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petenko/Desktop/Data/School_diversity_index/"/>
    </mc:Choice>
  </mc:AlternateContent>
  <bookViews>
    <workbookView xWindow="30480" yWindow="460" windowWidth="32940" windowHeight="20600" tabRatio="500"/>
  </bookViews>
  <sheets>
    <sheet name="diversity_index_2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Z3" i="1"/>
  <c r="AB3" i="1"/>
  <c r="AC3" i="1"/>
  <c r="AF3" i="1"/>
  <c r="F4" i="1"/>
  <c r="Z4" i="1"/>
  <c r="AB4" i="1"/>
  <c r="AC4" i="1"/>
  <c r="AF4" i="1"/>
  <c r="F5" i="1"/>
  <c r="Z5" i="1"/>
  <c r="AB5" i="1"/>
  <c r="AC5" i="1"/>
  <c r="AF5" i="1"/>
  <c r="F6" i="1"/>
  <c r="Z6" i="1"/>
  <c r="AB6" i="1"/>
  <c r="AC6" i="1"/>
  <c r="AF6" i="1"/>
  <c r="F7" i="1"/>
  <c r="Z7" i="1"/>
  <c r="AB7" i="1"/>
  <c r="AC7" i="1"/>
  <c r="AF7" i="1"/>
  <c r="F8" i="1"/>
  <c r="Z8" i="1"/>
  <c r="AB8" i="1"/>
  <c r="AC8" i="1"/>
  <c r="AF8" i="1"/>
  <c r="F9" i="1"/>
  <c r="Z9" i="1"/>
  <c r="AB9" i="1"/>
  <c r="AC9" i="1"/>
  <c r="AF9" i="1"/>
  <c r="F10" i="1"/>
  <c r="Z10" i="1"/>
  <c r="AB10" i="1"/>
  <c r="AC10" i="1"/>
  <c r="AF10" i="1"/>
  <c r="F11" i="1"/>
  <c r="Z11" i="1"/>
  <c r="AB11" i="1"/>
  <c r="AC11" i="1"/>
  <c r="AF11" i="1"/>
  <c r="F12" i="1"/>
  <c r="Z12" i="1"/>
  <c r="AB12" i="1"/>
  <c r="AC12" i="1"/>
  <c r="AF12" i="1"/>
  <c r="F13" i="1"/>
  <c r="Z13" i="1"/>
  <c r="AB13" i="1"/>
  <c r="AC13" i="1"/>
  <c r="AF13" i="1"/>
  <c r="F14" i="1"/>
  <c r="Z14" i="1"/>
  <c r="AB14" i="1"/>
  <c r="AC14" i="1"/>
  <c r="AF14" i="1"/>
  <c r="F15" i="1"/>
  <c r="Z15" i="1"/>
  <c r="AB15" i="1"/>
  <c r="AC15" i="1"/>
  <c r="AF15" i="1"/>
  <c r="F16" i="1"/>
  <c r="Z16" i="1"/>
  <c r="AB16" i="1"/>
  <c r="AC16" i="1"/>
  <c r="AF16" i="1"/>
  <c r="F17" i="1"/>
  <c r="Z17" i="1"/>
  <c r="AB17" i="1"/>
  <c r="AC17" i="1"/>
  <c r="AF17" i="1"/>
  <c r="F18" i="1"/>
  <c r="Z18" i="1"/>
  <c r="AB18" i="1"/>
  <c r="AC18" i="1"/>
  <c r="AF18" i="1"/>
  <c r="F19" i="1"/>
  <c r="Z19" i="1"/>
  <c r="AB19" i="1"/>
  <c r="AC19" i="1"/>
  <c r="AF19" i="1"/>
  <c r="F20" i="1"/>
  <c r="Z20" i="1"/>
  <c r="AB20" i="1"/>
  <c r="AC20" i="1"/>
  <c r="AF20" i="1"/>
  <c r="F21" i="1"/>
  <c r="Z21" i="1"/>
  <c r="AB21" i="1"/>
  <c r="AC21" i="1"/>
  <c r="AF21" i="1"/>
  <c r="F22" i="1"/>
  <c r="Z22" i="1"/>
  <c r="AB22" i="1"/>
  <c r="AC22" i="1"/>
  <c r="AF22" i="1"/>
  <c r="F23" i="1"/>
  <c r="Z23" i="1"/>
  <c r="AB23" i="1"/>
  <c r="AC23" i="1"/>
  <c r="AF23" i="1"/>
  <c r="F24" i="1"/>
  <c r="Z24" i="1"/>
  <c r="AB24" i="1"/>
  <c r="AC24" i="1"/>
  <c r="AF24" i="1"/>
  <c r="F25" i="1"/>
  <c r="Z25" i="1"/>
  <c r="AB25" i="1"/>
  <c r="AC25" i="1"/>
  <c r="AF25" i="1"/>
  <c r="F26" i="1"/>
  <c r="Z26" i="1"/>
  <c r="AB26" i="1"/>
  <c r="AC26" i="1"/>
  <c r="AF26" i="1"/>
  <c r="F27" i="1"/>
  <c r="Z27" i="1"/>
  <c r="AB27" i="1"/>
  <c r="AC27" i="1"/>
  <c r="AF27" i="1"/>
  <c r="F28" i="1"/>
  <c r="Z28" i="1"/>
  <c r="AB28" i="1"/>
  <c r="AC28" i="1"/>
  <c r="AF28" i="1"/>
  <c r="F29" i="1"/>
  <c r="Z29" i="1"/>
  <c r="AB29" i="1"/>
  <c r="AC29" i="1"/>
  <c r="AF29" i="1"/>
  <c r="F30" i="1"/>
  <c r="Z30" i="1"/>
  <c r="AB30" i="1"/>
  <c r="AC30" i="1"/>
  <c r="AF30" i="1"/>
  <c r="F31" i="1"/>
  <c r="Z31" i="1"/>
  <c r="AB31" i="1"/>
  <c r="AC31" i="1"/>
  <c r="AF31" i="1"/>
  <c r="F32" i="1"/>
  <c r="Z32" i="1"/>
  <c r="AB32" i="1"/>
  <c r="AC32" i="1"/>
  <c r="AF32" i="1"/>
  <c r="F33" i="1"/>
  <c r="Z33" i="1"/>
  <c r="AB33" i="1"/>
  <c r="AC33" i="1"/>
  <c r="AF33" i="1"/>
  <c r="F34" i="1"/>
  <c r="Z34" i="1"/>
  <c r="AB34" i="1"/>
  <c r="AC34" i="1"/>
  <c r="AF34" i="1"/>
  <c r="F35" i="1"/>
  <c r="Z35" i="1"/>
  <c r="AB35" i="1"/>
  <c r="AC35" i="1"/>
  <c r="AF35" i="1"/>
  <c r="F36" i="1"/>
  <c r="Z36" i="1"/>
  <c r="AB36" i="1"/>
  <c r="AC36" i="1"/>
  <c r="AF36" i="1"/>
  <c r="F37" i="1"/>
  <c r="Z37" i="1"/>
  <c r="AB37" i="1"/>
  <c r="AC37" i="1"/>
  <c r="AF37" i="1"/>
  <c r="F38" i="1"/>
  <c r="Z38" i="1"/>
  <c r="AB38" i="1"/>
  <c r="AC38" i="1"/>
  <c r="AF38" i="1"/>
  <c r="F39" i="1"/>
  <c r="Z39" i="1"/>
  <c r="AB39" i="1"/>
  <c r="AC39" i="1"/>
  <c r="AF39" i="1"/>
  <c r="F40" i="1"/>
  <c r="Z40" i="1"/>
  <c r="AB40" i="1"/>
  <c r="AC40" i="1"/>
  <c r="AF40" i="1"/>
  <c r="F41" i="1"/>
  <c r="Z41" i="1"/>
  <c r="AB41" i="1"/>
  <c r="AC41" i="1"/>
  <c r="AF41" i="1"/>
  <c r="F42" i="1"/>
  <c r="Z42" i="1"/>
  <c r="AB42" i="1"/>
  <c r="AC42" i="1"/>
  <c r="AF42" i="1"/>
  <c r="F43" i="1"/>
  <c r="Z43" i="1"/>
  <c r="AB43" i="1"/>
  <c r="AC43" i="1"/>
  <c r="AF43" i="1"/>
  <c r="F44" i="1"/>
  <c r="Z44" i="1"/>
  <c r="AB44" i="1"/>
  <c r="AC44" i="1"/>
  <c r="AF44" i="1"/>
  <c r="F45" i="1"/>
  <c r="Z45" i="1"/>
  <c r="AB45" i="1"/>
  <c r="AC45" i="1"/>
  <c r="AF45" i="1"/>
  <c r="F46" i="1"/>
  <c r="Z46" i="1"/>
  <c r="AB46" i="1"/>
  <c r="AC46" i="1"/>
  <c r="AF46" i="1"/>
  <c r="F47" i="1"/>
  <c r="Z47" i="1"/>
  <c r="AB47" i="1"/>
  <c r="AC47" i="1"/>
  <c r="AF47" i="1"/>
  <c r="F48" i="1"/>
  <c r="Z48" i="1"/>
  <c r="AB48" i="1"/>
  <c r="AC48" i="1"/>
  <c r="AF48" i="1"/>
  <c r="F49" i="1"/>
  <c r="Z49" i="1"/>
  <c r="AB49" i="1"/>
  <c r="AC49" i="1"/>
  <c r="AF49" i="1"/>
  <c r="F50" i="1"/>
  <c r="Z50" i="1"/>
  <c r="AB50" i="1"/>
  <c r="AC50" i="1"/>
  <c r="AF50" i="1"/>
  <c r="F51" i="1"/>
  <c r="Z51" i="1"/>
  <c r="AB51" i="1"/>
  <c r="AC51" i="1"/>
  <c r="AF51" i="1"/>
  <c r="F52" i="1"/>
  <c r="Z52" i="1"/>
  <c r="AB52" i="1"/>
  <c r="AC52" i="1"/>
  <c r="AF52" i="1"/>
  <c r="F53" i="1"/>
  <c r="Z53" i="1"/>
  <c r="AB53" i="1"/>
  <c r="AC53" i="1"/>
  <c r="AF53" i="1"/>
  <c r="F54" i="1"/>
  <c r="Z54" i="1"/>
  <c r="AB54" i="1"/>
  <c r="AC54" i="1"/>
  <c r="AF54" i="1"/>
  <c r="F55" i="1"/>
  <c r="Z55" i="1"/>
  <c r="AB55" i="1"/>
  <c r="AC55" i="1"/>
  <c r="AF55" i="1"/>
  <c r="F56" i="1"/>
  <c r="Z56" i="1"/>
  <c r="AB56" i="1"/>
  <c r="AC56" i="1"/>
  <c r="AF56" i="1"/>
  <c r="F57" i="1"/>
  <c r="Z57" i="1"/>
  <c r="AB57" i="1"/>
  <c r="AC57" i="1"/>
  <c r="AF57" i="1"/>
  <c r="F58" i="1"/>
  <c r="Z58" i="1"/>
  <c r="AB58" i="1"/>
  <c r="AC58" i="1"/>
  <c r="AF58" i="1"/>
  <c r="F59" i="1"/>
  <c r="Z59" i="1"/>
  <c r="AB59" i="1"/>
  <c r="AC59" i="1"/>
  <c r="AF59" i="1"/>
  <c r="F60" i="1"/>
  <c r="Z60" i="1"/>
  <c r="AB60" i="1"/>
  <c r="AC60" i="1"/>
  <c r="AF60" i="1"/>
  <c r="F61" i="1"/>
  <c r="Z61" i="1"/>
  <c r="AB61" i="1"/>
  <c r="AC61" i="1"/>
  <c r="AF61" i="1"/>
  <c r="F62" i="1"/>
  <c r="Z62" i="1"/>
  <c r="AB62" i="1"/>
  <c r="AC62" i="1"/>
  <c r="AF62" i="1"/>
  <c r="F63" i="1"/>
  <c r="Z63" i="1"/>
  <c r="AB63" i="1"/>
  <c r="AC63" i="1"/>
  <c r="AF63" i="1"/>
  <c r="F64" i="1"/>
  <c r="Z64" i="1"/>
  <c r="AB64" i="1"/>
  <c r="AC64" i="1"/>
  <c r="AF64" i="1"/>
  <c r="F65" i="1"/>
  <c r="Z65" i="1"/>
  <c r="AB65" i="1"/>
  <c r="AC65" i="1"/>
  <c r="AF65" i="1"/>
  <c r="F66" i="1"/>
  <c r="Z66" i="1"/>
  <c r="AB66" i="1"/>
  <c r="AC66" i="1"/>
  <c r="AF66" i="1"/>
  <c r="F67" i="1"/>
  <c r="Z67" i="1"/>
  <c r="AB67" i="1"/>
  <c r="AC67" i="1"/>
  <c r="AF67" i="1"/>
  <c r="F68" i="1"/>
  <c r="Z68" i="1"/>
  <c r="AB68" i="1"/>
  <c r="AC68" i="1"/>
  <c r="AF68" i="1"/>
  <c r="F69" i="1"/>
  <c r="Z69" i="1"/>
  <c r="AB69" i="1"/>
  <c r="AC69" i="1"/>
  <c r="AF69" i="1"/>
  <c r="F70" i="1"/>
  <c r="Z70" i="1"/>
  <c r="AB70" i="1"/>
  <c r="AC70" i="1"/>
  <c r="AF70" i="1"/>
  <c r="F71" i="1"/>
  <c r="Z71" i="1"/>
  <c r="AB71" i="1"/>
  <c r="AC71" i="1"/>
  <c r="AF71" i="1"/>
  <c r="F72" i="1"/>
  <c r="Z72" i="1"/>
  <c r="AB72" i="1"/>
  <c r="AC72" i="1"/>
  <c r="AF72" i="1"/>
  <c r="F73" i="1"/>
  <c r="Z73" i="1"/>
  <c r="AB73" i="1"/>
  <c r="AC73" i="1"/>
  <c r="AF73" i="1"/>
  <c r="F74" i="1"/>
  <c r="Z74" i="1"/>
  <c r="AB74" i="1"/>
  <c r="AC74" i="1"/>
  <c r="AF74" i="1"/>
  <c r="F75" i="1"/>
  <c r="Z75" i="1"/>
  <c r="AB75" i="1"/>
  <c r="AC75" i="1"/>
  <c r="AF75" i="1"/>
  <c r="F76" i="1"/>
  <c r="Z76" i="1"/>
  <c r="AB76" i="1"/>
  <c r="AC76" i="1"/>
  <c r="AF76" i="1"/>
  <c r="F77" i="1"/>
  <c r="Z77" i="1"/>
  <c r="AB77" i="1"/>
  <c r="AC77" i="1"/>
  <c r="AF77" i="1"/>
  <c r="F78" i="1"/>
  <c r="Z78" i="1"/>
  <c r="AB78" i="1"/>
  <c r="AC78" i="1"/>
  <c r="AF78" i="1"/>
  <c r="F79" i="1"/>
  <c r="Z79" i="1"/>
  <c r="AB79" i="1"/>
  <c r="AC79" i="1"/>
  <c r="AF79" i="1"/>
  <c r="F80" i="1"/>
  <c r="Z80" i="1"/>
  <c r="AB80" i="1"/>
  <c r="AC80" i="1"/>
  <c r="AF80" i="1"/>
  <c r="F81" i="1"/>
  <c r="Z81" i="1"/>
  <c r="AB81" i="1"/>
  <c r="AC81" i="1"/>
  <c r="AF81" i="1"/>
  <c r="F82" i="1"/>
  <c r="Z82" i="1"/>
  <c r="AB82" i="1"/>
  <c r="AC82" i="1"/>
  <c r="AF82" i="1"/>
  <c r="F83" i="1"/>
  <c r="Z83" i="1"/>
  <c r="AB83" i="1"/>
  <c r="AC83" i="1"/>
  <c r="AF83" i="1"/>
  <c r="F84" i="1"/>
  <c r="Z84" i="1"/>
  <c r="AB84" i="1"/>
  <c r="AC84" i="1"/>
  <c r="AF84" i="1"/>
  <c r="F85" i="1"/>
  <c r="Z85" i="1"/>
  <c r="AB85" i="1"/>
  <c r="AC85" i="1"/>
  <c r="AF85" i="1"/>
  <c r="F86" i="1"/>
  <c r="Z86" i="1"/>
  <c r="AB86" i="1"/>
  <c r="AC86" i="1"/>
  <c r="AF86" i="1"/>
  <c r="F87" i="1"/>
  <c r="Z87" i="1"/>
  <c r="AB87" i="1"/>
  <c r="AC87" i="1"/>
  <c r="AF87" i="1"/>
  <c r="F88" i="1"/>
  <c r="Z88" i="1"/>
  <c r="AB88" i="1"/>
  <c r="AC88" i="1"/>
  <c r="AF88" i="1"/>
  <c r="F89" i="1"/>
  <c r="Z89" i="1"/>
  <c r="AB89" i="1"/>
  <c r="AC89" i="1"/>
  <c r="AF89" i="1"/>
  <c r="F90" i="1"/>
  <c r="Z90" i="1"/>
  <c r="AB90" i="1"/>
  <c r="AC90" i="1"/>
  <c r="AF90" i="1"/>
  <c r="F91" i="1"/>
  <c r="Z91" i="1"/>
  <c r="AB91" i="1"/>
  <c r="AC91" i="1"/>
  <c r="AF91" i="1"/>
  <c r="F92" i="1"/>
  <c r="Z92" i="1"/>
  <c r="AB92" i="1"/>
  <c r="AC92" i="1"/>
  <c r="AF92" i="1"/>
  <c r="F93" i="1"/>
  <c r="Z93" i="1"/>
  <c r="AB93" i="1"/>
  <c r="AC93" i="1"/>
  <c r="AF93" i="1"/>
  <c r="F94" i="1"/>
  <c r="Z94" i="1"/>
  <c r="AB94" i="1"/>
  <c r="AC94" i="1"/>
  <c r="AF94" i="1"/>
  <c r="F95" i="1"/>
  <c r="Z95" i="1"/>
  <c r="AB95" i="1"/>
  <c r="AC95" i="1"/>
  <c r="AF95" i="1"/>
  <c r="F96" i="1"/>
  <c r="Z96" i="1"/>
  <c r="AB96" i="1"/>
  <c r="AC96" i="1"/>
  <c r="AF96" i="1"/>
  <c r="F97" i="1"/>
  <c r="Z97" i="1"/>
  <c r="AB97" i="1"/>
  <c r="AC97" i="1"/>
  <c r="AF97" i="1"/>
  <c r="F98" i="1"/>
  <c r="Z98" i="1"/>
  <c r="AB98" i="1"/>
  <c r="AC98" i="1"/>
  <c r="AF98" i="1"/>
  <c r="F99" i="1"/>
  <c r="Z99" i="1"/>
  <c r="AB99" i="1"/>
  <c r="AC99" i="1"/>
  <c r="AF99" i="1"/>
  <c r="F100" i="1"/>
  <c r="Z100" i="1"/>
  <c r="AB100" i="1"/>
  <c r="AC100" i="1"/>
  <c r="AF100" i="1"/>
  <c r="F101" i="1"/>
  <c r="Z101" i="1"/>
  <c r="AB101" i="1"/>
  <c r="AC101" i="1"/>
  <c r="AF101" i="1"/>
  <c r="F102" i="1"/>
  <c r="Z102" i="1"/>
  <c r="AB102" i="1"/>
  <c r="AC102" i="1"/>
  <c r="AF102" i="1"/>
  <c r="F103" i="1"/>
  <c r="Z103" i="1"/>
  <c r="AB103" i="1"/>
  <c r="AC103" i="1"/>
  <c r="AF103" i="1"/>
  <c r="F104" i="1"/>
  <c r="Z104" i="1"/>
  <c r="AB104" i="1"/>
  <c r="AC104" i="1"/>
  <c r="AF104" i="1"/>
  <c r="F105" i="1"/>
  <c r="Z105" i="1"/>
  <c r="AB105" i="1"/>
  <c r="AC105" i="1"/>
  <c r="AF105" i="1"/>
  <c r="F106" i="1"/>
  <c r="Z106" i="1"/>
  <c r="AB106" i="1"/>
  <c r="AC106" i="1"/>
  <c r="AF106" i="1"/>
  <c r="F107" i="1"/>
  <c r="Z107" i="1"/>
  <c r="AB107" i="1"/>
  <c r="AC107" i="1"/>
  <c r="AF107" i="1"/>
  <c r="F108" i="1"/>
  <c r="Z108" i="1"/>
  <c r="AB108" i="1"/>
  <c r="AC108" i="1"/>
  <c r="AF108" i="1"/>
  <c r="F109" i="1"/>
  <c r="Z109" i="1"/>
  <c r="AB109" i="1"/>
  <c r="AC109" i="1"/>
  <c r="AF109" i="1"/>
  <c r="F110" i="1"/>
  <c r="Z110" i="1"/>
  <c r="AB110" i="1"/>
  <c r="AC110" i="1"/>
  <c r="AF110" i="1"/>
  <c r="F111" i="1"/>
  <c r="Z111" i="1"/>
  <c r="AB111" i="1"/>
  <c r="AC111" i="1"/>
  <c r="AF111" i="1"/>
  <c r="F112" i="1"/>
  <c r="Z112" i="1"/>
  <c r="AB112" i="1"/>
  <c r="AC112" i="1"/>
  <c r="AF112" i="1"/>
  <c r="F113" i="1"/>
  <c r="Z113" i="1"/>
  <c r="AB113" i="1"/>
  <c r="AC113" i="1"/>
  <c r="AF113" i="1"/>
  <c r="F114" i="1"/>
  <c r="Z114" i="1"/>
  <c r="AB114" i="1"/>
  <c r="AC114" i="1"/>
  <c r="AF114" i="1"/>
  <c r="F115" i="1"/>
  <c r="Z115" i="1"/>
  <c r="AB115" i="1"/>
  <c r="AC115" i="1"/>
  <c r="AF115" i="1"/>
  <c r="F116" i="1"/>
  <c r="Z116" i="1"/>
  <c r="AB116" i="1"/>
  <c r="AC116" i="1"/>
  <c r="AF116" i="1"/>
  <c r="F117" i="1"/>
  <c r="Z117" i="1"/>
  <c r="AB117" i="1"/>
  <c r="AC117" i="1"/>
  <c r="AF117" i="1"/>
  <c r="F118" i="1"/>
  <c r="Z118" i="1"/>
  <c r="AB118" i="1"/>
  <c r="AC118" i="1"/>
  <c r="AF118" i="1"/>
  <c r="F119" i="1"/>
  <c r="Z119" i="1"/>
  <c r="AB119" i="1"/>
  <c r="AC119" i="1"/>
  <c r="AF119" i="1"/>
  <c r="F120" i="1"/>
  <c r="Z120" i="1"/>
  <c r="AB120" i="1"/>
  <c r="AC120" i="1"/>
  <c r="AF120" i="1"/>
  <c r="F121" i="1"/>
  <c r="Z121" i="1"/>
  <c r="AB121" i="1"/>
  <c r="AC121" i="1"/>
  <c r="AF121" i="1"/>
  <c r="F122" i="1"/>
  <c r="Z122" i="1"/>
  <c r="AB122" i="1"/>
  <c r="AC122" i="1"/>
  <c r="AF122" i="1"/>
  <c r="F123" i="1"/>
  <c r="Z123" i="1"/>
  <c r="AB123" i="1"/>
  <c r="AC123" i="1"/>
  <c r="AF123" i="1"/>
  <c r="F124" i="1"/>
  <c r="Z124" i="1"/>
  <c r="AB124" i="1"/>
  <c r="AC124" i="1"/>
  <c r="AF124" i="1"/>
  <c r="F125" i="1"/>
  <c r="Z125" i="1"/>
  <c r="AB125" i="1"/>
  <c r="AC125" i="1"/>
  <c r="AF125" i="1"/>
  <c r="F126" i="1"/>
  <c r="Z126" i="1"/>
  <c r="AB126" i="1"/>
  <c r="AC126" i="1"/>
  <c r="AF126" i="1"/>
  <c r="F127" i="1"/>
  <c r="Z127" i="1"/>
  <c r="AB127" i="1"/>
  <c r="AC127" i="1"/>
  <c r="AF127" i="1"/>
  <c r="F128" i="1"/>
  <c r="Z128" i="1"/>
  <c r="AB128" i="1"/>
  <c r="AC128" i="1"/>
  <c r="AF128" i="1"/>
  <c r="F129" i="1"/>
  <c r="Z129" i="1"/>
  <c r="AB129" i="1"/>
  <c r="AC129" i="1"/>
  <c r="AF129" i="1"/>
  <c r="F130" i="1"/>
  <c r="Z130" i="1"/>
  <c r="AB130" i="1"/>
  <c r="AC130" i="1"/>
  <c r="AF130" i="1"/>
  <c r="F131" i="1"/>
  <c r="Z131" i="1"/>
  <c r="AB131" i="1"/>
  <c r="AC131" i="1"/>
  <c r="AF131" i="1"/>
  <c r="F132" i="1"/>
  <c r="Z132" i="1"/>
  <c r="AB132" i="1"/>
  <c r="AC132" i="1"/>
  <c r="AF132" i="1"/>
  <c r="F133" i="1"/>
  <c r="Z133" i="1"/>
  <c r="AB133" i="1"/>
  <c r="AC133" i="1"/>
  <c r="AF133" i="1"/>
  <c r="F134" i="1"/>
  <c r="Z134" i="1"/>
  <c r="AB134" i="1"/>
  <c r="AC134" i="1"/>
  <c r="AF134" i="1"/>
  <c r="F135" i="1"/>
  <c r="Z135" i="1"/>
  <c r="AB135" i="1"/>
  <c r="AC135" i="1"/>
  <c r="AF135" i="1"/>
  <c r="F136" i="1"/>
  <c r="Z136" i="1"/>
  <c r="AB136" i="1"/>
  <c r="AC136" i="1"/>
  <c r="AF136" i="1"/>
  <c r="F137" i="1"/>
  <c r="Z137" i="1"/>
  <c r="AB137" i="1"/>
  <c r="AC137" i="1"/>
  <c r="AF137" i="1"/>
  <c r="F138" i="1"/>
  <c r="Z138" i="1"/>
  <c r="AB138" i="1"/>
  <c r="AC138" i="1"/>
  <c r="AF138" i="1"/>
  <c r="F139" i="1"/>
  <c r="Z139" i="1"/>
  <c r="AB139" i="1"/>
  <c r="AC139" i="1"/>
  <c r="AF139" i="1"/>
  <c r="F140" i="1"/>
  <c r="Z140" i="1"/>
  <c r="AB140" i="1"/>
  <c r="AC140" i="1"/>
  <c r="AF140" i="1"/>
  <c r="F141" i="1"/>
  <c r="Z141" i="1"/>
  <c r="AB141" i="1"/>
  <c r="AC141" i="1"/>
  <c r="AF141" i="1"/>
  <c r="F142" i="1"/>
  <c r="Z142" i="1"/>
  <c r="AB142" i="1"/>
  <c r="AC142" i="1"/>
  <c r="AF142" i="1"/>
  <c r="F143" i="1"/>
  <c r="Z143" i="1"/>
  <c r="AB143" i="1"/>
  <c r="AC143" i="1"/>
  <c r="AF143" i="1"/>
  <c r="F144" i="1"/>
  <c r="Z144" i="1"/>
  <c r="AB144" i="1"/>
  <c r="AC144" i="1"/>
  <c r="AF144" i="1"/>
  <c r="F145" i="1"/>
  <c r="Z145" i="1"/>
  <c r="AB145" i="1"/>
  <c r="AC145" i="1"/>
  <c r="AF145" i="1"/>
  <c r="F146" i="1"/>
  <c r="Z146" i="1"/>
  <c r="AB146" i="1"/>
  <c r="AC146" i="1"/>
  <c r="AF146" i="1"/>
  <c r="F147" i="1"/>
  <c r="Z147" i="1"/>
  <c r="AB147" i="1"/>
  <c r="AC147" i="1"/>
  <c r="AF147" i="1"/>
  <c r="F148" i="1"/>
  <c r="Z148" i="1"/>
  <c r="AB148" i="1"/>
  <c r="AC148" i="1"/>
  <c r="AF148" i="1"/>
  <c r="F149" i="1"/>
  <c r="Z149" i="1"/>
  <c r="AB149" i="1"/>
  <c r="AC149" i="1"/>
  <c r="AF149" i="1"/>
  <c r="F150" i="1"/>
  <c r="Z150" i="1"/>
  <c r="AB150" i="1"/>
  <c r="AC150" i="1"/>
  <c r="AF150" i="1"/>
  <c r="F151" i="1"/>
  <c r="Z151" i="1"/>
  <c r="AB151" i="1"/>
  <c r="AC151" i="1"/>
  <c r="AF151" i="1"/>
  <c r="F152" i="1"/>
  <c r="Z152" i="1"/>
  <c r="AB152" i="1"/>
  <c r="AC152" i="1"/>
  <c r="AF152" i="1"/>
  <c r="F153" i="1"/>
  <c r="Z153" i="1"/>
  <c r="AB153" i="1"/>
  <c r="AC153" i="1"/>
  <c r="AF153" i="1"/>
  <c r="F154" i="1"/>
  <c r="Z154" i="1"/>
  <c r="AB154" i="1"/>
  <c r="AC154" i="1"/>
  <c r="AF154" i="1"/>
  <c r="F155" i="1"/>
  <c r="Z155" i="1"/>
  <c r="AB155" i="1"/>
  <c r="AC155" i="1"/>
  <c r="AF155" i="1"/>
  <c r="F156" i="1"/>
  <c r="Z156" i="1"/>
  <c r="AB156" i="1"/>
  <c r="AC156" i="1"/>
  <c r="AF156" i="1"/>
  <c r="F157" i="1"/>
  <c r="Z157" i="1"/>
  <c r="AB157" i="1"/>
  <c r="AC157" i="1"/>
  <c r="AF157" i="1"/>
  <c r="F158" i="1"/>
  <c r="Z158" i="1"/>
  <c r="AB158" i="1"/>
  <c r="AC158" i="1"/>
  <c r="AF158" i="1"/>
  <c r="F159" i="1"/>
  <c r="Z159" i="1"/>
  <c r="AB159" i="1"/>
  <c r="AC159" i="1"/>
  <c r="AF159" i="1"/>
  <c r="F160" i="1"/>
  <c r="Z160" i="1"/>
  <c r="AB160" i="1"/>
  <c r="AC160" i="1"/>
  <c r="AF160" i="1"/>
  <c r="F161" i="1"/>
  <c r="Z161" i="1"/>
  <c r="AB161" i="1"/>
  <c r="AC161" i="1"/>
  <c r="AF161" i="1"/>
  <c r="F162" i="1"/>
  <c r="Z162" i="1"/>
  <c r="AB162" i="1"/>
  <c r="AC162" i="1"/>
  <c r="AF162" i="1"/>
  <c r="F163" i="1"/>
  <c r="Z163" i="1"/>
  <c r="AB163" i="1"/>
  <c r="AC163" i="1"/>
  <c r="AF163" i="1"/>
  <c r="F164" i="1"/>
  <c r="Z164" i="1"/>
  <c r="AB164" i="1"/>
  <c r="AC164" i="1"/>
  <c r="AF164" i="1"/>
  <c r="F165" i="1"/>
  <c r="Z165" i="1"/>
  <c r="AB165" i="1"/>
  <c r="AC165" i="1"/>
  <c r="AF165" i="1"/>
  <c r="F166" i="1"/>
  <c r="Z166" i="1"/>
  <c r="AB166" i="1"/>
  <c r="AC166" i="1"/>
  <c r="AF166" i="1"/>
  <c r="F167" i="1"/>
  <c r="Z167" i="1"/>
  <c r="AB167" i="1"/>
  <c r="AC167" i="1"/>
  <c r="AF167" i="1"/>
  <c r="F168" i="1"/>
  <c r="Z168" i="1"/>
  <c r="AB168" i="1"/>
  <c r="AC168" i="1"/>
  <c r="AF168" i="1"/>
  <c r="F169" i="1"/>
  <c r="Z169" i="1"/>
  <c r="AB169" i="1"/>
  <c r="AC169" i="1"/>
  <c r="AF169" i="1"/>
  <c r="F170" i="1"/>
  <c r="Z170" i="1"/>
  <c r="AB170" i="1"/>
  <c r="AC170" i="1"/>
  <c r="AF170" i="1"/>
  <c r="F171" i="1"/>
  <c r="Z171" i="1"/>
  <c r="AB171" i="1"/>
  <c r="AC171" i="1"/>
  <c r="AF171" i="1"/>
  <c r="F172" i="1"/>
  <c r="Z172" i="1"/>
  <c r="AB172" i="1"/>
  <c r="AC172" i="1"/>
  <c r="AF172" i="1"/>
  <c r="F173" i="1"/>
  <c r="Z173" i="1"/>
  <c r="AB173" i="1"/>
  <c r="AC173" i="1"/>
  <c r="AF173" i="1"/>
  <c r="F174" i="1"/>
  <c r="Z174" i="1"/>
  <c r="AB174" i="1"/>
  <c r="AC174" i="1"/>
  <c r="AF174" i="1"/>
  <c r="F175" i="1"/>
  <c r="Z175" i="1"/>
  <c r="AB175" i="1"/>
  <c r="AC175" i="1"/>
  <c r="AF175" i="1"/>
  <c r="F176" i="1"/>
  <c r="Z176" i="1"/>
  <c r="AB176" i="1"/>
  <c r="AC176" i="1"/>
  <c r="AF176" i="1"/>
  <c r="F177" i="1"/>
  <c r="Z177" i="1"/>
  <c r="AB177" i="1"/>
  <c r="AC177" i="1"/>
  <c r="AF177" i="1"/>
  <c r="F178" i="1"/>
  <c r="Z178" i="1"/>
  <c r="AB178" i="1"/>
  <c r="AC178" i="1"/>
  <c r="AF178" i="1"/>
  <c r="F179" i="1"/>
  <c r="Z179" i="1"/>
  <c r="AB179" i="1"/>
  <c r="AC179" i="1"/>
  <c r="AF179" i="1"/>
  <c r="F180" i="1"/>
  <c r="Z180" i="1"/>
  <c r="AB180" i="1"/>
  <c r="AC180" i="1"/>
  <c r="AF180" i="1"/>
  <c r="F181" i="1"/>
  <c r="Z181" i="1"/>
  <c r="AB181" i="1"/>
  <c r="AC181" i="1"/>
  <c r="AF181" i="1"/>
  <c r="F182" i="1"/>
  <c r="Z182" i="1"/>
  <c r="AB182" i="1"/>
  <c r="AC182" i="1"/>
  <c r="AF182" i="1"/>
  <c r="F183" i="1"/>
  <c r="Z183" i="1"/>
  <c r="AB183" i="1"/>
  <c r="AC183" i="1"/>
  <c r="AF183" i="1"/>
  <c r="F184" i="1"/>
  <c r="Z184" i="1"/>
  <c r="AB184" i="1"/>
  <c r="AC184" i="1"/>
  <c r="AF184" i="1"/>
  <c r="F185" i="1"/>
  <c r="Z185" i="1"/>
  <c r="AB185" i="1"/>
  <c r="AC185" i="1"/>
  <c r="AF185" i="1"/>
  <c r="F186" i="1"/>
  <c r="Z186" i="1"/>
  <c r="AB186" i="1"/>
  <c r="AC186" i="1"/>
  <c r="AF186" i="1"/>
  <c r="F187" i="1"/>
  <c r="Z187" i="1"/>
  <c r="AB187" i="1"/>
  <c r="AC187" i="1"/>
  <c r="AF187" i="1"/>
  <c r="F188" i="1"/>
  <c r="Z188" i="1"/>
  <c r="AB188" i="1"/>
  <c r="AC188" i="1"/>
  <c r="AF188" i="1"/>
  <c r="F189" i="1"/>
  <c r="Z189" i="1"/>
  <c r="AB189" i="1"/>
  <c r="AC189" i="1"/>
  <c r="AF189" i="1"/>
  <c r="F190" i="1"/>
  <c r="Z190" i="1"/>
  <c r="AB190" i="1"/>
  <c r="AC190" i="1"/>
  <c r="AF190" i="1"/>
  <c r="F191" i="1"/>
  <c r="Z191" i="1"/>
  <c r="AB191" i="1"/>
  <c r="AC191" i="1"/>
  <c r="AF191" i="1"/>
  <c r="F192" i="1"/>
  <c r="Z192" i="1"/>
  <c r="AB192" i="1"/>
  <c r="AC192" i="1"/>
  <c r="AF192" i="1"/>
  <c r="F193" i="1"/>
  <c r="Z193" i="1"/>
  <c r="AB193" i="1"/>
  <c r="AC193" i="1"/>
  <c r="AF193" i="1"/>
  <c r="F194" i="1"/>
  <c r="Z194" i="1"/>
  <c r="AB194" i="1"/>
  <c r="AC194" i="1"/>
  <c r="AF194" i="1"/>
  <c r="F195" i="1"/>
  <c r="Z195" i="1"/>
  <c r="AB195" i="1"/>
  <c r="AC195" i="1"/>
  <c r="AF195" i="1"/>
  <c r="F196" i="1"/>
  <c r="Z196" i="1"/>
  <c r="AB196" i="1"/>
  <c r="AC196" i="1"/>
  <c r="AF196" i="1"/>
  <c r="F197" i="1"/>
  <c r="Z197" i="1"/>
  <c r="AB197" i="1"/>
  <c r="AC197" i="1"/>
  <c r="AF197" i="1"/>
  <c r="F198" i="1"/>
  <c r="Z198" i="1"/>
  <c r="AB198" i="1"/>
  <c r="AC198" i="1"/>
  <c r="AF198" i="1"/>
  <c r="F199" i="1"/>
  <c r="Z199" i="1"/>
  <c r="AB199" i="1"/>
  <c r="AC199" i="1"/>
  <c r="AF199" i="1"/>
  <c r="F200" i="1"/>
  <c r="Z200" i="1"/>
  <c r="AB200" i="1"/>
  <c r="AC200" i="1"/>
  <c r="AF200" i="1"/>
  <c r="F201" i="1"/>
  <c r="Z201" i="1"/>
  <c r="AB201" i="1"/>
  <c r="AC201" i="1"/>
  <c r="AF201" i="1"/>
  <c r="F202" i="1"/>
  <c r="Z202" i="1"/>
  <c r="AB202" i="1"/>
  <c r="AC202" i="1"/>
  <c r="AF202" i="1"/>
  <c r="F203" i="1"/>
  <c r="Z203" i="1"/>
  <c r="AB203" i="1"/>
  <c r="AC203" i="1"/>
  <c r="AF203" i="1"/>
  <c r="F204" i="1"/>
  <c r="Z204" i="1"/>
  <c r="AB204" i="1"/>
  <c r="AC204" i="1"/>
  <c r="AF204" i="1"/>
  <c r="F205" i="1"/>
  <c r="Z205" i="1"/>
  <c r="AB205" i="1"/>
  <c r="AC205" i="1"/>
  <c r="AF205" i="1"/>
  <c r="F206" i="1"/>
  <c r="Z206" i="1"/>
  <c r="AB206" i="1"/>
  <c r="AC206" i="1"/>
  <c r="AF206" i="1"/>
  <c r="F207" i="1"/>
  <c r="Z207" i="1"/>
  <c r="AB207" i="1"/>
  <c r="AC207" i="1"/>
  <c r="AF207" i="1"/>
  <c r="F208" i="1"/>
  <c r="Z208" i="1"/>
  <c r="AB208" i="1"/>
  <c r="AC208" i="1"/>
  <c r="AF208" i="1"/>
  <c r="F209" i="1"/>
  <c r="Z209" i="1"/>
  <c r="AB209" i="1"/>
  <c r="AC209" i="1"/>
  <c r="AF209" i="1"/>
  <c r="F210" i="1"/>
  <c r="Z210" i="1"/>
  <c r="AB210" i="1"/>
  <c r="AC210" i="1"/>
  <c r="AF210" i="1"/>
  <c r="F211" i="1"/>
  <c r="Z211" i="1"/>
  <c r="AB211" i="1"/>
  <c r="AC211" i="1"/>
  <c r="AF211" i="1"/>
  <c r="F212" i="1"/>
  <c r="Z212" i="1"/>
  <c r="AB212" i="1"/>
  <c r="AC212" i="1"/>
  <c r="AF212" i="1"/>
  <c r="F213" i="1"/>
  <c r="Z213" i="1"/>
  <c r="AB213" i="1"/>
  <c r="AC213" i="1"/>
  <c r="AF213" i="1"/>
  <c r="F214" i="1"/>
  <c r="Z214" i="1"/>
  <c r="AB214" i="1"/>
  <c r="AC214" i="1"/>
  <c r="AF214" i="1"/>
  <c r="F215" i="1"/>
  <c r="Z215" i="1"/>
  <c r="AB215" i="1"/>
  <c r="AC215" i="1"/>
  <c r="AF215" i="1"/>
  <c r="F216" i="1"/>
  <c r="Z216" i="1"/>
  <c r="AB216" i="1"/>
  <c r="AC216" i="1"/>
  <c r="AF216" i="1"/>
  <c r="F217" i="1"/>
  <c r="Z217" i="1"/>
  <c r="AB217" i="1"/>
  <c r="AC217" i="1"/>
  <c r="AF217" i="1"/>
  <c r="F218" i="1"/>
  <c r="Z218" i="1"/>
  <c r="AB218" i="1"/>
  <c r="AC218" i="1"/>
  <c r="AF218" i="1"/>
  <c r="F219" i="1"/>
  <c r="Z219" i="1"/>
  <c r="AB219" i="1"/>
  <c r="AC219" i="1"/>
  <c r="AF219" i="1"/>
  <c r="F220" i="1"/>
  <c r="Z220" i="1"/>
  <c r="AB220" i="1"/>
  <c r="AC220" i="1"/>
  <c r="AF220" i="1"/>
  <c r="F221" i="1"/>
  <c r="Z221" i="1"/>
  <c r="AB221" i="1"/>
  <c r="AC221" i="1"/>
  <c r="AF221" i="1"/>
  <c r="F222" i="1"/>
  <c r="Z222" i="1"/>
  <c r="AB222" i="1"/>
  <c r="AC222" i="1"/>
  <c r="AF222" i="1"/>
  <c r="F223" i="1"/>
  <c r="Z223" i="1"/>
  <c r="AB223" i="1"/>
  <c r="AC223" i="1"/>
  <c r="AF223" i="1"/>
  <c r="F224" i="1"/>
  <c r="Z224" i="1"/>
  <c r="AB224" i="1"/>
  <c r="AC224" i="1"/>
  <c r="AF224" i="1"/>
  <c r="F225" i="1"/>
  <c r="Z225" i="1"/>
  <c r="AB225" i="1"/>
  <c r="AC225" i="1"/>
  <c r="AF225" i="1"/>
  <c r="F226" i="1"/>
  <c r="Z226" i="1"/>
  <c r="AB226" i="1"/>
  <c r="AC226" i="1"/>
  <c r="AF226" i="1"/>
  <c r="F227" i="1"/>
  <c r="Z227" i="1"/>
  <c r="AB227" i="1"/>
  <c r="AC227" i="1"/>
  <c r="AF227" i="1"/>
  <c r="F228" i="1"/>
  <c r="Z228" i="1"/>
  <c r="AB228" i="1"/>
  <c r="AC228" i="1"/>
  <c r="AF228" i="1"/>
  <c r="F229" i="1"/>
  <c r="Z229" i="1"/>
  <c r="AB229" i="1"/>
  <c r="AC229" i="1"/>
  <c r="AF229" i="1"/>
  <c r="F230" i="1"/>
  <c r="Z230" i="1"/>
  <c r="AB230" i="1"/>
  <c r="AC230" i="1"/>
  <c r="AF230" i="1"/>
  <c r="F231" i="1"/>
  <c r="Z231" i="1"/>
  <c r="AB231" i="1"/>
  <c r="AC231" i="1"/>
  <c r="AF231" i="1"/>
  <c r="F232" i="1"/>
  <c r="Z232" i="1"/>
  <c r="AB232" i="1"/>
  <c r="AC232" i="1"/>
  <c r="AF232" i="1"/>
  <c r="F233" i="1"/>
  <c r="Z233" i="1"/>
  <c r="AB233" i="1"/>
  <c r="AC233" i="1"/>
  <c r="AF233" i="1"/>
  <c r="F234" i="1"/>
  <c r="Z234" i="1"/>
  <c r="AB234" i="1"/>
  <c r="AC234" i="1"/>
  <c r="AF234" i="1"/>
  <c r="F235" i="1"/>
  <c r="Z235" i="1"/>
  <c r="AB235" i="1"/>
  <c r="AC235" i="1"/>
  <c r="AF235" i="1"/>
  <c r="F236" i="1"/>
  <c r="Z236" i="1"/>
  <c r="AB236" i="1"/>
  <c r="AC236" i="1"/>
  <c r="AF236" i="1"/>
  <c r="F237" i="1"/>
  <c r="Z237" i="1"/>
  <c r="AB237" i="1"/>
  <c r="AC237" i="1"/>
  <c r="AF237" i="1"/>
  <c r="F238" i="1"/>
  <c r="Z238" i="1"/>
  <c r="AB238" i="1"/>
  <c r="AC238" i="1"/>
  <c r="AF238" i="1"/>
  <c r="F239" i="1"/>
  <c r="Z239" i="1"/>
  <c r="AB239" i="1"/>
  <c r="AC239" i="1"/>
  <c r="AF239" i="1"/>
  <c r="F240" i="1"/>
  <c r="Z240" i="1"/>
  <c r="AB240" i="1"/>
  <c r="AC240" i="1"/>
  <c r="AF240" i="1"/>
  <c r="F241" i="1"/>
  <c r="Z241" i="1"/>
  <c r="AB241" i="1"/>
  <c r="AC241" i="1"/>
  <c r="AF241" i="1"/>
  <c r="F242" i="1"/>
  <c r="Z242" i="1"/>
  <c r="AB242" i="1"/>
  <c r="AC242" i="1"/>
  <c r="AF242" i="1"/>
  <c r="F243" i="1"/>
  <c r="Z243" i="1"/>
  <c r="AB243" i="1"/>
  <c r="AC243" i="1"/>
  <c r="AF243" i="1"/>
  <c r="F244" i="1"/>
  <c r="Z244" i="1"/>
  <c r="AB244" i="1"/>
  <c r="AC244" i="1"/>
  <c r="AF244" i="1"/>
  <c r="F245" i="1"/>
  <c r="Z245" i="1"/>
  <c r="AB245" i="1"/>
  <c r="AC245" i="1"/>
  <c r="AF245" i="1"/>
  <c r="F246" i="1"/>
  <c r="Z246" i="1"/>
  <c r="AB246" i="1"/>
  <c r="AC246" i="1"/>
  <c r="AF246" i="1"/>
  <c r="F247" i="1"/>
  <c r="Z247" i="1"/>
  <c r="AB247" i="1"/>
  <c r="AC247" i="1"/>
  <c r="AF247" i="1"/>
  <c r="F248" i="1"/>
  <c r="Z248" i="1"/>
  <c r="AB248" i="1"/>
  <c r="AC248" i="1"/>
  <c r="AF248" i="1"/>
  <c r="F249" i="1"/>
  <c r="Z249" i="1"/>
  <c r="AB249" i="1"/>
  <c r="AC249" i="1"/>
  <c r="AF249" i="1"/>
  <c r="F250" i="1"/>
  <c r="Z250" i="1"/>
  <c r="AB250" i="1"/>
  <c r="AC250" i="1"/>
  <c r="AF250" i="1"/>
  <c r="F251" i="1"/>
  <c r="Z251" i="1"/>
  <c r="AB251" i="1"/>
  <c r="AC251" i="1"/>
  <c r="AF251" i="1"/>
  <c r="F252" i="1"/>
  <c r="Z252" i="1"/>
  <c r="AB252" i="1"/>
  <c r="AC252" i="1"/>
  <c r="AF252" i="1"/>
  <c r="F253" i="1"/>
  <c r="Z253" i="1"/>
  <c r="AB253" i="1"/>
  <c r="AC253" i="1"/>
  <c r="AF253" i="1"/>
  <c r="F254" i="1"/>
  <c r="Z254" i="1"/>
  <c r="AB254" i="1"/>
  <c r="AC254" i="1"/>
  <c r="AF254" i="1"/>
  <c r="F255" i="1"/>
  <c r="Z255" i="1"/>
  <c r="AB255" i="1"/>
  <c r="AC255" i="1"/>
  <c r="AF255" i="1"/>
  <c r="F256" i="1"/>
  <c r="Z256" i="1"/>
  <c r="AB256" i="1"/>
  <c r="AC256" i="1"/>
  <c r="AF256" i="1"/>
  <c r="F257" i="1"/>
  <c r="Z257" i="1"/>
  <c r="AB257" i="1"/>
  <c r="AC257" i="1"/>
  <c r="AF257" i="1"/>
  <c r="F258" i="1"/>
  <c r="Z258" i="1"/>
  <c r="AB258" i="1"/>
  <c r="AC258" i="1"/>
  <c r="AF258" i="1"/>
  <c r="F259" i="1"/>
  <c r="Z259" i="1"/>
  <c r="AB259" i="1"/>
  <c r="AC259" i="1"/>
  <c r="AF259" i="1"/>
  <c r="F260" i="1"/>
  <c r="Z260" i="1"/>
  <c r="AB260" i="1"/>
  <c r="AC260" i="1"/>
  <c r="AF260" i="1"/>
  <c r="F261" i="1"/>
  <c r="Z261" i="1"/>
  <c r="AB261" i="1"/>
  <c r="AC261" i="1"/>
  <c r="AF261" i="1"/>
  <c r="F262" i="1"/>
  <c r="Z262" i="1"/>
  <c r="AB262" i="1"/>
  <c r="AC262" i="1"/>
  <c r="AF262" i="1"/>
  <c r="F263" i="1"/>
  <c r="Z263" i="1"/>
  <c r="AB263" i="1"/>
  <c r="AC263" i="1"/>
  <c r="AF263" i="1"/>
  <c r="F264" i="1"/>
  <c r="Z264" i="1"/>
  <c r="AB264" i="1"/>
  <c r="AC264" i="1"/>
  <c r="AF264" i="1"/>
  <c r="F265" i="1"/>
  <c r="Z265" i="1"/>
  <c r="AB265" i="1"/>
  <c r="AC265" i="1"/>
  <c r="AF265" i="1"/>
  <c r="F266" i="1"/>
  <c r="Z266" i="1"/>
  <c r="AB266" i="1"/>
  <c r="AC266" i="1"/>
  <c r="AF266" i="1"/>
  <c r="F267" i="1"/>
  <c r="Z267" i="1"/>
  <c r="AB267" i="1"/>
  <c r="AC267" i="1"/>
  <c r="AF267" i="1"/>
  <c r="F268" i="1"/>
  <c r="Z268" i="1"/>
  <c r="AB268" i="1"/>
  <c r="AC268" i="1"/>
  <c r="AF268" i="1"/>
  <c r="F269" i="1"/>
  <c r="Z269" i="1"/>
  <c r="AB269" i="1"/>
  <c r="AC269" i="1"/>
  <c r="AF269" i="1"/>
  <c r="F270" i="1"/>
  <c r="Z270" i="1"/>
  <c r="AB270" i="1"/>
  <c r="AC270" i="1"/>
  <c r="AF270" i="1"/>
  <c r="F271" i="1"/>
  <c r="Z271" i="1"/>
  <c r="AB271" i="1"/>
  <c r="AC271" i="1"/>
  <c r="AF271" i="1"/>
  <c r="F272" i="1"/>
  <c r="Z272" i="1"/>
  <c r="AB272" i="1"/>
  <c r="AC272" i="1"/>
  <c r="AF272" i="1"/>
  <c r="F273" i="1"/>
  <c r="Z273" i="1"/>
  <c r="AB273" i="1"/>
  <c r="AC273" i="1"/>
  <c r="AF273" i="1"/>
  <c r="F274" i="1"/>
  <c r="Z274" i="1"/>
  <c r="AB274" i="1"/>
  <c r="AC274" i="1"/>
  <c r="AF274" i="1"/>
  <c r="F275" i="1"/>
  <c r="Z275" i="1"/>
  <c r="AB275" i="1"/>
  <c r="AC275" i="1"/>
  <c r="AF275" i="1"/>
  <c r="F276" i="1"/>
  <c r="Z276" i="1"/>
  <c r="AB276" i="1"/>
  <c r="AC276" i="1"/>
  <c r="AF276" i="1"/>
  <c r="F277" i="1"/>
  <c r="Z277" i="1"/>
  <c r="AB277" i="1"/>
  <c r="AC277" i="1"/>
  <c r="AF277" i="1"/>
  <c r="F278" i="1"/>
  <c r="Z278" i="1"/>
  <c r="AB278" i="1"/>
  <c r="AC278" i="1"/>
  <c r="AF278" i="1"/>
  <c r="F279" i="1"/>
  <c r="Z279" i="1"/>
  <c r="AB279" i="1"/>
  <c r="AC279" i="1"/>
  <c r="AF279" i="1"/>
  <c r="F280" i="1"/>
  <c r="Z280" i="1"/>
  <c r="AB280" i="1"/>
  <c r="AC280" i="1"/>
  <c r="AF280" i="1"/>
  <c r="F281" i="1"/>
  <c r="Z281" i="1"/>
  <c r="AB281" i="1"/>
  <c r="AC281" i="1"/>
  <c r="AF281" i="1"/>
  <c r="F282" i="1"/>
  <c r="Z282" i="1"/>
  <c r="AB282" i="1"/>
  <c r="AC282" i="1"/>
  <c r="AF282" i="1"/>
  <c r="F283" i="1"/>
  <c r="Z283" i="1"/>
  <c r="AB283" i="1"/>
  <c r="AC283" i="1"/>
  <c r="AF283" i="1"/>
  <c r="F284" i="1"/>
  <c r="Z284" i="1"/>
  <c r="AB284" i="1"/>
  <c r="AC284" i="1"/>
  <c r="AF284" i="1"/>
  <c r="F285" i="1"/>
  <c r="Z285" i="1"/>
  <c r="AB285" i="1"/>
  <c r="AC285" i="1"/>
  <c r="AF285" i="1"/>
  <c r="F286" i="1"/>
  <c r="Z286" i="1"/>
  <c r="AB286" i="1"/>
  <c r="AC286" i="1"/>
  <c r="AF286" i="1"/>
  <c r="F287" i="1"/>
  <c r="Z287" i="1"/>
  <c r="AB287" i="1"/>
  <c r="AC287" i="1"/>
  <c r="AF287" i="1"/>
  <c r="F288" i="1"/>
  <c r="Z288" i="1"/>
  <c r="AB288" i="1"/>
  <c r="AC288" i="1"/>
  <c r="AF288" i="1"/>
  <c r="F289" i="1"/>
  <c r="Z289" i="1"/>
  <c r="AB289" i="1"/>
  <c r="AC289" i="1"/>
  <c r="AF289" i="1"/>
  <c r="F290" i="1"/>
  <c r="Z290" i="1"/>
  <c r="AB290" i="1"/>
  <c r="AC290" i="1"/>
  <c r="AF290" i="1"/>
  <c r="F291" i="1"/>
  <c r="Z291" i="1"/>
  <c r="AB291" i="1"/>
  <c r="AC291" i="1"/>
  <c r="AF291" i="1"/>
  <c r="F292" i="1"/>
  <c r="Z292" i="1"/>
  <c r="AB292" i="1"/>
  <c r="AC292" i="1"/>
  <c r="AF292" i="1"/>
  <c r="F293" i="1"/>
  <c r="Z293" i="1"/>
  <c r="AB293" i="1"/>
  <c r="AC293" i="1"/>
  <c r="AF293" i="1"/>
  <c r="F294" i="1"/>
  <c r="Z294" i="1"/>
  <c r="AB294" i="1"/>
  <c r="AC294" i="1"/>
  <c r="AF294" i="1"/>
  <c r="F295" i="1"/>
  <c r="Z295" i="1"/>
  <c r="AB295" i="1"/>
  <c r="AC295" i="1"/>
  <c r="AF295" i="1"/>
  <c r="F296" i="1"/>
  <c r="Z296" i="1"/>
  <c r="AB296" i="1"/>
  <c r="AC296" i="1"/>
  <c r="AF296" i="1"/>
  <c r="F297" i="1"/>
  <c r="Z297" i="1"/>
  <c r="AB297" i="1"/>
  <c r="AC297" i="1"/>
  <c r="AF297" i="1"/>
  <c r="F298" i="1"/>
  <c r="Z298" i="1"/>
  <c r="AB298" i="1"/>
  <c r="AC298" i="1"/>
  <c r="AF298" i="1"/>
  <c r="F299" i="1"/>
  <c r="Z299" i="1"/>
  <c r="AB299" i="1"/>
  <c r="AC299" i="1"/>
  <c r="AF299" i="1"/>
  <c r="F300" i="1"/>
  <c r="Z300" i="1"/>
  <c r="AB300" i="1"/>
  <c r="AC300" i="1"/>
  <c r="AF300" i="1"/>
  <c r="F301" i="1"/>
  <c r="Z301" i="1"/>
  <c r="AB301" i="1"/>
  <c r="AC301" i="1"/>
  <c r="AF301" i="1"/>
  <c r="F302" i="1"/>
  <c r="Z302" i="1"/>
  <c r="AB302" i="1"/>
  <c r="AC302" i="1"/>
  <c r="AF302" i="1"/>
  <c r="F303" i="1"/>
  <c r="Z303" i="1"/>
  <c r="AB303" i="1"/>
  <c r="AC303" i="1"/>
  <c r="AF303" i="1"/>
  <c r="F304" i="1"/>
  <c r="Z304" i="1"/>
  <c r="AB304" i="1"/>
  <c r="AC304" i="1"/>
  <c r="AF304" i="1"/>
  <c r="F305" i="1"/>
  <c r="Z305" i="1"/>
  <c r="AB305" i="1"/>
  <c r="AC305" i="1"/>
  <c r="AF305" i="1"/>
  <c r="F306" i="1"/>
  <c r="Z306" i="1"/>
  <c r="AB306" i="1"/>
  <c r="AC306" i="1"/>
  <c r="AF306" i="1"/>
  <c r="F307" i="1"/>
  <c r="Z307" i="1"/>
  <c r="AB307" i="1"/>
  <c r="AC307" i="1"/>
  <c r="AF307" i="1"/>
  <c r="F308" i="1"/>
  <c r="Z308" i="1"/>
  <c r="AB308" i="1"/>
  <c r="AC308" i="1"/>
  <c r="AF308" i="1"/>
  <c r="F309" i="1"/>
  <c r="Z309" i="1"/>
  <c r="AB309" i="1"/>
  <c r="AC309" i="1"/>
  <c r="AF309" i="1"/>
  <c r="F310" i="1"/>
  <c r="Z310" i="1"/>
  <c r="AB310" i="1"/>
  <c r="AC310" i="1"/>
  <c r="AF310" i="1"/>
  <c r="F311" i="1"/>
  <c r="Z311" i="1"/>
  <c r="AB311" i="1"/>
  <c r="AC311" i="1"/>
  <c r="AF311" i="1"/>
  <c r="F312" i="1"/>
  <c r="Z312" i="1"/>
  <c r="AB312" i="1"/>
  <c r="AC312" i="1"/>
  <c r="AF312" i="1"/>
  <c r="F313" i="1"/>
  <c r="Z313" i="1"/>
  <c r="AB313" i="1"/>
  <c r="AC313" i="1"/>
  <c r="AF313" i="1"/>
  <c r="F314" i="1"/>
  <c r="Z314" i="1"/>
  <c r="AB314" i="1"/>
  <c r="AC314" i="1"/>
  <c r="AF314" i="1"/>
  <c r="F315" i="1"/>
  <c r="Z315" i="1"/>
  <c r="AB315" i="1"/>
  <c r="AC315" i="1"/>
  <c r="AF315" i="1"/>
  <c r="F316" i="1"/>
  <c r="Z316" i="1"/>
  <c r="AB316" i="1"/>
  <c r="AC316" i="1"/>
  <c r="AF316" i="1"/>
  <c r="F317" i="1"/>
  <c r="Z317" i="1"/>
  <c r="AB317" i="1"/>
  <c r="AC317" i="1"/>
  <c r="AF317" i="1"/>
  <c r="F318" i="1"/>
  <c r="Z318" i="1"/>
  <c r="AB318" i="1"/>
  <c r="AC318" i="1"/>
  <c r="AF318" i="1"/>
  <c r="F319" i="1"/>
  <c r="Z319" i="1"/>
  <c r="AB319" i="1"/>
  <c r="AC319" i="1"/>
  <c r="AF319" i="1"/>
  <c r="F320" i="1"/>
  <c r="Z320" i="1"/>
  <c r="AB320" i="1"/>
  <c r="AC320" i="1"/>
  <c r="AF320" i="1"/>
  <c r="F321" i="1"/>
  <c r="Z321" i="1"/>
  <c r="AB321" i="1"/>
  <c r="AC321" i="1"/>
  <c r="AF321" i="1"/>
  <c r="F322" i="1"/>
  <c r="Z322" i="1"/>
  <c r="AB322" i="1"/>
  <c r="AC322" i="1"/>
  <c r="AF322" i="1"/>
  <c r="F323" i="1"/>
  <c r="Z323" i="1"/>
  <c r="AB323" i="1"/>
  <c r="AC323" i="1"/>
  <c r="AF323" i="1"/>
  <c r="F324" i="1"/>
  <c r="Z324" i="1"/>
  <c r="AB324" i="1"/>
  <c r="AC324" i="1"/>
  <c r="AF324" i="1"/>
  <c r="F325" i="1"/>
  <c r="Z325" i="1"/>
  <c r="AB325" i="1"/>
  <c r="AC325" i="1"/>
  <c r="AF325" i="1"/>
  <c r="F326" i="1"/>
  <c r="Z326" i="1"/>
  <c r="AB326" i="1"/>
  <c r="AC326" i="1"/>
  <c r="AF326" i="1"/>
  <c r="F327" i="1"/>
  <c r="Z327" i="1"/>
  <c r="AB327" i="1"/>
  <c r="AC327" i="1"/>
  <c r="AF327" i="1"/>
  <c r="F328" i="1"/>
  <c r="Z328" i="1"/>
  <c r="AB328" i="1"/>
  <c r="AC328" i="1"/>
  <c r="AF328" i="1"/>
  <c r="F329" i="1"/>
  <c r="Z329" i="1"/>
  <c r="AB329" i="1"/>
  <c r="AC329" i="1"/>
  <c r="AF329" i="1"/>
  <c r="F330" i="1"/>
  <c r="Z330" i="1"/>
  <c r="AB330" i="1"/>
  <c r="AC330" i="1"/>
  <c r="AF330" i="1"/>
  <c r="F331" i="1"/>
  <c r="Z331" i="1"/>
  <c r="AB331" i="1"/>
  <c r="AC331" i="1"/>
  <c r="AF331" i="1"/>
  <c r="F332" i="1"/>
  <c r="Z332" i="1"/>
  <c r="AB332" i="1"/>
  <c r="AC332" i="1"/>
  <c r="AF332" i="1"/>
  <c r="F333" i="1"/>
  <c r="Z333" i="1"/>
  <c r="AB333" i="1"/>
  <c r="AC333" i="1"/>
  <c r="AF333" i="1"/>
  <c r="F334" i="1"/>
  <c r="Z334" i="1"/>
  <c r="AB334" i="1"/>
  <c r="AC334" i="1"/>
  <c r="AF334" i="1"/>
  <c r="F335" i="1"/>
  <c r="Z335" i="1"/>
  <c r="AB335" i="1"/>
  <c r="AC335" i="1"/>
  <c r="AF335" i="1"/>
  <c r="F336" i="1"/>
  <c r="Z336" i="1"/>
  <c r="AB336" i="1"/>
  <c r="AC336" i="1"/>
  <c r="AF336" i="1"/>
  <c r="F337" i="1"/>
  <c r="Z337" i="1"/>
  <c r="AB337" i="1"/>
  <c r="AC337" i="1"/>
  <c r="AF337" i="1"/>
  <c r="F338" i="1"/>
  <c r="Z338" i="1"/>
  <c r="AB338" i="1"/>
  <c r="AC338" i="1"/>
  <c r="AF338" i="1"/>
  <c r="F339" i="1"/>
  <c r="Z339" i="1"/>
  <c r="AB339" i="1"/>
  <c r="AC339" i="1"/>
  <c r="AF339" i="1"/>
  <c r="F340" i="1"/>
  <c r="Z340" i="1"/>
  <c r="AB340" i="1"/>
  <c r="AC340" i="1"/>
  <c r="AF340" i="1"/>
  <c r="F341" i="1"/>
  <c r="Z341" i="1"/>
  <c r="AB341" i="1"/>
  <c r="AC341" i="1"/>
  <c r="AF341" i="1"/>
  <c r="F342" i="1"/>
  <c r="Z342" i="1"/>
  <c r="AB342" i="1"/>
  <c r="AC342" i="1"/>
  <c r="AF342" i="1"/>
  <c r="F343" i="1"/>
  <c r="Z343" i="1"/>
  <c r="AB343" i="1"/>
  <c r="AC343" i="1"/>
  <c r="AF343" i="1"/>
  <c r="F344" i="1"/>
  <c r="Z344" i="1"/>
  <c r="AB344" i="1"/>
  <c r="AC344" i="1"/>
  <c r="AF344" i="1"/>
  <c r="F345" i="1"/>
  <c r="Z345" i="1"/>
  <c r="AB345" i="1"/>
  <c r="AC345" i="1"/>
  <c r="AF345" i="1"/>
  <c r="F346" i="1"/>
  <c r="Z346" i="1"/>
  <c r="AB346" i="1"/>
  <c r="AC346" i="1"/>
  <c r="AF346" i="1"/>
  <c r="F347" i="1"/>
  <c r="Z347" i="1"/>
  <c r="AB347" i="1"/>
  <c r="AC347" i="1"/>
  <c r="AF347" i="1"/>
  <c r="F348" i="1"/>
  <c r="Z348" i="1"/>
  <c r="AB348" i="1"/>
  <c r="AC348" i="1"/>
  <c r="AF348" i="1"/>
  <c r="F349" i="1"/>
  <c r="Z349" i="1"/>
  <c r="AB349" i="1"/>
  <c r="AC349" i="1"/>
  <c r="AF349" i="1"/>
  <c r="F350" i="1"/>
  <c r="Z350" i="1"/>
  <c r="AB350" i="1"/>
  <c r="AC350" i="1"/>
  <c r="AF350" i="1"/>
  <c r="F351" i="1"/>
  <c r="Z351" i="1"/>
  <c r="AB351" i="1"/>
  <c r="AC351" i="1"/>
  <c r="AF351" i="1"/>
  <c r="F352" i="1"/>
  <c r="Z352" i="1"/>
  <c r="AB352" i="1"/>
  <c r="AC352" i="1"/>
  <c r="AF352" i="1"/>
  <c r="F353" i="1"/>
  <c r="Z353" i="1"/>
  <c r="AB353" i="1"/>
  <c r="AC353" i="1"/>
  <c r="AF353" i="1"/>
  <c r="F354" i="1"/>
  <c r="Z354" i="1"/>
  <c r="AB354" i="1"/>
  <c r="AC354" i="1"/>
  <c r="AF354" i="1"/>
  <c r="F355" i="1"/>
  <c r="Z355" i="1"/>
  <c r="AB355" i="1"/>
  <c r="AC355" i="1"/>
  <c r="AF355" i="1"/>
  <c r="F356" i="1"/>
  <c r="Z356" i="1"/>
  <c r="AB356" i="1"/>
  <c r="AC356" i="1"/>
  <c r="AF356" i="1"/>
  <c r="F357" i="1"/>
  <c r="Z357" i="1"/>
  <c r="AB357" i="1"/>
  <c r="AC357" i="1"/>
  <c r="AF357" i="1"/>
  <c r="F358" i="1"/>
  <c r="Z358" i="1"/>
  <c r="AB358" i="1"/>
  <c r="AC358" i="1"/>
  <c r="AF358" i="1"/>
  <c r="F359" i="1"/>
  <c r="Z359" i="1"/>
  <c r="AB359" i="1"/>
  <c r="AC359" i="1"/>
  <c r="AF359" i="1"/>
  <c r="F360" i="1"/>
  <c r="Z360" i="1"/>
  <c r="AB360" i="1"/>
  <c r="AC360" i="1"/>
  <c r="AF360" i="1"/>
  <c r="F361" i="1"/>
  <c r="Z361" i="1"/>
  <c r="AB361" i="1"/>
  <c r="AC361" i="1"/>
  <c r="AF361" i="1"/>
  <c r="F362" i="1"/>
  <c r="Z362" i="1"/>
  <c r="AB362" i="1"/>
  <c r="AC362" i="1"/>
  <c r="AF362" i="1"/>
  <c r="F363" i="1"/>
  <c r="Z363" i="1"/>
  <c r="AB363" i="1"/>
  <c r="AC363" i="1"/>
  <c r="AF363" i="1"/>
  <c r="F364" i="1"/>
  <c r="Z364" i="1"/>
  <c r="AB364" i="1"/>
  <c r="AC364" i="1"/>
  <c r="AF364" i="1"/>
  <c r="F365" i="1"/>
  <c r="Z365" i="1"/>
  <c r="AB365" i="1"/>
  <c r="AC365" i="1"/>
  <c r="AF365" i="1"/>
  <c r="F366" i="1"/>
  <c r="Z366" i="1"/>
  <c r="AB366" i="1"/>
  <c r="AC366" i="1"/>
  <c r="AF366" i="1"/>
  <c r="F367" i="1"/>
  <c r="Z367" i="1"/>
  <c r="AB367" i="1"/>
  <c r="AC367" i="1"/>
  <c r="AF367" i="1"/>
  <c r="F368" i="1"/>
  <c r="Z368" i="1"/>
  <c r="AB368" i="1"/>
  <c r="AC368" i="1"/>
  <c r="AF368" i="1"/>
  <c r="F369" i="1"/>
  <c r="Z369" i="1"/>
  <c r="AB369" i="1"/>
  <c r="AC369" i="1"/>
  <c r="AF369" i="1"/>
  <c r="F370" i="1"/>
  <c r="Z370" i="1"/>
  <c r="AB370" i="1"/>
  <c r="AC370" i="1"/>
  <c r="AF370" i="1"/>
  <c r="F371" i="1"/>
  <c r="Z371" i="1"/>
  <c r="AB371" i="1"/>
  <c r="AC371" i="1"/>
  <c r="AF371" i="1"/>
  <c r="F372" i="1"/>
  <c r="Z372" i="1"/>
  <c r="AB372" i="1"/>
  <c r="AC372" i="1"/>
  <c r="AF372" i="1"/>
  <c r="F373" i="1"/>
  <c r="Z373" i="1"/>
  <c r="AB373" i="1"/>
  <c r="AC373" i="1"/>
  <c r="AF373" i="1"/>
  <c r="F374" i="1"/>
  <c r="Z374" i="1"/>
  <c r="AB374" i="1"/>
  <c r="AC374" i="1"/>
  <c r="AF374" i="1"/>
  <c r="F375" i="1"/>
  <c r="Z375" i="1"/>
  <c r="AB375" i="1"/>
  <c r="AC375" i="1"/>
  <c r="AF375" i="1"/>
  <c r="F376" i="1"/>
  <c r="Z376" i="1"/>
  <c r="AB376" i="1"/>
  <c r="AC376" i="1"/>
  <c r="AF376" i="1"/>
  <c r="F377" i="1"/>
  <c r="Z377" i="1"/>
  <c r="AB377" i="1"/>
  <c r="AC377" i="1"/>
  <c r="AF377" i="1"/>
  <c r="F378" i="1"/>
  <c r="Z378" i="1"/>
  <c r="AB378" i="1"/>
  <c r="AC378" i="1"/>
  <c r="AF378" i="1"/>
  <c r="F379" i="1"/>
  <c r="Z379" i="1"/>
  <c r="AB379" i="1"/>
  <c r="AC379" i="1"/>
  <c r="AF379" i="1"/>
  <c r="F380" i="1"/>
  <c r="Z380" i="1"/>
  <c r="AB380" i="1"/>
  <c r="AC380" i="1"/>
  <c r="AF380" i="1"/>
  <c r="F381" i="1"/>
  <c r="Z381" i="1"/>
  <c r="AB381" i="1"/>
  <c r="AC381" i="1"/>
  <c r="AF381" i="1"/>
  <c r="F382" i="1"/>
  <c r="Z382" i="1"/>
  <c r="AB382" i="1"/>
  <c r="AC382" i="1"/>
  <c r="AF382" i="1"/>
  <c r="F383" i="1"/>
  <c r="Z383" i="1"/>
  <c r="AB383" i="1"/>
  <c r="AC383" i="1"/>
  <c r="AF383" i="1"/>
  <c r="F384" i="1"/>
  <c r="Z384" i="1"/>
  <c r="AB384" i="1"/>
  <c r="AC384" i="1"/>
  <c r="AF384" i="1"/>
  <c r="F385" i="1"/>
  <c r="Z385" i="1"/>
  <c r="AB385" i="1"/>
  <c r="AC385" i="1"/>
  <c r="AF385" i="1"/>
  <c r="F386" i="1"/>
  <c r="Z386" i="1"/>
  <c r="AB386" i="1"/>
  <c r="AC386" i="1"/>
  <c r="AF386" i="1"/>
  <c r="F387" i="1"/>
  <c r="Z387" i="1"/>
  <c r="AB387" i="1"/>
  <c r="AC387" i="1"/>
  <c r="AF387" i="1"/>
  <c r="F388" i="1"/>
  <c r="Z388" i="1"/>
  <c r="AB388" i="1"/>
  <c r="AC388" i="1"/>
  <c r="AF388" i="1"/>
  <c r="F389" i="1"/>
  <c r="Z389" i="1"/>
  <c r="AB389" i="1"/>
  <c r="AC389" i="1"/>
  <c r="AF389" i="1"/>
  <c r="F390" i="1"/>
  <c r="Z390" i="1"/>
  <c r="AB390" i="1"/>
  <c r="AC390" i="1"/>
  <c r="AF390" i="1"/>
  <c r="F391" i="1"/>
  <c r="Z391" i="1"/>
  <c r="AB391" i="1"/>
  <c r="AC391" i="1"/>
  <c r="AF391" i="1"/>
  <c r="F392" i="1"/>
  <c r="Z392" i="1"/>
  <c r="AB392" i="1"/>
  <c r="AC392" i="1"/>
  <c r="AF392" i="1"/>
  <c r="F393" i="1"/>
  <c r="Z393" i="1"/>
  <c r="AB393" i="1"/>
  <c r="AC393" i="1"/>
  <c r="AF393" i="1"/>
  <c r="F394" i="1"/>
  <c r="Z394" i="1"/>
  <c r="AB394" i="1"/>
  <c r="AC394" i="1"/>
  <c r="AF394" i="1"/>
  <c r="F395" i="1"/>
  <c r="Z395" i="1"/>
  <c r="AB395" i="1"/>
  <c r="AC395" i="1"/>
  <c r="AF395" i="1"/>
  <c r="F396" i="1"/>
  <c r="Z396" i="1"/>
  <c r="AB396" i="1"/>
  <c r="AC396" i="1"/>
  <c r="AF396" i="1"/>
  <c r="F397" i="1"/>
  <c r="Z397" i="1"/>
  <c r="AB397" i="1"/>
  <c r="AC397" i="1"/>
  <c r="AF397" i="1"/>
  <c r="F398" i="1"/>
  <c r="Z398" i="1"/>
  <c r="AB398" i="1"/>
  <c r="AC398" i="1"/>
  <c r="AF398" i="1"/>
  <c r="F399" i="1"/>
  <c r="Z399" i="1"/>
  <c r="AB399" i="1"/>
  <c r="AC399" i="1"/>
  <c r="AF399" i="1"/>
  <c r="F400" i="1"/>
  <c r="Z400" i="1"/>
  <c r="AB400" i="1"/>
  <c r="AC400" i="1"/>
  <c r="AF400" i="1"/>
  <c r="F401" i="1"/>
  <c r="Z401" i="1"/>
  <c r="AB401" i="1"/>
  <c r="AC401" i="1"/>
  <c r="AF401" i="1"/>
  <c r="F402" i="1"/>
  <c r="Z402" i="1"/>
  <c r="AB402" i="1"/>
  <c r="AC402" i="1"/>
  <c r="AF402" i="1"/>
  <c r="F403" i="1"/>
  <c r="Z403" i="1"/>
  <c r="AB403" i="1"/>
  <c r="AC403" i="1"/>
  <c r="AF403" i="1"/>
  <c r="F404" i="1"/>
  <c r="Z404" i="1"/>
  <c r="AB404" i="1"/>
  <c r="AC404" i="1"/>
  <c r="AF404" i="1"/>
  <c r="F405" i="1"/>
  <c r="Z405" i="1"/>
  <c r="AB405" i="1"/>
  <c r="AC405" i="1"/>
  <c r="AF405" i="1"/>
  <c r="F406" i="1"/>
  <c r="Z406" i="1"/>
  <c r="AB406" i="1"/>
  <c r="AC406" i="1"/>
  <c r="AF406" i="1"/>
  <c r="F407" i="1"/>
  <c r="Z407" i="1"/>
  <c r="AB407" i="1"/>
  <c r="AC407" i="1"/>
  <c r="AF407" i="1"/>
  <c r="F408" i="1"/>
  <c r="Z408" i="1"/>
  <c r="AB408" i="1"/>
  <c r="AC408" i="1"/>
  <c r="AF408" i="1"/>
  <c r="F409" i="1"/>
  <c r="Z409" i="1"/>
  <c r="AB409" i="1"/>
  <c r="AC409" i="1"/>
  <c r="AF409" i="1"/>
  <c r="F410" i="1"/>
  <c r="Z410" i="1"/>
  <c r="AB410" i="1"/>
  <c r="AC410" i="1"/>
  <c r="AF410" i="1"/>
  <c r="F411" i="1"/>
  <c r="Z411" i="1"/>
  <c r="AB411" i="1"/>
  <c r="AC411" i="1"/>
  <c r="AF411" i="1"/>
  <c r="F412" i="1"/>
  <c r="Z412" i="1"/>
  <c r="AB412" i="1"/>
  <c r="AC412" i="1"/>
  <c r="AF412" i="1"/>
  <c r="F413" i="1"/>
  <c r="Z413" i="1"/>
  <c r="AB413" i="1"/>
  <c r="AC413" i="1"/>
  <c r="AF413" i="1"/>
  <c r="F414" i="1"/>
  <c r="Z414" i="1"/>
  <c r="AB414" i="1"/>
  <c r="AC414" i="1"/>
  <c r="AF414" i="1"/>
  <c r="F415" i="1"/>
  <c r="Z415" i="1"/>
  <c r="AB415" i="1"/>
  <c r="AC415" i="1"/>
  <c r="AF415" i="1"/>
  <c r="F416" i="1"/>
  <c r="Z416" i="1"/>
  <c r="AB416" i="1"/>
  <c r="AC416" i="1"/>
  <c r="AF416" i="1"/>
  <c r="F417" i="1"/>
  <c r="Z417" i="1"/>
  <c r="AB417" i="1"/>
  <c r="AC417" i="1"/>
  <c r="AF417" i="1"/>
  <c r="F418" i="1"/>
  <c r="Z418" i="1"/>
  <c r="AB418" i="1"/>
  <c r="AC418" i="1"/>
  <c r="AF418" i="1"/>
  <c r="F419" i="1"/>
  <c r="Z419" i="1"/>
  <c r="AB419" i="1"/>
  <c r="AC419" i="1"/>
  <c r="AF419" i="1"/>
  <c r="F420" i="1"/>
  <c r="Z420" i="1"/>
  <c r="AB420" i="1"/>
  <c r="AC420" i="1"/>
  <c r="AF420" i="1"/>
  <c r="F421" i="1"/>
  <c r="Z421" i="1"/>
  <c r="AB421" i="1"/>
  <c r="AC421" i="1"/>
  <c r="AF421" i="1"/>
  <c r="F422" i="1"/>
  <c r="Z422" i="1"/>
  <c r="AB422" i="1"/>
  <c r="AC422" i="1"/>
  <c r="AF422" i="1"/>
  <c r="F423" i="1"/>
  <c r="Z423" i="1"/>
  <c r="AB423" i="1"/>
  <c r="AC423" i="1"/>
  <c r="AF423" i="1"/>
  <c r="F424" i="1"/>
  <c r="Z424" i="1"/>
  <c r="AB424" i="1"/>
  <c r="AC424" i="1"/>
  <c r="AF424" i="1"/>
  <c r="F425" i="1"/>
  <c r="Z425" i="1"/>
  <c r="AB425" i="1"/>
  <c r="AC425" i="1"/>
  <c r="AF425" i="1"/>
  <c r="F426" i="1"/>
  <c r="Z426" i="1"/>
  <c r="AB426" i="1"/>
  <c r="AC426" i="1"/>
  <c r="AF426" i="1"/>
  <c r="F427" i="1"/>
  <c r="Z427" i="1"/>
  <c r="AB427" i="1"/>
  <c r="AC427" i="1"/>
  <c r="AF427" i="1"/>
  <c r="F428" i="1"/>
  <c r="Z428" i="1"/>
  <c r="AB428" i="1"/>
  <c r="AC428" i="1"/>
  <c r="AF428" i="1"/>
  <c r="F429" i="1"/>
  <c r="Z429" i="1"/>
  <c r="AB429" i="1"/>
  <c r="AC429" i="1"/>
  <c r="AF429" i="1"/>
  <c r="F430" i="1"/>
  <c r="Z430" i="1"/>
  <c r="AB430" i="1"/>
  <c r="AC430" i="1"/>
  <c r="AF430" i="1"/>
  <c r="F431" i="1"/>
  <c r="Z431" i="1"/>
  <c r="AB431" i="1"/>
  <c r="AC431" i="1"/>
  <c r="AF431" i="1"/>
  <c r="F432" i="1"/>
  <c r="Z432" i="1"/>
  <c r="AB432" i="1"/>
  <c r="AC432" i="1"/>
  <c r="AF432" i="1"/>
  <c r="F433" i="1"/>
  <c r="Z433" i="1"/>
  <c r="AB433" i="1"/>
  <c r="AC433" i="1"/>
  <c r="AF433" i="1"/>
  <c r="F434" i="1"/>
  <c r="Z434" i="1"/>
  <c r="AB434" i="1"/>
  <c r="AC434" i="1"/>
  <c r="AF434" i="1"/>
  <c r="F435" i="1"/>
  <c r="Z435" i="1"/>
  <c r="AB435" i="1"/>
  <c r="AC435" i="1"/>
  <c r="AF435" i="1"/>
  <c r="F436" i="1"/>
  <c r="Z436" i="1"/>
  <c r="AB436" i="1"/>
  <c r="AC436" i="1"/>
  <c r="AF436" i="1"/>
  <c r="F437" i="1"/>
  <c r="Z437" i="1"/>
  <c r="AB437" i="1"/>
  <c r="AC437" i="1"/>
  <c r="AF437" i="1"/>
  <c r="F438" i="1"/>
  <c r="Z438" i="1"/>
  <c r="AB438" i="1"/>
  <c r="AC438" i="1"/>
  <c r="AF438" i="1"/>
  <c r="F439" i="1"/>
  <c r="Z439" i="1"/>
  <c r="AB439" i="1"/>
  <c r="AC439" i="1"/>
  <c r="AF439" i="1"/>
  <c r="F440" i="1"/>
  <c r="Z440" i="1"/>
  <c r="AB440" i="1"/>
  <c r="AC440" i="1"/>
  <c r="AF440" i="1"/>
  <c r="F441" i="1"/>
  <c r="Z441" i="1"/>
  <c r="AB441" i="1"/>
  <c r="AC441" i="1"/>
  <c r="AF441" i="1"/>
  <c r="F442" i="1"/>
  <c r="Z442" i="1"/>
  <c r="AB442" i="1"/>
  <c r="AC442" i="1"/>
  <c r="AF442" i="1"/>
  <c r="F443" i="1"/>
  <c r="Z443" i="1"/>
  <c r="AB443" i="1"/>
  <c r="AC443" i="1"/>
  <c r="AF443" i="1"/>
  <c r="F444" i="1"/>
  <c r="Z444" i="1"/>
  <c r="AB444" i="1"/>
  <c r="AC444" i="1"/>
  <c r="AF444" i="1"/>
  <c r="F445" i="1"/>
  <c r="Z445" i="1"/>
  <c r="AB445" i="1"/>
  <c r="AC445" i="1"/>
  <c r="AF445" i="1"/>
  <c r="F446" i="1"/>
  <c r="Z446" i="1"/>
  <c r="AB446" i="1"/>
  <c r="AC446" i="1"/>
  <c r="AF446" i="1"/>
  <c r="F447" i="1"/>
  <c r="Z447" i="1"/>
  <c r="AB447" i="1"/>
  <c r="AC447" i="1"/>
  <c r="AF447" i="1"/>
  <c r="F448" i="1"/>
  <c r="Z448" i="1"/>
  <c r="AB448" i="1"/>
  <c r="AC448" i="1"/>
  <c r="AF448" i="1"/>
  <c r="F449" i="1"/>
  <c r="Z449" i="1"/>
  <c r="AB449" i="1"/>
  <c r="AC449" i="1"/>
  <c r="AF449" i="1"/>
  <c r="F450" i="1"/>
  <c r="Z450" i="1"/>
  <c r="AB450" i="1"/>
  <c r="AC450" i="1"/>
  <c r="AF450" i="1"/>
  <c r="F451" i="1"/>
  <c r="Z451" i="1"/>
  <c r="AB451" i="1"/>
  <c r="AC451" i="1"/>
  <c r="AF451" i="1"/>
  <c r="F452" i="1"/>
  <c r="Z452" i="1"/>
  <c r="AB452" i="1"/>
  <c r="AC452" i="1"/>
  <c r="AF452" i="1"/>
  <c r="F453" i="1"/>
  <c r="Z453" i="1"/>
  <c r="AB453" i="1"/>
  <c r="AC453" i="1"/>
  <c r="AF453" i="1"/>
  <c r="F454" i="1"/>
  <c r="Z454" i="1"/>
  <c r="AB454" i="1"/>
  <c r="AC454" i="1"/>
  <c r="AF454" i="1"/>
  <c r="F455" i="1"/>
  <c r="Z455" i="1"/>
  <c r="AB455" i="1"/>
  <c r="AC455" i="1"/>
  <c r="AF455" i="1"/>
  <c r="F456" i="1"/>
  <c r="Z456" i="1"/>
  <c r="AB456" i="1"/>
  <c r="AC456" i="1"/>
  <c r="AF456" i="1"/>
  <c r="F457" i="1"/>
  <c r="Z457" i="1"/>
  <c r="AB457" i="1"/>
  <c r="AC457" i="1"/>
  <c r="AF457" i="1"/>
  <c r="F458" i="1"/>
  <c r="Z458" i="1"/>
  <c r="AB458" i="1"/>
  <c r="AC458" i="1"/>
  <c r="AF458" i="1"/>
  <c r="F459" i="1"/>
  <c r="Z459" i="1"/>
  <c r="AB459" i="1"/>
  <c r="AC459" i="1"/>
  <c r="AF459" i="1"/>
  <c r="F460" i="1"/>
  <c r="Z460" i="1"/>
  <c r="AB460" i="1"/>
  <c r="AC460" i="1"/>
  <c r="AF460" i="1"/>
  <c r="F461" i="1"/>
  <c r="Z461" i="1"/>
  <c r="AB461" i="1"/>
  <c r="AC461" i="1"/>
  <c r="AF461" i="1"/>
  <c r="F462" i="1"/>
  <c r="Z462" i="1"/>
  <c r="AB462" i="1"/>
  <c r="AC462" i="1"/>
  <c r="AF462" i="1"/>
  <c r="F463" i="1"/>
  <c r="Z463" i="1"/>
  <c r="AB463" i="1"/>
  <c r="AC463" i="1"/>
  <c r="AF463" i="1"/>
  <c r="F464" i="1"/>
  <c r="Z464" i="1"/>
  <c r="AB464" i="1"/>
  <c r="AC464" i="1"/>
  <c r="AF464" i="1"/>
  <c r="F465" i="1"/>
  <c r="Z465" i="1"/>
  <c r="AB465" i="1"/>
  <c r="AC465" i="1"/>
  <c r="AF465" i="1"/>
  <c r="F466" i="1"/>
  <c r="Z466" i="1"/>
  <c r="AB466" i="1"/>
  <c r="AC466" i="1"/>
  <c r="AF466" i="1"/>
  <c r="F467" i="1"/>
  <c r="Z467" i="1"/>
  <c r="AB467" i="1"/>
  <c r="AC467" i="1"/>
  <c r="AF467" i="1"/>
  <c r="F468" i="1"/>
  <c r="Z468" i="1"/>
  <c r="AB468" i="1"/>
  <c r="AC468" i="1"/>
  <c r="AF468" i="1"/>
  <c r="F469" i="1"/>
  <c r="Z469" i="1"/>
  <c r="AB469" i="1"/>
  <c r="AC469" i="1"/>
  <c r="AF469" i="1"/>
  <c r="F470" i="1"/>
  <c r="Z470" i="1"/>
  <c r="AB470" i="1"/>
  <c r="AC470" i="1"/>
  <c r="AF470" i="1"/>
  <c r="F471" i="1"/>
  <c r="Z471" i="1"/>
  <c r="AB471" i="1"/>
  <c r="AC471" i="1"/>
  <c r="AF471" i="1"/>
  <c r="F472" i="1"/>
  <c r="Z472" i="1"/>
  <c r="AB472" i="1"/>
  <c r="AC472" i="1"/>
  <c r="AF472" i="1"/>
  <c r="F473" i="1"/>
  <c r="Z473" i="1"/>
  <c r="AB473" i="1"/>
  <c r="AC473" i="1"/>
  <c r="AF473" i="1"/>
  <c r="F474" i="1"/>
  <c r="Z474" i="1"/>
  <c r="AB474" i="1"/>
  <c r="AC474" i="1"/>
  <c r="AF474" i="1"/>
  <c r="F475" i="1"/>
  <c r="Z475" i="1"/>
  <c r="AB475" i="1"/>
  <c r="AC475" i="1"/>
  <c r="AF475" i="1"/>
  <c r="F476" i="1"/>
  <c r="Z476" i="1"/>
  <c r="AB476" i="1"/>
  <c r="AC476" i="1"/>
  <c r="AF476" i="1"/>
  <c r="F477" i="1"/>
  <c r="Z477" i="1"/>
  <c r="AB477" i="1"/>
  <c r="AC477" i="1"/>
  <c r="AF477" i="1"/>
  <c r="F478" i="1"/>
  <c r="Z478" i="1"/>
  <c r="AB478" i="1"/>
  <c r="AC478" i="1"/>
  <c r="AF478" i="1"/>
  <c r="F479" i="1"/>
  <c r="Z479" i="1"/>
  <c r="AB479" i="1"/>
  <c r="AC479" i="1"/>
  <c r="AF479" i="1"/>
  <c r="F480" i="1"/>
  <c r="Z480" i="1"/>
  <c r="AB480" i="1"/>
  <c r="AC480" i="1"/>
  <c r="AF480" i="1"/>
  <c r="F481" i="1"/>
  <c r="Z481" i="1"/>
  <c r="AB481" i="1"/>
  <c r="AC481" i="1"/>
  <c r="AF481" i="1"/>
  <c r="F482" i="1"/>
  <c r="Z482" i="1"/>
  <c r="AB482" i="1"/>
  <c r="AC482" i="1"/>
  <c r="AF482" i="1"/>
  <c r="F483" i="1"/>
  <c r="Z483" i="1"/>
  <c r="AB483" i="1"/>
  <c r="AC483" i="1"/>
  <c r="AF483" i="1"/>
  <c r="F484" i="1"/>
  <c r="Z484" i="1"/>
  <c r="AB484" i="1"/>
  <c r="AC484" i="1"/>
  <c r="AF484" i="1"/>
  <c r="F485" i="1"/>
  <c r="Z485" i="1"/>
  <c r="AB485" i="1"/>
  <c r="AC485" i="1"/>
  <c r="AF485" i="1"/>
  <c r="F486" i="1"/>
  <c r="Z486" i="1"/>
  <c r="AB486" i="1"/>
  <c r="AC486" i="1"/>
  <c r="AF486" i="1"/>
  <c r="F487" i="1"/>
  <c r="Z487" i="1"/>
  <c r="AB487" i="1"/>
  <c r="AC487" i="1"/>
  <c r="AF487" i="1"/>
  <c r="F488" i="1"/>
  <c r="Z488" i="1"/>
  <c r="AB488" i="1"/>
  <c r="AC488" i="1"/>
  <c r="AF488" i="1"/>
  <c r="F489" i="1"/>
  <c r="Z489" i="1"/>
  <c r="AB489" i="1"/>
  <c r="AC489" i="1"/>
  <c r="AF489" i="1"/>
  <c r="F490" i="1"/>
  <c r="Z490" i="1"/>
  <c r="AB490" i="1"/>
  <c r="AC490" i="1"/>
  <c r="AF490" i="1"/>
  <c r="F491" i="1"/>
  <c r="Z491" i="1"/>
  <c r="AB491" i="1"/>
  <c r="AC491" i="1"/>
  <c r="AF491" i="1"/>
  <c r="F492" i="1"/>
  <c r="Z492" i="1"/>
  <c r="AB492" i="1"/>
  <c r="AC492" i="1"/>
  <c r="AF492" i="1"/>
  <c r="F493" i="1"/>
  <c r="Z493" i="1"/>
  <c r="AB493" i="1"/>
  <c r="AC493" i="1"/>
  <c r="AF493" i="1"/>
  <c r="F494" i="1"/>
  <c r="Z494" i="1"/>
  <c r="AB494" i="1"/>
  <c r="AC494" i="1"/>
  <c r="AF494" i="1"/>
  <c r="F495" i="1"/>
  <c r="Z495" i="1"/>
  <c r="AB495" i="1"/>
  <c r="AC495" i="1"/>
  <c r="AF495" i="1"/>
  <c r="F496" i="1"/>
  <c r="Z496" i="1"/>
  <c r="AB496" i="1"/>
  <c r="AC496" i="1"/>
  <c r="AF496" i="1"/>
  <c r="F497" i="1"/>
  <c r="Z497" i="1"/>
  <c r="AB497" i="1"/>
  <c r="AC497" i="1"/>
  <c r="AF497" i="1"/>
  <c r="F498" i="1"/>
  <c r="Z498" i="1"/>
  <c r="AB498" i="1"/>
  <c r="AC498" i="1"/>
  <c r="AF498" i="1"/>
  <c r="F499" i="1"/>
  <c r="Z499" i="1"/>
  <c r="AB499" i="1"/>
  <c r="AC499" i="1"/>
  <c r="AF499" i="1"/>
  <c r="F500" i="1"/>
  <c r="Z500" i="1"/>
  <c r="AB500" i="1"/>
  <c r="AC500" i="1"/>
  <c r="AF500" i="1"/>
  <c r="F501" i="1"/>
  <c r="Z501" i="1"/>
  <c r="AB501" i="1"/>
  <c r="AC501" i="1"/>
  <c r="AF501" i="1"/>
  <c r="F502" i="1"/>
  <c r="Z502" i="1"/>
  <c r="AB502" i="1"/>
  <c r="AC502" i="1"/>
  <c r="AF502" i="1"/>
  <c r="F503" i="1"/>
  <c r="Z503" i="1"/>
  <c r="AB503" i="1"/>
  <c r="AC503" i="1"/>
  <c r="AF503" i="1"/>
  <c r="F504" i="1"/>
  <c r="Z504" i="1"/>
  <c r="AB504" i="1"/>
  <c r="AC504" i="1"/>
  <c r="AF504" i="1"/>
  <c r="F505" i="1"/>
  <c r="Z505" i="1"/>
  <c r="AB505" i="1"/>
  <c r="AC505" i="1"/>
  <c r="AF505" i="1"/>
  <c r="F506" i="1"/>
  <c r="Z506" i="1"/>
  <c r="AB506" i="1"/>
  <c r="AC506" i="1"/>
  <c r="AF506" i="1"/>
  <c r="F507" i="1"/>
  <c r="Z507" i="1"/>
  <c r="AB507" i="1"/>
  <c r="AC507" i="1"/>
  <c r="AF507" i="1"/>
  <c r="F508" i="1"/>
  <c r="Z508" i="1"/>
  <c r="AB508" i="1"/>
  <c r="AC508" i="1"/>
  <c r="AF508" i="1"/>
  <c r="F509" i="1"/>
  <c r="Z509" i="1"/>
  <c r="AB509" i="1"/>
  <c r="AC509" i="1"/>
  <c r="AF509" i="1"/>
  <c r="F510" i="1"/>
  <c r="Z510" i="1"/>
  <c r="AB510" i="1"/>
  <c r="AC510" i="1"/>
  <c r="AF510" i="1"/>
  <c r="F511" i="1"/>
  <c r="Z511" i="1"/>
  <c r="AB511" i="1"/>
  <c r="AC511" i="1"/>
  <c r="AF511" i="1"/>
  <c r="F512" i="1"/>
  <c r="Z512" i="1"/>
  <c r="AB512" i="1"/>
  <c r="AC512" i="1"/>
  <c r="AF512" i="1"/>
  <c r="F513" i="1"/>
  <c r="Z513" i="1"/>
  <c r="AB513" i="1"/>
  <c r="AC513" i="1"/>
  <c r="AF513" i="1"/>
  <c r="F514" i="1"/>
  <c r="Z514" i="1"/>
  <c r="AB514" i="1"/>
  <c r="AC514" i="1"/>
  <c r="AF514" i="1"/>
  <c r="F515" i="1"/>
  <c r="Z515" i="1"/>
  <c r="AB515" i="1"/>
  <c r="AC515" i="1"/>
  <c r="AF515" i="1"/>
  <c r="F516" i="1"/>
  <c r="Z516" i="1"/>
  <c r="AB516" i="1"/>
  <c r="AC516" i="1"/>
  <c r="AF516" i="1"/>
  <c r="F517" i="1"/>
  <c r="Z517" i="1"/>
  <c r="AB517" i="1"/>
  <c r="AC517" i="1"/>
  <c r="AF517" i="1"/>
  <c r="F518" i="1"/>
  <c r="Z518" i="1"/>
  <c r="AB518" i="1"/>
  <c r="AC518" i="1"/>
  <c r="AF518" i="1"/>
  <c r="F519" i="1"/>
  <c r="Z519" i="1"/>
  <c r="AB519" i="1"/>
  <c r="AC519" i="1"/>
  <c r="AF519" i="1"/>
  <c r="F520" i="1"/>
  <c r="Z520" i="1"/>
  <c r="AB520" i="1"/>
  <c r="AC520" i="1"/>
  <c r="AF520" i="1"/>
  <c r="F521" i="1"/>
  <c r="Z521" i="1"/>
  <c r="AB521" i="1"/>
  <c r="AC521" i="1"/>
  <c r="AF521" i="1"/>
  <c r="F522" i="1"/>
  <c r="Z522" i="1"/>
  <c r="AB522" i="1"/>
  <c r="AC522" i="1"/>
  <c r="AF522" i="1"/>
  <c r="F523" i="1"/>
  <c r="Z523" i="1"/>
  <c r="AB523" i="1"/>
  <c r="AC523" i="1"/>
  <c r="AF523" i="1"/>
  <c r="F524" i="1"/>
  <c r="Z524" i="1"/>
  <c r="AB524" i="1"/>
  <c r="AC524" i="1"/>
  <c r="AF524" i="1"/>
  <c r="F525" i="1"/>
  <c r="Z525" i="1"/>
  <c r="AB525" i="1"/>
  <c r="AC525" i="1"/>
  <c r="AF525" i="1"/>
  <c r="F526" i="1"/>
  <c r="Z526" i="1"/>
  <c r="AB526" i="1"/>
  <c r="AC526" i="1"/>
  <c r="AF526" i="1"/>
  <c r="F527" i="1"/>
  <c r="Z527" i="1"/>
  <c r="AB527" i="1"/>
  <c r="AC527" i="1"/>
  <c r="AF527" i="1"/>
  <c r="F528" i="1"/>
  <c r="Z528" i="1"/>
  <c r="AB528" i="1"/>
  <c r="AC528" i="1"/>
  <c r="AF528" i="1"/>
  <c r="F529" i="1"/>
  <c r="Z529" i="1"/>
  <c r="AB529" i="1"/>
  <c r="AC529" i="1"/>
  <c r="AF529" i="1"/>
  <c r="F530" i="1"/>
  <c r="Z530" i="1"/>
  <c r="AB530" i="1"/>
  <c r="AC530" i="1"/>
  <c r="AF530" i="1"/>
  <c r="F531" i="1"/>
  <c r="Z531" i="1"/>
  <c r="AB531" i="1"/>
  <c r="AC531" i="1"/>
  <c r="AF531" i="1"/>
  <c r="F532" i="1"/>
  <c r="Z532" i="1"/>
  <c r="AB532" i="1"/>
  <c r="AC532" i="1"/>
  <c r="AF532" i="1"/>
  <c r="F533" i="1"/>
  <c r="Z533" i="1"/>
  <c r="AB533" i="1"/>
  <c r="AC533" i="1"/>
  <c r="AF533" i="1"/>
  <c r="F534" i="1"/>
  <c r="Z534" i="1"/>
  <c r="AB534" i="1"/>
  <c r="AC534" i="1"/>
  <c r="AF534" i="1"/>
  <c r="F535" i="1"/>
  <c r="Z535" i="1"/>
  <c r="AB535" i="1"/>
  <c r="AC535" i="1"/>
  <c r="AF535" i="1"/>
  <c r="F536" i="1"/>
  <c r="Z536" i="1"/>
  <c r="AB536" i="1"/>
  <c r="AC536" i="1"/>
  <c r="AF536" i="1"/>
  <c r="F537" i="1"/>
  <c r="Z537" i="1"/>
  <c r="AB537" i="1"/>
  <c r="AC537" i="1"/>
  <c r="AF537" i="1"/>
  <c r="F538" i="1"/>
  <c r="Z538" i="1"/>
  <c r="AB538" i="1"/>
  <c r="AC538" i="1"/>
  <c r="AF538" i="1"/>
  <c r="F539" i="1"/>
  <c r="Z539" i="1"/>
  <c r="AB539" i="1"/>
  <c r="AC539" i="1"/>
  <c r="AF539" i="1"/>
  <c r="F540" i="1"/>
  <c r="Z540" i="1"/>
  <c r="AB540" i="1"/>
  <c r="AC540" i="1"/>
  <c r="AF540" i="1"/>
  <c r="F541" i="1"/>
  <c r="Z541" i="1"/>
  <c r="AB541" i="1"/>
  <c r="AC541" i="1"/>
  <c r="AF541" i="1"/>
  <c r="F542" i="1"/>
  <c r="Z542" i="1"/>
  <c r="AB542" i="1"/>
  <c r="AC542" i="1"/>
  <c r="AF542" i="1"/>
  <c r="F543" i="1"/>
  <c r="Z543" i="1"/>
  <c r="AB543" i="1"/>
  <c r="AC543" i="1"/>
  <c r="AF543" i="1"/>
  <c r="F544" i="1"/>
  <c r="Z544" i="1"/>
  <c r="AB544" i="1"/>
  <c r="AC544" i="1"/>
  <c r="AF544" i="1"/>
  <c r="F545" i="1"/>
  <c r="Z545" i="1"/>
  <c r="AB545" i="1"/>
  <c r="AC545" i="1"/>
  <c r="AF545" i="1"/>
  <c r="F546" i="1"/>
  <c r="Z546" i="1"/>
  <c r="AB546" i="1"/>
  <c r="AC546" i="1"/>
  <c r="AF546" i="1"/>
  <c r="F547" i="1"/>
  <c r="Z547" i="1"/>
  <c r="AB547" i="1"/>
  <c r="AC547" i="1"/>
  <c r="AF547" i="1"/>
  <c r="F548" i="1"/>
  <c r="Z548" i="1"/>
  <c r="AB548" i="1"/>
  <c r="AC548" i="1"/>
  <c r="AF548" i="1"/>
  <c r="F549" i="1"/>
  <c r="Z549" i="1"/>
  <c r="AB549" i="1"/>
  <c r="AC549" i="1"/>
  <c r="AF549" i="1"/>
  <c r="F550" i="1"/>
  <c r="Z550" i="1"/>
  <c r="AB550" i="1"/>
  <c r="AC550" i="1"/>
  <c r="AF550" i="1"/>
  <c r="F551" i="1"/>
  <c r="Z551" i="1"/>
  <c r="AB551" i="1"/>
  <c r="AC551" i="1"/>
  <c r="AF551" i="1"/>
  <c r="F552" i="1"/>
  <c r="Z552" i="1"/>
  <c r="AB552" i="1"/>
  <c r="AC552" i="1"/>
  <c r="AF552" i="1"/>
  <c r="F553" i="1"/>
  <c r="Z553" i="1"/>
  <c r="AB553" i="1"/>
  <c r="AC553" i="1"/>
  <c r="AF553" i="1"/>
  <c r="F554" i="1"/>
  <c r="Z554" i="1"/>
  <c r="AB554" i="1"/>
  <c r="AC554" i="1"/>
  <c r="AF554" i="1"/>
  <c r="F555" i="1"/>
  <c r="Z555" i="1"/>
  <c r="AB555" i="1"/>
  <c r="AC555" i="1"/>
  <c r="AF555" i="1"/>
  <c r="F556" i="1"/>
  <c r="Z556" i="1"/>
  <c r="AB556" i="1"/>
  <c r="AC556" i="1"/>
  <c r="AF556" i="1"/>
  <c r="F557" i="1"/>
  <c r="Z557" i="1"/>
  <c r="AB557" i="1"/>
  <c r="AC557" i="1"/>
  <c r="AF557" i="1"/>
  <c r="F558" i="1"/>
  <c r="Z558" i="1"/>
  <c r="AB558" i="1"/>
  <c r="AC558" i="1"/>
  <c r="AF558" i="1"/>
  <c r="F559" i="1"/>
  <c r="Z559" i="1"/>
  <c r="AB559" i="1"/>
  <c r="AC559" i="1"/>
  <c r="AF559" i="1"/>
  <c r="F560" i="1"/>
  <c r="Z560" i="1"/>
  <c r="AB560" i="1"/>
  <c r="AC560" i="1"/>
  <c r="AF560" i="1"/>
  <c r="F561" i="1"/>
  <c r="Z561" i="1"/>
  <c r="AB561" i="1"/>
  <c r="AC561" i="1"/>
  <c r="AF561" i="1"/>
  <c r="F562" i="1"/>
  <c r="Z562" i="1"/>
  <c r="AB562" i="1"/>
  <c r="AC562" i="1"/>
  <c r="AF562" i="1"/>
  <c r="F563" i="1"/>
  <c r="Z563" i="1"/>
  <c r="AB563" i="1"/>
  <c r="AC563" i="1"/>
  <c r="AF563" i="1"/>
  <c r="F564" i="1"/>
  <c r="Z564" i="1"/>
  <c r="AB564" i="1"/>
  <c r="AC564" i="1"/>
  <c r="AF564" i="1"/>
  <c r="F565" i="1"/>
  <c r="Z565" i="1"/>
  <c r="AB565" i="1"/>
  <c r="AC565" i="1"/>
  <c r="AF565" i="1"/>
  <c r="F566" i="1"/>
  <c r="Z566" i="1"/>
  <c r="AB566" i="1"/>
  <c r="AC566" i="1"/>
  <c r="AF566" i="1"/>
  <c r="F567" i="1"/>
  <c r="Z567" i="1"/>
  <c r="AB567" i="1"/>
  <c r="AC567" i="1"/>
  <c r="AF567" i="1"/>
  <c r="F568" i="1"/>
  <c r="Z568" i="1"/>
  <c r="AB568" i="1"/>
  <c r="AC568" i="1"/>
  <c r="AF568" i="1"/>
  <c r="F569" i="1"/>
  <c r="Z569" i="1"/>
  <c r="AB569" i="1"/>
  <c r="AC569" i="1"/>
  <c r="AF569" i="1"/>
  <c r="F570" i="1"/>
  <c r="Z570" i="1"/>
  <c r="AB570" i="1"/>
  <c r="AC570" i="1"/>
  <c r="AF570" i="1"/>
  <c r="F571" i="1"/>
  <c r="Z571" i="1"/>
  <c r="AB571" i="1"/>
  <c r="AC571" i="1"/>
  <c r="AF571" i="1"/>
  <c r="F572" i="1"/>
  <c r="Z572" i="1"/>
  <c r="AB572" i="1"/>
  <c r="AC572" i="1"/>
  <c r="AF572" i="1"/>
  <c r="F573" i="1"/>
  <c r="Z573" i="1"/>
  <c r="AB573" i="1"/>
  <c r="AC573" i="1"/>
  <c r="AF573" i="1"/>
  <c r="F574" i="1"/>
  <c r="Z574" i="1"/>
  <c r="AB574" i="1"/>
  <c r="AC574" i="1"/>
  <c r="AF574" i="1"/>
  <c r="F575" i="1"/>
  <c r="Z575" i="1"/>
  <c r="AB575" i="1"/>
  <c r="AC575" i="1"/>
  <c r="AF575" i="1"/>
  <c r="F576" i="1"/>
  <c r="Z576" i="1"/>
  <c r="AB576" i="1"/>
  <c r="AC576" i="1"/>
  <c r="AF576" i="1"/>
  <c r="F577" i="1"/>
  <c r="Z577" i="1"/>
  <c r="AB577" i="1"/>
  <c r="AC577" i="1"/>
  <c r="AF577" i="1"/>
  <c r="F578" i="1"/>
  <c r="Z578" i="1"/>
  <c r="AB578" i="1"/>
  <c r="AC578" i="1"/>
  <c r="AF578" i="1"/>
  <c r="F579" i="1"/>
  <c r="Z579" i="1"/>
  <c r="AB579" i="1"/>
  <c r="AC579" i="1"/>
  <c r="AF579" i="1"/>
  <c r="F580" i="1"/>
  <c r="Z580" i="1"/>
  <c r="AB580" i="1"/>
  <c r="AC580" i="1"/>
  <c r="AF580" i="1"/>
  <c r="F581" i="1"/>
  <c r="Z581" i="1"/>
  <c r="AB581" i="1"/>
  <c r="AC581" i="1"/>
  <c r="AF581" i="1"/>
  <c r="F582" i="1"/>
  <c r="Z582" i="1"/>
  <c r="AB582" i="1"/>
  <c r="AC582" i="1"/>
  <c r="AF582" i="1"/>
  <c r="F583" i="1"/>
  <c r="Z583" i="1"/>
  <c r="AB583" i="1"/>
  <c r="AC583" i="1"/>
  <c r="AF583" i="1"/>
  <c r="F584" i="1"/>
  <c r="Z584" i="1"/>
  <c r="AB584" i="1"/>
  <c r="AC584" i="1"/>
  <c r="AF584" i="1"/>
  <c r="F585" i="1"/>
  <c r="Z585" i="1"/>
  <c r="AB585" i="1"/>
  <c r="AC585" i="1"/>
  <c r="AF585" i="1"/>
  <c r="F586" i="1"/>
  <c r="Z586" i="1"/>
  <c r="AB586" i="1"/>
  <c r="AC586" i="1"/>
  <c r="AF586" i="1"/>
  <c r="F587" i="1"/>
  <c r="Z587" i="1"/>
  <c r="AB587" i="1"/>
  <c r="AC587" i="1"/>
  <c r="AF587" i="1"/>
  <c r="F588" i="1"/>
  <c r="Z588" i="1"/>
  <c r="AB588" i="1"/>
  <c r="AC588" i="1"/>
  <c r="AF588" i="1"/>
  <c r="F589" i="1"/>
  <c r="Z589" i="1"/>
  <c r="AB589" i="1"/>
  <c r="AC589" i="1"/>
  <c r="AF589" i="1"/>
  <c r="F590" i="1"/>
  <c r="Z590" i="1"/>
  <c r="AB590" i="1"/>
  <c r="AC590" i="1"/>
  <c r="AF590" i="1"/>
  <c r="F591" i="1"/>
  <c r="Z591" i="1"/>
  <c r="AB591" i="1"/>
  <c r="AC591" i="1"/>
  <c r="AF591" i="1"/>
  <c r="F592" i="1"/>
  <c r="Z592" i="1"/>
  <c r="AB592" i="1"/>
  <c r="AC592" i="1"/>
  <c r="AF592" i="1"/>
  <c r="F593" i="1"/>
  <c r="Z593" i="1"/>
  <c r="AB593" i="1"/>
  <c r="AC593" i="1"/>
  <c r="AF593" i="1"/>
  <c r="F594" i="1"/>
  <c r="Z594" i="1"/>
  <c r="AB594" i="1"/>
  <c r="AC594" i="1"/>
  <c r="AF594" i="1"/>
  <c r="F595" i="1"/>
  <c r="Z595" i="1"/>
  <c r="AB595" i="1"/>
  <c r="AC595" i="1"/>
  <c r="AF595" i="1"/>
  <c r="F596" i="1"/>
  <c r="Z596" i="1"/>
  <c r="AB596" i="1"/>
  <c r="AC596" i="1"/>
  <c r="AF596" i="1"/>
  <c r="F597" i="1"/>
  <c r="Z597" i="1"/>
  <c r="AB597" i="1"/>
  <c r="AC597" i="1"/>
  <c r="AF597" i="1"/>
  <c r="F598" i="1"/>
  <c r="Z598" i="1"/>
  <c r="AB598" i="1"/>
  <c r="AC598" i="1"/>
  <c r="AF598" i="1"/>
  <c r="F599" i="1"/>
  <c r="Z599" i="1"/>
  <c r="AB599" i="1"/>
  <c r="AC599" i="1"/>
  <c r="AF599" i="1"/>
  <c r="F600" i="1"/>
  <c r="Z600" i="1"/>
  <c r="AB600" i="1"/>
  <c r="AC600" i="1"/>
  <c r="AF600" i="1"/>
  <c r="F601" i="1"/>
  <c r="Z601" i="1"/>
  <c r="AB601" i="1"/>
  <c r="AC601" i="1"/>
  <c r="AF601" i="1"/>
  <c r="F602" i="1"/>
  <c r="Z602" i="1"/>
  <c r="AB602" i="1"/>
  <c r="AC602" i="1"/>
  <c r="AF602" i="1"/>
  <c r="F603" i="1"/>
  <c r="Z603" i="1"/>
  <c r="AB603" i="1"/>
  <c r="AC603" i="1"/>
  <c r="AF603" i="1"/>
  <c r="F604" i="1"/>
  <c r="Z604" i="1"/>
  <c r="AB604" i="1"/>
  <c r="AC604" i="1"/>
  <c r="AF604" i="1"/>
  <c r="F605" i="1"/>
  <c r="Z605" i="1"/>
  <c r="AB605" i="1"/>
  <c r="AC605" i="1"/>
  <c r="AF605" i="1"/>
  <c r="F606" i="1"/>
  <c r="Z606" i="1"/>
  <c r="AB606" i="1"/>
  <c r="AC606" i="1"/>
  <c r="AF606" i="1"/>
  <c r="F607" i="1"/>
  <c r="Z607" i="1"/>
  <c r="AB607" i="1"/>
  <c r="AC607" i="1"/>
  <c r="AF607" i="1"/>
  <c r="F608" i="1"/>
  <c r="Z608" i="1"/>
  <c r="AB608" i="1"/>
  <c r="AC608" i="1"/>
  <c r="AF608" i="1"/>
  <c r="F609" i="1"/>
  <c r="Z609" i="1"/>
  <c r="AB609" i="1"/>
  <c r="AC609" i="1"/>
  <c r="AF609" i="1"/>
  <c r="F610" i="1"/>
  <c r="Z610" i="1"/>
  <c r="AB610" i="1"/>
  <c r="AC610" i="1"/>
  <c r="AF610" i="1"/>
  <c r="F611" i="1"/>
  <c r="Z611" i="1"/>
  <c r="AB611" i="1"/>
  <c r="AC611" i="1"/>
  <c r="AF611" i="1"/>
  <c r="F612" i="1"/>
  <c r="Z612" i="1"/>
  <c r="AB612" i="1"/>
  <c r="AC612" i="1"/>
  <c r="AF612" i="1"/>
  <c r="F613" i="1"/>
  <c r="Z613" i="1"/>
  <c r="AB613" i="1"/>
  <c r="AC613" i="1"/>
  <c r="AF613" i="1"/>
  <c r="F614" i="1"/>
  <c r="Z614" i="1"/>
  <c r="AB614" i="1"/>
  <c r="AC614" i="1"/>
  <c r="AF614" i="1"/>
  <c r="F615" i="1"/>
  <c r="Z615" i="1"/>
  <c r="AB615" i="1"/>
  <c r="AC615" i="1"/>
  <c r="AF615" i="1"/>
  <c r="F616" i="1"/>
  <c r="Z616" i="1"/>
  <c r="AB616" i="1"/>
  <c r="AC616" i="1"/>
  <c r="AF616" i="1"/>
  <c r="F617" i="1"/>
  <c r="Z617" i="1"/>
  <c r="AB617" i="1"/>
  <c r="AC617" i="1"/>
  <c r="AF617" i="1"/>
  <c r="F618" i="1"/>
  <c r="Z618" i="1"/>
  <c r="AB618" i="1"/>
  <c r="AC618" i="1"/>
  <c r="AF618" i="1"/>
  <c r="F619" i="1"/>
  <c r="Z619" i="1"/>
  <c r="AB619" i="1"/>
  <c r="AC619" i="1"/>
  <c r="AF619" i="1"/>
  <c r="F620" i="1"/>
  <c r="Z620" i="1"/>
  <c r="AB620" i="1"/>
  <c r="AC620" i="1"/>
  <c r="AF620" i="1"/>
  <c r="F621" i="1"/>
  <c r="Z621" i="1"/>
  <c r="AB621" i="1"/>
  <c r="AC621" i="1"/>
  <c r="AF621" i="1"/>
  <c r="F622" i="1"/>
  <c r="Z622" i="1"/>
  <c r="AB622" i="1"/>
  <c r="AC622" i="1"/>
  <c r="AF622" i="1"/>
  <c r="F623" i="1"/>
  <c r="Z623" i="1"/>
  <c r="AB623" i="1"/>
  <c r="AC623" i="1"/>
  <c r="AF623" i="1"/>
  <c r="F624" i="1"/>
  <c r="Z624" i="1"/>
  <c r="AB624" i="1"/>
  <c r="AC624" i="1"/>
  <c r="AF624" i="1"/>
  <c r="F625" i="1"/>
  <c r="Z625" i="1"/>
  <c r="AB625" i="1"/>
  <c r="AC625" i="1"/>
  <c r="AF625" i="1"/>
  <c r="F626" i="1"/>
  <c r="Z626" i="1"/>
  <c r="AB626" i="1"/>
  <c r="AC626" i="1"/>
  <c r="AF626" i="1"/>
  <c r="F627" i="1"/>
  <c r="Z627" i="1"/>
  <c r="AB627" i="1"/>
  <c r="AC627" i="1"/>
  <c r="AF627" i="1"/>
  <c r="F628" i="1"/>
  <c r="Z628" i="1"/>
  <c r="AB628" i="1"/>
  <c r="AC628" i="1"/>
  <c r="AF628" i="1"/>
  <c r="F629" i="1"/>
  <c r="Z629" i="1"/>
  <c r="AB629" i="1"/>
  <c r="AC629" i="1"/>
  <c r="AF629" i="1"/>
  <c r="F630" i="1"/>
  <c r="Z630" i="1"/>
  <c r="AB630" i="1"/>
  <c r="AC630" i="1"/>
  <c r="AF630" i="1"/>
  <c r="F631" i="1"/>
  <c r="Z631" i="1"/>
  <c r="AB631" i="1"/>
  <c r="AC631" i="1"/>
  <c r="AF631" i="1"/>
  <c r="F632" i="1"/>
  <c r="Z632" i="1"/>
  <c r="AB632" i="1"/>
  <c r="AC632" i="1"/>
  <c r="AF632" i="1"/>
  <c r="F633" i="1"/>
  <c r="Z633" i="1"/>
  <c r="AB633" i="1"/>
  <c r="AC633" i="1"/>
  <c r="AF633" i="1"/>
  <c r="F634" i="1"/>
  <c r="Z634" i="1"/>
  <c r="AB634" i="1"/>
  <c r="AC634" i="1"/>
  <c r="AF634" i="1"/>
  <c r="F635" i="1"/>
  <c r="Z635" i="1"/>
  <c r="AB635" i="1"/>
  <c r="AC635" i="1"/>
  <c r="AF635" i="1"/>
  <c r="F636" i="1"/>
  <c r="Z636" i="1"/>
  <c r="AB636" i="1"/>
  <c r="AC636" i="1"/>
  <c r="AF636" i="1"/>
  <c r="F637" i="1"/>
  <c r="Z637" i="1"/>
  <c r="AB637" i="1"/>
  <c r="AC637" i="1"/>
  <c r="AF637" i="1"/>
  <c r="F638" i="1"/>
  <c r="Z638" i="1"/>
  <c r="AB638" i="1"/>
  <c r="AC638" i="1"/>
  <c r="AF638" i="1"/>
  <c r="F639" i="1"/>
  <c r="Z639" i="1"/>
  <c r="AB639" i="1"/>
  <c r="AC639" i="1"/>
  <c r="AF639" i="1"/>
  <c r="F640" i="1"/>
  <c r="Z640" i="1"/>
  <c r="AB640" i="1"/>
  <c r="AC640" i="1"/>
  <c r="AF640" i="1"/>
  <c r="F641" i="1"/>
  <c r="Z641" i="1"/>
  <c r="AB641" i="1"/>
  <c r="AC641" i="1"/>
  <c r="AF641" i="1"/>
  <c r="F642" i="1"/>
  <c r="Z642" i="1"/>
  <c r="AB642" i="1"/>
  <c r="AC642" i="1"/>
  <c r="AF642" i="1"/>
  <c r="F643" i="1"/>
  <c r="Z643" i="1"/>
  <c r="AB643" i="1"/>
  <c r="AC643" i="1"/>
  <c r="AF643" i="1"/>
  <c r="F644" i="1"/>
  <c r="Z644" i="1"/>
  <c r="AB644" i="1"/>
  <c r="AC644" i="1"/>
  <c r="AF644" i="1"/>
  <c r="F645" i="1"/>
  <c r="Z645" i="1"/>
  <c r="AB645" i="1"/>
  <c r="AC645" i="1"/>
  <c r="AF645" i="1"/>
  <c r="F646" i="1"/>
  <c r="Z646" i="1"/>
  <c r="AB646" i="1"/>
  <c r="AC646" i="1"/>
  <c r="AF646" i="1"/>
  <c r="F647" i="1"/>
  <c r="Z647" i="1"/>
  <c r="AB647" i="1"/>
  <c r="AC647" i="1"/>
  <c r="AF647" i="1"/>
  <c r="F648" i="1"/>
  <c r="Z648" i="1"/>
  <c r="AB648" i="1"/>
  <c r="AC648" i="1"/>
  <c r="AF648" i="1"/>
  <c r="F649" i="1"/>
  <c r="Z649" i="1"/>
  <c r="AB649" i="1"/>
  <c r="AC649" i="1"/>
  <c r="AF649" i="1"/>
  <c r="F650" i="1"/>
  <c r="Z650" i="1"/>
  <c r="AB650" i="1"/>
  <c r="AC650" i="1"/>
  <c r="AF650" i="1"/>
  <c r="F651" i="1"/>
  <c r="Z651" i="1"/>
  <c r="AB651" i="1"/>
  <c r="AC651" i="1"/>
  <c r="AF651" i="1"/>
  <c r="F652" i="1"/>
  <c r="Z652" i="1"/>
  <c r="AB652" i="1"/>
  <c r="AC652" i="1"/>
  <c r="AF652" i="1"/>
  <c r="F653" i="1"/>
  <c r="Z653" i="1"/>
  <c r="AB653" i="1"/>
  <c r="AC653" i="1"/>
  <c r="AF653" i="1"/>
  <c r="F654" i="1"/>
  <c r="Z654" i="1"/>
  <c r="AB654" i="1"/>
  <c r="AC654" i="1"/>
  <c r="AF654" i="1"/>
  <c r="F655" i="1"/>
  <c r="Z655" i="1"/>
  <c r="AB655" i="1"/>
  <c r="AC655" i="1"/>
  <c r="AF655" i="1"/>
  <c r="F656" i="1"/>
  <c r="Z656" i="1"/>
  <c r="AB656" i="1"/>
  <c r="AC656" i="1"/>
  <c r="AF656" i="1"/>
  <c r="F657" i="1"/>
  <c r="Z657" i="1"/>
  <c r="AB657" i="1"/>
  <c r="AC657" i="1"/>
  <c r="AF657" i="1"/>
  <c r="F658" i="1"/>
  <c r="Z658" i="1"/>
  <c r="AB658" i="1"/>
  <c r="AC658" i="1"/>
  <c r="AF658" i="1"/>
  <c r="F659" i="1"/>
  <c r="Z659" i="1"/>
  <c r="AB659" i="1"/>
  <c r="AC659" i="1"/>
  <c r="AF659" i="1"/>
  <c r="F660" i="1"/>
  <c r="Z660" i="1"/>
  <c r="AB660" i="1"/>
  <c r="AC660" i="1"/>
  <c r="AF660" i="1"/>
  <c r="F661" i="1"/>
  <c r="Z661" i="1"/>
  <c r="AB661" i="1"/>
  <c r="AC661" i="1"/>
  <c r="AF661" i="1"/>
  <c r="F662" i="1"/>
  <c r="Z662" i="1"/>
  <c r="AB662" i="1"/>
  <c r="AC662" i="1"/>
  <c r="AF662" i="1"/>
  <c r="F663" i="1"/>
  <c r="Z663" i="1"/>
  <c r="AB663" i="1"/>
  <c r="AC663" i="1"/>
  <c r="AF663" i="1"/>
  <c r="F664" i="1"/>
  <c r="Z664" i="1"/>
  <c r="AB664" i="1"/>
  <c r="AC664" i="1"/>
  <c r="AF664" i="1"/>
  <c r="F665" i="1"/>
  <c r="Z665" i="1"/>
  <c r="AB665" i="1"/>
  <c r="AC665" i="1"/>
  <c r="AF665" i="1"/>
  <c r="F666" i="1"/>
  <c r="Z666" i="1"/>
  <c r="AB666" i="1"/>
  <c r="AC666" i="1"/>
  <c r="AF666" i="1"/>
  <c r="F667" i="1"/>
  <c r="Z667" i="1"/>
  <c r="AB667" i="1"/>
  <c r="AC667" i="1"/>
  <c r="AF667" i="1"/>
  <c r="F668" i="1"/>
  <c r="Z668" i="1"/>
  <c r="AB668" i="1"/>
  <c r="AC668" i="1"/>
  <c r="AF668" i="1"/>
  <c r="F669" i="1"/>
  <c r="Z669" i="1"/>
  <c r="AB669" i="1"/>
  <c r="AC669" i="1"/>
  <c r="AF669" i="1"/>
  <c r="F670" i="1"/>
  <c r="Z670" i="1"/>
  <c r="AB670" i="1"/>
  <c r="AC670" i="1"/>
  <c r="AF670" i="1"/>
  <c r="F671" i="1"/>
  <c r="Z671" i="1"/>
  <c r="AB671" i="1"/>
  <c r="AC671" i="1"/>
  <c r="AF671" i="1"/>
  <c r="F672" i="1"/>
  <c r="Z672" i="1"/>
  <c r="AB672" i="1"/>
  <c r="AC672" i="1"/>
  <c r="AF672" i="1"/>
  <c r="F673" i="1"/>
  <c r="Z673" i="1"/>
  <c r="AB673" i="1"/>
  <c r="AC673" i="1"/>
  <c r="AF673" i="1"/>
  <c r="F674" i="1"/>
  <c r="Z674" i="1"/>
  <c r="AB674" i="1"/>
  <c r="AC674" i="1"/>
  <c r="AF674" i="1"/>
  <c r="F675" i="1"/>
  <c r="Z675" i="1"/>
  <c r="AB675" i="1"/>
  <c r="AC675" i="1"/>
  <c r="AF675" i="1"/>
  <c r="F676" i="1"/>
  <c r="Z676" i="1"/>
  <c r="AB676" i="1"/>
  <c r="AC676" i="1"/>
  <c r="AF676" i="1"/>
  <c r="F677" i="1"/>
  <c r="Z677" i="1"/>
  <c r="AB677" i="1"/>
  <c r="AC677" i="1"/>
  <c r="AF677" i="1"/>
  <c r="F678" i="1"/>
  <c r="Z678" i="1"/>
  <c r="AB678" i="1"/>
  <c r="AC678" i="1"/>
  <c r="AF678" i="1"/>
  <c r="F679" i="1"/>
  <c r="Z679" i="1"/>
  <c r="AB679" i="1"/>
  <c r="AC679" i="1"/>
  <c r="AF679" i="1"/>
  <c r="F680" i="1"/>
  <c r="Z680" i="1"/>
  <c r="AB680" i="1"/>
  <c r="AC680" i="1"/>
  <c r="AF680" i="1"/>
  <c r="F681" i="1"/>
  <c r="Z681" i="1"/>
  <c r="AB681" i="1"/>
  <c r="AC681" i="1"/>
  <c r="AF681" i="1"/>
  <c r="F682" i="1"/>
  <c r="Z682" i="1"/>
  <c r="AB682" i="1"/>
  <c r="AC682" i="1"/>
  <c r="AF682" i="1"/>
  <c r="F683" i="1"/>
  <c r="Z683" i="1"/>
  <c r="AB683" i="1"/>
  <c r="AC683" i="1"/>
  <c r="AF683" i="1"/>
  <c r="F684" i="1"/>
  <c r="Z684" i="1"/>
  <c r="AB684" i="1"/>
  <c r="AC684" i="1"/>
  <c r="AF684" i="1"/>
  <c r="F685" i="1"/>
  <c r="Z685" i="1"/>
  <c r="AB685" i="1"/>
  <c r="AC685" i="1"/>
  <c r="AF685" i="1"/>
  <c r="F686" i="1"/>
  <c r="Z686" i="1"/>
  <c r="AB686" i="1"/>
  <c r="AC686" i="1"/>
  <c r="AF686" i="1"/>
  <c r="F687" i="1"/>
  <c r="Z687" i="1"/>
  <c r="AB687" i="1"/>
  <c r="AC687" i="1"/>
  <c r="AF687" i="1"/>
  <c r="F688" i="1"/>
  <c r="Z688" i="1"/>
  <c r="AB688" i="1"/>
  <c r="AC688" i="1"/>
  <c r="AF688" i="1"/>
  <c r="F689" i="1"/>
  <c r="Z689" i="1"/>
  <c r="AB689" i="1"/>
  <c r="AC689" i="1"/>
  <c r="AF689" i="1"/>
  <c r="F690" i="1"/>
  <c r="Z690" i="1"/>
  <c r="AB690" i="1"/>
  <c r="AC690" i="1"/>
  <c r="AF690" i="1"/>
  <c r="F691" i="1"/>
  <c r="Z691" i="1"/>
  <c r="AB691" i="1"/>
  <c r="AC691" i="1"/>
  <c r="AF691" i="1"/>
  <c r="F692" i="1"/>
  <c r="Z692" i="1"/>
  <c r="AB692" i="1"/>
  <c r="AC692" i="1"/>
  <c r="AF692" i="1"/>
  <c r="F693" i="1"/>
  <c r="Z693" i="1"/>
  <c r="AB693" i="1"/>
  <c r="AC693" i="1"/>
  <c r="AF693" i="1"/>
  <c r="F694" i="1"/>
  <c r="Z694" i="1"/>
  <c r="AB694" i="1"/>
  <c r="AC694" i="1"/>
  <c r="AF694" i="1"/>
  <c r="F695" i="1"/>
  <c r="Z695" i="1"/>
  <c r="AB695" i="1"/>
  <c r="AC695" i="1"/>
  <c r="AF695" i="1"/>
  <c r="F696" i="1"/>
  <c r="Z696" i="1"/>
  <c r="AB696" i="1"/>
  <c r="AC696" i="1"/>
  <c r="AF696" i="1"/>
  <c r="F697" i="1"/>
  <c r="Z697" i="1"/>
  <c r="AB697" i="1"/>
  <c r="AC697" i="1"/>
  <c r="AF697" i="1"/>
  <c r="F698" i="1"/>
  <c r="Z698" i="1"/>
  <c r="AB698" i="1"/>
  <c r="AC698" i="1"/>
  <c r="AF698" i="1"/>
  <c r="F699" i="1"/>
  <c r="Z699" i="1"/>
  <c r="AB699" i="1"/>
  <c r="AC699" i="1"/>
  <c r="AF699" i="1"/>
  <c r="F700" i="1"/>
  <c r="Z700" i="1"/>
  <c r="AB700" i="1"/>
  <c r="AC700" i="1"/>
  <c r="AF700" i="1"/>
  <c r="F701" i="1"/>
  <c r="Z701" i="1"/>
  <c r="AB701" i="1"/>
  <c r="AC701" i="1"/>
  <c r="AF701" i="1"/>
  <c r="F702" i="1"/>
  <c r="Z702" i="1"/>
  <c r="AB702" i="1"/>
  <c r="AC702" i="1"/>
  <c r="AF702" i="1"/>
  <c r="F703" i="1"/>
  <c r="Z703" i="1"/>
  <c r="AB703" i="1"/>
  <c r="AC703" i="1"/>
  <c r="AF703" i="1"/>
  <c r="F704" i="1"/>
  <c r="Z704" i="1"/>
  <c r="AB704" i="1"/>
  <c r="AC704" i="1"/>
  <c r="AF704" i="1"/>
  <c r="F705" i="1"/>
  <c r="Z705" i="1"/>
  <c r="AB705" i="1"/>
  <c r="AC705" i="1"/>
  <c r="AF705" i="1"/>
  <c r="F706" i="1"/>
  <c r="Z706" i="1"/>
  <c r="AB706" i="1"/>
  <c r="AC706" i="1"/>
  <c r="AF706" i="1"/>
  <c r="F707" i="1"/>
  <c r="Z707" i="1"/>
  <c r="AB707" i="1"/>
  <c r="AC707" i="1"/>
  <c r="AF707" i="1"/>
  <c r="F708" i="1"/>
  <c r="Z708" i="1"/>
  <c r="AB708" i="1"/>
  <c r="AC708" i="1"/>
  <c r="AF708" i="1"/>
  <c r="F709" i="1"/>
  <c r="Z709" i="1"/>
  <c r="AB709" i="1"/>
  <c r="AC709" i="1"/>
  <c r="AF709" i="1"/>
  <c r="F710" i="1"/>
  <c r="Z710" i="1"/>
  <c r="AB710" i="1"/>
  <c r="AC710" i="1"/>
  <c r="AF710" i="1"/>
  <c r="F711" i="1"/>
  <c r="Z711" i="1"/>
  <c r="AB711" i="1"/>
  <c r="AC711" i="1"/>
  <c r="AF711" i="1"/>
  <c r="F712" i="1"/>
  <c r="Z712" i="1"/>
  <c r="AB712" i="1"/>
  <c r="AC712" i="1"/>
  <c r="AF712" i="1"/>
  <c r="F713" i="1"/>
  <c r="Z713" i="1"/>
  <c r="AB713" i="1"/>
  <c r="AC713" i="1"/>
  <c r="AF713" i="1"/>
  <c r="F714" i="1"/>
  <c r="Z714" i="1"/>
  <c r="AB714" i="1"/>
  <c r="AC714" i="1"/>
  <c r="AF714" i="1"/>
  <c r="F715" i="1"/>
  <c r="Z715" i="1"/>
  <c r="AB715" i="1"/>
  <c r="AC715" i="1"/>
  <c r="AF715" i="1"/>
  <c r="F716" i="1"/>
  <c r="Z716" i="1"/>
  <c r="AB716" i="1"/>
  <c r="AC716" i="1"/>
  <c r="AF716" i="1"/>
  <c r="F717" i="1"/>
  <c r="Z717" i="1"/>
  <c r="AB717" i="1"/>
  <c r="AC717" i="1"/>
  <c r="AF717" i="1"/>
  <c r="F718" i="1"/>
  <c r="Z718" i="1"/>
  <c r="AB718" i="1"/>
  <c r="AC718" i="1"/>
  <c r="AF718" i="1"/>
  <c r="F719" i="1"/>
  <c r="Z719" i="1"/>
  <c r="AB719" i="1"/>
  <c r="AC719" i="1"/>
  <c r="AF719" i="1"/>
  <c r="F720" i="1"/>
  <c r="Z720" i="1"/>
  <c r="AB720" i="1"/>
  <c r="AC720" i="1"/>
  <c r="AF720" i="1"/>
  <c r="F721" i="1"/>
  <c r="Z721" i="1"/>
  <c r="AB721" i="1"/>
  <c r="AC721" i="1"/>
  <c r="AF721" i="1"/>
  <c r="F722" i="1"/>
  <c r="Z722" i="1"/>
  <c r="AB722" i="1"/>
  <c r="AC722" i="1"/>
  <c r="AF722" i="1"/>
  <c r="F723" i="1"/>
  <c r="Z723" i="1"/>
  <c r="AB723" i="1"/>
  <c r="AC723" i="1"/>
  <c r="AF723" i="1"/>
  <c r="F724" i="1"/>
  <c r="Z724" i="1"/>
  <c r="AB724" i="1"/>
  <c r="AC724" i="1"/>
  <c r="AF724" i="1"/>
  <c r="F725" i="1"/>
  <c r="Z725" i="1"/>
  <c r="AB725" i="1"/>
  <c r="AC725" i="1"/>
  <c r="AF725" i="1"/>
  <c r="F726" i="1"/>
  <c r="Z726" i="1"/>
  <c r="AB726" i="1"/>
  <c r="AC726" i="1"/>
  <c r="AF726" i="1"/>
  <c r="F727" i="1"/>
  <c r="Z727" i="1"/>
  <c r="AB727" i="1"/>
  <c r="AC727" i="1"/>
  <c r="AF727" i="1"/>
  <c r="F728" i="1"/>
  <c r="Z728" i="1"/>
  <c r="AB728" i="1"/>
  <c r="AC728" i="1"/>
  <c r="AF728" i="1"/>
  <c r="F729" i="1"/>
  <c r="Z729" i="1"/>
  <c r="AB729" i="1"/>
  <c r="AC729" i="1"/>
  <c r="AF729" i="1"/>
  <c r="F730" i="1"/>
  <c r="Z730" i="1"/>
  <c r="AB730" i="1"/>
  <c r="AC730" i="1"/>
  <c r="AF730" i="1"/>
  <c r="F731" i="1"/>
  <c r="Z731" i="1"/>
  <c r="AB731" i="1"/>
  <c r="AC731" i="1"/>
  <c r="AF731" i="1"/>
  <c r="F732" i="1"/>
  <c r="Z732" i="1"/>
  <c r="AB732" i="1"/>
  <c r="AC732" i="1"/>
  <c r="AF732" i="1"/>
  <c r="F733" i="1"/>
  <c r="Z733" i="1"/>
  <c r="AB733" i="1"/>
  <c r="AC733" i="1"/>
  <c r="AF733" i="1"/>
  <c r="F734" i="1"/>
  <c r="Z734" i="1"/>
  <c r="AB734" i="1"/>
  <c r="AC734" i="1"/>
  <c r="AF734" i="1"/>
  <c r="F735" i="1"/>
  <c r="Z735" i="1"/>
  <c r="AB735" i="1"/>
  <c r="AC735" i="1"/>
  <c r="AF735" i="1"/>
  <c r="F736" i="1"/>
  <c r="Z736" i="1"/>
  <c r="AB736" i="1"/>
  <c r="AC736" i="1"/>
  <c r="AF736" i="1"/>
  <c r="F737" i="1"/>
  <c r="Z737" i="1"/>
  <c r="AB737" i="1"/>
  <c r="AC737" i="1"/>
  <c r="AF737" i="1"/>
  <c r="F738" i="1"/>
  <c r="Z738" i="1"/>
  <c r="AB738" i="1"/>
  <c r="AC738" i="1"/>
  <c r="AF738" i="1"/>
  <c r="F739" i="1"/>
  <c r="Z739" i="1"/>
  <c r="AB739" i="1"/>
  <c r="AC739" i="1"/>
  <c r="AF739" i="1"/>
  <c r="F740" i="1"/>
  <c r="Z740" i="1"/>
  <c r="AB740" i="1"/>
  <c r="AC740" i="1"/>
  <c r="AF740" i="1"/>
  <c r="F741" i="1"/>
  <c r="Z741" i="1"/>
  <c r="AB741" i="1"/>
  <c r="AC741" i="1"/>
  <c r="AF741" i="1"/>
  <c r="F742" i="1"/>
  <c r="Z742" i="1"/>
  <c r="AB742" i="1"/>
  <c r="AC742" i="1"/>
  <c r="AF742" i="1"/>
  <c r="F743" i="1"/>
  <c r="Z743" i="1"/>
  <c r="AB743" i="1"/>
  <c r="AC743" i="1"/>
  <c r="AF743" i="1"/>
  <c r="F744" i="1"/>
  <c r="Z744" i="1"/>
  <c r="AB744" i="1"/>
  <c r="AC744" i="1"/>
  <c r="AF744" i="1"/>
  <c r="F745" i="1"/>
  <c r="Z745" i="1"/>
  <c r="AB745" i="1"/>
  <c r="AC745" i="1"/>
  <c r="AF745" i="1"/>
  <c r="F746" i="1"/>
  <c r="Z746" i="1"/>
  <c r="AB746" i="1"/>
  <c r="AC746" i="1"/>
  <c r="AF746" i="1"/>
  <c r="F747" i="1"/>
  <c r="Z747" i="1"/>
  <c r="AB747" i="1"/>
  <c r="AC747" i="1"/>
  <c r="AF747" i="1"/>
  <c r="F748" i="1"/>
  <c r="Z748" i="1"/>
  <c r="AB748" i="1"/>
  <c r="AC748" i="1"/>
  <c r="AF748" i="1"/>
  <c r="F749" i="1"/>
  <c r="Z749" i="1"/>
  <c r="AB749" i="1"/>
  <c r="AC749" i="1"/>
  <c r="AF749" i="1"/>
  <c r="F750" i="1"/>
  <c r="Z750" i="1"/>
  <c r="AB750" i="1"/>
  <c r="AC750" i="1"/>
  <c r="AF750" i="1"/>
  <c r="F751" i="1"/>
  <c r="Z751" i="1"/>
  <c r="AB751" i="1"/>
  <c r="AC751" i="1"/>
  <c r="AF751" i="1"/>
  <c r="F752" i="1"/>
  <c r="Z752" i="1"/>
  <c r="AB752" i="1"/>
  <c r="AC752" i="1"/>
  <c r="AF752" i="1"/>
  <c r="F753" i="1"/>
  <c r="Z753" i="1"/>
  <c r="AB753" i="1"/>
  <c r="AC753" i="1"/>
  <c r="AF753" i="1"/>
  <c r="F754" i="1"/>
  <c r="Z754" i="1"/>
  <c r="AB754" i="1"/>
  <c r="AC754" i="1"/>
  <c r="AF754" i="1"/>
  <c r="F755" i="1"/>
  <c r="Z755" i="1"/>
  <c r="AB755" i="1"/>
  <c r="AC755" i="1"/>
  <c r="AF755" i="1"/>
  <c r="F756" i="1"/>
  <c r="Z756" i="1"/>
  <c r="AB756" i="1"/>
  <c r="AC756" i="1"/>
  <c r="AF756" i="1"/>
  <c r="F757" i="1"/>
  <c r="Z757" i="1"/>
  <c r="AB757" i="1"/>
  <c r="AC757" i="1"/>
  <c r="AF757" i="1"/>
  <c r="F758" i="1"/>
  <c r="Z758" i="1"/>
  <c r="AB758" i="1"/>
  <c r="AC758" i="1"/>
  <c r="AF758" i="1"/>
  <c r="F759" i="1"/>
  <c r="Z759" i="1"/>
  <c r="AB759" i="1"/>
  <c r="AC759" i="1"/>
  <c r="AF759" i="1"/>
  <c r="F760" i="1"/>
  <c r="Z760" i="1"/>
  <c r="AB760" i="1"/>
  <c r="AC760" i="1"/>
  <c r="AF760" i="1"/>
  <c r="F761" i="1"/>
  <c r="Z761" i="1"/>
  <c r="AB761" i="1"/>
  <c r="AC761" i="1"/>
  <c r="AF761" i="1"/>
  <c r="F762" i="1"/>
  <c r="Z762" i="1"/>
  <c r="AB762" i="1"/>
  <c r="AC762" i="1"/>
  <c r="AF762" i="1"/>
  <c r="F763" i="1"/>
  <c r="Z763" i="1"/>
  <c r="AB763" i="1"/>
  <c r="AC763" i="1"/>
  <c r="AF763" i="1"/>
  <c r="F764" i="1"/>
  <c r="Z764" i="1"/>
  <c r="AB764" i="1"/>
  <c r="AC764" i="1"/>
  <c r="AF764" i="1"/>
  <c r="F765" i="1"/>
  <c r="Z765" i="1"/>
  <c r="AB765" i="1"/>
  <c r="AC765" i="1"/>
  <c r="AF765" i="1"/>
  <c r="F766" i="1"/>
  <c r="Z766" i="1"/>
  <c r="AB766" i="1"/>
  <c r="AC766" i="1"/>
  <c r="AF766" i="1"/>
  <c r="F767" i="1"/>
  <c r="Z767" i="1"/>
  <c r="AB767" i="1"/>
  <c r="AC767" i="1"/>
  <c r="AF767" i="1"/>
  <c r="F768" i="1"/>
  <c r="Z768" i="1"/>
  <c r="AB768" i="1"/>
  <c r="AC768" i="1"/>
  <c r="AF768" i="1"/>
  <c r="F769" i="1"/>
  <c r="Z769" i="1"/>
  <c r="AB769" i="1"/>
  <c r="AC769" i="1"/>
  <c r="AF769" i="1"/>
  <c r="F770" i="1"/>
  <c r="Z770" i="1"/>
  <c r="AB770" i="1"/>
  <c r="AC770" i="1"/>
  <c r="AF770" i="1"/>
  <c r="F771" i="1"/>
  <c r="Z771" i="1"/>
  <c r="AB771" i="1"/>
  <c r="AC771" i="1"/>
  <c r="AF771" i="1"/>
  <c r="F772" i="1"/>
  <c r="Z772" i="1"/>
  <c r="AB772" i="1"/>
  <c r="AC772" i="1"/>
  <c r="AF772" i="1"/>
  <c r="F773" i="1"/>
  <c r="Z773" i="1"/>
  <c r="AB773" i="1"/>
  <c r="AC773" i="1"/>
  <c r="AF773" i="1"/>
  <c r="F774" i="1"/>
  <c r="Z774" i="1"/>
  <c r="AB774" i="1"/>
  <c r="AC774" i="1"/>
  <c r="AF774" i="1"/>
  <c r="F775" i="1"/>
  <c r="Z775" i="1"/>
  <c r="AB775" i="1"/>
  <c r="AC775" i="1"/>
  <c r="AF775" i="1"/>
  <c r="F776" i="1"/>
  <c r="Z776" i="1"/>
  <c r="AB776" i="1"/>
  <c r="AC776" i="1"/>
  <c r="AF776" i="1"/>
  <c r="F777" i="1"/>
  <c r="Z777" i="1"/>
  <c r="AB777" i="1"/>
  <c r="AC777" i="1"/>
  <c r="AF777" i="1"/>
  <c r="F778" i="1"/>
  <c r="Z778" i="1"/>
  <c r="AB778" i="1"/>
  <c r="AC778" i="1"/>
  <c r="AF778" i="1"/>
  <c r="F779" i="1"/>
  <c r="Z779" i="1"/>
  <c r="AB779" i="1"/>
  <c r="AC779" i="1"/>
  <c r="AF779" i="1"/>
  <c r="F780" i="1"/>
  <c r="Z780" i="1"/>
  <c r="AB780" i="1"/>
  <c r="AC780" i="1"/>
  <c r="AF780" i="1"/>
  <c r="F781" i="1"/>
  <c r="Z781" i="1"/>
  <c r="AB781" i="1"/>
  <c r="AC781" i="1"/>
  <c r="AF781" i="1"/>
  <c r="F782" i="1"/>
  <c r="Z782" i="1"/>
  <c r="AB782" i="1"/>
  <c r="AC782" i="1"/>
  <c r="AF782" i="1"/>
  <c r="F783" i="1"/>
  <c r="Z783" i="1"/>
  <c r="AB783" i="1"/>
  <c r="AC783" i="1"/>
  <c r="AF783" i="1"/>
  <c r="F784" i="1"/>
  <c r="Z784" i="1"/>
  <c r="AB784" i="1"/>
  <c r="AC784" i="1"/>
  <c r="AF784" i="1"/>
  <c r="F785" i="1"/>
  <c r="Z785" i="1"/>
  <c r="AB785" i="1"/>
  <c r="AC785" i="1"/>
  <c r="AF785" i="1"/>
  <c r="F786" i="1"/>
  <c r="Z786" i="1"/>
  <c r="AB786" i="1"/>
  <c r="AC786" i="1"/>
  <c r="AF786" i="1"/>
  <c r="F787" i="1"/>
  <c r="Z787" i="1"/>
  <c r="AB787" i="1"/>
  <c r="AC787" i="1"/>
  <c r="AF787" i="1"/>
  <c r="F788" i="1"/>
  <c r="Z788" i="1"/>
  <c r="AB788" i="1"/>
  <c r="AC788" i="1"/>
  <c r="AF788" i="1"/>
  <c r="F789" i="1"/>
  <c r="Z789" i="1"/>
  <c r="AB789" i="1"/>
  <c r="AC789" i="1"/>
  <c r="AF789" i="1"/>
  <c r="F790" i="1"/>
  <c r="Z790" i="1"/>
  <c r="AB790" i="1"/>
  <c r="AC790" i="1"/>
  <c r="AF790" i="1"/>
  <c r="F791" i="1"/>
  <c r="Z791" i="1"/>
  <c r="AB791" i="1"/>
  <c r="AC791" i="1"/>
  <c r="AF791" i="1"/>
  <c r="F792" i="1"/>
  <c r="Z792" i="1"/>
  <c r="AB792" i="1"/>
  <c r="AC792" i="1"/>
  <c r="AF792" i="1"/>
  <c r="F793" i="1"/>
  <c r="Z793" i="1"/>
  <c r="AB793" i="1"/>
  <c r="AC793" i="1"/>
  <c r="AF793" i="1"/>
  <c r="F794" i="1"/>
  <c r="Z794" i="1"/>
  <c r="AB794" i="1"/>
  <c r="AC794" i="1"/>
  <c r="AF794" i="1"/>
  <c r="F795" i="1"/>
  <c r="Z795" i="1"/>
  <c r="AB795" i="1"/>
  <c r="AC795" i="1"/>
  <c r="AF795" i="1"/>
  <c r="F796" i="1"/>
  <c r="Z796" i="1"/>
  <c r="AB796" i="1"/>
  <c r="AC796" i="1"/>
  <c r="AF796" i="1"/>
  <c r="F797" i="1"/>
  <c r="Z797" i="1"/>
  <c r="AB797" i="1"/>
  <c r="AC797" i="1"/>
  <c r="AF797" i="1"/>
  <c r="F798" i="1"/>
  <c r="Z798" i="1"/>
  <c r="AB798" i="1"/>
  <c r="AC798" i="1"/>
  <c r="AF798" i="1"/>
  <c r="F799" i="1"/>
  <c r="Z799" i="1"/>
  <c r="AB799" i="1"/>
  <c r="AC799" i="1"/>
  <c r="AF799" i="1"/>
  <c r="F800" i="1"/>
  <c r="Z800" i="1"/>
  <c r="AB800" i="1"/>
  <c r="AC800" i="1"/>
  <c r="AF800" i="1"/>
  <c r="F801" i="1"/>
  <c r="Z801" i="1"/>
  <c r="AB801" i="1"/>
  <c r="AC801" i="1"/>
  <c r="AF801" i="1"/>
  <c r="F802" i="1"/>
  <c r="Z802" i="1"/>
  <c r="AB802" i="1"/>
  <c r="AC802" i="1"/>
  <c r="AF802" i="1"/>
  <c r="F803" i="1"/>
  <c r="Z803" i="1"/>
  <c r="AB803" i="1"/>
  <c r="AC803" i="1"/>
  <c r="AF803" i="1"/>
  <c r="F804" i="1"/>
  <c r="Z804" i="1"/>
  <c r="AB804" i="1"/>
  <c r="AC804" i="1"/>
  <c r="AF804" i="1"/>
  <c r="F805" i="1"/>
  <c r="Z805" i="1"/>
  <c r="AB805" i="1"/>
  <c r="AC805" i="1"/>
  <c r="AF805" i="1"/>
  <c r="F806" i="1"/>
  <c r="Z806" i="1"/>
  <c r="AB806" i="1"/>
  <c r="AC806" i="1"/>
  <c r="AF806" i="1"/>
  <c r="F807" i="1"/>
  <c r="Z807" i="1"/>
  <c r="AB807" i="1"/>
  <c r="AC807" i="1"/>
  <c r="AF807" i="1"/>
  <c r="F808" i="1"/>
  <c r="Z808" i="1"/>
  <c r="AB808" i="1"/>
  <c r="AC808" i="1"/>
  <c r="AF808" i="1"/>
  <c r="F809" i="1"/>
  <c r="Z809" i="1"/>
  <c r="AB809" i="1"/>
  <c r="AC809" i="1"/>
  <c r="AF809" i="1"/>
  <c r="F810" i="1"/>
  <c r="Z810" i="1"/>
  <c r="AB810" i="1"/>
  <c r="AC810" i="1"/>
  <c r="AF810" i="1"/>
  <c r="F811" i="1"/>
  <c r="Z811" i="1"/>
  <c r="AB811" i="1"/>
  <c r="AC811" i="1"/>
  <c r="AF811" i="1"/>
  <c r="F812" i="1"/>
  <c r="Z812" i="1"/>
  <c r="AB812" i="1"/>
  <c r="AC812" i="1"/>
  <c r="AF812" i="1"/>
  <c r="F813" i="1"/>
  <c r="Z813" i="1"/>
  <c r="AB813" i="1"/>
  <c r="AC813" i="1"/>
  <c r="AF813" i="1"/>
  <c r="F814" i="1"/>
  <c r="Z814" i="1"/>
  <c r="AB814" i="1"/>
  <c r="AC814" i="1"/>
  <c r="AF814" i="1"/>
  <c r="F815" i="1"/>
  <c r="Z815" i="1"/>
  <c r="AB815" i="1"/>
  <c r="AC815" i="1"/>
  <c r="AF815" i="1"/>
  <c r="F816" i="1"/>
  <c r="Z816" i="1"/>
  <c r="AB816" i="1"/>
  <c r="AC816" i="1"/>
  <c r="AF816" i="1"/>
  <c r="F817" i="1"/>
  <c r="Z817" i="1"/>
  <c r="AB817" i="1"/>
  <c r="AC817" i="1"/>
  <c r="AF817" i="1"/>
  <c r="F818" i="1"/>
  <c r="Z818" i="1"/>
  <c r="AB818" i="1"/>
  <c r="AC818" i="1"/>
  <c r="AF818" i="1"/>
  <c r="F819" i="1"/>
  <c r="Z819" i="1"/>
  <c r="AB819" i="1"/>
  <c r="AC819" i="1"/>
  <c r="AF819" i="1"/>
  <c r="F820" i="1"/>
  <c r="Z820" i="1"/>
  <c r="AB820" i="1"/>
  <c r="AC820" i="1"/>
  <c r="AF820" i="1"/>
  <c r="F821" i="1"/>
  <c r="Z821" i="1"/>
  <c r="AB821" i="1"/>
  <c r="AC821" i="1"/>
  <c r="AF821" i="1"/>
  <c r="F822" i="1"/>
  <c r="Z822" i="1"/>
  <c r="AB822" i="1"/>
  <c r="AC822" i="1"/>
  <c r="AF822" i="1"/>
  <c r="F823" i="1"/>
  <c r="Z823" i="1"/>
  <c r="AB823" i="1"/>
  <c r="AC823" i="1"/>
  <c r="AF823" i="1"/>
  <c r="F824" i="1"/>
  <c r="Z824" i="1"/>
  <c r="AB824" i="1"/>
  <c r="AC824" i="1"/>
  <c r="AF824" i="1"/>
  <c r="F825" i="1"/>
  <c r="Z825" i="1"/>
  <c r="AB825" i="1"/>
  <c r="AC825" i="1"/>
  <c r="AF825" i="1"/>
  <c r="F826" i="1"/>
  <c r="Z826" i="1"/>
  <c r="AB826" i="1"/>
  <c r="AC826" i="1"/>
  <c r="AF826" i="1"/>
  <c r="F827" i="1"/>
  <c r="Z827" i="1"/>
  <c r="AB827" i="1"/>
  <c r="AC827" i="1"/>
  <c r="AF827" i="1"/>
  <c r="F828" i="1"/>
  <c r="Z828" i="1"/>
  <c r="AB828" i="1"/>
  <c r="AC828" i="1"/>
  <c r="AF828" i="1"/>
  <c r="F829" i="1"/>
  <c r="Z829" i="1"/>
  <c r="AB829" i="1"/>
  <c r="AC829" i="1"/>
  <c r="AF829" i="1"/>
  <c r="F830" i="1"/>
  <c r="Z830" i="1"/>
  <c r="AB830" i="1"/>
  <c r="AC830" i="1"/>
  <c r="AF830" i="1"/>
  <c r="F831" i="1"/>
  <c r="Z831" i="1"/>
  <c r="AB831" i="1"/>
  <c r="AC831" i="1"/>
  <c r="AF831" i="1"/>
  <c r="F832" i="1"/>
  <c r="Z832" i="1"/>
  <c r="AB832" i="1"/>
  <c r="AC832" i="1"/>
  <c r="AF832" i="1"/>
  <c r="F833" i="1"/>
  <c r="Z833" i="1"/>
  <c r="AB833" i="1"/>
  <c r="AC833" i="1"/>
  <c r="AF833" i="1"/>
  <c r="F834" i="1"/>
  <c r="Z834" i="1"/>
  <c r="AB834" i="1"/>
  <c r="AC834" i="1"/>
  <c r="AF834" i="1"/>
  <c r="F835" i="1"/>
  <c r="Z835" i="1"/>
  <c r="AB835" i="1"/>
  <c r="AC835" i="1"/>
  <c r="AF835" i="1"/>
  <c r="F836" i="1"/>
  <c r="Z836" i="1"/>
  <c r="AB836" i="1"/>
  <c r="AC836" i="1"/>
  <c r="AF836" i="1"/>
  <c r="F837" i="1"/>
  <c r="Z837" i="1"/>
  <c r="AB837" i="1"/>
  <c r="AC837" i="1"/>
  <c r="AF837" i="1"/>
  <c r="F838" i="1"/>
  <c r="Z838" i="1"/>
  <c r="AB838" i="1"/>
  <c r="AC838" i="1"/>
  <c r="AF838" i="1"/>
  <c r="F839" i="1"/>
  <c r="Z839" i="1"/>
  <c r="AB839" i="1"/>
  <c r="AC839" i="1"/>
  <c r="AF839" i="1"/>
  <c r="F840" i="1"/>
  <c r="Z840" i="1"/>
  <c r="AB840" i="1"/>
  <c r="AC840" i="1"/>
  <c r="AF840" i="1"/>
  <c r="F841" i="1"/>
  <c r="Z841" i="1"/>
  <c r="AB841" i="1"/>
  <c r="AC841" i="1"/>
  <c r="AF841" i="1"/>
  <c r="F842" i="1"/>
  <c r="Z842" i="1"/>
  <c r="AB842" i="1"/>
  <c r="AC842" i="1"/>
  <c r="AF842" i="1"/>
  <c r="F843" i="1"/>
  <c r="Z843" i="1"/>
  <c r="AB843" i="1"/>
  <c r="AC843" i="1"/>
  <c r="AF843" i="1"/>
  <c r="F844" i="1"/>
  <c r="Z844" i="1"/>
  <c r="AB844" i="1"/>
  <c r="AC844" i="1"/>
  <c r="AF844" i="1"/>
  <c r="F845" i="1"/>
  <c r="Z845" i="1"/>
  <c r="AB845" i="1"/>
  <c r="AC845" i="1"/>
  <c r="AF845" i="1"/>
  <c r="F846" i="1"/>
  <c r="Z846" i="1"/>
  <c r="AB846" i="1"/>
  <c r="AC846" i="1"/>
  <c r="AF846" i="1"/>
  <c r="F847" i="1"/>
  <c r="Z847" i="1"/>
  <c r="AB847" i="1"/>
  <c r="AC847" i="1"/>
  <c r="AF847" i="1"/>
  <c r="F848" i="1"/>
  <c r="Z848" i="1"/>
  <c r="AB848" i="1"/>
  <c r="AC848" i="1"/>
  <c r="AF848" i="1"/>
  <c r="F849" i="1"/>
  <c r="Z849" i="1"/>
  <c r="AB849" i="1"/>
  <c r="AC849" i="1"/>
  <c r="AF849" i="1"/>
  <c r="F850" i="1"/>
  <c r="Z850" i="1"/>
  <c r="AB850" i="1"/>
  <c r="AC850" i="1"/>
  <c r="AF850" i="1"/>
  <c r="F851" i="1"/>
  <c r="Z851" i="1"/>
  <c r="AB851" i="1"/>
  <c r="AC851" i="1"/>
  <c r="AF851" i="1"/>
  <c r="F852" i="1"/>
  <c r="Z852" i="1"/>
  <c r="AB852" i="1"/>
  <c r="AC852" i="1"/>
  <c r="AF852" i="1"/>
  <c r="F853" i="1"/>
  <c r="Z853" i="1"/>
  <c r="AB853" i="1"/>
  <c r="AC853" i="1"/>
  <c r="AF853" i="1"/>
  <c r="F854" i="1"/>
  <c r="Z854" i="1"/>
  <c r="AB854" i="1"/>
  <c r="AC854" i="1"/>
  <c r="AF854" i="1"/>
  <c r="F855" i="1"/>
  <c r="Z855" i="1"/>
  <c r="AB855" i="1"/>
  <c r="AC855" i="1"/>
  <c r="AF855" i="1"/>
  <c r="F856" i="1"/>
  <c r="Z856" i="1"/>
  <c r="AB856" i="1"/>
  <c r="AC856" i="1"/>
  <c r="AF856" i="1"/>
  <c r="F857" i="1"/>
  <c r="Z857" i="1"/>
  <c r="AB857" i="1"/>
  <c r="AC857" i="1"/>
  <c r="AF857" i="1"/>
  <c r="F858" i="1"/>
  <c r="Z858" i="1"/>
  <c r="AB858" i="1"/>
  <c r="AC858" i="1"/>
  <c r="AF858" i="1"/>
  <c r="F859" i="1"/>
  <c r="Z859" i="1"/>
  <c r="AB859" i="1"/>
  <c r="AC859" i="1"/>
  <c r="AF859" i="1"/>
  <c r="F860" i="1"/>
  <c r="Z860" i="1"/>
  <c r="AB860" i="1"/>
  <c r="AC860" i="1"/>
  <c r="AF860" i="1"/>
  <c r="F861" i="1"/>
  <c r="Z861" i="1"/>
  <c r="AB861" i="1"/>
  <c r="AC861" i="1"/>
  <c r="AF861" i="1"/>
  <c r="F862" i="1"/>
  <c r="Z862" i="1"/>
  <c r="AB862" i="1"/>
  <c r="AC862" i="1"/>
  <c r="AF862" i="1"/>
  <c r="F863" i="1"/>
  <c r="Z863" i="1"/>
  <c r="AB863" i="1"/>
  <c r="AC863" i="1"/>
  <c r="AF863" i="1"/>
  <c r="F864" i="1"/>
  <c r="Z864" i="1"/>
  <c r="AB864" i="1"/>
  <c r="AC864" i="1"/>
  <c r="AF864" i="1"/>
  <c r="F865" i="1"/>
  <c r="Z865" i="1"/>
  <c r="AB865" i="1"/>
  <c r="AC865" i="1"/>
  <c r="AF865" i="1"/>
  <c r="F866" i="1"/>
  <c r="Z866" i="1"/>
  <c r="AB866" i="1"/>
  <c r="AC866" i="1"/>
  <c r="AF866" i="1"/>
  <c r="F867" i="1"/>
  <c r="Z867" i="1"/>
  <c r="AB867" i="1"/>
  <c r="AC867" i="1"/>
  <c r="AF867" i="1"/>
  <c r="F868" i="1"/>
  <c r="Z868" i="1"/>
  <c r="AB868" i="1"/>
  <c r="AC868" i="1"/>
  <c r="AF868" i="1"/>
  <c r="F869" i="1"/>
  <c r="Z869" i="1"/>
  <c r="AB869" i="1"/>
  <c r="AC869" i="1"/>
  <c r="AF869" i="1"/>
  <c r="F870" i="1"/>
  <c r="Z870" i="1"/>
  <c r="AB870" i="1"/>
  <c r="AC870" i="1"/>
  <c r="AF870" i="1"/>
  <c r="F871" i="1"/>
  <c r="Z871" i="1"/>
  <c r="AB871" i="1"/>
  <c r="AC871" i="1"/>
  <c r="AF871" i="1"/>
  <c r="F872" i="1"/>
  <c r="Z872" i="1"/>
  <c r="AB872" i="1"/>
  <c r="AC872" i="1"/>
  <c r="AF872" i="1"/>
  <c r="F873" i="1"/>
  <c r="Z873" i="1"/>
  <c r="AB873" i="1"/>
  <c r="AC873" i="1"/>
  <c r="AF873" i="1"/>
  <c r="F874" i="1"/>
  <c r="Z874" i="1"/>
  <c r="AB874" i="1"/>
  <c r="AC874" i="1"/>
  <c r="AF874" i="1"/>
  <c r="F875" i="1"/>
  <c r="Z875" i="1"/>
  <c r="AB875" i="1"/>
  <c r="AC875" i="1"/>
  <c r="AF875" i="1"/>
  <c r="F876" i="1"/>
  <c r="Z876" i="1"/>
  <c r="AB876" i="1"/>
  <c r="AC876" i="1"/>
  <c r="AF876" i="1"/>
  <c r="F877" i="1"/>
  <c r="Z877" i="1"/>
  <c r="AB877" i="1"/>
  <c r="AC877" i="1"/>
  <c r="AF877" i="1"/>
  <c r="F878" i="1"/>
  <c r="Z878" i="1"/>
  <c r="AB878" i="1"/>
  <c r="AC878" i="1"/>
  <c r="AF878" i="1"/>
  <c r="F879" i="1"/>
  <c r="Z879" i="1"/>
  <c r="AB879" i="1"/>
  <c r="AC879" i="1"/>
  <c r="AF879" i="1"/>
  <c r="F880" i="1"/>
  <c r="Z880" i="1"/>
  <c r="AB880" i="1"/>
  <c r="AC880" i="1"/>
  <c r="AF880" i="1"/>
  <c r="F881" i="1"/>
  <c r="Z881" i="1"/>
  <c r="AB881" i="1"/>
  <c r="AC881" i="1"/>
  <c r="AF881" i="1"/>
  <c r="F882" i="1"/>
  <c r="Z882" i="1"/>
  <c r="AB882" i="1"/>
  <c r="AC882" i="1"/>
  <c r="AF882" i="1"/>
  <c r="F883" i="1"/>
  <c r="Z883" i="1"/>
  <c r="AB883" i="1"/>
  <c r="AC883" i="1"/>
  <c r="AF883" i="1"/>
  <c r="F884" i="1"/>
  <c r="Z884" i="1"/>
  <c r="AB884" i="1"/>
  <c r="AC884" i="1"/>
  <c r="AF884" i="1"/>
  <c r="F885" i="1"/>
  <c r="Z885" i="1"/>
  <c r="AB885" i="1"/>
  <c r="AC885" i="1"/>
  <c r="AF885" i="1"/>
  <c r="F886" i="1"/>
  <c r="Z886" i="1"/>
  <c r="AB886" i="1"/>
  <c r="AC886" i="1"/>
  <c r="AF886" i="1"/>
  <c r="F887" i="1"/>
  <c r="Z887" i="1"/>
  <c r="AB887" i="1"/>
  <c r="AC887" i="1"/>
  <c r="AF887" i="1"/>
  <c r="F888" i="1"/>
  <c r="Z888" i="1"/>
  <c r="AB888" i="1"/>
  <c r="AC888" i="1"/>
  <c r="AF888" i="1"/>
  <c r="F889" i="1"/>
  <c r="Z889" i="1"/>
  <c r="AB889" i="1"/>
  <c r="AC889" i="1"/>
  <c r="AF889" i="1"/>
  <c r="F890" i="1"/>
  <c r="Z890" i="1"/>
  <c r="AB890" i="1"/>
  <c r="AC890" i="1"/>
  <c r="AF890" i="1"/>
  <c r="F891" i="1"/>
  <c r="Z891" i="1"/>
  <c r="AB891" i="1"/>
  <c r="AC891" i="1"/>
  <c r="AF891" i="1"/>
  <c r="F892" i="1"/>
  <c r="Z892" i="1"/>
  <c r="AB892" i="1"/>
  <c r="AC892" i="1"/>
  <c r="AF892" i="1"/>
  <c r="F893" i="1"/>
  <c r="Z893" i="1"/>
  <c r="AB893" i="1"/>
  <c r="AC893" i="1"/>
  <c r="AF893" i="1"/>
  <c r="F894" i="1"/>
  <c r="Z894" i="1"/>
  <c r="AB894" i="1"/>
  <c r="AC894" i="1"/>
  <c r="AF894" i="1"/>
  <c r="F895" i="1"/>
  <c r="Z895" i="1"/>
  <c r="AB895" i="1"/>
  <c r="AC895" i="1"/>
  <c r="AF895" i="1"/>
  <c r="F896" i="1"/>
  <c r="Z896" i="1"/>
  <c r="AB896" i="1"/>
  <c r="AC896" i="1"/>
  <c r="AF896" i="1"/>
  <c r="F897" i="1"/>
  <c r="Z897" i="1"/>
  <c r="AB897" i="1"/>
  <c r="AC897" i="1"/>
  <c r="AF897" i="1"/>
  <c r="F898" i="1"/>
  <c r="Z898" i="1"/>
  <c r="AB898" i="1"/>
  <c r="AC898" i="1"/>
  <c r="AF898" i="1"/>
  <c r="F899" i="1"/>
  <c r="Z899" i="1"/>
  <c r="AB899" i="1"/>
  <c r="AC899" i="1"/>
  <c r="AF899" i="1"/>
  <c r="F900" i="1"/>
  <c r="Z900" i="1"/>
  <c r="AB900" i="1"/>
  <c r="AC900" i="1"/>
  <c r="AF900" i="1"/>
  <c r="F901" i="1"/>
  <c r="Z901" i="1"/>
  <c r="AB901" i="1"/>
  <c r="AC901" i="1"/>
  <c r="AF901" i="1"/>
  <c r="F902" i="1"/>
  <c r="Z902" i="1"/>
  <c r="AB902" i="1"/>
  <c r="AC902" i="1"/>
  <c r="AF902" i="1"/>
  <c r="F903" i="1"/>
  <c r="Z903" i="1"/>
  <c r="AB903" i="1"/>
  <c r="AC903" i="1"/>
  <c r="AF903" i="1"/>
  <c r="F904" i="1"/>
  <c r="Z904" i="1"/>
  <c r="AB904" i="1"/>
  <c r="AC904" i="1"/>
  <c r="AF904" i="1"/>
  <c r="F905" i="1"/>
  <c r="Z905" i="1"/>
  <c r="AB905" i="1"/>
  <c r="AC905" i="1"/>
  <c r="AF905" i="1"/>
  <c r="F906" i="1"/>
  <c r="Z906" i="1"/>
  <c r="AB906" i="1"/>
  <c r="AC906" i="1"/>
  <c r="AF906" i="1"/>
  <c r="F907" i="1"/>
  <c r="Z907" i="1"/>
  <c r="AB907" i="1"/>
  <c r="AC907" i="1"/>
  <c r="AF907" i="1"/>
  <c r="F908" i="1"/>
  <c r="Z908" i="1"/>
  <c r="AB908" i="1"/>
  <c r="AC908" i="1"/>
  <c r="AF908" i="1"/>
  <c r="F909" i="1"/>
  <c r="Z909" i="1"/>
  <c r="AB909" i="1"/>
  <c r="AC909" i="1"/>
  <c r="AF909" i="1"/>
  <c r="F910" i="1"/>
  <c r="Z910" i="1"/>
  <c r="AB910" i="1"/>
  <c r="AC910" i="1"/>
  <c r="AF910" i="1"/>
  <c r="F911" i="1"/>
  <c r="Z911" i="1"/>
  <c r="AB911" i="1"/>
  <c r="AC911" i="1"/>
  <c r="AF911" i="1"/>
  <c r="F912" i="1"/>
  <c r="Z912" i="1"/>
  <c r="AB912" i="1"/>
  <c r="AC912" i="1"/>
  <c r="AF912" i="1"/>
  <c r="F913" i="1"/>
  <c r="Z913" i="1"/>
  <c r="AB913" i="1"/>
  <c r="AC913" i="1"/>
  <c r="AF913" i="1"/>
  <c r="F914" i="1"/>
  <c r="Z914" i="1"/>
  <c r="AB914" i="1"/>
  <c r="AC914" i="1"/>
  <c r="AF914" i="1"/>
  <c r="F915" i="1"/>
  <c r="Z915" i="1"/>
  <c r="AB915" i="1"/>
  <c r="AC915" i="1"/>
  <c r="AF915" i="1"/>
  <c r="F916" i="1"/>
  <c r="Z916" i="1"/>
  <c r="AB916" i="1"/>
  <c r="AC916" i="1"/>
  <c r="AF916" i="1"/>
  <c r="F917" i="1"/>
  <c r="Z917" i="1"/>
  <c r="AB917" i="1"/>
  <c r="AC917" i="1"/>
  <c r="AF917" i="1"/>
  <c r="F918" i="1"/>
  <c r="Z918" i="1"/>
  <c r="AB918" i="1"/>
  <c r="AC918" i="1"/>
  <c r="AF918" i="1"/>
  <c r="F919" i="1"/>
  <c r="Z919" i="1"/>
  <c r="AB919" i="1"/>
  <c r="AC919" i="1"/>
  <c r="AF919" i="1"/>
  <c r="F920" i="1"/>
  <c r="Z920" i="1"/>
  <c r="AB920" i="1"/>
  <c r="AC920" i="1"/>
  <c r="AF920" i="1"/>
  <c r="F921" i="1"/>
  <c r="Z921" i="1"/>
  <c r="AB921" i="1"/>
  <c r="AC921" i="1"/>
  <c r="AF921" i="1"/>
  <c r="F922" i="1"/>
  <c r="Z922" i="1"/>
  <c r="AB922" i="1"/>
  <c r="AC922" i="1"/>
  <c r="AF922" i="1"/>
  <c r="F923" i="1"/>
  <c r="Z923" i="1"/>
  <c r="AB923" i="1"/>
  <c r="AC923" i="1"/>
  <c r="AF923" i="1"/>
  <c r="F924" i="1"/>
  <c r="Z924" i="1"/>
  <c r="AB924" i="1"/>
  <c r="AC924" i="1"/>
  <c r="AF924" i="1"/>
  <c r="F925" i="1"/>
  <c r="Z925" i="1"/>
  <c r="AB925" i="1"/>
  <c r="AC925" i="1"/>
  <c r="AF925" i="1"/>
  <c r="F926" i="1"/>
  <c r="Z926" i="1"/>
  <c r="AB926" i="1"/>
  <c r="AC926" i="1"/>
  <c r="AF926" i="1"/>
  <c r="F927" i="1"/>
  <c r="Z927" i="1"/>
  <c r="AB927" i="1"/>
  <c r="AC927" i="1"/>
  <c r="AF927" i="1"/>
  <c r="F928" i="1"/>
  <c r="Z928" i="1"/>
  <c r="AB928" i="1"/>
  <c r="AC928" i="1"/>
  <c r="AF928" i="1"/>
  <c r="F929" i="1"/>
  <c r="Z929" i="1"/>
  <c r="AB929" i="1"/>
  <c r="AC929" i="1"/>
  <c r="AF929" i="1"/>
  <c r="F930" i="1"/>
  <c r="Z930" i="1"/>
  <c r="AB930" i="1"/>
  <c r="AC930" i="1"/>
  <c r="AF930" i="1"/>
  <c r="F931" i="1"/>
  <c r="Z931" i="1"/>
  <c r="AB931" i="1"/>
  <c r="AC931" i="1"/>
  <c r="AF931" i="1"/>
  <c r="F932" i="1"/>
  <c r="Z932" i="1"/>
  <c r="AB932" i="1"/>
  <c r="AC932" i="1"/>
  <c r="AF932" i="1"/>
  <c r="F933" i="1"/>
  <c r="Z933" i="1"/>
  <c r="AB933" i="1"/>
  <c r="AC933" i="1"/>
  <c r="AF933" i="1"/>
  <c r="F934" i="1"/>
  <c r="Z934" i="1"/>
  <c r="AB934" i="1"/>
  <c r="AC934" i="1"/>
  <c r="AF934" i="1"/>
  <c r="F935" i="1"/>
  <c r="Z935" i="1"/>
  <c r="AB935" i="1"/>
  <c r="AC935" i="1"/>
  <c r="AF935" i="1"/>
  <c r="F936" i="1"/>
  <c r="Z936" i="1"/>
  <c r="AB936" i="1"/>
  <c r="AC936" i="1"/>
  <c r="AF936" i="1"/>
  <c r="F937" i="1"/>
  <c r="Z937" i="1"/>
  <c r="AB937" i="1"/>
  <c r="AC937" i="1"/>
  <c r="AF937" i="1"/>
  <c r="F938" i="1"/>
  <c r="Z938" i="1"/>
  <c r="AB938" i="1"/>
  <c r="AC938" i="1"/>
  <c r="AF938" i="1"/>
  <c r="F939" i="1"/>
  <c r="Z939" i="1"/>
  <c r="AB939" i="1"/>
  <c r="AC939" i="1"/>
  <c r="AF939" i="1"/>
  <c r="F940" i="1"/>
  <c r="Z940" i="1"/>
  <c r="AB940" i="1"/>
  <c r="AC940" i="1"/>
  <c r="AF940" i="1"/>
  <c r="F941" i="1"/>
  <c r="Z941" i="1"/>
  <c r="AB941" i="1"/>
  <c r="AC941" i="1"/>
  <c r="AF941" i="1"/>
  <c r="F942" i="1"/>
  <c r="Z942" i="1"/>
  <c r="AB942" i="1"/>
  <c r="AC942" i="1"/>
  <c r="AF942" i="1"/>
  <c r="F943" i="1"/>
  <c r="Z943" i="1"/>
  <c r="AB943" i="1"/>
  <c r="AC943" i="1"/>
  <c r="AF943" i="1"/>
  <c r="F944" i="1"/>
  <c r="Z944" i="1"/>
  <c r="AB944" i="1"/>
  <c r="AC944" i="1"/>
  <c r="AF944" i="1"/>
  <c r="F945" i="1"/>
  <c r="Z945" i="1"/>
  <c r="AB945" i="1"/>
  <c r="AC945" i="1"/>
  <c r="AF945" i="1"/>
  <c r="F946" i="1"/>
  <c r="Z946" i="1"/>
  <c r="AB946" i="1"/>
  <c r="AC946" i="1"/>
  <c r="AF946" i="1"/>
  <c r="F947" i="1"/>
  <c r="Z947" i="1"/>
  <c r="AB947" i="1"/>
  <c r="AC947" i="1"/>
  <c r="AF947" i="1"/>
  <c r="F948" i="1"/>
  <c r="Z948" i="1"/>
  <c r="AB948" i="1"/>
  <c r="AC948" i="1"/>
  <c r="AF948" i="1"/>
  <c r="F949" i="1"/>
  <c r="Z949" i="1"/>
  <c r="AB949" i="1"/>
  <c r="AC949" i="1"/>
  <c r="AF949" i="1"/>
  <c r="F950" i="1"/>
  <c r="Z950" i="1"/>
  <c r="AB950" i="1"/>
  <c r="AC950" i="1"/>
  <c r="AF950" i="1"/>
  <c r="F951" i="1"/>
  <c r="Z951" i="1"/>
  <c r="AB951" i="1"/>
  <c r="AC951" i="1"/>
  <c r="AF951" i="1"/>
  <c r="F952" i="1"/>
  <c r="Z952" i="1"/>
  <c r="AB952" i="1"/>
  <c r="AC952" i="1"/>
  <c r="AF952" i="1"/>
  <c r="F953" i="1"/>
  <c r="Z953" i="1"/>
  <c r="AB953" i="1"/>
  <c r="AC953" i="1"/>
  <c r="AF953" i="1"/>
  <c r="F954" i="1"/>
  <c r="Z954" i="1"/>
  <c r="AB954" i="1"/>
  <c r="AC954" i="1"/>
  <c r="AF954" i="1"/>
  <c r="F955" i="1"/>
  <c r="Z955" i="1"/>
  <c r="AB955" i="1"/>
  <c r="AC955" i="1"/>
  <c r="AF955" i="1"/>
  <c r="F956" i="1"/>
  <c r="Z956" i="1"/>
  <c r="AB956" i="1"/>
  <c r="AC956" i="1"/>
  <c r="AF956" i="1"/>
  <c r="F957" i="1"/>
  <c r="Z957" i="1"/>
  <c r="AB957" i="1"/>
  <c r="AC957" i="1"/>
  <c r="AF957" i="1"/>
  <c r="F958" i="1"/>
  <c r="Z958" i="1"/>
  <c r="AB958" i="1"/>
  <c r="AC958" i="1"/>
  <c r="AF958" i="1"/>
  <c r="F959" i="1"/>
  <c r="Z959" i="1"/>
  <c r="AB959" i="1"/>
  <c r="AC959" i="1"/>
  <c r="AF959" i="1"/>
  <c r="F960" i="1"/>
  <c r="Z960" i="1"/>
  <c r="AB960" i="1"/>
  <c r="AC960" i="1"/>
  <c r="AF960" i="1"/>
  <c r="F961" i="1"/>
  <c r="Z961" i="1"/>
  <c r="AB961" i="1"/>
  <c r="AC961" i="1"/>
  <c r="AF961" i="1"/>
  <c r="F962" i="1"/>
  <c r="Z962" i="1"/>
  <c r="AB962" i="1"/>
  <c r="AC962" i="1"/>
  <c r="AF962" i="1"/>
  <c r="F963" i="1"/>
  <c r="Z963" i="1"/>
  <c r="AB963" i="1"/>
  <c r="AC963" i="1"/>
  <c r="AF963" i="1"/>
  <c r="F964" i="1"/>
  <c r="Z964" i="1"/>
  <c r="AB964" i="1"/>
  <c r="AC964" i="1"/>
  <c r="AF964" i="1"/>
  <c r="F965" i="1"/>
  <c r="Z965" i="1"/>
  <c r="AB965" i="1"/>
  <c r="AC965" i="1"/>
  <c r="AF965" i="1"/>
  <c r="F966" i="1"/>
  <c r="Z966" i="1"/>
  <c r="AB966" i="1"/>
  <c r="AC966" i="1"/>
  <c r="AF966" i="1"/>
  <c r="F967" i="1"/>
  <c r="Z967" i="1"/>
  <c r="AB967" i="1"/>
  <c r="AC967" i="1"/>
  <c r="AF967" i="1"/>
  <c r="F968" i="1"/>
  <c r="Z968" i="1"/>
  <c r="AB968" i="1"/>
  <c r="AC968" i="1"/>
  <c r="AF968" i="1"/>
  <c r="F969" i="1"/>
  <c r="Z969" i="1"/>
  <c r="AB969" i="1"/>
  <c r="AC969" i="1"/>
  <c r="AF969" i="1"/>
  <c r="F970" i="1"/>
  <c r="Z970" i="1"/>
  <c r="AB970" i="1"/>
  <c r="AC970" i="1"/>
  <c r="AF970" i="1"/>
  <c r="F971" i="1"/>
  <c r="Z971" i="1"/>
  <c r="AB971" i="1"/>
  <c r="AC971" i="1"/>
  <c r="AF971" i="1"/>
  <c r="F972" i="1"/>
  <c r="Z972" i="1"/>
  <c r="AB972" i="1"/>
  <c r="AC972" i="1"/>
  <c r="AF972" i="1"/>
  <c r="F973" i="1"/>
  <c r="Z973" i="1"/>
  <c r="AB973" i="1"/>
  <c r="AC973" i="1"/>
  <c r="AF973" i="1"/>
  <c r="F974" i="1"/>
  <c r="Z974" i="1"/>
  <c r="AB974" i="1"/>
  <c r="AC974" i="1"/>
  <c r="AF974" i="1"/>
  <c r="F975" i="1"/>
  <c r="Z975" i="1"/>
  <c r="AB975" i="1"/>
  <c r="AC975" i="1"/>
  <c r="AF975" i="1"/>
  <c r="F976" i="1"/>
  <c r="Z976" i="1"/>
  <c r="AB976" i="1"/>
  <c r="AC976" i="1"/>
  <c r="AF976" i="1"/>
  <c r="F977" i="1"/>
  <c r="Z977" i="1"/>
  <c r="AB977" i="1"/>
  <c r="AC977" i="1"/>
  <c r="AF977" i="1"/>
  <c r="F978" i="1"/>
  <c r="Z978" i="1"/>
  <c r="AB978" i="1"/>
  <c r="AC978" i="1"/>
  <c r="AF978" i="1"/>
  <c r="F979" i="1"/>
  <c r="Z979" i="1"/>
  <c r="AB979" i="1"/>
  <c r="AC979" i="1"/>
  <c r="AF979" i="1"/>
  <c r="F980" i="1"/>
  <c r="Z980" i="1"/>
  <c r="AB980" i="1"/>
  <c r="AC980" i="1"/>
  <c r="AF980" i="1"/>
  <c r="F981" i="1"/>
  <c r="Z981" i="1"/>
  <c r="AB981" i="1"/>
  <c r="AC981" i="1"/>
  <c r="AF981" i="1"/>
  <c r="F982" i="1"/>
  <c r="Z982" i="1"/>
  <c r="AB982" i="1"/>
  <c r="AC982" i="1"/>
  <c r="AF982" i="1"/>
  <c r="F983" i="1"/>
  <c r="Z983" i="1"/>
  <c r="AB983" i="1"/>
  <c r="AC983" i="1"/>
  <c r="AF983" i="1"/>
  <c r="F984" i="1"/>
  <c r="Z984" i="1"/>
  <c r="AB984" i="1"/>
  <c r="AC984" i="1"/>
  <c r="AF984" i="1"/>
  <c r="F985" i="1"/>
  <c r="Z985" i="1"/>
  <c r="AB985" i="1"/>
  <c r="AC985" i="1"/>
  <c r="AF985" i="1"/>
  <c r="F986" i="1"/>
  <c r="Z986" i="1"/>
  <c r="AB986" i="1"/>
  <c r="AC986" i="1"/>
  <c r="AF986" i="1"/>
  <c r="F987" i="1"/>
  <c r="Z987" i="1"/>
  <c r="AB987" i="1"/>
  <c r="AC987" i="1"/>
  <c r="AF987" i="1"/>
  <c r="F988" i="1"/>
  <c r="Z988" i="1"/>
  <c r="AB988" i="1"/>
  <c r="AC988" i="1"/>
  <c r="AF988" i="1"/>
  <c r="F989" i="1"/>
  <c r="Z989" i="1"/>
  <c r="AB989" i="1"/>
  <c r="AC989" i="1"/>
  <c r="AF989" i="1"/>
  <c r="F990" i="1"/>
  <c r="Z990" i="1"/>
  <c r="AB990" i="1"/>
  <c r="AC990" i="1"/>
  <c r="AF990" i="1"/>
  <c r="F991" i="1"/>
  <c r="Z991" i="1"/>
  <c r="AB991" i="1"/>
  <c r="AC991" i="1"/>
  <c r="AF991" i="1"/>
  <c r="F992" i="1"/>
  <c r="Z992" i="1"/>
  <c r="AB992" i="1"/>
  <c r="AC992" i="1"/>
  <c r="AF992" i="1"/>
  <c r="F993" i="1"/>
  <c r="Z993" i="1"/>
  <c r="AB993" i="1"/>
  <c r="AC993" i="1"/>
  <c r="AF993" i="1"/>
  <c r="F994" i="1"/>
  <c r="Z994" i="1"/>
  <c r="AB994" i="1"/>
  <c r="AC994" i="1"/>
  <c r="AF994" i="1"/>
  <c r="F995" i="1"/>
  <c r="Z995" i="1"/>
  <c r="AB995" i="1"/>
  <c r="AC995" i="1"/>
  <c r="AF995" i="1"/>
  <c r="F996" i="1"/>
  <c r="Z996" i="1"/>
  <c r="AB996" i="1"/>
  <c r="AC996" i="1"/>
  <c r="AF996" i="1"/>
  <c r="F997" i="1"/>
  <c r="Z997" i="1"/>
  <c r="AB997" i="1"/>
  <c r="AC997" i="1"/>
  <c r="AF997" i="1"/>
  <c r="F998" i="1"/>
  <c r="Z998" i="1"/>
  <c r="AB998" i="1"/>
  <c r="AC998" i="1"/>
  <c r="AF998" i="1"/>
  <c r="F999" i="1"/>
  <c r="Z999" i="1"/>
  <c r="AB999" i="1"/>
  <c r="AC999" i="1"/>
  <c r="AF999" i="1"/>
  <c r="F1000" i="1"/>
  <c r="Z1000" i="1"/>
  <c r="AB1000" i="1"/>
  <c r="AC1000" i="1"/>
  <c r="AF1000" i="1"/>
  <c r="F1001" i="1"/>
  <c r="Z1001" i="1"/>
  <c r="AB1001" i="1"/>
  <c r="AC1001" i="1"/>
  <c r="AF1001" i="1"/>
  <c r="F1002" i="1"/>
  <c r="Z1002" i="1"/>
  <c r="AB1002" i="1"/>
  <c r="AC1002" i="1"/>
  <c r="AF1002" i="1"/>
  <c r="F1003" i="1"/>
  <c r="Z1003" i="1"/>
  <c r="AB1003" i="1"/>
  <c r="AC1003" i="1"/>
  <c r="AF1003" i="1"/>
  <c r="F1004" i="1"/>
  <c r="Z1004" i="1"/>
  <c r="AB1004" i="1"/>
  <c r="AC1004" i="1"/>
  <c r="AF1004" i="1"/>
  <c r="F1005" i="1"/>
  <c r="Z1005" i="1"/>
  <c r="AB1005" i="1"/>
  <c r="AC1005" i="1"/>
  <c r="AF1005" i="1"/>
  <c r="F1006" i="1"/>
  <c r="Z1006" i="1"/>
  <c r="AB1006" i="1"/>
  <c r="AC1006" i="1"/>
  <c r="AF1006" i="1"/>
  <c r="F1007" i="1"/>
  <c r="Z1007" i="1"/>
  <c r="AB1007" i="1"/>
  <c r="AC1007" i="1"/>
  <c r="AF1007" i="1"/>
  <c r="F1008" i="1"/>
  <c r="Z1008" i="1"/>
  <c r="AB1008" i="1"/>
  <c r="AC1008" i="1"/>
  <c r="AF1008" i="1"/>
  <c r="F1009" i="1"/>
  <c r="Z1009" i="1"/>
  <c r="AB1009" i="1"/>
  <c r="AC1009" i="1"/>
  <c r="AF1009" i="1"/>
  <c r="F1010" i="1"/>
  <c r="Z1010" i="1"/>
  <c r="AB1010" i="1"/>
  <c r="AC1010" i="1"/>
  <c r="AF1010" i="1"/>
  <c r="F1011" i="1"/>
  <c r="Z1011" i="1"/>
  <c r="AB1011" i="1"/>
  <c r="AC1011" i="1"/>
  <c r="AF1011" i="1"/>
  <c r="F1012" i="1"/>
  <c r="Z1012" i="1"/>
  <c r="AB1012" i="1"/>
  <c r="AC1012" i="1"/>
  <c r="AF1012" i="1"/>
  <c r="F1013" i="1"/>
  <c r="Z1013" i="1"/>
  <c r="AB1013" i="1"/>
  <c r="AC1013" i="1"/>
  <c r="AF1013" i="1"/>
  <c r="F1014" i="1"/>
  <c r="Z1014" i="1"/>
  <c r="AB1014" i="1"/>
  <c r="AC1014" i="1"/>
  <c r="AF1014" i="1"/>
  <c r="F1015" i="1"/>
  <c r="Z1015" i="1"/>
  <c r="AB1015" i="1"/>
  <c r="AC1015" i="1"/>
  <c r="AF1015" i="1"/>
  <c r="F1016" i="1"/>
  <c r="Z1016" i="1"/>
  <c r="AB1016" i="1"/>
  <c r="AC1016" i="1"/>
  <c r="AF1016" i="1"/>
  <c r="F1017" i="1"/>
  <c r="Z1017" i="1"/>
  <c r="AB1017" i="1"/>
  <c r="AC1017" i="1"/>
  <c r="AF1017" i="1"/>
  <c r="F1018" i="1"/>
  <c r="Z1018" i="1"/>
  <c r="AB1018" i="1"/>
  <c r="AC1018" i="1"/>
  <c r="AF1018" i="1"/>
  <c r="F1019" i="1"/>
  <c r="Z1019" i="1"/>
  <c r="AB1019" i="1"/>
  <c r="AC1019" i="1"/>
  <c r="AF1019" i="1"/>
  <c r="F1020" i="1"/>
  <c r="Z1020" i="1"/>
  <c r="AB1020" i="1"/>
  <c r="AC1020" i="1"/>
  <c r="AF1020" i="1"/>
  <c r="F1021" i="1"/>
  <c r="Z1021" i="1"/>
  <c r="AB1021" i="1"/>
  <c r="AC1021" i="1"/>
  <c r="AF1021" i="1"/>
  <c r="F1022" i="1"/>
  <c r="Z1022" i="1"/>
  <c r="AB1022" i="1"/>
  <c r="AC1022" i="1"/>
  <c r="AF1022" i="1"/>
  <c r="F1023" i="1"/>
  <c r="Z1023" i="1"/>
  <c r="AB1023" i="1"/>
  <c r="AC1023" i="1"/>
  <c r="AF1023" i="1"/>
  <c r="F1024" i="1"/>
  <c r="Z1024" i="1"/>
  <c r="AB1024" i="1"/>
  <c r="AC1024" i="1"/>
  <c r="AF1024" i="1"/>
  <c r="F1025" i="1"/>
  <c r="Z1025" i="1"/>
  <c r="AB1025" i="1"/>
  <c r="AC1025" i="1"/>
  <c r="AF1025" i="1"/>
  <c r="F1026" i="1"/>
  <c r="Z1026" i="1"/>
  <c r="AB1026" i="1"/>
  <c r="AC1026" i="1"/>
  <c r="AF1026" i="1"/>
  <c r="F1027" i="1"/>
  <c r="Z1027" i="1"/>
  <c r="AB1027" i="1"/>
  <c r="AC1027" i="1"/>
  <c r="AF1027" i="1"/>
  <c r="F1028" i="1"/>
  <c r="Z1028" i="1"/>
  <c r="AB1028" i="1"/>
  <c r="AC1028" i="1"/>
  <c r="AF1028" i="1"/>
  <c r="F1029" i="1"/>
  <c r="Z1029" i="1"/>
  <c r="AB1029" i="1"/>
  <c r="AC1029" i="1"/>
  <c r="AF1029" i="1"/>
  <c r="F1030" i="1"/>
  <c r="Z1030" i="1"/>
  <c r="AB1030" i="1"/>
  <c r="AC1030" i="1"/>
  <c r="AF1030" i="1"/>
  <c r="F1031" i="1"/>
  <c r="Z1031" i="1"/>
  <c r="AB1031" i="1"/>
  <c r="AC1031" i="1"/>
  <c r="AF1031" i="1"/>
  <c r="F1032" i="1"/>
  <c r="Z1032" i="1"/>
  <c r="AB1032" i="1"/>
  <c r="AC1032" i="1"/>
  <c r="AF1032" i="1"/>
  <c r="F1033" i="1"/>
  <c r="Z1033" i="1"/>
  <c r="AB1033" i="1"/>
  <c r="AC1033" i="1"/>
  <c r="AF1033" i="1"/>
  <c r="F1034" i="1"/>
  <c r="Z1034" i="1"/>
  <c r="AB1034" i="1"/>
  <c r="AC1034" i="1"/>
  <c r="AF1034" i="1"/>
  <c r="F1035" i="1"/>
  <c r="Z1035" i="1"/>
  <c r="AB1035" i="1"/>
  <c r="AC1035" i="1"/>
  <c r="AF1035" i="1"/>
  <c r="F1036" i="1"/>
  <c r="Z1036" i="1"/>
  <c r="AB1036" i="1"/>
  <c r="AC1036" i="1"/>
  <c r="AF1036" i="1"/>
  <c r="F1037" i="1"/>
  <c r="Z1037" i="1"/>
  <c r="AB1037" i="1"/>
  <c r="AC1037" i="1"/>
  <c r="AF1037" i="1"/>
  <c r="F1038" i="1"/>
  <c r="Z1038" i="1"/>
  <c r="AB1038" i="1"/>
  <c r="AC1038" i="1"/>
  <c r="AF1038" i="1"/>
  <c r="F1039" i="1"/>
  <c r="Z1039" i="1"/>
  <c r="AB1039" i="1"/>
  <c r="AC1039" i="1"/>
  <c r="AF1039" i="1"/>
  <c r="F1040" i="1"/>
  <c r="Z1040" i="1"/>
  <c r="AB1040" i="1"/>
  <c r="AC1040" i="1"/>
  <c r="AF1040" i="1"/>
  <c r="F1041" i="1"/>
  <c r="Z1041" i="1"/>
  <c r="AB1041" i="1"/>
  <c r="AC1041" i="1"/>
  <c r="AF1041" i="1"/>
  <c r="F1042" i="1"/>
  <c r="Z1042" i="1"/>
  <c r="AB1042" i="1"/>
  <c r="AC1042" i="1"/>
  <c r="AF1042" i="1"/>
  <c r="F1043" i="1"/>
  <c r="Z1043" i="1"/>
  <c r="AB1043" i="1"/>
  <c r="AC1043" i="1"/>
  <c r="AF1043" i="1"/>
  <c r="F1044" i="1"/>
  <c r="Z1044" i="1"/>
  <c r="AB1044" i="1"/>
  <c r="AC1044" i="1"/>
  <c r="AF1044" i="1"/>
  <c r="F1045" i="1"/>
  <c r="Z1045" i="1"/>
  <c r="AB1045" i="1"/>
  <c r="AC1045" i="1"/>
  <c r="AF1045" i="1"/>
  <c r="F1046" i="1"/>
  <c r="Z1046" i="1"/>
  <c r="AB1046" i="1"/>
  <c r="AC1046" i="1"/>
  <c r="AF1046" i="1"/>
  <c r="F1047" i="1"/>
  <c r="Z1047" i="1"/>
  <c r="AB1047" i="1"/>
  <c r="AC1047" i="1"/>
  <c r="AF1047" i="1"/>
  <c r="F1048" i="1"/>
  <c r="Z1048" i="1"/>
  <c r="AB1048" i="1"/>
  <c r="AC1048" i="1"/>
  <c r="AF1048" i="1"/>
  <c r="F1049" i="1"/>
  <c r="Z1049" i="1"/>
  <c r="AB1049" i="1"/>
  <c r="AC1049" i="1"/>
  <c r="AF1049" i="1"/>
  <c r="F1050" i="1"/>
  <c r="Z1050" i="1"/>
  <c r="AB1050" i="1"/>
  <c r="AC1050" i="1"/>
  <c r="AF1050" i="1"/>
  <c r="F1051" i="1"/>
  <c r="Z1051" i="1"/>
  <c r="AB1051" i="1"/>
  <c r="AC1051" i="1"/>
  <c r="AF1051" i="1"/>
  <c r="F1052" i="1"/>
  <c r="Z1052" i="1"/>
  <c r="AB1052" i="1"/>
  <c r="AC1052" i="1"/>
  <c r="AF1052" i="1"/>
  <c r="F1053" i="1"/>
  <c r="Z1053" i="1"/>
  <c r="AB1053" i="1"/>
  <c r="AC1053" i="1"/>
  <c r="AF1053" i="1"/>
  <c r="F1054" i="1"/>
  <c r="Z1054" i="1"/>
  <c r="AB1054" i="1"/>
  <c r="AC1054" i="1"/>
  <c r="AF1054" i="1"/>
  <c r="F1055" i="1"/>
  <c r="Z1055" i="1"/>
  <c r="AB1055" i="1"/>
  <c r="AC1055" i="1"/>
  <c r="AF1055" i="1"/>
  <c r="F1056" i="1"/>
  <c r="Z1056" i="1"/>
  <c r="AB1056" i="1"/>
  <c r="AC1056" i="1"/>
  <c r="AF1056" i="1"/>
  <c r="F1057" i="1"/>
  <c r="Z1057" i="1"/>
  <c r="AB1057" i="1"/>
  <c r="AC1057" i="1"/>
  <c r="AF1057" i="1"/>
  <c r="F1058" i="1"/>
  <c r="Z1058" i="1"/>
  <c r="AB1058" i="1"/>
  <c r="AC1058" i="1"/>
  <c r="AF1058" i="1"/>
  <c r="F1059" i="1"/>
  <c r="Z1059" i="1"/>
  <c r="AB1059" i="1"/>
  <c r="AC1059" i="1"/>
  <c r="AF1059" i="1"/>
  <c r="F1060" i="1"/>
  <c r="Z1060" i="1"/>
  <c r="AB1060" i="1"/>
  <c r="AC1060" i="1"/>
  <c r="AF1060" i="1"/>
  <c r="F1061" i="1"/>
  <c r="Z1061" i="1"/>
  <c r="AB1061" i="1"/>
  <c r="AC1061" i="1"/>
  <c r="AF1061" i="1"/>
  <c r="F1062" i="1"/>
  <c r="Z1062" i="1"/>
  <c r="AB1062" i="1"/>
  <c r="AC1062" i="1"/>
  <c r="AF1062" i="1"/>
  <c r="F1063" i="1"/>
  <c r="Z1063" i="1"/>
  <c r="AB1063" i="1"/>
  <c r="AC1063" i="1"/>
  <c r="AF1063" i="1"/>
  <c r="F1064" i="1"/>
  <c r="Z1064" i="1"/>
  <c r="AB1064" i="1"/>
  <c r="AC1064" i="1"/>
  <c r="AF1064" i="1"/>
  <c r="F1065" i="1"/>
  <c r="Z1065" i="1"/>
  <c r="AB1065" i="1"/>
  <c r="AC1065" i="1"/>
  <c r="AF1065" i="1"/>
  <c r="F1066" i="1"/>
  <c r="Z1066" i="1"/>
  <c r="AB1066" i="1"/>
  <c r="AC1066" i="1"/>
  <c r="AF1066" i="1"/>
  <c r="F1067" i="1"/>
  <c r="Z1067" i="1"/>
  <c r="AB1067" i="1"/>
  <c r="AC1067" i="1"/>
  <c r="AF1067" i="1"/>
  <c r="F1068" i="1"/>
  <c r="Z1068" i="1"/>
  <c r="AB1068" i="1"/>
  <c r="AC1068" i="1"/>
  <c r="AF1068" i="1"/>
  <c r="F1069" i="1"/>
  <c r="Z1069" i="1"/>
  <c r="AB1069" i="1"/>
  <c r="AC1069" i="1"/>
  <c r="AF1069" i="1"/>
  <c r="F1070" i="1"/>
  <c r="Z1070" i="1"/>
  <c r="AB1070" i="1"/>
  <c r="AC1070" i="1"/>
  <c r="AF1070" i="1"/>
  <c r="F1071" i="1"/>
  <c r="Z1071" i="1"/>
  <c r="AB1071" i="1"/>
  <c r="AC1071" i="1"/>
  <c r="AF1071" i="1"/>
  <c r="F1072" i="1"/>
  <c r="Z1072" i="1"/>
  <c r="AB1072" i="1"/>
  <c r="AC1072" i="1"/>
  <c r="AF1072" i="1"/>
  <c r="F1073" i="1"/>
  <c r="Z1073" i="1"/>
  <c r="AB1073" i="1"/>
  <c r="AC1073" i="1"/>
  <c r="AF1073" i="1"/>
  <c r="F1074" i="1"/>
  <c r="Z1074" i="1"/>
  <c r="AB1074" i="1"/>
  <c r="AC1074" i="1"/>
  <c r="AF1074" i="1"/>
  <c r="F1075" i="1"/>
  <c r="Z1075" i="1"/>
  <c r="AB1075" i="1"/>
  <c r="AC1075" i="1"/>
  <c r="AF1075" i="1"/>
  <c r="F1076" i="1"/>
  <c r="Z1076" i="1"/>
  <c r="AB1076" i="1"/>
  <c r="AC1076" i="1"/>
  <c r="AF1076" i="1"/>
  <c r="F1077" i="1"/>
  <c r="Z1077" i="1"/>
  <c r="AB1077" i="1"/>
  <c r="AC1077" i="1"/>
  <c r="AF1077" i="1"/>
  <c r="F1078" i="1"/>
  <c r="Z1078" i="1"/>
  <c r="AB1078" i="1"/>
  <c r="AC1078" i="1"/>
  <c r="AF1078" i="1"/>
  <c r="F1079" i="1"/>
  <c r="Z1079" i="1"/>
  <c r="AB1079" i="1"/>
  <c r="AC1079" i="1"/>
  <c r="AF1079" i="1"/>
  <c r="F1080" i="1"/>
  <c r="Z1080" i="1"/>
  <c r="AB1080" i="1"/>
  <c r="AC1080" i="1"/>
  <c r="AF1080" i="1"/>
  <c r="F1081" i="1"/>
  <c r="Z1081" i="1"/>
  <c r="AB1081" i="1"/>
  <c r="AC1081" i="1"/>
  <c r="AF1081" i="1"/>
  <c r="F1082" i="1"/>
  <c r="Z1082" i="1"/>
  <c r="AB1082" i="1"/>
  <c r="AC1082" i="1"/>
  <c r="AF1082" i="1"/>
  <c r="F1083" i="1"/>
  <c r="Z1083" i="1"/>
  <c r="AB1083" i="1"/>
  <c r="AC1083" i="1"/>
  <c r="AF1083" i="1"/>
  <c r="F1084" i="1"/>
  <c r="Z1084" i="1"/>
  <c r="AB1084" i="1"/>
  <c r="AC1084" i="1"/>
  <c r="AF1084" i="1"/>
  <c r="F1085" i="1"/>
  <c r="Z1085" i="1"/>
  <c r="AB1085" i="1"/>
  <c r="AC1085" i="1"/>
  <c r="AF1085" i="1"/>
  <c r="F1086" i="1"/>
  <c r="Z1086" i="1"/>
  <c r="AB1086" i="1"/>
  <c r="AC1086" i="1"/>
  <c r="AF1086" i="1"/>
  <c r="F1087" i="1"/>
  <c r="Z1087" i="1"/>
  <c r="AB1087" i="1"/>
  <c r="AC1087" i="1"/>
  <c r="AF1087" i="1"/>
  <c r="F1088" i="1"/>
  <c r="Z1088" i="1"/>
  <c r="AB1088" i="1"/>
  <c r="AC1088" i="1"/>
  <c r="AF1088" i="1"/>
  <c r="F1089" i="1"/>
  <c r="Z1089" i="1"/>
  <c r="AB1089" i="1"/>
  <c r="AC1089" i="1"/>
  <c r="AF1089" i="1"/>
  <c r="F1090" i="1"/>
  <c r="Z1090" i="1"/>
  <c r="AB1090" i="1"/>
  <c r="AC1090" i="1"/>
  <c r="AF1090" i="1"/>
  <c r="F1091" i="1"/>
  <c r="Z1091" i="1"/>
  <c r="AB1091" i="1"/>
  <c r="AC1091" i="1"/>
  <c r="AF1091" i="1"/>
  <c r="F1092" i="1"/>
  <c r="Z1092" i="1"/>
  <c r="AB1092" i="1"/>
  <c r="AC1092" i="1"/>
  <c r="AF1092" i="1"/>
  <c r="F1093" i="1"/>
  <c r="Z1093" i="1"/>
  <c r="AB1093" i="1"/>
  <c r="AC1093" i="1"/>
  <c r="AF1093" i="1"/>
  <c r="F1094" i="1"/>
  <c r="Z1094" i="1"/>
  <c r="AB1094" i="1"/>
  <c r="AC1094" i="1"/>
  <c r="AF1094" i="1"/>
  <c r="F1095" i="1"/>
  <c r="Z1095" i="1"/>
  <c r="AB1095" i="1"/>
  <c r="AC1095" i="1"/>
  <c r="AF1095" i="1"/>
  <c r="F1096" i="1"/>
  <c r="Z1096" i="1"/>
  <c r="AB1096" i="1"/>
  <c r="AC1096" i="1"/>
  <c r="AF1096" i="1"/>
  <c r="F1097" i="1"/>
  <c r="Z1097" i="1"/>
  <c r="AB1097" i="1"/>
  <c r="AC1097" i="1"/>
  <c r="AF1097" i="1"/>
  <c r="F1098" i="1"/>
  <c r="Z1098" i="1"/>
  <c r="AB1098" i="1"/>
  <c r="AC1098" i="1"/>
  <c r="AF1098" i="1"/>
  <c r="F1099" i="1"/>
  <c r="Z1099" i="1"/>
  <c r="AB1099" i="1"/>
  <c r="AC1099" i="1"/>
  <c r="AF1099" i="1"/>
  <c r="F1100" i="1"/>
  <c r="Z1100" i="1"/>
  <c r="AB1100" i="1"/>
  <c r="AC1100" i="1"/>
  <c r="AF1100" i="1"/>
  <c r="F1101" i="1"/>
  <c r="Z1101" i="1"/>
  <c r="AB1101" i="1"/>
  <c r="AC1101" i="1"/>
  <c r="AF1101" i="1"/>
  <c r="F1102" i="1"/>
  <c r="Z1102" i="1"/>
  <c r="AB1102" i="1"/>
  <c r="AC1102" i="1"/>
  <c r="AF1102" i="1"/>
  <c r="F1103" i="1"/>
  <c r="Z1103" i="1"/>
  <c r="AB1103" i="1"/>
  <c r="AC1103" i="1"/>
  <c r="AF1103" i="1"/>
  <c r="F1104" i="1"/>
  <c r="Z1104" i="1"/>
  <c r="AB1104" i="1"/>
  <c r="AC1104" i="1"/>
  <c r="AF1104" i="1"/>
  <c r="F1105" i="1"/>
  <c r="Z1105" i="1"/>
  <c r="AB1105" i="1"/>
  <c r="AC1105" i="1"/>
  <c r="AF1105" i="1"/>
  <c r="F1106" i="1"/>
  <c r="Z1106" i="1"/>
  <c r="AB1106" i="1"/>
  <c r="AC1106" i="1"/>
  <c r="AF1106" i="1"/>
  <c r="F1107" i="1"/>
  <c r="Z1107" i="1"/>
  <c r="AB1107" i="1"/>
  <c r="AC1107" i="1"/>
  <c r="AF1107" i="1"/>
  <c r="F1108" i="1"/>
  <c r="Z1108" i="1"/>
  <c r="AB1108" i="1"/>
  <c r="AC1108" i="1"/>
  <c r="AF1108" i="1"/>
  <c r="F1109" i="1"/>
  <c r="Z1109" i="1"/>
  <c r="AB1109" i="1"/>
  <c r="AC1109" i="1"/>
  <c r="AF1109" i="1"/>
  <c r="F1110" i="1"/>
  <c r="Z1110" i="1"/>
  <c r="AB1110" i="1"/>
  <c r="AC1110" i="1"/>
  <c r="AF1110" i="1"/>
  <c r="F1111" i="1"/>
  <c r="Z1111" i="1"/>
  <c r="AB1111" i="1"/>
  <c r="AC1111" i="1"/>
  <c r="AF1111" i="1"/>
  <c r="F1112" i="1"/>
  <c r="Z1112" i="1"/>
  <c r="AB1112" i="1"/>
  <c r="AC1112" i="1"/>
  <c r="AF1112" i="1"/>
  <c r="F1113" i="1"/>
  <c r="Z1113" i="1"/>
  <c r="AB1113" i="1"/>
  <c r="AC1113" i="1"/>
  <c r="AF1113" i="1"/>
  <c r="F1114" i="1"/>
  <c r="Z1114" i="1"/>
  <c r="AB1114" i="1"/>
  <c r="AC1114" i="1"/>
  <c r="AF1114" i="1"/>
  <c r="F1115" i="1"/>
  <c r="Z1115" i="1"/>
  <c r="AB1115" i="1"/>
  <c r="AC1115" i="1"/>
  <c r="AF1115" i="1"/>
  <c r="F1116" i="1"/>
  <c r="Z1116" i="1"/>
  <c r="AB1116" i="1"/>
  <c r="AC1116" i="1"/>
  <c r="AF1116" i="1"/>
  <c r="F1117" i="1"/>
  <c r="Z1117" i="1"/>
  <c r="AB1117" i="1"/>
  <c r="AC1117" i="1"/>
  <c r="AF1117" i="1"/>
  <c r="F1118" i="1"/>
  <c r="Z1118" i="1"/>
  <c r="AB1118" i="1"/>
  <c r="AC1118" i="1"/>
  <c r="AF1118" i="1"/>
  <c r="F1119" i="1"/>
  <c r="Z1119" i="1"/>
  <c r="AB1119" i="1"/>
  <c r="AC1119" i="1"/>
  <c r="AF1119" i="1"/>
  <c r="F1120" i="1"/>
  <c r="Z1120" i="1"/>
  <c r="AB1120" i="1"/>
  <c r="AC1120" i="1"/>
  <c r="AF1120" i="1"/>
  <c r="F1121" i="1"/>
  <c r="Z1121" i="1"/>
  <c r="AB1121" i="1"/>
  <c r="AC1121" i="1"/>
  <c r="AF1121" i="1"/>
  <c r="F1122" i="1"/>
  <c r="Z1122" i="1"/>
  <c r="AB1122" i="1"/>
  <c r="AC1122" i="1"/>
  <c r="AF1122" i="1"/>
  <c r="F1123" i="1"/>
  <c r="Z1123" i="1"/>
  <c r="AB1123" i="1"/>
  <c r="AC1123" i="1"/>
  <c r="AF1123" i="1"/>
  <c r="F1124" i="1"/>
  <c r="Z1124" i="1"/>
  <c r="AB1124" i="1"/>
  <c r="AC1124" i="1"/>
  <c r="AF1124" i="1"/>
  <c r="F1125" i="1"/>
  <c r="Z1125" i="1"/>
  <c r="AB1125" i="1"/>
  <c r="AC1125" i="1"/>
  <c r="AF1125" i="1"/>
  <c r="F1126" i="1"/>
  <c r="Z1126" i="1"/>
  <c r="AB1126" i="1"/>
  <c r="AC1126" i="1"/>
  <c r="AF1126" i="1"/>
  <c r="F1127" i="1"/>
  <c r="Z1127" i="1"/>
  <c r="AB1127" i="1"/>
  <c r="AC1127" i="1"/>
  <c r="AF1127" i="1"/>
  <c r="F1128" i="1"/>
  <c r="Z1128" i="1"/>
  <c r="AB1128" i="1"/>
  <c r="AC1128" i="1"/>
  <c r="AF1128" i="1"/>
  <c r="F1129" i="1"/>
  <c r="Z1129" i="1"/>
  <c r="AB1129" i="1"/>
  <c r="AC1129" i="1"/>
  <c r="AF1129" i="1"/>
  <c r="F1130" i="1"/>
  <c r="Z1130" i="1"/>
  <c r="AB1130" i="1"/>
  <c r="AC1130" i="1"/>
  <c r="AF1130" i="1"/>
  <c r="F1131" i="1"/>
  <c r="Z1131" i="1"/>
  <c r="AB1131" i="1"/>
  <c r="AC1131" i="1"/>
  <c r="AF1131" i="1"/>
  <c r="F1132" i="1"/>
  <c r="Z1132" i="1"/>
  <c r="AB1132" i="1"/>
  <c r="AC1132" i="1"/>
  <c r="AF1132" i="1"/>
  <c r="F1133" i="1"/>
  <c r="Z1133" i="1"/>
  <c r="AB1133" i="1"/>
  <c r="AC1133" i="1"/>
  <c r="AF1133" i="1"/>
  <c r="F1134" i="1"/>
  <c r="Z1134" i="1"/>
  <c r="AB1134" i="1"/>
  <c r="AC1134" i="1"/>
  <c r="AF1134" i="1"/>
  <c r="F1135" i="1"/>
  <c r="Z1135" i="1"/>
  <c r="AB1135" i="1"/>
  <c r="AC1135" i="1"/>
  <c r="AF1135" i="1"/>
  <c r="F1136" i="1"/>
  <c r="Z1136" i="1"/>
  <c r="AB1136" i="1"/>
  <c r="AC1136" i="1"/>
  <c r="AF1136" i="1"/>
  <c r="F1137" i="1"/>
  <c r="Z1137" i="1"/>
  <c r="AB1137" i="1"/>
  <c r="AC1137" i="1"/>
  <c r="AF1137" i="1"/>
  <c r="F1138" i="1"/>
  <c r="Z1138" i="1"/>
  <c r="AB1138" i="1"/>
  <c r="AC1138" i="1"/>
  <c r="AF1138" i="1"/>
  <c r="F1139" i="1"/>
  <c r="Z1139" i="1"/>
  <c r="AB1139" i="1"/>
  <c r="AC1139" i="1"/>
  <c r="AF1139" i="1"/>
  <c r="F1140" i="1"/>
  <c r="Z1140" i="1"/>
  <c r="AB1140" i="1"/>
  <c r="AC1140" i="1"/>
  <c r="AF1140" i="1"/>
  <c r="F1141" i="1"/>
  <c r="Z1141" i="1"/>
  <c r="AB1141" i="1"/>
  <c r="AC1141" i="1"/>
  <c r="AF1141" i="1"/>
  <c r="F1142" i="1"/>
  <c r="Z1142" i="1"/>
  <c r="AB1142" i="1"/>
  <c r="AC1142" i="1"/>
  <c r="AF1142" i="1"/>
  <c r="F1143" i="1"/>
  <c r="Z1143" i="1"/>
  <c r="AB1143" i="1"/>
  <c r="AC1143" i="1"/>
  <c r="AF1143" i="1"/>
  <c r="F1144" i="1"/>
  <c r="Z1144" i="1"/>
  <c r="AB1144" i="1"/>
  <c r="AC1144" i="1"/>
  <c r="AF1144" i="1"/>
  <c r="F1145" i="1"/>
  <c r="Z1145" i="1"/>
  <c r="AB1145" i="1"/>
  <c r="AC1145" i="1"/>
  <c r="AF1145" i="1"/>
  <c r="F1146" i="1"/>
  <c r="Z1146" i="1"/>
  <c r="AB1146" i="1"/>
  <c r="AC1146" i="1"/>
  <c r="AF1146" i="1"/>
  <c r="F1147" i="1"/>
  <c r="Z1147" i="1"/>
  <c r="AB1147" i="1"/>
  <c r="AC1147" i="1"/>
  <c r="AF1147" i="1"/>
  <c r="F1148" i="1"/>
  <c r="Z1148" i="1"/>
  <c r="AB1148" i="1"/>
  <c r="AC1148" i="1"/>
  <c r="AF1148" i="1"/>
  <c r="F1149" i="1"/>
  <c r="Z1149" i="1"/>
  <c r="AB1149" i="1"/>
  <c r="AC1149" i="1"/>
  <c r="AF1149" i="1"/>
  <c r="F1150" i="1"/>
  <c r="Z1150" i="1"/>
  <c r="AB1150" i="1"/>
  <c r="AC1150" i="1"/>
  <c r="AF1150" i="1"/>
  <c r="F1151" i="1"/>
  <c r="Z1151" i="1"/>
  <c r="AB1151" i="1"/>
  <c r="AC1151" i="1"/>
  <c r="AF1151" i="1"/>
  <c r="F1152" i="1"/>
  <c r="Z1152" i="1"/>
  <c r="AB1152" i="1"/>
  <c r="AC1152" i="1"/>
  <c r="AF1152" i="1"/>
  <c r="F1153" i="1"/>
  <c r="Z1153" i="1"/>
  <c r="AB1153" i="1"/>
  <c r="AC1153" i="1"/>
  <c r="AF1153" i="1"/>
  <c r="F1154" i="1"/>
  <c r="Z1154" i="1"/>
  <c r="AB1154" i="1"/>
  <c r="AC1154" i="1"/>
  <c r="AF1154" i="1"/>
  <c r="F1155" i="1"/>
  <c r="Z1155" i="1"/>
  <c r="AB1155" i="1"/>
  <c r="AC1155" i="1"/>
  <c r="AF1155" i="1"/>
  <c r="F1156" i="1"/>
  <c r="Z1156" i="1"/>
  <c r="AB1156" i="1"/>
  <c r="AC1156" i="1"/>
  <c r="AF1156" i="1"/>
  <c r="F1157" i="1"/>
  <c r="Z1157" i="1"/>
  <c r="AB1157" i="1"/>
  <c r="AC1157" i="1"/>
  <c r="AF1157" i="1"/>
  <c r="F1158" i="1"/>
  <c r="Z1158" i="1"/>
  <c r="AB1158" i="1"/>
  <c r="AC1158" i="1"/>
  <c r="AF1158" i="1"/>
  <c r="F1159" i="1"/>
  <c r="Z1159" i="1"/>
  <c r="AB1159" i="1"/>
  <c r="AC1159" i="1"/>
  <c r="AF1159" i="1"/>
  <c r="F1160" i="1"/>
  <c r="Z1160" i="1"/>
  <c r="AB1160" i="1"/>
  <c r="AC1160" i="1"/>
  <c r="AF1160" i="1"/>
  <c r="F1161" i="1"/>
  <c r="Z1161" i="1"/>
  <c r="AB1161" i="1"/>
  <c r="AC1161" i="1"/>
  <c r="AF1161" i="1"/>
  <c r="F1162" i="1"/>
  <c r="Z1162" i="1"/>
  <c r="AB1162" i="1"/>
  <c r="AC1162" i="1"/>
  <c r="AF1162" i="1"/>
  <c r="F1163" i="1"/>
  <c r="Z1163" i="1"/>
  <c r="AB1163" i="1"/>
  <c r="AC1163" i="1"/>
  <c r="AF1163" i="1"/>
  <c r="F1164" i="1"/>
  <c r="Z1164" i="1"/>
  <c r="AB1164" i="1"/>
  <c r="AC1164" i="1"/>
  <c r="AF1164" i="1"/>
  <c r="F1165" i="1"/>
  <c r="Z1165" i="1"/>
  <c r="AB1165" i="1"/>
  <c r="AC1165" i="1"/>
  <c r="AF1165" i="1"/>
  <c r="F1166" i="1"/>
  <c r="Z1166" i="1"/>
  <c r="AB1166" i="1"/>
  <c r="AC1166" i="1"/>
  <c r="AF1166" i="1"/>
  <c r="F1167" i="1"/>
  <c r="Z1167" i="1"/>
  <c r="AB1167" i="1"/>
  <c r="AC1167" i="1"/>
  <c r="AF1167" i="1"/>
  <c r="F1168" i="1"/>
  <c r="Z1168" i="1"/>
  <c r="AB1168" i="1"/>
  <c r="AC1168" i="1"/>
  <c r="AF1168" i="1"/>
  <c r="F1169" i="1"/>
  <c r="Z1169" i="1"/>
  <c r="AB1169" i="1"/>
  <c r="AC1169" i="1"/>
  <c r="AF1169" i="1"/>
  <c r="F1170" i="1"/>
  <c r="Z1170" i="1"/>
  <c r="AB1170" i="1"/>
  <c r="AC1170" i="1"/>
  <c r="AF1170" i="1"/>
  <c r="F1171" i="1"/>
  <c r="Z1171" i="1"/>
  <c r="AB1171" i="1"/>
  <c r="AC1171" i="1"/>
  <c r="AF1171" i="1"/>
  <c r="F1172" i="1"/>
  <c r="Z1172" i="1"/>
  <c r="AB1172" i="1"/>
  <c r="AC1172" i="1"/>
  <c r="AF1172" i="1"/>
  <c r="F1173" i="1"/>
  <c r="Z1173" i="1"/>
  <c r="AB1173" i="1"/>
  <c r="AC1173" i="1"/>
  <c r="AF1173" i="1"/>
  <c r="F1174" i="1"/>
  <c r="Z1174" i="1"/>
  <c r="AB1174" i="1"/>
  <c r="AC1174" i="1"/>
  <c r="AF1174" i="1"/>
  <c r="F1175" i="1"/>
  <c r="Z1175" i="1"/>
  <c r="AB1175" i="1"/>
  <c r="AC1175" i="1"/>
  <c r="AF1175" i="1"/>
  <c r="F1176" i="1"/>
  <c r="Z1176" i="1"/>
  <c r="AB1176" i="1"/>
  <c r="AC1176" i="1"/>
  <c r="AF1176" i="1"/>
  <c r="F1177" i="1"/>
  <c r="Z1177" i="1"/>
  <c r="AB1177" i="1"/>
  <c r="AC1177" i="1"/>
  <c r="AF1177" i="1"/>
  <c r="F1178" i="1"/>
  <c r="Z1178" i="1"/>
  <c r="AB1178" i="1"/>
  <c r="AC1178" i="1"/>
  <c r="AF1178" i="1"/>
  <c r="F1179" i="1"/>
  <c r="Z1179" i="1"/>
  <c r="AB1179" i="1"/>
  <c r="AC1179" i="1"/>
  <c r="AF1179" i="1"/>
  <c r="F1180" i="1"/>
  <c r="Z1180" i="1"/>
  <c r="AB1180" i="1"/>
  <c r="AC1180" i="1"/>
  <c r="AF1180" i="1"/>
  <c r="F1181" i="1"/>
  <c r="Z1181" i="1"/>
  <c r="AB1181" i="1"/>
  <c r="AC1181" i="1"/>
  <c r="AF1181" i="1"/>
  <c r="F1182" i="1"/>
  <c r="Z1182" i="1"/>
  <c r="AB1182" i="1"/>
  <c r="AC1182" i="1"/>
  <c r="AF1182" i="1"/>
  <c r="F1183" i="1"/>
  <c r="Z1183" i="1"/>
  <c r="AB1183" i="1"/>
  <c r="AC1183" i="1"/>
  <c r="AF1183" i="1"/>
  <c r="F1184" i="1"/>
  <c r="Z1184" i="1"/>
  <c r="AB1184" i="1"/>
  <c r="AC1184" i="1"/>
  <c r="AF1184" i="1"/>
  <c r="F1185" i="1"/>
  <c r="Z1185" i="1"/>
  <c r="AB1185" i="1"/>
  <c r="AC1185" i="1"/>
  <c r="AF1185" i="1"/>
  <c r="F1186" i="1"/>
  <c r="Z1186" i="1"/>
  <c r="AB1186" i="1"/>
  <c r="AC1186" i="1"/>
  <c r="AF1186" i="1"/>
  <c r="F1187" i="1"/>
  <c r="Z1187" i="1"/>
  <c r="AB1187" i="1"/>
  <c r="AC1187" i="1"/>
  <c r="AF1187" i="1"/>
  <c r="F1188" i="1"/>
  <c r="Z1188" i="1"/>
  <c r="AB1188" i="1"/>
  <c r="AC1188" i="1"/>
  <c r="AF1188" i="1"/>
  <c r="F1189" i="1"/>
  <c r="Z1189" i="1"/>
  <c r="AB1189" i="1"/>
  <c r="AC1189" i="1"/>
  <c r="AF1189" i="1"/>
  <c r="F1190" i="1"/>
  <c r="Z1190" i="1"/>
  <c r="AB1190" i="1"/>
  <c r="AC1190" i="1"/>
  <c r="AF1190" i="1"/>
  <c r="F1191" i="1"/>
  <c r="Z1191" i="1"/>
  <c r="AB1191" i="1"/>
  <c r="AC1191" i="1"/>
  <c r="AF1191" i="1"/>
  <c r="F1192" i="1"/>
  <c r="Z1192" i="1"/>
  <c r="AB1192" i="1"/>
  <c r="AC1192" i="1"/>
  <c r="AF1192" i="1"/>
  <c r="F1193" i="1"/>
  <c r="Z1193" i="1"/>
  <c r="AB1193" i="1"/>
  <c r="AC1193" i="1"/>
  <c r="AF1193" i="1"/>
  <c r="F1194" i="1"/>
  <c r="Z1194" i="1"/>
  <c r="AB1194" i="1"/>
  <c r="AC1194" i="1"/>
  <c r="AF1194" i="1"/>
  <c r="F1195" i="1"/>
  <c r="Z1195" i="1"/>
  <c r="AB1195" i="1"/>
  <c r="AC1195" i="1"/>
  <c r="AF1195" i="1"/>
  <c r="F1196" i="1"/>
  <c r="Z1196" i="1"/>
  <c r="AB1196" i="1"/>
  <c r="AC1196" i="1"/>
  <c r="AF1196" i="1"/>
  <c r="F1197" i="1"/>
  <c r="Z1197" i="1"/>
  <c r="AB1197" i="1"/>
  <c r="AC1197" i="1"/>
  <c r="AF1197" i="1"/>
  <c r="F1198" i="1"/>
  <c r="Z1198" i="1"/>
  <c r="AB1198" i="1"/>
  <c r="AC1198" i="1"/>
  <c r="AF1198" i="1"/>
  <c r="F1199" i="1"/>
  <c r="Z1199" i="1"/>
  <c r="AB1199" i="1"/>
  <c r="AC1199" i="1"/>
  <c r="AF1199" i="1"/>
  <c r="F1200" i="1"/>
  <c r="Z1200" i="1"/>
  <c r="AB1200" i="1"/>
  <c r="AC1200" i="1"/>
  <c r="AF1200" i="1"/>
  <c r="F1201" i="1"/>
  <c r="Z1201" i="1"/>
  <c r="AB1201" i="1"/>
  <c r="AC1201" i="1"/>
  <c r="AF1201" i="1"/>
  <c r="F1202" i="1"/>
  <c r="Z1202" i="1"/>
  <c r="AB1202" i="1"/>
  <c r="AC1202" i="1"/>
  <c r="AF1202" i="1"/>
  <c r="F1203" i="1"/>
  <c r="Z1203" i="1"/>
  <c r="AB1203" i="1"/>
  <c r="AC1203" i="1"/>
  <c r="AF1203" i="1"/>
  <c r="F1204" i="1"/>
  <c r="Z1204" i="1"/>
  <c r="AB1204" i="1"/>
  <c r="AC1204" i="1"/>
  <c r="AF1204" i="1"/>
  <c r="F1205" i="1"/>
  <c r="Z1205" i="1"/>
  <c r="AB1205" i="1"/>
  <c r="AC1205" i="1"/>
  <c r="AF1205" i="1"/>
  <c r="F1206" i="1"/>
  <c r="Z1206" i="1"/>
  <c r="AB1206" i="1"/>
  <c r="AC1206" i="1"/>
  <c r="AF1206" i="1"/>
  <c r="F1207" i="1"/>
  <c r="Z1207" i="1"/>
  <c r="AB1207" i="1"/>
  <c r="AC1207" i="1"/>
  <c r="AF1207" i="1"/>
  <c r="F1208" i="1"/>
  <c r="Z1208" i="1"/>
  <c r="AB1208" i="1"/>
  <c r="AC1208" i="1"/>
  <c r="AF1208" i="1"/>
  <c r="F1209" i="1"/>
  <c r="Z1209" i="1"/>
  <c r="AB1209" i="1"/>
  <c r="AC1209" i="1"/>
  <c r="AF1209" i="1"/>
  <c r="F1210" i="1"/>
  <c r="Z1210" i="1"/>
  <c r="AB1210" i="1"/>
  <c r="AC1210" i="1"/>
  <c r="AF1210" i="1"/>
  <c r="F1211" i="1"/>
  <c r="Z1211" i="1"/>
  <c r="AB1211" i="1"/>
  <c r="AC1211" i="1"/>
  <c r="AF1211" i="1"/>
  <c r="F1212" i="1"/>
  <c r="Z1212" i="1"/>
  <c r="AB1212" i="1"/>
  <c r="AC1212" i="1"/>
  <c r="AF1212" i="1"/>
  <c r="F1213" i="1"/>
  <c r="Z1213" i="1"/>
  <c r="AB1213" i="1"/>
  <c r="AC1213" i="1"/>
  <c r="AF1213" i="1"/>
  <c r="F1214" i="1"/>
  <c r="Z1214" i="1"/>
  <c r="AB1214" i="1"/>
  <c r="AC1214" i="1"/>
  <c r="AF1214" i="1"/>
  <c r="F1215" i="1"/>
  <c r="Z1215" i="1"/>
  <c r="AB1215" i="1"/>
  <c r="AC1215" i="1"/>
  <c r="AF1215" i="1"/>
  <c r="F1216" i="1"/>
  <c r="Z1216" i="1"/>
  <c r="AB1216" i="1"/>
  <c r="AC1216" i="1"/>
  <c r="AF1216" i="1"/>
  <c r="F1217" i="1"/>
  <c r="Z1217" i="1"/>
  <c r="AB1217" i="1"/>
  <c r="AC1217" i="1"/>
  <c r="AF1217" i="1"/>
  <c r="F1218" i="1"/>
  <c r="Z1218" i="1"/>
  <c r="AB1218" i="1"/>
  <c r="AC1218" i="1"/>
  <c r="AF1218" i="1"/>
  <c r="F1219" i="1"/>
  <c r="Z1219" i="1"/>
  <c r="AB1219" i="1"/>
  <c r="AC1219" i="1"/>
  <c r="AF1219" i="1"/>
  <c r="F1220" i="1"/>
  <c r="Z1220" i="1"/>
  <c r="AB1220" i="1"/>
  <c r="AC1220" i="1"/>
  <c r="AF1220" i="1"/>
  <c r="F1221" i="1"/>
  <c r="Z1221" i="1"/>
  <c r="AB1221" i="1"/>
  <c r="AC1221" i="1"/>
  <c r="AF1221" i="1"/>
  <c r="F1222" i="1"/>
  <c r="Z1222" i="1"/>
  <c r="AB1222" i="1"/>
  <c r="AC1222" i="1"/>
  <c r="AF1222" i="1"/>
  <c r="F1223" i="1"/>
  <c r="Z1223" i="1"/>
  <c r="AB1223" i="1"/>
  <c r="AC1223" i="1"/>
  <c r="AF1223" i="1"/>
  <c r="F1224" i="1"/>
  <c r="Z1224" i="1"/>
  <c r="AB1224" i="1"/>
  <c r="AC1224" i="1"/>
  <c r="AF1224" i="1"/>
  <c r="F1225" i="1"/>
  <c r="Z1225" i="1"/>
  <c r="AB1225" i="1"/>
  <c r="AC1225" i="1"/>
  <c r="AF1225" i="1"/>
  <c r="F1226" i="1"/>
  <c r="Z1226" i="1"/>
  <c r="AB1226" i="1"/>
  <c r="AC1226" i="1"/>
  <c r="AF1226" i="1"/>
  <c r="F1227" i="1"/>
  <c r="Z1227" i="1"/>
  <c r="AB1227" i="1"/>
  <c r="AC1227" i="1"/>
  <c r="AF1227" i="1"/>
  <c r="F1228" i="1"/>
  <c r="Z1228" i="1"/>
  <c r="AB1228" i="1"/>
  <c r="AC1228" i="1"/>
  <c r="AF1228" i="1"/>
  <c r="F1229" i="1"/>
  <c r="Z1229" i="1"/>
  <c r="AB1229" i="1"/>
  <c r="AC1229" i="1"/>
  <c r="AF1229" i="1"/>
  <c r="F1230" i="1"/>
  <c r="Z1230" i="1"/>
  <c r="AB1230" i="1"/>
  <c r="AC1230" i="1"/>
  <c r="AF1230" i="1"/>
  <c r="F1231" i="1"/>
  <c r="Z1231" i="1"/>
  <c r="AB1231" i="1"/>
  <c r="AC1231" i="1"/>
  <c r="AF1231" i="1"/>
  <c r="F1232" i="1"/>
  <c r="Z1232" i="1"/>
  <c r="AB1232" i="1"/>
  <c r="AC1232" i="1"/>
  <c r="AF1232" i="1"/>
  <c r="F1233" i="1"/>
  <c r="Z1233" i="1"/>
  <c r="AB1233" i="1"/>
  <c r="AC1233" i="1"/>
  <c r="AF1233" i="1"/>
  <c r="F1234" i="1"/>
  <c r="Z1234" i="1"/>
  <c r="AB1234" i="1"/>
  <c r="AC1234" i="1"/>
  <c r="AF1234" i="1"/>
  <c r="F1235" i="1"/>
  <c r="Z1235" i="1"/>
  <c r="AB1235" i="1"/>
  <c r="AC1235" i="1"/>
  <c r="AF1235" i="1"/>
  <c r="F1236" i="1"/>
  <c r="Z1236" i="1"/>
  <c r="AB1236" i="1"/>
  <c r="AC1236" i="1"/>
  <c r="AF1236" i="1"/>
  <c r="F1237" i="1"/>
  <c r="Z1237" i="1"/>
  <c r="AB1237" i="1"/>
  <c r="AC1237" i="1"/>
  <c r="AF1237" i="1"/>
  <c r="F1238" i="1"/>
  <c r="Z1238" i="1"/>
  <c r="AB1238" i="1"/>
  <c r="AC1238" i="1"/>
  <c r="AF1238" i="1"/>
  <c r="F1239" i="1"/>
  <c r="Z1239" i="1"/>
  <c r="AB1239" i="1"/>
  <c r="AC1239" i="1"/>
  <c r="AF1239" i="1"/>
  <c r="F1240" i="1"/>
  <c r="Z1240" i="1"/>
  <c r="AB1240" i="1"/>
  <c r="AC1240" i="1"/>
  <c r="AF1240" i="1"/>
  <c r="F1241" i="1"/>
  <c r="Z1241" i="1"/>
  <c r="AB1241" i="1"/>
  <c r="AC1241" i="1"/>
  <c r="AF1241" i="1"/>
  <c r="F1242" i="1"/>
  <c r="Z1242" i="1"/>
  <c r="AB1242" i="1"/>
  <c r="AC1242" i="1"/>
  <c r="AF1242" i="1"/>
  <c r="F1243" i="1"/>
  <c r="Z1243" i="1"/>
  <c r="AB1243" i="1"/>
  <c r="AC1243" i="1"/>
  <c r="AF1243" i="1"/>
  <c r="F1244" i="1"/>
  <c r="Z1244" i="1"/>
  <c r="AB1244" i="1"/>
  <c r="AC1244" i="1"/>
  <c r="AF1244" i="1"/>
  <c r="F1245" i="1"/>
  <c r="Z1245" i="1"/>
  <c r="AB1245" i="1"/>
  <c r="AC1245" i="1"/>
  <c r="AF1245" i="1"/>
  <c r="F1246" i="1"/>
  <c r="Z1246" i="1"/>
  <c r="AB1246" i="1"/>
  <c r="AC1246" i="1"/>
  <c r="AF1246" i="1"/>
  <c r="F1247" i="1"/>
  <c r="Z1247" i="1"/>
  <c r="AB1247" i="1"/>
  <c r="AC1247" i="1"/>
  <c r="AF1247" i="1"/>
  <c r="F1248" i="1"/>
  <c r="Z1248" i="1"/>
  <c r="AB1248" i="1"/>
  <c r="AC1248" i="1"/>
  <c r="AF1248" i="1"/>
  <c r="F1249" i="1"/>
  <c r="Z1249" i="1"/>
  <c r="AB1249" i="1"/>
  <c r="AC1249" i="1"/>
  <c r="AF1249" i="1"/>
  <c r="F1250" i="1"/>
  <c r="Z1250" i="1"/>
  <c r="AB1250" i="1"/>
  <c r="AC1250" i="1"/>
  <c r="AF1250" i="1"/>
  <c r="F1251" i="1"/>
  <c r="Z1251" i="1"/>
  <c r="AB1251" i="1"/>
  <c r="AC1251" i="1"/>
  <c r="AF1251" i="1"/>
  <c r="F1252" i="1"/>
  <c r="Z1252" i="1"/>
  <c r="AB1252" i="1"/>
  <c r="AC1252" i="1"/>
  <c r="AF1252" i="1"/>
  <c r="F1253" i="1"/>
  <c r="Z1253" i="1"/>
  <c r="AB1253" i="1"/>
  <c r="AC1253" i="1"/>
  <c r="AF1253" i="1"/>
  <c r="F1254" i="1"/>
  <c r="Z1254" i="1"/>
  <c r="AB1254" i="1"/>
  <c r="AC1254" i="1"/>
  <c r="AF1254" i="1"/>
  <c r="F1255" i="1"/>
  <c r="Z1255" i="1"/>
  <c r="AB1255" i="1"/>
  <c r="AC1255" i="1"/>
  <c r="AF1255" i="1"/>
  <c r="F1256" i="1"/>
  <c r="Z1256" i="1"/>
  <c r="AB1256" i="1"/>
  <c r="AC1256" i="1"/>
  <c r="AF1256" i="1"/>
  <c r="F1257" i="1"/>
  <c r="Z1257" i="1"/>
  <c r="AB1257" i="1"/>
  <c r="AC1257" i="1"/>
  <c r="AF1257" i="1"/>
  <c r="F1258" i="1"/>
  <c r="Z1258" i="1"/>
  <c r="AB1258" i="1"/>
  <c r="AC1258" i="1"/>
  <c r="AF1258" i="1"/>
  <c r="F1259" i="1"/>
  <c r="Z1259" i="1"/>
  <c r="AB1259" i="1"/>
  <c r="AC1259" i="1"/>
  <c r="AF1259" i="1"/>
  <c r="F1260" i="1"/>
  <c r="Z1260" i="1"/>
  <c r="AB1260" i="1"/>
  <c r="AC1260" i="1"/>
  <c r="AF1260" i="1"/>
  <c r="F1261" i="1"/>
  <c r="Z1261" i="1"/>
  <c r="AB1261" i="1"/>
  <c r="AC1261" i="1"/>
  <c r="AF1261" i="1"/>
  <c r="F1262" i="1"/>
  <c r="Z1262" i="1"/>
  <c r="AB1262" i="1"/>
  <c r="AC1262" i="1"/>
  <c r="AF1262" i="1"/>
  <c r="F1263" i="1"/>
  <c r="Z1263" i="1"/>
  <c r="AB1263" i="1"/>
  <c r="AC1263" i="1"/>
  <c r="AF1263" i="1"/>
  <c r="F1264" i="1"/>
  <c r="Z1264" i="1"/>
  <c r="AB1264" i="1"/>
  <c r="AC1264" i="1"/>
  <c r="AF1264" i="1"/>
  <c r="F1265" i="1"/>
  <c r="Z1265" i="1"/>
  <c r="AB1265" i="1"/>
  <c r="AC1265" i="1"/>
  <c r="AF1265" i="1"/>
  <c r="F1266" i="1"/>
  <c r="Z1266" i="1"/>
  <c r="AB1266" i="1"/>
  <c r="AC1266" i="1"/>
  <c r="AF1266" i="1"/>
  <c r="F1267" i="1"/>
  <c r="Z1267" i="1"/>
  <c r="AB1267" i="1"/>
  <c r="AC1267" i="1"/>
  <c r="AF1267" i="1"/>
  <c r="F1268" i="1"/>
  <c r="Z1268" i="1"/>
  <c r="AB1268" i="1"/>
  <c r="AC1268" i="1"/>
  <c r="AF1268" i="1"/>
  <c r="F1269" i="1"/>
  <c r="Z1269" i="1"/>
  <c r="AB1269" i="1"/>
  <c r="AC1269" i="1"/>
  <c r="AF1269" i="1"/>
  <c r="F1270" i="1"/>
  <c r="Z1270" i="1"/>
  <c r="AB1270" i="1"/>
  <c r="AC1270" i="1"/>
  <c r="AF1270" i="1"/>
  <c r="F1271" i="1"/>
  <c r="Z1271" i="1"/>
  <c r="AB1271" i="1"/>
  <c r="AC1271" i="1"/>
  <c r="AF1271" i="1"/>
  <c r="F1272" i="1"/>
  <c r="Z1272" i="1"/>
  <c r="AB1272" i="1"/>
  <c r="AC1272" i="1"/>
  <c r="AF1272" i="1"/>
  <c r="F1273" i="1"/>
  <c r="Z1273" i="1"/>
  <c r="AB1273" i="1"/>
  <c r="AC1273" i="1"/>
  <c r="AF1273" i="1"/>
  <c r="F1274" i="1"/>
  <c r="Z1274" i="1"/>
  <c r="AB1274" i="1"/>
  <c r="AC1274" i="1"/>
  <c r="AF1274" i="1"/>
  <c r="F1275" i="1"/>
  <c r="Z1275" i="1"/>
  <c r="AB1275" i="1"/>
  <c r="AC1275" i="1"/>
  <c r="AF1275" i="1"/>
  <c r="F1276" i="1"/>
  <c r="Z1276" i="1"/>
  <c r="AB1276" i="1"/>
  <c r="AC1276" i="1"/>
  <c r="AF1276" i="1"/>
  <c r="F1277" i="1"/>
  <c r="Z1277" i="1"/>
  <c r="AB1277" i="1"/>
  <c r="AC1277" i="1"/>
  <c r="AF1277" i="1"/>
  <c r="F1278" i="1"/>
  <c r="Z1278" i="1"/>
  <c r="AB1278" i="1"/>
  <c r="AC1278" i="1"/>
  <c r="AF1278" i="1"/>
  <c r="F1279" i="1"/>
  <c r="Z1279" i="1"/>
  <c r="AB1279" i="1"/>
  <c r="AC1279" i="1"/>
  <c r="AF1279" i="1"/>
  <c r="F1280" i="1"/>
  <c r="Z1280" i="1"/>
  <c r="AB1280" i="1"/>
  <c r="AC1280" i="1"/>
  <c r="AF1280" i="1"/>
  <c r="F1281" i="1"/>
  <c r="Z1281" i="1"/>
  <c r="AB1281" i="1"/>
  <c r="AC1281" i="1"/>
  <c r="AF1281" i="1"/>
  <c r="F1282" i="1"/>
  <c r="Z1282" i="1"/>
  <c r="AB1282" i="1"/>
  <c r="AC1282" i="1"/>
  <c r="AF1282" i="1"/>
  <c r="F1283" i="1"/>
  <c r="Z1283" i="1"/>
  <c r="AB1283" i="1"/>
  <c r="AC1283" i="1"/>
  <c r="AF1283" i="1"/>
  <c r="F1284" i="1"/>
  <c r="Z1284" i="1"/>
  <c r="AB1284" i="1"/>
  <c r="AC1284" i="1"/>
  <c r="AF1284" i="1"/>
  <c r="F1285" i="1"/>
  <c r="Z1285" i="1"/>
  <c r="AB1285" i="1"/>
  <c r="AC1285" i="1"/>
  <c r="AF1285" i="1"/>
  <c r="F1286" i="1"/>
  <c r="Z1286" i="1"/>
  <c r="AB1286" i="1"/>
  <c r="AC1286" i="1"/>
  <c r="AF1286" i="1"/>
  <c r="F1287" i="1"/>
  <c r="Z1287" i="1"/>
  <c r="AB1287" i="1"/>
  <c r="AC1287" i="1"/>
  <c r="AF1287" i="1"/>
  <c r="F1288" i="1"/>
  <c r="Z1288" i="1"/>
  <c r="AB1288" i="1"/>
  <c r="AC1288" i="1"/>
  <c r="AF1288" i="1"/>
  <c r="F1289" i="1"/>
  <c r="Z1289" i="1"/>
  <c r="AB1289" i="1"/>
  <c r="AC1289" i="1"/>
  <c r="AF1289" i="1"/>
  <c r="F1290" i="1"/>
  <c r="Z1290" i="1"/>
  <c r="AB1290" i="1"/>
  <c r="AC1290" i="1"/>
  <c r="AF1290" i="1"/>
  <c r="F1291" i="1"/>
  <c r="Z1291" i="1"/>
  <c r="AB1291" i="1"/>
  <c r="AC1291" i="1"/>
  <c r="AF1291" i="1"/>
  <c r="F1292" i="1"/>
  <c r="Z1292" i="1"/>
  <c r="AB1292" i="1"/>
  <c r="AC1292" i="1"/>
  <c r="AF1292" i="1"/>
  <c r="F1293" i="1"/>
  <c r="Z1293" i="1"/>
  <c r="AB1293" i="1"/>
  <c r="AC1293" i="1"/>
  <c r="AF1293" i="1"/>
  <c r="F1294" i="1"/>
  <c r="Z1294" i="1"/>
  <c r="AB1294" i="1"/>
  <c r="AC1294" i="1"/>
  <c r="AF1294" i="1"/>
  <c r="F1295" i="1"/>
  <c r="Z1295" i="1"/>
  <c r="AB1295" i="1"/>
  <c r="AC1295" i="1"/>
  <c r="AF1295" i="1"/>
  <c r="F1296" i="1"/>
  <c r="Z1296" i="1"/>
  <c r="AB1296" i="1"/>
  <c r="AC1296" i="1"/>
  <c r="AF1296" i="1"/>
  <c r="F1297" i="1"/>
  <c r="Z1297" i="1"/>
  <c r="AB1297" i="1"/>
  <c r="AC1297" i="1"/>
  <c r="AF1297" i="1"/>
  <c r="F1298" i="1"/>
  <c r="Z1298" i="1"/>
  <c r="AB1298" i="1"/>
  <c r="AC1298" i="1"/>
  <c r="AF1298" i="1"/>
  <c r="F1299" i="1"/>
  <c r="Z1299" i="1"/>
  <c r="AB1299" i="1"/>
  <c r="AC1299" i="1"/>
  <c r="AF1299" i="1"/>
  <c r="F1300" i="1"/>
  <c r="Z1300" i="1"/>
  <c r="AB1300" i="1"/>
  <c r="AC1300" i="1"/>
  <c r="AF1300" i="1"/>
  <c r="F1301" i="1"/>
  <c r="Z1301" i="1"/>
  <c r="AB1301" i="1"/>
  <c r="AC1301" i="1"/>
  <c r="AF1301" i="1"/>
  <c r="F1302" i="1"/>
  <c r="Z1302" i="1"/>
  <c r="AB1302" i="1"/>
  <c r="AC1302" i="1"/>
  <c r="AF1302" i="1"/>
  <c r="F1303" i="1"/>
  <c r="Z1303" i="1"/>
  <c r="AB1303" i="1"/>
  <c r="AC1303" i="1"/>
  <c r="AF1303" i="1"/>
  <c r="F1304" i="1"/>
  <c r="Z1304" i="1"/>
  <c r="AB1304" i="1"/>
  <c r="AC1304" i="1"/>
  <c r="AF1304" i="1"/>
  <c r="F1305" i="1"/>
  <c r="Z1305" i="1"/>
  <c r="AB1305" i="1"/>
  <c r="AC1305" i="1"/>
  <c r="AF1305" i="1"/>
  <c r="F1306" i="1"/>
  <c r="Z1306" i="1"/>
  <c r="AB1306" i="1"/>
  <c r="AC1306" i="1"/>
  <c r="AF1306" i="1"/>
  <c r="F1307" i="1"/>
  <c r="Z1307" i="1"/>
  <c r="AB1307" i="1"/>
  <c r="AC1307" i="1"/>
  <c r="AF1307" i="1"/>
  <c r="F1308" i="1"/>
  <c r="Z1308" i="1"/>
  <c r="AB1308" i="1"/>
  <c r="AC1308" i="1"/>
  <c r="AF1308" i="1"/>
  <c r="F1309" i="1"/>
  <c r="Z1309" i="1"/>
  <c r="AB1309" i="1"/>
  <c r="AC1309" i="1"/>
  <c r="AF1309" i="1"/>
  <c r="F1310" i="1"/>
  <c r="Z1310" i="1"/>
  <c r="AB1310" i="1"/>
  <c r="AC1310" i="1"/>
  <c r="AF1310" i="1"/>
  <c r="F1311" i="1"/>
  <c r="Z1311" i="1"/>
  <c r="AB1311" i="1"/>
  <c r="AC1311" i="1"/>
  <c r="AF1311" i="1"/>
  <c r="F1312" i="1"/>
  <c r="Z1312" i="1"/>
  <c r="AB1312" i="1"/>
  <c r="AC1312" i="1"/>
  <c r="AF1312" i="1"/>
  <c r="F1313" i="1"/>
  <c r="Z1313" i="1"/>
  <c r="AB1313" i="1"/>
  <c r="AC1313" i="1"/>
  <c r="AF1313" i="1"/>
  <c r="F1314" i="1"/>
  <c r="Z1314" i="1"/>
  <c r="AB1314" i="1"/>
  <c r="AC1314" i="1"/>
  <c r="AF1314" i="1"/>
  <c r="F1315" i="1"/>
  <c r="Z1315" i="1"/>
  <c r="AB1315" i="1"/>
  <c r="AC1315" i="1"/>
  <c r="AF1315" i="1"/>
  <c r="F1316" i="1"/>
  <c r="Z1316" i="1"/>
  <c r="AB1316" i="1"/>
  <c r="AC1316" i="1"/>
  <c r="AF1316" i="1"/>
  <c r="F1317" i="1"/>
  <c r="Z1317" i="1"/>
  <c r="AB1317" i="1"/>
  <c r="AC1317" i="1"/>
  <c r="AF1317" i="1"/>
  <c r="F1318" i="1"/>
  <c r="Z1318" i="1"/>
  <c r="AB1318" i="1"/>
  <c r="AC1318" i="1"/>
  <c r="AF1318" i="1"/>
  <c r="F1319" i="1"/>
  <c r="Z1319" i="1"/>
  <c r="AB1319" i="1"/>
  <c r="AC1319" i="1"/>
  <c r="AF1319" i="1"/>
  <c r="F1320" i="1"/>
  <c r="Z1320" i="1"/>
  <c r="AB1320" i="1"/>
  <c r="AC1320" i="1"/>
  <c r="AF1320" i="1"/>
  <c r="F1321" i="1"/>
  <c r="Z1321" i="1"/>
  <c r="AB1321" i="1"/>
  <c r="AC1321" i="1"/>
  <c r="AF1321" i="1"/>
  <c r="F1322" i="1"/>
  <c r="Z1322" i="1"/>
  <c r="AB1322" i="1"/>
  <c r="AC1322" i="1"/>
  <c r="AF1322" i="1"/>
  <c r="F1323" i="1"/>
  <c r="Z1323" i="1"/>
  <c r="AB1323" i="1"/>
  <c r="AC1323" i="1"/>
  <c r="AF1323" i="1"/>
  <c r="F1324" i="1"/>
  <c r="Z1324" i="1"/>
  <c r="AB1324" i="1"/>
  <c r="AC1324" i="1"/>
  <c r="AF1324" i="1"/>
  <c r="F1325" i="1"/>
  <c r="Z1325" i="1"/>
  <c r="AB1325" i="1"/>
  <c r="AC1325" i="1"/>
  <c r="AF1325" i="1"/>
  <c r="F1326" i="1"/>
  <c r="Z1326" i="1"/>
  <c r="AB1326" i="1"/>
  <c r="AC1326" i="1"/>
  <c r="AF1326" i="1"/>
  <c r="F1327" i="1"/>
  <c r="Z1327" i="1"/>
  <c r="AB1327" i="1"/>
  <c r="AC1327" i="1"/>
  <c r="AF1327" i="1"/>
  <c r="F1328" i="1"/>
  <c r="Z1328" i="1"/>
  <c r="AB1328" i="1"/>
  <c r="AC1328" i="1"/>
  <c r="AF1328" i="1"/>
  <c r="F1329" i="1"/>
  <c r="Z1329" i="1"/>
  <c r="AB1329" i="1"/>
  <c r="AC1329" i="1"/>
  <c r="AF1329" i="1"/>
  <c r="F1330" i="1"/>
  <c r="Z1330" i="1"/>
  <c r="AB1330" i="1"/>
  <c r="AC1330" i="1"/>
  <c r="AF1330" i="1"/>
  <c r="F1331" i="1"/>
  <c r="Z1331" i="1"/>
  <c r="AB1331" i="1"/>
  <c r="AC1331" i="1"/>
  <c r="AF1331" i="1"/>
  <c r="F1332" i="1"/>
  <c r="Z1332" i="1"/>
  <c r="AB1332" i="1"/>
  <c r="AC1332" i="1"/>
  <c r="AF1332" i="1"/>
  <c r="F1333" i="1"/>
  <c r="Z1333" i="1"/>
  <c r="AB1333" i="1"/>
  <c r="AC1333" i="1"/>
  <c r="AF1333" i="1"/>
  <c r="F1334" i="1"/>
  <c r="Z1334" i="1"/>
  <c r="AB1334" i="1"/>
  <c r="AC1334" i="1"/>
  <c r="AF1334" i="1"/>
  <c r="F1335" i="1"/>
  <c r="Z1335" i="1"/>
  <c r="AB1335" i="1"/>
  <c r="AC1335" i="1"/>
  <c r="AF1335" i="1"/>
  <c r="F1336" i="1"/>
  <c r="Z1336" i="1"/>
  <c r="AB1336" i="1"/>
  <c r="AC1336" i="1"/>
  <c r="AF1336" i="1"/>
  <c r="F1337" i="1"/>
  <c r="Z1337" i="1"/>
  <c r="AB1337" i="1"/>
  <c r="AC1337" i="1"/>
  <c r="AF1337" i="1"/>
  <c r="F1338" i="1"/>
  <c r="Z1338" i="1"/>
  <c r="AB1338" i="1"/>
  <c r="AC1338" i="1"/>
  <c r="AF1338" i="1"/>
  <c r="F1339" i="1"/>
  <c r="Z1339" i="1"/>
  <c r="AB1339" i="1"/>
  <c r="AC1339" i="1"/>
  <c r="AF1339" i="1"/>
  <c r="F1340" i="1"/>
  <c r="Z1340" i="1"/>
  <c r="AB1340" i="1"/>
  <c r="AC1340" i="1"/>
  <c r="AF1340" i="1"/>
  <c r="F1341" i="1"/>
  <c r="Z1341" i="1"/>
  <c r="AB1341" i="1"/>
  <c r="AC1341" i="1"/>
  <c r="AF1341" i="1"/>
  <c r="F1342" i="1"/>
  <c r="Z1342" i="1"/>
  <c r="AB1342" i="1"/>
  <c r="AC1342" i="1"/>
  <c r="AF1342" i="1"/>
  <c r="F1343" i="1"/>
  <c r="Z1343" i="1"/>
  <c r="AB1343" i="1"/>
  <c r="AC1343" i="1"/>
  <c r="AF1343" i="1"/>
  <c r="F1344" i="1"/>
  <c r="Z1344" i="1"/>
  <c r="AB1344" i="1"/>
  <c r="AC1344" i="1"/>
  <c r="AF1344" i="1"/>
  <c r="F1345" i="1"/>
  <c r="Z1345" i="1"/>
  <c r="AB1345" i="1"/>
  <c r="AC1345" i="1"/>
  <c r="AF1345" i="1"/>
  <c r="F1346" i="1"/>
  <c r="Z1346" i="1"/>
  <c r="AB1346" i="1"/>
  <c r="AC1346" i="1"/>
  <c r="AF1346" i="1"/>
  <c r="F1347" i="1"/>
  <c r="Z1347" i="1"/>
  <c r="AB1347" i="1"/>
  <c r="AC1347" i="1"/>
  <c r="AF1347" i="1"/>
  <c r="F1348" i="1"/>
  <c r="Z1348" i="1"/>
  <c r="AB1348" i="1"/>
  <c r="AC1348" i="1"/>
  <c r="AF1348" i="1"/>
  <c r="F1349" i="1"/>
  <c r="Z1349" i="1"/>
  <c r="AB1349" i="1"/>
  <c r="AC1349" i="1"/>
  <c r="AF1349" i="1"/>
  <c r="F1350" i="1"/>
  <c r="Z1350" i="1"/>
  <c r="AB1350" i="1"/>
  <c r="AC1350" i="1"/>
  <c r="AF1350" i="1"/>
  <c r="F1351" i="1"/>
  <c r="Z1351" i="1"/>
  <c r="AB1351" i="1"/>
  <c r="AC1351" i="1"/>
  <c r="AF1351" i="1"/>
  <c r="F1352" i="1"/>
  <c r="Z1352" i="1"/>
  <c r="AB1352" i="1"/>
  <c r="AC1352" i="1"/>
  <c r="AF1352" i="1"/>
  <c r="F1353" i="1"/>
  <c r="Z1353" i="1"/>
  <c r="AB1353" i="1"/>
  <c r="AC1353" i="1"/>
  <c r="AF1353" i="1"/>
  <c r="F1354" i="1"/>
  <c r="Z1354" i="1"/>
  <c r="AB1354" i="1"/>
  <c r="AC1354" i="1"/>
  <c r="AF1354" i="1"/>
  <c r="F1355" i="1"/>
  <c r="Z1355" i="1"/>
  <c r="AB1355" i="1"/>
  <c r="AC1355" i="1"/>
  <c r="AF1355" i="1"/>
  <c r="F1356" i="1"/>
  <c r="Z1356" i="1"/>
  <c r="AB1356" i="1"/>
  <c r="AC1356" i="1"/>
  <c r="AF1356" i="1"/>
  <c r="F1357" i="1"/>
  <c r="Z1357" i="1"/>
  <c r="AB1357" i="1"/>
  <c r="AC1357" i="1"/>
  <c r="AF1357" i="1"/>
  <c r="F1358" i="1"/>
  <c r="Z1358" i="1"/>
  <c r="AB1358" i="1"/>
  <c r="AC1358" i="1"/>
  <c r="AF1358" i="1"/>
  <c r="F1359" i="1"/>
  <c r="Z1359" i="1"/>
  <c r="AB1359" i="1"/>
  <c r="AC1359" i="1"/>
  <c r="AF1359" i="1"/>
  <c r="F1360" i="1"/>
  <c r="Z1360" i="1"/>
  <c r="AB1360" i="1"/>
  <c r="AC1360" i="1"/>
  <c r="AF1360" i="1"/>
  <c r="F1361" i="1"/>
  <c r="Z1361" i="1"/>
  <c r="AB1361" i="1"/>
  <c r="AC1361" i="1"/>
  <c r="AF1361" i="1"/>
  <c r="F1362" i="1"/>
  <c r="Z1362" i="1"/>
  <c r="AB1362" i="1"/>
  <c r="AC1362" i="1"/>
  <c r="AF1362" i="1"/>
  <c r="F1363" i="1"/>
  <c r="Z1363" i="1"/>
  <c r="AB1363" i="1"/>
  <c r="AC1363" i="1"/>
  <c r="AF1363" i="1"/>
  <c r="F1364" i="1"/>
  <c r="Z1364" i="1"/>
  <c r="AB1364" i="1"/>
  <c r="AC1364" i="1"/>
  <c r="AF1364" i="1"/>
  <c r="F1365" i="1"/>
  <c r="Z1365" i="1"/>
  <c r="AB1365" i="1"/>
  <c r="AC1365" i="1"/>
  <c r="AF1365" i="1"/>
  <c r="F1366" i="1"/>
  <c r="Z1366" i="1"/>
  <c r="AB1366" i="1"/>
  <c r="AC1366" i="1"/>
  <c r="AF1366" i="1"/>
  <c r="F1367" i="1"/>
  <c r="Z1367" i="1"/>
  <c r="AB1367" i="1"/>
  <c r="AC1367" i="1"/>
  <c r="AF1367" i="1"/>
  <c r="F1368" i="1"/>
  <c r="Z1368" i="1"/>
  <c r="AB1368" i="1"/>
  <c r="AC1368" i="1"/>
  <c r="AF1368" i="1"/>
  <c r="F1369" i="1"/>
  <c r="Z1369" i="1"/>
  <c r="AB1369" i="1"/>
  <c r="AC1369" i="1"/>
  <c r="AF1369" i="1"/>
  <c r="F1370" i="1"/>
  <c r="Z1370" i="1"/>
  <c r="AB1370" i="1"/>
  <c r="AC1370" i="1"/>
  <c r="AF1370" i="1"/>
  <c r="F1371" i="1"/>
  <c r="Z1371" i="1"/>
  <c r="AB1371" i="1"/>
  <c r="AC1371" i="1"/>
  <c r="AF1371" i="1"/>
  <c r="F1372" i="1"/>
  <c r="Z1372" i="1"/>
  <c r="AB1372" i="1"/>
  <c r="AC1372" i="1"/>
  <c r="AF1372" i="1"/>
  <c r="F1373" i="1"/>
  <c r="Z1373" i="1"/>
  <c r="AB1373" i="1"/>
  <c r="AC1373" i="1"/>
  <c r="AF1373" i="1"/>
  <c r="F1374" i="1"/>
  <c r="Z1374" i="1"/>
  <c r="AB1374" i="1"/>
  <c r="AC1374" i="1"/>
  <c r="AF1374" i="1"/>
  <c r="F1375" i="1"/>
  <c r="Z1375" i="1"/>
  <c r="AB1375" i="1"/>
  <c r="AC1375" i="1"/>
  <c r="AF1375" i="1"/>
  <c r="F1376" i="1"/>
  <c r="Z1376" i="1"/>
  <c r="AB1376" i="1"/>
  <c r="AC1376" i="1"/>
  <c r="AF1376" i="1"/>
  <c r="F1377" i="1"/>
  <c r="Z1377" i="1"/>
  <c r="AB1377" i="1"/>
  <c r="AC1377" i="1"/>
  <c r="AF1377" i="1"/>
  <c r="F1378" i="1"/>
  <c r="Z1378" i="1"/>
  <c r="AB1378" i="1"/>
  <c r="AC1378" i="1"/>
  <c r="AF1378" i="1"/>
  <c r="F1379" i="1"/>
  <c r="Z1379" i="1"/>
  <c r="AB1379" i="1"/>
  <c r="AC1379" i="1"/>
  <c r="AF1379" i="1"/>
  <c r="F1380" i="1"/>
  <c r="Z1380" i="1"/>
  <c r="AB1380" i="1"/>
  <c r="AC1380" i="1"/>
  <c r="AF1380" i="1"/>
  <c r="F1381" i="1"/>
  <c r="Z1381" i="1"/>
  <c r="AB1381" i="1"/>
  <c r="AC1381" i="1"/>
  <c r="AF1381" i="1"/>
  <c r="F1382" i="1"/>
  <c r="Z1382" i="1"/>
  <c r="AB1382" i="1"/>
  <c r="AC1382" i="1"/>
  <c r="AF1382" i="1"/>
  <c r="F1383" i="1"/>
  <c r="Z1383" i="1"/>
  <c r="AB1383" i="1"/>
  <c r="AC1383" i="1"/>
  <c r="AF1383" i="1"/>
  <c r="F1384" i="1"/>
  <c r="Z1384" i="1"/>
  <c r="AB1384" i="1"/>
  <c r="AC1384" i="1"/>
  <c r="AF1384" i="1"/>
  <c r="F1385" i="1"/>
  <c r="Z1385" i="1"/>
  <c r="AB1385" i="1"/>
  <c r="AC1385" i="1"/>
  <c r="AF1385" i="1"/>
  <c r="F1386" i="1"/>
  <c r="Z1386" i="1"/>
  <c r="AB1386" i="1"/>
  <c r="AC1386" i="1"/>
  <c r="AF1386" i="1"/>
  <c r="F1387" i="1"/>
  <c r="Z1387" i="1"/>
  <c r="AB1387" i="1"/>
  <c r="AC1387" i="1"/>
  <c r="AF1387" i="1"/>
  <c r="F1388" i="1"/>
  <c r="Z1388" i="1"/>
  <c r="AB1388" i="1"/>
  <c r="AC1388" i="1"/>
  <c r="AF1388" i="1"/>
  <c r="F1389" i="1"/>
  <c r="Z1389" i="1"/>
  <c r="AB1389" i="1"/>
  <c r="AC1389" i="1"/>
  <c r="AF1389" i="1"/>
  <c r="F1390" i="1"/>
  <c r="Z1390" i="1"/>
  <c r="AB1390" i="1"/>
  <c r="AC1390" i="1"/>
  <c r="AF1390" i="1"/>
  <c r="F1391" i="1"/>
  <c r="Z1391" i="1"/>
  <c r="AB1391" i="1"/>
  <c r="AC1391" i="1"/>
  <c r="AF1391" i="1"/>
  <c r="F1392" i="1"/>
  <c r="Z1392" i="1"/>
  <c r="AB1392" i="1"/>
  <c r="AC1392" i="1"/>
  <c r="AF1392" i="1"/>
  <c r="F1393" i="1"/>
  <c r="Z1393" i="1"/>
  <c r="AB1393" i="1"/>
  <c r="AC1393" i="1"/>
  <c r="AF1393" i="1"/>
  <c r="F1394" i="1"/>
  <c r="Z1394" i="1"/>
  <c r="AB1394" i="1"/>
  <c r="AC1394" i="1"/>
  <c r="AF1394" i="1"/>
  <c r="F1395" i="1"/>
  <c r="Z1395" i="1"/>
  <c r="AB1395" i="1"/>
  <c r="AC1395" i="1"/>
  <c r="AF1395" i="1"/>
  <c r="F1396" i="1"/>
  <c r="Z1396" i="1"/>
  <c r="AB1396" i="1"/>
  <c r="AC1396" i="1"/>
  <c r="AF1396" i="1"/>
  <c r="F1397" i="1"/>
  <c r="Z1397" i="1"/>
  <c r="AB1397" i="1"/>
  <c r="AC1397" i="1"/>
  <c r="AF1397" i="1"/>
  <c r="F1398" i="1"/>
  <c r="Z1398" i="1"/>
  <c r="AB1398" i="1"/>
  <c r="AC1398" i="1"/>
  <c r="AF1398" i="1"/>
  <c r="F1399" i="1"/>
  <c r="Z1399" i="1"/>
  <c r="AB1399" i="1"/>
  <c r="AC1399" i="1"/>
  <c r="AF1399" i="1"/>
  <c r="F1400" i="1"/>
  <c r="Z1400" i="1"/>
  <c r="AB1400" i="1"/>
  <c r="AC1400" i="1"/>
  <c r="AF1400" i="1"/>
  <c r="F1401" i="1"/>
  <c r="Z1401" i="1"/>
  <c r="AB1401" i="1"/>
  <c r="AC1401" i="1"/>
  <c r="AF1401" i="1"/>
  <c r="F1402" i="1"/>
  <c r="Z1402" i="1"/>
  <c r="AB1402" i="1"/>
  <c r="AC1402" i="1"/>
  <c r="AF1402" i="1"/>
  <c r="F1403" i="1"/>
  <c r="Z1403" i="1"/>
  <c r="AB1403" i="1"/>
  <c r="AC1403" i="1"/>
  <c r="AF1403" i="1"/>
  <c r="F1404" i="1"/>
  <c r="Z1404" i="1"/>
  <c r="AB1404" i="1"/>
  <c r="AC1404" i="1"/>
  <c r="AF1404" i="1"/>
  <c r="F1405" i="1"/>
  <c r="Z1405" i="1"/>
  <c r="AB1405" i="1"/>
  <c r="AC1405" i="1"/>
  <c r="AF1405" i="1"/>
  <c r="F1406" i="1"/>
  <c r="Z1406" i="1"/>
  <c r="AB1406" i="1"/>
  <c r="AC1406" i="1"/>
  <c r="AF1406" i="1"/>
  <c r="F1407" i="1"/>
  <c r="Z1407" i="1"/>
  <c r="AB1407" i="1"/>
  <c r="AC1407" i="1"/>
  <c r="AF1407" i="1"/>
  <c r="F1408" i="1"/>
  <c r="Z1408" i="1"/>
  <c r="AB1408" i="1"/>
  <c r="AC1408" i="1"/>
  <c r="AF1408" i="1"/>
  <c r="F1409" i="1"/>
  <c r="Z1409" i="1"/>
  <c r="AB1409" i="1"/>
  <c r="AC1409" i="1"/>
  <c r="AF1409" i="1"/>
  <c r="F1410" i="1"/>
  <c r="Z1410" i="1"/>
  <c r="AB1410" i="1"/>
  <c r="AC1410" i="1"/>
  <c r="AF1410" i="1"/>
  <c r="F1411" i="1"/>
  <c r="Z1411" i="1"/>
  <c r="AB1411" i="1"/>
  <c r="AC1411" i="1"/>
  <c r="AF1411" i="1"/>
  <c r="F1412" i="1"/>
  <c r="Z1412" i="1"/>
  <c r="AB1412" i="1"/>
  <c r="AC1412" i="1"/>
  <c r="AF1412" i="1"/>
  <c r="F1413" i="1"/>
  <c r="Z1413" i="1"/>
  <c r="AB1413" i="1"/>
  <c r="AC1413" i="1"/>
  <c r="AF1413" i="1"/>
  <c r="F1414" i="1"/>
  <c r="Z1414" i="1"/>
  <c r="AB1414" i="1"/>
  <c r="AC1414" i="1"/>
  <c r="AF1414" i="1"/>
  <c r="F1415" i="1"/>
  <c r="Z1415" i="1"/>
  <c r="AB1415" i="1"/>
  <c r="AC1415" i="1"/>
  <c r="AF1415" i="1"/>
  <c r="F1416" i="1"/>
  <c r="Z1416" i="1"/>
  <c r="AB1416" i="1"/>
  <c r="AC1416" i="1"/>
  <c r="AF1416" i="1"/>
  <c r="F1417" i="1"/>
  <c r="Z1417" i="1"/>
  <c r="AB1417" i="1"/>
  <c r="AC1417" i="1"/>
  <c r="AF1417" i="1"/>
  <c r="F1418" i="1"/>
  <c r="Z1418" i="1"/>
  <c r="AB1418" i="1"/>
  <c r="AC1418" i="1"/>
  <c r="AF1418" i="1"/>
  <c r="F1419" i="1"/>
  <c r="Z1419" i="1"/>
  <c r="AB1419" i="1"/>
  <c r="AC1419" i="1"/>
  <c r="AF1419" i="1"/>
  <c r="F1420" i="1"/>
  <c r="Z1420" i="1"/>
  <c r="AB1420" i="1"/>
  <c r="AC1420" i="1"/>
  <c r="AF1420" i="1"/>
  <c r="F1421" i="1"/>
  <c r="Z1421" i="1"/>
  <c r="AB1421" i="1"/>
  <c r="AC1421" i="1"/>
  <c r="AF1421" i="1"/>
  <c r="F1422" i="1"/>
  <c r="Z1422" i="1"/>
  <c r="AB1422" i="1"/>
  <c r="AC1422" i="1"/>
  <c r="AF1422" i="1"/>
  <c r="F1423" i="1"/>
  <c r="Z1423" i="1"/>
  <c r="AB1423" i="1"/>
  <c r="AC1423" i="1"/>
  <c r="AF1423" i="1"/>
  <c r="F1424" i="1"/>
  <c r="Z1424" i="1"/>
  <c r="AB1424" i="1"/>
  <c r="AC1424" i="1"/>
  <c r="AF1424" i="1"/>
  <c r="F1425" i="1"/>
  <c r="Z1425" i="1"/>
  <c r="AB1425" i="1"/>
  <c r="AC1425" i="1"/>
  <c r="AF1425" i="1"/>
  <c r="F1426" i="1"/>
  <c r="Z1426" i="1"/>
  <c r="AB1426" i="1"/>
  <c r="AC1426" i="1"/>
  <c r="AF1426" i="1"/>
  <c r="F1427" i="1"/>
  <c r="Z1427" i="1"/>
  <c r="AB1427" i="1"/>
  <c r="AC1427" i="1"/>
  <c r="AF1427" i="1"/>
  <c r="F1428" i="1"/>
  <c r="Z1428" i="1"/>
  <c r="AB1428" i="1"/>
  <c r="AC1428" i="1"/>
  <c r="AF1428" i="1"/>
  <c r="F1429" i="1"/>
  <c r="Z1429" i="1"/>
  <c r="AB1429" i="1"/>
  <c r="AC1429" i="1"/>
  <c r="AF1429" i="1"/>
  <c r="F1430" i="1"/>
  <c r="Z1430" i="1"/>
  <c r="AB1430" i="1"/>
  <c r="AC1430" i="1"/>
  <c r="AF1430" i="1"/>
  <c r="F1431" i="1"/>
  <c r="Z1431" i="1"/>
  <c r="AB1431" i="1"/>
  <c r="AC1431" i="1"/>
  <c r="AF1431" i="1"/>
  <c r="F1432" i="1"/>
  <c r="Z1432" i="1"/>
  <c r="AB1432" i="1"/>
  <c r="AC1432" i="1"/>
  <c r="AF1432" i="1"/>
  <c r="F1433" i="1"/>
  <c r="Z1433" i="1"/>
  <c r="AB1433" i="1"/>
  <c r="AC1433" i="1"/>
  <c r="AF1433" i="1"/>
  <c r="F1434" i="1"/>
  <c r="Z1434" i="1"/>
  <c r="AB1434" i="1"/>
  <c r="AC1434" i="1"/>
  <c r="AF1434" i="1"/>
  <c r="F1435" i="1"/>
  <c r="Z1435" i="1"/>
  <c r="AB1435" i="1"/>
  <c r="AC1435" i="1"/>
  <c r="AF1435" i="1"/>
  <c r="F1436" i="1"/>
  <c r="Z1436" i="1"/>
  <c r="AB1436" i="1"/>
  <c r="AC1436" i="1"/>
  <c r="AF1436" i="1"/>
  <c r="F1437" i="1"/>
  <c r="Z1437" i="1"/>
  <c r="AB1437" i="1"/>
  <c r="AC1437" i="1"/>
  <c r="AF1437" i="1"/>
  <c r="F1438" i="1"/>
  <c r="Z1438" i="1"/>
  <c r="AB1438" i="1"/>
  <c r="AC1438" i="1"/>
  <c r="AF1438" i="1"/>
  <c r="F1439" i="1"/>
  <c r="Z1439" i="1"/>
  <c r="AB1439" i="1"/>
  <c r="AC1439" i="1"/>
  <c r="AF1439" i="1"/>
  <c r="F1440" i="1"/>
  <c r="Z1440" i="1"/>
  <c r="AB1440" i="1"/>
  <c r="AC1440" i="1"/>
  <c r="AF1440" i="1"/>
  <c r="F1441" i="1"/>
  <c r="Z1441" i="1"/>
  <c r="AB1441" i="1"/>
  <c r="AC1441" i="1"/>
  <c r="AF1441" i="1"/>
  <c r="F1442" i="1"/>
  <c r="Z1442" i="1"/>
  <c r="AB1442" i="1"/>
  <c r="AC1442" i="1"/>
  <c r="AF1442" i="1"/>
  <c r="F1443" i="1"/>
  <c r="Z1443" i="1"/>
  <c r="AB1443" i="1"/>
  <c r="AC1443" i="1"/>
  <c r="AF1443" i="1"/>
  <c r="F1444" i="1"/>
  <c r="Z1444" i="1"/>
  <c r="AB1444" i="1"/>
  <c r="AC1444" i="1"/>
  <c r="AF1444" i="1"/>
  <c r="F1445" i="1"/>
  <c r="Z1445" i="1"/>
  <c r="AB1445" i="1"/>
  <c r="AC1445" i="1"/>
  <c r="AF1445" i="1"/>
  <c r="F1446" i="1"/>
  <c r="Z1446" i="1"/>
  <c r="AB1446" i="1"/>
  <c r="AC1446" i="1"/>
  <c r="AF1446" i="1"/>
  <c r="F1447" i="1"/>
  <c r="Z1447" i="1"/>
  <c r="AB1447" i="1"/>
  <c r="AC1447" i="1"/>
  <c r="AF1447" i="1"/>
  <c r="F1448" i="1"/>
  <c r="Z1448" i="1"/>
  <c r="AB1448" i="1"/>
  <c r="AC1448" i="1"/>
  <c r="AF1448" i="1"/>
  <c r="F1449" i="1"/>
  <c r="Z1449" i="1"/>
  <c r="AB1449" i="1"/>
  <c r="AC1449" i="1"/>
  <c r="AF1449" i="1"/>
  <c r="F1450" i="1"/>
  <c r="Z1450" i="1"/>
  <c r="AB1450" i="1"/>
  <c r="AC1450" i="1"/>
  <c r="AF1450" i="1"/>
  <c r="F1451" i="1"/>
  <c r="Z1451" i="1"/>
  <c r="AB1451" i="1"/>
  <c r="AC1451" i="1"/>
  <c r="AF1451" i="1"/>
  <c r="F1452" i="1"/>
  <c r="Z1452" i="1"/>
  <c r="AB1452" i="1"/>
  <c r="AC1452" i="1"/>
  <c r="AF1452" i="1"/>
  <c r="F1453" i="1"/>
  <c r="Z1453" i="1"/>
  <c r="AB1453" i="1"/>
  <c r="AC1453" i="1"/>
  <c r="AF1453" i="1"/>
  <c r="F1454" i="1"/>
  <c r="Z1454" i="1"/>
  <c r="AB1454" i="1"/>
  <c r="AC1454" i="1"/>
  <c r="AF1454" i="1"/>
  <c r="F1455" i="1"/>
  <c r="Z1455" i="1"/>
  <c r="AB1455" i="1"/>
  <c r="AC1455" i="1"/>
  <c r="AF1455" i="1"/>
  <c r="F1456" i="1"/>
  <c r="Z1456" i="1"/>
  <c r="AB1456" i="1"/>
  <c r="AC1456" i="1"/>
  <c r="AF1456" i="1"/>
  <c r="F1457" i="1"/>
  <c r="Z1457" i="1"/>
  <c r="AB1457" i="1"/>
  <c r="AC1457" i="1"/>
  <c r="AF1457" i="1"/>
  <c r="F1458" i="1"/>
  <c r="Z1458" i="1"/>
  <c r="AB1458" i="1"/>
  <c r="AC1458" i="1"/>
  <c r="AF1458" i="1"/>
  <c r="F1459" i="1"/>
  <c r="Z1459" i="1"/>
  <c r="AB1459" i="1"/>
  <c r="AC1459" i="1"/>
  <c r="AF1459" i="1"/>
  <c r="F1460" i="1"/>
  <c r="Z1460" i="1"/>
  <c r="AB1460" i="1"/>
  <c r="AC1460" i="1"/>
  <c r="AF1460" i="1"/>
  <c r="F1461" i="1"/>
  <c r="Z1461" i="1"/>
  <c r="AB1461" i="1"/>
  <c r="AC1461" i="1"/>
  <c r="AF1461" i="1"/>
  <c r="F1462" i="1"/>
  <c r="Z1462" i="1"/>
  <c r="AB1462" i="1"/>
  <c r="AC1462" i="1"/>
  <c r="AF1462" i="1"/>
  <c r="F1463" i="1"/>
  <c r="Z1463" i="1"/>
  <c r="AB1463" i="1"/>
  <c r="AC1463" i="1"/>
  <c r="AF1463" i="1"/>
  <c r="F1464" i="1"/>
  <c r="Z1464" i="1"/>
  <c r="AB1464" i="1"/>
  <c r="AC1464" i="1"/>
  <c r="AF1464" i="1"/>
  <c r="F1465" i="1"/>
  <c r="Z1465" i="1"/>
  <c r="AB1465" i="1"/>
  <c r="AC1465" i="1"/>
  <c r="AF1465" i="1"/>
  <c r="F1466" i="1"/>
  <c r="Z1466" i="1"/>
  <c r="AB1466" i="1"/>
  <c r="AC1466" i="1"/>
  <c r="AF1466" i="1"/>
  <c r="F1467" i="1"/>
  <c r="Z1467" i="1"/>
  <c r="AB1467" i="1"/>
  <c r="AC1467" i="1"/>
  <c r="AF1467" i="1"/>
  <c r="F1468" i="1"/>
  <c r="Z1468" i="1"/>
  <c r="AB1468" i="1"/>
  <c r="AC1468" i="1"/>
  <c r="AF1468" i="1"/>
  <c r="F1469" i="1"/>
  <c r="Z1469" i="1"/>
  <c r="AB1469" i="1"/>
  <c r="AC1469" i="1"/>
  <c r="AF1469" i="1"/>
  <c r="F1470" i="1"/>
  <c r="Z1470" i="1"/>
  <c r="AB1470" i="1"/>
  <c r="AC1470" i="1"/>
  <c r="AF1470" i="1"/>
  <c r="F1471" i="1"/>
  <c r="Z1471" i="1"/>
  <c r="AB1471" i="1"/>
  <c r="AC1471" i="1"/>
  <c r="AF1471" i="1"/>
  <c r="F1472" i="1"/>
  <c r="Z1472" i="1"/>
  <c r="AB1472" i="1"/>
  <c r="AC1472" i="1"/>
  <c r="AF1472" i="1"/>
  <c r="F1473" i="1"/>
  <c r="Z1473" i="1"/>
  <c r="AB1473" i="1"/>
  <c r="AC1473" i="1"/>
  <c r="AF1473" i="1"/>
  <c r="F1474" i="1"/>
  <c r="Z1474" i="1"/>
  <c r="AB1474" i="1"/>
  <c r="AC1474" i="1"/>
  <c r="AF1474" i="1"/>
  <c r="F1475" i="1"/>
  <c r="Z1475" i="1"/>
  <c r="AB1475" i="1"/>
  <c r="AC1475" i="1"/>
  <c r="AF1475" i="1"/>
  <c r="F1476" i="1"/>
  <c r="Z1476" i="1"/>
  <c r="AB1476" i="1"/>
  <c r="AC1476" i="1"/>
  <c r="AF1476" i="1"/>
  <c r="F1477" i="1"/>
  <c r="Z1477" i="1"/>
  <c r="AB1477" i="1"/>
  <c r="AC1477" i="1"/>
  <c r="AF1477" i="1"/>
  <c r="F1478" i="1"/>
  <c r="Z1478" i="1"/>
  <c r="AB1478" i="1"/>
  <c r="AC1478" i="1"/>
  <c r="AF1478" i="1"/>
  <c r="F1479" i="1"/>
  <c r="Z1479" i="1"/>
  <c r="AB1479" i="1"/>
  <c r="AC1479" i="1"/>
  <c r="AF1479" i="1"/>
  <c r="F1480" i="1"/>
  <c r="Z1480" i="1"/>
  <c r="AB1480" i="1"/>
  <c r="AC1480" i="1"/>
  <c r="AF1480" i="1"/>
  <c r="F1481" i="1"/>
  <c r="Z1481" i="1"/>
  <c r="AB1481" i="1"/>
  <c r="AC1481" i="1"/>
  <c r="AF1481" i="1"/>
  <c r="F1482" i="1"/>
  <c r="Z1482" i="1"/>
  <c r="AB1482" i="1"/>
  <c r="AC1482" i="1"/>
  <c r="AF1482" i="1"/>
  <c r="F1483" i="1"/>
  <c r="Z1483" i="1"/>
  <c r="AB1483" i="1"/>
  <c r="AC1483" i="1"/>
  <c r="AF1483" i="1"/>
  <c r="F1484" i="1"/>
  <c r="Z1484" i="1"/>
  <c r="AB1484" i="1"/>
  <c r="AC1484" i="1"/>
  <c r="AF1484" i="1"/>
  <c r="F1485" i="1"/>
  <c r="Z1485" i="1"/>
  <c r="AB1485" i="1"/>
  <c r="AC1485" i="1"/>
  <c r="AF1485" i="1"/>
  <c r="F1486" i="1"/>
  <c r="Z1486" i="1"/>
  <c r="AB1486" i="1"/>
  <c r="AC1486" i="1"/>
  <c r="AF1486" i="1"/>
  <c r="F1487" i="1"/>
  <c r="Z1487" i="1"/>
  <c r="AB1487" i="1"/>
  <c r="AC1487" i="1"/>
  <c r="AF1487" i="1"/>
  <c r="F1488" i="1"/>
  <c r="Z1488" i="1"/>
  <c r="AB1488" i="1"/>
  <c r="AC1488" i="1"/>
  <c r="AF1488" i="1"/>
  <c r="F1489" i="1"/>
  <c r="Z1489" i="1"/>
  <c r="AB1489" i="1"/>
  <c r="AC1489" i="1"/>
  <c r="AF1489" i="1"/>
  <c r="F1490" i="1"/>
  <c r="Z1490" i="1"/>
  <c r="AB1490" i="1"/>
  <c r="AC1490" i="1"/>
  <c r="AF1490" i="1"/>
  <c r="F1491" i="1"/>
  <c r="Z1491" i="1"/>
  <c r="AB1491" i="1"/>
  <c r="AC1491" i="1"/>
  <c r="AF1491" i="1"/>
  <c r="F1492" i="1"/>
  <c r="Z1492" i="1"/>
  <c r="AB1492" i="1"/>
  <c r="AC1492" i="1"/>
  <c r="AF1492" i="1"/>
  <c r="F1493" i="1"/>
  <c r="Z1493" i="1"/>
  <c r="AB1493" i="1"/>
  <c r="AC1493" i="1"/>
  <c r="AF1493" i="1"/>
  <c r="F1494" i="1"/>
  <c r="Z1494" i="1"/>
  <c r="AB1494" i="1"/>
  <c r="AC1494" i="1"/>
  <c r="AF1494" i="1"/>
  <c r="F1495" i="1"/>
  <c r="Z1495" i="1"/>
  <c r="AB1495" i="1"/>
  <c r="AC1495" i="1"/>
  <c r="AF1495" i="1"/>
  <c r="F1496" i="1"/>
  <c r="Z1496" i="1"/>
  <c r="AB1496" i="1"/>
  <c r="AC1496" i="1"/>
  <c r="AF1496" i="1"/>
  <c r="F1497" i="1"/>
  <c r="Z1497" i="1"/>
  <c r="AB1497" i="1"/>
  <c r="AC1497" i="1"/>
  <c r="AF1497" i="1"/>
  <c r="F1498" i="1"/>
  <c r="Z1498" i="1"/>
  <c r="AB1498" i="1"/>
  <c r="AC1498" i="1"/>
  <c r="AF1498" i="1"/>
  <c r="F1499" i="1"/>
  <c r="Z1499" i="1"/>
  <c r="AB1499" i="1"/>
  <c r="AC1499" i="1"/>
  <c r="AF1499" i="1"/>
  <c r="F1500" i="1"/>
  <c r="Z1500" i="1"/>
  <c r="AB1500" i="1"/>
  <c r="AC1500" i="1"/>
  <c r="AF1500" i="1"/>
  <c r="F1501" i="1"/>
  <c r="Z1501" i="1"/>
  <c r="AB1501" i="1"/>
  <c r="AC1501" i="1"/>
  <c r="AF1501" i="1"/>
  <c r="F1502" i="1"/>
  <c r="Z1502" i="1"/>
  <c r="AB1502" i="1"/>
  <c r="AC1502" i="1"/>
  <c r="AF1502" i="1"/>
  <c r="F1503" i="1"/>
  <c r="Z1503" i="1"/>
  <c r="AB1503" i="1"/>
  <c r="AC1503" i="1"/>
  <c r="AF1503" i="1"/>
  <c r="F1504" i="1"/>
  <c r="Z1504" i="1"/>
  <c r="AB1504" i="1"/>
  <c r="AC1504" i="1"/>
  <c r="AF1504" i="1"/>
  <c r="F1505" i="1"/>
  <c r="Z1505" i="1"/>
  <c r="AB1505" i="1"/>
  <c r="AC1505" i="1"/>
  <c r="AF1505" i="1"/>
  <c r="F1506" i="1"/>
  <c r="Z1506" i="1"/>
  <c r="AB1506" i="1"/>
  <c r="AC1506" i="1"/>
  <c r="AF1506" i="1"/>
  <c r="F1507" i="1"/>
  <c r="Z1507" i="1"/>
  <c r="AB1507" i="1"/>
  <c r="AC1507" i="1"/>
  <c r="AF1507" i="1"/>
  <c r="F1508" i="1"/>
  <c r="Z1508" i="1"/>
  <c r="AB1508" i="1"/>
  <c r="AC1508" i="1"/>
  <c r="AF1508" i="1"/>
  <c r="F1509" i="1"/>
  <c r="Z1509" i="1"/>
  <c r="AB1509" i="1"/>
  <c r="AC1509" i="1"/>
  <c r="AF1509" i="1"/>
  <c r="F1510" i="1"/>
  <c r="Z1510" i="1"/>
  <c r="AB1510" i="1"/>
  <c r="AC1510" i="1"/>
  <c r="AF1510" i="1"/>
  <c r="F1511" i="1"/>
  <c r="Z1511" i="1"/>
  <c r="AB1511" i="1"/>
  <c r="AC1511" i="1"/>
  <c r="AF1511" i="1"/>
  <c r="F1512" i="1"/>
  <c r="Z1512" i="1"/>
  <c r="AB1512" i="1"/>
  <c r="AC1512" i="1"/>
  <c r="AF1512" i="1"/>
  <c r="F1513" i="1"/>
  <c r="Z1513" i="1"/>
  <c r="AB1513" i="1"/>
  <c r="AC1513" i="1"/>
  <c r="AF1513" i="1"/>
  <c r="F1514" i="1"/>
  <c r="Z1514" i="1"/>
  <c r="AB1514" i="1"/>
  <c r="AC1514" i="1"/>
  <c r="AF1514" i="1"/>
  <c r="F1515" i="1"/>
  <c r="Z1515" i="1"/>
  <c r="AB1515" i="1"/>
  <c r="AC1515" i="1"/>
  <c r="AF1515" i="1"/>
  <c r="F1516" i="1"/>
  <c r="Z1516" i="1"/>
  <c r="AB1516" i="1"/>
  <c r="AC1516" i="1"/>
  <c r="AF1516" i="1"/>
  <c r="F1517" i="1"/>
  <c r="Z1517" i="1"/>
  <c r="AB1517" i="1"/>
  <c r="AC1517" i="1"/>
  <c r="AF1517" i="1"/>
  <c r="F1518" i="1"/>
  <c r="Z1518" i="1"/>
  <c r="AB1518" i="1"/>
  <c r="AC1518" i="1"/>
  <c r="AF1518" i="1"/>
  <c r="F1519" i="1"/>
  <c r="Z1519" i="1"/>
  <c r="AB1519" i="1"/>
  <c r="AC1519" i="1"/>
  <c r="AF1519" i="1"/>
  <c r="F1520" i="1"/>
  <c r="Z1520" i="1"/>
  <c r="AB1520" i="1"/>
  <c r="AC1520" i="1"/>
  <c r="AF1520" i="1"/>
  <c r="F1521" i="1"/>
  <c r="Z1521" i="1"/>
  <c r="AB1521" i="1"/>
  <c r="AC1521" i="1"/>
  <c r="AF1521" i="1"/>
  <c r="F1522" i="1"/>
  <c r="Z1522" i="1"/>
  <c r="AB1522" i="1"/>
  <c r="AC1522" i="1"/>
  <c r="AF1522" i="1"/>
  <c r="F1523" i="1"/>
  <c r="Z1523" i="1"/>
  <c r="AB1523" i="1"/>
  <c r="AC1523" i="1"/>
  <c r="AF1523" i="1"/>
  <c r="F1524" i="1"/>
  <c r="Z1524" i="1"/>
  <c r="AB1524" i="1"/>
  <c r="AC1524" i="1"/>
  <c r="AF1524" i="1"/>
  <c r="F1525" i="1"/>
  <c r="Z1525" i="1"/>
  <c r="AB1525" i="1"/>
  <c r="AC1525" i="1"/>
  <c r="AF1525" i="1"/>
  <c r="F1526" i="1"/>
  <c r="Z1526" i="1"/>
  <c r="AB1526" i="1"/>
  <c r="AC1526" i="1"/>
  <c r="AF1526" i="1"/>
  <c r="F1527" i="1"/>
  <c r="Z1527" i="1"/>
  <c r="AB1527" i="1"/>
  <c r="AC1527" i="1"/>
  <c r="AF1527" i="1"/>
  <c r="F1528" i="1"/>
  <c r="Z1528" i="1"/>
  <c r="AB1528" i="1"/>
  <c r="AC1528" i="1"/>
  <c r="AF1528" i="1"/>
  <c r="F1529" i="1"/>
  <c r="Z1529" i="1"/>
  <c r="AB1529" i="1"/>
  <c r="AC1529" i="1"/>
  <c r="AF1529" i="1"/>
  <c r="F1530" i="1"/>
  <c r="Z1530" i="1"/>
  <c r="AB1530" i="1"/>
  <c r="AC1530" i="1"/>
  <c r="AF1530" i="1"/>
  <c r="F1531" i="1"/>
  <c r="Z1531" i="1"/>
  <c r="AB1531" i="1"/>
  <c r="AC1531" i="1"/>
  <c r="AF1531" i="1"/>
  <c r="F1532" i="1"/>
  <c r="Z1532" i="1"/>
  <c r="AB1532" i="1"/>
  <c r="AC1532" i="1"/>
  <c r="AF1532" i="1"/>
  <c r="F1533" i="1"/>
  <c r="Z1533" i="1"/>
  <c r="AB1533" i="1"/>
  <c r="AC1533" i="1"/>
  <c r="AF1533" i="1"/>
  <c r="F1534" i="1"/>
  <c r="Z1534" i="1"/>
  <c r="AB1534" i="1"/>
  <c r="AC1534" i="1"/>
  <c r="AF1534" i="1"/>
  <c r="F1535" i="1"/>
  <c r="Z1535" i="1"/>
  <c r="AB1535" i="1"/>
  <c r="AC1535" i="1"/>
  <c r="AF1535" i="1"/>
  <c r="F1536" i="1"/>
  <c r="Z1536" i="1"/>
  <c r="AB1536" i="1"/>
  <c r="AC1536" i="1"/>
  <c r="AF1536" i="1"/>
  <c r="F1537" i="1"/>
  <c r="Z1537" i="1"/>
  <c r="AB1537" i="1"/>
  <c r="AC1537" i="1"/>
  <c r="AF1537" i="1"/>
  <c r="F1538" i="1"/>
  <c r="Z1538" i="1"/>
  <c r="AB1538" i="1"/>
  <c r="AC1538" i="1"/>
  <c r="AF1538" i="1"/>
  <c r="F1539" i="1"/>
  <c r="Z1539" i="1"/>
  <c r="AB1539" i="1"/>
  <c r="AC1539" i="1"/>
  <c r="AF1539" i="1"/>
  <c r="F1540" i="1"/>
  <c r="Z1540" i="1"/>
  <c r="AB1540" i="1"/>
  <c r="AC1540" i="1"/>
  <c r="AF1540" i="1"/>
  <c r="F1541" i="1"/>
  <c r="Z1541" i="1"/>
  <c r="AB1541" i="1"/>
  <c r="AC1541" i="1"/>
  <c r="AF1541" i="1"/>
  <c r="F1542" i="1"/>
  <c r="Z1542" i="1"/>
  <c r="AB1542" i="1"/>
  <c r="AC1542" i="1"/>
  <c r="AF1542" i="1"/>
  <c r="F1543" i="1"/>
  <c r="Z1543" i="1"/>
  <c r="AB1543" i="1"/>
  <c r="AC1543" i="1"/>
  <c r="AF1543" i="1"/>
  <c r="F1544" i="1"/>
  <c r="Z1544" i="1"/>
  <c r="AB1544" i="1"/>
  <c r="AC1544" i="1"/>
  <c r="AF1544" i="1"/>
  <c r="F1545" i="1"/>
  <c r="Z1545" i="1"/>
  <c r="AB1545" i="1"/>
  <c r="AC1545" i="1"/>
  <c r="AF1545" i="1"/>
  <c r="F1546" i="1"/>
  <c r="Z1546" i="1"/>
  <c r="AB1546" i="1"/>
  <c r="AC1546" i="1"/>
  <c r="AF1546" i="1"/>
  <c r="F1547" i="1"/>
  <c r="Z1547" i="1"/>
  <c r="AB1547" i="1"/>
  <c r="AC1547" i="1"/>
  <c r="AF1547" i="1"/>
  <c r="F1548" i="1"/>
  <c r="Z1548" i="1"/>
  <c r="AB1548" i="1"/>
  <c r="AC1548" i="1"/>
  <c r="AF1548" i="1"/>
  <c r="F1549" i="1"/>
  <c r="Z1549" i="1"/>
  <c r="AB1549" i="1"/>
  <c r="AC1549" i="1"/>
  <c r="AF1549" i="1"/>
  <c r="F1550" i="1"/>
  <c r="Z1550" i="1"/>
  <c r="AB1550" i="1"/>
  <c r="AC1550" i="1"/>
  <c r="AF1550" i="1"/>
  <c r="F1551" i="1"/>
  <c r="Z1551" i="1"/>
  <c r="AB1551" i="1"/>
  <c r="AC1551" i="1"/>
  <c r="AF1551" i="1"/>
  <c r="F1552" i="1"/>
  <c r="Z1552" i="1"/>
  <c r="AB1552" i="1"/>
  <c r="AC1552" i="1"/>
  <c r="AF1552" i="1"/>
  <c r="F1553" i="1"/>
  <c r="Z1553" i="1"/>
  <c r="AB1553" i="1"/>
  <c r="AC1553" i="1"/>
  <c r="AF1553" i="1"/>
  <c r="F1554" i="1"/>
  <c r="Z1554" i="1"/>
  <c r="AB1554" i="1"/>
  <c r="AC1554" i="1"/>
  <c r="AF1554" i="1"/>
  <c r="F1555" i="1"/>
  <c r="Z1555" i="1"/>
  <c r="AB1555" i="1"/>
  <c r="AC1555" i="1"/>
  <c r="AF1555" i="1"/>
  <c r="F1556" i="1"/>
  <c r="Z1556" i="1"/>
  <c r="AB1556" i="1"/>
  <c r="AC1556" i="1"/>
  <c r="AF1556" i="1"/>
  <c r="F1557" i="1"/>
  <c r="Z1557" i="1"/>
  <c r="AB1557" i="1"/>
  <c r="AC1557" i="1"/>
  <c r="AF1557" i="1"/>
  <c r="F1558" i="1"/>
  <c r="Z1558" i="1"/>
  <c r="AB1558" i="1"/>
  <c r="AC1558" i="1"/>
  <c r="AF1558" i="1"/>
  <c r="F1559" i="1"/>
  <c r="Z1559" i="1"/>
  <c r="AB1559" i="1"/>
  <c r="AC1559" i="1"/>
  <c r="AF1559" i="1"/>
  <c r="F1560" i="1"/>
  <c r="Z1560" i="1"/>
  <c r="AB1560" i="1"/>
  <c r="AC1560" i="1"/>
  <c r="AF1560" i="1"/>
  <c r="F1561" i="1"/>
  <c r="Z1561" i="1"/>
  <c r="AB1561" i="1"/>
  <c r="AC1561" i="1"/>
  <c r="AF1561" i="1"/>
  <c r="F1562" i="1"/>
  <c r="Z1562" i="1"/>
  <c r="AB1562" i="1"/>
  <c r="AC1562" i="1"/>
  <c r="AF1562" i="1"/>
  <c r="F1563" i="1"/>
  <c r="Z1563" i="1"/>
  <c r="AB1563" i="1"/>
  <c r="AC1563" i="1"/>
  <c r="AF1563" i="1"/>
  <c r="F1564" i="1"/>
  <c r="Z1564" i="1"/>
  <c r="AB1564" i="1"/>
  <c r="AC1564" i="1"/>
  <c r="AF1564" i="1"/>
  <c r="F1565" i="1"/>
  <c r="Z1565" i="1"/>
  <c r="AB1565" i="1"/>
  <c r="AC1565" i="1"/>
  <c r="AF1565" i="1"/>
  <c r="F1566" i="1"/>
  <c r="Z1566" i="1"/>
  <c r="AB1566" i="1"/>
  <c r="AC1566" i="1"/>
  <c r="AF1566" i="1"/>
  <c r="F1567" i="1"/>
  <c r="Z1567" i="1"/>
  <c r="AB1567" i="1"/>
  <c r="AC1567" i="1"/>
  <c r="AF1567" i="1"/>
  <c r="F1568" i="1"/>
  <c r="Z1568" i="1"/>
  <c r="AB1568" i="1"/>
  <c r="AC1568" i="1"/>
  <c r="AF1568" i="1"/>
  <c r="F1569" i="1"/>
  <c r="Z1569" i="1"/>
  <c r="AB1569" i="1"/>
  <c r="AC1569" i="1"/>
  <c r="AF1569" i="1"/>
  <c r="F1570" i="1"/>
  <c r="Z1570" i="1"/>
  <c r="AB1570" i="1"/>
  <c r="AC1570" i="1"/>
  <c r="AF1570" i="1"/>
  <c r="F1571" i="1"/>
  <c r="Z1571" i="1"/>
  <c r="AB1571" i="1"/>
  <c r="AC1571" i="1"/>
  <c r="AF1571" i="1"/>
  <c r="F1572" i="1"/>
  <c r="Z1572" i="1"/>
  <c r="AB1572" i="1"/>
  <c r="AC1572" i="1"/>
  <c r="AF1572" i="1"/>
  <c r="F1573" i="1"/>
  <c r="Z1573" i="1"/>
  <c r="AB1573" i="1"/>
  <c r="AC1573" i="1"/>
  <c r="AF1573" i="1"/>
  <c r="F1574" i="1"/>
  <c r="Z1574" i="1"/>
  <c r="AB1574" i="1"/>
  <c r="AC1574" i="1"/>
  <c r="AF1574" i="1"/>
  <c r="F1575" i="1"/>
  <c r="Z1575" i="1"/>
  <c r="AB1575" i="1"/>
  <c r="AC1575" i="1"/>
  <c r="AF1575" i="1"/>
  <c r="F1576" i="1"/>
  <c r="Z1576" i="1"/>
  <c r="AB1576" i="1"/>
  <c r="AC1576" i="1"/>
  <c r="AF1576" i="1"/>
  <c r="F1577" i="1"/>
  <c r="Z1577" i="1"/>
  <c r="AB1577" i="1"/>
  <c r="AC1577" i="1"/>
  <c r="AF1577" i="1"/>
  <c r="F1578" i="1"/>
  <c r="Z1578" i="1"/>
  <c r="AB1578" i="1"/>
  <c r="AC1578" i="1"/>
  <c r="AF1578" i="1"/>
  <c r="F1579" i="1"/>
  <c r="Z1579" i="1"/>
  <c r="AB1579" i="1"/>
  <c r="AC1579" i="1"/>
  <c r="AF1579" i="1"/>
  <c r="F1580" i="1"/>
  <c r="Z1580" i="1"/>
  <c r="AB1580" i="1"/>
  <c r="AC1580" i="1"/>
  <c r="AF1580" i="1"/>
  <c r="F1581" i="1"/>
  <c r="Z1581" i="1"/>
  <c r="AB1581" i="1"/>
  <c r="AC1581" i="1"/>
  <c r="AF1581" i="1"/>
  <c r="F1582" i="1"/>
  <c r="Z1582" i="1"/>
  <c r="AB1582" i="1"/>
  <c r="AC1582" i="1"/>
  <c r="AF1582" i="1"/>
  <c r="F1583" i="1"/>
  <c r="Z1583" i="1"/>
  <c r="AB1583" i="1"/>
  <c r="AC1583" i="1"/>
  <c r="AF1583" i="1"/>
  <c r="F1584" i="1"/>
  <c r="Z1584" i="1"/>
  <c r="AB1584" i="1"/>
  <c r="AC1584" i="1"/>
  <c r="AF1584" i="1"/>
  <c r="F1585" i="1"/>
  <c r="Z1585" i="1"/>
  <c r="AB1585" i="1"/>
  <c r="AC1585" i="1"/>
  <c r="AF1585" i="1"/>
  <c r="F1586" i="1"/>
  <c r="Z1586" i="1"/>
  <c r="AB1586" i="1"/>
  <c r="AC1586" i="1"/>
  <c r="AF1586" i="1"/>
  <c r="F1587" i="1"/>
  <c r="Z1587" i="1"/>
  <c r="AB1587" i="1"/>
  <c r="AC1587" i="1"/>
  <c r="AF1587" i="1"/>
  <c r="F1588" i="1"/>
  <c r="Z1588" i="1"/>
  <c r="AB1588" i="1"/>
  <c r="AC1588" i="1"/>
  <c r="AF1588" i="1"/>
  <c r="F1589" i="1"/>
  <c r="Z1589" i="1"/>
  <c r="AB1589" i="1"/>
  <c r="AC1589" i="1"/>
  <c r="AF1589" i="1"/>
  <c r="F1590" i="1"/>
  <c r="Z1590" i="1"/>
  <c r="AB1590" i="1"/>
  <c r="AC1590" i="1"/>
  <c r="AF1590" i="1"/>
  <c r="F1591" i="1"/>
  <c r="Z1591" i="1"/>
  <c r="AB1591" i="1"/>
  <c r="AC1591" i="1"/>
  <c r="AF1591" i="1"/>
  <c r="F1592" i="1"/>
  <c r="Z1592" i="1"/>
  <c r="AB1592" i="1"/>
  <c r="AC1592" i="1"/>
  <c r="AF1592" i="1"/>
  <c r="F1593" i="1"/>
  <c r="Z1593" i="1"/>
  <c r="AB1593" i="1"/>
  <c r="AC1593" i="1"/>
  <c r="AF1593" i="1"/>
  <c r="F1594" i="1"/>
  <c r="Z1594" i="1"/>
  <c r="AB1594" i="1"/>
  <c r="AC1594" i="1"/>
  <c r="AF1594" i="1"/>
  <c r="F1595" i="1"/>
  <c r="Z1595" i="1"/>
  <c r="AB1595" i="1"/>
  <c r="AC1595" i="1"/>
  <c r="AF1595" i="1"/>
  <c r="F1596" i="1"/>
  <c r="Z1596" i="1"/>
  <c r="AB1596" i="1"/>
  <c r="AC1596" i="1"/>
  <c r="AF1596" i="1"/>
  <c r="F1597" i="1"/>
  <c r="Z1597" i="1"/>
  <c r="AB1597" i="1"/>
  <c r="AC1597" i="1"/>
  <c r="AF1597" i="1"/>
  <c r="F1598" i="1"/>
  <c r="Z1598" i="1"/>
  <c r="AB1598" i="1"/>
  <c r="AC1598" i="1"/>
  <c r="AF1598" i="1"/>
  <c r="F1599" i="1"/>
  <c r="Z1599" i="1"/>
  <c r="AB1599" i="1"/>
  <c r="AC1599" i="1"/>
  <c r="AF1599" i="1"/>
  <c r="F1600" i="1"/>
  <c r="Z1600" i="1"/>
  <c r="AB1600" i="1"/>
  <c r="AC1600" i="1"/>
  <c r="AF1600" i="1"/>
  <c r="F1601" i="1"/>
  <c r="Z1601" i="1"/>
  <c r="AB1601" i="1"/>
  <c r="AC1601" i="1"/>
  <c r="AF1601" i="1"/>
  <c r="F1602" i="1"/>
  <c r="Z1602" i="1"/>
  <c r="AB1602" i="1"/>
  <c r="AC1602" i="1"/>
  <c r="AF1602" i="1"/>
  <c r="F1603" i="1"/>
  <c r="Z1603" i="1"/>
  <c r="AB1603" i="1"/>
  <c r="AC1603" i="1"/>
  <c r="AF1603" i="1"/>
  <c r="F1604" i="1"/>
  <c r="Z1604" i="1"/>
  <c r="AB1604" i="1"/>
  <c r="AC1604" i="1"/>
  <c r="AF1604" i="1"/>
  <c r="F1605" i="1"/>
  <c r="Z1605" i="1"/>
  <c r="AB1605" i="1"/>
  <c r="AC1605" i="1"/>
  <c r="AF1605" i="1"/>
  <c r="F1606" i="1"/>
  <c r="Z1606" i="1"/>
  <c r="AB1606" i="1"/>
  <c r="AC1606" i="1"/>
  <c r="AF1606" i="1"/>
  <c r="F1607" i="1"/>
  <c r="Z1607" i="1"/>
  <c r="AB1607" i="1"/>
  <c r="AC1607" i="1"/>
  <c r="AF1607" i="1"/>
  <c r="F1608" i="1"/>
  <c r="Z1608" i="1"/>
  <c r="AB1608" i="1"/>
  <c r="AC1608" i="1"/>
  <c r="AF1608" i="1"/>
  <c r="F1609" i="1"/>
  <c r="Z1609" i="1"/>
  <c r="AB1609" i="1"/>
  <c r="AC1609" i="1"/>
  <c r="AF1609" i="1"/>
  <c r="F1610" i="1"/>
  <c r="Z1610" i="1"/>
  <c r="AB1610" i="1"/>
  <c r="AC1610" i="1"/>
  <c r="AF1610" i="1"/>
  <c r="F1611" i="1"/>
  <c r="Z1611" i="1"/>
  <c r="AB1611" i="1"/>
  <c r="AC1611" i="1"/>
  <c r="AF1611" i="1"/>
  <c r="F1612" i="1"/>
  <c r="Z1612" i="1"/>
  <c r="AB1612" i="1"/>
  <c r="AC1612" i="1"/>
  <c r="AF1612" i="1"/>
  <c r="F1613" i="1"/>
  <c r="Z1613" i="1"/>
  <c r="AB1613" i="1"/>
  <c r="AC1613" i="1"/>
  <c r="AF1613" i="1"/>
  <c r="F1614" i="1"/>
  <c r="Z1614" i="1"/>
  <c r="AB1614" i="1"/>
  <c r="AC1614" i="1"/>
  <c r="AF1614" i="1"/>
  <c r="F1615" i="1"/>
  <c r="Z1615" i="1"/>
  <c r="AB1615" i="1"/>
  <c r="AC1615" i="1"/>
  <c r="AF1615" i="1"/>
  <c r="F1616" i="1"/>
  <c r="Z1616" i="1"/>
  <c r="AB1616" i="1"/>
  <c r="AC1616" i="1"/>
  <c r="AF1616" i="1"/>
  <c r="F1617" i="1"/>
  <c r="Z1617" i="1"/>
  <c r="AB1617" i="1"/>
  <c r="AC1617" i="1"/>
  <c r="AF1617" i="1"/>
  <c r="F1618" i="1"/>
  <c r="Z1618" i="1"/>
  <c r="AB1618" i="1"/>
  <c r="AC1618" i="1"/>
  <c r="AF1618" i="1"/>
  <c r="F1619" i="1"/>
  <c r="Z1619" i="1"/>
  <c r="AB1619" i="1"/>
  <c r="AC1619" i="1"/>
  <c r="AF1619" i="1"/>
  <c r="F1620" i="1"/>
  <c r="Z1620" i="1"/>
  <c r="AB1620" i="1"/>
  <c r="AC1620" i="1"/>
  <c r="AF1620" i="1"/>
  <c r="F1621" i="1"/>
  <c r="Z1621" i="1"/>
  <c r="AB1621" i="1"/>
  <c r="AC1621" i="1"/>
  <c r="AF1621" i="1"/>
  <c r="F1622" i="1"/>
  <c r="Z1622" i="1"/>
  <c r="AB1622" i="1"/>
  <c r="AC1622" i="1"/>
  <c r="AF1622" i="1"/>
  <c r="F1623" i="1"/>
  <c r="Z1623" i="1"/>
  <c r="AB1623" i="1"/>
  <c r="AC1623" i="1"/>
  <c r="AF1623" i="1"/>
  <c r="F1624" i="1"/>
  <c r="Z1624" i="1"/>
  <c r="AB1624" i="1"/>
  <c r="AC1624" i="1"/>
  <c r="AF1624" i="1"/>
  <c r="F1625" i="1"/>
  <c r="Z1625" i="1"/>
  <c r="AB1625" i="1"/>
  <c r="AC1625" i="1"/>
  <c r="AF1625" i="1"/>
  <c r="F1626" i="1"/>
  <c r="Z1626" i="1"/>
  <c r="AB1626" i="1"/>
  <c r="AC1626" i="1"/>
  <c r="AF1626" i="1"/>
  <c r="F1627" i="1"/>
  <c r="Z1627" i="1"/>
  <c r="AB1627" i="1"/>
  <c r="AC1627" i="1"/>
  <c r="AF1627" i="1"/>
  <c r="F1628" i="1"/>
  <c r="Z1628" i="1"/>
  <c r="AB1628" i="1"/>
  <c r="AC1628" i="1"/>
  <c r="AF1628" i="1"/>
  <c r="F1629" i="1"/>
  <c r="Z1629" i="1"/>
  <c r="AB1629" i="1"/>
  <c r="AC1629" i="1"/>
  <c r="AF1629" i="1"/>
  <c r="F1630" i="1"/>
  <c r="Z1630" i="1"/>
  <c r="AB1630" i="1"/>
  <c r="AC1630" i="1"/>
  <c r="AF1630" i="1"/>
  <c r="F1631" i="1"/>
  <c r="Z1631" i="1"/>
  <c r="AB1631" i="1"/>
  <c r="AC1631" i="1"/>
  <c r="AF1631" i="1"/>
  <c r="F1632" i="1"/>
  <c r="Z1632" i="1"/>
  <c r="AB1632" i="1"/>
  <c r="AC1632" i="1"/>
  <c r="AF1632" i="1"/>
  <c r="F1633" i="1"/>
  <c r="Z1633" i="1"/>
  <c r="AB1633" i="1"/>
  <c r="AC1633" i="1"/>
  <c r="AF1633" i="1"/>
  <c r="F1634" i="1"/>
  <c r="Z1634" i="1"/>
  <c r="AB1634" i="1"/>
  <c r="AC1634" i="1"/>
  <c r="AF1634" i="1"/>
  <c r="F1635" i="1"/>
  <c r="Z1635" i="1"/>
  <c r="AB1635" i="1"/>
  <c r="AC1635" i="1"/>
  <c r="AF1635" i="1"/>
  <c r="F1636" i="1"/>
  <c r="Z1636" i="1"/>
  <c r="AB1636" i="1"/>
  <c r="AC1636" i="1"/>
  <c r="AF1636" i="1"/>
  <c r="F1637" i="1"/>
  <c r="Z1637" i="1"/>
  <c r="AB1637" i="1"/>
  <c r="AC1637" i="1"/>
  <c r="AF1637" i="1"/>
  <c r="F1638" i="1"/>
  <c r="Z1638" i="1"/>
  <c r="AB1638" i="1"/>
  <c r="AC1638" i="1"/>
  <c r="AF1638" i="1"/>
  <c r="F1639" i="1"/>
  <c r="Z1639" i="1"/>
  <c r="AB1639" i="1"/>
  <c r="AC1639" i="1"/>
  <c r="AF1639" i="1"/>
  <c r="F1640" i="1"/>
  <c r="Z1640" i="1"/>
  <c r="AB1640" i="1"/>
  <c r="AC1640" i="1"/>
  <c r="AF1640" i="1"/>
  <c r="F1641" i="1"/>
  <c r="Z1641" i="1"/>
  <c r="AB1641" i="1"/>
  <c r="AC1641" i="1"/>
  <c r="AF1641" i="1"/>
  <c r="F1642" i="1"/>
  <c r="Z1642" i="1"/>
  <c r="AB1642" i="1"/>
  <c r="AC1642" i="1"/>
  <c r="AF1642" i="1"/>
  <c r="F1643" i="1"/>
  <c r="Z1643" i="1"/>
  <c r="AB1643" i="1"/>
  <c r="AC1643" i="1"/>
  <c r="AF1643" i="1"/>
  <c r="F1644" i="1"/>
  <c r="Z1644" i="1"/>
  <c r="AB1644" i="1"/>
  <c r="AC1644" i="1"/>
  <c r="AF1644" i="1"/>
  <c r="F1645" i="1"/>
  <c r="Z1645" i="1"/>
  <c r="AB1645" i="1"/>
  <c r="AC1645" i="1"/>
  <c r="AF1645" i="1"/>
  <c r="F1646" i="1"/>
  <c r="Z1646" i="1"/>
  <c r="AB1646" i="1"/>
  <c r="AC1646" i="1"/>
  <c r="AF1646" i="1"/>
  <c r="F1647" i="1"/>
  <c r="Z1647" i="1"/>
  <c r="AB1647" i="1"/>
  <c r="AC1647" i="1"/>
  <c r="AF1647" i="1"/>
  <c r="F1648" i="1"/>
  <c r="Z1648" i="1"/>
  <c r="AB1648" i="1"/>
  <c r="AC1648" i="1"/>
  <c r="AF1648" i="1"/>
  <c r="F1649" i="1"/>
  <c r="Z1649" i="1"/>
  <c r="AB1649" i="1"/>
  <c r="AC1649" i="1"/>
  <c r="AF1649" i="1"/>
  <c r="F1650" i="1"/>
  <c r="Z1650" i="1"/>
  <c r="AB1650" i="1"/>
  <c r="AC1650" i="1"/>
  <c r="AF1650" i="1"/>
  <c r="F1651" i="1"/>
  <c r="Z1651" i="1"/>
  <c r="AB1651" i="1"/>
  <c r="AC1651" i="1"/>
  <c r="AF1651" i="1"/>
  <c r="F1652" i="1"/>
  <c r="Z1652" i="1"/>
  <c r="AB1652" i="1"/>
  <c r="AC1652" i="1"/>
  <c r="AF1652" i="1"/>
  <c r="F1653" i="1"/>
  <c r="Z1653" i="1"/>
  <c r="AB1653" i="1"/>
  <c r="AC1653" i="1"/>
  <c r="AF1653" i="1"/>
  <c r="F1654" i="1"/>
  <c r="Z1654" i="1"/>
  <c r="AB1654" i="1"/>
  <c r="AC1654" i="1"/>
  <c r="AF1654" i="1"/>
  <c r="F1655" i="1"/>
  <c r="Z1655" i="1"/>
  <c r="AB1655" i="1"/>
  <c r="AC1655" i="1"/>
  <c r="AF1655" i="1"/>
  <c r="F1656" i="1"/>
  <c r="Z1656" i="1"/>
  <c r="AB1656" i="1"/>
  <c r="AC1656" i="1"/>
  <c r="AF1656" i="1"/>
  <c r="F1657" i="1"/>
  <c r="Z1657" i="1"/>
  <c r="AB1657" i="1"/>
  <c r="AC1657" i="1"/>
  <c r="AF1657" i="1"/>
  <c r="F1658" i="1"/>
  <c r="Z1658" i="1"/>
  <c r="AB1658" i="1"/>
  <c r="AC1658" i="1"/>
  <c r="AF1658" i="1"/>
  <c r="F1659" i="1"/>
  <c r="Z1659" i="1"/>
  <c r="AB1659" i="1"/>
  <c r="AC1659" i="1"/>
  <c r="AF1659" i="1"/>
  <c r="F1660" i="1"/>
  <c r="Z1660" i="1"/>
  <c r="AB1660" i="1"/>
  <c r="AC1660" i="1"/>
  <c r="AF1660" i="1"/>
  <c r="F1661" i="1"/>
  <c r="Z1661" i="1"/>
  <c r="AB1661" i="1"/>
  <c r="AC1661" i="1"/>
  <c r="AF1661" i="1"/>
  <c r="F1662" i="1"/>
  <c r="Z1662" i="1"/>
  <c r="AB1662" i="1"/>
  <c r="AC1662" i="1"/>
  <c r="AF1662" i="1"/>
  <c r="F1663" i="1"/>
  <c r="Z1663" i="1"/>
  <c r="AB1663" i="1"/>
  <c r="AC1663" i="1"/>
  <c r="AF1663" i="1"/>
  <c r="F1664" i="1"/>
  <c r="Z1664" i="1"/>
  <c r="AB1664" i="1"/>
  <c r="AC1664" i="1"/>
  <c r="AF1664" i="1"/>
  <c r="F1665" i="1"/>
  <c r="Z1665" i="1"/>
  <c r="AB1665" i="1"/>
  <c r="AC1665" i="1"/>
  <c r="AF1665" i="1"/>
  <c r="F1666" i="1"/>
  <c r="Z1666" i="1"/>
  <c r="AB1666" i="1"/>
  <c r="AC1666" i="1"/>
  <c r="AF1666" i="1"/>
  <c r="F1667" i="1"/>
  <c r="Z1667" i="1"/>
  <c r="AB1667" i="1"/>
  <c r="AC1667" i="1"/>
  <c r="AF1667" i="1"/>
  <c r="F1668" i="1"/>
  <c r="Z1668" i="1"/>
  <c r="AB1668" i="1"/>
  <c r="AC1668" i="1"/>
  <c r="AF1668" i="1"/>
  <c r="F1669" i="1"/>
  <c r="Z1669" i="1"/>
  <c r="AB1669" i="1"/>
  <c r="AC1669" i="1"/>
  <c r="AF1669" i="1"/>
  <c r="F1670" i="1"/>
  <c r="Z1670" i="1"/>
  <c r="AB1670" i="1"/>
  <c r="AC1670" i="1"/>
  <c r="AF1670" i="1"/>
  <c r="F1671" i="1"/>
  <c r="Z1671" i="1"/>
  <c r="AB1671" i="1"/>
  <c r="AC1671" i="1"/>
  <c r="AF1671" i="1"/>
  <c r="F1672" i="1"/>
  <c r="Z1672" i="1"/>
  <c r="AB1672" i="1"/>
  <c r="AC1672" i="1"/>
  <c r="AF1672" i="1"/>
  <c r="F1673" i="1"/>
  <c r="Z1673" i="1"/>
  <c r="AB1673" i="1"/>
  <c r="AC1673" i="1"/>
  <c r="AF1673" i="1"/>
  <c r="F1674" i="1"/>
  <c r="Z1674" i="1"/>
  <c r="AB1674" i="1"/>
  <c r="AC1674" i="1"/>
  <c r="AF1674" i="1"/>
  <c r="F1675" i="1"/>
  <c r="Z1675" i="1"/>
  <c r="AB1675" i="1"/>
  <c r="AC1675" i="1"/>
  <c r="AF1675" i="1"/>
  <c r="F1676" i="1"/>
  <c r="Z1676" i="1"/>
  <c r="AB1676" i="1"/>
  <c r="AC1676" i="1"/>
  <c r="AF1676" i="1"/>
  <c r="F1677" i="1"/>
  <c r="Z1677" i="1"/>
  <c r="AB1677" i="1"/>
  <c r="AC1677" i="1"/>
  <c r="AF1677" i="1"/>
  <c r="F1678" i="1"/>
  <c r="Z1678" i="1"/>
  <c r="AB1678" i="1"/>
  <c r="AC1678" i="1"/>
  <c r="AF1678" i="1"/>
  <c r="F1679" i="1"/>
  <c r="Z1679" i="1"/>
  <c r="AB1679" i="1"/>
  <c r="AC1679" i="1"/>
  <c r="AF1679" i="1"/>
  <c r="F1680" i="1"/>
  <c r="Z1680" i="1"/>
  <c r="AB1680" i="1"/>
  <c r="AC1680" i="1"/>
  <c r="AF1680" i="1"/>
  <c r="F1681" i="1"/>
  <c r="Z1681" i="1"/>
  <c r="AB1681" i="1"/>
  <c r="AC1681" i="1"/>
  <c r="AF1681" i="1"/>
  <c r="F1682" i="1"/>
  <c r="Z1682" i="1"/>
  <c r="AB1682" i="1"/>
  <c r="AC1682" i="1"/>
  <c r="AF1682" i="1"/>
  <c r="F1683" i="1"/>
  <c r="Z1683" i="1"/>
  <c r="AB1683" i="1"/>
  <c r="AC1683" i="1"/>
  <c r="AF1683" i="1"/>
  <c r="F1684" i="1"/>
  <c r="Z1684" i="1"/>
  <c r="AB1684" i="1"/>
  <c r="AC1684" i="1"/>
  <c r="AF1684" i="1"/>
  <c r="F1685" i="1"/>
  <c r="Z1685" i="1"/>
  <c r="AB1685" i="1"/>
  <c r="AC1685" i="1"/>
  <c r="AF1685" i="1"/>
  <c r="F1686" i="1"/>
  <c r="Z1686" i="1"/>
  <c r="AB1686" i="1"/>
  <c r="AC1686" i="1"/>
  <c r="AF1686" i="1"/>
  <c r="F1687" i="1"/>
  <c r="Z1687" i="1"/>
  <c r="AB1687" i="1"/>
  <c r="AC1687" i="1"/>
  <c r="AF1687" i="1"/>
  <c r="F1688" i="1"/>
  <c r="Z1688" i="1"/>
  <c r="AB1688" i="1"/>
  <c r="AC1688" i="1"/>
  <c r="AF1688" i="1"/>
  <c r="F1689" i="1"/>
  <c r="Z1689" i="1"/>
  <c r="AB1689" i="1"/>
  <c r="AC1689" i="1"/>
  <c r="AF1689" i="1"/>
  <c r="F1690" i="1"/>
  <c r="Z1690" i="1"/>
  <c r="AB1690" i="1"/>
  <c r="AC1690" i="1"/>
  <c r="AF1690" i="1"/>
  <c r="F1691" i="1"/>
  <c r="Z1691" i="1"/>
  <c r="AB1691" i="1"/>
  <c r="AC1691" i="1"/>
  <c r="AF1691" i="1"/>
  <c r="F1692" i="1"/>
  <c r="Z1692" i="1"/>
  <c r="AB1692" i="1"/>
  <c r="AC1692" i="1"/>
  <c r="AF1692" i="1"/>
  <c r="F1693" i="1"/>
  <c r="Z1693" i="1"/>
  <c r="AB1693" i="1"/>
  <c r="AC1693" i="1"/>
  <c r="AF1693" i="1"/>
  <c r="F1694" i="1"/>
  <c r="Z1694" i="1"/>
  <c r="AB1694" i="1"/>
  <c r="AC1694" i="1"/>
  <c r="AF1694" i="1"/>
  <c r="F1695" i="1"/>
  <c r="Z1695" i="1"/>
  <c r="AB1695" i="1"/>
  <c r="AC1695" i="1"/>
  <c r="AF1695" i="1"/>
  <c r="F1696" i="1"/>
  <c r="Z1696" i="1"/>
  <c r="AB1696" i="1"/>
  <c r="AC1696" i="1"/>
  <c r="AF1696" i="1"/>
  <c r="F1697" i="1"/>
  <c r="Z1697" i="1"/>
  <c r="AB1697" i="1"/>
  <c r="AC1697" i="1"/>
  <c r="AF1697" i="1"/>
  <c r="F1698" i="1"/>
  <c r="Z1698" i="1"/>
  <c r="AB1698" i="1"/>
  <c r="AC1698" i="1"/>
  <c r="AF1698" i="1"/>
  <c r="F1699" i="1"/>
  <c r="Z1699" i="1"/>
  <c r="AB1699" i="1"/>
  <c r="AC1699" i="1"/>
  <c r="AF1699" i="1"/>
  <c r="F1700" i="1"/>
  <c r="Z1700" i="1"/>
  <c r="AB1700" i="1"/>
  <c r="AC1700" i="1"/>
  <c r="AF1700" i="1"/>
  <c r="F1701" i="1"/>
  <c r="Z1701" i="1"/>
  <c r="AB1701" i="1"/>
  <c r="AC1701" i="1"/>
  <c r="AF1701" i="1"/>
  <c r="F1702" i="1"/>
  <c r="Z1702" i="1"/>
  <c r="AB1702" i="1"/>
  <c r="AC1702" i="1"/>
  <c r="AF1702" i="1"/>
  <c r="F1703" i="1"/>
  <c r="Z1703" i="1"/>
  <c r="AB1703" i="1"/>
  <c r="AC1703" i="1"/>
  <c r="AF1703" i="1"/>
  <c r="F1704" i="1"/>
  <c r="Z1704" i="1"/>
  <c r="AB1704" i="1"/>
  <c r="AC1704" i="1"/>
  <c r="AF1704" i="1"/>
  <c r="F1705" i="1"/>
  <c r="Z1705" i="1"/>
  <c r="AB1705" i="1"/>
  <c r="AC1705" i="1"/>
  <c r="AF1705" i="1"/>
  <c r="F1706" i="1"/>
  <c r="Z1706" i="1"/>
  <c r="AB1706" i="1"/>
  <c r="AC1706" i="1"/>
  <c r="AF1706" i="1"/>
  <c r="F1707" i="1"/>
  <c r="Z1707" i="1"/>
  <c r="AB1707" i="1"/>
  <c r="AC1707" i="1"/>
  <c r="AF1707" i="1"/>
  <c r="F1708" i="1"/>
  <c r="Z1708" i="1"/>
  <c r="AB1708" i="1"/>
  <c r="AC1708" i="1"/>
  <c r="AF1708" i="1"/>
  <c r="F1709" i="1"/>
  <c r="Z1709" i="1"/>
  <c r="AB1709" i="1"/>
  <c r="AC1709" i="1"/>
  <c r="AF1709" i="1"/>
  <c r="F1710" i="1"/>
  <c r="Z1710" i="1"/>
  <c r="AB1710" i="1"/>
  <c r="AC1710" i="1"/>
  <c r="AF1710" i="1"/>
  <c r="F1711" i="1"/>
  <c r="Z1711" i="1"/>
  <c r="AB1711" i="1"/>
  <c r="AC1711" i="1"/>
  <c r="AF1711" i="1"/>
  <c r="F1712" i="1"/>
  <c r="Z1712" i="1"/>
  <c r="AB1712" i="1"/>
  <c r="AC1712" i="1"/>
  <c r="AF1712" i="1"/>
  <c r="F1713" i="1"/>
  <c r="Z1713" i="1"/>
  <c r="AB1713" i="1"/>
  <c r="AC1713" i="1"/>
  <c r="AF1713" i="1"/>
  <c r="F1714" i="1"/>
  <c r="Z1714" i="1"/>
  <c r="AB1714" i="1"/>
  <c r="AC1714" i="1"/>
  <c r="AF1714" i="1"/>
  <c r="F1715" i="1"/>
  <c r="Z1715" i="1"/>
  <c r="AB1715" i="1"/>
  <c r="AC1715" i="1"/>
  <c r="AF1715" i="1"/>
  <c r="F1716" i="1"/>
  <c r="Z1716" i="1"/>
  <c r="AB1716" i="1"/>
  <c r="AC1716" i="1"/>
  <c r="AF1716" i="1"/>
  <c r="F1717" i="1"/>
  <c r="Z1717" i="1"/>
  <c r="AB1717" i="1"/>
  <c r="AC1717" i="1"/>
  <c r="AF1717" i="1"/>
  <c r="F1718" i="1"/>
  <c r="Z1718" i="1"/>
  <c r="AB1718" i="1"/>
  <c r="AC1718" i="1"/>
  <c r="AF1718" i="1"/>
  <c r="F1719" i="1"/>
  <c r="Z1719" i="1"/>
  <c r="AB1719" i="1"/>
  <c r="AC1719" i="1"/>
  <c r="AF1719" i="1"/>
  <c r="F1720" i="1"/>
  <c r="Z1720" i="1"/>
  <c r="AB1720" i="1"/>
  <c r="AC1720" i="1"/>
  <c r="AF1720" i="1"/>
  <c r="F1721" i="1"/>
  <c r="Z1721" i="1"/>
  <c r="AB1721" i="1"/>
  <c r="AC1721" i="1"/>
  <c r="AF1721" i="1"/>
  <c r="F1722" i="1"/>
  <c r="Z1722" i="1"/>
  <c r="AB1722" i="1"/>
  <c r="AC1722" i="1"/>
  <c r="AF1722" i="1"/>
  <c r="F1723" i="1"/>
  <c r="Z1723" i="1"/>
  <c r="AB1723" i="1"/>
  <c r="AC1723" i="1"/>
  <c r="AF1723" i="1"/>
  <c r="F1724" i="1"/>
  <c r="Z1724" i="1"/>
  <c r="AB1724" i="1"/>
  <c r="AC1724" i="1"/>
  <c r="AF1724" i="1"/>
  <c r="F1725" i="1"/>
  <c r="Z1725" i="1"/>
  <c r="AB1725" i="1"/>
  <c r="AC1725" i="1"/>
  <c r="AF1725" i="1"/>
  <c r="F1726" i="1"/>
  <c r="Z1726" i="1"/>
  <c r="AB1726" i="1"/>
  <c r="AC1726" i="1"/>
  <c r="AF1726" i="1"/>
  <c r="F1727" i="1"/>
  <c r="Z1727" i="1"/>
  <c r="AB1727" i="1"/>
  <c r="AC1727" i="1"/>
  <c r="AF1727" i="1"/>
  <c r="F1728" i="1"/>
  <c r="Z1728" i="1"/>
  <c r="AB1728" i="1"/>
  <c r="AC1728" i="1"/>
  <c r="AF1728" i="1"/>
  <c r="F1729" i="1"/>
  <c r="Z1729" i="1"/>
  <c r="AB1729" i="1"/>
  <c r="AC1729" i="1"/>
  <c r="AF1729" i="1"/>
  <c r="F1730" i="1"/>
  <c r="Z1730" i="1"/>
  <c r="AB1730" i="1"/>
  <c r="AC1730" i="1"/>
  <c r="AF1730" i="1"/>
  <c r="F1731" i="1"/>
  <c r="Z1731" i="1"/>
  <c r="AB1731" i="1"/>
  <c r="AC1731" i="1"/>
  <c r="AF1731" i="1"/>
  <c r="F1732" i="1"/>
  <c r="Z1732" i="1"/>
  <c r="AB1732" i="1"/>
  <c r="AC1732" i="1"/>
  <c r="AF1732" i="1"/>
  <c r="F1733" i="1"/>
  <c r="Z1733" i="1"/>
  <c r="AB1733" i="1"/>
  <c r="AC1733" i="1"/>
  <c r="AF1733" i="1"/>
  <c r="F1734" i="1"/>
  <c r="Z1734" i="1"/>
  <c r="AB1734" i="1"/>
  <c r="AC1734" i="1"/>
  <c r="AF1734" i="1"/>
  <c r="F1735" i="1"/>
  <c r="Z1735" i="1"/>
  <c r="AB1735" i="1"/>
  <c r="AC1735" i="1"/>
  <c r="AF1735" i="1"/>
  <c r="F1736" i="1"/>
  <c r="Z1736" i="1"/>
  <c r="AB1736" i="1"/>
  <c r="AC1736" i="1"/>
  <c r="AF1736" i="1"/>
  <c r="F1737" i="1"/>
  <c r="Z1737" i="1"/>
  <c r="AB1737" i="1"/>
  <c r="AC1737" i="1"/>
  <c r="AF1737" i="1"/>
  <c r="F1738" i="1"/>
  <c r="Z1738" i="1"/>
  <c r="AB1738" i="1"/>
  <c r="AC1738" i="1"/>
  <c r="AF1738" i="1"/>
  <c r="F1739" i="1"/>
  <c r="Z1739" i="1"/>
  <c r="AB1739" i="1"/>
  <c r="AC1739" i="1"/>
  <c r="AF1739" i="1"/>
  <c r="F1740" i="1"/>
  <c r="Z1740" i="1"/>
  <c r="AB1740" i="1"/>
  <c r="AC1740" i="1"/>
  <c r="AF1740" i="1"/>
  <c r="F1741" i="1"/>
  <c r="Z1741" i="1"/>
  <c r="AB1741" i="1"/>
  <c r="AC1741" i="1"/>
  <c r="AF1741" i="1"/>
  <c r="F1742" i="1"/>
  <c r="Z1742" i="1"/>
  <c r="AB1742" i="1"/>
  <c r="AC1742" i="1"/>
  <c r="AF1742" i="1"/>
  <c r="F1743" i="1"/>
  <c r="Z1743" i="1"/>
  <c r="AB1743" i="1"/>
  <c r="AC1743" i="1"/>
  <c r="AF1743" i="1"/>
  <c r="F1744" i="1"/>
  <c r="Z1744" i="1"/>
  <c r="AB1744" i="1"/>
  <c r="AC1744" i="1"/>
  <c r="AF1744" i="1"/>
  <c r="F1745" i="1"/>
  <c r="Z1745" i="1"/>
  <c r="AB1745" i="1"/>
  <c r="AC1745" i="1"/>
  <c r="AF1745" i="1"/>
  <c r="F1746" i="1"/>
  <c r="Z1746" i="1"/>
  <c r="AB1746" i="1"/>
  <c r="AC1746" i="1"/>
  <c r="AF1746" i="1"/>
  <c r="F1747" i="1"/>
  <c r="Z1747" i="1"/>
  <c r="AB1747" i="1"/>
  <c r="AC1747" i="1"/>
  <c r="AF1747" i="1"/>
  <c r="F1748" i="1"/>
  <c r="Z1748" i="1"/>
  <c r="AB1748" i="1"/>
  <c r="AC1748" i="1"/>
  <c r="AF1748" i="1"/>
  <c r="F1749" i="1"/>
  <c r="Z1749" i="1"/>
  <c r="AB1749" i="1"/>
  <c r="AC1749" i="1"/>
  <c r="AF1749" i="1"/>
  <c r="F1750" i="1"/>
  <c r="Z1750" i="1"/>
  <c r="AB1750" i="1"/>
  <c r="AC1750" i="1"/>
  <c r="AF1750" i="1"/>
  <c r="F1751" i="1"/>
  <c r="Z1751" i="1"/>
  <c r="AB1751" i="1"/>
  <c r="AC1751" i="1"/>
  <c r="AF1751" i="1"/>
  <c r="F1752" i="1"/>
  <c r="Z1752" i="1"/>
  <c r="AB1752" i="1"/>
  <c r="AC1752" i="1"/>
  <c r="AF1752" i="1"/>
  <c r="F1753" i="1"/>
  <c r="Z1753" i="1"/>
  <c r="AB1753" i="1"/>
  <c r="AC1753" i="1"/>
  <c r="AF1753" i="1"/>
  <c r="F1754" i="1"/>
  <c r="Z1754" i="1"/>
  <c r="AB1754" i="1"/>
  <c r="AC1754" i="1"/>
  <c r="AF1754" i="1"/>
  <c r="F1755" i="1"/>
  <c r="Z1755" i="1"/>
  <c r="AB1755" i="1"/>
  <c r="AC1755" i="1"/>
  <c r="AF1755" i="1"/>
  <c r="F1756" i="1"/>
  <c r="Z1756" i="1"/>
  <c r="AB1756" i="1"/>
  <c r="AC1756" i="1"/>
  <c r="AF1756" i="1"/>
  <c r="F1757" i="1"/>
  <c r="Z1757" i="1"/>
  <c r="AB1757" i="1"/>
  <c r="AC1757" i="1"/>
  <c r="AF1757" i="1"/>
  <c r="F1758" i="1"/>
  <c r="Z1758" i="1"/>
  <c r="AB1758" i="1"/>
  <c r="AC1758" i="1"/>
  <c r="AF1758" i="1"/>
  <c r="F1759" i="1"/>
  <c r="Z1759" i="1"/>
  <c r="AB1759" i="1"/>
  <c r="AC1759" i="1"/>
  <c r="AF1759" i="1"/>
  <c r="F1760" i="1"/>
  <c r="Z1760" i="1"/>
  <c r="AB1760" i="1"/>
  <c r="AC1760" i="1"/>
  <c r="AF1760" i="1"/>
  <c r="F1761" i="1"/>
  <c r="Z1761" i="1"/>
  <c r="AB1761" i="1"/>
  <c r="AC1761" i="1"/>
  <c r="AF1761" i="1"/>
  <c r="F1762" i="1"/>
  <c r="Z1762" i="1"/>
  <c r="AB1762" i="1"/>
  <c r="AC1762" i="1"/>
  <c r="AF1762" i="1"/>
  <c r="F1763" i="1"/>
  <c r="Z1763" i="1"/>
  <c r="AB1763" i="1"/>
  <c r="AC1763" i="1"/>
  <c r="AF1763" i="1"/>
  <c r="F1764" i="1"/>
  <c r="Z1764" i="1"/>
  <c r="AB1764" i="1"/>
  <c r="AC1764" i="1"/>
  <c r="AF1764" i="1"/>
  <c r="F1765" i="1"/>
  <c r="Z1765" i="1"/>
  <c r="AB1765" i="1"/>
  <c r="AC1765" i="1"/>
  <c r="AF1765" i="1"/>
  <c r="F1766" i="1"/>
  <c r="Z1766" i="1"/>
  <c r="AB1766" i="1"/>
  <c r="AC1766" i="1"/>
  <c r="AF1766" i="1"/>
  <c r="F1767" i="1"/>
  <c r="Z1767" i="1"/>
  <c r="AB1767" i="1"/>
  <c r="AC1767" i="1"/>
  <c r="AF1767" i="1"/>
  <c r="F1768" i="1"/>
  <c r="Z1768" i="1"/>
  <c r="AB1768" i="1"/>
  <c r="AC1768" i="1"/>
  <c r="AF1768" i="1"/>
  <c r="F1769" i="1"/>
  <c r="Z1769" i="1"/>
  <c r="AB1769" i="1"/>
  <c r="AC1769" i="1"/>
  <c r="AF1769" i="1"/>
  <c r="F1770" i="1"/>
  <c r="Z1770" i="1"/>
  <c r="AB1770" i="1"/>
  <c r="AC1770" i="1"/>
  <c r="AF1770" i="1"/>
  <c r="F1771" i="1"/>
  <c r="Z1771" i="1"/>
  <c r="AB1771" i="1"/>
  <c r="AC1771" i="1"/>
  <c r="AF1771" i="1"/>
  <c r="F1772" i="1"/>
  <c r="Z1772" i="1"/>
  <c r="AB1772" i="1"/>
  <c r="AC1772" i="1"/>
  <c r="AF1772" i="1"/>
  <c r="F1773" i="1"/>
  <c r="Z1773" i="1"/>
  <c r="AB1773" i="1"/>
  <c r="AC1773" i="1"/>
  <c r="AF1773" i="1"/>
  <c r="F1774" i="1"/>
  <c r="Z1774" i="1"/>
  <c r="AB1774" i="1"/>
  <c r="AC1774" i="1"/>
  <c r="AF1774" i="1"/>
  <c r="F1775" i="1"/>
  <c r="Z1775" i="1"/>
  <c r="AB1775" i="1"/>
  <c r="AC1775" i="1"/>
  <c r="AF1775" i="1"/>
  <c r="F1776" i="1"/>
  <c r="Z1776" i="1"/>
  <c r="AB1776" i="1"/>
  <c r="AC1776" i="1"/>
  <c r="AF1776" i="1"/>
  <c r="F1777" i="1"/>
  <c r="Z1777" i="1"/>
  <c r="AB1777" i="1"/>
  <c r="AC1777" i="1"/>
  <c r="AF1777" i="1"/>
  <c r="F1778" i="1"/>
  <c r="Z1778" i="1"/>
  <c r="AB1778" i="1"/>
  <c r="AC1778" i="1"/>
  <c r="AF1778" i="1"/>
  <c r="F1779" i="1"/>
  <c r="Z1779" i="1"/>
  <c r="AB1779" i="1"/>
  <c r="AC1779" i="1"/>
  <c r="AF1779" i="1"/>
  <c r="F1780" i="1"/>
  <c r="Z1780" i="1"/>
  <c r="AB1780" i="1"/>
  <c r="AC1780" i="1"/>
  <c r="AF1780" i="1"/>
  <c r="F1781" i="1"/>
  <c r="Z1781" i="1"/>
  <c r="AB1781" i="1"/>
  <c r="AC1781" i="1"/>
  <c r="AF1781" i="1"/>
  <c r="F1782" i="1"/>
  <c r="Z1782" i="1"/>
  <c r="AB1782" i="1"/>
  <c r="AC1782" i="1"/>
  <c r="AF1782" i="1"/>
  <c r="F1783" i="1"/>
  <c r="Z1783" i="1"/>
  <c r="AB1783" i="1"/>
  <c r="AC1783" i="1"/>
  <c r="AF1783" i="1"/>
  <c r="F1784" i="1"/>
  <c r="Z1784" i="1"/>
  <c r="AB1784" i="1"/>
  <c r="AC1784" i="1"/>
  <c r="AF1784" i="1"/>
  <c r="F1785" i="1"/>
  <c r="Z1785" i="1"/>
  <c r="AB1785" i="1"/>
  <c r="AC1785" i="1"/>
  <c r="AF1785" i="1"/>
  <c r="F1786" i="1"/>
  <c r="Z1786" i="1"/>
  <c r="AB1786" i="1"/>
  <c r="AC1786" i="1"/>
  <c r="AF1786" i="1"/>
  <c r="F1787" i="1"/>
  <c r="Z1787" i="1"/>
  <c r="AB1787" i="1"/>
  <c r="AC1787" i="1"/>
  <c r="AF1787" i="1"/>
  <c r="F1788" i="1"/>
  <c r="Z1788" i="1"/>
  <c r="AB1788" i="1"/>
  <c r="AC1788" i="1"/>
  <c r="AF1788" i="1"/>
  <c r="F1789" i="1"/>
  <c r="Z1789" i="1"/>
  <c r="AB1789" i="1"/>
  <c r="AC1789" i="1"/>
  <c r="AF1789" i="1"/>
  <c r="F1790" i="1"/>
  <c r="Z1790" i="1"/>
  <c r="AB1790" i="1"/>
  <c r="AC1790" i="1"/>
  <c r="AF1790" i="1"/>
  <c r="F1791" i="1"/>
  <c r="Z1791" i="1"/>
  <c r="AB1791" i="1"/>
  <c r="AC1791" i="1"/>
  <c r="AF1791" i="1"/>
  <c r="F1792" i="1"/>
  <c r="Z1792" i="1"/>
  <c r="AB1792" i="1"/>
  <c r="AC1792" i="1"/>
  <c r="AF1792" i="1"/>
  <c r="F1793" i="1"/>
  <c r="Z1793" i="1"/>
  <c r="AB1793" i="1"/>
  <c r="AC1793" i="1"/>
  <c r="AF1793" i="1"/>
  <c r="F1794" i="1"/>
  <c r="Z1794" i="1"/>
  <c r="AB1794" i="1"/>
  <c r="AC1794" i="1"/>
  <c r="AF1794" i="1"/>
  <c r="F1795" i="1"/>
  <c r="Z1795" i="1"/>
  <c r="AB1795" i="1"/>
  <c r="AC1795" i="1"/>
  <c r="AF1795" i="1"/>
  <c r="F1796" i="1"/>
  <c r="Z1796" i="1"/>
  <c r="AB1796" i="1"/>
  <c r="AC1796" i="1"/>
  <c r="AF1796" i="1"/>
  <c r="F1797" i="1"/>
  <c r="Z1797" i="1"/>
  <c r="AB1797" i="1"/>
  <c r="AC1797" i="1"/>
  <c r="AF1797" i="1"/>
  <c r="F1798" i="1"/>
  <c r="Z1798" i="1"/>
  <c r="AB1798" i="1"/>
  <c r="AC1798" i="1"/>
  <c r="AF1798" i="1"/>
  <c r="F1799" i="1"/>
  <c r="Z1799" i="1"/>
  <c r="AB1799" i="1"/>
  <c r="AC1799" i="1"/>
  <c r="AF1799" i="1"/>
  <c r="F1800" i="1"/>
  <c r="Z1800" i="1"/>
  <c r="AB1800" i="1"/>
  <c r="AC1800" i="1"/>
  <c r="AF1800" i="1"/>
  <c r="F1801" i="1"/>
  <c r="Z1801" i="1"/>
  <c r="AB1801" i="1"/>
  <c r="AC1801" i="1"/>
  <c r="AF1801" i="1"/>
  <c r="F1802" i="1"/>
  <c r="Z1802" i="1"/>
  <c r="AB1802" i="1"/>
  <c r="AC1802" i="1"/>
  <c r="AF1802" i="1"/>
  <c r="F1803" i="1"/>
  <c r="Z1803" i="1"/>
  <c r="AB1803" i="1"/>
  <c r="AC1803" i="1"/>
  <c r="AF1803" i="1"/>
  <c r="F1804" i="1"/>
  <c r="Z1804" i="1"/>
  <c r="AB1804" i="1"/>
  <c r="AC1804" i="1"/>
  <c r="AF1804" i="1"/>
  <c r="F1805" i="1"/>
  <c r="Z1805" i="1"/>
  <c r="AB1805" i="1"/>
  <c r="AC1805" i="1"/>
  <c r="AF1805" i="1"/>
  <c r="F1806" i="1"/>
  <c r="Z1806" i="1"/>
  <c r="AB1806" i="1"/>
  <c r="AC1806" i="1"/>
  <c r="AF1806" i="1"/>
  <c r="F1807" i="1"/>
  <c r="Z1807" i="1"/>
  <c r="AB1807" i="1"/>
  <c r="AC1807" i="1"/>
  <c r="AF1807" i="1"/>
  <c r="F1808" i="1"/>
  <c r="Z1808" i="1"/>
  <c r="AB1808" i="1"/>
  <c r="AC1808" i="1"/>
  <c r="AF1808" i="1"/>
  <c r="F1809" i="1"/>
  <c r="Z1809" i="1"/>
  <c r="AB1809" i="1"/>
  <c r="AC1809" i="1"/>
  <c r="AF1809" i="1"/>
  <c r="F1810" i="1"/>
  <c r="Z1810" i="1"/>
  <c r="AB1810" i="1"/>
  <c r="AC1810" i="1"/>
  <c r="AF1810" i="1"/>
  <c r="F1811" i="1"/>
  <c r="Z1811" i="1"/>
  <c r="AB1811" i="1"/>
  <c r="AC1811" i="1"/>
  <c r="AF1811" i="1"/>
  <c r="F1812" i="1"/>
  <c r="Z1812" i="1"/>
  <c r="AB1812" i="1"/>
  <c r="AC1812" i="1"/>
  <c r="AF1812" i="1"/>
  <c r="F1813" i="1"/>
  <c r="Z1813" i="1"/>
  <c r="AB1813" i="1"/>
  <c r="AC1813" i="1"/>
  <c r="AF1813" i="1"/>
  <c r="F1814" i="1"/>
  <c r="Z1814" i="1"/>
  <c r="AB1814" i="1"/>
  <c r="AC1814" i="1"/>
  <c r="AF1814" i="1"/>
  <c r="F1815" i="1"/>
  <c r="Z1815" i="1"/>
  <c r="AB1815" i="1"/>
  <c r="AC1815" i="1"/>
  <c r="AF1815" i="1"/>
  <c r="F1816" i="1"/>
  <c r="Z1816" i="1"/>
  <c r="AB1816" i="1"/>
  <c r="AC1816" i="1"/>
  <c r="AF1816" i="1"/>
  <c r="F1817" i="1"/>
  <c r="Z1817" i="1"/>
  <c r="AB1817" i="1"/>
  <c r="AC1817" i="1"/>
  <c r="AF1817" i="1"/>
  <c r="F1818" i="1"/>
  <c r="Z1818" i="1"/>
  <c r="AB1818" i="1"/>
  <c r="AC1818" i="1"/>
  <c r="AF1818" i="1"/>
  <c r="F1819" i="1"/>
  <c r="Z1819" i="1"/>
  <c r="AB1819" i="1"/>
  <c r="AC1819" i="1"/>
  <c r="AF1819" i="1"/>
  <c r="F1820" i="1"/>
  <c r="Z1820" i="1"/>
  <c r="AB1820" i="1"/>
  <c r="AC1820" i="1"/>
  <c r="AF1820" i="1"/>
  <c r="F1821" i="1"/>
  <c r="Z1821" i="1"/>
  <c r="AB1821" i="1"/>
  <c r="AC1821" i="1"/>
  <c r="AF1821" i="1"/>
  <c r="F1822" i="1"/>
  <c r="Z1822" i="1"/>
  <c r="AB1822" i="1"/>
  <c r="AC1822" i="1"/>
  <c r="AF1822" i="1"/>
  <c r="F1823" i="1"/>
  <c r="Z1823" i="1"/>
  <c r="AB1823" i="1"/>
  <c r="AC1823" i="1"/>
  <c r="AF1823" i="1"/>
  <c r="F1824" i="1"/>
  <c r="Z1824" i="1"/>
  <c r="AB1824" i="1"/>
  <c r="AC1824" i="1"/>
  <c r="AF1824" i="1"/>
  <c r="F1825" i="1"/>
  <c r="Z1825" i="1"/>
  <c r="AB1825" i="1"/>
  <c r="AC1825" i="1"/>
  <c r="AF1825" i="1"/>
  <c r="F1826" i="1"/>
  <c r="Z1826" i="1"/>
  <c r="AB1826" i="1"/>
  <c r="AC1826" i="1"/>
  <c r="AF1826" i="1"/>
  <c r="F1827" i="1"/>
  <c r="Z1827" i="1"/>
  <c r="AB1827" i="1"/>
  <c r="AC1827" i="1"/>
  <c r="AF1827" i="1"/>
  <c r="F1828" i="1"/>
  <c r="Z1828" i="1"/>
  <c r="AB1828" i="1"/>
  <c r="AC1828" i="1"/>
  <c r="AF1828" i="1"/>
  <c r="F1829" i="1"/>
  <c r="Z1829" i="1"/>
  <c r="AB1829" i="1"/>
  <c r="AC1829" i="1"/>
  <c r="AF1829" i="1"/>
  <c r="F1830" i="1"/>
  <c r="Z1830" i="1"/>
  <c r="AB1830" i="1"/>
  <c r="AC1830" i="1"/>
  <c r="AF1830" i="1"/>
  <c r="F1831" i="1"/>
  <c r="Z1831" i="1"/>
  <c r="AB1831" i="1"/>
  <c r="AC1831" i="1"/>
  <c r="AF1831" i="1"/>
  <c r="F1832" i="1"/>
  <c r="Z1832" i="1"/>
  <c r="AB1832" i="1"/>
  <c r="AC1832" i="1"/>
  <c r="AF1832" i="1"/>
  <c r="F1833" i="1"/>
  <c r="Z1833" i="1"/>
  <c r="AB1833" i="1"/>
  <c r="AC1833" i="1"/>
  <c r="AF1833" i="1"/>
  <c r="F1834" i="1"/>
  <c r="Z1834" i="1"/>
  <c r="AB1834" i="1"/>
  <c r="AC1834" i="1"/>
  <c r="AF1834" i="1"/>
  <c r="F1835" i="1"/>
  <c r="Z1835" i="1"/>
  <c r="AB1835" i="1"/>
  <c r="AC1835" i="1"/>
  <c r="AF1835" i="1"/>
  <c r="F1836" i="1"/>
  <c r="Z1836" i="1"/>
  <c r="AB1836" i="1"/>
  <c r="AC1836" i="1"/>
  <c r="AF1836" i="1"/>
  <c r="F1837" i="1"/>
  <c r="Z1837" i="1"/>
  <c r="AB1837" i="1"/>
  <c r="AC1837" i="1"/>
  <c r="AF1837" i="1"/>
  <c r="F1838" i="1"/>
  <c r="Z1838" i="1"/>
  <c r="AB1838" i="1"/>
  <c r="AC1838" i="1"/>
  <c r="AF1838" i="1"/>
  <c r="F1839" i="1"/>
  <c r="Z1839" i="1"/>
  <c r="AB1839" i="1"/>
  <c r="AC1839" i="1"/>
  <c r="AF1839" i="1"/>
  <c r="F1840" i="1"/>
  <c r="Z1840" i="1"/>
  <c r="AB1840" i="1"/>
  <c r="AC1840" i="1"/>
  <c r="AF1840" i="1"/>
  <c r="F1841" i="1"/>
  <c r="Z1841" i="1"/>
  <c r="AB1841" i="1"/>
  <c r="AC1841" i="1"/>
  <c r="AF1841" i="1"/>
  <c r="F1842" i="1"/>
  <c r="Z1842" i="1"/>
  <c r="AB1842" i="1"/>
  <c r="AC1842" i="1"/>
  <c r="AF1842" i="1"/>
  <c r="F1843" i="1"/>
  <c r="Z1843" i="1"/>
  <c r="AB1843" i="1"/>
  <c r="AC1843" i="1"/>
  <c r="AF1843" i="1"/>
  <c r="F1844" i="1"/>
  <c r="Z1844" i="1"/>
  <c r="AB1844" i="1"/>
  <c r="AC1844" i="1"/>
  <c r="AF1844" i="1"/>
  <c r="F1845" i="1"/>
  <c r="Z1845" i="1"/>
  <c r="AB1845" i="1"/>
  <c r="AC1845" i="1"/>
  <c r="AF1845" i="1"/>
  <c r="F1846" i="1"/>
  <c r="Z1846" i="1"/>
  <c r="AB1846" i="1"/>
  <c r="AC1846" i="1"/>
  <c r="AF1846" i="1"/>
  <c r="F1847" i="1"/>
  <c r="Z1847" i="1"/>
  <c r="AB1847" i="1"/>
  <c r="AC1847" i="1"/>
  <c r="AF1847" i="1"/>
  <c r="F1848" i="1"/>
  <c r="Z1848" i="1"/>
  <c r="AB1848" i="1"/>
  <c r="AC1848" i="1"/>
  <c r="AF1848" i="1"/>
  <c r="F1849" i="1"/>
  <c r="Z1849" i="1"/>
  <c r="AB1849" i="1"/>
  <c r="AC1849" i="1"/>
  <c r="AF1849" i="1"/>
  <c r="F1850" i="1"/>
  <c r="Z1850" i="1"/>
  <c r="AB1850" i="1"/>
  <c r="AC1850" i="1"/>
  <c r="AF1850" i="1"/>
  <c r="F1851" i="1"/>
  <c r="Z1851" i="1"/>
  <c r="AB1851" i="1"/>
  <c r="AC1851" i="1"/>
  <c r="AF1851" i="1"/>
  <c r="F1852" i="1"/>
  <c r="Z1852" i="1"/>
  <c r="AB1852" i="1"/>
  <c r="AC1852" i="1"/>
  <c r="AF1852" i="1"/>
  <c r="F1853" i="1"/>
  <c r="Z1853" i="1"/>
  <c r="AB1853" i="1"/>
  <c r="AC1853" i="1"/>
  <c r="AF1853" i="1"/>
  <c r="F1854" i="1"/>
  <c r="Z1854" i="1"/>
  <c r="AB1854" i="1"/>
  <c r="AC1854" i="1"/>
  <c r="AF1854" i="1"/>
  <c r="F1855" i="1"/>
  <c r="Z1855" i="1"/>
  <c r="AB1855" i="1"/>
  <c r="AC1855" i="1"/>
  <c r="AF1855" i="1"/>
  <c r="F1856" i="1"/>
  <c r="Z1856" i="1"/>
  <c r="AB1856" i="1"/>
  <c r="AC1856" i="1"/>
  <c r="AF1856" i="1"/>
  <c r="F1857" i="1"/>
  <c r="Z1857" i="1"/>
  <c r="AB1857" i="1"/>
  <c r="AC1857" i="1"/>
  <c r="AF1857" i="1"/>
  <c r="F1858" i="1"/>
  <c r="Z1858" i="1"/>
  <c r="AB1858" i="1"/>
  <c r="AC1858" i="1"/>
  <c r="AF1858" i="1"/>
  <c r="F1859" i="1"/>
  <c r="Z1859" i="1"/>
  <c r="AB1859" i="1"/>
  <c r="AC1859" i="1"/>
  <c r="AF1859" i="1"/>
  <c r="F1860" i="1"/>
  <c r="Z1860" i="1"/>
  <c r="AB1860" i="1"/>
  <c r="AC1860" i="1"/>
  <c r="AF1860" i="1"/>
  <c r="F1861" i="1"/>
  <c r="Z1861" i="1"/>
  <c r="AB1861" i="1"/>
  <c r="AC1861" i="1"/>
  <c r="AF1861" i="1"/>
  <c r="F1862" i="1"/>
  <c r="Z1862" i="1"/>
  <c r="AB1862" i="1"/>
  <c r="AC1862" i="1"/>
  <c r="AF1862" i="1"/>
  <c r="F1863" i="1"/>
  <c r="Z1863" i="1"/>
  <c r="AB1863" i="1"/>
  <c r="AC1863" i="1"/>
  <c r="AF1863" i="1"/>
  <c r="F1864" i="1"/>
  <c r="Z1864" i="1"/>
  <c r="AB1864" i="1"/>
  <c r="AC1864" i="1"/>
  <c r="AF1864" i="1"/>
  <c r="F1865" i="1"/>
  <c r="Z1865" i="1"/>
  <c r="AB1865" i="1"/>
  <c r="AC1865" i="1"/>
  <c r="AF1865" i="1"/>
  <c r="F1866" i="1"/>
  <c r="Z1866" i="1"/>
  <c r="AB1866" i="1"/>
  <c r="AC1866" i="1"/>
  <c r="AF1866" i="1"/>
  <c r="F1867" i="1"/>
  <c r="Z1867" i="1"/>
  <c r="AB1867" i="1"/>
  <c r="AC1867" i="1"/>
  <c r="AF1867" i="1"/>
  <c r="F1868" i="1"/>
  <c r="Z1868" i="1"/>
  <c r="AB1868" i="1"/>
  <c r="AC1868" i="1"/>
  <c r="AF1868" i="1"/>
  <c r="F1869" i="1"/>
  <c r="Z1869" i="1"/>
  <c r="AB1869" i="1"/>
  <c r="AC1869" i="1"/>
  <c r="AF1869" i="1"/>
  <c r="F1870" i="1"/>
  <c r="Z1870" i="1"/>
  <c r="AB1870" i="1"/>
  <c r="AC1870" i="1"/>
  <c r="AF1870" i="1"/>
  <c r="F1871" i="1"/>
  <c r="Z1871" i="1"/>
  <c r="AB1871" i="1"/>
  <c r="AC1871" i="1"/>
  <c r="AF1871" i="1"/>
  <c r="F1872" i="1"/>
  <c r="Z1872" i="1"/>
  <c r="AB1872" i="1"/>
  <c r="AC1872" i="1"/>
  <c r="AF1872" i="1"/>
  <c r="F1873" i="1"/>
  <c r="Z1873" i="1"/>
  <c r="AB1873" i="1"/>
  <c r="AC1873" i="1"/>
  <c r="AF1873" i="1"/>
  <c r="F1874" i="1"/>
  <c r="Z1874" i="1"/>
  <c r="AB1874" i="1"/>
  <c r="AC1874" i="1"/>
  <c r="AF1874" i="1"/>
  <c r="F1875" i="1"/>
  <c r="Z1875" i="1"/>
  <c r="AB1875" i="1"/>
  <c r="AC1875" i="1"/>
  <c r="AF1875" i="1"/>
  <c r="F1876" i="1"/>
  <c r="Z1876" i="1"/>
  <c r="AB1876" i="1"/>
  <c r="AC1876" i="1"/>
  <c r="AF1876" i="1"/>
  <c r="F1877" i="1"/>
  <c r="Z1877" i="1"/>
  <c r="AB1877" i="1"/>
  <c r="AC1877" i="1"/>
  <c r="AF1877" i="1"/>
  <c r="F1878" i="1"/>
  <c r="Z1878" i="1"/>
  <c r="AB1878" i="1"/>
  <c r="AC1878" i="1"/>
  <c r="AF1878" i="1"/>
  <c r="F1879" i="1"/>
  <c r="Z1879" i="1"/>
  <c r="AB1879" i="1"/>
  <c r="AC1879" i="1"/>
  <c r="AF1879" i="1"/>
  <c r="F1880" i="1"/>
  <c r="Z1880" i="1"/>
  <c r="AB1880" i="1"/>
  <c r="AC1880" i="1"/>
  <c r="AF1880" i="1"/>
  <c r="F1881" i="1"/>
  <c r="Z1881" i="1"/>
  <c r="AB1881" i="1"/>
  <c r="AC1881" i="1"/>
  <c r="AF1881" i="1"/>
  <c r="F1882" i="1"/>
  <c r="Z1882" i="1"/>
  <c r="AB1882" i="1"/>
  <c r="AC1882" i="1"/>
  <c r="AF1882" i="1"/>
  <c r="F1883" i="1"/>
  <c r="Z1883" i="1"/>
  <c r="AB1883" i="1"/>
  <c r="AC1883" i="1"/>
  <c r="AF1883" i="1"/>
  <c r="F1884" i="1"/>
  <c r="Z1884" i="1"/>
  <c r="AB1884" i="1"/>
  <c r="AC1884" i="1"/>
  <c r="AF1884" i="1"/>
  <c r="F1885" i="1"/>
  <c r="Z1885" i="1"/>
  <c r="AB1885" i="1"/>
  <c r="AC1885" i="1"/>
  <c r="AF1885" i="1"/>
  <c r="F1886" i="1"/>
  <c r="Z1886" i="1"/>
  <c r="AB1886" i="1"/>
  <c r="AC1886" i="1"/>
  <c r="AF1886" i="1"/>
  <c r="F1887" i="1"/>
  <c r="Z1887" i="1"/>
  <c r="AB1887" i="1"/>
  <c r="AC1887" i="1"/>
  <c r="AF1887" i="1"/>
  <c r="F1888" i="1"/>
  <c r="Z1888" i="1"/>
  <c r="AB1888" i="1"/>
  <c r="AC1888" i="1"/>
  <c r="AF1888" i="1"/>
  <c r="F1889" i="1"/>
  <c r="Z1889" i="1"/>
  <c r="AB1889" i="1"/>
  <c r="AC1889" i="1"/>
  <c r="AF1889" i="1"/>
  <c r="F1890" i="1"/>
  <c r="Z1890" i="1"/>
  <c r="AB1890" i="1"/>
  <c r="AC1890" i="1"/>
  <c r="AF1890" i="1"/>
  <c r="F1891" i="1"/>
  <c r="Z1891" i="1"/>
  <c r="AB1891" i="1"/>
  <c r="AC1891" i="1"/>
  <c r="AF1891" i="1"/>
  <c r="F1892" i="1"/>
  <c r="Z1892" i="1"/>
  <c r="AB1892" i="1"/>
  <c r="AC1892" i="1"/>
  <c r="AF1892" i="1"/>
  <c r="F1893" i="1"/>
  <c r="Z1893" i="1"/>
  <c r="AB1893" i="1"/>
  <c r="AC1893" i="1"/>
  <c r="AF1893" i="1"/>
  <c r="F1894" i="1"/>
  <c r="Z1894" i="1"/>
  <c r="AB1894" i="1"/>
  <c r="AC1894" i="1"/>
  <c r="AF1894" i="1"/>
  <c r="F1895" i="1"/>
  <c r="Z1895" i="1"/>
  <c r="AB1895" i="1"/>
  <c r="AC1895" i="1"/>
  <c r="AF1895" i="1"/>
  <c r="F1896" i="1"/>
  <c r="Z1896" i="1"/>
  <c r="AB1896" i="1"/>
  <c r="AC1896" i="1"/>
  <c r="AF1896" i="1"/>
  <c r="F1897" i="1"/>
  <c r="Z1897" i="1"/>
  <c r="AB1897" i="1"/>
  <c r="AC1897" i="1"/>
  <c r="AF1897" i="1"/>
  <c r="F1898" i="1"/>
  <c r="Z1898" i="1"/>
  <c r="AB1898" i="1"/>
  <c r="AC1898" i="1"/>
  <c r="AF1898" i="1"/>
  <c r="F1899" i="1"/>
  <c r="Z1899" i="1"/>
  <c r="AB1899" i="1"/>
  <c r="AC1899" i="1"/>
  <c r="AF1899" i="1"/>
  <c r="F1900" i="1"/>
  <c r="Z1900" i="1"/>
  <c r="AB1900" i="1"/>
  <c r="AC1900" i="1"/>
  <c r="AF1900" i="1"/>
  <c r="F1901" i="1"/>
  <c r="Z1901" i="1"/>
  <c r="AB1901" i="1"/>
  <c r="AC1901" i="1"/>
  <c r="AF1901" i="1"/>
  <c r="F1902" i="1"/>
  <c r="Z1902" i="1"/>
  <c r="AB1902" i="1"/>
  <c r="AC1902" i="1"/>
  <c r="AF1902" i="1"/>
  <c r="F1903" i="1"/>
  <c r="Z1903" i="1"/>
  <c r="AB1903" i="1"/>
  <c r="AC1903" i="1"/>
  <c r="AF1903" i="1"/>
  <c r="F1904" i="1"/>
  <c r="Z1904" i="1"/>
  <c r="AB1904" i="1"/>
  <c r="AC1904" i="1"/>
  <c r="AF1904" i="1"/>
  <c r="F1905" i="1"/>
  <c r="Z1905" i="1"/>
  <c r="AB1905" i="1"/>
  <c r="AC1905" i="1"/>
  <c r="AF1905" i="1"/>
  <c r="F1906" i="1"/>
  <c r="Z1906" i="1"/>
  <c r="AB1906" i="1"/>
  <c r="AC1906" i="1"/>
  <c r="AF1906" i="1"/>
  <c r="F1907" i="1"/>
  <c r="Z1907" i="1"/>
  <c r="AB1907" i="1"/>
  <c r="AC1907" i="1"/>
  <c r="AF1907" i="1"/>
  <c r="F1908" i="1"/>
  <c r="Z1908" i="1"/>
  <c r="AB1908" i="1"/>
  <c r="AC1908" i="1"/>
  <c r="AF1908" i="1"/>
  <c r="F1909" i="1"/>
  <c r="Z1909" i="1"/>
  <c r="AB1909" i="1"/>
  <c r="AC1909" i="1"/>
  <c r="AF1909" i="1"/>
  <c r="F1910" i="1"/>
  <c r="Z1910" i="1"/>
  <c r="AB1910" i="1"/>
  <c r="AC1910" i="1"/>
  <c r="AF1910" i="1"/>
  <c r="F1911" i="1"/>
  <c r="Z1911" i="1"/>
  <c r="AB1911" i="1"/>
  <c r="AC1911" i="1"/>
  <c r="AF1911" i="1"/>
  <c r="F1912" i="1"/>
  <c r="Z1912" i="1"/>
  <c r="AB1912" i="1"/>
  <c r="AC1912" i="1"/>
  <c r="AF1912" i="1"/>
  <c r="F1913" i="1"/>
  <c r="Z1913" i="1"/>
  <c r="AB1913" i="1"/>
  <c r="AC1913" i="1"/>
  <c r="AF1913" i="1"/>
  <c r="F1914" i="1"/>
  <c r="Z1914" i="1"/>
  <c r="AB1914" i="1"/>
  <c r="AC1914" i="1"/>
  <c r="AF1914" i="1"/>
  <c r="F1915" i="1"/>
  <c r="Z1915" i="1"/>
  <c r="AB1915" i="1"/>
  <c r="AC1915" i="1"/>
  <c r="AF1915" i="1"/>
  <c r="F1916" i="1"/>
  <c r="Z1916" i="1"/>
  <c r="AB1916" i="1"/>
  <c r="AC1916" i="1"/>
  <c r="AF1916" i="1"/>
  <c r="F1917" i="1"/>
  <c r="Z1917" i="1"/>
  <c r="AB1917" i="1"/>
  <c r="AC1917" i="1"/>
  <c r="AF1917" i="1"/>
  <c r="F1918" i="1"/>
  <c r="Z1918" i="1"/>
  <c r="AB1918" i="1"/>
  <c r="AC1918" i="1"/>
  <c r="AF1918" i="1"/>
  <c r="F1919" i="1"/>
  <c r="Z1919" i="1"/>
  <c r="AB1919" i="1"/>
  <c r="AC1919" i="1"/>
  <c r="AF1919" i="1"/>
  <c r="F1920" i="1"/>
  <c r="Z1920" i="1"/>
  <c r="AB1920" i="1"/>
  <c r="AC1920" i="1"/>
  <c r="AF1920" i="1"/>
  <c r="F1921" i="1"/>
  <c r="Z1921" i="1"/>
  <c r="AB1921" i="1"/>
  <c r="AC1921" i="1"/>
  <c r="AF1921" i="1"/>
  <c r="F1922" i="1"/>
  <c r="Z1922" i="1"/>
  <c r="AB1922" i="1"/>
  <c r="AC1922" i="1"/>
  <c r="AF1922" i="1"/>
  <c r="F1923" i="1"/>
  <c r="Z1923" i="1"/>
  <c r="AB1923" i="1"/>
  <c r="AC1923" i="1"/>
  <c r="AF1923" i="1"/>
  <c r="F1924" i="1"/>
  <c r="Z1924" i="1"/>
  <c r="AB1924" i="1"/>
  <c r="AC1924" i="1"/>
  <c r="AF1924" i="1"/>
  <c r="F1925" i="1"/>
  <c r="Z1925" i="1"/>
  <c r="AB1925" i="1"/>
  <c r="AC1925" i="1"/>
  <c r="AF1925" i="1"/>
  <c r="F1926" i="1"/>
  <c r="Z1926" i="1"/>
  <c r="AB1926" i="1"/>
  <c r="AC1926" i="1"/>
  <c r="AF1926" i="1"/>
  <c r="F1927" i="1"/>
  <c r="Z1927" i="1"/>
  <c r="AB1927" i="1"/>
  <c r="AC1927" i="1"/>
  <c r="AF1927" i="1"/>
  <c r="F1928" i="1"/>
  <c r="Z1928" i="1"/>
  <c r="AB1928" i="1"/>
  <c r="AC1928" i="1"/>
  <c r="AF1928" i="1"/>
  <c r="F1929" i="1"/>
  <c r="Z1929" i="1"/>
  <c r="AB1929" i="1"/>
  <c r="AC1929" i="1"/>
  <c r="AF1929" i="1"/>
  <c r="F1930" i="1"/>
  <c r="Z1930" i="1"/>
  <c r="AB1930" i="1"/>
  <c r="AC1930" i="1"/>
  <c r="AF1930" i="1"/>
  <c r="F1931" i="1"/>
  <c r="Z1931" i="1"/>
  <c r="AB1931" i="1"/>
  <c r="AC1931" i="1"/>
  <c r="AF1931" i="1"/>
  <c r="F1932" i="1"/>
  <c r="Z1932" i="1"/>
  <c r="AB1932" i="1"/>
  <c r="AC1932" i="1"/>
  <c r="AF1932" i="1"/>
  <c r="F1933" i="1"/>
  <c r="Z1933" i="1"/>
  <c r="AB1933" i="1"/>
  <c r="AC1933" i="1"/>
  <c r="AF1933" i="1"/>
  <c r="F1934" i="1"/>
  <c r="Z1934" i="1"/>
  <c r="AB1934" i="1"/>
  <c r="AC1934" i="1"/>
  <c r="AF1934" i="1"/>
  <c r="F1935" i="1"/>
  <c r="Z1935" i="1"/>
  <c r="AB1935" i="1"/>
  <c r="AC1935" i="1"/>
  <c r="AF1935" i="1"/>
  <c r="F1936" i="1"/>
  <c r="Z1936" i="1"/>
  <c r="AB1936" i="1"/>
  <c r="AC1936" i="1"/>
  <c r="AF1936" i="1"/>
  <c r="F1937" i="1"/>
  <c r="Z1937" i="1"/>
  <c r="AB1937" i="1"/>
  <c r="AC1937" i="1"/>
  <c r="AF1937" i="1"/>
  <c r="F1938" i="1"/>
  <c r="Z1938" i="1"/>
  <c r="AB1938" i="1"/>
  <c r="AC1938" i="1"/>
  <c r="AF1938" i="1"/>
  <c r="F1939" i="1"/>
  <c r="Z1939" i="1"/>
  <c r="AB1939" i="1"/>
  <c r="AC1939" i="1"/>
  <c r="AF1939" i="1"/>
  <c r="F1940" i="1"/>
  <c r="Z1940" i="1"/>
  <c r="AB1940" i="1"/>
  <c r="AC1940" i="1"/>
  <c r="AF1940" i="1"/>
  <c r="F1941" i="1"/>
  <c r="Z1941" i="1"/>
  <c r="AB1941" i="1"/>
  <c r="AC1941" i="1"/>
  <c r="AF1941" i="1"/>
  <c r="F1942" i="1"/>
  <c r="Z1942" i="1"/>
  <c r="AB1942" i="1"/>
  <c r="AC1942" i="1"/>
  <c r="AF1942" i="1"/>
  <c r="F1943" i="1"/>
  <c r="Z1943" i="1"/>
  <c r="AB1943" i="1"/>
  <c r="AC1943" i="1"/>
  <c r="AF1943" i="1"/>
  <c r="F1944" i="1"/>
  <c r="Z1944" i="1"/>
  <c r="AB1944" i="1"/>
  <c r="AC1944" i="1"/>
  <c r="AF1944" i="1"/>
  <c r="F1945" i="1"/>
  <c r="Z1945" i="1"/>
  <c r="AB1945" i="1"/>
  <c r="AC1945" i="1"/>
  <c r="AF1945" i="1"/>
  <c r="F1946" i="1"/>
  <c r="Z1946" i="1"/>
  <c r="AB1946" i="1"/>
  <c r="AC1946" i="1"/>
  <c r="AF1946" i="1"/>
  <c r="F1947" i="1"/>
  <c r="Z1947" i="1"/>
  <c r="AB1947" i="1"/>
  <c r="AC1947" i="1"/>
  <c r="AF1947" i="1"/>
  <c r="F1948" i="1"/>
  <c r="Z1948" i="1"/>
  <c r="AB1948" i="1"/>
  <c r="AC1948" i="1"/>
  <c r="AF1948" i="1"/>
  <c r="F1949" i="1"/>
  <c r="Z1949" i="1"/>
  <c r="AB1949" i="1"/>
  <c r="AC1949" i="1"/>
  <c r="AF1949" i="1"/>
  <c r="F1950" i="1"/>
  <c r="Z1950" i="1"/>
  <c r="AB1950" i="1"/>
  <c r="AC1950" i="1"/>
  <c r="AF1950" i="1"/>
  <c r="F1951" i="1"/>
  <c r="Z1951" i="1"/>
  <c r="AB1951" i="1"/>
  <c r="AC1951" i="1"/>
  <c r="AF1951" i="1"/>
  <c r="F1952" i="1"/>
  <c r="Z1952" i="1"/>
  <c r="AB1952" i="1"/>
  <c r="AC1952" i="1"/>
  <c r="AF1952" i="1"/>
  <c r="F1953" i="1"/>
  <c r="Z1953" i="1"/>
  <c r="AB1953" i="1"/>
  <c r="AC1953" i="1"/>
  <c r="AF1953" i="1"/>
  <c r="F1954" i="1"/>
  <c r="Z1954" i="1"/>
  <c r="AB1954" i="1"/>
  <c r="AC1954" i="1"/>
  <c r="AF1954" i="1"/>
  <c r="F1955" i="1"/>
  <c r="Z1955" i="1"/>
  <c r="AB1955" i="1"/>
  <c r="AC1955" i="1"/>
  <c r="AF1955" i="1"/>
  <c r="F1956" i="1"/>
  <c r="Z1956" i="1"/>
  <c r="AB1956" i="1"/>
  <c r="AC1956" i="1"/>
  <c r="AF1956" i="1"/>
  <c r="F1957" i="1"/>
  <c r="Z1957" i="1"/>
  <c r="AB1957" i="1"/>
  <c r="AC1957" i="1"/>
  <c r="AF1957" i="1"/>
  <c r="F1958" i="1"/>
  <c r="Z1958" i="1"/>
  <c r="AB1958" i="1"/>
  <c r="AC1958" i="1"/>
  <c r="AF1958" i="1"/>
  <c r="F1959" i="1"/>
  <c r="Z1959" i="1"/>
  <c r="AB1959" i="1"/>
  <c r="AC1959" i="1"/>
  <c r="AF1959" i="1"/>
  <c r="F1960" i="1"/>
  <c r="Z1960" i="1"/>
  <c r="AB1960" i="1"/>
  <c r="AC1960" i="1"/>
  <c r="AF1960" i="1"/>
  <c r="F1961" i="1"/>
  <c r="Z1961" i="1"/>
  <c r="AB1961" i="1"/>
  <c r="AC1961" i="1"/>
  <c r="AF1961" i="1"/>
  <c r="F1962" i="1"/>
  <c r="Z1962" i="1"/>
  <c r="AB1962" i="1"/>
  <c r="AC1962" i="1"/>
  <c r="AF1962" i="1"/>
  <c r="F1963" i="1"/>
  <c r="Z1963" i="1"/>
  <c r="AB1963" i="1"/>
  <c r="AC1963" i="1"/>
  <c r="AF1963" i="1"/>
  <c r="F1964" i="1"/>
  <c r="Z1964" i="1"/>
  <c r="AB1964" i="1"/>
  <c r="AC1964" i="1"/>
  <c r="AF1964" i="1"/>
  <c r="F1965" i="1"/>
  <c r="Z1965" i="1"/>
  <c r="AB1965" i="1"/>
  <c r="AC1965" i="1"/>
  <c r="AF1965" i="1"/>
  <c r="F1966" i="1"/>
  <c r="Z1966" i="1"/>
  <c r="AB1966" i="1"/>
  <c r="AC1966" i="1"/>
  <c r="AF1966" i="1"/>
  <c r="F1967" i="1"/>
  <c r="Z1967" i="1"/>
  <c r="AB1967" i="1"/>
  <c r="AC1967" i="1"/>
  <c r="AF1967" i="1"/>
  <c r="F1968" i="1"/>
  <c r="Z1968" i="1"/>
  <c r="AB1968" i="1"/>
  <c r="AC1968" i="1"/>
  <c r="AF1968" i="1"/>
  <c r="F1969" i="1"/>
  <c r="Z1969" i="1"/>
  <c r="AB1969" i="1"/>
  <c r="AC1969" i="1"/>
  <c r="AF1969" i="1"/>
  <c r="F1970" i="1"/>
  <c r="Z1970" i="1"/>
  <c r="AB1970" i="1"/>
  <c r="AC1970" i="1"/>
  <c r="AF1970" i="1"/>
  <c r="F1971" i="1"/>
  <c r="Z1971" i="1"/>
  <c r="AB1971" i="1"/>
  <c r="AC1971" i="1"/>
  <c r="AF1971" i="1"/>
  <c r="F1972" i="1"/>
  <c r="Z1972" i="1"/>
  <c r="AB1972" i="1"/>
  <c r="AC1972" i="1"/>
  <c r="AF1972" i="1"/>
  <c r="F1973" i="1"/>
  <c r="Z1973" i="1"/>
  <c r="AB1973" i="1"/>
  <c r="AC1973" i="1"/>
  <c r="AF1973" i="1"/>
  <c r="F1974" i="1"/>
  <c r="Z1974" i="1"/>
  <c r="AB1974" i="1"/>
  <c r="AC1974" i="1"/>
  <c r="AF1974" i="1"/>
  <c r="F1975" i="1"/>
  <c r="Z1975" i="1"/>
  <c r="AB1975" i="1"/>
  <c r="AC1975" i="1"/>
  <c r="AF1975" i="1"/>
  <c r="F1976" i="1"/>
  <c r="Z1976" i="1"/>
  <c r="AB1976" i="1"/>
  <c r="AC1976" i="1"/>
  <c r="AF1976" i="1"/>
  <c r="F1977" i="1"/>
  <c r="Z1977" i="1"/>
  <c r="AB1977" i="1"/>
  <c r="AC1977" i="1"/>
  <c r="AF1977" i="1"/>
  <c r="F1978" i="1"/>
  <c r="Z1978" i="1"/>
  <c r="AB1978" i="1"/>
  <c r="AC1978" i="1"/>
  <c r="AF1978" i="1"/>
  <c r="F1979" i="1"/>
  <c r="Z1979" i="1"/>
  <c r="AB1979" i="1"/>
  <c r="AC1979" i="1"/>
  <c r="AF1979" i="1"/>
  <c r="F1980" i="1"/>
  <c r="Z1980" i="1"/>
  <c r="AB1980" i="1"/>
  <c r="AC1980" i="1"/>
  <c r="AF1980" i="1"/>
  <c r="F1981" i="1"/>
  <c r="Z1981" i="1"/>
  <c r="AB1981" i="1"/>
  <c r="AC1981" i="1"/>
  <c r="AF1981" i="1"/>
  <c r="F1982" i="1"/>
  <c r="Z1982" i="1"/>
  <c r="AB1982" i="1"/>
  <c r="AC1982" i="1"/>
  <c r="AF1982" i="1"/>
  <c r="F1983" i="1"/>
  <c r="Z1983" i="1"/>
  <c r="AB1983" i="1"/>
  <c r="AC1983" i="1"/>
  <c r="AF1983" i="1"/>
  <c r="F1984" i="1"/>
  <c r="Z1984" i="1"/>
  <c r="AB1984" i="1"/>
  <c r="AC1984" i="1"/>
  <c r="AF1984" i="1"/>
  <c r="F1985" i="1"/>
  <c r="Z1985" i="1"/>
  <c r="AB1985" i="1"/>
  <c r="AC1985" i="1"/>
  <c r="AF1985" i="1"/>
  <c r="F1986" i="1"/>
  <c r="Z1986" i="1"/>
  <c r="AB1986" i="1"/>
  <c r="AC1986" i="1"/>
  <c r="AF1986" i="1"/>
  <c r="F1987" i="1"/>
  <c r="Z1987" i="1"/>
  <c r="AB1987" i="1"/>
  <c r="AC1987" i="1"/>
  <c r="AF1987" i="1"/>
  <c r="F1988" i="1"/>
  <c r="Z1988" i="1"/>
  <c r="AB1988" i="1"/>
  <c r="AC1988" i="1"/>
  <c r="AF1988" i="1"/>
  <c r="F1989" i="1"/>
  <c r="Z1989" i="1"/>
  <c r="AB1989" i="1"/>
  <c r="AC1989" i="1"/>
  <c r="AF1989" i="1"/>
  <c r="F1990" i="1"/>
  <c r="Z1990" i="1"/>
  <c r="AB1990" i="1"/>
  <c r="AC1990" i="1"/>
  <c r="AF1990" i="1"/>
  <c r="F1991" i="1"/>
  <c r="Z1991" i="1"/>
  <c r="AB1991" i="1"/>
  <c r="AC1991" i="1"/>
  <c r="AF1991" i="1"/>
  <c r="F1992" i="1"/>
  <c r="Z1992" i="1"/>
  <c r="AB1992" i="1"/>
  <c r="AC1992" i="1"/>
  <c r="AF1992" i="1"/>
  <c r="F1993" i="1"/>
  <c r="Z1993" i="1"/>
  <c r="AB1993" i="1"/>
  <c r="AC1993" i="1"/>
  <c r="AF1993" i="1"/>
  <c r="F1994" i="1"/>
  <c r="Z1994" i="1"/>
  <c r="AB1994" i="1"/>
  <c r="AC1994" i="1"/>
  <c r="AF1994" i="1"/>
  <c r="F1995" i="1"/>
  <c r="Z1995" i="1"/>
  <c r="AB1995" i="1"/>
  <c r="AC1995" i="1"/>
  <c r="AF1995" i="1"/>
  <c r="F1996" i="1"/>
  <c r="Z1996" i="1"/>
  <c r="AB1996" i="1"/>
  <c r="AC1996" i="1"/>
  <c r="AF1996" i="1"/>
  <c r="F1997" i="1"/>
  <c r="Z1997" i="1"/>
  <c r="AB1997" i="1"/>
  <c r="AC1997" i="1"/>
  <c r="AF1997" i="1"/>
  <c r="F1998" i="1"/>
  <c r="Z1998" i="1"/>
  <c r="AB1998" i="1"/>
  <c r="AC1998" i="1"/>
  <c r="AF1998" i="1"/>
  <c r="F1999" i="1"/>
  <c r="Z1999" i="1"/>
  <c r="AB1999" i="1"/>
  <c r="AC1999" i="1"/>
  <c r="AF1999" i="1"/>
  <c r="F2000" i="1"/>
  <c r="Z2000" i="1"/>
  <c r="AB2000" i="1"/>
  <c r="AC2000" i="1"/>
  <c r="AF2000" i="1"/>
  <c r="F2001" i="1"/>
  <c r="Z2001" i="1"/>
  <c r="AB2001" i="1"/>
  <c r="AC2001" i="1"/>
  <c r="AF2001" i="1"/>
  <c r="F2002" i="1"/>
  <c r="Z2002" i="1"/>
  <c r="AB2002" i="1"/>
  <c r="AC2002" i="1"/>
  <c r="AF2002" i="1"/>
  <c r="F2003" i="1"/>
  <c r="Z2003" i="1"/>
  <c r="AB2003" i="1"/>
  <c r="AC2003" i="1"/>
  <c r="AF2003" i="1"/>
  <c r="F2004" i="1"/>
  <c r="Z2004" i="1"/>
  <c r="AB2004" i="1"/>
  <c r="AC2004" i="1"/>
  <c r="AF2004" i="1"/>
  <c r="F2005" i="1"/>
  <c r="Z2005" i="1"/>
  <c r="AB2005" i="1"/>
  <c r="AC2005" i="1"/>
  <c r="AF2005" i="1"/>
  <c r="F2006" i="1"/>
  <c r="Z2006" i="1"/>
  <c r="AB2006" i="1"/>
  <c r="AC2006" i="1"/>
  <c r="AF2006" i="1"/>
  <c r="F2007" i="1"/>
  <c r="Z2007" i="1"/>
  <c r="AB2007" i="1"/>
  <c r="AC2007" i="1"/>
  <c r="AF2007" i="1"/>
  <c r="F2008" i="1"/>
  <c r="Z2008" i="1"/>
  <c r="AB2008" i="1"/>
  <c r="AC2008" i="1"/>
  <c r="AF2008" i="1"/>
  <c r="F2009" i="1"/>
  <c r="Z2009" i="1"/>
  <c r="AB2009" i="1"/>
  <c r="AC2009" i="1"/>
  <c r="AF2009" i="1"/>
  <c r="F2010" i="1"/>
  <c r="Z2010" i="1"/>
  <c r="AB2010" i="1"/>
  <c r="AC2010" i="1"/>
  <c r="AF2010" i="1"/>
  <c r="F2011" i="1"/>
  <c r="Z2011" i="1"/>
  <c r="AB2011" i="1"/>
  <c r="AC2011" i="1"/>
  <c r="AF2011" i="1"/>
  <c r="F2012" i="1"/>
  <c r="Z2012" i="1"/>
  <c r="AB2012" i="1"/>
  <c r="AC2012" i="1"/>
  <c r="AF2012" i="1"/>
  <c r="F2013" i="1"/>
  <c r="Z2013" i="1"/>
  <c r="AB2013" i="1"/>
  <c r="AC2013" i="1"/>
  <c r="AF2013" i="1"/>
  <c r="F2014" i="1"/>
  <c r="Z2014" i="1"/>
  <c r="AB2014" i="1"/>
  <c r="AC2014" i="1"/>
  <c r="AF2014" i="1"/>
  <c r="F2015" i="1"/>
  <c r="Z2015" i="1"/>
  <c r="AB2015" i="1"/>
  <c r="AC2015" i="1"/>
  <c r="AF2015" i="1"/>
  <c r="F2016" i="1"/>
  <c r="Z2016" i="1"/>
  <c r="AB2016" i="1"/>
  <c r="AC2016" i="1"/>
  <c r="AF2016" i="1"/>
  <c r="F2017" i="1"/>
  <c r="Z2017" i="1"/>
  <c r="AB2017" i="1"/>
  <c r="AC2017" i="1"/>
  <c r="AF2017" i="1"/>
  <c r="F2018" i="1"/>
  <c r="Z2018" i="1"/>
  <c r="AB2018" i="1"/>
  <c r="AC2018" i="1"/>
  <c r="AF2018" i="1"/>
  <c r="F2019" i="1"/>
  <c r="Z2019" i="1"/>
  <c r="AB2019" i="1"/>
  <c r="AC2019" i="1"/>
  <c r="AF2019" i="1"/>
  <c r="F2020" i="1"/>
  <c r="Z2020" i="1"/>
  <c r="AB2020" i="1"/>
  <c r="AC2020" i="1"/>
  <c r="AF2020" i="1"/>
  <c r="F2021" i="1"/>
  <c r="Z2021" i="1"/>
  <c r="AB2021" i="1"/>
  <c r="AC2021" i="1"/>
  <c r="AF2021" i="1"/>
  <c r="F2022" i="1"/>
  <c r="Z2022" i="1"/>
  <c r="AB2022" i="1"/>
  <c r="AC2022" i="1"/>
  <c r="AF2022" i="1"/>
  <c r="F2023" i="1"/>
  <c r="Z2023" i="1"/>
  <c r="AB2023" i="1"/>
  <c r="AC2023" i="1"/>
  <c r="AF2023" i="1"/>
  <c r="F2024" i="1"/>
  <c r="Z2024" i="1"/>
  <c r="AB2024" i="1"/>
  <c r="AC2024" i="1"/>
  <c r="AF2024" i="1"/>
  <c r="F2025" i="1"/>
  <c r="Z2025" i="1"/>
  <c r="AB2025" i="1"/>
  <c r="AC2025" i="1"/>
  <c r="AF2025" i="1"/>
  <c r="F2026" i="1"/>
  <c r="Z2026" i="1"/>
  <c r="AB2026" i="1"/>
  <c r="AC2026" i="1"/>
  <c r="AF2026" i="1"/>
  <c r="F2027" i="1"/>
  <c r="Z2027" i="1"/>
  <c r="AB2027" i="1"/>
  <c r="AC2027" i="1"/>
  <c r="AF2027" i="1"/>
  <c r="F2028" i="1"/>
  <c r="Z2028" i="1"/>
  <c r="AB2028" i="1"/>
  <c r="AC2028" i="1"/>
  <c r="AF2028" i="1"/>
  <c r="F2029" i="1"/>
  <c r="Z2029" i="1"/>
  <c r="AB2029" i="1"/>
  <c r="AC2029" i="1"/>
  <c r="AF2029" i="1"/>
  <c r="F2030" i="1"/>
  <c r="Z2030" i="1"/>
  <c r="AB2030" i="1"/>
  <c r="AC2030" i="1"/>
  <c r="AF2030" i="1"/>
  <c r="F2031" i="1"/>
  <c r="Z2031" i="1"/>
  <c r="AB2031" i="1"/>
  <c r="AC2031" i="1"/>
  <c r="AF2031" i="1"/>
  <c r="F2032" i="1"/>
  <c r="Z2032" i="1"/>
  <c r="AB2032" i="1"/>
  <c r="AC2032" i="1"/>
  <c r="AF2032" i="1"/>
  <c r="F2033" i="1"/>
  <c r="Z2033" i="1"/>
  <c r="AB2033" i="1"/>
  <c r="AC2033" i="1"/>
  <c r="AF2033" i="1"/>
  <c r="F2034" i="1"/>
  <c r="Z2034" i="1"/>
  <c r="AB2034" i="1"/>
  <c r="AC2034" i="1"/>
  <c r="AF2034" i="1"/>
  <c r="F2035" i="1"/>
  <c r="Z2035" i="1"/>
  <c r="AB2035" i="1"/>
  <c r="AC2035" i="1"/>
  <c r="AF2035" i="1"/>
  <c r="F2036" i="1"/>
  <c r="Z2036" i="1"/>
  <c r="AB2036" i="1"/>
  <c r="AC2036" i="1"/>
  <c r="AF2036" i="1"/>
  <c r="F2037" i="1"/>
  <c r="Z2037" i="1"/>
  <c r="AB2037" i="1"/>
  <c r="AC2037" i="1"/>
  <c r="AF2037" i="1"/>
  <c r="F2038" i="1"/>
  <c r="Z2038" i="1"/>
  <c r="AB2038" i="1"/>
  <c r="AC2038" i="1"/>
  <c r="AF2038" i="1"/>
  <c r="F2039" i="1"/>
  <c r="Z2039" i="1"/>
  <c r="AB2039" i="1"/>
  <c r="AC2039" i="1"/>
  <c r="AF2039" i="1"/>
  <c r="F2040" i="1"/>
  <c r="Z2040" i="1"/>
  <c r="AB2040" i="1"/>
  <c r="AC2040" i="1"/>
  <c r="AF2040" i="1"/>
  <c r="F2041" i="1"/>
  <c r="Z2041" i="1"/>
  <c r="AB2041" i="1"/>
  <c r="AC2041" i="1"/>
  <c r="AF2041" i="1"/>
  <c r="F2042" i="1"/>
  <c r="Z2042" i="1"/>
  <c r="AB2042" i="1"/>
  <c r="AC2042" i="1"/>
  <c r="AF2042" i="1"/>
  <c r="F2043" i="1"/>
  <c r="Z2043" i="1"/>
  <c r="AB2043" i="1"/>
  <c r="AC2043" i="1"/>
  <c r="AF2043" i="1"/>
  <c r="F2044" i="1"/>
  <c r="Z2044" i="1"/>
  <c r="AB2044" i="1"/>
  <c r="AC2044" i="1"/>
  <c r="AF2044" i="1"/>
  <c r="F2045" i="1"/>
  <c r="Z2045" i="1"/>
  <c r="AB2045" i="1"/>
  <c r="AC2045" i="1"/>
  <c r="AF2045" i="1"/>
  <c r="F2046" i="1"/>
  <c r="Z2046" i="1"/>
  <c r="AB2046" i="1"/>
  <c r="AC2046" i="1"/>
  <c r="AF2046" i="1"/>
  <c r="F2047" i="1"/>
  <c r="Z2047" i="1"/>
  <c r="AB2047" i="1"/>
  <c r="AC2047" i="1"/>
  <c r="AF2047" i="1"/>
  <c r="F2048" i="1"/>
  <c r="Z2048" i="1"/>
  <c r="AB2048" i="1"/>
  <c r="AC2048" i="1"/>
  <c r="AF2048" i="1"/>
  <c r="F2049" i="1"/>
  <c r="Z2049" i="1"/>
  <c r="AB2049" i="1"/>
  <c r="AC2049" i="1"/>
  <c r="AF2049" i="1"/>
  <c r="F2050" i="1"/>
  <c r="Z2050" i="1"/>
  <c r="AB2050" i="1"/>
  <c r="AC2050" i="1"/>
  <c r="AF2050" i="1"/>
  <c r="F2051" i="1"/>
  <c r="Z2051" i="1"/>
  <c r="AB2051" i="1"/>
  <c r="AC2051" i="1"/>
  <c r="AF2051" i="1"/>
  <c r="F2052" i="1"/>
  <c r="Z2052" i="1"/>
  <c r="AB2052" i="1"/>
  <c r="AC2052" i="1"/>
  <c r="AF2052" i="1"/>
  <c r="F2053" i="1"/>
  <c r="Z2053" i="1"/>
  <c r="AB2053" i="1"/>
  <c r="AC2053" i="1"/>
  <c r="AF2053" i="1"/>
  <c r="F2054" i="1"/>
  <c r="Z2054" i="1"/>
  <c r="AB2054" i="1"/>
  <c r="AC2054" i="1"/>
  <c r="AF2054" i="1"/>
  <c r="F2055" i="1"/>
  <c r="Z2055" i="1"/>
  <c r="AB2055" i="1"/>
  <c r="AC2055" i="1"/>
  <c r="AF2055" i="1"/>
  <c r="F2056" i="1"/>
  <c r="Z2056" i="1"/>
  <c r="AB2056" i="1"/>
  <c r="AC2056" i="1"/>
  <c r="AF2056" i="1"/>
  <c r="F2057" i="1"/>
  <c r="Z2057" i="1"/>
  <c r="AB2057" i="1"/>
  <c r="AC2057" i="1"/>
  <c r="AF2057" i="1"/>
  <c r="F2058" i="1"/>
  <c r="Z2058" i="1"/>
  <c r="AB2058" i="1"/>
  <c r="AC2058" i="1"/>
  <c r="AF2058" i="1"/>
  <c r="F2059" i="1"/>
  <c r="Z2059" i="1"/>
  <c r="AB2059" i="1"/>
  <c r="AC2059" i="1"/>
  <c r="AF2059" i="1"/>
  <c r="F2060" i="1"/>
  <c r="Z2060" i="1"/>
  <c r="AB2060" i="1"/>
  <c r="AC2060" i="1"/>
  <c r="AF2060" i="1"/>
  <c r="F2061" i="1"/>
  <c r="Z2061" i="1"/>
  <c r="AB2061" i="1"/>
  <c r="AC2061" i="1"/>
  <c r="AF2061" i="1"/>
  <c r="F2062" i="1"/>
  <c r="Z2062" i="1"/>
  <c r="AB2062" i="1"/>
  <c r="AC2062" i="1"/>
  <c r="AF2062" i="1"/>
  <c r="F2063" i="1"/>
  <c r="Z2063" i="1"/>
  <c r="AB2063" i="1"/>
  <c r="AC2063" i="1"/>
  <c r="AF2063" i="1"/>
  <c r="F2064" i="1"/>
  <c r="Z2064" i="1"/>
  <c r="AB2064" i="1"/>
  <c r="AC2064" i="1"/>
  <c r="AF2064" i="1"/>
  <c r="F2065" i="1"/>
  <c r="Z2065" i="1"/>
  <c r="AB2065" i="1"/>
  <c r="AC2065" i="1"/>
  <c r="AF2065" i="1"/>
  <c r="F2066" i="1"/>
  <c r="Z2066" i="1"/>
  <c r="AB2066" i="1"/>
  <c r="AC2066" i="1"/>
  <c r="AF2066" i="1"/>
  <c r="F2067" i="1"/>
  <c r="Z2067" i="1"/>
  <c r="AB2067" i="1"/>
  <c r="AC2067" i="1"/>
  <c r="AF2067" i="1"/>
  <c r="F2068" i="1"/>
  <c r="Z2068" i="1"/>
  <c r="AB2068" i="1"/>
  <c r="AC2068" i="1"/>
  <c r="AF2068" i="1"/>
  <c r="F2069" i="1"/>
  <c r="Z2069" i="1"/>
  <c r="AB2069" i="1"/>
  <c r="AC2069" i="1"/>
  <c r="AF2069" i="1"/>
  <c r="F2070" i="1"/>
  <c r="Z2070" i="1"/>
  <c r="AB2070" i="1"/>
  <c r="AC2070" i="1"/>
  <c r="AF2070" i="1"/>
  <c r="F2071" i="1"/>
  <c r="Z2071" i="1"/>
  <c r="AB2071" i="1"/>
  <c r="AC2071" i="1"/>
  <c r="AF2071" i="1"/>
  <c r="F2072" i="1"/>
  <c r="Z2072" i="1"/>
  <c r="AB2072" i="1"/>
  <c r="AC2072" i="1"/>
  <c r="AF2072" i="1"/>
  <c r="F2073" i="1"/>
  <c r="Z2073" i="1"/>
  <c r="AB2073" i="1"/>
  <c r="AC2073" i="1"/>
  <c r="AF2073" i="1"/>
  <c r="F2074" i="1"/>
  <c r="Z2074" i="1"/>
  <c r="AB2074" i="1"/>
  <c r="AC2074" i="1"/>
  <c r="AF2074" i="1"/>
  <c r="F2075" i="1"/>
  <c r="Z2075" i="1"/>
  <c r="AB2075" i="1"/>
  <c r="AC2075" i="1"/>
  <c r="AF2075" i="1"/>
  <c r="F2076" i="1"/>
  <c r="Z2076" i="1"/>
  <c r="AB2076" i="1"/>
  <c r="AC2076" i="1"/>
  <c r="AF2076" i="1"/>
  <c r="F2077" i="1"/>
  <c r="Z2077" i="1"/>
  <c r="AB2077" i="1"/>
  <c r="AC2077" i="1"/>
  <c r="AF2077" i="1"/>
  <c r="F2078" i="1"/>
  <c r="Z2078" i="1"/>
  <c r="AB2078" i="1"/>
  <c r="AC2078" i="1"/>
  <c r="AF2078" i="1"/>
  <c r="F2079" i="1"/>
  <c r="Z2079" i="1"/>
  <c r="AB2079" i="1"/>
  <c r="AC2079" i="1"/>
  <c r="AF2079" i="1"/>
  <c r="F2080" i="1"/>
  <c r="Z2080" i="1"/>
  <c r="AB2080" i="1"/>
  <c r="AC2080" i="1"/>
  <c r="AF2080" i="1"/>
  <c r="F2081" i="1"/>
  <c r="Z2081" i="1"/>
  <c r="AB2081" i="1"/>
  <c r="AC2081" i="1"/>
  <c r="AF2081" i="1"/>
  <c r="F2082" i="1"/>
  <c r="Z2082" i="1"/>
  <c r="AB2082" i="1"/>
  <c r="AC2082" i="1"/>
  <c r="AF2082" i="1"/>
  <c r="F2083" i="1"/>
  <c r="Z2083" i="1"/>
  <c r="AB2083" i="1"/>
  <c r="AC2083" i="1"/>
  <c r="AF2083" i="1"/>
  <c r="F2084" i="1"/>
  <c r="Z2084" i="1"/>
  <c r="AB2084" i="1"/>
  <c r="AC2084" i="1"/>
  <c r="AF2084" i="1"/>
  <c r="F2085" i="1"/>
  <c r="Z2085" i="1"/>
  <c r="AB2085" i="1"/>
  <c r="AC2085" i="1"/>
  <c r="AF2085" i="1"/>
  <c r="F2086" i="1"/>
  <c r="Z2086" i="1"/>
  <c r="AB2086" i="1"/>
  <c r="AC2086" i="1"/>
  <c r="AF2086" i="1"/>
  <c r="F2087" i="1"/>
  <c r="Z2087" i="1"/>
  <c r="AB2087" i="1"/>
  <c r="AC2087" i="1"/>
  <c r="AF2087" i="1"/>
  <c r="F2088" i="1"/>
  <c r="Z2088" i="1"/>
  <c r="AB2088" i="1"/>
  <c r="AC2088" i="1"/>
  <c r="AF2088" i="1"/>
  <c r="F2089" i="1"/>
  <c r="Z2089" i="1"/>
  <c r="AB2089" i="1"/>
  <c r="AC2089" i="1"/>
  <c r="AF2089" i="1"/>
  <c r="F2090" i="1"/>
  <c r="Z2090" i="1"/>
  <c r="AB2090" i="1"/>
  <c r="AC2090" i="1"/>
  <c r="AF2090" i="1"/>
  <c r="F2091" i="1"/>
  <c r="Z2091" i="1"/>
  <c r="AB2091" i="1"/>
  <c r="AC2091" i="1"/>
  <c r="AF2091" i="1"/>
  <c r="F2092" i="1"/>
  <c r="Z2092" i="1"/>
  <c r="AB2092" i="1"/>
  <c r="AC2092" i="1"/>
  <c r="AF2092" i="1"/>
  <c r="F2093" i="1"/>
  <c r="Z2093" i="1"/>
  <c r="AB2093" i="1"/>
  <c r="AC2093" i="1"/>
  <c r="AF2093" i="1"/>
  <c r="F2094" i="1"/>
  <c r="Z2094" i="1"/>
  <c r="AB2094" i="1"/>
  <c r="AC2094" i="1"/>
  <c r="AF2094" i="1"/>
  <c r="F2095" i="1"/>
  <c r="Z2095" i="1"/>
  <c r="AB2095" i="1"/>
  <c r="AC2095" i="1"/>
  <c r="AF2095" i="1"/>
  <c r="F2096" i="1"/>
  <c r="Z2096" i="1"/>
  <c r="AB2096" i="1"/>
  <c r="AC2096" i="1"/>
  <c r="AF2096" i="1"/>
  <c r="F2097" i="1"/>
  <c r="Z2097" i="1"/>
  <c r="AB2097" i="1"/>
  <c r="AC2097" i="1"/>
  <c r="AF2097" i="1"/>
  <c r="F2098" i="1"/>
  <c r="Z2098" i="1"/>
  <c r="AB2098" i="1"/>
  <c r="AC2098" i="1"/>
  <c r="AF2098" i="1"/>
  <c r="F2099" i="1"/>
  <c r="Z2099" i="1"/>
  <c r="AB2099" i="1"/>
  <c r="AC2099" i="1"/>
  <c r="AF2099" i="1"/>
  <c r="F2100" i="1"/>
  <c r="Z2100" i="1"/>
  <c r="AB2100" i="1"/>
  <c r="AC2100" i="1"/>
  <c r="AF2100" i="1"/>
  <c r="F2101" i="1"/>
  <c r="Z2101" i="1"/>
  <c r="AB2101" i="1"/>
  <c r="AC2101" i="1"/>
  <c r="AF2101" i="1"/>
  <c r="F2102" i="1"/>
  <c r="Z2102" i="1"/>
  <c r="AB2102" i="1"/>
  <c r="AC2102" i="1"/>
  <c r="AF2102" i="1"/>
  <c r="F2103" i="1"/>
  <c r="Z2103" i="1"/>
  <c r="AB2103" i="1"/>
  <c r="AC2103" i="1"/>
  <c r="AF2103" i="1"/>
  <c r="F2104" i="1"/>
  <c r="Z2104" i="1"/>
  <c r="AB2104" i="1"/>
  <c r="AC2104" i="1"/>
  <c r="AF2104" i="1"/>
  <c r="F2105" i="1"/>
  <c r="Z2105" i="1"/>
  <c r="AB2105" i="1"/>
  <c r="AC2105" i="1"/>
  <c r="AF2105" i="1"/>
  <c r="F2106" i="1"/>
  <c r="Z2106" i="1"/>
  <c r="AB2106" i="1"/>
  <c r="AC2106" i="1"/>
  <c r="AF2106" i="1"/>
  <c r="F2107" i="1"/>
  <c r="Z2107" i="1"/>
  <c r="AB2107" i="1"/>
  <c r="AC2107" i="1"/>
  <c r="AF2107" i="1"/>
  <c r="F2108" i="1"/>
  <c r="Z2108" i="1"/>
  <c r="AB2108" i="1"/>
  <c r="AC2108" i="1"/>
  <c r="AF2108" i="1"/>
  <c r="F2109" i="1"/>
  <c r="Z2109" i="1"/>
  <c r="AB2109" i="1"/>
  <c r="AC2109" i="1"/>
  <c r="AF2109" i="1"/>
  <c r="F2110" i="1"/>
  <c r="Z2110" i="1"/>
  <c r="AB2110" i="1"/>
  <c r="AC2110" i="1"/>
  <c r="AF2110" i="1"/>
  <c r="F2111" i="1"/>
  <c r="Z2111" i="1"/>
  <c r="AB2111" i="1"/>
  <c r="AC2111" i="1"/>
  <c r="AF2111" i="1"/>
  <c r="F2112" i="1"/>
  <c r="Z2112" i="1"/>
  <c r="AB2112" i="1"/>
  <c r="AC2112" i="1"/>
  <c r="AF2112" i="1"/>
  <c r="F2113" i="1"/>
  <c r="Z2113" i="1"/>
  <c r="AB2113" i="1"/>
  <c r="AC2113" i="1"/>
  <c r="AF2113" i="1"/>
  <c r="F2114" i="1"/>
  <c r="Z2114" i="1"/>
  <c r="AB2114" i="1"/>
  <c r="AC2114" i="1"/>
  <c r="AF2114" i="1"/>
  <c r="F2115" i="1"/>
  <c r="Z2115" i="1"/>
  <c r="AB2115" i="1"/>
  <c r="AC2115" i="1"/>
  <c r="AF2115" i="1"/>
  <c r="F2116" i="1"/>
  <c r="Z2116" i="1"/>
  <c r="AB2116" i="1"/>
  <c r="AC2116" i="1"/>
  <c r="AF2116" i="1"/>
  <c r="F2117" i="1"/>
  <c r="Z2117" i="1"/>
  <c r="AB2117" i="1"/>
  <c r="AC2117" i="1"/>
  <c r="AF2117" i="1"/>
  <c r="F2118" i="1"/>
  <c r="Z2118" i="1"/>
  <c r="AB2118" i="1"/>
  <c r="AC2118" i="1"/>
  <c r="AF2118" i="1"/>
  <c r="F2119" i="1"/>
  <c r="Z2119" i="1"/>
  <c r="AB2119" i="1"/>
  <c r="AC2119" i="1"/>
  <c r="AF2119" i="1"/>
  <c r="F2120" i="1"/>
  <c r="Z2120" i="1"/>
  <c r="AB2120" i="1"/>
  <c r="AC2120" i="1"/>
  <c r="AF2120" i="1"/>
  <c r="F2121" i="1"/>
  <c r="Z2121" i="1"/>
  <c r="AB2121" i="1"/>
  <c r="AC2121" i="1"/>
  <c r="AF2121" i="1"/>
  <c r="F2122" i="1"/>
  <c r="Z2122" i="1"/>
  <c r="AB2122" i="1"/>
  <c r="AC2122" i="1"/>
  <c r="AF2122" i="1"/>
  <c r="F2123" i="1"/>
  <c r="Z2123" i="1"/>
  <c r="AB2123" i="1"/>
  <c r="AC2123" i="1"/>
  <c r="AF2123" i="1"/>
  <c r="F2124" i="1"/>
  <c r="Z2124" i="1"/>
  <c r="AB2124" i="1"/>
  <c r="AC2124" i="1"/>
  <c r="AF2124" i="1"/>
  <c r="F2125" i="1"/>
  <c r="Z2125" i="1"/>
  <c r="AB2125" i="1"/>
  <c r="AC2125" i="1"/>
  <c r="AF2125" i="1"/>
  <c r="F2126" i="1"/>
  <c r="Z2126" i="1"/>
  <c r="AB2126" i="1"/>
  <c r="AC2126" i="1"/>
  <c r="AF2126" i="1"/>
  <c r="F2127" i="1"/>
  <c r="Z2127" i="1"/>
  <c r="AB2127" i="1"/>
  <c r="AC2127" i="1"/>
  <c r="AF2127" i="1"/>
  <c r="F2128" i="1"/>
  <c r="Z2128" i="1"/>
  <c r="AB2128" i="1"/>
  <c r="AC2128" i="1"/>
  <c r="AF2128" i="1"/>
  <c r="F2129" i="1"/>
  <c r="Z2129" i="1"/>
  <c r="AB2129" i="1"/>
  <c r="AC2129" i="1"/>
  <c r="AF2129" i="1"/>
  <c r="F2130" i="1"/>
  <c r="Z2130" i="1"/>
  <c r="AB2130" i="1"/>
  <c r="AC2130" i="1"/>
  <c r="AF2130" i="1"/>
  <c r="F2131" i="1"/>
  <c r="Z2131" i="1"/>
  <c r="AB2131" i="1"/>
  <c r="AC2131" i="1"/>
  <c r="AF2131" i="1"/>
  <c r="F2132" i="1"/>
  <c r="Z2132" i="1"/>
  <c r="AB2132" i="1"/>
  <c r="AC2132" i="1"/>
  <c r="AF2132" i="1"/>
  <c r="F2133" i="1"/>
  <c r="Z2133" i="1"/>
  <c r="AB2133" i="1"/>
  <c r="AC2133" i="1"/>
  <c r="AF2133" i="1"/>
  <c r="F2134" i="1"/>
  <c r="Z2134" i="1"/>
  <c r="AB2134" i="1"/>
  <c r="AC2134" i="1"/>
  <c r="AF2134" i="1"/>
  <c r="F2135" i="1"/>
  <c r="Z2135" i="1"/>
  <c r="AB2135" i="1"/>
  <c r="AC2135" i="1"/>
  <c r="AF2135" i="1"/>
  <c r="F2136" i="1"/>
  <c r="Z2136" i="1"/>
  <c r="AB2136" i="1"/>
  <c r="AC2136" i="1"/>
  <c r="AF2136" i="1"/>
  <c r="F2137" i="1"/>
  <c r="Z2137" i="1"/>
  <c r="AB2137" i="1"/>
  <c r="AC2137" i="1"/>
  <c r="AF2137" i="1"/>
  <c r="F2138" i="1"/>
  <c r="Z2138" i="1"/>
  <c r="AB2138" i="1"/>
  <c r="AC2138" i="1"/>
  <c r="AF2138" i="1"/>
  <c r="F2139" i="1"/>
  <c r="Z2139" i="1"/>
  <c r="AB2139" i="1"/>
  <c r="AC2139" i="1"/>
  <c r="AF2139" i="1"/>
  <c r="F2140" i="1"/>
  <c r="Z2140" i="1"/>
  <c r="AB2140" i="1"/>
  <c r="AC2140" i="1"/>
  <c r="AF2140" i="1"/>
  <c r="F2141" i="1"/>
  <c r="Z2141" i="1"/>
  <c r="AB2141" i="1"/>
  <c r="AC2141" i="1"/>
  <c r="AF2141" i="1"/>
  <c r="F2142" i="1"/>
  <c r="Z2142" i="1"/>
  <c r="AB2142" i="1"/>
  <c r="AC2142" i="1"/>
  <c r="AF2142" i="1"/>
  <c r="F2143" i="1"/>
  <c r="Z2143" i="1"/>
  <c r="AB2143" i="1"/>
  <c r="AC2143" i="1"/>
  <c r="AF2143" i="1"/>
  <c r="F2144" i="1"/>
  <c r="Z2144" i="1"/>
  <c r="AB2144" i="1"/>
  <c r="AC2144" i="1"/>
  <c r="AF2144" i="1"/>
  <c r="F2145" i="1"/>
  <c r="Z2145" i="1"/>
  <c r="AB2145" i="1"/>
  <c r="AC2145" i="1"/>
  <c r="AF2145" i="1"/>
  <c r="F2146" i="1"/>
  <c r="Z2146" i="1"/>
  <c r="AB2146" i="1"/>
  <c r="AC2146" i="1"/>
  <c r="AF2146" i="1"/>
  <c r="F2147" i="1"/>
  <c r="Z2147" i="1"/>
  <c r="AB2147" i="1"/>
  <c r="AC2147" i="1"/>
  <c r="AF2147" i="1"/>
  <c r="F2148" i="1"/>
  <c r="Z2148" i="1"/>
  <c r="AB2148" i="1"/>
  <c r="AC2148" i="1"/>
  <c r="AF2148" i="1"/>
  <c r="F2149" i="1"/>
  <c r="Z2149" i="1"/>
  <c r="AB2149" i="1"/>
  <c r="AC2149" i="1"/>
  <c r="AF2149" i="1"/>
  <c r="F2150" i="1"/>
  <c r="Z2150" i="1"/>
  <c r="AB2150" i="1"/>
  <c r="AC2150" i="1"/>
  <c r="AF2150" i="1"/>
  <c r="F2151" i="1"/>
  <c r="Z2151" i="1"/>
  <c r="AB2151" i="1"/>
  <c r="AC2151" i="1"/>
  <c r="AF2151" i="1"/>
  <c r="F2152" i="1"/>
  <c r="Z2152" i="1"/>
  <c r="AB2152" i="1"/>
  <c r="AC2152" i="1"/>
  <c r="AF2152" i="1"/>
  <c r="F2153" i="1"/>
  <c r="Z2153" i="1"/>
  <c r="AB2153" i="1"/>
  <c r="AC2153" i="1"/>
  <c r="AF2153" i="1"/>
  <c r="F2154" i="1"/>
  <c r="Z2154" i="1"/>
  <c r="AB2154" i="1"/>
  <c r="AC2154" i="1"/>
  <c r="AF2154" i="1"/>
  <c r="F2155" i="1"/>
  <c r="Z2155" i="1"/>
  <c r="AB2155" i="1"/>
  <c r="AC2155" i="1"/>
  <c r="AF2155" i="1"/>
  <c r="F2156" i="1"/>
  <c r="Z2156" i="1"/>
  <c r="AB2156" i="1"/>
  <c r="AC2156" i="1"/>
  <c r="AF2156" i="1"/>
  <c r="F2157" i="1"/>
  <c r="Z2157" i="1"/>
  <c r="AB2157" i="1"/>
  <c r="AC2157" i="1"/>
  <c r="AF2157" i="1"/>
  <c r="F2158" i="1"/>
  <c r="Z2158" i="1"/>
  <c r="AB2158" i="1"/>
  <c r="AC2158" i="1"/>
  <c r="AF2158" i="1"/>
  <c r="F2159" i="1"/>
  <c r="Z2159" i="1"/>
  <c r="AB2159" i="1"/>
  <c r="AC2159" i="1"/>
  <c r="AF2159" i="1"/>
  <c r="F2160" i="1"/>
  <c r="Z2160" i="1"/>
  <c r="AB2160" i="1"/>
  <c r="AC2160" i="1"/>
  <c r="AF2160" i="1"/>
  <c r="F2161" i="1"/>
  <c r="Z2161" i="1"/>
  <c r="AB2161" i="1"/>
  <c r="AC2161" i="1"/>
  <c r="AF2161" i="1"/>
  <c r="F2162" i="1"/>
  <c r="Z2162" i="1"/>
  <c r="AB2162" i="1"/>
  <c r="AC2162" i="1"/>
  <c r="AF2162" i="1"/>
  <c r="F2163" i="1"/>
  <c r="Z2163" i="1"/>
  <c r="AB2163" i="1"/>
  <c r="AC2163" i="1"/>
  <c r="AF2163" i="1"/>
  <c r="F2164" i="1"/>
  <c r="Z2164" i="1"/>
  <c r="AB2164" i="1"/>
  <c r="AC2164" i="1"/>
  <c r="AF2164" i="1"/>
  <c r="F2165" i="1"/>
  <c r="Z2165" i="1"/>
  <c r="AB2165" i="1"/>
  <c r="AC2165" i="1"/>
  <c r="AF2165" i="1"/>
  <c r="F2166" i="1"/>
  <c r="Z2166" i="1"/>
  <c r="AB2166" i="1"/>
  <c r="AC2166" i="1"/>
  <c r="AF2166" i="1"/>
  <c r="F2167" i="1"/>
  <c r="Z2167" i="1"/>
  <c r="AB2167" i="1"/>
  <c r="AC2167" i="1"/>
  <c r="AF2167" i="1"/>
  <c r="F2168" i="1"/>
  <c r="Z2168" i="1"/>
  <c r="AB2168" i="1"/>
  <c r="AC2168" i="1"/>
  <c r="AF2168" i="1"/>
  <c r="F2169" i="1"/>
  <c r="Z2169" i="1"/>
  <c r="AB2169" i="1"/>
  <c r="AC2169" i="1"/>
  <c r="AF2169" i="1"/>
  <c r="F2170" i="1"/>
  <c r="Z2170" i="1"/>
  <c r="AB2170" i="1"/>
  <c r="AC2170" i="1"/>
  <c r="AF2170" i="1"/>
  <c r="F2171" i="1"/>
  <c r="Z2171" i="1"/>
  <c r="AB2171" i="1"/>
  <c r="AC2171" i="1"/>
  <c r="AF2171" i="1"/>
  <c r="F2172" i="1"/>
  <c r="Z2172" i="1"/>
  <c r="AB2172" i="1"/>
  <c r="AC2172" i="1"/>
  <c r="AF2172" i="1"/>
  <c r="F2173" i="1"/>
  <c r="Z2173" i="1"/>
  <c r="AB2173" i="1"/>
  <c r="AC2173" i="1"/>
  <c r="AF2173" i="1"/>
  <c r="F2174" i="1"/>
  <c r="Z2174" i="1"/>
  <c r="AB2174" i="1"/>
  <c r="AC2174" i="1"/>
  <c r="AF2174" i="1"/>
  <c r="F2175" i="1"/>
  <c r="Z2175" i="1"/>
  <c r="AB2175" i="1"/>
  <c r="AC2175" i="1"/>
  <c r="AF2175" i="1"/>
  <c r="F2176" i="1"/>
  <c r="Z2176" i="1"/>
  <c r="AB2176" i="1"/>
  <c r="AC2176" i="1"/>
  <c r="AF2176" i="1"/>
  <c r="F2177" i="1"/>
  <c r="Z2177" i="1"/>
  <c r="AB2177" i="1"/>
  <c r="AC2177" i="1"/>
  <c r="AF2177" i="1"/>
  <c r="F2178" i="1"/>
  <c r="Z2178" i="1"/>
  <c r="AB2178" i="1"/>
  <c r="AC2178" i="1"/>
  <c r="AF2178" i="1"/>
  <c r="F2179" i="1"/>
  <c r="Z2179" i="1"/>
  <c r="AB2179" i="1"/>
  <c r="AC2179" i="1"/>
  <c r="AF2179" i="1"/>
  <c r="F2180" i="1"/>
  <c r="Z2180" i="1"/>
  <c r="AB2180" i="1"/>
  <c r="AC2180" i="1"/>
  <c r="AF2180" i="1"/>
  <c r="F2181" i="1"/>
  <c r="Z2181" i="1"/>
  <c r="AB2181" i="1"/>
  <c r="AC2181" i="1"/>
  <c r="AF2181" i="1"/>
  <c r="F2182" i="1"/>
  <c r="Z2182" i="1"/>
  <c r="AB2182" i="1"/>
  <c r="AC2182" i="1"/>
  <c r="AF2182" i="1"/>
  <c r="F2183" i="1"/>
  <c r="Z2183" i="1"/>
  <c r="AB2183" i="1"/>
  <c r="AC2183" i="1"/>
  <c r="AF2183" i="1"/>
  <c r="F2184" i="1"/>
  <c r="Z2184" i="1"/>
  <c r="AB2184" i="1"/>
  <c r="AC2184" i="1"/>
  <c r="AF2184" i="1"/>
  <c r="F2185" i="1"/>
  <c r="Z2185" i="1"/>
  <c r="AB2185" i="1"/>
  <c r="AC2185" i="1"/>
  <c r="AF2185" i="1"/>
  <c r="F2186" i="1"/>
  <c r="Z2186" i="1"/>
  <c r="AB2186" i="1"/>
  <c r="AC2186" i="1"/>
  <c r="AF2186" i="1"/>
  <c r="F2187" i="1"/>
  <c r="Z2187" i="1"/>
  <c r="AB2187" i="1"/>
  <c r="AC2187" i="1"/>
  <c r="AF2187" i="1"/>
  <c r="F2188" i="1"/>
  <c r="Z2188" i="1"/>
  <c r="AB2188" i="1"/>
  <c r="AC2188" i="1"/>
  <c r="AF2188" i="1"/>
  <c r="F2189" i="1"/>
  <c r="Z2189" i="1"/>
  <c r="AB2189" i="1"/>
  <c r="AC2189" i="1"/>
  <c r="AF2189" i="1"/>
  <c r="F2190" i="1"/>
  <c r="Z2190" i="1"/>
  <c r="AB2190" i="1"/>
  <c r="AC2190" i="1"/>
  <c r="AF2190" i="1"/>
  <c r="F2191" i="1"/>
  <c r="Z2191" i="1"/>
  <c r="AB2191" i="1"/>
  <c r="AC2191" i="1"/>
  <c r="AF2191" i="1"/>
  <c r="F2192" i="1"/>
  <c r="Z2192" i="1"/>
  <c r="AB2192" i="1"/>
  <c r="AC2192" i="1"/>
  <c r="AF2192" i="1"/>
  <c r="F2193" i="1"/>
  <c r="Z2193" i="1"/>
  <c r="AB2193" i="1"/>
  <c r="AC2193" i="1"/>
  <c r="AF2193" i="1"/>
  <c r="F2194" i="1"/>
  <c r="Z2194" i="1"/>
  <c r="AB2194" i="1"/>
  <c r="AC2194" i="1"/>
  <c r="AF2194" i="1"/>
  <c r="F2195" i="1"/>
  <c r="Z2195" i="1"/>
  <c r="AB2195" i="1"/>
  <c r="AC2195" i="1"/>
  <c r="AF2195" i="1"/>
  <c r="F2196" i="1"/>
  <c r="Z2196" i="1"/>
  <c r="AB2196" i="1"/>
  <c r="AC2196" i="1"/>
  <c r="AF2196" i="1"/>
  <c r="F2197" i="1"/>
  <c r="Z2197" i="1"/>
  <c r="AB2197" i="1"/>
  <c r="AC2197" i="1"/>
  <c r="AF2197" i="1"/>
  <c r="F2198" i="1"/>
  <c r="Z2198" i="1"/>
  <c r="AB2198" i="1"/>
  <c r="AC2198" i="1"/>
  <c r="AF2198" i="1"/>
  <c r="F2199" i="1"/>
  <c r="Z2199" i="1"/>
  <c r="AB2199" i="1"/>
  <c r="AC2199" i="1"/>
  <c r="AF2199" i="1"/>
  <c r="F2200" i="1"/>
  <c r="Z2200" i="1"/>
  <c r="AB2200" i="1"/>
  <c r="AC2200" i="1"/>
  <c r="AF2200" i="1"/>
  <c r="F2201" i="1"/>
  <c r="Z2201" i="1"/>
  <c r="AB2201" i="1"/>
  <c r="AC2201" i="1"/>
  <c r="AF2201" i="1"/>
  <c r="F2202" i="1"/>
  <c r="Z2202" i="1"/>
  <c r="AB2202" i="1"/>
  <c r="AC2202" i="1"/>
  <c r="AF2202" i="1"/>
  <c r="F2203" i="1"/>
  <c r="Z2203" i="1"/>
  <c r="AB2203" i="1"/>
  <c r="AC2203" i="1"/>
  <c r="AF2203" i="1"/>
  <c r="F2204" i="1"/>
  <c r="Z2204" i="1"/>
  <c r="AB2204" i="1"/>
  <c r="AC2204" i="1"/>
  <c r="AF2204" i="1"/>
  <c r="F2205" i="1"/>
  <c r="Z2205" i="1"/>
  <c r="AB2205" i="1"/>
  <c r="AC2205" i="1"/>
  <c r="AF2205" i="1"/>
  <c r="F2206" i="1"/>
  <c r="Z2206" i="1"/>
  <c r="AB2206" i="1"/>
  <c r="AC2206" i="1"/>
  <c r="AF2206" i="1"/>
  <c r="F2207" i="1"/>
  <c r="Z2207" i="1"/>
  <c r="AB2207" i="1"/>
  <c r="AC2207" i="1"/>
  <c r="AF2207" i="1"/>
  <c r="F2208" i="1"/>
  <c r="Z2208" i="1"/>
  <c r="AB2208" i="1"/>
  <c r="AC2208" i="1"/>
  <c r="AF2208" i="1"/>
  <c r="F2209" i="1"/>
  <c r="Z2209" i="1"/>
  <c r="AB2209" i="1"/>
  <c r="AC2209" i="1"/>
  <c r="AF2209" i="1"/>
  <c r="F2210" i="1"/>
  <c r="Z2210" i="1"/>
  <c r="AB2210" i="1"/>
  <c r="AC2210" i="1"/>
  <c r="AF2210" i="1"/>
  <c r="F2211" i="1"/>
  <c r="Z2211" i="1"/>
  <c r="AB2211" i="1"/>
  <c r="AC2211" i="1"/>
  <c r="AF2211" i="1"/>
  <c r="F2212" i="1"/>
  <c r="Z2212" i="1"/>
  <c r="AB2212" i="1"/>
  <c r="AC2212" i="1"/>
  <c r="AF2212" i="1"/>
  <c r="F2213" i="1"/>
  <c r="Z2213" i="1"/>
  <c r="AB2213" i="1"/>
  <c r="AC2213" i="1"/>
  <c r="AF2213" i="1"/>
  <c r="F2214" i="1"/>
  <c r="Z2214" i="1"/>
  <c r="AB2214" i="1"/>
  <c r="AC2214" i="1"/>
  <c r="AF2214" i="1"/>
  <c r="F2215" i="1"/>
  <c r="Z2215" i="1"/>
  <c r="AB2215" i="1"/>
  <c r="AC2215" i="1"/>
  <c r="AF2215" i="1"/>
  <c r="F2216" i="1"/>
  <c r="Z2216" i="1"/>
  <c r="AB2216" i="1"/>
  <c r="AC2216" i="1"/>
  <c r="AF2216" i="1"/>
  <c r="F2217" i="1"/>
  <c r="Z2217" i="1"/>
  <c r="AB2217" i="1"/>
  <c r="AC2217" i="1"/>
  <c r="AF2217" i="1"/>
  <c r="F2218" i="1"/>
  <c r="Z2218" i="1"/>
  <c r="AB2218" i="1"/>
  <c r="AC2218" i="1"/>
  <c r="AF2218" i="1"/>
  <c r="F2219" i="1"/>
  <c r="Z2219" i="1"/>
  <c r="AB2219" i="1"/>
  <c r="AC2219" i="1"/>
  <c r="AF2219" i="1"/>
  <c r="F2220" i="1"/>
  <c r="Z2220" i="1"/>
  <c r="AB2220" i="1"/>
  <c r="AC2220" i="1"/>
  <c r="AF2220" i="1"/>
  <c r="F2221" i="1"/>
  <c r="Z2221" i="1"/>
  <c r="AB2221" i="1"/>
  <c r="AC2221" i="1"/>
  <c r="AF2221" i="1"/>
  <c r="F2222" i="1"/>
  <c r="Z2222" i="1"/>
  <c r="AB2222" i="1"/>
  <c r="AC2222" i="1"/>
  <c r="AF2222" i="1"/>
  <c r="F2223" i="1"/>
  <c r="Z2223" i="1"/>
  <c r="AB2223" i="1"/>
  <c r="AC2223" i="1"/>
  <c r="AF2223" i="1"/>
  <c r="F2224" i="1"/>
  <c r="Z2224" i="1"/>
  <c r="AB2224" i="1"/>
  <c r="AC2224" i="1"/>
  <c r="AF2224" i="1"/>
  <c r="F2225" i="1"/>
  <c r="Z2225" i="1"/>
  <c r="AB2225" i="1"/>
  <c r="AC2225" i="1"/>
  <c r="AF2225" i="1"/>
  <c r="F2226" i="1"/>
  <c r="Z2226" i="1"/>
  <c r="AB2226" i="1"/>
  <c r="AC2226" i="1"/>
  <c r="AF2226" i="1"/>
  <c r="F2227" i="1"/>
  <c r="Z2227" i="1"/>
  <c r="AB2227" i="1"/>
  <c r="AC2227" i="1"/>
  <c r="AF2227" i="1"/>
  <c r="F2228" i="1"/>
  <c r="Z2228" i="1"/>
  <c r="AB2228" i="1"/>
  <c r="AC2228" i="1"/>
  <c r="AF2228" i="1"/>
  <c r="F2229" i="1"/>
  <c r="Z2229" i="1"/>
  <c r="AB2229" i="1"/>
  <c r="AC2229" i="1"/>
  <c r="AF2229" i="1"/>
  <c r="F2230" i="1"/>
  <c r="Z2230" i="1"/>
  <c r="AB2230" i="1"/>
  <c r="AC2230" i="1"/>
  <c r="AF2230" i="1"/>
  <c r="F2231" i="1"/>
  <c r="Z2231" i="1"/>
  <c r="AB2231" i="1"/>
  <c r="AC2231" i="1"/>
  <c r="AF2231" i="1"/>
  <c r="F2232" i="1"/>
  <c r="Z2232" i="1"/>
  <c r="AB2232" i="1"/>
  <c r="AC2232" i="1"/>
  <c r="AF2232" i="1"/>
  <c r="F2233" i="1"/>
  <c r="Z2233" i="1"/>
  <c r="AB2233" i="1"/>
  <c r="AC2233" i="1"/>
  <c r="AF2233" i="1"/>
  <c r="F2234" i="1"/>
  <c r="Z2234" i="1"/>
  <c r="AB2234" i="1"/>
  <c r="AC2234" i="1"/>
  <c r="AF2234" i="1"/>
  <c r="F2235" i="1"/>
  <c r="Z2235" i="1"/>
  <c r="AB2235" i="1"/>
  <c r="AC2235" i="1"/>
  <c r="AF2235" i="1"/>
  <c r="F2236" i="1"/>
  <c r="Z2236" i="1"/>
  <c r="AB2236" i="1"/>
  <c r="AC2236" i="1"/>
  <c r="AF2236" i="1"/>
  <c r="F2237" i="1"/>
  <c r="Z2237" i="1"/>
  <c r="AB2237" i="1"/>
  <c r="AC2237" i="1"/>
  <c r="AF2237" i="1"/>
  <c r="F2238" i="1"/>
  <c r="Z2238" i="1"/>
  <c r="AB2238" i="1"/>
  <c r="AC2238" i="1"/>
  <c r="AF2238" i="1"/>
  <c r="F2239" i="1"/>
  <c r="Z2239" i="1"/>
  <c r="AB2239" i="1"/>
  <c r="AC2239" i="1"/>
  <c r="AF2239" i="1"/>
  <c r="F2240" i="1"/>
  <c r="Z2240" i="1"/>
  <c r="AB2240" i="1"/>
  <c r="AC2240" i="1"/>
  <c r="AF2240" i="1"/>
  <c r="F2241" i="1"/>
  <c r="Z2241" i="1"/>
  <c r="AB2241" i="1"/>
  <c r="AC2241" i="1"/>
  <c r="AF2241" i="1"/>
  <c r="F2242" i="1"/>
  <c r="Z2242" i="1"/>
  <c r="AB2242" i="1"/>
  <c r="AC2242" i="1"/>
  <c r="AF2242" i="1"/>
  <c r="F2243" i="1"/>
  <c r="Z2243" i="1"/>
  <c r="AB2243" i="1"/>
  <c r="AC2243" i="1"/>
  <c r="AF2243" i="1"/>
  <c r="F2244" i="1"/>
  <c r="Z2244" i="1"/>
  <c r="AB2244" i="1"/>
  <c r="AC2244" i="1"/>
  <c r="AF2244" i="1"/>
  <c r="F2245" i="1"/>
  <c r="Z2245" i="1"/>
  <c r="AB2245" i="1"/>
  <c r="AC2245" i="1"/>
  <c r="AF2245" i="1"/>
  <c r="F2246" i="1"/>
  <c r="Z2246" i="1"/>
  <c r="AB2246" i="1"/>
  <c r="AC2246" i="1"/>
  <c r="AF2246" i="1"/>
  <c r="F2247" i="1"/>
  <c r="Z2247" i="1"/>
  <c r="AB2247" i="1"/>
  <c r="AC2247" i="1"/>
  <c r="AF2247" i="1"/>
  <c r="F2248" i="1"/>
  <c r="Z2248" i="1"/>
  <c r="AB2248" i="1"/>
  <c r="AC2248" i="1"/>
  <c r="AF2248" i="1"/>
  <c r="F2249" i="1"/>
  <c r="Z2249" i="1"/>
  <c r="AB2249" i="1"/>
  <c r="AC2249" i="1"/>
  <c r="AF2249" i="1"/>
  <c r="F2250" i="1"/>
  <c r="Z2250" i="1"/>
  <c r="AB2250" i="1"/>
  <c r="AC2250" i="1"/>
  <c r="AF2250" i="1"/>
  <c r="F2251" i="1"/>
  <c r="Z2251" i="1"/>
  <c r="AB2251" i="1"/>
  <c r="AC2251" i="1"/>
  <c r="AF2251" i="1"/>
  <c r="F2252" i="1"/>
  <c r="Z2252" i="1"/>
  <c r="AB2252" i="1"/>
  <c r="AC2252" i="1"/>
  <c r="AF2252" i="1"/>
  <c r="F2253" i="1"/>
  <c r="Z2253" i="1"/>
  <c r="AB2253" i="1"/>
  <c r="AC2253" i="1"/>
  <c r="AF2253" i="1"/>
  <c r="F2254" i="1"/>
  <c r="Z2254" i="1"/>
  <c r="AB2254" i="1"/>
  <c r="AC2254" i="1"/>
  <c r="AF2254" i="1"/>
  <c r="F2255" i="1"/>
  <c r="Z2255" i="1"/>
  <c r="AB2255" i="1"/>
  <c r="AC2255" i="1"/>
  <c r="AF2255" i="1"/>
  <c r="F2256" i="1"/>
  <c r="Z2256" i="1"/>
  <c r="AB2256" i="1"/>
  <c r="AC2256" i="1"/>
  <c r="AF2256" i="1"/>
  <c r="F2257" i="1"/>
  <c r="Z2257" i="1"/>
  <c r="AB2257" i="1"/>
  <c r="AC2257" i="1"/>
  <c r="AF2257" i="1"/>
  <c r="F2258" i="1"/>
  <c r="Z2258" i="1"/>
  <c r="AB2258" i="1"/>
  <c r="AC2258" i="1"/>
  <c r="AF2258" i="1"/>
  <c r="F2259" i="1"/>
  <c r="Z2259" i="1"/>
  <c r="AB2259" i="1"/>
  <c r="AC2259" i="1"/>
  <c r="AF2259" i="1"/>
  <c r="F2260" i="1"/>
  <c r="Z2260" i="1"/>
  <c r="AB2260" i="1"/>
  <c r="AC2260" i="1"/>
  <c r="AF2260" i="1"/>
  <c r="F2261" i="1"/>
  <c r="Z2261" i="1"/>
  <c r="AB2261" i="1"/>
  <c r="AC2261" i="1"/>
  <c r="AF2261" i="1"/>
  <c r="F2262" i="1"/>
  <c r="Z2262" i="1"/>
  <c r="AB2262" i="1"/>
  <c r="AC2262" i="1"/>
  <c r="AF2262" i="1"/>
  <c r="F2263" i="1"/>
  <c r="Z2263" i="1"/>
  <c r="AB2263" i="1"/>
  <c r="AC2263" i="1"/>
  <c r="AF2263" i="1"/>
  <c r="F2264" i="1"/>
  <c r="Z2264" i="1"/>
  <c r="AB2264" i="1"/>
  <c r="AC2264" i="1"/>
  <c r="AF2264" i="1"/>
  <c r="F2265" i="1"/>
  <c r="Z2265" i="1"/>
  <c r="AB2265" i="1"/>
  <c r="AC2265" i="1"/>
  <c r="AF2265" i="1"/>
  <c r="F2266" i="1"/>
  <c r="Z2266" i="1"/>
  <c r="AB2266" i="1"/>
  <c r="AC2266" i="1"/>
  <c r="AF2266" i="1"/>
  <c r="F2267" i="1"/>
  <c r="Z2267" i="1"/>
  <c r="AB2267" i="1"/>
  <c r="AC2267" i="1"/>
  <c r="AF2267" i="1"/>
  <c r="F2268" i="1"/>
  <c r="Z2268" i="1"/>
  <c r="AB2268" i="1"/>
  <c r="AC2268" i="1"/>
  <c r="AF2268" i="1"/>
  <c r="F2269" i="1"/>
  <c r="Z2269" i="1"/>
  <c r="AB2269" i="1"/>
  <c r="AC2269" i="1"/>
  <c r="AF2269" i="1"/>
  <c r="F2270" i="1"/>
  <c r="Z2270" i="1"/>
  <c r="AB2270" i="1"/>
  <c r="AC2270" i="1"/>
  <c r="AF2270" i="1"/>
  <c r="F2271" i="1"/>
  <c r="Z2271" i="1"/>
  <c r="AB2271" i="1"/>
  <c r="AC2271" i="1"/>
  <c r="AF2271" i="1"/>
  <c r="F2272" i="1"/>
  <c r="Z2272" i="1"/>
  <c r="AB2272" i="1"/>
  <c r="AC2272" i="1"/>
  <c r="AF2272" i="1"/>
  <c r="F2273" i="1"/>
  <c r="Z2273" i="1"/>
  <c r="AB2273" i="1"/>
  <c r="AC2273" i="1"/>
  <c r="AF2273" i="1"/>
  <c r="F2274" i="1"/>
  <c r="Z2274" i="1"/>
  <c r="AB2274" i="1"/>
  <c r="AC2274" i="1"/>
  <c r="AF2274" i="1"/>
  <c r="F2275" i="1"/>
  <c r="Z2275" i="1"/>
  <c r="AB2275" i="1"/>
  <c r="AC2275" i="1"/>
  <c r="AF2275" i="1"/>
  <c r="F2276" i="1"/>
  <c r="Z2276" i="1"/>
  <c r="AB2276" i="1"/>
  <c r="AC2276" i="1"/>
  <c r="AF2276" i="1"/>
  <c r="F2277" i="1"/>
  <c r="Z2277" i="1"/>
  <c r="AB2277" i="1"/>
  <c r="AC2277" i="1"/>
  <c r="AF2277" i="1"/>
  <c r="F2278" i="1"/>
  <c r="Z2278" i="1"/>
  <c r="AB2278" i="1"/>
  <c r="AC2278" i="1"/>
  <c r="AF2278" i="1"/>
  <c r="F2279" i="1"/>
  <c r="Z2279" i="1"/>
  <c r="AB2279" i="1"/>
  <c r="AC2279" i="1"/>
  <c r="AF2279" i="1"/>
  <c r="F2280" i="1"/>
  <c r="Z2280" i="1"/>
  <c r="AB2280" i="1"/>
  <c r="AC2280" i="1"/>
  <c r="AF2280" i="1"/>
  <c r="F2281" i="1"/>
  <c r="Z2281" i="1"/>
  <c r="AB2281" i="1"/>
  <c r="AC2281" i="1"/>
  <c r="AF2281" i="1"/>
  <c r="F2282" i="1"/>
  <c r="Z2282" i="1"/>
  <c r="AB2282" i="1"/>
  <c r="AC2282" i="1"/>
  <c r="AF2282" i="1"/>
  <c r="F2283" i="1"/>
  <c r="Z2283" i="1"/>
  <c r="AB2283" i="1"/>
  <c r="AC2283" i="1"/>
  <c r="AF2283" i="1"/>
  <c r="F2284" i="1"/>
  <c r="Z2284" i="1"/>
  <c r="AB2284" i="1"/>
  <c r="AC2284" i="1"/>
  <c r="AF2284" i="1"/>
  <c r="F2285" i="1"/>
  <c r="Z2285" i="1"/>
  <c r="AB2285" i="1"/>
  <c r="AC2285" i="1"/>
  <c r="AF2285" i="1"/>
  <c r="F2286" i="1"/>
  <c r="Z2286" i="1"/>
  <c r="AB2286" i="1"/>
  <c r="AC2286" i="1"/>
  <c r="AF2286" i="1"/>
  <c r="F2287" i="1"/>
  <c r="Z2287" i="1"/>
  <c r="AB2287" i="1"/>
  <c r="AC2287" i="1"/>
  <c r="AF2287" i="1"/>
  <c r="F2288" i="1"/>
  <c r="Z2288" i="1"/>
  <c r="AB2288" i="1"/>
  <c r="AC2288" i="1"/>
  <c r="AF2288" i="1"/>
  <c r="F2289" i="1"/>
  <c r="Z2289" i="1"/>
  <c r="AB2289" i="1"/>
  <c r="AC2289" i="1"/>
  <c r="AF2289" i="1"/>
  <c r="F2290" i="1"/>
  <c r="Z2290" i="1"/>
  <c r="AB2290" i="1"/>
  <c r="AC2290" i="1"/>
  <c r="AF2290" i="1"/>
  <c r="F2291" i="1"/>
  <c r="Z2291" i="1"/>
  <c r="AB2291" i="1"/>
  <c r="AC2291" i="1"/>
  <c r="AF2291" i="1"/>
  <c r="F2292" i="1"/>
  <c r="Z2292" i="1"/>
  <c r="AB2292" i="1"/>
  <c r="AC2292" i="1"/>
  <c r="AF2292" i="1"/>
  <c r="F2293" i="1"/>
  <c r="Z2293" i="1"/>
  <c r="AB2293" i="1"/>
  <c r="AC2293" i="1"/>
  <c r="AF2293" i="1"/>
  <c r="F2294" i="1"/>
  <c r="Z2294" i="1"/>
  <c r="AB2294" i="1"/>
  <c r="AC2294" i="1"/>
  <c r="AF2294" i="1"/>
  <c r="F2295" i="1"/>
  <c r="Z2295" i="1"/>
  <c r="AB2295" i="1"/>
  <c r="AC2295" i="1"/>
  <c r="AF2295" i="1"/>
  <c r="F2296" i="1"/>
  <c r="Z2296" i="1"/>
  <c r="AB2296" i="1"/>
  <c r="AC2296" i="1"/>
  <c r="AF2296" i="1"/>
  <c r="F2297" i="1"/>
  <c r="Z2297" i="1"/>
  <c r="AB2297" i="1"/>
  <c r="AC2297" i="1"/>
  <c r="AF2297" i="1"/>
  <c r="F2298" i="1"/>
  <c r="Z2298" i="1"/>
  <c r="AB2298" i="1"/>
  <c r="AC2298" i="1"/>
  <c r="AF2298" i="1"/>
  <c r="F2299" i="1"/>
  <c r="Z2299" i="1"/>
  <c r="AB2299" i="1"/>
  <c r="AC2299" i="1"/>
  <c r="AF2299" i="1"/>
  <c r="F2300" i="1"/>
  <c r="Z2300" i="1"/>
  <c r="AB2300" i="1"/>
  <c r="AC2300" i="1"/>
  <c r="AF2300" i="1"/>
  <c r="F2301" i="1"/>
  <c r="Z2301" i="1"/>
  <c r="AB2301" i="1"/>
  <c r="AC2301" i="1"/>
  <c r="AF2301" i="1"/>
  <c r="F2302" i="1"/>
  <c r="Z2302" i="1"/>
  <c r="AB2302" i="1"/>
  <c r="AC2302" i="1"/>
  <c r="AF2302" i="1"/>
  <c r="F2303" i="1"/>
  <c r="Z2303" i="1"/>
  <c r="AB2303" i="1"/>
  <c r="AC2303" i="1"/>
  <c r="AF2303" i="1"/>
  <c r="F2304" i="1"/>
  <c r="Z2304" i="1"/>
  <c r="AB2304" i="1"/>
  <c r="AC2304" i="1"/>
  <c r="AF2304" i="1"/>
  <c r="F2305" i="1"/>
  <c r="Z2305" i="1"/>
  <c r="AB2305" i="1"/>
  <c r="AC2305" i="1"/>
  <c r="AF2305" i="1"/>
  <c r="F2306" i="1"/>
  <c r="Z2306" i="1"/>
  <c r="AB2306" i="1"/>
  <c r="AC2306" i="1"/>
  <c r="AF2306" i="1"/>
  <c r="F2307" i="1"/>
  <c r="Z2307" i="1"/>
  <c r="AB2307" i="1"/>
  <c r="AC2307" i="1"/>
  <c r="AF2307" i="1"/>
  <c r="F2308" i="1"/>
  <c r="Z2308" i="1"/>
  <c r="AB2308" i="1"/>
  <c r="AC2308" i="1"/>
  <c r="AF2308" i="1"/>
  <c r="F2309" i="1"/>
  <c r="Z2309" i="1"/>
  <c r="AB2309" i="1"/>
  <c r="AC2309" i="1"/>
  <c r="AF2309" i="1"/>
  <c r="F2310" i="1"/>
  <c r="Z2310" i="1"/>
  <c r="AB2310" i="1"/>
  <c r="AC2310" i="1"/>
  <c r="AF2310" i="1"/>
  <c r="F2311" i="1"/>
  <c r="Z2311" i="1"/>
  <c r="AB2311" i="1"/>
  <c r="AC2311" i="1"/>
  <c r="AF2311" i="1"/>
  <c r="F2312" i="1"/>
  <c r="Z2312" i="1"/>
  <c r="AB2312" i="1"/>
  <c r="AC2312" i="1"/>
  <c r="AF2312" i="1"/>
  <c r="F2313" i="1"/>
  <c r="Z2313" i="1"/>
  <c r="AB2313" i="1"/>
  <c r="AC2313" i="1"/>
  <c r="AF2313" i="1"/>
  <c r="F2314" i="1"/>
  <c r="Z2314" i="1"/>
  <c r="AB2314" i="1"/>
  <c r="AC2314" i="1"/>
  <c r="AF2314" i="1"/>
  <c r="F2315" i="1"/>
  <c r="Z2315" i="1"/>
  <c r="AB2315" i="1"/>
  <c r="AC2315" i="1"/>
  <c r="AF2315" i="1"/>
  <c r="F2316" i="1"/>
  <c r="Z2316" i="1"/>
  <c r="AB2316" i="1"/>
  <c r="AC2316" i="1"/>
  <c r="AF2316" i="1"/>
  <c r="F2317" i="1"/>
  <c r="Z2317" i="1"/>
  <c r="AB2317" i="1"/>
  <c r="AC2317" i="1"/>
  <c r="AF2317" i="1"/>
  <c r="F2318" i="1"/>
  <c r="Z2318" i="1"/>
  <c r="AB2318" i="1"/>
  <c r="AC2318" i="1"/>
  <c r="AF2318" i="1"/>
  <c r="F2319" i="1"/>
  <c r="Z2319" i="1"/>
  <c r="AB2319" i="1"/>
  <c r="AC2319" i="1"/>
  <c r="AF2319" i="1"/>
  <c r="F2320" i="1"/>
  <c r="Z2320" i="1"/>
  <c r="AB2320" i="1"/>
  <c r="AC2320" i="1"/>
  <c r="AF2320" i="1"/>
  <c r="F2321" i="1"/>
  <c r="Z2321" i="1"/>
  <c r="AB2321" i="1"/>
  <c r="AC2321" i="1"/>
  <c r="AF2321" i="1"/>
  <c r="F2322" i="1"/>
  <c r="Z2322" i="1"/>
  <c r="AB2322" i="1"/>
  <c r="AC2322" i="1"/>
  <c r="AF2322" i="1"/>
  <c r="F2323" i="1"/>
  <c r="Z2323" i="1"/>
  <c r="AB2323" i="1"/>
  <c r="AC2323" i="1"/>
  <c r="AF2323" i="1"/>
  <c r="F2324" i="1"/>
  <c r="Z2324" i="1"/>
  <c r="AB2324" i="1"/>
  <c r="AC2324" i="1"/>
  <c r="AF2324" i="1"/>
  <c r="F2325" i="1"/>
  <c r="Z2325" i="1"/>
  <c r="AB2325" i="1"/>
  <c r="AC2325" i="1"/>
  <c r="AF2325" i="1"/>
  <c r="F2326" i="1"/>
  <c r="Z2326" i="1"/>
  <c r="AB2326" i="1"/>
  <c r="AC2326" i="1"/>
  <c r="AF2326" i="1"/>
  <c r="F2327" i="1"/>
  <c r="Z2327" i="1"/>
  <c r="AB2327" i="1"/>
  <c r="AC2327" i="1"/>
  <c r="AF2327" i="1"/>
  <c r="F2328" i="1"/>
  <c r="Z2328" i="1"/>
  <c r="AB2328" i="1"/>
  <c r="AC2328" i="1"/>
  <c r="AF2328" i="1"/>
  <c r="F2329" i="1"/>
  <c r="Z2329" i="1"/>
  <c r="AB2329" i="1"/>
  <c r="AC2329" i="1"/>
  <c r="AF2329" i="1"/>
  <c r="F2330" i="1"/>
  <c r="Z2330" i="1"/>
  <c r="AB2330" i="1"/>
  <c r="AC2330" i="1"/>
  <c r="AF2330" i="1"/>
  <c r="F2331" i="1"/>
  <c r="Z2331" i="1"/>
  <c r="AB2331" i="1"/>
  <c r="AC2331" i="1"/>
  <c r="AF2331" i="1"/>
  <c r="F2332" i="1"/>
  <c r="Z2332" i="1"/>
  <c r="AB2332" i="1"/>
  <c r="AC2332" i="1"/>
  <c r="AF2332" i="1"/>
  <c r="F2333" i="1"/>
  <c r="Z2333" i="1"/>
  <c r="AB2333" i="1"/>
  <c r="AC2333" i="1"/>
  <c r="AF2333" i="1"/>
  <c r="F2334" i="1"/>
  <c r="Z2334" i="1"/>
  <c r="AB2334" i="1"/>
  <c r="AC2334" i="1"/>
  <c r="AF2334" i="1"/>
  <c r="F2335" i="1"/>
  <c r="Z2335" i="1"/>
  <c r="AB2335" i="1"/>
  <c r="AC2335" i="1"/>
  <c r="AF2335" i="1"/>
  <c r="F2336" i="1"/>
  <c r="Z2336" i="1"/>
  <c r="AB2336" i="1"/>
  <c r="AC2336" i="1"/>
  <c r="AF2336" i="1"/>
  <c r="F2337" i="1"/>
  <c r="Z2337" i="1"/>
  <c r="AB2337" i="1"/>
  <c r="AC2337" i="1"/>
  <c r="AF2337" i="1"/>
  <c r="F2338" i="1"/>
  <c r="Z2338" i="1"/>
  <c r="AB2338" i="1"/>
  <c r="AC2338" i="1"/>
  <c r="AF2338" i="1"/>
  <c r="F2339" i="1"/>
  <c r="Z2339" i="1"/>
  <c r="AB2339" i="1"/>
  <c r="AC2339" i="1"/>
  <c r="AF2339" i="1"/>
  <c r="F2340" i="1"/>
  <c r="Z2340" i="1"/>
  <c r="AB2340" i="1"/>
  <c r="AC2340" i="1"/>
  <c r="AF2340" i="1"/>
  <c r="F2341" i="1"/>
  <c r="Z2341" i="1"/>
  <c r="AB2341" i="1"/>
  <c r="AC2341" i="1"/>
  <c r="AF2341" i="1"/>
  <c r="F2342" i="1"/>
  <c r="Z2342" i="1"/>
  <c r="AB2342" i="1"/>
  <c r="AC2342" i="1"/>
  <c r="AF2342" i="1"/>
  <c r="F2343" i="1"/>
  <c r="Z2343" i="1"/>
  <c r="AB2343" i="1"/>
  <c r="AC2343" i="1"/>
  <c r="AF2343" i="1"/>
  <c r="F2344" i="1"/>
  <c r="Z2344" i="1"/>
  <c r="AB2344" i="1"/>
  <c r="AC2344" i="1"/>
  <c r="AF2344" i="1"/>
  <c r="F2345" i="1"/>
  <c r="Z2345" i="1"/>
  <c r="AB2345" i="1"/>
  <c r="AC2345" i="1"/>
  <c r="AF2345" i="1"/>
  <c r="F2346" i="1"/>
  <c r="Z2346" i="1"/>
  <c r="AB2346" i="1"/>
  <c r="AC2346" i="1"/>
  <c r="AF2346" i="1"/>
  <c r="F2347" i="1"/>
  <c r="Z2347" i="1"/>
  <c r="AB2347" i="1"/>
  <c r="AC2347" i="1"/>
  <c r="AF2347" i="1"/>
  <c r="F2348" i="1"/>
  <c r="Z2348" i="1"/>
  <c r="AB2348" i="1"/>
  <c r="AC2348" i="1"/>
  <c r="AF2348" i="1"/>
  <c r="F2349" i="1"/>
  <c r="Z2349" i="1"/>
  <c r="AB2349" i="1"/>
  <c r="AC2349" i="1"/>
  <c r="AF2349" i="1"/>
  <c r="F2350" i="1"/>
  <c r="Z2350" i="1"/>
  <c r="AB2350" i="1"/>
  <c r="AC2350" i="1"/>
  <c r="AF2350" i="1"/>
  <c r="F2351" i="1"/>
  <c r="Z2351" i="1"/>
  <c r="AB2351" i="1"/>
  <c r="AC2351" i="1"/>
  <c r="AF2351" i="1"/>
  <c r="F2352" i="1"/>
  <c r="Z2352" i="1"/>
  <c r="AB2352" i="1"/>
  <c r="AC2352" i="1"/>
  <c r="AF2352" i="1"/>
  <c r="F2353" i="1"/>
  <c r="Z2353" i="1"/>
  <c r="AB2353" i="1"/>
  <c r="AC2353" i="1"/>
  <c r="AF2353" i="1"/>
  <c r="F2354" i="1"/>
  <c r="Z2354" i="1"/>
  <c r="AB2354" i="1"/>
  <c r="AC2354" i="1"/>
  <c r="AF2354" i="1"/>
  <c r="F2355" i="1"/>
  <c r="Z2355" i="1"/>
  <c r="AB2355" i="1"/>
  <c r="AC2355" i="1"/>
  <c r="AF2355" i="1"/>
  <c r="F2356" i="1"/>
  <c r="Z2356" i="1"/>
  <c r="AB2356" i="1"/>
  <c r="AC2356" i="1"/>
  <c r="AF2356" i="1"/>
  <c r="F2357" i="1"/>
  <c r="Z2357" i="1"/>
  <c r="AB2357" i="1"/>
  <c r="AC2357" i="1"/>
  <c r="AF2357" i="1"/>
  <c r="F2358" i="1"/>
  <c r="Z2358" i="1"/>
  <c r="AB2358" i="1"/>
  <c r="AC2358" i="1"/>
  <c r="AF2358" i="1"/>
  <c r="F2359" i="1"/>
  <c r="Z2359" i="1"/>
  <c r="AB2359" i="1"/>
  <c r="AC2359" i="1"/>
  <c r="AF2359" i="1"/>
  <c r="F2360" i="1"/>
  <c r="Z2360" i="1"/>
  <c r="AB2360" i="1"/>
  <c r="AC2360" i="1"/>
  <c r="AF2360" i="1"/>
  <c r="F2361" i="1"/>
  <c r="Z2361" i="1"/>
  <c r="AB2361" i="1"/>
  <c r="AC2361" i="1"/>
  <c r="AF2361" i="1"/>
  <c r="F2362" i="1"/>
  <c r="Z2362" i="1"/>
  <c r="AB2362" i="1"/>
  <c r="AC2362" i="1"/>
  <c r="AF2362" i="1"/>
  <c r="F2363" i="1"/>
  <c r="Z2363" i="1"/>
  <c r="AB2363" i="1"/>
  <c r="AC2363" i="1"/>
  <c r="AF2363" i="1"/>
  <c r="F2364" i="1"/>
  <c r="Z2364" i="1"/>
  <c r="AB2364" i="1"/>
  <c r="AC2364" i="1"/>
  <c r="AF2364" i="1"/>
  <c r="F2365" i="1"/>
  <c r="Z2365" i="1"/>
  <c r="AB2365" i="1"/>
  <c r="AC2365" i="1"/>
  <c r="AF2365" i="1"/>
  <c r="F2366" i="1"/>
  <c r="Z2366" i="1"/>
  <c r="AB2366" i="1"/>
  <c r="AC2366" i="1"/>
  <c r="AF2366" i="1"/>
  <c r="F2367" i="1"/>
  <c r="Z2367" i="1"/>
  <c r="AB2367" i="1"/>
  <c r="AC2367" i="1"/>
  <c r="AF2367" i="1"/>
  <c r="F2368" i="1"/>
  <c r="Z2368" i="1"/>
  <c r="AB2368" i="1"/>
  <c r="AC2368" i="1"/>
  <c r="AF2368" i="1"/>
  <c r="F2369" i="1"/>
  <c r="Z2369" i="1"/>
  <c r="AB2369" i="1"/>
  <c r="AC2369" i="1"/>
  <c r="AF2369" i="1"/>
  <c r="F2370" i="1"/>
  <c r="Z2370" i="1"/>
  <c r="AB2370" i="1"/>
  <c r="AC2370" i="1"/>
  <c r="AF2370" i="1"/>
  <c r="F2371" i="1"/>
  <c r="Z2371" i="1"/>
  <c r="AB2371" i="1"/>
  <c r="AC2371" i="1"/>
  <c r="AF2371" i="1"/>
  <c r="F2372" i="1"/>
  <c r="Z2372" i="1"/>
  <c r="AB2372" i="1"/>
  <c r="AC2372" i="1"/>
  <c r="AF2372" i="1"/>
  <c r="F2373" i="1"/>
  <c r="Z2373" i="1"/>
  <c r="AB2373" i="1"/>
  <c r="AC2373" i="1"/>
  <c r="AF2373" i="1"/>
  <c r="F2374" i="1"/>
  <c r="Z2374" i="1"/>
  <c r="AB2374" i="1"/>
  <c r="AC2374" i="1"/>
  <c r="AF2374" i="1"/>
  <c r="F2375" i="1"/>
  <c r="Z2375" i="1"/>
  <c r="AB2375" i="1"/>
  <c r="AC2375" i="1"/>
  <c r="AF2375" i="1"/>
  <c r="F2376" i="1"/>
  <c r="Z2376" i="1"/>
  <c r="AB2376" i="1"/>
  <c r="AC2376" i="1"/>
  <c r="AF2376" i="1"/>
  <c r="F2377" i="1"/>
  <c r="Z2377" i="1"/>
  <c r="AB2377" i="1"/>
  <c r="AC2377" i="1"/>
  <c r="AF2377" i="1"/>
  <c r="F2378" i="1"/>
  <c r="Z2378" i="1"/>
  <c r="AB2378" i="1"/>
  <c r="AC2378" i="1"/>
  <c r="AF2378" i="1"/>
  <c r="F2379" i="1"/>
  <c r="Z2379" i="1"/>
  <c r="AB2379" i="1"/>
  <c r="AC2379" i="1"/>
  <c r="AF2379" i="1"/>
  <c r="F2380" i="1"/>
  <c r="Z2380" i="1"/>
  <c r="AB2380" i="1"/>
  <c r="AC2380" i="1"/>
  <c r="AF2380" i="1"/>
  <c r="F2381" i="1"/>
  <c r="Z2381" i="1"/>
  <c r="AB2381" i="1"/>
  <c r="AC2381" i="1"/>
  <c r="AF2381" i="1"/>
  <c r="F2382" i="1"/>
  <c r="Z2382" i="1"/>
  <c r="AB2382" i="1"/>
  <c r="AC2382" i="1"/>
  <c r="AF2382" i="1"/>
  <c r="F2383" i="1"/>
  <c r="Z2383" i="1"/>
  <c r="AB2383" i="1"/>
  <c r="AC2383" i="1"/>
  <c r="AF2383" i="1"/>
  <c r="F2384" i="1"/>
  <c r="Z2384" i="1"/>
  <c r="AB2384" i="1"/>
  <c r="AC2384" i="1"/>
  <c r="AF2384" i="1"/>
  <c r="F2385" i="1"/>
  <c r="Z2385" i="1"/>
  <c r="AB2385" i="1"/>
  <c r="AC2385" i="1"/>
  <c r="AF2385" i="1"/>
  <c r="F2386" i="1"/>
  <c r="Z2386" i="1"/>
  <c r="AB2386" i="1"/>
  <c r="AC2386" i="1"/>
  <c r="AF2386" i="1"/>
  <c r="F2387" i="1"/>
  <c r="Z2387" i="1"/>
  <c r="AB2387" i="1"/>
  <c r="AC2387" i="1"/>
  <c r="AF2387" i="1"/>
  <c r="F2388" i="1"/>
  <c r="Z2388" i="1"/>
  <c r="AB2388" i="1"/>
  <c r="AC2388" i="1"/>
  <c r="AF2388" i="1"/>
  <c r="F2389" i="1"/>
  <c r="Z2389" i="1"/>
  <c r="AB2389" i="1"/>
  <c r="AC2389" i="1"/>
  <c r="AF2389" i="1"/>
  <c r="F2390" i="1"/>
  <c r="Z2390" i="1"/>
  <c r="AB2390" i="1"/>
  <c r="AC2390" i="1"/>
  <c r="AF2390" i="1"/>
  <c r="F2391" i="1"/>
  <c r="Z2391" i="1"/>
  <c r="AB2391" i="1"/>
  <c r="AC2391" i="1"/>
  <c r="AF2391" i="1"/>
  <c r="F2392" i="1"/>
  <c r="Z2392" i="1"/>
  <c r="AB2392" i="1"/>
  <c r="AC2392" i="1"/>
  <c r="AF2392" i="1"/>
  <c r="F2393" i="1"/>
  <c r="Z2393" i="1"/>
  <c r="AB2393" i="1"/>
  <c r="AC2393" i="1"/>
  <c r="AF2393" i="1"/>
  <c r="F2394" i="1"/>
  <c r="Z2394" i="1"/>
  <c r="AB2394" i="1"/>
  <c r="AC2394" i="1"/>
  <c r="AF2394" i="1"/>
  <c r="F2395" i="1"/>
  <c r="Z2395" i="1"/>
  <c r="AB2395" i="1"/>
  <c r="AC2395" i="1"/>
  <c r="AF2395" i="1"/>
  <c r="F2396" i="1"/>
  <c r="Z2396" i="1"/>
  <c r="AB2396" i="1"/>
  <c r="AC2396" i="1"/>
  <c r="AF2396" i="1"/>
  <c r="F2397" i="1"/>
  <c r="Z2397" i="1"/>
  <c r="AB2397" i="1"/>
  <c r="AC2397" i="1"/>
  <c r="AF2397" i="1"/>
  <c r="F2398" i="1"/>
  <c r="Z2398" i="1"/>
  <c r="AB2398" i="1"/>
  <c r="AC2398" i="1"/>
  <c r="AF2398" i="1"/>
  <c r="F2399" i="1"/>
  <c r="Z2399" i="1"/>
  <c r="AB2399" i="1"/>
  <c r="AC2399" i="1"/>
  <c r="AF2399" i="1"/>
  <c r="F2400" i="1"/>
  <c r="Z2400" i="1"/>
  <c r="AB2400" i="1"/>
  <c r="AC2400" i="1"/>
  <c r="AF2400" i="1"/>
  <c r="F2401" i="1"/>
  <c r="Z2401" i="1"/>
  <c r="AB2401" i="1"/>
  <c r="AC2401" i="1"/>
  <c r="AF2401" i="1"/>
  <c r="F2402" i="1"/>
  <c r="Z2402" i="1"/>
  <c r="AB2402" i="1"/>
  <c r="AC2402" i="1"/>
  <c r="AF2402" i="1"/>
  <c r="F2403" i="1"/>
  <c r="Z2403" i="1"/>
  <c r="AB2403" i="1"/>
  <c r="AC2403" i="1"/>
  <c r="AF2403" i="1"/>
  <c r="F2404" i="1"/>
  <c r="Z2404" i="1"/>
  <c r="AB2404" i="1"/>
  <c r="AC2404" i="1"/>
  <c r="AF2404" i="1"/>
  <c r="F2405" i="1"/>
  <c r="Z2405" i="1"/>
  <c r="AB2405" i="1"/>
  <c r="AC2405" i="1"/>
  <c r="AF2405" i="1"/>
  <c r="F2406" i="1"/>
  <c r="Z2406" i="1"/>
  <c r="AB2406" i="1"/>
  <c r="AC2406" i="1"/>
  <c r="AF2406" i="1"/>
  <c r="F2407" i="1"/>
  <c r="Z2407" i="1"/>
  <c r="AB2407" i="1"/>
  <c r="AC2407" i="1"/>
  <c r="AF2407" i="1"/>
  <c r="F2408" i="1"/>
  <c r="Z2408" i="1"/>
  <c r="AB2408" i="1"/>
  <c r="AC2408" i="1"/>
  <c r="AF2408" i="1"/>
  <c r="F2409" i="1"/>
  <c r="Z2409" i="1"/>
  <c r="AB2409" i="1"/>
  <c r="AC2409" i="1"/>
  <c r="AF2409" i="1"/>
  <c r="F2410" i="1"/>
  <c r="Z2410" i="1"/>
  <c r="AB2410" i="1"/>
  <c r="AC2410" i="1"/>
  <c r="AF2410" i="1"/>
  <c r="F2411" i="1"/>
  <c r="Z2411" i="1"/>
  <c r="AB2411" i="1"/>
  <c r="AC2411" i="1"/>
  <c r="AF2411" i="1"/>
  <c r="F2412" i="1"/>
  <c r="Z2412" i="1"/>
  <c r="AB2412" i="1"/>
  <c r="AC2412" i="1"/>
  <c r="AF2412" i="1"/>
  <c r="F2413" i="1"/>
  <c r="Z2413" i="1"/>
  <c r="AB2413" i="1"/>
  <c r="AC2413" i="1"/>
  <c r="AF2413" i="1"/>
  <c r="F2414" i="1"/>
  <c r="Z2414" i="1"/>
  <c r="AB2414" i="1"/>
  <c r="AC2414" i="1"/>
  <c r="AF2414" i="1"/>
  <c r="F2415" i="1"/>
  <c r="Z2415" i="1"/>
  <c r="AB2415" i="1"/>
  <c r="AC2415" i="1"/>
  <c r="AF2415" i="1"/>
  <c r="F2416" i="1"/>
  <c r="Z2416" i="1"/>
  <c r="AB2416" i="1"/>
  <c r="AC2416" i="1"/>
  <c r="AF2416" i="1"/>
  <c r="F2417" i="1"/>
  <c r="Z2417" i="1"/>
  <c r="AB2417" i="1"/>
  <c r="AC2417" i="1"/>
  <c r="AF2417" i="1"/>
  <c r="F2418" i="1"/>
  <c r="Z2418" i="1"/>
  <c r="AB2418" i="1"/>
  <c r="AC2418" i="1"/>
  <c r="AF2418" i="1"/>
  <c r="F2419" i="1"/>
  <c r="Z2419" i="1"/>
  <c r="AB2419" i="1"/>
  <c r="AC2419" i="1"/>
  <c r="AF2419" i="1"/>
  <c r="F2420" i="1"/>
  <c r="Z2420" i="1"/>
  <c r="AB2420" i="1"/>
  <c r="AC2420" i="1"/>
  <c r="AF2420" i="1"/>
  <c r="F2421" i="1"/>
  <c r="Z2421" i="1"/>
  <c r="AB2421" i="1"/>
  <c r="AC2421" i="1"/>
  <c r="AF2421" i="1"/>
  <c r="F2422" i="1"/>
  <c r="Z2422" i="1"/>
  <c r="AB2422" i="1"/>
  <c r="AC2422" i="1"/>
  <c r="AF2422" i="1"/>
  <c r="F2423" i="1"/>
  <c r="Z2423" i="1"/>
  <c r="AB2423" i="1"/>
  <c r="AC2423" i="1"/>
  <c r="AF2423" i="1"/>
  <c r="F2424" i="1"/>
  <c r="Z2424" i="1"/>
  <c r="AB2424" i="1"/>
  <c r="AC2424" i="1"/>
  <c r="AF2424" i="1"/>
  <c r="F2425" i="1"/>
  <c r="Z2425" i="1"/>
  <c r="AB2425" i="1"/>
  <c r="AC2425" i="1"/>
  <c r="AF2425" i="1"/>
  <c r="F2426" i="1"/>
  <c r="Z2426" i="1"/>
  <c r="AB2426" i="1"/>
  <c r="AC2426" i="1"/>
  <c r="AF2426" i="1"/>
  <c r="F2427" i="1"/>
  <c r="Z2427" i="1"/>
  <c r="AB2427" i="1"/>
  <c r="AC2427" i="1"/>
  <c r="AF2427" i="1"/>
  <c r="F2428" i="1"/>
  <c r="Z2428" i="1"/>
  <c r="AB2428" i="1"/>
  <c r="AC2428" i="1"/>
  <c r="AF2428" i="1"/>
  <c r="F2429" i="1"/>
  <c r="Z2429" i="1"/>
  <c r="AB2429" i="1"/>
  <c r="AC2429" i="1"/>
  <c r="AF2429" i="1"/>
  <c r="F2430" i="1"/>
  <c r="Z2430" i="1"/>
  <c r="AB2430" i="1"/>
  <c r="AC2430" i="1"/>
  <c r="AF2430" i="1"/>
  <c r="F2431" i="1"/>
  <c r="Z2431" i="1"/>
  <c r="AB2431" i="1"/>
  <c r="AC2431" i="1"/>
  <c r="AF2431" i="1"/>
  <c r="F2432" i="1"/>
  <c r="Z2432" i="1"/>
  <c r="AB2432" i="1"/>
  <c r="AC2432" i="1"/>
  <c r="AF2432" i="1"/>
  <c r="F2433" i="1"/>
  <c r="Z2433" i="1"/>
  <c r="AB2433" i="1"/>
  <c r="AC2433" i="1"/>
  <c r="AF2433" i="1"/>
  <c r="F2434" i="1"/>
  <c r="Z2434" i="1"/>
  <c r="AB2434" i="1"/>
  <c r="AC2434" i="1"/>
  <c r="AF2434" i="1"/>
  <c r="F2435" i="1"/>
  <c r="Z2435" i="1"/>
  <c r="AB2435" i="1"/>
  <c r="AC2435" i="1"/>
  <c r="AF2435" i="1"/>
  <c r="F2436" i="1"/>
  <c r="Z2436" i="1"/>
  <c r="AB2436" i="1"/>
  <c r="AC2436" i="1"/>
  <c r="AF2436" i="1"/>
  <c r="F2437" i="1"/>
  <c r="Z2437" i="1"/>
  <c r="AB2437" i="1"/>
  <c r="AC2437" i="1"/>
  <c r="AF2437" i="1"/>
  <c r="F2438" i="1"/>
  <c r="Z2438" i="1"/>
  <c r="AB2438" i="1"/>
  <c r="AC2438" i="1"/>
  <c r="AF2438" i="1"/>
  <c r="F2439" i="1"/>
  <c r="Z2439" i="1"/>
  <c r="AB2439" i="1"/>
  <c r="AC2439" i="1"/>
  <c r="AF2439" i="1"/>
  <c r="F2440" i="1"/>
  <c r="Z2440" i="1"/>
  <c r="AB2440" i="1"/>
  <c r="AC2440" i="1"/>
  <c r="AF2440" i="1"/>
  <c r="F2441" i="1"/>
  <c r="Z2441" i="1"/>
  <c r="AB2441" i="1"/>
  <c r="AC2441" i="1"/>
  <c r="AF2441" i="1"/>
  <c r="F2442" i="1"/>
  <c r="Z2442" i="1"/>
  <c r="AB2442" i="1"/>
  <c r="AC2442" i="1"/>
  <c r="AF2442" i="1"/>
  <c r="F2443" i="1"/>
  <c r="Z2443" i="1"/>
  <c r="AB2443" i="1"/>
  <c r="AC2443" i="1"/>
  <c r="AF2443" i="1"/>
  <c r="F2444" i="1"/>
  <c r="Z2444" i="1"/>
  <c r="AB2444" i="1"/>
  <c r="AC2444" i="1"/>
  <c r="AF2444" i="1"/>
  <c r="F2445" i="1"/>
  <c r="Z2445" i="1"/>
  <c r="AB2445" i="1"/>
  <c r="AC2445" i="1"/>
  <c r="AF2445" i="1"/>
  <c r="F2446" i="1"/>
  <c r="Z2446" i="1"/>
  <c r="AB2446" i="1"/>
  <c r="AC2446" i="1"/>
  <c r="AF2446" i="1"/>
  <c r="F2447" i="1"/>
  <c r="Z2447" i="1"/>
  <c r="AB2447" i="1"/>
  <c r="AC2447" i="1"/>
  <c r="AF2447" i="1"/>
  <c r="F2448" i="1"/>
  <c r="Z2448" i="1"/>
  <c r="AB2448" i="1"/>
  <c r="AC2448" i="1"/>
  <c r="AF2448" i="1"/>
  <c r="F2449" i="1"/>
  <c r="Z2449" i="1"/>
  <c r="AB2449" i="1"/>
  <c r="AC2449" i="1"/>
  <c r="AF2449" i="1"/>
  <c r="F2450" i="1"/>
  <c r="Z2450" i="1"/>
  <c r="AB2450" i="1"/>
  <c r="AC2450" i="1"/>
  <c r="AF2450" i="1"/>
  <c r="F2451" i="1"/>
  <c r="Z2451" i="1"/>
  <c r="AB2451" i="1"/>
  <c r="AC2451" i="1"/>
  <c r="AF2451" i="1"/>
  <c r="F2452" i="1"/>
  <c r="Z2452" i="1"/>
  <c r="AB2452" i="1"/>
  <c r="AC2452" i="1"/>
  <c r="AF2452" i="1"/>
  <c r="F2453" i="1"/>
  <c r="Z2453" i="1"/>
  <c r="AB2453" i="1"/>
  <c r="AC2453" i="1"/>
  <c r="AF2453" i="1"/>
  <c r="F2454" i="1"/>
  <c r="Z2454" i="1"/>
  <c r="AB2454" i="1"/>
  <c r="AC2454" i="1"/>
  <c r="AF2454" i="1"/>
  <c r="F2455" i="1"/>
  <c r="Z2455" i="1"/>
  <c r="AB2455" i="1"/>
  <c r="AC2455" i="1"/>
  <c r="AF2455" i="1"/>
  <c r="F2456" i="1"/>
  <c r="Z2456" i="1"/>
  <c r="AB2456" i="1"/>
  <c r="AC2456" i="1"/>
  <c r="AF2456" i="1"/>
  <c r="F2457" i="1"/>
  <c r="Z2457" i="1"/>
  <c r="AB2457" i="1"/>
  <c r="AC2457" i="1"/>
  <c r="AF2457" i="1"/>
  <c r="F2458" i="1"/>
  <c r="Z2458" i="1"/>
  <c r="AB2458" i="1"/>
  <c r="AC2458" i="1"/>
  <c r="AF2458" i="1"/>
  <c r="F2459" i="1"/>
  <c r="Z2459" i="1"/>
  <c r="AB2459" i="1"/>
  <c r="AC2459" i="1"/>
  <c r="AF2459" i="1"/>
  <c r="F2460" i="1"/>
  <c r="Z2460" i="1"/>
  <c r="AB2460" i="1"/>
  <c r="AC2460" i="1"/>
  <c r="AF2460" i="1"/>
  <c r="F2461" i="1"/>
  <c r="Z2461" i="1"/>
  <c r="AB2461" i="1"/>
  <c r="AC2461" i="1"/>
  <c r="AF2461" i="1"/>
  <c r="F2462" i="1"/>
  <c r="Z2462" i="1"/>
  <c r="AB2462" i="1"/>
  <c r="AC2462" i="1"/>
  <c r="AF2462" i="1"/>
  <c r="F2463" i="1"/>
  <c r="Z2463" i="1"/>
  <c r="AB2463" i="1"/>
  <c r="AC2463" i="1"/>
  <c r="AF2463" i="1"/>
  <c r="F2464" i="1"/>
  <c r="Z2464" i="1"/>
  <c r="AB2464" i="1"/>
  <c r="AC2464" i="1"/>
  <c r="AF2464" i="1"/>
  <c r="F2465" i="1"/>
  <c r="Z2465" i="1"/>
  <c r="AB2465" i="1"/>
  <c r="AC2465" i="1"/>
  <c r="AF2465" i="1"/>
  <c r="F2466" i="1"/>
  <c r="Z2466" i="1"/>
  <c r="AB2466" i="1"/>
  <c r="AC2466" i="1"/>
  <c r="AF2466" i="1"/>
  <c r="F2467" i="1"/>
  <c r="Z2467" i="1"/>
  <c r="AB2467" i="1"/>
  <c r="AC2467" i="1"/>
  <c r="AF2467" i="1"/>
  <c r="F2468" i="1"/>
  <c r="Z2468" i="1"/>
  <c r="AB2468" i="1"/>
  <c r="AC2468" i="1"/>
  <c r="AF2468" i="1"/>
  <c r="F2469" i="1"/>
  <c r="Z2469" i="1"/>
  <c r="AB2469" i="1"/>
  <c r="AC2469" i="1"/>
  <c r="AF2469" i="1"/>
  <c r="F2470" i="1"/>
  <c r="Z2470" i="1"/>
  <c r="AB2470" i="1"/>
  <c r="AC2470" i="1"/>
  <c r="AF2470" i="1"/>
  <c r="F2471" i="1"/>
  <c r="Z2471" i="1"/>
  <c r="AB2471" i="1"/>
  <c r="AC2471" i="1"/>
  <c r="AF2471" i="1"/>
  <c r="F2472" i="1"/>
  <c r="Z2472" i="1"/>
  <c r="AB2472" i="1"/>
  <c r="AC2472" i="1"/>
  <c r="AF2472" i="1"/>
  <c r="F2473" i="1"/>
  <c r="Z2473" i="1"/>
  <c r="AB2473" i="1"/>
  <c r="AC2473" i="1"/>
  <c r="AF2473" i="1"/>
  <c r="F2474" i="1"/>
  <c r="Z2474" i="1"/>
  <c r="AB2474" i="1"/>
  <c r="AC2474" i="1"/>
  <c r="AF2474" i="1"/>
  <c r="F2475" i="1"/>
  <c r="Z2475" i="1"/>
  <c r="AB2475" i="1"/>
  <c r="AC2475" i="1"/>
  <c r="AF2475" i="1"/>
  <c r="F2476" i="1"/>
  <c r="Z2476" i="1"/>
  <c r="AB2476" i="1"/>
  <c r="AC2476" i="1"/>
  <c r="AF2476" i="1"/>
  <c r="F2477" i="1"/>
  <c r="Z2477" i="1"/>
  <c r="AB2477" i="1"/>
  <c r="AC2477" i="1"/>
  <c r="AF2477" i="1"/>
  <c r="F2478" i="1"/>
  <c r="Z2478" i="1"/>
  <c r="AB2478" i="1"/>
  <c r="AC2478" i="1"/>
  <c r="AF2478" i="1"/>
  <c r="F2479" i="1"/>
  <c r="Z2479" i="1"/>
  <c r="AB2479" i="1"/>
  <c r="AC2479" i="1"/>
  <c r="AF2479" i="1"/>
  <c r="F2480" i="1"/>
  <c r="Z2480" i="1"/>
  <c r="AB2480" i="1"/>
  <c r="AC2480" i="1"/>
  <c r="AF2480" i="1"/>
  <c r="F2481" i="1"/>
  <c r="Z2481" i="1"/>
  <c r="AB2481" i="1"/>
  <c r="AC2481" i="1"/>
  <c r="AF2481" i="1"/>
  <c r="F2482" i="1"/>
  <c r="Z2482" i="1"/>
  <c r="AB2482" i="1"/>
  <c r="AC2482" i="1"/>
  <c r="AF2482" i="1"/>
  <c r="F2483" i="1"/>
  <c r="Z2483" i="1"/>
  <c r="AB2483" i="1"/>
  <c r="AC2483" i="1"/>
  <c r="AF2483" i="1"/>
  <c r="F2484" i="1"/>
  <c r="Z2484" i="1"/>
  <c r="AB2484" i="1"/>
  <c r="AC2484" i="1"/>
  <c r="AF2484" i="1"/>
  <c r="F2485" i="1"/>
  <c r="Z2485" i="1"/>
  <c r="AB2485" i="1"/>
  <c r="AC2485" i="1"/>
  <c r="AF2485" i="1"/>
  <c r="F2486" i="1"/>
  <c r="Z2486" i="1"/>
  <c r="AB2486" i="1"/>
  <c r="AC2486" i="1"/>
  <c r="AF2486" i="1"/>
  <c r="F2487" i="1"/>
  <c r="Z2487" i="1"/>
  <c r="AB2487" i="1"/>
  <c r="AC2487" i="1"/>
  <c r="AF2487" i="1"/>
  <c r="F2488" i="1"/>
  <c r="Z2488" i="1"/>
  <c r="AB2488" i="1"/>
  <c r="AC2488" i="1"/>
  <c r="AF2488" i="1"/>
  <c r="F2489" i="1"/>
  <c r="Z2489" i="1"/>
  <c r="AB2489" i="1"/>
  <c r="AC2489" i="1"/>
  <c r="AF2489" i="1"/>
  <c r="F2490" i="1"/>
  <c r="Z2490" i="1"/>
  <c r="AB2490" i="1"/>
  <c r="AC2490" i="1"/>
  <c r="AF2490" i="1"/>
  <c r="F2491" i="1"/>
  <c r="Z2491" i="1"/>
  <c r="AB2491" i="1"/>
  <c r="AC2491" i="1"/>
  <c r="AF2491" i="1"/>
  <c r="F2492" i="1"/>
  <c r="Z2492" i="1"/>
  <c r="AB2492" i="1"/>
  <c r="AC2492" i="1"/>
  <c r="AF2492" i="1"/>
  <c r="F2493" i="1"/>
  <c r="Z2493" i="1"/>
  <c r="AB2493" i="1"/>
  <c r="AC2493" i="1"/>
  <c r="AF2493" i="1"/>
  <c r="F2494" i="1"/>
  <c r="Z2494" i="1"/>
  <c r="AB2494" i="1"/>
  <c r="AC2494" i="1"/>
  <c r="AF2494" i="1"/>
  <c r="F2495" i="1"/>
  <c r="Z2495" i="1"/>
  <c r="AB2495" i="1"/>
  <c r="AC2495" i="1"/>
  <c r="AF2495" i="1"/>
  <c r="F2496" i="1"/>
  <c r="Z2496" i="1"/>
  <c r="AB2496" i="1"/>
  <c r="AC2496" i="1"/>
  <c r="AF2496" i="1"/>
  <c r="F2497" i="1"/>
  <c r="Z2497" i="1"/>
  <c r="AB2497" i="1"/>
  <c r="AC2497" i="1"/>
  <c r="AF2497" i="1"/>
  <c r="F2498" i="1"/>
  <c r="Z2498" i="1"/>
  <c r="AB2498" i="1"/>
  <c r="AC2498" i="1"/>
  <c r="AF2498" i="1"/>
  <c r="F2499" i="1"/>
  <c r="Z2499" i="1"/>
  <c r="AB2499" i="1"/>
  <c r="AC2499" i="1"/>
  <c r="AF2499" i="1"/>
  <c r="F2500" i="1"/>
  <c r="Z2500" i="1"/>
  <c r="AB2500" i="1"/>
  <c r="AC2500" i="1"/>
  <c r="AF2500" i="1"/>
  <c r="F2501" i="1"/>
  <c r="Z2501" i="1"/>
  <c r="AB2501" i="1"/>
  <c r="AC2501" i="1"/>
  <c r="AF2501" i="1"/>
  <c r="F2502" i="1"/>
  <c r="Z2502" i="1"/>
  <c r="AB2502" i="1"/>
  <c r="AC2502" i="1"/>
  <c r="AF2502" i="1"/>
  <c r="F2503" i="1"/>
  <c r="Z2503" i="1"/>
  <c r="AB2503" i="1"/>
  <c r="AC2503" i="1"/>
  <c r="AF2503" i="1"/>
  <c r="F2504" i="1"/>
  <c r="Z2504" i="1"/>
  <c r="AB2504" i="1"/>
  <c r="AC2504" i="1"/>
  <c r="AF2504" i="1"/>
  <c r="F2505" i="1"/>
  <c r="Z2505" i="1"/>
  <c r="AB2505" i="1"/>
  <c r="AC2505" i="1"/>
  <c r="AF2505" i="1"/>
  <c r="F2506" i="1"/>
  <c r="Z2506" i="1"/>
  <c r="AB2506" i="1"/>
  <c r="AC2506" i="1"/>
  <c r="AF2506" i="1"/>
  <c r="F2507" i="1"/>
  <c r="Z2507" i="1"/>
  <c r="AB2507" i="1"/>
  <c r="AC2507" i="1"/>
  <c r="AF2507" i="1"/>
  <c r="F2508" i="1"/>
  <c r="Z2508" i="1"/>
  <c r="AB2508" i="1"/>
  <c r="AC2508" i="1"/>
  <c r="AF2508" i="1"/>
  <c r="F2509" i="1"/>
  <c r="Z2509" i="1"/>
  <c r="AB2509" i="1"/>
  <c r="AC2509" i="1"/>
  <c r="AF2509" i="1"/>
  <c r="F2510" i="1"/>
  <c r="Z2510" i="1"/>
  <c r="AB2510" i="1"/>
  <c r="AC2510" i="1"/>
  <c r="AF2510" i="1"/>
  <c r="F2511" i="1"/>
  <c r="Z2511" i="1"/>
  <c r="AB2511" i="1"/>
  <c r="AC2511" i="1"/>
  <c r="AF2511" i="1"/>
  <c r="F2512" i="1"/>
  <c r="Z2512" i="1"/>
  <c r="AB2512" i="1"/>
  <c r="AC2512" i="1"/>
  <c r="AF2512" i="1"/>
  <c r="F2513" i="1"/>
  <c r="Z2513" i="1"/>
  <c r="AB2513" i="1"/>
  <c r="AC2513" i="1"/>
  <c r="AF2513" i="1"/>
  <c r="F2514" i="1"/>
  <c r="Z2514" i="1"/>
  <c r="AB2514" i="1"/>
  <c r="AC2514" i="1"/>
  <c r="AF2514" i="1"/>
  <c r="F2515" i="1"/>
  <c r="Z2515" i="1"/>
  <c r="AB2515" i="1"/>
  <c r="AC2515" i="1"/>
  <c r="AF2515" i="1"/>
  <c r="F2516" i="1"/>
  <c r="Z2516" i="1"/>
  <c r="AB2516" i="1"/>
  <c r="AC2516" i="1"/>
  <c r="AF2516" i="1"/>
  <c r="F2517" i="1"/>
  <c r="Z2517" i="1"/>
  <c r="AB2517" i="1"/>
  <c r="AC2517" i="1"/>
  <c r="AF2517" i="1"/>
  <c r="F2518" i="1"/>
  <c r="Z2518" i="1"/>
  <c r="AB2518" i="1"/>
  <c r="AC2518" i="1"/>
  <c r="AF2518" i="1"/>
  <c r="F2519" i="1"/>
  <c r="Z2519" i="1"/>
  <c r="AB2519" i="1"/>
  <c r="AC2519" i="1"/>
  <c r="AF2519" i="1"/>
  <c r="F2" i="1"/>
  <c r="Z2" i="1"/>
  <c r="AB2" i="1"/>
  <c r="AC2" i="1"/>
  <c r="AF2" i="1"/>
  <c r="AD2" i="1"/>
  <c r="AE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202" i="1"/>
  <c r="AE202" i="1"/>
  <c r="AD203" i="1"/>
  <c r="AE203" i="1"/>
  <c r="AD204" i="1"/>
  <c r="AE204" i="1"/>
  <c r="AD205" i="1"/>
  <c r="AE205" i="1"/>
  <c r="AD206" i="1"/>
  <c r="AE206" i="1"/>
  <c r="AD207" i="1"/>
  <c r="AE207" i="1"/>
  <c r="AD208" i="1"/>
  <c r="AE208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D219" i="1"/>
  <c r="AE219" i="1"/>
  <c r="AD220" i="1"/>
  <c r="AE220" i="1"/>
  <c r="AD221" i="1"/>
  <c r="AE221" i="1"/>
  <c r="AD222" i="1"/>
  <c r="AE222" i="1"/>
  <c r="AD223" i="1"/>
  <c r="AE223" i="1"/>
  <c r="AD224" i="1"/>
  <c r="AE224" i="1"/>
  <c r="AD225" i="1"/>
  <c r="AE225" i="1"/>
  <c r="AD226" i="1"/>
  <c r="AE226" i="1"/>
  <c r="AD227" i="1"/>
  <c r="AE227" i="1"/>
  <c r="AD228" i="1"/>
  <c r="AE228" i="1"/>
  <c r="AD229" i="1"/>
  <c r="AE229" i="1"/>
  <c r="AD230" i="1"/>
  <c r="AE230" i="1"/>
  <c r="AD231" i="1"/>
  <c r="AE231" i="1"/>
  <c r="AD232" i="1"/>
  <c r="AE232" i="1"/>
  <c r="AD233" i="1"/>
  <c r="AE233" i="1"/>
  <c r="AD234" i="1"/>
  <c r="AE234" i="1"/>
  <c r="AD235" i="1"/>
  <c r="AE235" i="1"/>
  <c r="AD236" i="1"/>
  <c r="AE236" i="1"/>
  <c r="AD237" i="1"/>
  <c r="AE237" i="1"/>
  <c r="AD238" i="1"/>
  <c r="AE238" i="1"/>
  <c r="AD239" i="1"/>
  <c r="AE239" i="1"/>
  <c r="AD240" i="1"/>
  <c r="AE240" i="1"/>
  <c r="AD241" i="1"/>
  <c r="AE241" i="1"/>
  <c r="AD242" i="1"/>
  <c r="AE242" i="1"/>
  <c r="AD243" i="1"/>
  <c r="AE243" i="1"/>
  <c r="AD244" i="1"/>
  <c r="AE244" i="1"/>
  <c r="AD245" i="1"/>
  <c r="AE245" i="1"/>
  <c r="AD246" i="1"/>
  <c r="AE246" i="1"/>
  <c r="AD247" i="1"/>
  <c r="AE247" i="1"/>
  <c r="AD248" i="1"/>
  <c r="AE248" i="1"/>
  <c r="AD249" i="1"/>
  <c r="AE249" i="1"/>
  <c r="AD250" i="1"/>
  <c r="AE250" i="1"/>
  <c r="AD251" i="1"/>
  <c r="AE251" i="1"/>
  <c r="AD252" i="1"/>
  <c r="AE252" i="1"/>
  <c r="AD253" i="1"/>
  <c r="AE253" i="1"/>
  <c r="AD254" i="1"/>
  <c r="AE254" i="1"/>
  <c r="AD255" i="1"/>
  <c r="AE255" i="1"/>
  <c r="AD256" i="1"/>
  <c r="AE256" i="1"/>
  <c r="AD257" i="1"/>
  <c r="AE257" i="1"/>
  <c r="AD258" i="1"/>
  <c r="AE258" i="1"/>
  <c r="AD259" i="1"/>
  <c r="AE259" i="1"/>
  <c r="AD260" i="1"/>
  <c r="AE260" i="1"/>
  <c r="AD261" i="1"/>
  <c r="AE261" i="1"/>
  <c r="AD262" i="1"/>
  <c r="AE262" i="1"/>
  <c r="AD263" i="1"/>
  <c r="AE263" i="1"/>
  <c r="AD264" i="1"/>
  <c r="AE264" i="1"/>
  <c r="AD265" i="1"/>
  <c r="AE265" i="1"/>
  <c r="AD266" i="1"/>
  <c r="AE266" i="1"/>
  <c r="AD267" i="1"/>
  <c r="AE267" i="1"/>
  <c r="AD268" i="1"/>
  <c r="AE268" i="1"/>
  <c r="AD269" i="1"/>
  <c r="AE269" i="1"/>
  <c r="AD270" i="1"/>
  <c r="AE270" i="1"/>
  <c r="AD271" i="1"/>
  <c r="AE271" i="1"/>
  <c r="AD272" i="1"/>
  <c r="AE272" i="1"/>
  <c r="AD273" i="1"/>
  <c r="AE273" i="1"/>
  <c r="AD274" i="1"/>
  <c r="AE274" i="1"/>
  <c r="AD275" i="1"/>
  <c r="AE275" i="1"/>
  <c r="AD276" i="1"/>
  <c r="AE276" i="1"/>
  <c r="AD277" i="1"/>
  <c r="AE277" i="1"/>
  <c r="AD278" i="1"/>
  <c r="AE278" i="1"/>
  <c r="AD279" i="1"/>
  <c r="AE279" i="1"/>
  <c r="AD280" i="1"/>
  <c r="AE280" i="1"/>
  <c r="AD281" i="1"/>
  <c r="AE281" i="1"/>
  <c r="AD282" i="1"/>
  <c r="AE282" i="1"/>
  <c r="AD283" i="1"/>
  <c r="AE283" i="1"/>
  <c r="AD284" i="1"/>
  <c r="AE284" i="1"/>
  <c r="AD285" i="1"/>
  <c r="AE285" i="1"/>
  <c r="AD286" i="1"/>
  <c r="AE286" i="1"/>
  <c r="AD287" i="1"/>
  <c r="AE287" i="1"/>
  <c r="AD288" i="1"/>
  <c r="AE288" i="1"/>
  <c r="AD289" i="1"/>
  <c r="AE289" i="1"/>
  <c r="AD290" i="1"/>
  <c r="AE290" i="1"/>
  <c r="AD291" i="1"/>
  <c r="AE291" i="1"/>
  <c r="AD292" i="1"/>
  <c r="AE292" i="1"/>
  <c r="AD293" i="1"/>
  <c r="AE293" i="1"/>
  <c r="AD294" i="1"/>
  <c r="AE294" i="1"/>
  <c r="AD295" i="1"/>
  <c r="AE295" i="1"/>
  <c r="AD296" i="1"/>
  <c r="AE296" i="1"/>
  <c r="AD297" i="1"/>
  <c r="AE297" i="1"/>
  <c r="AD298" i="1"/>
  <c r="AE298" i="1"/>
  <c r="AD299" i="1"/>
  <c r="AE299" i="1"/>
  <c r="AD300" i="1"/>
  <c r="AE300" i="1"/>
  <c r="AD301" i="1"/>
  <c r="AE301" i="1"/>
  <c r="AD302" i="1"/>
  <c r="AE302" i="1"/>
  <c r="AD303" i="1"/>
  <c r="AE303" i="1"/>
  <c r="AD304" i="1"/>
  <c r="AE304" i="1"/>
  <c r="AD305" i="1"/>
  <c r="AE305" i="1"/>
  <c r="AD306" i="1"/>
  <c r="AE306" i="1"/>
  <c r="AD307" i="1"/>
  <c r="AE307" i="1"/>
  <c r="AD308" i="1"/>
  <c r="AE308" i="1"/>
  <c r="AD309" i="1"/>
  <c r="AE309" i="1"/>
  <c r="AD310" i="1"/>
  <c r="AE310" i="1"/>
  <c r="AD311" i="1"/>
  <c r="AE311" i="1"/>
  <c r="AD312" i="1"/>
  <c r="AE312" i="1"/>
  <c r="AD313" i="1"/>
  <c r="AE313" i="1"/>
  <c r="AD314" i="1"/>
  <c r="AE314" i="1"/>
  <c r="AD315" i="1"/>
  <c r="AE315" i="1"/>
  <c r="AD316" i="1"/>
  <c r="AE316" i="1"/>
  <c r="AD317" i="1"/>
  <c r="AE317" i="1"/>
  <c r="AD318" i="1"/>
  <c r="AE318" i="1"/>
  <c r="AD319" i="1"/>
  <c r="AE319" i="1"/>
  <c r="AD320" i="1"/>
  <c r="AE320" i="1"/>
  <c r="AD321" i="1"/>
  <c r="AE321" i="1"/>
  <c r="AD322" i="1"/>
  <c r="AE322" i="1"/>
  <c r="AD323" i="1"/>
  <c r="AE323" i="1"/>
  <c r="AD324" i="1"/>
  <c r="AE324" i="1"/>
  <c r="AD325" i="1"/>
  <c r="AE325" i="1"/>
  <c r="AD326" i="1"/>
  <c r="AE326" i="1"/>
  <c r="AD327" i="1"/>
  <c r="AE327" i="1"/>
  <c r="AD328" i="1"/>
  <c r="AE328" i="1"/>
  <c r="AD329" i="1"/>
  <c r="AE329" i="1"/>
  <c r="AD330" i="1"/>
  <c r="AE330" i="1"/>
  <c r="AD331" i="1"/>
  <c r="AE331" i="1"/>
  <c r="AD332" i="1"/>
  <c r="AE332" i="1"/>
  <c r="AD333" i="1"/>
  <c r="AE333" i="1"/>
  <c r="AD334" i="1"/>
  <c r="AE334" i="1"/>
  <c r="AD335" i="1"/>
  <c r="AE335" i="1"/>
  <c r="AD336" i="1"/>
  <c r="AE336" i="1"/>
  <c r="AD337" i="1"/>
  <c r="AE337" i="1"/>
  <c r="AD338" i="1"/>
  <c r="AE338" i="1"/>
  <c r="AD339" i="1"/>
  <c r="AE339" i="1"/>
  <c r="AD340" i="1"/>
  <c r="AE340" i="1"/>
  <c r="AD341" i="1"/>
  <c r="AE341" i="1"/>
  <c r="AD342" i="1"/>
  <c r="AE342" i="1"/>
  <c r="AD343" i="1"/>
  <c r="AE343" i="1"/>
  <c r="AD344" i="1"/>
  <c r="AE344" i="1"/>
  <c r="AD345" i="1"/>
  <c r="AE345" i="1"/>
  <c r="AD346" i="1"/>
  <c r="AE346" i="1"/>
  <c r="AD347" i="1"/>
  <c r="AE347" i="1"/>
  <c r="AD348" i="1"/>
  <c r="AE348" i="1"/>
  <c r="AD349" i="1"/>
  <c r="AE349" i="1"/>
  <c r="AD350" i="1"/>
  <c r="AE350" i="1"/>
  <c r="AD351" i="1"/>
  <c r="AE351" i="1"/>
  <c r="AD352" i="1"/>
  <c r="AE352" i="1"/>
  <c r="AD353" i="1"/>
  <c r="AE353" i="1"/>
  <c r="AD354" i="1"/>
  <c r="AE354" i="1"/>
  <c r="AD355" i="1"/>
  <c r="AE355" i="1"/>
  <c r="AD356" i="1"/>
  <c r="AE356" i="1"/>
  <c r="AD357" i="1"/>
  <c r="AE357" i="1"/>
  <c r="AD358" i="1"/>
  <c r="AE358" i="1"/>
  <c r="AD359" i="1"/>
  <c r="AE359" i="1"/>
  <c r="AD360" i="1"/>
  <c r="AE360" i="1"/>
  <c r="AD361" i="1"/>
  <c r="AE361" i="1"/>
  <c r="AD362" i="1"/>
  <c r="AE362" i="1"/>
  <c r="AD363" i="1"/>
  <c r="AE363" i="1"/>
  <c r="AD364" i="1"/>
  <c r="AE364" i="1"/>
  <c r="AD365" i="1"/>
  <c r="AE365" i="1"/>
  <c r="AD366" i="1"/>
  <c r="AE366" i="1"/>
  <c r="AD367" i="1"/>
  <c r="AE367" i="1"/>
  <c r="AD368" i="1"/>
  <c r="AE368" i="1"/>
  <c r="AD369" i="1"/>
  <c r="AE369" i="1"/>
  <c r="AD370" i="1"/>
  <c r="AE370" i="1"/>
  <c r="AD371" i="1"/>
  <c r="AE371" i="1"/>
  <c r="AD372" i="1"/>
  <c r="AE372" i="1"/>
  <c r="AD373" i="1"/>
  <c r="AE373" i="1"/>
  <c r="AD374" i="1"/>
  <c r="AE374" i="1"/>
  <c r="AD375" i="1"/>
  <c r="AE375" i="1"/>
  <c r="AD376" i="1"/>
  <c r="AE376" i="1"/>
  <c r="AD377" i="1"/>
  <c r="AE377" i="1"/>
  <c r="AD378" i="1"/>
  <c r="AE378" i="1"/>
  <c r="AD379" i="1"/>
  <c r="AE379" i="1"/>
  <c r="AD380" i="1"/>
  <c r="AE380" i="1"/>
  <c r="AD381" i="1"/>
  <c r="AE381" i="1"/>
  <c r="AD382" i="1"/>
  <c r="AE382" i="1"/>
  <c r="AD383" i="1"/>
  <c r="AE383" i="1"/>
  <c r="AD384" i="1"/>
  <c r="AE384" i="1"/>
  <c r="AD385" i="1"/>
  <c r="AE385" i="1"/>
  <c r="AD386" i="1"/>
  <c r="AE386" i="1"/>
  <c r="AD387" i="1"/>
  <c r="AE387" i="1"/>
  <c r="AD388" i="1"/>
  <c r="AE388" i="1"/>
  <c r="AD389" i="1"/>
  <c r="AE389" i="1"/>
  <c r="AD390" i="1"/>
  <c r="AE390" i="1"/>
  <c r="AD391" i="1"/>
  <c r="AE391" i="1"/>
  <c r="AD392" i="1"/>
  <c r="AE392" i="1"/>
  <c r="AD393" i="1"/>
  <c r="AE393" i="1"/>
  <c r="AD394" i="1"/>
  <c r="AE394" i="1"/>
  <c r="AD395" i="1"/>
  <c r="AE395" i="1"/>
  <c r="AD396" i="1"/>
  <c r="AE396" i="1"/>
  <c r="AD397" i="1"/>
  <c r="AE397" i="1"/>
  <c r="AD398" i="1"/>
  <c r="AE398" i="1"/>
  <c r="AD399" i="1"/>
  <c r="AE399" i="1"/>
  <c r="AD400" i="1"/>
  <c r="AE400" i="1"/>
  <c r="AD401" i="1"/>
  <c r="AE401" i="1"/>
  <c r="AD402" i="1"/>
  <c r="AE402" i="1"/>
  <c r="AD403" i="1"/>
  <c r="AE403" i="1"/>
  <c r="AD404" i="1"/>
  <c r="AE404" i="1"/>
  <c r="AD405" i="1"/>
  <c r="AE405" i="1"/>
  <c r="AD406" i="1"/>
  <c r="AE406" i="1"/>
  <c r="AD407" i="1"/>
  <c r="AE407" i="1"/>
  <c r="AD408" i="1"/>
  <c r="AE408" i="1"/>
  <c r="AD409" i="1"/>
  <c r="AE409" i="1"/>
  <c r="AD410" i="1"/>
  <c r="AE410" i="1"/>
  <c r="AD411" i="1"/>
  <c r="AE411" i="1"/>
  <c r="AD412" i="1"/>
  <c r="AE412" i="1"/>
  <c r="AD413" i="1"/>
  <c r="AE413" i="1"/>
  <c r="AD414" i="1"/>
  <c r="AE414" i="1"/>
  <c r="AD415" i="1"/>
  <c r="AE415" i="1"/>
  <c r="AD416" i="1"/>
  <c r="AE416" i="1"/>
  <c r="AD417" i="1"/>
  <c r="AE417" i="1"/>
  <c r="AD418" i="1"/>
  <c r="AE418" i="1"/>
  <c r="AD419" i="1"/>
  <c r="AE419" i="1"/>
  <c r="AD420" i="1"/>
  <c r="AE420" i="1"/>
  <c r="AD421" i="1"/>
  <c r="AE421" i="1"/>
  <c r="AD422" i="1"/>
  <c r="AE422" i="1"/>
  <c r="AD423" i="1"/>
  <c r="AE423" i="1"/>
  <c r="AD424" i="1"/>
  <c r="AE424" i="1"/>
  <c r="AD425" i="1"/>
  <c r="AE425" i="1"/>
  <c r="AD426" i="1"/>
  <c r="AE426" i="1"/>
  <c r="AD427" i="1"/>
  <c r="AE427" i="1"/>
  <c r="AD428" i="1"/>
  <c r="AE428" i="1"/>
  <c r="AD429" i="1"/>
  <c r="AE429" i="1"/>
  <c r="AD430" i="1"/>
  <c r="AE430" i="1"/>
  <c r="AD431" i="1"/>
  <c r="AE431" i="1"/>
  <c r="AD432" i="1"/>
  <c r="AE432" i="1"/>
  <c r="AD433" i="1"/>
  <c r="AE433" i="1"/>
  <c r="AD434" i="1"/>
  <c r="AE434" i="1"/>
  <c r="AD435" i="1"/>
  <c r="AE435" i="1"/>
  <c r="AD436" i="1"/>
  <c r="AE436" i="1"/>
  <c r="AD437" i="1"/>
  <c r="AE437" i="1"/>
  <c r="AD438" i="1"/>
  <c r="AE438" i="1"/>
  <c r="AD439" i="1"/>
  <c r="AE439" i="1"/>
  <c r="AD440" i="1"/>
  <c r="AE440" i="1"/>
  <c r="AD441" i="1"/>
  <c r="AE441" i="1"/>
  <c r="AD442" i="1"/>
  <c r="AE442" i="1"/>
  <c r="AD443" i="1"/>
  <c r="AE443" i="1"/>
  <c r="AD444" i="1"/>
  <c r="AE444" i="1"/>
  <c r="AD445" i="1"/>
  <c r="AE445" i="1"/>
  <c r="AD446" i="1"/>
  <c r="AE446" i="1"/>
  <c r="AD447" i="1"/>
  <c r="AE447" i="1"/>
  <c r="AD448" i="1"/>
  <c r="AE448" i="1"/>
  <c r="AD449" i="1"/>
  <c r="AE449" i="1"/>
  <c r="AD450" i="1"/>
  <c r="AE450" i="1"/>
  <c r="AD451" i="1"/>
  <c r="AE451" i="1"/>
  <c r="AD452" i="1"/>
  <c r="AE452" i="1"/>
  <c r="AD453" i="1"/>
  <c r="AE453" i="1"/>
  <c r="AD454" i="1"/>
  <c r="AE454" i="1"/>
  <c r="AD455" i="1"/>
  <c r="AE455" i="1"/>
  <c r="AD456" i="1"/>
  <c r="AE456" i="1"/>
  <c r="AD457" i="1"/>
  <c r="AE457" i="1"/>
  <c r="AD458" i="1"/>
  <c r="AE458" i="1"/>
  <c r="AD459" i="1"/>
  <c r="AE459" i="1"/>
  <c r="AD460" i="1"/>
  <c r="AE460" i="1"/>
  <c r="AD461" i="1"/>
  <c r="AE461" i="1"/>
  <c r="AD462" i="1"/>
  <c r="AE462" i="1"/>
  <c r="AD463" i="1"/>
  <c r="AE463" i="1"/>
  <c r="AD464" i="1"/>
  <c r="AE464" i="1"/>
  <c r="AD465" i="1"/>
  <c r="AE465" i="1"/>
  <c r="AD466" i="1"/>
  <c r="AE466" i="1"/>
  <c r="AD467" i="1"/>
  <c r="AE467" i="1"/>
  <c r="AD468" i="1"/>
  <c r="AE468" i="1"/>
  <c r="AD469" i="1"/>
  <c r="AE469" i="1"/>
  <c r="AD470" i="1"/>
  <c r="AE470" i="1"/>
  <c r="AD471" i="1"/>
  <c r="AE471" i="1"/>
  <c r="AD472" i="1"/>
  <c r="AE472" i="1"/>
  <c r="AD473" i="1"/>
  <c r="AE473" i="1"/>
  <c r="AD474" i="1"/>
  <c r="AE474" i="1"/>
  <c r="AD475" i="1"/>
  <c r="AE475" i="1"/>
  <c r="AD476" i="1"/>
  <c r="AE476" i="1"/>
  <c r="AD477" i="1"/>
  <c r="AE477" i="1"/>
  <c r="AD478" i="1"/>
  <c r="AE478" i="1"/>
  <c r="AD479" i="1"/>
  <c r="AE479" i="1"/>
  <c r="AD480" i="1"/>
  <c r="AE480" i="1"/>
  <c r="AD481" i="1"/>
  <c r="AE481" i="1"/>
  <c r="AD482" i="1"/>
  <c r="AE482" i="1"/>
  <c r="AD483" i="1"/>
  <c r="AE483" i="1"/>
  <c r="AD484" i="1"/>
  <c r="AE484" i="1"/>
  <c r="AD485" i="1"/>
  <c r="AE485" i="1"/>
  <c r="AD486" i="1"/>
  <c r="AE486" i="1"/>
  <c r="AD487" i="1"/>
  <c r="AE487" i="1"/>
  <c r="AD488" i="1"/>
  <c r="AE488" i="1"/>
  <c r="AD489" i="1"/>
  <c r="AE489" i="1"/>
  <c r="AD490" i="1"/>
  <c r="AE490" i="1"/>
  <c r="AD491" i="1"/>
  <c r="AE491" i="1"/>
  <c r="AD492" i="1"/>
  <c r="AE492" i="1"/>
  <c r="AD493" i="1"/>
  <c r="AE493" i="1"/>
  <c r="AD494" i="1"/>
  <c r="AE494" i="1"/>
  <c r="AD495" i="1"/>
  <c r="AE495" i="1"/>
  <c r="AD496" i="1"/>
  <c r="AE496" i="1"/>
  <c r="AD497" i="1"/>
  <c r="AE497" i="1"/>
  <c r="AD498" i="1"/>
  <c r="AE498" i="1"/>
  <c r="AD499" i="1"/>
  <c r="AE499" i="1"/>
  <c r="AD500" i="1"/>
  <c r="AE500" i="1"/>
  <c r="AD501" i="1"/>
  <c r="AE501" i="1"/>
  <c r="AD502" i="1"/>
  <c r="AE502" i="1"/>
  <c r="AD503" i="1"/>
  <c r="AE503" i="1"/>
  <c r="AD504" i="1"/>
  <c r="AE504" i="1"/>
  <c r="AD505" i="1"/>
  <c r="AE505" i="1"/>
  <c r="AD506" i="1"/>
  <c r="AE506" i="1"/>
  <c r="AD507" i="1"/>
  <c r="AE507" i="1"/>
  <c r="AD508" i="1"/>
  <c r="AE508" i="1"/>
  <c r="AD509" i="1"/>
  <c r="AE509" i="1"/>
  <c r="AD510" i="1"/>
  <c r="AE510" i="1"/>
  <c r="AD511" i="1"/>
  <c r="AE511" i="1"/>
  <c r="AD512" i="1"/>
  <c r="AE512" i="1"/>
  <c r="AD513" i="1"/>
  <c r="AE513" i="1"/>
  <c r="AD514" i="1"/>
  <c r="AE514" i="1"/>
  <c r="AD515" i="1"/>
  <c r="AE515" i="1"/>
  <c r="AD516" i="1"/>
  <c r="AE516" i="1"/>
  <c r="AD517" i="1"/>
  <c r="AE517" i="1"/>
  <c r="AD518" i="1"/>
  <c r="AE518" i="1"/>
  <c r="AD519" i="1"/>
  <c r="AE519" i="1"/>
  <c r="AD520" i="1"/>
  <c r="AE520" i="1"/>
  <c r="AD521" i="1"/>
  <c r="AE521" i="1"/>
  <c r="AD522" i="1"/>
  <c r="AE522" i="1"/>
  <c r="AD523" i="1"/>
  <c r="AE523" i="1"/>
  <c r="AD524" i="1"/>
  <c r="AE524" i="1"/>
  <c r="AD525" i="1"/>
  <c r="AE525" i="1"/>
  <c r="AD526" i="1"/>
  <c r="AE526" i="1"/>
  <c r="AD527" i="1"/>
  <c r="AE527" i="1"/>
  <c r="AD528" i="1"/>
  <c r="AE528" i="1"/>
  <c r="AD529" i="1"/>
  <c r="AE529" i="1"/>
  <c r="AD530" i="1"/>
  <c r="AE530" i="1"/>
  <c r="AD531" i="1"/>
  <c r="AE531" i="1"/>
  <c r="AD532" i="1"/>
  <c r="AE532" i="1"/>
  <c r="AD533" i="1"/>
  <c r="AE533" i="1"/>
  <c r="AD534" i="1"/>
  <c r="AE534" i="1"/>
  <c r="AD535" i="1"/>
  <c r="AE535" i="1"/>
  <c r="AD536" i="1"/>
  <c r="AE536" i="1"/>
  <c r="AD537" i="1"/>
  <c r="AE537" i="1"/>
  <c r="AD538" i="1"/>
  <c r="AE538" i="1"/>
  <c r="AD539" i="1"/>
  <c r="AE539" i="1"/>
  <c r="AD540" i="1"/>
  <c r="AE540" i="1"/>
  <c r="AD541" i="1"/>
  <c r="AE541" i="1"/>
  <c r="AD542" i="1"/>
  <c r="AE542" i="1"/>
  <c r="AD543" i="1"/>
  <c r="AE543" i="1"/>
  <c r="AD544" i="1"/>
  <c r="AE544" i="1"/>
  <c r="AD545" i="1"/>
  <c r="AE545" i="1"/>
  <c r="AD546" i="1"/>
  <c r="AE546" i="1"/>
  <c r="AD547" i="1"/>
  <c r="AE547" i="1"/>
  <c r="AD548" i="1"/>
  <c r="AE548" i="1"/>
  <c r="AD549" i="1"/>
  <c r="AE549" i="1"/>
  <c r="AD550" i="1"/>
  <c r="AE550" i="1"/>
  <c r="AD551" i="1"/>
  <c r="AE551" i="1"/>
  <c r="AD552" i="1"/>
  <c r="AE552" i="1"/>
  <c r="AD553" i="1"/>
  <c r="AE553" i="1"/>
  <c r="AD554" i="1"/>
  <c r="AE554" i="1"/>
  <c r="AD555" i="1"/>
  <c r="AE555" i="1"/>
  <c r="AD556" i="1"/>
  <c r="AE556" i="1"/>
  <c r="AD557" i="1"/>
  <c r="AE557" i="1"/>
  <c r="AD558" i="1"/>
  <c r="AE558" i="1"/>
  <c r="AD559" i="1"/>
  <c r="AE559" i="1"/>
  <c r="AD560" i="1"/>
  <c r="AE560" i="1"/>
  <c r="AD561" i="1"/>
  <c r="AE561" i="1"/>
  <c r="AD562" i="1"/>
  <c r="AE562" i="1"/>
  <c r="AD563" i="1"/>
  <c r="AE563" i="1"/>
  <c r="AD564" i="1"/>
  <c r="AE564" i="1"/>
  <c r="AD565" i="1"/>
  <c r="AE565" i="1"/>
  <c r="AD566" i="1"/>
  <c r="AE566" i="1"/>
  <c r="AD567" i="1"/>
  <c r="AE567" i="1"/>
  <c r="AD568" i="1"/>
  <c r="AE568" i="1"/>
  <c r="AD569" i="1"/>
  <c r="AE569" i="1"/>
  <c r="AD570" i="1"/>
  <c r="AE570" i="1"/>
  <c r="AD571" i="1"/>
  <c r="AE571" i="1"/>
  <c r="AD572" i="1"/>
  <c r="AE572" i="1"/>
  <c r="AD573" i="1"/>
  <c r="AE573" i="1"/>
  <c r="AD574" i="1"/>
  <c r="AE574" i="1"/>
  <c r="AD575" i="1"/>
  <c r="AE575" i="1"/>
  <c r="AD576" i="1"/>
  <c r="AE576" i="1"/>
  <c r="AD577" i="1"/>
  <c r="AE577" i="1"/>
  <c r="AD578" i="1"/>
  <c r="AE578" i="1"/>
  <c r="AD579" i="1"/>
  <c r="AE579" i="1"/>
  <c r="AD580" i="1"/>
  <c r="AE580" i="1"/>
  <c r="AD581" i="1"/>
  <c r="AE581" i="1"/>
  <c r="AD582" i="1"/>
  <c r="AE582" i="1"/>
  <c r="AD583" i="1"/>
  <c r="AE583" i="1"/>
  <c r="AD584" i="1"/>
  <c r="AE584" i="1"/>
  <c r="AD585" i="1"/>
  <c r="AE585" i="1"/>
  <c r="AD586" i="1"/>
  <c r="AE586" i="1"/>
  <c r="AD587" i="1"/>
  <c r="AE587" i="1"/>
  <c r="AD588" i="1"/>
  <c r="AE588" i="1"/>
  <c r="AD589" i="1"/>
  <c r="AE589" i="1"/>
  <c r="AD590" i="1"/>
  <c r="AE590" i="1"/>
  <c r="AD591" i="1"/>
  <c r="AE591" i="1"/>
  <c r="AD592" i="1"/>
  <c r="AE592" i="1"/>
  <c r="AD593" i="1"/>
  <c r="AE593" i="1"/>
  <c r="AD594" i="1"/>
  <c r="AE594" i="1"/>
  <c r="AD595" i="1"/>
  <c r="AE595" i="1"/>
  <c r="AD596" i="1"/>
  <c r="AE596" i="1"/>
  <c r="AD597" i="1"/>
  <c r="AE597" i="1"/>
  <c r="AD598" i="1"/>
  <c r="AE598" i="1"/>
  <c r="AD599" i="1"/>
  <c r="AE599" i="1"/>
  <c r="AD600" i="1"/>
  <c r="AE600" i="1"/>
  <c r="AD601" i="1"/>
  <c r="AE601" i="1"/>
  <c r="AD602" i="1"/>
  <c r="AE602" i="1"/>
  <c r="AD603" i="1"/>
  <c r="AE603" i="1"/>
  <c r="AD604" i="1"/>
  <c r="AE604" i="1"/>
  <c r="AD605" i="1"/>
  <c r="AE605" i="1"/>
  <c r="AD606" i="1"/>
  <c r="AE606" i="1"/>
  <c r="AD607" i="1"/>
  <c r="AE607" i="1"/>
  <c r="AD608" i="1"/>
  <c r="AE608" i="1"/>
  <c r="AD609" i="1"/>
  <c r="AE609" i="1"/>
  <c r="AD610" i="1"/>
  <c r="AE610" i="1"/>
  <c r="AD611" i="1"/>
  <c r="AE611" i="1"/>
  <c r="AD612" i="1"/>
  <c r="AE612" i="1"/>
  <c r="AD613" i="1"/>
  <c r="AE613" i="1"/>
  <c r="AD614" i="1"/>
  <c r="AE614" i="1"/>
  <c r="AD615" i="1"/>
  <c r="AE615" i="1"/>
  <c r="AD616" i="1"/>
  <c r="AE616" i="1"/>
  <c r="AD617" i="1"/>
  <c r="AE617" i="1"/>
  <c r="AD618" i="1"/>
  <c r="AE618" i="1"/>
  <c r="AD619" i="1"/>
  <c r="AE619" i="1"/>
  <c r="AD620" i="1"/>
  <c r="AE620" i="1"/>
  <c r="AD621" i="1"/>
  <c r="AE621" i="1"/>
  <c r="AD622" i="1"/>
  <c r="AE622" i="1"/>
  <c r="AD623" i="1"/>
  <c r="AE623" i="1"/>
  <c r="AD624" i="1"/>
  <c r="AE624" i="1"/>
  <c r="AD625" i="1"/>
  <c r="AE625" i="1"/>
  <c r="AD626" i="1"/>
  <c r="AE626" i="1"/>
  <c r="AD627" i="1"/>
  <c r="AE627" i="1"/>
  <c r="AD628" i="1"/>
  <c r="AE628" i="1"/>
  <c r="AD629" i="1"/>
  <c r="AE629" i="1"/>
  <c r="AD630" i="1"/>
  <c r="AE630" i="1"/>
  <c r="AD631" i="1"/>
  <c r="AE631" i="1"/>
  <c r="AD632" i="1"/>
  <c r="AE632" i="1"/>
  <c r="AD633" i="1"/>
  <c r="AE633" i="1"/>
  <c r="AD634" i="1"/>
  <c r="AE634" i="1"/>
  <c r="AD635" i="1"/>
  <c r="AE635" i="1"/>
  <c r="AD636" i="1"/>
  <c r="AE636" i="1"/>
  <c r="AD637" i="1"/>
  <c r="AE637" i="1"/>
  <c r="AD638" i="1"/>
  <c r="AE638" i="1"/>
  <c r="AD639" i="1"/>
  <c r="AE639" i="1"/>
  <c r="AD640" i="1"/>
  <c r="AE640" i="1"/>
  <c r="AD641" i="1"/>
  <c r="AE641" i="1"/>
  <c r="AD642" i="1"/>
  <c r="AE642" i="1"/>
  <c r="AD643" i="1"/>
  <c r="AE643" i="1"/>
  <c r="AD644" i="1"/>
  <c r="AE644" i="1"/>
  <c r="AD645" i="1"/>
  <c r="AE645" i="1"/>
  <c r="AD646" i="1"/>
  <c r="AE646" i="1"/>
  <c r="AD647" i="1"/>
  <c r="AE647" i="1"/>
  <c r="AD648" i="1"/>
  <c r="AE648" i="1"/>
  <c r="AD649" i="1"/>
  <c r="AE649" i="1"/>
  <c r="AD650" i="1"/>
  <c r="AE650" i="1"/>
  <c r="AD651" i="1"/>
  <c r="AE651" i="1"/>
  <c r="AD652" i="1"/>
  <c r="AE652" i="1"/>
  <c r="AD653" i="1"/>
  <c r="AE653" i="1"/>
  <c r="AD654" i="1"/>
  <c r="AE654" i="1"/>
  <c r="AD655" i="1"/>
  <c r="AE655" i="1"/>
  <c r="AD656" i="1"/>
  <c r="AE656" i="1"/>
  <c r="AD657" i="1"/>
  <c r="AE657" i="1"/>
  <c r="AD658" i="1"/>
  <c r="AE658" i="1"/>
  <c r="AD659" i="1"/>
  <c r="AE659" i="1"/>
  <c r="AD660" i="1"/>
  <c r="AE660" i="1"/>
  <c r="AD661" i="1"/>
  <c r="AE661" i="1"/>
  <c r="AD662" i="1"/>
  <c r="AE662" i="1"/>
  <c r="AD663" i="1"/>
  <c r="AE663" i="1"/>
  <c r="AD664" i="1"/>
  <c r="AE664" i="1"/>
  <c r="AD665" i="1"/>
  <c r="AE665" i="1"/>
  <c r="AD666" i="1"/>
  <c r="AE666" i="1"/>
  <c r="AD667" i="1"/>
  <c r="AE667" i="1"/>
  <c r="AD668" i="1"/>
  <c r="AE668" i="1"/>
  <c r="AD669" i="1"/>
  <c r="AE669" i="1"/>
  <c r="AD670" i="1"/>
  <c r="AE670" i="1"/>
  <c r="AD671" i="1"/>
  <c r="AE671" i="1"/>
  <c r="AD672" i="1"/>
  <c r="AE672" i="1"/>
  <c r="AD673" i="1"/>
  <c r="AE673" i="1"/>
  <c r="AD674" i="1"/>
  <c r="AE674" i="1"/>
  <c r="AD675" i="1"/>
  <c r="AE675" i="1"/>
  <c r="AD676" i="1"/>
  <c r="AE676" i="1"/>
  <c r="AD677" i="1"/>
  <c r="AE677" i="1"/>
  <c r="AD678" i="1"/>
  <c r="AE678" i="1"/>
  <c r="AD679" i="1"/>
  <c r="AE679" i="1"/>
  <c r="AD680" i="1"/>
  <c r="AE680" i="1"/>
  <c r="AD681" i="1"/>
  <c r="AE681" i="1"/>
  <c r="AD682" i="1"/>
  <c r="AE682" i="1"/>
  <c r="AD683" i="1"/>
  <c r="AE683" i="1"/>
  <c r="AD684" i="1"/>
  <c r="AE684" i="1"/>
  <c r="AD685" i="1"/>
  <c r="AE685" i="1"/>
  <c r="AD686" i="1"/>
  <c r="AE686" i="1"/>
  <c r="AD687" i="1"/>
  <c r="AE687" i="1"/>
  <c r="AD688" i="1"/>
  <c r="AE688" i="1"/>
  <c r="AD689" i="1"/>
  <c r="AE689" i="1"/>
  <c r="AD690" i="1"/>
  <c r="AE690" i="1"/>
  <c r="AD691" i="1"/>
  <c r="AE691" i="1"/>
  <c r="AD692" i="1"/>
  <c r="AE692" i="1"/>
  <c r="AD693" i="1"/>
  <c r="AE693" i="1"/>
  <c r="AD694" i="1"/>
  <c r="AE694" i="1"/>
  <c r="AD695" i="1"/>
  <c r="AE695" i="1"/>
  <c r="AD696" i="1"/>
  <c r="AE696" i="1"/>
  <c r="AD697" i="1"/>
  <c r="AE697" i="1"/>
  <c r="AD698" i="1"/>
  <c r="AE698" i="1"/>
  <c r="AD699" i="1"/>
  <c r="AE699" i="1"/>
  <c r="AD700" i="1"/>
  <c r="AE700" i="1"/>
  <c r="AD701" i="1"/>
  <c r="AE701" i="1"/>
  <c r="AD702" i="1"/>
  <c r="AE702" i="1"/>
  <c r="AD703" i="1"/>
  <c r="AE703" i="1"/>
  <c r="AD704" i="1"/>
  <c r="AE704" i="1"/>
  <c r="AD705" i="1"/>
  <c r="AE705" i="1"/>
  <c r="AD706" i="1"/>
  <c r="AE706" i="1"/>
  <c r="AD707" i="1"/>
  <c r="AE707" i="1"/>
  <c r="AD708" i="1"/>
  <c r="AE708" i="1"/>
  <c r="AD709" i="1"/>
  <c r="AE709" i="1"/>
  <c r="AD710" i="1"/>
  <c r="AE710" i="1"/>
  <c r="AD711" i="1"/>
  <c r="AE711" i="1"/>
  <c r="AD712" i="1"/>
  <c r="AE712" i="1"/>
  <c r="AD713" i="1"/>
  <c r="AE713" i="1"/>
  <c r="AD714" i="1"/>
  <c r="AE714" i="1"/>
  <c r="AD715" i="1"/>
  <c r="AE715" i="1"/>
  <c r="AD716" i="1"/>
  <c r="AE716" i="1"/>
  <c r="AD717" i="1"/>
  <c r="AE717" i="1"/>
  <c r="AD718" i="1"/>
  <c r="AE718" i="1"/>
  <c r="AD719" i="1"/>
  <c r="AE719" i="1"/>
  <c r="AD720" i="1"/>
  <c r="AE720" i="1"/>
  <c r="AD721" i="1"/>
  <c r="AE721" i="1"/>
  <c r="AD722" i="1"/>
  <c r="AE722" i="1"/>
  <c r="AD723" i="1"/>
  <c r="AE723" i="1"/>
  <c r="AD724" i="1"/>
  <c r="AE724" i="1"/>
  <c r="AD725" i="1"/>
  <c r="AE725" i="1"/>
  <c r="AD726" i="1"/>
  <c r="AE726" i="1"/>
  <c r="AD727" i="1"/>
  <c r="AE727" i="1"/>
  <c r="AD728" i="1"/>
  <c r="AE728" i="1"/>
  <c r="AD729" i="1"/>
  <c r="AE729" i="1"/>
  <c r="AD730" i="1"/>
  <c r="AE730" i="1"/>
  <c r="AD731" i="1"/>
  <c r="AE731" i="1"/>
  <c r="AD732" i="1"/>
  <c r="AE732" i="1"/>
  <c r="AD733" i="1"/>
  <c r="AE733" i="1"/>
  <c r="AD734" i="1"/>
  <c r="AE734" i="1"/>
  <c r="AD735" i="1"/>
  <c r="AE735" i="1"/>
  <c r="AD736" i="1"/>
  <c r="AE736" i="1"/>
  <c r="AD737" i="1"/>
  <c r="AE737" i="1"/>
  <c r="AD738" i="1"/>
  <c r="AE738" i="1"/>
  <c r="AD739" i="1"/>
  <c r="AE739" i="1"/>
  <c r="AD740" i="1"/>
  <c r="AE740" i="1"/>
  <c r="AD741" i="1"/>
  <c r="AE741" i="1"/>
  <c r="AD742" i="1"/>
  <c r="AE742" i="1"/>
  <c r="AD743" i="1"/>
  <c r="AE743" i="1"/>
  <c r="AD744" i="1"/>
  <c r="AE744" i="1"/>
  <c r="AD745" i="1"/>
  <c r="AE745" i="1"/>
  <c r="AD746" i="1"/>
  <c r="AE746" i="1"/>
  <c r="AD747" i="1"/>
  <c r="AE747" i="1"/>
  <c r="AD748" i="1"/>
  <c r="AE748" i="1"/>
  <c r="AD749" i="1"/>
  <c r="AE749" i="1"/>
  <c r="AD750" i="1"/>
  <c r="AE750" i="1"/>
  <c r="AD751" i="1"/>
  <c r="AE751" i="1"/>
  <c r="AD752" i="1"/>
  <c r="AE752" i="1"/>
  <c r="AD753" i="1"/>
  <c r="AE753" i="1"/>
  <c r="AD754" i="1"/>
  <c r="AE754" i="1"/>
  <c r="AD755" i="1"/>
  <c r="AE755" i="1"/>
  <c r="AD756" i="1"/>
  <c r="AE756" i="1"/>
  <c r="AD757" i="1"/>
  <c r="AE757" i="1"/>
  <c r="AD758" i="1"/>
  <c r="AE758" i="1"/>
  <c r="AD759" i="1"/>
  <c r="AE759" i="1"/>
  <c r="AD760" i="1"/>
  <c r="AE760" i="1"/>
  <c r="AD761" i="1"/>
  <c r="AE761" i="1"/>
  <c r="AD762" i="1"/>
  <c r="AE762" i="1"/>
  <c r="AD763" i="1"/>
  <c r="AE763" i="1"/>
  <c r="AD764" i="1"/>
  <c r="AE764" i="1"/>
  <c r="AD765" i="1"/>
  <c r="AE765" i="1"/>
  <c r="AD766" i="1"/>
  <c r="AE766" i="1"/>
  <c r="AD767" i="1"/>
  <c r="AE767" i="1"/>
  <c r="AD768" i="1"/>
  <c r="AE768" i="1"/>
  <c r="AD769" i="1"/>
  <c r="AE769" i="1"/>
  <c r="AD770" i="1"/>
  <c r="AE770" i="1"/>
  <c r="AD771" i="1"/>
  <c r="AE771" i="1"/>
  <c r="AD772" i="1"/>
  <c r="AE772" i="1"/>
  <c r="AD773" i="1"/>
  <c r="AE773" i="1"/>
  <c r="AD774" i="1"/>
  <c r="AE774" i="1"/>
  <c r="AD775" i="1"/>
  <c r="AE775" i="1"/>
  <c r="AD776" i="1"/>
  <c r="AE776" i="1"/>
  <c r="AD777" i="1"/>
  <c r="AE777" i="1"/>
  <c r="AD778" i="1"/>
  <c r="AE778" i="1"/>
  <c r="AD779" i="1"/>
  <c r="AE779" i="1"/>
  <c r="AD780" i="1"/>
  <c r="AE780" i="1"/>
  <c r="AD781" i="1"/>
  <c r="AE781" i="1"/>
  <c r="AD782" i="1"/>
  <c r="AE782" i="1"/>
  <c r="AD783" i="1"/>
  <c r="AE783" i="1"/>
  <c r="AD784" i="1"/>
  <c r="AE784" i="1"/>
  <c r="AD785" i="1"/>
  <c r="AE785" i="1"/>
  <c r="AD786" i="1"/>
  <c r="AE786" i="1"/>
  <c r="AD787" i="1"/>
  <c r="AE787" i="1"/>
  <c r="AD788" i="1"/>
  <c r="AE788" i="1"/>
  <c r="AD789" i="1"/>
  <c r="AE789" i="1"/>
  <c r="AD790" i="1"/>
  <c r="AE790" i="1"/>
  <c r="AD791" i="1"/>
  <c r="AE791" i="1"/>
  <c r="AD792" i="1"/>
  <c r="AE792" i="1"/>
  <c r="AD793" i="1"/>
  <c r="AE793" i="1"/>
  <c r="AD794" i="1"/>
  <c r="AE794" i="1"/>
  <c r="AD795" i="1"/>
  <c r="AE795" i="1"/>
  <c r="AD796" i="1"/>
  <c r="AE796" i="1"/>
  <c r="AD797" i="1"/>
  <c r="AE797" i="1"/>
  <c r="AD798" i="1"/>
  <c r="AE798" i="1"/>
  <c r="AD799" i="1"/>
  <c r="AE799" i="1"/>
  <c r="AD800" i="1"/>
  <c r="AE800" i="1"/>
  <c r="AD801" i="1"/>
  <c r="AE801" i="1"/>
  <c r="AD802" i="1"/>
  <c r="AE802" i="1"/>
  <c r="AD803" i="1"/>
  <c r="AE803" i="1"/>
  <c r="AD804" i="1"/>
  <c r="AE804" i="1"/>
  <c r="AD805" i="1"/>
  <c r="AE805" i="1"/>
  <c r="AD806" i="1"/>
  <c r="AE806" i="1"/>
  <c r="AD807" i="1"/>
  <c r="AE807" i="1"/>
  <c r="AD808" i="1"/>
  <c r="AE808" i="1"/>
  <c r="AD809" i="1"/>
  <c r="AE809" i="1"/>
  <c r="AD810" i="1"/>
  <c r="AE810" i="1"/>
  <c r="AD811" i="1"/>
  <c r="AE811" i="1"/>
  <c r="AD812" i="1"/>
  <c r="AE812" i="1"/>
  <c r="AD813" i="1"/>
  <c r="AE813" i="1"/>
  <c r="AD814" i="1"/>
  <c r="AE814" i="1"/>
  <c r="AD815" i="1"/>
  <c r="AE815" i="1"/>
  <c r="AD816" i="1"/>
  <c r="AE816" i="1"/>
  <c r="AD817" i="1"/>
  <c r="AE817" i="1"/>
  <c r="AD818" i="1"/>
  <c r="AE818" i="1"/>
  <c r="AD819" i="1"/>
  <c r="AE819" i="1"/>
  <c r="AD820" i="1"/>
  <c r="AE820" i="1"/>
  <c r="AD821" i="1"/>
  <c r="AE821" i="1"/>
  <c r="AD822" i="1"/>
  <c r="AE822" i="1"/>
  <c r="AD823" i="1"/>
  <c r="AE823" i="1"/>
  <c r="AD824" i="1"/>
  <c r="AE824" i="1"/>
  <c r="AD825" i="1"/>
  <c r="AE825" i="1"/>
  <c r="AD826" i="1"/>
  <c r="AE826" i="1"/>
  <c r="AD827" i="1"/>
  <c r="AE827" i="1"/>
  <c r="AD828" i="1"/>
  <c r="AE828" i="1"/>
  <c r="AD829" i="1"/>
  <c r="AE829" i="1"/>
  <c r="AD830" i="1"/>
  <c r="AE830" i="1"/>
  <c r="AD831" i="1"/>
  <c r="AE831" i="1"/>
  <c r="AD832" i="1"/>
  <c r="AE832" i="1"/>
  <c r="AD833" i="1"/>
  <c r="AE833" i="1"/>
  <c r="AD834" i="1"/>
  <c r="AE834" i="1"/>
  <c r="AD835" i="1"/>
  <c r="AE835" i="1"/>
  <c r="AD836" i="1"/>
  <c r="AE836" i="1"/>
  <c r="AD837" i="1"/>
  <c r="AE837" i="1"/>
  <c r="AD838" i="1"/>
  <c r="AE838" i="1"/>
  <c r="AD839" i="1"/>
  <c r="AE839" i="1"/>
  <c r="AD840" i="1"/>
  <c r="AE840" i="1"/>
  <c r="AD841" i="1"/>
  <c r="AE841" i="1"/>
  <c r="AD842" i="1"/>
  <c r="AE842" i="1"/>
  <c r="AD843" i="1"/>
  <c r="AE843" i="1"/>
  <c r="AD844" i="1"/>
  <c r="AE844" i="1"/>
  <c r="AD845" i="1"/>
  <c r="AE845" i="1"/>
  <c r="AD846" i="1"/>
  <c r="AE846" i="1"/>
  <c r="AD847" i="1"/>
  <c r="AE847" i="1"/>
  <c r="AD848" i="1"/>
  <c r="AE848" i="1"/>
  <c r="AD849" i="1"/>
  <c r="AE849" i="1"/>
  <c r="AD850" i="1"/>
  <c r="AE850" i="1"/>
  <c r="AD851" i="1"/>
  <c r="AE851" i="1"/>
  <c r="AD852" i="1"/>
  <c r="AE852" i="1"/>
  <c r="AD853" i="1"/>
  <c r="AE853" i="1"/>
  <c r="AD854" i="1"/>
  <c r="AE854" i="1"/>
  <c r="AD855" i="1"/>
  <c r="AE855" i="1"/>
  <c r="AD856" i="1"/>
  <c r="AE856" i="1"/>
  <c r="AD857" i="1"/>
  <c r="AE857" i="1"/>
  <c r="AD858" i="1"/>
  <c r="AE858" i="1"/>
  <c r="AD859" i="1"/>
  <c r="AE859" i="1"/>
  <c r="AD860" i="1"/>
  <c r="AE860" i="1"/>
  <c r="AD861" i="1"/>
  <c r="AE861" i="1"/>
  <c r="AD862" i="1"/>
  <c r="AE862" i="1"/>
  <c r="AD863" i="1"/>
  <c r="AE863" i="1"/>
  <c r="AD864" i="1"/>
  <c r="AE864" i="1"/>
  <c r="AD865" i="1"/>
  <c r="AE865" i="1"/>
  <c r="AD866" i="1"/>
  <c r="AE866" i="1"/>
  <c r="AD867" i="1"/>
  <c r="AE867" i="1"/>
  <c r="AD868" i="1"/>
  <c r="AE868" i="1"/>
  <c r="AD869" i="1"/>
  <c r="AE869" i="1"/>
  <c r="AD870" i="1"/>
  <c r="AE870" i="1"/>
  <c r="AD871" i="1"/>
  <c r="AE871" i="1"/>
  <c r="AD872" i="1"/>
  <c r="AE872" i="1"/>
  <c r="AD873" i="1"/>
  <c r="AE873" i="1"/>
  <c r="AD874" i="1"/>
  <c r="AE874" i="1"/>
  <c r="AD875" i="1"/>
  <c r="AE875" i="1"/>
  <c r="AD876" i="1"/>
  <c r="AE876" i="1"/>
  <c r="AD877" i="1"/>
  <c r="AE877" i="1"/>
  <c r="AD878" i="1"/>
  <c r="AE878" i="1"/>
  <c r="AD879" i="1"/>
  <c r="AE879" i="1"/>
  <c r="AD880" i="1"/>
  <c r="AE880" i="1"/>
  <c r="AD881" i="1"/>
  <c r="AE881" i="1"/>
  <c r="AD882" i="1"/>
  <c r="AE882" i="1"/>
  <c r="AD883" i="1"/>
  <c r="AE883" i="1"/>
  <c r="AD884" i="1"/>
  <c r="AE884" i="1"/>
  <c r="AD885" i="1"/>
  <c r="AE885" i="1"/>
  <c r="AD886" i="1"/>
  <c r="AE886" i="1"/>
  <c r="AD887" i="1"/>
  <c r="AE887" i="1"/>
  <c r="AD888" i="1"/>
  <c r="AE888" i="1"/>
  <c r="AD889" i="1"/>
  <c r="AE889" i="1"/>
  <c r="AD890" i="1"/>
  <c r="AE890" i="1"/>
  <c r="AD891" i="1"/>
  <c r="AE891" i="1"/>
  <c r="AD892" i="1"/>
  <c r="AE892" i="1"/>
  <c r="AD893" i="1"/>
  <c r="AE893" i="1"/>
  <c r="AD894" i="1"/>
  <c r="AE894" i="1"/>
  <c r="AD895" i="1"/>
  <c r="AE895" i="1"/>
  <c r="AD896" i="1"/>
  <c r="AE896" i="1"/>
  <c r="AD897" i="1"/>
  <c r="AE897" i="1"/>
  <c r="AD898" i="1"/>
  <c r="AE898" i="1"/>
  <c r="AD899" i="1"/>
  <c r="AE899" i="1"/>
  <c r="AD900" i="1"/>
  <c r="AE900" i="1"/>
  <c r="AD901" i="1"/>
  <c r="AE901" i="1"/>
  <c r="AD902" i="1"/>
  <c r="AE902" i="1"/>
  <c r="AD903" i="1"/>
  <c r="AE903" i="1"/>
  <c r="AD904" i="1"/>
  <c r="AE904" i="1"/>
  <c r="AD905" i="1"/>
  <c r="AE905" i="1"/>
  <c r="AD906" i="1"/>
  <c r="AE906" i="1"/>
  <c r="AD907" i="1"/>
  <c r="AE907" i="1"/>
  <c r="AD908" i="1"/>
  <c r="AE908" i="1"/>
  <c r="AD909" i="1"/>
  <c r="AE909" i="1"/>
  <c r="AD910" i="1"/>
  <c r="AE910" i="1"/>
  <c r="AD911" i="1"/>
  <c r="AE911" i="1"/>
  <c r="AD912" i="1"/>
  <c r="AE912" i="1"/>
  <c r="AD913" i="1"/>
  <c r="AE913" i="1"/>
  <c r="AD914" i="1"/>
  <c r="AE914" i="1"/>
  <c r="AD915" i="1"/>
  <c r="AE915" i="1"/>
  <c r="AD916" i="1"/>
  <c r="AE916" i="1"/>
  <c r="AD917" i="1"/>
  <c r="AE917" i="1"/>
  <c r="AD918" i="1"/>
  <c r="AE918" i="1"/>
  <c r="AD919" i="1"/>
  <c r="AE919" i="1"/>
  <c r="AD920" i="1"/>
  <c r="AE920" i="1"/>
  <c r="AD921" i="1"/>
  <c r="AE921" i="1"/>
  <c r="AD922" i="1"/>
  <c r="AE922" i="1"/>
  <c r="AD923" i="1"/>
  <c r="AE923" i="1"/>
  <c r="AD924" i="1"/>
  <c r="AE924" i="1"/>
  <c r="AD925" i="1"/>
  <c r="AE925" i="1"/>
  <c r="AD926" i="1"/>
  <c r="AE926" i="1"/>
  <c r="AD927" i="1"/>
  <c r="AE927" i="1"/>
  <c r="AD928" i="1"/>
  <c r="AE928" i="1"/>
  <c r="AD929" i="1"/>
  <c r="AE929" i="1"/>
  <c r="AD930" i="1"/>
  <c r="AE930" i="1"/>
  <c r="AD931" i="1"/>
  <c r="AE931" i="1"/>
  <c r="AD932" i="1"/>
  <c r="AE932" i="1"/>
  <c r="AD933" i="1"/>
  <c r="AE933" i="1"/>
  <c r="AD934" i="1"/>
  <c r="AE934" i="1"/>
  <c r="AD935" i="1"/>
  <c r="AE935" i="1"/>
  <c r="AD936" i="1"/>
  <c r="AE936" i="1"/>
  <c r="AD937" i="1"/>
  <c r="AE937" i="1"/>
  <c r="AD938" i="1"/>
  <c r="AE938" i="1"/>
  <c r="AD939" i="1"/>
  <c r="AE939" i="1"/>
  <c r="AD940" i="1"/>
  <c r="AE940" i="1"/>
  <c r="AD941" i="1"/>
  <c r="AE941" i="1"/>
  <c r="AD942" i="1"/>
  <c r="AE942" i="1"/>
  <c r="AD943" i="1"/>
  <c r="AE943" i="1"/>
  <c r="AD944" i="1"/>
  <c r="AE944" i="1"/>
  <c r="AD945" i="1"/>
  <c r="AE945" i="1"/>
  <c r="AD946" i="1"/>
  <c r="AE946" i="1"/>
  <c r="AD947" i="1"/>
  <c r="AE947" i="1"/>
  <c r="AD948" i="1"/>
  <c r="AE948" i="1"/>
  <c r="AD949" i="1"/>
  <c r="AE949" i="1"/>
  <c r="AD950" i="1"/>
  <c r="AE950" i="1"/>
  <c r="AD951" i="1"/>
  <c r="AE951" i="1"/>
  <c r="AD952" i="1"/>
  <c r="AE952" i="1"/>
  <c r="AD953" i="1"/>
  <c r="AE953" i="1"/>
  <c r="AD954" i="1"/>
  <c r="AE954" i="1"/>
  <c r="AD955" i="1"/>
  <c r="AE955" i="1"/>
  <c r="AD956" i="1"/>
  <c r="AE956" i="1"/>
  <c r="AD957" i="1"/>
  <c r="AE957" i="1"/>
  <c r="AD958" i="1"/>
  <c r="AE958" i="1"/>
  <c r="AD959" i="1"/>
  <c r="AE959" i="1"/>
  <c r="AD960" i="1"/>
  <c r="AE960" i="1"/>
  <c r="AD961" i="1"/>
  <c r="AE961" i="1"/>
  <c r="AD962" i="1"/>
  <c r="AE962" i="1"/>
  <c r="AD963" i="1"/>
  <c r="AE963" i="1"/>
  <c r="AD964" i="1"/>
  <c r="AE964" i="1"/>
  <c r="AD965" i="1"/>
  <c r="AE965" i="1"/>
  <c r="AD966" i="1"/>
  <c r="AE966" i="1"/>
  <c r="AD967" i="1"/>
  <c r="AE967" i="1"/>
  <c r="AD968" i="1"/>
  <c r="AE968" i="1"/>
  <c r="AD969" i="1"/>
  <c r="AE969" i="1"/>
  <c r="AD970" i="1"/>
  <c r="AE970" i="1"/>
  <c r="AD971" i="1"/>
  <c r="AE971" i="1"/>
  <c r="AD972" i="1"/>
  <c r="AE972" i="1"/>
  <c r="AD973" i="1"/>
  <c r="AE973" i="1"/>
  <c r="AD974" i="1"/>
  <c r="AE974" i="1"/>
  <c r="AD975" i="1"/>
  <c r="AE975" i="1"/>
  <c r="AD976" i="1"/>
  <c r="AE976" i="1"/>
  <c r="AD977" i="1"/>
  <c r="AE977" i="1"/>
  <c r="AD978" i="1"/>
  <c r="AE978" i="1"/>
  <c r="AD979" i="1"/>
  <c r="AE979" i="1"/>
  <c r="AD980" i="1"/>
  <c r="AE980" i="1"/>
  <c r="AD981" i="1"/>
  <c r="AE981" i="1"/>
  <c r="AD982" i="1"/>
  <c r="AE982" i="1"/>
  <c r="AD983" i="1"/>
  <c r="AE983" i="1"/>
  <c r="AD984" i="1"/>
  <c r="AE984" i="1"/>
  <c r="AD985" i="1"/>
  <c r="AE985" i="1"/>
  <c r="AD986" i="1"/>
  <c r="AE986" i="1"/>
  <c r="AD987" i="1"/>
  <c r="AE987" i="1"/>
  <c r="AD988" i="1"/>
  <c r="AE988" i="1"/>
  <c r="AD989" i="1"/>
  <c r="AE989" i="1"/>
  <c r="AD990" i="1"/>
  <c r="AE990" i="1"/>
  <c r="AD991" i="1"/>
  <c r="AE991" i="1"/>
  <c r="AD992" i="1"/>
  <c r="AE992" i="1"/>
  <c r="AD993" i="1"/>
  <c r="AE993" i="1"/>
  <c r="AD994" i="1"/>
  <c r="AE994" i="1"/>
  <c r="AD995" i="1"/>
  <c r="AE995" i="1"/>
  <c r="AD996" i="1"/>
  <c r="AE996" i="1"/>
  <c r="AD997" i="1"/>
  <c r="AE997" i="1"/>
  <c r="AD998" i="1"/>
  <c r="AE998" i="1"/>
  <c r="AD999" i="1"/>
  <c r="AE999" i="1"/>
  <c r="AD1000" i="1"/>
  <c r="AE1000" i="1"/>
  <c r="AD1001" i="1"/>
  <c r="AE1001" i="1"/>
  <c r="AD1002" i="1"/>
  <c r="AE1002" i="1"/>
  <c r="AD1003" i="1"/>
  <c r="AE1003" i="1"/>
  <c r="AD1004" i="1"/>
  <c r="AE1004" i="1"/>
  <c r="AD1005" i="1"/>
  <c r="AE1005" i="1"/>
  <c r="AD1006" i="1"/>
  <c r="AE1006" i="1"/>
  <c r="AD1007" i="1"/>
  <c r="AE1007" i="1"/>
  <c r="AD1008" i="1"/>
  <c r="AE1008" i="1"/>
  <c r="AD1009" i="1"/>
  <c r="AE1009" i="1"/>
  <c r="AD1010" i="1"/>
  <c r="AE1010" i="1"/>
  <c r="AD1011" i="1"/>
  <c r="AE1011" i="1"/>
  <c r="AD1012" i="1"/>
  <c r="AE1012" i="1"/>
  <c r="AD1013" i="1"/>
  <c r="AE1013" i="1"/>
  <c r="AD1014" i="1"/>
  <c r="AE1014" i="1"/>
  <c r="AD1015" i="1"/>
  <c r="AE1015" i="1"/>
  <c r="AD1016" i="1"/>
  <c r="AE1016" i="1"/>
  <c r="AD1017" i="1"/>
  <c r="AE1017" i="1"/>
  <c r="AD1018" i="1"/>
  <c r="AE1018" i="1"/>
  <c r="AD1019" i="1"/>
  <c r="AE1019" i="1"/>
  <c r="AD1020" i="1"/>
  <c r="AE1020" i="1"/>
  <c r="AD1021" i="1"/>
  <c r="AE1021" i="1"/>
  <c r="AD1022" i="1"/>
  <c r="AE1022" i="1"/>
  <c r="AD1023" i="1"/>
  <c r="AE1023" i="1"/>
  <c r="AD1024" i="1"/>
  <c r="AE1024" i="1"/>
  <c r="AD1025" i="1"/>
  <c r="AE1025" i="1"/>
  <c r="AD1026" i="1"/>
  <c r="AE1026" i="1"/>
  <c r="AD1027" i="1"/>
  <c r="AE1027" i="1"/>
  <c r="AD1028" i="1"/>
  <c r="AE1028" i="1"/>
  <c r="AD1029" i="1"/>
  <c r="AE1029" i="1"/>
  <c r="AD1030" i="1"/>
  <c r="AE1030" i="1"/>
  <c r="AD1031" i="1"/>
  <c r="AE1031" i="1"/>
  <c r="AD1032" i="1"/>
  <c r="AE1032" i="1"/>
  <c r="AD1033" i="1"/>
  <c r="AE1033" i="1"/>
  <c r="AD1034" i="1"/>
  <c r="AE1034" i="1"/>
  <c r="AD1035" i="1"/>
  <c r="AE1035" i="1"/>
  <c r="AD1036" i="1"/>
  <c r="AE1036" i="1"/>
  <c r="AD1037" i="1"/>
  <c r="AE1037" i="1"/>
  <c r="AD1038" i="1"/>
  <c r="AE1038" i="1"/>
  <c r="AD1039" i="1"/>
  <c r="AE1039" i="1"/>
  <c r="AD1040" i="1"/>
  <c r="AE1040" i="1"/>
  <c r="AD1041" i="1"/>
  <c r="AE1041" i="1"/>
  <c r="AD1042" i="1"/>
  <c r="AE1042" i="1"/>
  <c r="AD1043" i="1"/>
  <c r="AE1043" i="1"/>
  <c r="AD1044" i="1"/>
  <c r="AE1044" i="1"/>
  <c r="AD1045" i="1"/>
  <c r="AE1045" i="1"/>
  <c r="AD1046" i="1"/>
  <c r="AE1046" i="1"/>
  <c r="AD1047" i="1"/>
  <c r="AE1047" i="1"/>
  <c r="AD1048" i="1"/>
  <c r="AE1048" i="1"/>
  <c r="AD1049" i="1"/>
  <c r="AE1049" i="1"/>
  <c r="AD1050" i="1"/>
  <c r="AE1050" i="1"/>
  <c r="AD1051" i="1"/>
  <c r="AE1051" i="1"/>
  <c r="AD1052" i="1"/>
  <c r="AE1052" i="1"/>
  <c r="AD1053" i="1"/>
  <c r="AE1053" i="1"/>
  <c r="AD1054" i="1"/>
  <c r="AE1054" i="1"/>
  <c r="AD1055" i="1"/>
  <c r="AE1055" i="1"/>
  <c r="AD1056" i="1"/>
  <c r="AE1056" i="1"/>
  <c r="AD1057" i="1"/>
  <c r="AE1057" i="1"/>
  <c r="AD1058" i="1"/>
  <c r="AE1058" i="1"/>
  <c r="AD1059" i="1"/>
  <c r="AE1059" i="1"/>
  <c r="AD1060" i="1"/>
  <c r="AE1060" i="1"/>
  <c r="AD1061" i="1"/>
  <c r="AE1061" i="1"/>
  <c r="AD1062" i="1"/>
  <c r="AE1062" i="1"/>
  <c r="AD1063" i="1"/>
  <c r="AE1063" i="1"/>
  <c r="AD1064" i="1"/>
  <c r="AE1064" i="1"/>
  <c r="AD1065" i="1"/>
  <c r="AE1065" i="1"/>
  <c r="AD1066" i="1"/>
  <c r="AE1066" i="1"/>
  <c r="AD1067" i="1"/>
  <c r="AE1067" i="1"/>
  <c r="AD1068" i="1"/>
  <c r="AE1068" i="1"/>
  <c r="AD1069" i="1"/>
  <c r="AE1069" i="1"/>
  <c r="AD1070" i="1"/>
  <c r="AE1070" i="1"/>
  <c r="AD1071" i="1"/>
  <c r="AE1071" i="1"/>
  <c r="AD1072" i="1"/>
  <c r="AE1072" i="1"/>
  <c r="AD1073" i="1"/>
  <c r="AE1073" i="1"/>
  <c r="AD1074" i="1"/>
  <c r="AE1074" i="1"/>
  <c r="AD1075" i="1"/>
  <c r="AE1075" i="1"/>
  <c r="AD1076" i="1"/>
  <c r="AE1076" i="1"/>
  <c r="AD1077" i="1"/>
  <c r="AE1077" i="1"/>
  <c r="AD1078" i="1"/>
  <c r="AE1078" i="1"/>
  <c r="AD1079" i="1"/>
  <c r="AE1079" i="1"/>
  <c r="AD1080" i="1"/>
  <c r="AE1080" i="1"/>
  <c r="AD1081" i="1"/>
  <c r="AE1081" i="1"/>
  <c r="AD1082" i="1"/>
  <c r="AE1082" i="1"/>
  <c r="AD1083" i="1"/>
  <c r="AE1083" i="1"/>
  <c r="AD1084" i="1"/>
  <c r="AE1084" i="1"/>
  <c r="AD1085" i="1"/>
  <c r="AE1085" i="1"/>
  <c r="AD1086" i="1"/>
  <c r="AE1086" i="1"/>
  <c r="AD1087" i="1"/>
  <c r="AE1087" i="1"/>
  <c r="AD1088" i="1"/>
  <c r="AE1088" i="1"/>
  <c r="AD1089" i="1"/>
  <c r="AE1089" i="1"/>
  <c r="AD1090" i="1"/>
  <c r="AE1090" i="1"/>
  <c r="AD1091" i="1"/>
  <c r="AE1091" i="1"/>
  <c r="AD1092" i="1"/>
  <c r="AE1092" i="1"/>
  <c r="AD1093" i="1"/>
  <c r="AE1093" i="1"/>
  <c r="AD1094" i="1"/>
  <c r="AE1094" i="1"/>
  <c r="AD1095" i="1"/>
  <c r="AE1095" i="1"/>
  <c r="AD1096" i="1"/>
  <c r="AE1096" i="1"/>
  <c r="AD1097" i="1"/>
  <c r="AE1097" i="1"/>
  <c r="AD1098" i="1"/>
  <c r="AE1098" i="1"/>
  <c r="AD1099" i="1"/>
  <c r="AE1099" i="1"/>
  <c r="AD1100" i="1"/>
  <c r="AE1100" i="1"/>
  <c r="AD1101" i="1"/>
  <c r="AE1101" i="1"/>
  <c r="AD1102" i="1"/>
  <c r="AE1102" i="1"/>
  <c r="AD1103" i="1"/>
  <c r="AE1103" i="1"/>
  <c r="AD1104" i="1"/>
  <c r="AE1104" i="1"/>
  <c r="AD1105" i="1"/>
  <c r="AE1105" i="1"/>
  <c r="AD1106" i="1"/>
  <c r="AE1106" i="1"/>
  <c r="AD1107" i="1"/>
  <c r="AE1107" i="1"/>
  <c r="AD1108" i="1"/>
  <c r="AE1108" i="1"/>
  <c r="AD1109" i="1"/>
  <c r="AE1109" i="1"/>
  <c r="AD1110" i="1"/>
  <c r="AE1110" i="1"/>
  <c r="AD1111" i="1"/>
  <c r="AE1111" i="1"/>
  <c r="AD1112" i="1"/>
  <c r="AE1112" i="1"/>
  <c r="AD1113" i="1"/>
  <c r="AE1113" i="1"/>
  <c r="AD1114" i="1"/>
  <c r="AE1114" i="1"/>
  <c r="AD1115" i="1"/>
  <c r="AE1115" i="1"/>
  <c r="AD1116" i="1"/>
  <c r="AE1116" i="1"/>
  <c r="AD1117" i="1"/>
  <c r="AE1117" i="1"/>
  <c r="AD1118" i="1"/>
  <c r="AE1118" i="1"/>
  <c r="AD1119" i="1"/>
  <c r="AE1119" i="1"/>
  <c r="AD1120" i="1"/>
  <c r="AE1120" i="1"/>
  <c r="AD1121" i="1"/>
  <c r="AE1121" i="1"/>
  <c r="AD1122" i="1"/>
  <c r="AE1122" i="1"/>
  <c r="AD1123" i="1"/>
  <c r="AE1123" i="1"/>
  <c r="AD1124" i="1"/>
  <c r="AE1124" i="1"/>
  <c r="AD1125" i="1"/>
  <c r="AE1125" i="1"/>
  <c r="AD1126" i="1"/>
  <c r="AE1126" i="1"/>
  <c r="AD1127" i="1"/>
  <c r="AE1127" i="1"/>
  <c r="AD1128" i="1"/>
  <c r="AE1128" i="1"/>
  <c r="AD1129" i="1"/>
  <c r="AE1129" i="1"/>
  <c r="AD1130" i="1"/>
  <c r="AE1130" i="1"/>
  <c r="AD1131" i="1"/>
  <c r="AE1131" i="1"/>
  <c r="AD1132" i="1"/>
  <c r="AE1132" i="1"/>
  <c r="AD1133" i="1"/>
  <c r="AE1133" i="1"/>
  <c r="AD1134" i="1"/>
  <c r="AE1134" i="1"/>
  <c r="AD1135" i="1"/>
  <c r="AE1135" i="1"/>
  <c r="AD1136" i="1"/>
  <c r="AE1136" i="1"/>
  <c r="AD1137" i="1"/>
  <c r="AE1137" i="1"/>
  <c r="AD1138" i="1"/>
  <c r="AE1138" i="1"/>
  <c r="AD1139" i="1"/>
  <c r="AE1139" i="1"/>
  <c r="AD1140" i="1"/>
  <c r="AE1140" i="1"/>
  <c r="AD1141" i="1"/>
  <c r="AE1141" i="1"/>
  <c r="AD1142" i="1"/>
  <c r="AE1142" i="1"/>
  <c r="AD1143" i="1"/>
  <c r="AE1143" i="1"/>
  <c r="AD1144" i="1"/>
  <c r="AE1144" i="1"/>
  <c r="AD1145" i="1"/>
  <c r="AE1145" i="1"/>
  <c r="AD1146" i="1"/>
  <c r="AE1146" i="1"/>
  <c r="AD1147" i="1"/>
  <c r="AE1147" i="1"/>
  <c r="AD1148" i="1"/>
  <c r="AE1148" i="1"/>
  <c r="AD1149" i="1"/>
  <c r="AE1149" i="1"/>
  <c r="AD1150" i="1"/>
  <c r="AE1150" i="1"/>
  <c r="AD1151" i="1"/>
  <c r="AE1151" i="1"/>
  <c r="AD1152" i="1"/>
  <c r="AE1152" i="1"/>
  <c r="AD1153" i="1"/>
  <c r="AE1153" i="1"/>
  <c r="AD1154" i="1"/>
  <c r="AE1154" i="1"/>
  <c r="AD1155" i="1"/>
  <c r="AE1155" i="1"/>
  <c r="AD1156" i="1"/>
  <c r="AE1156" i="1"/>
  <c r="AD1157" i="1"/>
  <c r="AE1157" i="1"/>
  <c r="AD1158" i="1"/>
  <c r="AE1158" i="1"/>
  <c r="AD1159" i="1"/>
  <c r="AE1159" i="1"/>
  <c r="AD1160" i="1"/>
  <c r="AE1160" i="1"/>
  <c r="AD1161" i="1"/>
  <c r="AE1161" i="1"/>
  <c r="AD1162" i="1"/>
  <c r="AE1162" i="1"/>
  <c r="AD1163" i="1"/>
  <c r="AE1163" i="1"/>
  <c r="AD1164" i="1"/>
  <c r="AE1164" i="1"/>
  <c r="AD1165" i="1"/>
  <c r="AE1165" i="1"/>
  <c r="AD1166" i="1"/>
  <c r="AE1166" i="1"/>
  <c r="AD1167" i="1"/>
  <c r="AE1167" i="1"/>
  <c r="AD1168" i="1"/>
  <c r="AE1168" i="1"/>
  <c r="AD1169" i="1"/>
  <c r="AE1169" i="1"/>
  <c r="AD1170" i="1"/>
  <c r="AE1170" i="1"/>
  <c r="AD1171" i="1"/>
  <c r="AE1171" i="1"/>
  <c r="AD1172" i="1"/>
  <c r="AE1172" i="1"/>
  <c r="AD1173" i="1"/>
  <c r="AE1173" i="1"/>
  <c r="AD1174" i="1"/>
  <c r="AE1174" i="1"/>
  <c r="AD1175" i="1"/>
  <c r="AE1175" i="1"/>
  <c r="AD1176" i="1"/>
  <c r="AE1176" i="1"/>
  <c r="AD1177" i="1"/>
  <c r="AE1177" i="1"/>
  <c r="AD1178" i="1"/>
  <c r="AE1178" i="1"/>
  <c r="AD1179" i="1"/>
  <c r="AE1179" i="1"/>
  <c r="AD1180" i="1"/>
  <c r="AE1180" i="1"/>
  <c r="AD1181" i="1"/>
  <c r="AE1181" i="1"/>
  <c r="AD1182" i="1"/>
  <c r="AE1182" i="1"/>
  <c r="AD1183" i="1"/>
  <c r="AE1183" i="1"/>
  <c r="AD1184" i="1"/>
  <c r="AE1184" i="1"/>
  <c r="AD1185" i="1"/>
  <c r="AE1185" i="1"/>
  <c r="AD1186" i="1"/>
  <c r="AE1186" i="1"/>
  <c r="AD1187" i="1"/>
  <c r="AE1187" i="1"/>
  <c r="AD1188" i="1"/>
  <c r="AE1188" i="1"/>
  <c r="AD1189" i="1"/>
  <c r="AE1189" i="1"/>
  <c r="AD1190" i="1"/>
  <c r="AE1190" i="1"/>
  <c r="AD1191" i="1"/>
  <c r="AE1191" i="1"/>
  <c r="AD1192" i="1"/>
  <c r="AE1192" i="1"/>
  <c r="AD1193" i="1"/>
  <c r="AE1193" i="1"/>
  <c r="AD1194" i="1"/>
  <c r="AE1194" i="1"/>
  <c r="AD1195" i="1"/>
  <c r="AE1195" i="1"/>
  <c r="AD1196" i="1"/>
  <c r="AE1196" i="1"/>
  <c r="AD1197" i="1"/>
  <c r="AE1197" i="1"/>
  <c r="AD1198" i="1"/>
  <c r="AE1198" i="1"/>
  <c r="AD1199" i="1"/>
  <c r="AE1199" i="1"/>
  <c r="AD1200" i="1"/>
  <c r="AE1200" i="1"/>
  <c r="AD1201" i="1"/>
  <c r="AE1201" i="1"/>
  <c r="AD1202" i="1"/>
  <c r="AE1202" i="1"/>
  <c r="AD1203" i="1"/>
  <c r="AE1203" i="1"/>
  <c r="AD1204" i="1"/>
  <c r="AE1204" i="1"/>
  <c r="AD1205" i="1"/>
  <c r="AE1205" i="1"/>
  <c r="AD1206" i="1"/>
  <c r="AE1206" i="1"/>
  <c r="AD1207" i="1"/>
  <c r="AE1207" i="1"/>
  <c r="AD1208" i="1"/>
  <c r="AE1208" i="1"/>
  <c r="AD1209" i="1"/>
  <c r="AE1209" i="1"/>
  <c r="AD1210" i="1"/>
  <c r="AE1210" i="1"/>
  <c r="AD1211" i="1"/>
  <c r="AE1211" i="1"/>
  <c r="AD1212" i="1"/>
  <c r="AE1212" i="1"/>
  <c r="AD1213" i="1"/>
  <c r="AE1213" i="1"/>
  <c r="AD1214" i="1"/>
  <c r="AE1214" i="1"/>
  <c r="AD1215" i="1"/>
  <c r="AE1215" i="1"/>
  <c r="AD1216" i="1"/>
  <c r="AE1216" i="1"/>
  <c r="AD1217" i="1"/>
  <c r="AE1217" i="1"/>
  <c r="AD1218" i="1"/>
  <c r="AE1218" i="1"/>
  <c r="AD1219" i="1"/>
  <c r="AE1219" i="1"/>
  <c r="AD1220" i="1"/>
  <c r="AE1220" i="1"/>
  <c r="AD1221" i="1"/>
  <c r="AE1221" i="1"/>
  <c r="AD1222" i="1"/>
  <c r="AE1222" i="1"/>
  <c r="AD1223" i="1"/>
  <c r="AE1223" i="1"/>
  <c r="AD1224" i="1"/>
  <c r="AE1224" i="1"/>
  <c r="AD1225" i="1"/>
  <c r="AE1225" i="1"/>
  <c r="AD1226" i="1"/>
  <c r="AE1226" i="1"/>
  <c r="AD1227" i="1"/>
  <c r="AE1227" i="1"/>
  <c r="AD1228" i="1"/>
  <c r="AE1228" i="1"/>
  <c r="AD1229" i="1"/>
  <c r="AE1229" i="1"/>
  <c r="AD1230" i="1"/>
  <c r="AE1230" i="1"/>
  <c r="AD1231" i="1"/>
  <c r="AE1231" i="1"/>
  <c r="AD1232" i="1"/>
  <c r="AE1232" i="1"/>
  <c r="AD1233" i="1"/>
  <c r="AE1233" i="1"/>
  <c r="AD1234" i="1"/>
  <c r="AE1234" i="1"/>
  <c r="AD1235" i="1"/>
  <c r="AE1235" i="1"/>
  <c r="AD1236" i="1"/>
  <c r="AE1236" i="1"/>
  <c r="AD1237" i="1"/>
  <c r="AE1237" i="1"/>
  <c r="AD1238" i="1"/>
  <c r="AE1238" i="1"/>
  <c r="AD1239" i="1"/>
  <c r="AE1239" i="1"/>
  <c r="AD1240" i="1"/>
  <c r="AE1240" i="1"/>
  <c r="AD1241" i="1"/>
  <c r="AE1241" i="1"/>
  <c r="AD1242" i="1"/>
  <c r="AE1242" i="1"/>
  <c r="AD1243" i="1"/>
  <c r="AE1243" i="1"/>
  <c r="AD1244" i="1"/>
  <c r="AE1244" i="1"/>
  <c r="AD1245" i="1"/>
  <c r="AE1245" i="1"/>
  <c r="AD1246" i="1"/>
  <c r="AE1246" i="1"/>
  <c r="AD1247" i="1"/>
  <c r="AE1247" i="1"/>
  <c r="AD1248" i="1"/>
  <c r="AE1248" i="1"/>
  <c r="AD1249" i="1"/>
  <c r="AE1249" i="1"/>
  <c r="AD1250" i="1"/>
  <c r="AE1250" i="1"/>
  <c r="AD1251" i="1"/>
  <c r="AE1251" i="1"/>
  <c r="AD1252" i="1"/>
  <c r="AE1252" i="1"/>
  <c r="AD1253" i="1"/>
  <c r="AE1253" i="1"/>
  <c r="AD1254" i="1"/>
  <c r="AE1254" i="1"/>
  <c r="AD1255" i="1"/>
  <c r="AE1255" i="1"/>
  <c r="AD1256" i="1"/>
  <c r="AE1256" i="1"/>
  <c r="AD1257" i="1"/>
  <c r="AE1257" i="1"/>
  <c r="AD1258" i="1"/>
  <c r="AE1258" i="1"/>
  <c r="AD1259" i="1"/>
  <c r="AE1259" i="1"/>
  <c r="AD1260" i="1"/>
  <c r="AE1260" i="1"/>
  <c r="AD1261" i="1"/>
  <c r="AE1261" i="1"/>
  <c r="AD1262" i="1"/>
  <c r="AE1262" i="1"/>
  <c r="AD1263" i="1"/>
  <c r="AE1263" i="1"/>
  <c r="AD1264" i="1"/>
  <c r="AE1264" i="1"/>
  <c r="AD1265" i="1"/>
  <c r="AE1265" i="1"/>
  <c r="AD1266" i="1"/>
  <c r="AE1266" i="1"/>
  <c r="AD1267" i="1"/>
  <c r="AE1267" i="1"/>
  <c r="AD1268" i="1"/>
  <c r="AE1268" i="1"/>
  <c r="AD1269" i="1"/>
  <c r="AE1269" i="1"/>
  <c r="AD1270" i="1"/>
  <c r="AE1270" i="1"/>
  <c r="AD1271" i="1"/>
  <c r="AE1271" i="1"/>
  <c r="AD1272" i="1"/>
  <c r="AE1272" i="1"/>
  <c r="AD1273" i="1"/>
  <c r="AE1273" i="1"/>
  <c r="AD1274" i="1"/>
  <c r="AE1274" i="1"/>
  <c r="AD1275" i="1"/>
  <c r="AE1275" i="1"/>
  <c r="AD1276" i="1"/>
  <c r="AE1276" i="1"/>
  <c r="AD1277" i="1"/>
  <c r="AE1277" i="1"/>
  <c r="AD1278" i="1"/>
  <c r="AE1278" i="1"/>
  <c r="AD1279" i="1"/>
  <c r="AE1279" i="1"/>
  <c r="AD1280" i="1"/>
  <c r="AE1280" i="1"/>
  <c r="AD1281" i="1"/>
  <c r="AE1281" i="1"/>
  <c r="AD1282" i="1"/>
  <c r="AE1282" i="1"/>
  <c r="AD1283" i="1"/>
  <c r="AE1283" i="1"/>
  <c r="AD1284" i="1"/>
  <c r="AE1284" i="1"/>
  <c r="AD1285" i="1"/>
  <c r="AE1285" i="1"/>
  <c r="AD1286" i="1"/>
  <c r="AE1286" i="1"/>
  <c r="AD1287" i="1"/>
  <c r="AE1287" i="1"/>
  <c r="AD1288" i="1"/>
  <c r="AE1288" i="1"/>
  <c r="AD1289" i="1"/>
  <c r="AE1289" i="1"/>
  <c r="AD1290" i="1"/>
  <c r="AE1290" i="1"/>
  <c r="AD1291" i="1"/>
  <c r="AE1291" i="1"/>
  <c r="AD1292" i="1"/>
  <c r="AE1292" i="1"/>
  <c r="AD1293" i="1"/>
  <c r="AE1293" i="1"/>
  <c r="AD1294" i="1"/>
  <c r="AE1294" i="1"/>
  <c r="AD1295" i="1"/>
  <c r="AE1295" i="1"/>
  <c r="AD1296" i="1"/>
  <c r="AE1296" i="1"/>
  <c r="AD1297" i="1"/>
  <c r="AE1297" i="1"/>
  <c r="AD1298" i="1"/>
  <c r="AE1298" i="1"/>
  <c r="AD1299" i="1"/>
  <c r="AE1299" i="1"/>
  <c r="AD1300" i="1"/>
  <c r="AE1300" i="1"/>
  <c r="AD1301" i="1"/>
  <c r="AE1301" i="1"/>
  <c r="AD1302" i="1"/>
  <c r="AE1302" i="1"/>
  <c r="AD1303" i="1"/>
  <c r="AE1303" i="1"/>
  <c r="AD1304" i="1"/>
  <c r="AE1304" i="1"/>
  <c r="AD1305" i="1"/>
  <c r="AE1305" i="1"/>
  <c r="AD1306" i="1"/>
  <c r="AE1306" i="1"/>
  <c r="AD1307" i="1"/>
  <c r="AE1307" i="1"/>
  <c r="AD1308" i="1"/>
  <c r="AE1308" i="1"/>
  <c r="AD1309" i="1"/>
  <c r="AE1309" i="1"/>
  <c r="AD1310" i="1"/>
  <c r="AE1310" i="1"/>
  <c r="AD1311" i="1"/>
  <c r="AE1311" i="1"/>
  <c r="AD1312" i="1"/>
  <c r="AE1312" i="1"/>
  <c r="AD1313" i="1"/>
  <c r="AE1313" i="1"/>
  <c r="AD1314" i="1"/>
  <c r="AE1314" i="1"/>
  <c r="AD1315" i="1"/>
  <c r="AE1315" i="1"/>
  <c r="AD1316" i="1"/>
  <c r="AE1316" i="1"/>
  <c r="AD1317" i="1"/>
  <c r="AE1317" i="1"/>
  <c r="AD1318" i="1"/>
  <c r="AE1318" i="1"/>
  <c r="AD1319" i="1"/>
  <c r="AE1319" i="1"/>
  <c r="AD1320" i="1"/>
  <c r="AE1320" i="1"/>
  <c r="AD1321" i="1"/>
  <c r="AE1321" i="1"/>
  <c r="AD1322" i="1"/>
  <c r="AE1322" i="1"/>
  <c r="AD1323" i="1"/>
  <c r="AE1323" i="1"/>
  <c r="AD1324" i="1"/>
  <c r="AE1324" i="1"/>
  <c r="AD1325" i="1"/>
  <c r="AE1325" i="1"/>
  <c r="AD1326" i="1"/>
  <c r="AE1326" i="1"/>
  <c r="AD1327" i="1"/>
  <c r="AE1327" i="1"/>
  <c r="AD1328" i="1"/>
  <c r="AE1328" i="1"/>
  <c r="AD1329" i="1"/>
  <c r="AE1329" i="1"/>
  <c r="AD1330" i="1"/>
  <c r="AE1330" i="1"/>
  <c r="AD1331" i="1"/>
  <c r="AE1331" i="1"/>
  <c r="AD1332" i="1"/>
  <c r="AE1332" i="1"/>
  <c r="AD1333" i="1"/>
  <c r="AE1333" i="1"/>
  <c r="AD1334" i="1"/>
  <c r="AE1334" i="1"/>
  <c r="AD1335" i="1"/>
  <c r="AE1335" i="1"/>
  <c r="AD1336" i="1"/>
  <c r="AE1336" i="1"/>
  <c r="AD1337" i="1"/>
  <c r="AE1337" i="1"/>
  <c r="AD1338" i="1"/>
  <c r="AE1338" i="1"/>
  <c r="AD1339" i="1"/>
  <c r="AE1339" i="1"/>
  <c r="AD1340" i="1"/>
  <c r="AE1340" i="1"/>
  <c r="AD1341" i="1"/>
  <c r="AE1341" i="1"/>
  <c r="AD1342" i="1"/>
  <c r="AE1342" i="1"/>
  <c r="AD1343" i="1"/>
  <c r="AE1343" i="1"/>
  <c r="AD1344" i="1"/>
  <c r="AE1344" i="1"/>
  <c r="AD1345" i="1"/>
  <c r="AE1345" i="1"/>
  <c r="AD1346" i="1"/>
  <c r="AE1346" i="1"/>
  <c r="AD1347" i="1"/>
  <c r="AE1347" i="1"/>
  <c r="AD1348" i="1"/>
  <c r="AE1348" i="1"/>
  <c r="AD1349" i="1"/>
  <c r="AE1349" i="1"/>
  <c r="AD1350" i="1"/>
  <c r="AE1350" i="1"/>
  <c r="AD1351" i="1"/>
  <c r="AE1351" i="1"/>
  <c r="AD1352" i="1"/>
  <c r="AE1352" i="1"/>
  <c r="AD1353" i="1"/>
  <c r="AE1353" i="1"/>
  <c r="AD1354" i="1"/>
  <c r="AE1354" i="1"/>
  <c r="AD1355" i="1"/>
  <c r="AE1355" i="1"/>
  <c r="AD1356" i="1"/>
  <c r="AE1356" i="1"/>
  <c r="AD1357" i="1"/>
  <c r="AE1357" i="1"/>
  <c r="AD1358" i="1"/>
  <c r="AE1358" i="1"/>
  <c r="AD1359" i="1"/>
  <c r="AE1359" i="1"/>
  <c r="AD1360" i="1"/>
  <c r="AE1360" i="1"/>
  <c r="AD1361" i="1"/>
  <c r="AE1361" i="1"/>
  <c r="AD1362" i="1"/>
  <c r="AE1362" i="1"/>
  <c r="AD1363" i="1"/>
  <c r="AE1363" i="1"/>
  <c r="AD1364" i="1"/>
  <c r="AE1364" i="1"/>
  <c r="AD1365" i="1"/>
  <c r="AE1365" i="1"/>
  <c r="AD1366" i="1"/>
  <c r="AE1366" i="1"/>
  <c r="AD1367" i="1"/>
  <c r="AE1367" i="1"/>
  <c r="AD1368" i="1"/>
  <c r="AE1368" i="1"/>
  <c r="AD1369" i="1"/>
  <c r="AE1369" i="1"/>
  <c r="AD1370" i="1"/>
  <c r="AE1370" i="1"/>
  <c r="AD1371" i="1"/>
  <c r="AE1371" i="1"/>
  <c r="AD1372" i="1"/>
  <c r="AE1372" i="1"/>
  <c r="AD1373" i="1"/>
  <c r="AE1373" i="1"/>
  <c r="AD1374" i="1"/>
  <c r="AE1374" i="1"/>
  <c r="AD1375" i="1"/>
  <c r="AE1375" i="1"/>
  <c r="AD1376" i="1"/>
  <c r="AE1376" i="1"/>
  <c r="AD1377" i="1"/>
  <c r="AE1377" i="1"/>
  <c r="AD1378" i="1"/>
  <c r="AE1378" i="1"/>
  <c r="AD1379" i="1"/>
  <c r="AE1379" i="1"/>
  <c r="AD1380" i="1"/>
  <c r="AE1380" i="1"/>
  <c r="AD1381" i="1"/>
  <c r="AE1381" i="1"/>
  <c r="AD1382" i="1"/>
  <c r="AE1382" i="1"/>
  <c r="AD1383" i="1"/>
  <c r="AE1383" i="1"/>
  <c r="AD1384" i="1"/>
  <c r="AE1384" i="1"/>
  <c r="AD1385" i="1"/>
  <c r="AE1385" i="1"/>
  <c r="AD1386" i="1"/>
  <c r="AE1386" i="1"/>
  <c r="AD1387" i="1"/>
  <c r="AE1387" i="1"/>
  <c r="AD1388" i="1"/>
  <c r="AE1388" i="1"/>
  <c r="AD1389" i="1"/>
  <c r="AE1389" i="1"/>
  <c r="AD1390" i="1"/>
  <c r="AE1390" i="1"/>
  <c r="AD1391" i="1"/>
  <c r="AE1391" i="1"/>
  <c r="AD1392" i="1"/>
  <c r="AE1392" i="1"/>
  <c r="AD1393" i="1"/>
  <c r="AE1393" i="1"/>
  <c r="AD1394" i="1"/>
  <c r="AE1394" i="1"/>
  <c r="AD1395" i="1"/>
  <c r="AE1395" i="1"/>
  <c r="AD1396" i="1"/>
  <c r="AE1396" i="1"/>
  <c r="AD1397" i="1"/>
  <c r="AE1397" i="1"/>
  <c r="AD1398" i="1"/>
  <c r="AE1398" i="1"/>
  <c r="AD1399" i="1"/>
  <c r="AE1399" i="1"/>
  <c r="AD1400" i="1"/>
  <c r="AE1400" i="1"/>
  <c r="AD1401" i="1"/>
  <c r="AE1401" i="1"/>
  <c r="AD1402" i="1"/>
  <c r="AE1402" i="1"/>
  <c r="AD1403" i="1"/>
  <c r="AE1403" i="1"/>
  <c r="AD1404" i="1"/>
  <c r="AE1404" i="1"/>
  <c r="AD1405" i="1"/>
  <c r="AE1405" i="1"/>
  <c r="AD1406" i="1"/>
  <c r="AE1406" i="1"/>
  <c r="AD1407" i="1"/>
  <c r="AE1407" i="1"/>
  <c r="AD1408" i="1"/>
  <c r="AE1408" i="1"/>
  <c r="AD1409" i="1"/>
  <c r="AE1409" i="1"/>
  <c r="AD1410" i="1"/>
  <c r="AE1410" i="1"/>
  <c r="AD1411" i="1"/>
  <c r="AE1411" i="1"/>
  <c r="AD1412" i="1"/>
  <c r="AE1412" i="1"/>
  <c r="AD1413" i="1"/>
  <c r="AE1413" i="1"/>
  <c r="AD1414" i="1"/>
  <c r="AE1414" i="1"/>
  <c r="AD1415" i="1"/>
  <c r="AE1415" i="1"/>
  <c r="AD1416" i="1"/>
  <c r="AE1416" i="1"/>
  <c r="AD1417" i="1"/>
  <c r="AE1417" i="1"/>
  <c r="AD1418" i="1"/>
  <c r="AE1418" i="1"/>
  <c r="AD1419" i="1"/>
  <c r="AE1419" i="1"/>
  <c r="AD1420" i="1"/>
  <c r="AE1420" i="1"/>
  <c r="AD1421" i="1"/>
  <c r="AE1421" i="1"/>
  <c r="AD1422" i="1"/>
  <c r="AE1422" i="1"/>
  <c r="AD1423" i="1"/>
  <c r="AE1423" i="1"/>
  <c r="AD1424" i="1"/>
  <c r="AE1424" i="1"/>
  <c r="AD1425" i="1"/>
  <c r="AE1425" i="1"/>
  <c r="AD1426" i="1"/>
  <c r="AE1426" i="1"/>
  <c r="AD1427" i="1"/>
  <c r="AE1427" i="1"/>
  <c r="AD1428" i="1"/>
  <c r="AE1428" i="1"/>
  <c r="AD1429" i="1"/>
  <c r="AE1429" i="1"/>
  <c r="AD1430" i="1"/>
  <c r="AE1430" i="1"/>
  <c r="AD1431" i="1"/>
  <c r="AE1431" i="1"/>
  <c r="AD1432" i="1"/>
  <c r="AE1432" i="1"/>
  <c r="AD1433" i="1"/>
  <c r="AE1433" i="1"/>
  <c r="AD1434" i="1"/>
  <c r="AE1434" i="1"/>
  <c r="AD1435" i="1"/>
  <c r="AE1435" i="1"/>
  <c r="AD1436" i="1"/>
  <c r="AE1436" i="1"/>
  <c r="AD1437" i="1"/>
  <c r="AE1437" i="1"/>
  <c r="AD1438" i="1"/>
  <c r="AE1438" i="1"/>
  <c r="AD1439" i="1"/>
  <c r="AE1439" i="1"/>
  <c r="AD1440" i="1"/>
  <c r="AE1440" i="1"/>
  <c r="AD1441" i="1"/>
  <c r="AE1441" i="1"/>
  <c r="AD1442" i="1"/>
  <c r="AE1442" i="1"/>
  <c r="AD1443" i="1"/>
  <c r="AE1443" i="1"/>
  <c r="AD1444" i="1"/>
  <c r="AE1444" i="1"/>
  <c r="AD1445" i="1"/>
  <c r="AE1445" i="1"/>
  <c r="AD1446" i="1"/>
  <c r="AE1446" i="1"/>
  <c r="AD1447" i="1"/>
  <c r="AE1447" i="1"/>
  <c r="AD1448" i="1"/>
  <c r="AE1448" i="1"/>
  <c r="AD1449" i="1"/>
  <c r="AE1449" i="1"/>
  <c r="AD1450" i="1"/>
  <c r="AE1450" i="1"/>
  <c r="AD1451" i="1"/>
  <c r="AE1451" i="1"/>
  <c r="AD1452" i="1"/>
  <c r="AE1452" i="1"/>
  <c r="AD1453" i="1"/>
  <c r="AE1453" i="1"/>
  <c r="AD1454" i="1"/>
  <c r="AE1454" i="1"/>
  <c r="AD1455" i="1"/>
  <c r="AE1455" i="1"/>
  <c r="AD1456" i="1"/>
  <c r="AE1456" i="1"/>
  <c r="AD1457" i="1"/>
  <c r="AE1457" i="1"/>
  <c r="AD1458" i="1"/>
  <c r="AE1458" i="1"/>
  <c r="AD1459" i="1"/>
  <c r="AE1459" i="1"/>
  <c r="AD1460" i="1"/>
  <c r="AE1460" i="1"/>
  <c r="AD1461" i="1"/>
  <c r="AE1461" i="1"/>
  <c r="AD1462" i="1"/>
  <c r="AE1462" i="1"/>
  <c r="AD1463" i="1"/>
  <c r="AE1463" i="1"/>
  <c r="AD1464" i="1"/>
  <c r="AE1464" i="1"/>
  <c r="AD1465" i="1"/>
  <c r="AE1465" i="1"/>
  <c r="AD1466" i="1"/>
  <c r="AE1466" i="1"/>
  <c r="AD1467" i="1"/>
  <c r="AE1467" i="1"/>
  <c r="AD1468" i="1"/>
  <c r="AE1468" i="1"/>
  <c r="AD1469" i="1"/>
  <c r="AE1469" i="1"/>
  <c r="AD1470" i="1"/>
  <c r="AE1470" i="1"/>
  <c r="AD1471" i="1"/>
  <c r="AE1471" i="1"/>
  <c r="AD1472" i="1"/>
  <c r="AE1472" i="1"/>
  <c r="AD1473" i="1"/>
  <c r="AE1473" i="1"/>
  <c r="AD1474" i="1"/>
  <c r="AE1474" i="1"/>
  <c r="AD1475" i="1"/>
  <c r="AE1475" i="1"/>
  <c r="AD1476" i="1"/>
  <c r="AE1476" i="1"/>
  <c r="AD1477" i="1"/>
  <c r="AE1477" i="1"/>
  <c r="AD1478" i="1"/>
  <c r="AE1478" i="1"/>
  <c r="AD1479" i="1"/>
  <c r="AE1479" i="1"/>
  <c r="AD1480" i="1"/>
  <c r="AE1480" i="1"/>
  <c r="AD1481" i="1"/>
  <c r="AE1481" i="1"/>
  <c r="AD1482" i="1"/>
  <c r="AE1482" i="1"/>
  <c r="AD1483" i="1"/>
  <c r="AE1483" i="1"/>
  <c r="AD1484" i="1"/>
  <c r="AE1484" i="1"/>
  <c r="AD1485" i="1"/>
  <c r="AE1485" i="1"/>
  <c r="AD1486" i="1"/>
  <c r="AE1486" i="1"/>
  <c r="AD1487" i="1"/>
  <c r="AE1487" i="1"/>
  <c r="AD1488" i="1"/>
  <c r="AE1488" i="1"/>
  <c r="AD1489" i="1"/>
  <c r="AE1489" i="1"/>
  <c r="AD1490" i="1"/>
  <c r="AE1490" i="1"/>
  <c r="AD1491" i="1"/>
  <c r="AE1491" i="1"/>
  <c r="AD1492" i="1"/>
  <c r="AE1492" i="1"/>
  <c r="AD1493" i="1"/>
  <c r="AE1493" i="1"/>
  <c r="AD1494" i="1"/>
  <c r="AE1494" i="1"/>
  <c r="AD1495" i="1"/>
  <c r="AE1495" i="1"/>
  <c r="AD1496" i="1"/>
  <c r="AE1496" i="1"/>
  <c r="AD1497" i="1"/>
  <c r="AE1497" i="1"/>
  <c r="AD1498" i="1"/>
  <c r="AE1498" i="1"/>
  <c r="AD1499" i="1"/>
  <c r="AE1499" i="1"/>
  <c r="AD1500" i="1"/>
  <c r="AE1500" i="1"/>
  <c r="AD1501" i="1"/>
  <c r="AE1501" i="1"/>
  <c r="AD1502" i="1"/>
  <c r="AE1502" i="1"/>
  <c r="AD1503" i="1"/>
  <c r="AE1503" i="1"/>
  <c r="AD1504" i="1"/>
  <c r="AE1504" i="1"/>
  <c r="AD1505" i="1"/>
  <c r="AE1505" i="1"/>
  <c r="AD1506" i="1"/>
  <c r="AE1506" i="1"/>
  <c r="AD1507" i="1"/>
  <c r="AE1507" i="1"/>
  <c r="AD1508" i="1"/>
  <c r="AE1508" i="1"/>
  <c r="AD1509" i="1"/>
  <c r="AE1509" i="1"/>
  <c r="AD1510" i="1"/>
  <c r="AE1510" i="1"/>
  <c r="AD1511" i="1"/>
  <c r="AE1511" i="1"/>
  <c r="AD1512" i="1"/>
  <c r="AE1512" i="1"/>
  <c r="AD1513" i="1"/>
  <c r="AE1513" i="1"/>
  <c r="AD1514" i="1"/>
  <c r="AE1514" i="1"/>
  <c r="AD1515" i="1"/>
  <c r="AE1515" i="1"/>
  <c r="AD1516" i="1"/>
  <c r="AE1516" i="1"/>
  <c r="AD1517" i="1"/>
  <c r="AE1517" i="1"/>
  <c r="AD1518" i="1"/>
  <c r="AE1518" i="1"/>
  <c r="AD1519" i="1"/>
  <c r="AE1519" i="1"/>
  <c r="AD1520" i="1"/>
  <c r="AE1520" i="1"/>
  <c r="AD1521" i="1"/>
  <c r="AE1521" i="1"/>
  <c r="AD1522" i="1"/>
  <c r="AE1522" i="1"/>
  <c r="AD1523" i="1"/>
  <c r="AE1523" i="1"/>
  <c r="AD1524" i="1"/>
  <c r="AE1524" i="1"/>
  <c r="AD1525" i="1"/>
  <c r="AE1525" i="1"/>
  <c r="AD1526" i="1"/>
  <c r="AE1526" i="1"/>
  <c r="AD1527" i="1"/>
  <c r="AE1527" i="1"/>
  <c r="AD1528" i="1"/>
  <c r="AE1528" i="1"/>
  <c r="AD1529" i="1"/>
  <c r="AE1529" i="1"/>
  <c r="AD1530" i="1"/>
  <c r="AE1530" i="1"/>
  <c r="AD1531" i="1"/>
  <c r="AE1531" i="1"/>
  <c r="AD1532" i="1"/>
  <c r="AE1532" i="1"/>
  <c r="AD1533" i="1"/>
  <c r="AE1533" i="1"/>
  <c r="AD1534" i="1"/>
  <c r="AE1534" i="1"/>
  <c r="AD1535" i="1"/>
  <c r="AE1535" i="1"/>
  <c r="AD1536" i="1"/>
  <c r="AE1536" i="1"/>
  <c r="AD1537" i="1"/>
  <c r="AE1537" i="1"/>
  <c r="AD1538" i="1"/>
  <c r="AE1538" i="1"/>
  <c r="AD1539" i="1"/>
  <c r="AE1539" i="1"/>
  <c r="AD1540" i="1"/>
  <c r="AE1540" i="1"/>
  <c r="AD1541" i="1"/>
  <c r="AE1541" i="1"/>
  <c r="AD1542" i="1"/>
  <c r="AE1542" i="1"/>
  <c r="AD1543" i="1"/>
  <c r="AE1543" i="1"/>
  <c r="AD1544" i="1"/>
  <c r="AE1544" i="1"/>
  <c r="AD1545" i="1"/>
  <c r="AE1545" i="1"/>
  <c r="AD1546" i="1"/>
  <c r="AE1546" i="1"/>
  <c r="AD1547" i="1"/>
  <c r="AE1547" i="1"/>
  <c r="AD1548" i="1"/>
  <c r="AE1548" i="1"/>
  <c r="AD1549" i="1"/>
  <c r="AE1549" i="1"/>
  <c r="AD1550" i="1"/>
  <c r="AE1550" i="1"/>
  <c r="AD1551" i="1"/>
  <c r="AE1551" i="1"/>
  <c r="AD1552" i="1"/>
  <c r="AE1552" i="1"/>
  <c r="AD1553" i="1"/>
  <c r="AE1553" i="1"/>
  <c r="AD1554" i="1"/>
  <c r="AE1554" i="1"/>
  <c r="AD1555" i="1"/>
  <c r="AE1555" i="1"/>
  <c r="AD1556" i="1"/>
  <c r="AE1556" i="1"/>
  <c r="AD1557" i="1"/>
  <c r="AE1557" i="1"/>
  <c r="AD1558" i="1"/>
  <c r="AE1558" i="1"/>
  <c r="AD1559" i="1"/>
  <c r="AE1559" i="1"/>
  <c r="AD1560" i="1"/>
  <c r="AE1560" i="1"/>
  <c r="AD1561" i="1"/>
  <c r="AE1561" i="1"/>
  <c r="AD1562" i="1"/>
  <c r="AE1562" i="1"/>
  <c r="AD1563" i="1"/>
  <c r="AE1563" i="1"/>
  <c r="AD1564" i="1"/>
  <c r="AE1564" i="1"/>
  <c r="AD1565" i="1"/>
  <c r="AE1565" i="1"/>
  <c r="AD1566" i="1"/>
  <c r="AE1566" i="1"/>
  <c r="AD1567" i="1"/>
  <c r="AE1567" i="1"/>
  <c r="AD1568" i="1"/>
  <c r="AE1568" i="1"/>
  <c r="AD1569" i="1"/>
  <c r="AE1569" i="1"/>
  <c r="AD1570" i="1"/>
  <c r="AE1570" i="1"/>
  <c r="AD1571" i="1"/>
  <c r="AE1571" i="1"/>
  <c r="AD1572" i="1"/>
  <c r="AE1572" i="1"/>
  <c r="AD1573" i="1"/>
  <c r="AE1573" i="1"/>
  <c r="AD1574" i="1"/>
  <c r="AE1574" i="1"/>
  <c r="AD1575" i="1"/>
  <c r="AE1575" i="1"/>
  <c r="AD1576" i="1"/>
  <c r="AE1576" i="1"/>
  <c r="AD1577" i="1"/>
  <c r="AE1577" i="1"/>
  <c r="AD1578" i="1"/>
  <c r="AE1578" i="1"/>
  <c r="AD1579" i="1"/>
  <c r="AE1579" i="1"/>
  <c r="AD1580" i="1"/>
  <c r="AE1580" i="1"/>
  <c r="AD1581" i="1"/>
  <c r="AE1581" i="1"/>
  <c r="AD1582" i="1"/>
  <c r="AE1582" i="1"/>
  <c r="AD1583" i="1"/>
  <c r="AE1583" i="1"/>
  <c r="AD1584" i="1"/>
  <c r="AE1584" i="1"/>
  <c r="AD1585" i="1"/>
  <c r="AE1585" i="1"/>
  <c r="AD1586" i="1"/>
  <c r="AE1586" i="1"/>
  <c r="AD1587" i="1"/>
  <c r="AE1587" i="1"/>
  <c r="AD1588" i="1"/>
  <c r="AE1588" i="1"/>
  <c r="AD1589" i="1"/>
  <c r="AE1589" i="1"/>
  <c r="AD1590" i="1"/>
  <c r="AE1590" i="1"/>
  <c r="AD1591" i="1"/>
  <c r="AE1591" i="1"/>
  <c r="AD1592" i="1"/>
  <c r="AE1592" i="1"/>
  <c r="AD1593" i="1"/>
  <c r="AE1593" i="1"/>
  <c r="AD1594" i="1"/>
  <c r="AE1594" i="1"/>
  <c r="AD1595" i="1"/>
  <c r="AE1595" i="1"/>
  <c r="AD1596" i="1"/>
  <c r="AE1596" i="1"/>
  <c r="AD1597" i="1"/>
  <c r="AE1597" i="1"/>
  <c r="AD1598" i="1"/>
  <c r="AE1598" i="1"/>
  <c r="AD1599" i="1"/>
  <c r="AE1599" i="1"/>
  <c r="AD1600" i="1"/>
  <c r="AE1600" i="1"/>
  <c r="AD1601" i="1"/>
  <c r="AE1601" i="1"/>
  <c r="AD1602" i="1"/>
  <c r="AE1602" i="1"/>
  <c r="AD1603" i="1"/>
  <c r="AE1603" i="1"/>
  <c r="AD1604" i="1"/>
  <c r="AE1604" i="1"/>
  <c r="AD1605" i="1"/>
  <c r="AE1605" i="1"/>
  <c r="AD1606" i="1"/>
  <c r="AE1606" i="1"/>
  <c r="AD1607" i="1"/>
  <c r="AE1607" i="1"/>
  <c r="AD1608" i="1"/>
  <c r="AE1608" i="1"/>
  <c r="AD1609" i="1"/>
  <c r="AE1609" i="1"/>
  <c r="AD1610" i="1"/>
  <c r="AE1610" i="1"/>
  <c r="AD1611" i="1"/>
  <c r="AE1611" i="1"/>
  <c r="AD1612" i="1"/>
  <c r="AE1612" i="1"/>
  <c r="AD1613" i="1"/>
  <c r="AE1613" i="1"/>
  <c r="AD1614" i="1"/>
  <c r="AE1614" i="1"/>
  <c r="AD1615" i="1"/>
  <c r="AE1615" i="1"/>
  <c r="AD1616" i="1"/>
  <c r="AE1616" i="1"/>
  <c r="AD1617" i="1"/>
  <c r="AE1617" i="1"/>
  <c r="AD1618" i="1"/>
  <c r="AE1618" i="1"/>
  <c r="AD1619" i="1"/>
  <c r="AE1619" i="1"/>
  <c r="AD1620" i="1"/>
  <c r="AE1620" i="1"/>
  <c r="AD1621" i="1"/>
  <c r="AE1621" i="1"/>
  <c r="AD1622" i="1"/>
  <c r="AE1622" i="1"/>
  <c r="AD1623" i="1"/>
  <c r="AE1623" i="1"/>
  <c r="AD1624" i="1"/>
  <c r="AE1624" i="1"/>
  <c r="AD1625" i="1"/>
  <c r="AE1625" i="1"/>
  <c r="AD1626" i="1"/>
  <c r="AE1626" i="1"/>
  <c r="AD1627" i="1"/>
  <c r="AE1627" i="1"/>
  <c r="AD1628" i="1"/>
  <c r="AE1628" i="1"/>
  <c r="AD1629" i="1"/>
  <c r="AE1629" i="1"/>
  <c r="AD1630" i="1"/>
  <c r="AE1630" i="1"/>
  <c r="AD1631" i="1"/>
  <c r="AE1631" i="1"/>
  <c r="AD1632" i="1"/>
  <c r="AE1632" i="1"/>
  <c r="AD1633" i="1"/>
  <c r="AE1633" i="1"/>
  <c r="AD1634" i="1"/>
  <c r="AE1634" i="1"/>
  <c r="AD1635" i="1"/>
  <c r="AE1635" i="1"/>
  <c r="AD1636" i="1"/>
  <c r="AE1636" i="1"/>
  <c r="AD1637" i="1"/>
  <c r="AE1637" i="1"/>
  <c r="AD1638" i="1"/>
  <c r="AE1638" i="1"/>
  <c r="AD1639" i="1"/>
  <c r="AE1639" i="1"/>
  <c r="AD1640" i="1"/>
  <c r="AE1640" i="1"/>
  <c r="AD1641" i="1"/>
  <c r="AE1641" i="1"/>
  <c r="AD1642" i="1"/>
  <c r="AE1642" i="1"/>
  <c r="AD1643" i="1"/>
  <c r="AE1643" i="1"/>
  <c r="AD1644" i="1"/>
  <c r="AE1644" i="1"/>
  <c r="AD1645" i="1"/>
  <c r="AE1645" i="1"/>
  <c r="AD1646" i="1"/>
  <c r="AE1646" i="1"/>
  <c r="AD1647" i="1"/>
  <c r="AE1647" i="1"/>
  <c r="AD1648" i="1"/>
  <c r="AE1648" i="1"/>
  <c r="AD1649" i="1"/>
  <c r="AE1649" i="1"/>
  <c r="AD1650" i="1"/>
  <c r="AE1650" i="1"/>
  <c r="AD1651" i="1"/>
  <c r="AE1651" i="1"/>
  <c r="AD1652" i="1"/>
  <c r="AE1652" i="1"/>
  <c r="AD1653" i="1"/>
  <c r="AE1653" i="1"/>
  <c r="AD1654" i="1"/>
  <c r="AE1654" i="1"/>
  <c r="AD1655" i="1"/>
  <c r="AE1655" i="1"/>
  <c r="AD1656" i="1"/>
  <c r="AE1656" i="1"/>
  <c r="AD1657" i="1"/>
  <c r="AE1657" i="1"/>
  <c r="AD1658" i="1"/>
  <c r="AE1658" i="1"/>
  <c r="AD1659" i="1"/>
  <c r="AE1659" i="1"/>
  <c r="AD1660" i="1"/>
  <c r="AE1660" i="1"/>
  <c r="AD1661" i="1"/>
  <c r="AE1661" i="1"/>
  <c r="AD1662" i="1"/>
  <c r="AE1662" i="1"/>
  <c r="AD1663" i="1"/>
  <c r="AE1663" i="1"/>
  <c r="AD1664" i="1"/>
  <c r="AE1664" i="1"/>
  <c r="AD1665" i="1"/>
  <c r="AE1665" i="1"/>
  <c r="AD1666" i="1"/>
  <c r="AE1666" i="1"/>
  <c r="AD1667" i="1"/>
  <c r="AE1667" i="1"/>
  <c r="AD1668" i="1"/>
  <c r="AE1668" i="1"/>
  <c r="AD1669" i="1"/>
  <c r="AE1669" i="1"/>
  <c r="AD1670" i="1"/>
  <c r="AE1670" i="1"/>
  <c r="AD1671" i="1"/>
  <c r="AE1671" i="1"/>
  <c r="AD1672" i="1"/>
  <c r="AE1672" i="1"/>
  <c r="AD1673" i="1"/>
  <c r="AE1673" i="1"/>
  <c r="AD1674" i="1"/>
  <c r="AE1674" i="1"/>
  <c r="AD1675" i="1"/>
  <c r="AE1675" i="1"/>
  <c r="AD1676" i="1"/>
  <c r="AE1676" i="1"/>
  <c r="AD1677" i="1"/>
  <c r="AE1677" i="1"/>
  <c r="AD1678" i="1"/>
  <c r="AE1678" i="1"/>
  <c r="AD1679" i="1"/>
  <c r="AE1679" i="1"/>
  <c r="AD1680" i="1"/>
  <c r="AE1680" i="1"/>
  <c r="AD1681" i="1"/>
  <c r="AE1681" i="1"/>
  <c r="AD1682" i="1"/>
  <c r="AE1682" i="1"/>
  <c r="AD1683" i="1"/>
  <c r="AE1683" i="1"/>
  <c r="AD1684" i="1"/>
  <c r="AE1684" i="1"/>
  <c r="AD1685" i="1"/>
  <c r="AE1685" i="1"/>
  <c r="AD1686" i="1"/>
  <c r="AE1686" i="1"/>
  <c r="AD1687" i="1"/>
  <c r="AE1687" i="1"/>
  <c r="AD1688" i="1"/>
  <c r="AE1688" i="1"/>
  <c r="AD1689" i="1"/>
  <c r="AE1689" i="1"/>
  <c r="AD1690" i="1"/>
  <c r="AE1690" i="1"/>
  <c r="AD1691" i="1"/>
  <c r="AE1691" i="1"/>
  <c r="AD1692" i="1"/>
  <c r="AE1692" i="1"/>
  <c r="AD1693" i="1"/>
  <c r="AE1693" i="1"/>
  <c r="AD1694" i="1"/>
  <c r="AE1694" i="1"/>
  <c r="AD1695" i="1"/>
  <c r="AE1695" i="1"/>
  <c r="AD1696" i="1"/>
  <c r="AE1696" i="1"/>
  <c r="AD1697" i="1"/>
  <c r="AE1697" i="1"/>
  <c r="AD1698" i="1"/>
  <c r="AE1698" i="1"/>
  <c r="AD1699" i="1"/>
  <c r="AE1699" i="1"/>
  <c r="AD1700" i="1"/>
  <c r="AE1700" i="1"/>
  <c r="AD1701" i="1"/>
  <c r="AE1701" i="1"/>
  <c r="AD1702" i="1"/>
  <c r="AE1702" i="1"/>
  <c r="AD1703" i="1"/>
  <c r="AE1703" i="1"/>
  <c r="AD1704" i="1"/>
  <c r="AE1704" i="1"/>
  <c r="AD1705" i="1"/>
  <c r="AE1705" i="1"/>
  <c r="AD1706" i="1"/>
  <c r="AE1706" i="1"/>
  <c r="AD1707" i="1"/>
  <c r="AE1707" i="1"/>
  <c r="AD1708" i="1"/>
  <c r="AE1708" i="1"/>
  <c r="AD1709" i="1"/>
  <c r="AE1709" i="1"/>
  <c r="AD1710" i="1"/>
  <c r="AE1710" i="1"/>
  <c r="AD1711" i="1"/>
  <c r="AE1711" i="1"/>
  <c r="AD1712" i="1"/>
  <c r="AE1712" i="1"/>
  <c r="AD1713" i="1"/>
  <c r="AE1713" i="1"/>
  <c r="AD1714" i="1"/>
  <c r="AE1714" i="1"/>
  <c r="AD1715" i="1"/>
  <c r="AE1715" i="1"/>
  <c r="AD1716" i="1"/>
  <c r="AE1716" i="1"/>
  <c r="AD1717" i="1"/>
  <c r="AE1717" i="1"/>
  <c r="AD1718" i="1"/>
  <c r="AE1718" i="1"/>
  <c r="AD1719" i="1"/>
  <c r="AE1719" i="1"/>
  <c r="AD1720" i="1"/>
  <c r="AE1720" i="1"/>
  <c r="AD1721" i="1"/>
  <c r="AE1721" i="1"/>
  <c r="AD1722" i="1"/>
  <c r="AE1722" i="1"/>
  <c r="AD1723" i="1"/>
  <c r="AE1723" i="1"/>
  <c r="AD1724" i="1"/>
  <c r="AE1724" i="1"/>
  <c r="AD1725" i="1"/>
  <c r="AE1725" i="1"/>
  <c r="AD1726" i="1"/>
  <c r="AE1726" i="1"/>
  <c r="AD1727" i="1"/>
  <c r="AE1727" i="1"/>
  <c r="AD1728" i="1"/>
  <c r="AE1728" i="1"/>
  <c r="AD1729" i="1"/>
  <c r="AE1729" i="1"/>
  <c r="AD1730" i="1"/>
  <c r="AE1730" i="1"/>
  <c r="AD1731" i="1"/>
  <c r="AE1731" i="1"/>
  <c r="AD1732" i="1"/>
  <c r="AE1732" i="1"/>
  <c r="AD1733" i="1"/>
  <c r="AE1733" i="1"/>
  <c r="AD1734" i="1"/>
  <c r="AE1734" i="1"/>
  <c r="AD1735" i="1"/>
  <c r="AE1735" i="1"/>
  <c r="AD1736" i="1"/>
  <c r="AE1736" i="1"/>
  <c r="AD1737" i="1"/>
  <c r="AE1737" i="1"/>
  <c r="AD1738" i="1"/>
  <c r="AE1738" i="1"/>
  <c r="AD1739" i="1"/>
  <c r="AE1739" i="1"/>
  <c r="AD1740" i="1"/>
  <c r="AE1740" i="1"/>
  <c r="AD1741" i="1"/>
  <c r="AE1741" i="1"/>
  <c r="AD1742" i="1"/>
  <c r="AE1742" i="1"/>
  <c r="AD1743" i="1"/>
  <c r="AE1743" i="1"/>
  <c r="AD1744" i="1"/>
  <c r="AE1744" i="1"/>
  <c r="AD1745" i="1"/>
  <c r="AE1745" i="1"/>
  <c r="AD1746" i="1"/>
  <c r="AE1746" i="1"/>
  <c r="AD1747" i="1"/>
  <c r="AE1747" i="1"/>
  <c r="AD1748" i="1"/>
  <c r="AE1748" i="1"/>
  <c r="AD1749" i="1"/>
  <c r="AE1749" i="1"/>
  <c r="AD1750" i="1"/>
  <c r="AE1750" i="1"/>
  <c r="AD1751" i="1"/>
  <c r="AE1751" i="1"/>
  <c r="AD1752" i="1"/>
  <c r="AE1752" i="1"/>
  <c r="AD1753" i="1"/>
  <c r="AE1753" i="1"/>
  <c r="AD1754" i="1"/>
  <c r="AE1754" i="1"/>
  <c r="AD1755" i="1"/>
  <c r="AE1755" i="1"/>
  <c r="AD1756" i="1"/>
  <c r="AE1756" i="1"/>
  <c r="AD1757" i="1"/>
  <c r="AE1757" i="1"/>
  <c r="AD1758" i="1"/>
  <c r="AE1758" i="1"/>
  <c r="AD1759" i="1"/>
  <c r="AE1759" i="1"/>
  <c r="AD1760" i="1"/>
  <c r="AE1760" i="1"/>
  <c r="AD1761" i="1"/>
  <c r="AE1761" i="1"/>
  <c r="AD1762" i="1"/>
  <c r="AE1762" i="1"/>
  <c r="AD1763" i="1"/>
  <c r="AE1763" i="1"/>
  <c r="AD1764" i="1"/>
  <c r="AE1764" i="1"/>
  <c r="AD1765" i="1"/>
  <c r="AE1765" i="1"/>
  <c r="AD1766" i="1"/>
  <c r="AE1766" i="1"/>
  <c r="AD1767" i="1"/>
  <c r="AE1767" i="1"/>
  <c r="AD1768" i="1"/>
  <c r="AE1768" i="1"/>
  <c r="AD1769" i="1"/>
  <c r="AE1769" i="1"/>
  <c r="AD1770" i="1"/>
  <c r="AE1770" i="1"/>
  <c r="AD1771" i="1"/>
  <c r="AE1771" i="1"/>
  <c r="AD1772" i="1"/>
  <c r="AE1772" i="1"/>
  <c r="AD1773" i="1"/>
  <c r="AE1773" i="1"/>
  <c r="AD1774" i="1"/>
  <c r="AE1774" i="1"/>
  <c r="AD1775" i="1"/>
  <c r="AE1775" i="1"/>
  <c r="AD1776" i="1"/>
  <c r="AE1776" i="1"/>
  <c r="AD1777" i="1"/>
  <c r="AE1777" i="1"/>
  <c r="AD1778" i="1"/>
  <c r="AE1778" i="1"/>
  <c r="AD1779" i="1"/>
  <c r="AE1779" i="1"/>
  <c r="AD1780" i="1"/>
  <c r="AE1780" i="1"/>
  <c r="AD1781" i="1"/>
  <c r="AE1781" i="1"/>
  <c r="AD1782" i="1"/>
  <c r="AE1782" i="1"/>
  <c r="AD1783" i="1"/>
  <c r="AE1783" i="1"/>
  <c r="AD1784" i="1"/>
  <c r="AE1784" i="1"/>
  <c r="AD1785" i="1"/>
  <c r="AE1785" i="1"/>
  <c r="AD1786" i="1"/>
  <c r="AE1786" i="1"/>
  <c r="AD1787" i="1"/>
  <c r="AE1787" i="1"/>
  <c r="AD1788" i="1"/>
  <c r="AE1788" i="1"/>
  <c r="AD1789" i="1"/>
  <c r="AE1789" i="1"/>
  <c r="AD1790" i="1"/>
  <c r="AE1790" i="1"/>
  <c r="AD1791" i="1"/>
  <c r="AE1791" i="1"/>
  <c r="AD1792" i="1"/>
  <c r="AE1792" i="1"/>
  <c r="AD1793" i="1"/>
  <c r="AE1793" i="1"/>
  <c r="AD1794" i="1"/>
  <c r="AE1794" i="1"/>
  <c r="AD1795" i="1"/>
  <c r="AE1795" i="1"/>
  <c r="AD1796" i="1"/>
  <c r="AE1796" i="1"/>
  <c r="AD1797" i="1"/>
  <c r="AE1797" i="1"/>
  <c r="AD1798" i="1"/>
  <c r="AE1798" i="1"/>
  <c r="AD1799" i="1"/>
  <c r="AE1799" i="1"/>
  <c r="AD1800" i="1"/>
  <c r="AE1800" i="1"/>
  <c r="AD1801" i="1"/>
  <c r="AE1801" i="1"/>
  <c r="AD1802" i="1"/>
  <c r="AE1802" i="1"/>
  <c r="AD1803" i="1"/>
  <c r="AE1803" i="1"/>
  <c r="AD1804" i="1"/>
  <c r="AE1804" i="1"/>
  <c r="AD1805" i="1"/>
  <c r="AE1805" i="1"/>
  <c r="AD1806" i="1"/>
  <c r="AE1806" i="1"/>
  <c r="AD1807" i="1"/>
  <c r="AE1807" i="1"/>
  <c r="AD1808" i="1"/>
  <c r="AE1808" i="1"/>
  <c r="AD1809" i="1"/>
  <c r="AE1809" i="1"/>
  <c r="AD1810" i="1"/>
  <c r="AE1810" i="1"/>
  <c r="AD1811" i="1"/>
  <c r="AE1811" i="1"/>
  <c r="AD1812" i="1"/>
  <c r="AE1812" i="1"/>
  <c r="AD1813" i="1"/>
  <c r="AE1813" i="1"/>
  <c r="AD1814" i="1"/>
  <c r="AE1814" i="1"/>
  <c r="AD1815" i="1"/>
  <c r="AE1815" i="1"/>
  <c r="AD1816" i="1"/>
  <c r="AE1816" i="1"/>
  <c r="AD1817" i="1"/>
  <c r="AE1817" i="1"/>
  <c r="AD1818" i="1"/>
  <c r="AE1818" i="1"/>
  <c r="AD1819" i="1"/>
  <c r="AE1819" i="1"/>
  <c r="AD1820" i="1"/>
  <c r="AE1820" i="1"/>
  <c r="AD1821" i="1"/>
  <c r="AE1821" i="1"/>
  <c r="AD1822" i="1"/>
  <c r="AE1822" i="1"/>
  <c r="AD1823" i="1"/>
  <c r="AE1823" i="1"/>
  <c r="AD1824" i="1"/>
  <c r="AE1824" i="1"/>
  <c r="AD1825" i="1"/>
  <c r="AE1825" i="1"/>
  <c r="AD1826" i="1"/>
  <c r="AE1826" i="1"/>
  <c r="AD1827" i="1"/>
  <c r="AE1827" i="1"/>
  <c r="AD1828" i="1"/>
  <c r="AE1828" i="1"/>
  <c r="AD1829" i="1"/>
  <c r="AE1829" i="1"/>
  <c r="AD1830" i="1"/>
  <c r="AE1830" i="1"/>
  <c r="AD1831" i="1"/>
  <c r="AE1831" i="1"/>
  <c r="AD1832" i="1"/>
  <c r="AE1832" i="1"/>
  <c r="AD1833" i="1"/>
  <c r="AE1833" i="1"/>
  <c r="AD1834" i="1"/>
  <c r="AE1834" i="1"/>
  <c r="AD1835" i="1"/>
  <c r="AE1835" i="1"/>
  <c r="AD1836" i="1"/>
  <c r="AE1836" i="1"/>
  <c r="AD1837" i="1"/>
  <c r="AE1837" i="1"/>
  <c r="AD1838" i="1"/>
  <c r="AE1838" i="1"/>
  <c r="AD1839" i="1"/>
  <c r="AE1839" i="1"/>
  <c r="AD1840" i="1"/>
  <c r="AE1840" i="1"/>
  <c r="AD1841" i="1"/>
  <c r="AE1841" i="1"/>
  <c r="AD1842" i="1"/>
  <c r="AE1842" i="1"/>
  <c r="AD1843" i="1"/>
  <c r="AE1843" i="1"/>
  <c r="AD1844" i="1"/>
  <c r="AE1844" i="1"/>
  <c r="AD1845" i="1"/>
  <c r="AE1845" i="1"/>
  <c r="AD1846" i="1"/>
  <c r="AE1846" i="1"/>
  <c r="AD1847" i="1"/>
  <c r="AE1847" i="1"/>
  <c r="AD1848" i="1"/>
  <c r="AE1848" i="1"/>
  <c r="AD1849" i="1"/>
  <c r="AE1849" i="1"/>
  <c r="AD1850" i="1"/>
  <c r="AE1850" i="1"/>
  <c r="AD1851" i="1"/>
  <c r="AE1851" i="1"/>
  <c r="AD1852" i="1"/>
  <c r="AE1852" i="1"/>
  <c r="AD1853" i="1"/>
  <c r="AE1853" i="1"/>
  <c r="AD1854" i="1"/>
  <c r="AE1854" i="1"/>
  <c r="AD1855" i="1"/>
  <c r="AE1855" i="1"/>
  <c r="AD1856" i="1"/>
  <c r="AE1856" i="1"/>
  <c r="AD1857" i="1"/>
  <c r="AE1857" i="1"/>
  <c r="AD1858" i="1"/>
  <c r="AE1858" i="1"/>
  <c r="AD1859" i="1"/>
  <c r="AE1859" i="1"/>
  <c r="AD1860" i="1"/>
  <c r="AE1860" i="1"/>
  <c r="AD1861" i="1"/>
  <c r="AE1861" i="1"/>
  <c r="AD1862" i="1"/>
  <c r="AE1862" i="1"/>
  <c r="AD1863" i="1"/>
  <c r="AE1863" i="1"/>
  <c r="AD1864" i="1"/>
  <c r="AE1864" i="1"/>
  <c r="AD1865" i="1"/>
  <c r="AE1865" i="1"/>
  <c r="AD1866" i="1"/>
  <c r="AE1866" i="1"/>
  <c r="AD1867" i="1"/>
  <c r="AE1867" i="1"/>
  <c r="AD1868" i="1"/>
  <c r="AE1868" i="1"/>
  <c r="AD1869" i="1"/>
  <c r="AE1869" i="1"/>
  <c r="AD1870" i="1"/>
  <c r="AE1870" i="1"/>
  <c r="AD1871" i="1"/>
  <c r="AE1871" i="1"/>
  <c r="AD1872" i="1"/>
  <c r="AE1872" i="1"/>
  <c r="AD1873" i="1"/>
  <c r="AE1873" i="1"/>
  <c r="AD1874" i="1"/>
  <c r="AE1874" i="1"/>
  <c r="AD1875" i="1"/>
  <c r="AE1875" i="1"/>
  <c r="AD1876" i="1"/>
  <c r="AE1876" i="1"/>
  <c r="AD1877" i="1"/>
  <c r="AE1877" i="1"/>
  <c r="AD1878" i="1"/>
  <c r="AE1878" i="1"/>
  <c r="AD1879" i="1"/>
  <c r="AE1879" i="1"/>
  <c r="AD1880" i="1"/>
  <c r="AE1880" i="1"/>
  <c r="AD1881" i="1"/>
  <c r="AE1881" i="1"/>
  <c r="AD1882" i="1"/>
  <c r="AE1882" i="1"/>
  <c r="AD1883" i="1"/>
  <c r="AE1883" i="1"/>
  <c r="AD1884" i="1"/>
  <c r="AE1884" i="1"/>
  <c r="AD1885" i="1"/>
  <c r="AE1885" i="1"/>
  <c r="AD1886" i="1"/>
  <c r="AE1886" i="1"/>
  <c r="AD1887" i="1"/>
  <c r="AE1887" i="1"/>
  <c r="AD1888" i="1"/>
  <c r="AE1888" i="1"/>
  <c r="AD1889" i="1"/>
  <c r="AE1889" i="1"/>
  <c r="AD1890" i="1"/>
  <c r="AE1890" i="1"/>
  <c r="AD1891" i="1"/>
  <c r="AE1891" i="1"/>
  <c r="AD1892" i="1"/>
  <c r="AE1892" i="1"/>
  <c r="AD1893" i="1"/>
  <c r="AE1893" i="1"/>
  <c r="AD1894" i="1"/>
  <c r="AE1894" i="1"/>
  <c r="AD1895" i="1"/>
  <c r="AE1895" i="1"/>
  <c r="AD1896" i="1"/>
  <c r="AE1896" i="1"/>
  <c r="AD1897" i="1"/>
  <c r="AE1897" i="1"/>
  <c r="AD1898" i="1"/>
  <c r="AE1898" i="1"/>
  <c r="AD1899" i="1"/>
  <c r="AE1899" i="1"/>
  <c r="AD1900" i="1"/>
  <c r="AE1900" i="1"/>
  <c r="AD1901" i="1"/>
  <c r="AE1901" i="1"/>
  <c r="AD1902" i="1"/>
  <c r="AE1902" i="1"/>
  <c r="AD1903" i="1"/>
  <c r="AE1903" i="1"/>
  <c r="AD1904" i="1"/>
  <c r="AE1904" i="1"/>
  <c r="AD1905" i="1"/>
  <c r="AE1905" i="1"/>
  <c r="AD1906" i="1"/>
  <c r="AE1906" i="1"/>
  <c r="AD1907" i="1"/>
  <c r="AE1907" i="1"/>
  <c r="AD1908" i="1"/>
  <c r="AE1908" i="1"/>
  <c r="AD1909" i="1"/>
  <c r="AE1909" i="1"/>
  <c r="AD1910" i="1"/>
  <c r="AE1910" i="1"/>
  <c r="AD1911" i="1"/>
  <c r="AE1911" i="1"/>
  <c r="AD1912" i="1"/>
  <c r="AE1912" i="1"/>
  <c r="AD1913" i="1"/>
  <c r="AE1913" i="1"/>
  <c r="AD1914" i="1"/>
  <c r="AE1914" i="1"/>
  <c r="AD1915" i="1"/>
  <c r="AE1915" i="1"/>
  <c r="AD1916" i="1"/>
  <c r="AE1916" i="1"/>
  <c r="AD1917" i="1"/>
  <c r="AE1917" i="1"/>
  <c r="AD1918" i="1"/>
  <c r="AE1918" i="1"/>
  <c r="AD1919" i="1"/>
  <c r="AE1919" i="1"/>
  <c r="AD1920" i="1"/>
  <c r="AE1920" i="1"/>
  <c r="AD1921" i="1"/>
  <c r="AE1921" i="1"/>
  <c r="AD1922" i="1"/>
  <c r="AE1922" i="1"/>
  <c r="AD1923" i="1"/>
  <c r="AE1923" i="1"/>
  <c r="AD1924" i="1"/>
  <c r="AE1924" i="1"/>
  <c r="AD1925" i="1"/>
  <c r="AE1925" i="1"/>
  <c r="AD1926" i="1"/>
  <c r="AE1926" i="1"/>
  <c r="AD1927" i="1"/>
  <c r="AE1927" i="1"/>
  <c r="AD1928" i="1"/>
  <c r="AE1928" i="1"/>
  <c r="AD1929" i="1"/>
  <c r="AE1929" i="1"/>
  <c r="AD1930" i="1"/>
  <c r="AE1930" i="1"/>
  <c r="AD1931" i="1"/>
  <c r="AE1931" i="1"/>
  <c r="AD1932" i="1"/>
  <c r="AE1932" i="1"/>
  <c r="AD1933" i="1"/>
  <c r="AE1933" i="1"/>
  <c r="AD1934" i="1"/>
  <c r="AE1934" i="1"/>
  <c r="AD1935" i="1"/>
  <c r="AE1935" i="1"/>
  <c r="AD1936" i="1"/>
  <c r="AE1936" i="1"/>
  <c r="AD1937" i="1"/>
  <c r="AE1937" i="1"/>
  <c r="AD1938" i="1"/>
  <c r="AE1938" i="1"/>
  <c r="AD1939" i="1"/>
  <c r="AE1939" i="1"/>
  <c r="AD1940" i="1"/>
  <c r="AE1940" i="1"/>
  <c r="AD1941" i="1"/>
  <c r="AE1941" i="1"/>
  <c r="AD1942" i="1"/>
  <c r="AE1942" i="1"/>
  <c r="AD1943" i="1"/>
  <c r="AE1943" i="1"/>
  <c r="AD1944" i="1"/>
  <c r="AE1944" i="1"/>
  <c r="AD1945" i="1"/>
  <c r="AE1945" i="1"/>
  <c r="AD1946" i="1"/>
  <c r="AE1946" i="1"/>
  <c r="AD1947" i="1"/>
  <c r="AE1947" i="1"/>
  <c r="AD1948" i="1"/>
  <c r="AE1948" i="1"/>
  <c r="AD1949" i="1"/>
  <c r="AE1949" i="1"/>
  <c r="AD1950" i="1"/>
  <c r="AE1950" i="1"/>
  <c r="AD1951" i="1"/>
  <c r="AE1951" i="1"/>
  <c r="AD1952" i="1"/>
  <c r="AE1952" i="1"/>
  <c r="AD1953" i="1"/>
  <c r="AE1953" i="1"/>
  <c r="AD1954" i="1"/>
  <c r="AE1954" i="1"/>
  <c r="AD1955" i="1"/>
  <c r="AE1955" i="1"/>
  <c r="AD1956" i="1"/>
  <c r="AE1956" i="1"/>
  <c r="AD1957" i="1"/>
  <c r="AE1957" i="1"/>
  <c r="AD1958" i="1"/>
  <c r="AE1958" i="1"/>
  <c r="AD1959" i="1"/>
  <c r="AE1959" i="1"/>
  <c r="AD1960" i="1"/>
  <c r="AE1960" i="1"/>
  <c r="AD1961" i="1"/>
  <c r="AE1961" i="1"/>
  <c r="AD1962" i="1"/>
  <c r="AE1962" i="1"/>
  <c r="AD1963" i="1"/>
  <c r="AE1963" i="1"/>
  <c r="AD1964" i="1"/>
  <c r="AE1964" i="1"/>
  <c r="AD1965" i="1"/>
  <c r="AE1965" i="1"/>
  <c r="AD1966" i="1"/>
  <c r="AE1966" i="1"/>
  <c r="AD1967" i="1"/>
  <c r="AE1967" i="1"/>
  <c r="AD1968" i="1"/>
  <c r="AE1968" i="1"/>
  <c r="AD1969" i="1"/>
  <c r="AE1969" i="1"/>
  <c r="AD1970" i="1"/>
  <c r="AE1970" i="1"/>
  <c r="AD1971" i="1"/>
  <c r="AE1971" i="1"/>
  <c r="AD1972" i="1"/>
  <c r="AE1972" i="1"/>
  <c r="AD1973" i="1"/>
  <c r="AE1973" i="1"/>
  <c r="AD1974" i="1"/>
  <c r="AE1974" i="1"/>
  <c r="AD1975" i="1"/>
  <c r="AE1975" i="1"/>
  <c r="AD1976" i="1"/>
  <c r="AE1976" i="1"/>
  <c r="AD1977" i="1"/>
  <c r="AE1977" i="1"/>
  <c r="AD1978" i="1"/>
  <c r="AE1978" i="1"/>
  <c r="AD1979" i="1"/>
  <c r="AE1979" i="1"/>
  <c r="AD1980" i="1"/>
  <c r="AE1980" i="1"/>
  <c r="AD1981" i="1"/>
  <c r="AE1981" i="1"/>
  <c r="AD1982" i="1"/>
  <c r="AE1982" i="1"/>
  <c r="AD1983" i="1"/>
  <c r="AE1983" i="1"/>
  <c r="AD1984" i="1"/>
  <c r="AE1984" i="1"/>
  <c r="AD1985" i="1"/>
  <c r="AE1985" i="1"/>
  <c r="AD1986" i="1"/>
  <c r="AE1986" i="1"/>
  <c r="AD1987" i="1"/>
  <c r="AE1987" i="1"/>
  <c r="AD1988" i="1"/>
  <c r="AE1988" i="1"/>
  <c r="AD1989" i="1"/>
  <c r="AE1989" i="1"/>
  <c r="AD1990" i="1"/>
  <c r="AE1990" i="1"/>
  <c r="AD1991" i="1"/>
  <c r="AE1991" i="1"/>
  <c r="AD1992" i="1"/>
  <c r="AE1992" i="1"/>
  <c r="AD1993" i="1"/>
  <c r="AE1993" i="1"/>
  <c r="AD1994" i="1"/>
  <c r="AE1994" i="1"/>
  <c r="AD1995" i="1"/>
  <c r="AE1995" i="1"/>
  <c r="AD1996" i="1"/>
  <c r="AE1996" i="1"/>
  <c r="AD1997" i="1"/>
  <c r="AE1997" i="1"/>
  <c r="AD1998" i="1"/>
  <c r="AE1998" i="1"/>
  <c r="AD1999" i="1"/>
  <c r="AE1999" i="1"/>
  <c r="AD2000" i="1"/>
  <c r="AE2000" i="1"/>
  <c r="AD2001" i="1"/>
  <c r="AE2001" i="1"/>
  <c r="AD2002" i="1"/>
  <c r="AE2002" i="1"/>
  <c r="AD2003" i="1"/>
  <c r="AE2003" i="1"/>
  <c r="AD2004" i="1"/>
  <c r="AE2004" i="1"/>
  <c r="AD2005" i="1"/>
  <c r="AE2005" i="1"/>
  <c r="AD2006" i="1"/>
  <c r="AE2006" i="1"/>
  <c r="AD2007" i="1"/>
  <c r="AE2007" i="1"/>
  <c r="AD2008" i="1"/>
  <c r="AE2008" i="1"/>
  <c r="AD2009" i="1"/>
  <c r="AE2009" i="1"/>
  <c r="AD2010" i="1"/>
  <c r="AE2010" i="1"/>
  <c r="AD2011" i="1"/>
  <c r="AE2011" i="1"/>
  <c r="AD2012" i="1"/>
  <c r="AE2012" i="1"/>
  <c r="AD2013" i="1"/>
  <c r="AE2013" i="1"/>
  <c r="AD2014" i="1"/>
  <c r="AE2014" i="1"/>
  <c r="AD2015" i="1"/>
  <c r="AE2015" i="1"/>
  <c r="AD2016" i="1"/>
  <c r="AE2016" i="1"/>
  <c r="AD2017" i="1"/>
  <c r="AE2017" i="1"/>
  <c r="AD2018" i="1"/>
  <c r="AE2018" i="1"/>
  <c r="AD2019" i="1"/>
  <c r="AE2019" i="1"/>
  <c r="AD2020" i="1"/>
  <c r="AE2020" i="1"/>
  <c r="AD2021" i="1"/>
  <c r="AE2021" i="1"/>
  <c r="AD2022" i="1"/>
  <c r="AE2022" i="1"/>
  <c r="AD2023" i="1"/>
  <c r="AE2023" i="1"/>
  <c r="AD2024" i="1"/>
  <c r="AE2024" i="1"/>
  <c r="AD2025" i="1"/>
  <c r="AE2025" i="1"/>
  <c r="AD2026" i="1"/>
  <c r="AE2026" i="1"/>
  <c r="AD2027" i="1"/>
  <c r="AE2027" i="1"/>
  <c r="AD2028" i="1"/>
  <c r="AE2028" i="1"/>
  <c r="AD2029" i="1"/>
  <c r="AE2029" i="1"/>
  <c r="AD2030" i="1"/>
  <c r="AE2030" i="1"/>
  <c r="AD2031" i="1"/>
  <c r="AE2031" i="1"/>
  <c r="AD2032" i="1"/>
  <c r="AE2032" i="1"/>
  <c r="AD2033" i="1"/>
  <c r="AE2033" i="1"/>
  <c r="AD2034" i="1"/>
  <c r="AE2034" i="1"/>
  <c r="AD2035" i="1"/>
  <c r="AE2035" i="1"/>
  <c r="AD2036" i="1"/>
  <c r="AE2036" i="1"/>
  <c r="AD2037" i="1"/>
  <c r="AE2037" i="1"/>
  <c r="AD2038" i="1"/>
  <c r="AE2038" i="1"/>
  <c r="AD2039" i="1"/>
  <c r="AE2039" i="1"/>
  <c r="AD2040" i="1"/>
  <c r="AE2040" i="1"/>
  <c r="AD2041" i="1"/>
  <c r="AE2041" i="1"/>
  <c r="AD2042" i="1"/>
  <c r="AE2042" i="1"/>
  <c r="AD2043" i="1"/>
  <c r="AE2043" i="1"/>
  <c r="AD2044" i="1"/>
  <c r="AE2044" i="1"/>
  <c r="AD2045" i="1"/>
  <c r="AE2045" i="1"/>
  <c r="AD2046" i="1"/>
  <c r="AE2046" i="1"/>
  <c r="AD2047" i="1"/>
  <c r="AE2047" i="1"/>
  <c r="AD2048" i="1"/>
  <c r="AE2048" i="1"/>
  <c r="AD2049" i="1"/>
  <c r="AE2049" i="1"/>
  <c r="AD2050" i="1"/>
  <c r="AE2050" i="1"/>
  <c r="AD2051" i="1"/>
  <c r="AE2051" i="1"/>
  <c r="AD2052" i="1"/>
  <c r="AE2052" i="1"/>
  <c r="AD2053" i="1"/>
  <c r="AE2053" i="1"/>
  <c r="AD2054" i="1"/>
  <c r="AE2054" i="1"/>
  <c r="AD2055" i="1"/>
  <c r="AE2055" i="1"/>
  <c r="AD2056" i="1"/>
  <c r="AE2056" i="1"/>
  <c r="AD2057" i="1"/>
  <c r="AE2057" i="1"/>
  <c r="AD2058" i="1"/>
  <c r="AE2058" i="1"/>
  <c r="AD2059" i="1"/>
  <c r="AE2059" i="1"/>
  <c r="AD2060" i="1"/>
  <c r="AE2060" i="1"/>
  <c r="AD2061" i="1"/>
  <c r="AE2061" i="1"/>
  <c r="AD2062" i="1"/>
  <c r="AE2062" i="1"/>
  <c r="AD2063" i="1"/>
  <c r="AE2063" i="1"/>
  <c r="AD2064" i="1"/>
  <c r="AE2064" i="1"/>
  <c r="AD2065" i="1"/>
  <c r="AE2065" i="1"/>
  <c r="AD2066" i="1"/>
  <c r="AE2066" i="1"/>
  <c r="AD2067" i="1"/>
  <c r="AE2067" i="1"/>
  <c r="AD2068" i="1"/>
  <c r="AE2068" i="1"/>
  <c r="AD2069" i="1"/>
  <c r="AE2069" i="1"/>
  <c r="AD2070" i="1"/>
  <c r="AE2070" i="1"/>
  <c r="AD2071" i="1"/>
  <c r="AE2071" i="1"/>
  <c r="AD2072" i="1"/>
  <c r="AE2072" i="1"/>
  <c r="AD2073" i="1"/>
  <c r="AE2073" i="1"/>
  <c r="AD2074" i="1"/>
  <c r="AE2074" i="1"/>
  <c r="AD2075" i="1"/>
  <c r="AE2075" i="1"/>
  <c r="AD2076" i="1"/>
  <c r="AE2076" i="1"/>
  <c r="AD2077" i="1"/>
  <c r="AE2077" i="1"/>
  <c r="AD2078" i="1"/>
  <c r="AE2078" i="1"/>
  <c r="AD2079" i="1"/>
  <c r="AE2079" i="1"/>
  <c r="AD2080" i="1"/>
  <c r="AE2080" i="1"/>
  <c r="AD2081" i="1"/>
  <c r="AE2081" i="1"/>
  <c r="AD2082" i="1"/>
  <c r="AE2082" i="1"/>
  <c r="AD2083" i="1"/>
  <c r="AE2083" i="1"/>
  <c r="AD2084" i="1"/>
  <c r="AE2084" i="1"/>
  <c r="AD2085" i="1"/>
  <c r="AE2085" i="1"/>
  <c r="AD2086" i="1"/>
  <c r="AE2086" i="1"/>
  <c r="AD2087" i="1"/>
  <c r="AE2087" i="1"/>
  <c r="AD2088" i="1"/>
  <c r="AE2088" i="1"/>
  <c r="AD2089" i="1"/>
  <c r="AE2089" i="1"/>
  <c r="AD2090" i="1"/>
  <c r="AE2090" i="1"/>
  <c r="AD2091" i="1"/>
  <c r="AE2091" i="1"/>
  <c r="AD2092" i="1"/>
  <c r="AE2092" i="1"/>
  <c r="AD2093" i="1"/>
  <c r="AE2093" i="1"/>
  <c r="AD2094" i="1"/>
  <c r="AE2094" i="1"/>
  <c r="AD2095" i="1"/>
  <c r="AE2095" i="1"/>
  <c r="AD2096" i="1"/>
  <c r="AE2096" i="1"/>
  <c r="AD2097" i="1"/>
  <c r="AE2097" i="1"/>
  <c r="AD2098" i="1"/>
  <c r="AE2098" i="1"/>
  <c r="AD2099" i="1"/>
  <c r="AE2099" i="1"/>
  <c r="AD2100" i="1"/>
  <c r="AE2100" i="1"/>
  <c r="AD2101" i="1"/>
  <c r="AE2101" i="1"/>
  <c r="AD2102" i="1"/>
  <c r="AE2102" i="1"/>
  <c r="AD2103" i="1"/>
  <c r="AE2103" i="1"/>
  <c r="AD2104" i="1"/>
  <c r="AE2104" i="1"/>
  <c r="AD2105" i="1"/>
  <c r="AE2105" i="1"/>
  <c r="AD2106" i="1"/>
  <c r="AE2106" i="1"/>
  <c r="AD2107" i="1"/>
  <c r="AE2107" i="1"/>
  <c r="AD2108" i="1"/>
  <c r="AE2108" i="1"/>
  <c r="AD2109" i="1"/>
  <c r="AE2109" i="1"/>
  <c r="AD2110" i="1"/>
  <c r="AE2110" i="1"/>
  <c r="AD2111" i="1"/>
  <c r="AE2111" i="1"/>
  <c r="AD2112" i="1"/>
  <c r="AE2112" i="1"/>
  <c r="AD2113" i="1"/>
  <c r="AE2113" i="1"/>
  <c r="AD2114" i="1"/>
  <c r="AE2114" i="1"/>
  <c r="AD2115" i="1"/>
  <c r="AE2115" i="1"/>
  <c r="AD2116" i="1"/>
  <c r="AE2116" i="1"/>
  <c r="AD2117" i="1"/>
  <c r="AE2117" i="1"/>
  <c r="AD2118" i="1"/>
  <c r="AE2118" i="1"/>
  <c r="AD2119" i="1"/>
  <c r="AE2119" i="1"/>
  <c r="AD2120" i="1"/>
  <c r="AE2120" i="1"/>
  <c r="AD2121" i="1"/>
  <c r="AE2121" i="1"/>
  <c r="AD2122" i="1"/>
  <c r="AE2122" i="1"/>
  <c r="AD2123" i="1"/>
  <c r="AE2123" i="1"/>
  <c r="AD2124" i="1"/>
  <c r="AE2124" i="1"/>
  <c r="AD2125" i="1"/>
  <c r="AE2125" i="1"/>
  <c r="AD2126" i="1"/>
  <c r="AE2126" i="1"/>
  <c r="AD2127" i="1"/>
  <c r="AE2127" i="1"/>
  <c r="AD2128" i="1"/>
  <c r="AE2128" i="1"/>
  <c r="AD2129" i="1"/>
  <c r="AE2129" i="1"/>
  <c r="AD2130" i="1"/>
  <c r="AE2130" i="1"/>
  <c r="AD2131" i="1"/>
  <c r="AE2131" i="1"/>
  <c r="AD2132" i="1"/>
  <c r="AE2132" i="1"/>
  <c r="AD2133" i="1"/>
  <c r="AE2133" i="1"/>
  <c r="AD2134" i="1"/>
  <c r="AE2134" i="1"/>
  <c r="AD2135" i="1"/>
  <c r="AE2135" i="1"/>
  <c r="AD2136" i="1"/>
  <c r="AE2136" i="1"/>
  <c r="AD2137" i="1"/>
  <c r="AE2137" i="1"/>
  <c r="AD2138" i="1"/>
  <c r="AE2138" i="1"/>
  <c r="AD2139" i="1"/>
  <c r="AE2139" i="1"/>
  <c r="AD2140" i="1"/>
  <c r="AE2140" i="1"/>
  <c r="AD2141" i="1"/>
  <c r="AE2141" i="1"/>
  <c r="AD2142" i="1"/>
  <c r="AE2142" i="1"/>
  <c r="AD2143" i="1"/>
  <c r="AE2143" i="1"/>
  <c r="AD2144" i="1"/>
  <c r="AE2144" i="1"/>
  <c r="AD2145" i="1"/>
  <c r="AE2145" i="1"/>
  <c r="AD2146" i="1"/>
  <c r="AE2146" i="1"/>
  <c r="AD2147" i="1"/>
  <c r="AE2147" i="1"/>
  <c r="AD2148" i="1"/>
  <c r="AE2148" i="1"/>
  <c r="AD2149" i="1"/>
  <c r="AE2149" i="1"/>
  <c r="AD2150" i="1"/>
  <c r="AE2150" i="1"/>
  <c r="AD2151" i="1"/>
  <c r="AE2151" i="1"/>
  <c r="AD2152" i="1"/>
  <c r="AE2152" i="1"/>
  <c r="AD2153" i="1"/>
  <c r="AE2153" i="1"/>
  <c r="AD2154" i="1"/>
  <c r="AE2154" i="1"/>
  <c r="AD2155" i="1"/>
  <c r="AE2155" i="1"/>
  <c r="AD2156" i="1"/>
  <c r="AE2156" i="1"/>
  <c r="AD2157" i="1"/>
  <c r="AE2157" i="1"/>
  <c r="AD2158" i="1"/>
  <c r="AE2158" i="1"/>
  <c r="AD2159" i="1"/>
  <c r="AE2159" i="1"/>
  <c r="AD2160" i="1"/>
  <c r="AE2160" i="1"/>
  <c r="AD2161" i="1"/>
  <c r="AE2161" i="1"/>
  <c r="AD2162" i="1"/>
  <c r="AE2162" i="1"/>
  <c r="AD2163" i="1"/>
  <c r="AE2163" i="1"/>
  <c r="AD2164" i="1"/>
  <c r="AE2164" i="1"/>
  <c r="AD2165" i="1"/>
  <c r="AE2165" i="1"/>
  <c r="AD2166" i="1"/>
  <c r="AE2166" i="1"/>
  <c r="AD2167" i="1"/>
  <c r="AE2167" i="1"/>
  <c r="AD2168" i="1"/>
  <c r="AE2168" i="1"/>
  <c r="AD2169" i="1"/>
  <c r="AE2169" i="1"/>
  <c r="AD2170" i="1"/>
  <c r="AE2170" i="1"/>
  <c r="AD2171" i="1"/>
  <c r="AE2171" i="1"/>
  <c r="AD2172" i="1"/>
  <c r="AE2172" i="1"/>
  <c r="AD2173" i="1"/>
  <c r="AE2173" i="1"/>
  <c r="AD2174" i="1"/>
  <c r="AE2174" i="1"/>
  <c r="AD2175" i="1"/>
  <c r="AE2175" i="1"/>
  <c r="AD2176" i="1"/>
  <c r="AE2176" i="1"/>
  <c r="AD2177" i="1"/>
  <c r="AE2177" i="1"/>
  <c r="AD2178" i="1"/>
  <c r="AE2178" i="1"/>
  <c r="AD2179" i="1"/>
  <c r="AE2179" i="1"/>
  <c r="AD2180" i="1"/>
  <c r="AE2180" i="1"/>
  <c r="AD2181" i="1"/>
  <c r="AE2181" i="1"/>
  <c r="AD2182" i="1"/>
  <c r="AE2182" i="1"/>
  <c r="AD2183" i="1"/>
  <c r="AE2183" i="1"/>
  <c r="AD2184" i="1"/>
  <c r="AE2184" i="1"/>
  <c r="AD2185" i="1"/>
  <c r="AE2185" i="1"/>
  <c r="AD2186" i="1"/>
  <c r="AE2186" i="1"/>
  <c r="AD2187" i="1"/>
  <c r="AE2187" i="1"/>
  <c r="AD2188" i="1"/>
  <c r="AE2188" i="1"/>
  <c r="AD2189" i="1"/>
  <c r="AE2189" i="1"/>
  <c r="AD2190" i="1"/>
  <c r="AE2190" i="1"/>
  <c r="AD2191" i="1"/>
  <c r="AE2191" i="1"/>
  <c r="AD2192" i="1"/>
  <c r="AE2192" i="1"/>
  <c r="AD2193" i="1"/>
  <c r="AE2193" i="1"/>
  <c r="AD2194" i="1"/>
  <c r="AE2194" i="1"/>
  <c r="AD2195" i="1"/>
  <c r="AE2195" i="1"/>
  <c r="AD2196" i="1"/>
  <c r="AE2196" i="1"/>
  <c r="AD2197" i="1"/>
  <c r="AE2197" i="1"/>
  <c r="AD2198" i="1"/>
  <c r="AE2198" i="1"/>
  <c r="AD2199" i="1"/>
  <c r="AE2199" i="1"/>
  <c r="AD2200" i="1"/>
  <c r="AE2200" i="1"/>
  <c r="AD2201" i="1"/>
  <c r="AE2201" i="1"/>
  <c r="AD2202" i="1"/>
  <c r="AE2202" i="1"/>
  <c r="AD2203" i="1"/>
  <c r="AE2203" i="1"/>
  <c r="AD2204" i="1"/>
  <c r="AE2204" i="1"/>
  <c r="AD2205" i="1"/>
  <c r="AE2205" i="1"/>
  <c r="AD2206" i="1"/>
  <c r="AE2206" i="1"/>
  <c r="AD2207" i="1"/>
  <c r="AE2207" i="1"/>
  <c r="AD2208" i="1"/>
  <c r="AE2208" i="1"/>
  <c r="AD2209" i="1"/>
  <c r="AE2209" i="1"/>
  <c r="AD2210" i="1"/>
  <c r="AE2210" i="1"/>
  <c r="AD2211" i="1"/>
  <c r="AE2211" i="1"/>
  <c r="AD2212" i="1"/>
  <c r="AE2212" i="1"/>
  <c r="AD2213" i="1"/>
  <c r="AE2213" i="1"/>
  <c r="AD2214" i="1"/>
  <c r="AE2214" i="1"/>
  <c r="AD2215" i="1"/>
  <c r="AE2215" i="1"/>
  <c r="AD2216" i="1"/>
  <c r="AE2216" i="1"/>
  <c r="AD2217" i="1"/>
  <c r="AE2217" i="1"/>
  <c r="AD2218" i="1"/>
  <c r="AE2218" i="1"/>
  <c r="AD2219" i="1"/>
  <c r="AE2219" i="1"/>
  <c r="AD2220" i="1"/>
  <c r="AE2220" i="1"/>
  <c r="AD2221" i="1"/>
  <c r="AE2221" i="1"/>
  <c r="AD2222" i="1"/>
  <c r="AE2222" i="1"/>
  <c r="AD2223" i="1"/>
  <c r="AE2223" i="1"/>
  <c r="AD2224" i="1"/>
  <c r="AE2224" i="1"/>
  <c r="AD2225" i="1"/>
  <c r="AE2225" i="1"/>
  <c r="AD2226" i="1"/>
  <c r="AE2226" i="1"/>
  <c r="AD2227" i="1"/>
  <c r="AE2227" i="1"/>
  <c r="AD2228" i="1"/>
  <c r="AE2228" i="1"/>
  <c r="AD2229" i="1"/>
  <c r="AE2229" i="1"/>
  <c r="AD2230" i="1"/>
  <c r="AE2230" i="1"/>
  <c r="AD2231" i="1"/>
  <c r="AE2231" i="1"/>
  <c r="AD2232" i="1"/>
  <c r="AE2232" i="1"/>
  <c r="AD2233" i="1"/>
  <c r="AE2233" i="1"/>
  <c r="AD2234" i="1"/>
  <c r="AE2234" i="1"/>
  <c r="AD2235" i="1"/>
  <c r="AE2235" i="1"/>
  <c r="AD2236" i="1"/>
  <c r="AE2236" i="1"/>
  <c r="AD2237" i="1"/>
  <c r="AE2237" i="1"/>
  <c r="AD2238" i="1"/>
  <c r="AE2238" i="1"/>
  <c r="AD2239" i="1"/>
  <c r="AE2239" i="1"/>
  <c r="AD2240" i="1"/>
  <c r="AE2240" i="1"/>
  <c r="AD2241" i="1"/>
  <c r="AE2241" i="1"/>
  <c r="AD2242" i="1"/>
  <c r="AE2242" i="1"/>
  <c r="AD2243" i="1"/>
  <c r="AE2243" i="1"/>
  <c r="AD2244" i="1"/>
  <c r="AE2244" i="1"/>
  <c r="AD2245" i="1"/>
  <c r="AE2245" i="1"/>
  <c r="AD2246" i="1"/>
  <c r="AE2246" i="1"/>
  <c r="AD2247" i="1"/>
  <c r="AE2247" i="1"/>
  <c r="AD2248" i="1"/>
  <c r="AE2248" i="1"/>
  <c r="AD2249" i="1"/>
  <c r="AE2249" i="1"/>
  <c r="AD2250" i="1"/>
  <c r="AE2250" i="1"/>
  <c r="AD2251" i="1"/>
  <c r="AE2251" i="1"/>
  <c r="AD2252" i="1"/>
  <c r="AE2252" i="1"/>
  <c r="AD2253" i="1"/>
  <c r="AE2253" i="1"/>
  <c r="AD2254" i="1"/>
  <c r="AE2254" i="1"/>
  <c r="AD2255" i="1"/>
  <c r="AE2255" i="1"/>
  <c r="AD2256" i="1"/>
  <c r="AE2256" i="1"/>
  <c r="AD2257" i="1"/>
  <c r="AE2257" i="1"/>
  <c r="AD2258" i="1"/>
  <c r="AE2258" i="1"/>
  <c r="AD2259" i="1"/>
  <c r="AE2259" i="1"/>
  <c r="AD2260" i="1"/>
  <c r="AE2260" i="1"/>
  <c r="AD2261" i="1"/>
  <c r="AE2261" i="1"/>
  <c r="AD2262" i="1"/>
  <c r="AE2262" i="1"/>
  <c r="AD2263" i="1"/>
  <c r="AE2263" i="1"/>
  <c r="AD2264" i="1"/>
  <c r="AE2264" i="1"/>
  <c r="AD2265" i="1"/>
  <c r="AE2265" i="1"/>
  <c r="AD2266" i="1"/>
  <c r="AE2266" i="1"/>
  <c r="AD2267" i="1"/>
  <c r="AE2267" i="1"/>
  <c r="AD2268" i="1"/>
  <c r="AE2268" i="1"/>
  <c r="AD2269" i="1"/>
  <c r="AE2269" i="1"/>
  <c r="AD2270" i="1"/>
  <c r="AE2270" i="1"/>
  <c r="AD2271" i="1"/>
  <c r="AE2271" i="1"/>
  <c r="AD2272" i="1"/>
  <c r="AE2272" i="1"/>
  <c r="AD2273" i="1"/>
  <c r="AE2273" i="1"/>
  <c r="AD2274" i="1"/>
  <c r="AE2274" i="1"/>
  <c r="AD2275" i="1"/>
  <c r="AE2275" i="1"/>
  <c r="AD2276" i="1"/>
  <c r="AE2276" i="1"/>
  <c r="AD2277" i="1"/>
  <c r="AE2277" i="1"/>
  <c r="AD2278" i="1"/>
  <c r="AE2278" i="1"/>
  <c r="AD2279" i="1"/>
  <c r="AE2279" i="1"/>
  <c r="AD2280" i="1"/>
  <c r="AE2280" i="1"/>
  <c r="AD2281" i="1"/>
  <c r="AE2281" i="1"/>
  <c r="AD2282" i="1"/>
  <c r="AE2282" i="1"/>
  <c r="AD2283" i="1"/>
  <c r="AE2283" i="1"/>
  <c r="AD2284" i="1"/>
  <c r="AE2284" i="1"/>
  <c r="AD2285" i="1"/>
  <c r="AE2285" i="1"/>
  <c r="AD2286" i="1"/>
  <c r="AE2286" i="1"/>
  <c r="AD2287" i="1"/>
  <c r="AE2287" i="1"/>
  <c r="AD2288" i="1"/>
  <c r="AE2288" i="1"/>
  <c r="AD2289" i="1"/>
  <c r="AE2289" i="1"/>
  <c r="AD2290" i="1"/>
  <c r="AE2290" i="1"/>
  <c r="AD2291" i="1"/>
  <c r="AE2291" i="1"/>
  <c r="AD2292" i="1"/>
  <c r="AE2292" i="1"/>
  <c r="AD2293" i="1"/>
  <c r="AE2293" i="1"/>
  <c r="AD2294" i="1"/>
  <c r="AE2294" i="1"/>
  <c r="AD2295" i="1"/>
  <c r="AE2295" i="1"/>
  <c r="AD2296" i="1"/>
  <c r="AE2296" i="1"/>
  <c r="AD2297" i="1"/>
  <c r="AE2297" i="1"/>
  <c r="AD2298" i="1"/>
  <c r="AE2298" i="1"/>
  <c r="AD2299" i="1"/>
  <c r="AE2299" i="1"/>
  <c r="AD2300" i="1"/>
  <c r="AE2300" i="1"/>
  <c r="AD2301" i="1"/>
  <c r="AE2301" i="1"/>
  <c r="AD2302" i="1"/>
  <c r="AE2302" i="1"/>
  <c r="AD2303" i="1"/>
  <c r="AE2303" i="1"/>
  <c r="AD2304" i="1"/>
  <c r="AE2304" i="1"/>
  <c r="AD2305" i="1"/>
  <c r="AE2305" i="1"/>
  <c r="AD2306" i="1"/>
  <c r="AE2306" i="1"/>
  <c r="AD2307" i="1"/>
  <c r="AE2307" i="1"/>
  <c r="AD2308" i="1"/>
  <c r="AE2308" i="1"/>
  <c r="AD2309" i="1"/>
  <c r="AE2309" i="1"/>
  <c r="AD2310" i="1"/>
  <c r="AE2310" i="1"/>
  <c r="AD2311" i="1"/>
  <c r="AE2311" i="1"/>
  <c r="AD2312" i="1"/>
  <c r="AE2312" i="1"/>
  <c r="AD2313" i="1"/>
  <c r="AE2313" i="1"/>
  <c r="AD2314" i="1"/>
  <c r="AE2314" i="1"/>
  <c r="AD2315" i="1"/>
  <c r="AE2315" i="1"/>
  <c r="AD2316" i="1"/>
  <c r="AE2316" i="1"/>
  <c r="AD2317" i="1"/>
  <c r="AE2317" i="1"/>
  <c r="AD2318" i="1"/>
  <c r="AE2318" i="1"/>
  <c r="AD2319" i="1"/>
  <c r="AE2319" i="1"/>
  <c r="AD2320" i="1"/>
  <c r="AE2320" i="1"/>
  <c r="AD2321" i="1"/>
  <c r="AE2321" i="1"/>
  <c r="AD2322" i="1"/>
  <c r="AE2322" i="1"/>
  <c r="AD2323" i="1"/>
  <c r="AE2323" i="1"/>
  <c r="AD2324" i="1"/>
  <c r="AE2324" i="1"/>
  <c r="AD2325" i="1"/>
  <c r="AE2325" i="1"/>
  <c r="AD2326" i="1"/>
  <c r="AE2326" i="1"/>
  <c r="AD2327" i="1"/>
  <c r="AE2327" i="1"/>
  <c r="AD2328" i="1"/>
  <c r="AE2328" i="1"/>
  <c r="AD2329" i="1"/>
  <c r="AE2329" i="1"/>
  <c r="AD2330" i="1"/>
  <c r="AE2330" i="1"/>
  <c r="AD2331" i="1"/>
  <c r="AE2331" i="1"/>
  <c r="AD2332" i="1"/>
  <c r="AE2332" i="1"/>
  <c r="AD2333" i="1"/>
  <c r="AE2333" i="1"/>
  <c r="AD2334" i="1"/>
  <c r="AE2334" i="1"/>
  <c r="AD2335" i="1"/>
  <c r="AE2335" i="1"/>
  <c r="AD2336" i="1"/>
  <c r="AE2336" i="1"/>
  <c r="AD2337" i="1"/>
  <c r="AE2337" i="1"/>
  <c r="AD2338" i="1"/>
  <c r="AE2338" i="1"/>
  <c r="AD2339" i="1"/>
  <c r="AE2339" i="1"/>
  <c r="AD2340" i="1"/>
  <c r="AE2340" i="1"/>
  <c r="AD2341" i="1"/>
  <c r="AE2341" i="1"/>
  <c r="AD2342" i="1"/>
  <c r="AE2342" i="1"/>
  <c r="AD2343" i="1"/>
  <c r="AE2343" i="1"/>
  <c r="AD2344" i="1"/>
  <c r="AE2344" i="1"/>
  <c r="AD2345" i="1"/>
  <c r="AE2345" i="1"/>
  <c r="AD2346" i="1"/>
  <c r="AE2346" i="1"/>
  <c r="AD2347" i="1"/>
  <c r="AE2347" i="1"/>
  <c r="AD2348" i="1"/>
  <c r="AE2348" i="1"/>
  <c r="AD2349" i="1"/>
  <c r="AE2349" i="1"/>
  <c r="AD2350" i="1"/>
  <c r="AE2350" i="1"/>
  <c r="AD2351" i="1"/>
  <c r="AE2351" i="1"/>
  <c r="AD2352" i="1"/>
  <c r="AE2352" i="1"/>
  <c r="AD2353" i="1"/>
  <c r="AE2353" i="1"/>
  <c r="AD2354" i="1"/>
  <c r="AE2354" i="1"/>
  <c r="AD2355" i="1"/>
  <c r="AE2355" i="1"/>
  <c r="AD2356" i="1"/>
  <c r="AE2356" i="1"/>
  <c r="AD2357" i="1"/>
  <c r="AE2357" i="1"/>
  <c r="AD2358" i="1"/>
  <c r="AE2358" i="1"/>
  <c r="AD2359" i="1"/>
  <c r="AE2359" i="1"/>
  <c r="AD2360" i="1"/>
  <c r="AE2360" i="1"/>
  <c r="AD2361" i="1"/>
  <c r="AE2361" i="1"/>
  <c r="AD2362" i="1"/>
  <c r="AE2362" i="1"/>
  <c r="AD2363" i="1"/>
  <c r="AE2363" i="1"/>
  <c r="AD2364" i="1"/>
  <c r="AE2364" i="1"/>
  <c r="AD2365" i="1"/>
  <c r="AE2365" i="1"/>
  <c r="AD2366" i="1"/>
  <c r="AE2366" i="1"/>
  <c r="AD2367" i="1"/>
  <c r="AE2367" i="1"/>
  <c r="AD2368" i="1"/>
  <c r="AE2368" i="1"/>
  <c r="AD2369" i="1"/>
  <c r="AE2369" i="1"/>
  <c r="AD2370" i="1"/>
  <c r="AE2370" i="1"/>
  <c r="AD2371" i="1"/>
  <c r="AE2371" i="1"/>
  <c r="AD2372" i="1"/>
  <c r="AE2372" i="1"/>
  <c r="AD2373" i="1"/>
  <c r="AE2373" i="1"/>
  <c r="AD2374" i="1"/>
  <c r="AE2374" i="1"/>
  <c r="AD2375" i="1"/>
  <c r="AE2375" i="1"/>
  <c r="AD2376" i="1"/>
  <c r="AE2376" i="1"/>
  <c r="AD2377" i="1"/>
  <c r="AE2377" i="1"/>
  <c r="AD2378" i="1"/>
  <c r="AE2378" i="1"/>
  <c r="AD2379" i="1"/>
  <c r="AE2379" i="1"/>
  <c r="AD2380" i="1"/>
  <c r="AE2380" i="1"/>
  <c r="AD2381" i="1"/>
  <c r="AE2381" i="1"/>
  <c r="AD2382" i="1"/>
  <c r="AE2382" i="1"/>
  <c r="AD2383" i="1"/>
  <c r="AE2383" i="1"/>
  <c r="AD2384" i="1"/>
  <c r="AE2384" i="1"/>
  <c r="AD2385" i="1"/>
  <c r="AE2385" i="1"/>
  <c r="AD2386" i="1"/>
  <c r="AE2386" i="1"/>
  <c r="AD2387" i="1"/>
  <c r="AE2387" i="1"/>
  <c r="AD2388" i="1"/>
  <c r="AE2388" i="1"/>
  <c r="AD2389" i="1"/>
  <c r="AE2389" i="1"/>
  <c r="AD2390" i="1"/>
  <c r="AE2390" i="1"/>
  <c r="AD2391" i="1"/>
  <c r="AE2391" i="1"/>
  <c r="AD2392" i="1"/>
  <c r="AE2392" i="1"/>
  <c r="AD2393" i="1"/>
  <c r="AE2393" i="1"/>
  <c r="AD2394" i="1"/>
  <c r="AE2394" i="1"/>
  <c r="AD2395" i="1"/>
  <c r="AE2395" i="1"/>
  <c r="AD2396" i="1"/>
  <c r="AE2396" i="1"/>
  <c r="AD2397" i="1"/>
  <c r="AE2397" i="1"/>
  <c r="AD2398" i="1"/>
  <c r="AE2398" i="1"/>
  <c r="AD2399" i="1"/>
  <c r="AE2399" i="1"/>
  <c r="AD2400" i="1"/>
  <c r="AE2400" i="1"/>
  <c r="AD2401" i="1"/>
  <c r="AE2401" i="1"/>
  <c r="AD2402" i="1"/>
  <c r="AE2402" i="1"/>
  <c r="AD2403" i="1"/>
  <c r="AE2403" i="1"/>
  <c r="AD2404" i="1"/>
  <c r="AE2404" i="1"/>
  <c r="AD2405" i="1"/>
  <c r="AE2405" i="1"/>
  <c r="AD2406" i="1"/>
  <c r="AE2406" i="1"/>
  <c r="AD2407" i="1"/>
  <c r="AE2407" i="1"/>
  <c r="AD2408" i="1"/>
  <c r="AE2408" i="1"/>
  <c r="AD2409" i="1"/>
  <c r="AE2409" i="1"/>
  <c r="AD2410" i="1"/>
  <c r="AE2410" i="1"/>
  <c r="AD2411" i="1"/>
  <c r="AE2411" i="1"/>
  <c r="AD2412" i="1"/>
  <c r="AE2412" i="1"/>
  <c r="AD2413" i="1"/>
  <c r="AE2413" i="1"/>
  <c r="AD2414" i="1"/>
  <c r="AE2414" i="1"/>
  <c r="AD2415" i="1"/>
  <c r="AE2415" i="1"/>
  <c r="AD2416" i="1"/>
  <c r="AE2416" i="1"/>
  <c r="AD2417" i="1"/>
  <c r="AE2417" i="1"/>
  <c r="AD2418" i="1"/>
  <c r="AE2418" i="1"/>
  <c r="AD2419" i="1"/>
  <c r="AE2419" i="1"/>
  <c r="AD2420" i="1"/>
  <c r="AE2420" i="1"/>
  <c r="AD2421" i="1"/>
  <c r="AE2421" i="1"/>
  <c r="AD2422" i="1"/>
  <c r="AE2422" i="1"/>
  <c r="AD2423" i="1"/>
  <c r="AE2423" i="1"/>
  <c r="AD2424" i="1"/>
  <c r="AE2424" i="1"/>
  <c r="AD2425" i="1"/>
  <c r="AE2425" i="1"/>
  <c r="AD2426" i="1"/>
  <c r="AE2426" i="1"/>
  <c r="AD2427" i="1"/>
  <c r="AE2427" i="1"/>
  <c r="AD2428" i="1"/>
  <c r="AE2428" i="1"/>
  <c r="AD2429" i="1"/>
  <c r="AE2429" i="1"/>
  <c r="AD2430" i="1"/>
  <c r="AE2430" i="1"/>
  <c r="AD2431" i="1"/>
  <c r="AE2431" i="1"/>
  <c r="AD2432" i="1"/>
  <c r="AE2432" i="1"/>
  <c r="AD2433" i="1"/>
  <c r="AE2433" i="1"/>
  <c r="AD2434" i="1"/>
  <c r="AE2434" i="1"/>
  <c r="AD2435" i="1"/>
  <c r="AE2435" i="1"/>
  <c r="AD2436" i="1"/>
  <c r="AE2436" i="1"/>
  <c r="AD2437" i="1"/>
  <c r="AE2437" i="1"/>
  <c r="AD2438" i="1"/>
  <c r="AE2438" i="1"/>
  <c r="AD2439" i="1"/>
  <c r="AE2439" i="1"/>
  <c r="AD2440" i="1"/>
  <c r="AE2440" i="1"/>
  <c r="AD2441" i="1"/>
  <c r="AE2441" i="1"/>
  <c r="AD2442" i="1"/>
  <c r="AE2442" i="1"/>
  <c r="AD2443" i="1"/>
  <c r="AE2443" i="1"/>
  <c r="AD2444" i="1"/>
  <c r="AE2444" i="1"/>
  <c r="AD2445" i="1"/>
  <c r="AE2445" i="1"/>
  <c r="AD2446" i="1"/>
  <c r="AE2446" i="1"/>
  <c r="AD2447" i="1"/>
  <c r="AE2447" i="1"/>
  <c r="AD2448" i="1"/>
  <c r="AE2448" i="1"/>
  <c r="AD2449" i="1"/>
  <c r="AE2449" i="1"/>
  <c r="AD2450" i="1"/>
  <c r="AE2450" i="1"/>
  <c r="AD2451" i="1"/>
  <c r="AE2451" i="1"/>
  <c r="AD2452" i="1"/>
  <c r="AE2452" i="1"/>
  <c r="AD2453" i="1"/>
  <c r="AE2453" i="1"/>
  <c r="AD2454" i="1"/>
  <c r="AE2454" i="1"/>
  <c r="AD2455" i="1"/>
  <c r="AE2455" i="1"/>
  <c r="AD2456" i="1"/>
  <c r="AE2456" i="1"/>
  <c r="AD2457" i="1"/>
  <c r="AE2457" i="1"/>
  <c r="AD2458" i="1"/>
  <c r="AE2458" i="1"/>
  <c r="AD2459" i="1"/>
  <c r="AE2459" i="1"/>
  <c r="AD2460" i="1"/>
  <c r="AE2460" i="1"/>
  <c r="AD2461" i="1"/>
  <c r="AE2461" i="1"/>
  <c r="AD2462" i="1"/>
  <c r="AE2462" i="1"/>
  <c r="AD2463" i="1"/>
  <c r="AE2463" i="1"/>
  <c r="AD2464" i="1"/>
  <c r="AE2464" i="1"/>
  <c r="AD2465" i="1"/>
  <c r="AE2465" i="1"/>
  <c r="AD2466" i="1"/>
  <c r="AE2466" i="1"/>
  <c r="AD2467" i="1"/>
  <c r="AE2467" i="1"/>
  <c r="AD2468" i="1"/>
  <c r="AE2468" i="1"/>
  <c r="AD2469" i="1"/>
  <c r="AE2469" i="1"/>
  <c r="AD2470" i="1"/>
  <c r="AE2470" i="1"/>
  <c r="AD2471" i="1"/>
  <c r="AE2471" i="1"/>
  <c r="AD2472" i="1"/>
  <c r="AE2472" i="1"/>
  <c r="AD2473" i="1"/>
  <c r="AE2473" i="1"/>
  <c r="AD2474" i="1"/>
  <c r="AE2474" i="1"/>
  <c r="AD2475" i="1"/>
  <c r="AE2475" i="1"/>
  <c r="AD2476" i="1"/>
  <c r="AE2476" i="1"/>
  <c r="AD2477" i="1"/>
  <c r="AE2477" i="1"/>
  <c r="AD2478" i="1"/>
  <c r="AE2478" i="1"/>
  <c r="AD2479" i="1"/>
  <c r="AE2479" i="1"/>
  <c r="AD2480" i="1"/>
  <c r="AE2480" i="1"/>
  <c r="AD2481" i="1"/>
  <c r="AE2481" i="1"/>
  <c r="AD2482" i="1"/>
  <c r="AE2482" i="1"/>
  <c r="AD2483" i="1"/>
  <c r="AE2483" i="1"/>
  <c r="AD2484" i="1"/>
  <c r="AE2484" i="1"/>
  <c r="AD2485" i="1"/>
  <c r="AE2485" i="1"/>
  <c r="AD2486" i="1"/>
  <c r="AE2486" i="1"/>
  <c r="AD2487" i="1"/>
  <c r="AE2487" i="1"/>
  <c r="AD2488" i="1"/>
  <c r="AE2488" i="1"/>
  <c r="AD2489" i="1"/>
  <c r="AE2489" i="1"/>
  <c r="AD2490" i="1"/>
  <c r="AE2490" i="1"/>
  <c r="AD2491" i="1"/>
  <c r="AE2491" i="1"/>
  <c r="AD2492" i="1"/>
  <c r="AE2492" i="1"/>
  <c r="AD2493" i="1"/>
  <c r="AE2493" i="1"/>
  <c r="AD2494" i="1"/>
  <c r="AE2494" i="1"/>
  <c r="AD2495" i="1"/>
  <c r="AE2495" i="1"/>
  <c r="AD2496" i="1"/>
  <c r="AE2496" i="1"/>
  <c r="AD2497" i="1"/>
  <c r="AE2497" i="1"/>
  <c r="AD2498" i="1"/>
  <c r="AE2498" i="1"/>
  <c r="AD2499" i="1"/>
  <c r="AE2499" i="1"/>
  <c r="AD2500" i="1"/>
  <c r="AE2500" i="1"/>
  <c r="AD2501" i="1"/>
  <c r="AE2501" i="1"/>
  <c r="AD2502" i="1"/>
  <c r="AE2502" i="1"/>
  <c r="AD2503" i="1"/>
  <c r="AE2503" i="1"/>
  <c r="AD2504" i="1"/>
  <c r="AE2504" i="1"/>
  <c r="AD2505" i="1"/>
  <c r="AE2505" i="1"/>
  <c r="AD2506" i="1"/>
  <c r="AE2506" i="1"/>
  <c r="AD2507" i="1"/>
  <c r="AE2507" i="1"/>
  <c r="AD2508" i="1"/>
  <c r="AE2508" i="1"/>
  <c r="AD2509" i="1"/>
  <c r="AE2509" i="1"/>
  <c r="AD2510" i="1"/>
  <c r="AE2510" i="1"/>
  <c r="AD2511" i="1"/>
  <c r="AE2511" i="1"/>
  <c r="AD2512" i="1"/>
  <c r="AE2512" i="1"/>
  <c r="AD2513" i="1"/>
  <c r="AE2513" i="1"/>
  <c r="AD2514" i="1"/>
  <c r="AE2514" i="1"/>
  <c r="AD2515" i="1"/>
  <c r="AE2515" i="1"/>
  <c r="AD2516" i="1"/>
  <c r="AE2516" i="1"/>
  <c r="AD2517" i="1"/>
  <c r="AE2517" i="1"/>
  <c r="AD2518" i="1"/>
  <c r="AE2518" i="1"/>
  <c r="AD2519" i="1"/>
  <c r="AE2519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" i="2"/>
</calcChain>
</file>

<file path=xl/sharedStrings.xml><?xml version="1.0" encoding="utf-8"?>
<sst xmlns="http://schemas.openxmlformats.org/spreadsheetml/2006/main" count="63165" uniqueCount="18116">
  <si>
    <t>COUNTY_ID</t>
  </si>
  <si>
    <t>COUNTY_NAME</t>
  </si>
  <si>
    <t>DIST_ID</t>
  </si>
  <si>
    <t>LEA_NAME</t>
  </si>
  <si>
    <t>SCHOOL_ID</t>
  </si>
  <si>
    <t>SCHOOL_NAME</t>
  </si>
  <si>
    <t>PRGCODE</t>
  </si>
  <si>
    <t>GRADE_LEVEL</t>
  </si>
  <si>
    <t>ROW_TOTAL</t>
  </si>
  <si>
    <t>FREE_LUNCH</t>
  </si>
  <si>
    <t>REDUCED_PRICE_LUNCH</t>
  </si>
  <si>
    <t>LEP</t>
  </si>
  <si>
    <t>MIGRANT</t>
  </si>
  <si>
    <t>White_total</t>
  </si>
  <si>
    <t>Black_total</t>
  </si>
  <si>
    <t>Hispanic_total</t>
  </si>
  <si>
    <t>Asian_total</t>
  </si>
  <si>
    <t>Other_total</t>
  </si>
  <si>
    <t>White_pcnt</t>
  </si>
  <si>
    <t>black_pnct</t>
  </si>
  <si>
    <t>Hispanic_pnct</t>
  </si>
  <si>
    <t>Asian_pnct</t>
  </si>
  <si>
    <t>Other_pnct</t>
  </si>
  <si>
    <t>Diversity_index</t>
  </si>
  <si>
    <t>CHARTERS</t>
  </si>
  <si>
    <t>Learning Community CS</t>
  </si>
  <si>
    <t>Learning Community Charter School</t>
  </si>
  <si>
    <t>TOTAL</t>
  </si>
  <si>
    <t>The Ethical Community Charter School</t>
  </si>
  <si>
    <t>MIDDLESEX</t>
  </si>
  <si>
    <t>NORTH BRUNSWICK TWP</t>
  </si>
  <si>
    <t>Arthur M. Judd</t>
  </si>
  <si>
    <t>SAYREVILLE BORO</t>
  </si>
  <si>
    <t>Dwight D. Eisenhower Elementary School</t>
  </si>
  <si>
    <t>ATLANTIC</t>
  </si>
  <si>
    <t>GALLOWAY TWP</t>
  </si>
  <si>
    <t>Reeds Road Elementary School</t>
  </si>
  <si>
    <t>Empowerment Academy Charter School</t>
  </si>
  <si>
    <t>MONMOUTH</t>
  </si>
  <si>
    <t>EATONTOWN BORO</t>
  </si>
  <si>
    <t>Margaret L Vetter</t>
  </si>
  <si>
    <t>HUDSON</t>
  </si>
  <si>
    <t>JERSEY CITY</t>
  </si>
  <si>
    <t>Infinity Institute</t>
  </si>
  <si>
    <t>PS # 33</t>
  </si>
  <si>
    <t>PISCATAWAY TWP</t>
  </si>
  <si>
    <t>Knollwood Elementary School</t>
  </si>
  <si>
    <t>ESSEX</t>
  </si>
  <si>
    <t>WEST ORANGE TOWN</t>
  </si>
  <si>
    <t>MOUNT PLEASANT ELEMENTARY SCHOOL</t>
  </si>
  <si>
    <t>Conackamack Middle School</t>
  </si>
  <si>
    <t>Linwood Middle School</t>
  </si>
  <si>
    <t>John Adams</t>
  </si>
  <si>
    <t>Arbor Elementary School</t>
  </si>
  <si>
    <t>North Brunswick Township High School</t>
  </si>
  <si>
    <t>Quibbletown Middle School</t>
  </si>
  <si>
    <t>Harry S. Truman Elementary School</t>
  </si>
  <si>
    <t>Mahatma K. Gandhi School</t>
  </si>
  <si>
    <t>Beloved Community Charter School</t>
  </si>
  <si>
    <t>BelovED Community Charter School</t>
  </si>
  <si>
    <t>HIGHLAND PARK BORO</t>
  </si>
  <si>
    <t>IRVING PRIMARY SCHOOL</t>
  </si>
  <si>
    <t>EGG HARBOR TWP</t>
  </si>
  <si>
    <t>CLAYTON J. DAVENPORT ELEMENTARY SCHOOL</t>
  </si>
  <si>
    <t>SOMERSET</t>
  </si>
  <si>
    <t>FRANKLIN TWP</t>
  </si>
  <si>
    <t>Conerly Road School</t>
  </si>
  <si>
    <t>ST. CLOUD ELEMENTARY SCHOOL</t>
  </si>
  <si>
    <t>Teaneck Community CS</t>
  </si>
  <si>
    <t>Teaneck Community Charter School</t>
  </si>
  <si>
    <t>BERGEN</t>
  </si>
  <si>
    <t>TEANECK TWP</t>
  </si>
  <si>
    <t>Nathaniel Hawthorne Elementary School</t>
  </si>
  <si>
    <t>Grandview Elementary School</t>
  </si>
  <si>
    <t>WOODBRIDGE TWP</t>
  </si>
  <si>
    <t>AVENEL MIDDLE SCHOOL</t>
  </si>
  <si>
    <t>Livingston Park</t>
  </si>
  <si>
    <t>MERCER</t>
  </si>
  <si>
    <t>LAWRENCE TWP</t>
  </si>
  <si>
    <t>Ben Franklin Elementary</t>
  </si>
  <si>
    <t>Woodrow Wilson Elementary School</t>
  </si>
  <si>
    <t>MIDDLESEX CO REG SER COMM</t>
  </si>
  <si>
    <t>Middlesex County Academy</t>
  </si>
  <si>
    <t>UNION</t>
  </si>
  <si>
    <t>UNION TWP</t>
  </si>
  <si>
    <t>CONNECTICUT FARMS</t>
  </si>
  <si>
    <t>Hillcrest School</t>
  </si>
  <si>
    <t>Samsel Upper Elementary School</t>
  </si>
  <si>
    <t>LIVINGSTON</t>
  </si>
  <si>
    <t>HIGHLAND PARK MIDDLE SCHOOL</t>
  </si>
  <si>
    <t>EDISON TWP</t>
  </si>
  <si>
    <t>Lindeneau Elementary School</t>
  </si>
  <si>
    <t>Dr Ronald McNair High School</t>
  </si>
  <si>
    <t>EDGEWATER BORO</t>
  </si>
  <si>
    <t>Eleanor Van Gelder</t>
  </si>
  <si>
    <t>REDWOOD ELEMENTARY SCHOOL</t>
  </si>
  <si>
    <t>MERCER CO SPECIAL SERVICE</t>
  </si>
  <si>
    <t>Joseph F. Cappello School</t>
  </si>
  <si>
    <t>Central Jersey College Prep Charter School</t>
  </si>
  <si>
    <t>BATTLE HILL</t>
  </si>
  <si>
    <t>Regional Day School</t>
  </si>
  <si>
    <t>ATLANTIC CITY</t>
  </si>
  <si>
    <t>Atlantic City High School</t>
  </si>
  <si>
    <t>Rafael de J. Cordero School</t>
  </si>
  <si>
    <t>HANNAH CALDWELL ELEM SCH</t>
  </si>
  <si>
    <t>ATLANTIC CO SPECIAL SERV</t>
  </si>
  <si>
    <t>Atlantic County Elementary and Middle Schools</t>
  </si>
  <si>
    <t>NEW MILFORD BORO</t>
  </si>
  <si>
    <t>BERKLEY STREET ELEMENTARY SCHOOL</t>
  </si>
  <si>
    <t>EAST RUTHERFORD BORO</t>
  </si>
  <si>
    <t>MCKENZIE SCHOOL</t>
  </si>
  <si>
    <t>GLOUCESTER</t>
  </si>
  <si>
    <t>WOODBURY CITY</t>
  </si>
  <si>
    <t>Walnut Street School</t>
  </si>
  <si>
    <t>Piscataway Township High School</t>
  </si>
  <si>
    <t>Martin Luther King Elementary School</t>
  </si>
  <si>
    <t>AVENEL STREET ELEMENTARY SCHOOL</t>
  </si>
  <si>
    <t>HUDSON COUNTY VOCATIONAL</t>
  </si>
  <si>
    <t>County Prep High School</t>
  </si>
  <si>
    <t>Herbert Hoover Middle School</t>
  </si>
  <si>
    <t>Edison High School</t>
  </si>
  <si>
    <t>BARTLE ELEMENTARY SCHOOL</t>
  </si>
  <si>
    <t>Center for Lifelong Learning</t>
  </si>
  <si>
    <t>Slackwood Elementary School</t>
  </si>
  <si>
    <t>Joseph H. Brensinger School</t>
  </si>
  <si>
    <t>CAMDEN</t>
  </si>
  <si>
    <t>VOORHEES TWP</t>
  </si>
  <si>
    <t>Osage School</t>
  </si>
  <si>
    <t>WASHINGTON</t>
  </si>
  <si>
    <t>SOUTH PLAINFIELD BORO</t>
  </si>
  <si>
    <t>Roosevelt Elementary School</t>
  </si>
  <si>
    <t>Thomas Jefferson Middle School</t>
  </si>
  <si>
    <t>ROSS STREET ELEMENTARY SCHOOL</t>
  </si>
  <si>
    <t>HAMILTON TWP</t>
  </si>
  <si>
    <t>KLOCKNER ELEMENTARY SCHOOL</t>
  </si>
  <si>
    <t>William Cullen Bryant School</t>
  </si>
  <si>
    <t>Jersey City Golden Door Charter School</t>
  </si>
  <si>
    <t>Martin Luther King Jr. School</t>
  </si>
  <si>
    <t>Sayreville Middle School</t>
  </si>
  <si>
    <t>MENLO PARK TERRACE ELEMENTARY SCHOOL</t>
  </si>
  <si>
    <t>Franklin Park School</t>
  </si>
  <si>
    <t>KAWAMEEH MIDDLE SCHOOL</t>
  </si>
  <si>
    <t>GREGORY ELEMENTARY SCHOOL</t>
  </si>
  <si>
    <t>Theodore Schor Middle School</t>
  </si>
  <si>
    <t>HIGHLAND PARK HIGH SCHOOL</t>
  </si>
  <si>
    <t>Bright Beginnings Learning Center</t>
  </si>
  <si>
    <t>James Russell Lowell Elementary School</t>
  </si>
  <si>
    <t>MERCER COUNTY VOCATIONAL</t>
  </si>
  <si>
    <t>Health Science Academy</t>
  </si>
  <si>
    <t>Lawrence Intermediate School</t>
  </si>
  <si>
    <t>SOMERVILLE BORO</t>
  </si>
  <si>
    <t>VAN DERVEER ELEMENTARY SCHOOL</t>
  </si>
  <si>
    <t>PRINCETON REGIONAL</t>
  </si>
  <si>
    <t>Johnson Park School</t>
  </si>
  <si>
    <t>PLEASANTDALE ELEMENTARY SCHOOL</t>
  </si>
  <si>
    <t>Lawrence Middle School</t>
  </si>
  <si>
    <t>CARTERET BORO</t>
  </si>
  <si>
    <t>Private Nicholas Minue Elementary School</t>
  </si>
  <si>
    <t>JOHN F. KENNEDY HIGH SCHOOL</t>
  </si>
  <si>
    <t>BURLINGTON</t>
  </si>
  <si>
    <t>NEW HANOVER TWP</t>
  </si>
  <si>
    <t>New Hanover Township School</t>
  </si>
  <si>
    <t>MacAfee Road School</t>
  </si>
  <si>
    <t>SOUTH BERGEN JOINTURE COM</t>
  </si>
  <si>
    <t>Moonachie Campus</t>
  </si>
  <si>
    <t>Explore 2000 Middle School</t>
  </si>
  <si>
    <t>EAST WINDSOR REGIONAL</t>
  </si>
  <si>
    <t>WALTER C. BLACK ELEMENTARY SCHOOL</t>
  </si>
  <si>
    <t>ETHEL McKNIGHT ELEMENTARY SCHOOL</t>
  </si>
  <si>
    <t>EDGEWATER PARK TWP</t>
  </si>
  <si>
    <t>Samuel M Ridgway Middle School</t>
  </si>
  <si>
    <t>Academy I</t>
  </si>
  <si>
    <t>BLOOMFIELD TWP</t>
  </si>
  <si>
    <t>BLOOMFIELD HIGH SCHOOL</t>
  </si>
  <si>
    <t>OLD BRIDGE TWP</t>
  </si>
  <si>
    <t>Madison Park Elementary School</t>
  </si>
  <si>
    <t>FORDS MIDDLE SCHOOL</t>
  </si>
  <si>
    <t>Carteret High School</t>
  </si>
  <si>
    <t>BURLINGTON TWP</t>
  </si>
  <si>
    <t>B. Bernice Young Elementary School</t>
  </si>
  <si>
    <t>NEPTUNE TWP</t>
  </si>
  <si>
    <t>Summerfiled Elementary School</t>
  </si>
  <si>
    <t>Reaching Individual Student Excellence</t>
  </si>
  <si>
    <t>Middle School # 4</t>
  </si>
  <si>
    <t>COLLINGSWOOD BORO</t>
  </si>
  <si>
    <t>Thomas Sharp Elementary School</t>
  </si>
  <si>
    <t>BLOOMFIELD MIDDLE SCHOOL</t>
  </si>
  <si>
    <t>Midred Magowan Elementary School</t>
  </si>
  <si>
    <t>HIGHTSTOWN HIGH SCHOOL</t>
  </si>
  <si>
    <t>RIDGEFIELD BORO</t>
  </si>
  <si>
    <t>Shaler Academy</t>
  </si>
  <si>
    <t>EGG HARBOR CITY</t>
  </si>
  <si>
    <t>Charles L. Spragg School</t>
  </si>
  <si>
    <t>Benjamin Franklin Elementary School</t>
  </si>
  <si>
    <t>BRIDGEWATER-RARITAN REG</t>
  </si>
  <si>
    <t>JOHN F KENNEDY ELEMENTARY SCHOOL</t>
  </si>
  <si>
    <t>GLOUCESTER TWP</t>
  </si>
  <si>
    <t>BLACKWOOD ELEMENTARY SCHOOL</t>
  </si>
  <si>
    <t>Sampson G. Smith School</t>
  </si>
  <si>
    <t>SECAUCUS TOWN</t>
  </si>
  <si>
    <t>HUBER ST NO 3</t>
  </si>
  <si>
    <t>Memorial Middle School</t>
  </si>
  <si>
    <t>Galloway Township Middle School</t>
  </si>
  <si>
    <t>DEMAREST ELEMENTARY</t>
  </si>
  <si>
    <t>EGG HARBOR CITY COMMUNITY SCH</t>
  </si>
  <si>
    <t>MAYWOOD BORO</t>
  </si>
  <si>
    <t>MEMORIAL</t>
  </si>
  <si>
    <t>WESTAMPTON</t>
  </si>
  <si>
    <t>Westampton Township Middle School</t>
  </si>
  <si>
    <t>Liberty High School</t>
  </si>
  <si>
    <t>Piscataway Regional Day School</t>
  </si>
  <si>
    <t>BERGENFIELD BORO</t>
  </si>
  <si>
    <t>Jefferson Elementary School</t>
  </si>
  <si>
    <t>JOSEPH C SHANER MEMORIAL ELEMENTARY SCHOOL</t>
  </si>
  <si>
    <t>Franklin Middle School</t>
  </si>
  <si>
    <t>Columbus Elementary School</t>
  </si>
  <si>
    <t>LEONIA BORO</t>
  </si>
  <si>
    <t>Leonia High School</t>
  </si>
  <si>
    <t>WOODBRIDGE HIGH SCHOOL</t>
  </si>
  <si>
    <t>Lawrence High School</t>
  </si>
  <si>
    <t>LITTLE FERRY BORO</t>
  </si>
  <si>
    <t>Washington Elementary School</t>
  </si>
  <si>
    <t>Memorial Elementary School</t>
  </si>
  <si>
    <t>ELMWOOD PARK</t>
  </si>
  <si>
    <t>Sixteenth Avenue School</t>
  </si>
  <si>
    <t>John Greenleaf Whittier Elementary School</t>
  </si>
  <si>
    <t>SOMERS POINT CITY</t>
  </si>
  <si>
    <t>New York Avenue Elementary School</t>
  </si>
  <si>
    <t>CUMBERLAND</t>
  </si>
  <si>
    <t>MILLVILLE CITY</t>
  </si>
  <si>
    <t>CHILD FAMILY CENTER</t>
  </si>
  <si>
    <t>CAMDEN COUNTY VOCATIONAL</t>
  </si>
  <si>
    <t>Camden County Technical School-GTC</t>
  </si>
  <si>
    <t>SALEM</t>
  </si>
  <si>
    <t>PENNS GRV-CARNEY'S PT REG</t>
  </si>
  <si>
    <t>Lafayette - Pershing</t>
  </si>
  <si>
    <t>HAMILTON NORTH-NOTTINGHAM</t>
  </si>
  <si>
    <t>Evergreen Avenue Elementary School</t>
  </si>
  <si>
    <t>EDISON MIDDLE SCHOOL</t>
  </si>
  <si>
    <t>LIBERTY MIDDLE SCHOOL</t>
  </si>
  <si>
    <t>UNION CO ED SERV COMM</t>
  </si>
  <si>
    <t>Crossroads School</t>
  </si>
  <si>
    <t>GLASSBORO</t>
  </si>
  <si>
    <t>J. Harvey Rodgers School</t>
  </si>
  <si>
    <t>Lawrenceville Elementary School</t>
  </si>
  <si>
    <t>BEVERLY CITY</t>
  </si>
  <si>
    <t>Beverly City School</t>
  </si>
  <si>
    <t>PENNSAUKEN TWP</t>
  </si>
  <si>
    <t>ROOSEVELT ELEMENTARY SCHOOL</t>
  </si>
  <si>
    <t>ENGLEWOOD CITY</t>
  </si>
  <si>
    <t>Dwight Morrow High School/Academies@Englewood</t>
  </si>
  <si>
    <t>MELVIN H. KREPS MIDDLE SCHOOL</t>
  </si>
  <si>
    <t>James F. Murray School</t>
  </si>
  <si>
    <t>BAYONNE CITY</t>
  </si>
  <si>
    <t>WOODROW WILSON COMMUNITY SCHOOL</t>
  </si>
  <si>
    <t>Franklin High School</t>
  </si>
  <si>
    <t>GEORGE L. HESS EDUCATIONAL COMPLEX</t>
  </si>
  <si>
    <t>BERGEN CO SPECIAL SERVICE</t>
  </si>
  <si>
    <t>N. A. Bleshman Regional Day School</t>
  </si>
  <si>
    <t>Lamberts Mill Academy</t>
  </si>
  <si>
    <t>UNION COUNTY VOCATIONAL</t>
  </si>
  <si>
    <t>Academy For Allied Health Sciences</t>
  </si>
  <si>
    <t>Jersey City Global CS</t>
  </si>
  <si>
    <t>EWING TWP</t>
  </si>
  <si>
    <t>WL ANTHEIL ELEMENTARY SCHOOL</t>
  </si>
  <si>
    <t>Union County Magnet High School</t>
  </si>
  <si>
    <t>ATLANTIC CO VOCATIONAL</t>
  </si>
  <si>
    <t>Atlantic County Institute of Technology</t>
  </si>
  <si>
    <t>EGG HARBOR TOWNSHIP HIGH SCHOOL</t>
  </si>
  <si>
    <t>Holly Hills Elementary School</t>
  </si>
  <si>
    <t>FERNWOOD AVENUE MIDDLE SCHOOL</t>
  </si>
  <si>
    <t>Grant Elementary School</t>
  </si>
  <si>
    <t>Smithville Elementary School</t>
  </si>
  <si>
    <t>Carteret Middle School</t>
  </si>
  <si>
    <t>Jordan Road Elementary School</t>
  </si>
  <si>
    <t>James Monroe Elementary School</t>
  </si>
  <si>
    <t>Mercer Elementary School</t>
  </si>
  <si>
    <t>NEPTUNE CITY</t>
  </si>
  <si>
    <t>Woodrow Wilson</t>
  </si>
  <si>
    <t>West End Memorial Elementary School</t>
  </si>
  <si>
    <t>JEFFERSON ELEMENTARY</t>
  </si>
  <si>
    <t>Roland Rogers Elementary School</t>
  </si>
  <si>
    <t>The Early Childhood Center @ Forest Glen</t>
  </si>
  <si>
    <t>ADAMSVILLE ELEMENTARY SCHOOL</t>
  </si>
  <si>
    <t>LYNN CREST ELEMENTARY SCHOOL</t>
  </si>
  <si>
    <t>Atlantic County High School</t>
  </si>
  <si>
    <t>Teaneck High School</t>
  </si>
  <si>
    <t>JAMES W. LILLEYJR. ELEMENTARY SCHOOL</t>
  </si>
  <si>
    <t>SILVER RUN ELEMENTARY SCHOOL</t>
  </si>
  <si>
    <t>High Tech High School</t>
  </si>
  <si>
    <t>South Plainfield Middle School</t>
  </si>
  <si>
    <t>WARREN</t>
  </si>
  <si>
    <t>PHILLIPSBURG TOWN</t>
  </si>
  <si>
    <t>BARBER ELEMENTARY SCHOOL</t>
  </si>
  <si>
    <t>RAHWAY CITY</t>
  </si>
  <si>
    <t>Classical Academy Charter School</t>
  </si>
  <si>
    <t>Bergen Boulevard School</t>
  </si>
  <si>
    <t>MORRIS</t>
  </si>
  <si>
    <t>EDUC SERV COMM MORRIS CO</t>
  </si>
  <si>
    <t>Millville Public Charter School</t>
  </si>
  <si>
    <t>WOODBRIDGE MIDDLE SCHOOL</t>
  </si>
  <si>
    <t>Dorthy L. Bullock School</t>
  </si>
  <si>
    <t>MORRIS-UNION JOINTURE COM</t>
  </si>
  <si>
    <t>Developmental Learning Center New Providence</t>
  </si>
  <si>
    <t>CHERRY HILL TWP</t>
  </si>
  <si>
    <t>Joyce Kilmer Elementary School</t>
  </si>
  <si>
    <t>LUMBERTON TWP</t>
  </si>
  <si>
    <t>Florence L. Walther School</t>
  </si>
  <si>
    <t>BERGEN COUNTY VOCATIONAL</t>
  </si>
  <si>
    <t>Bergen County Technical High School - Teterboro</t>
  </si>
  <si>
    <t>GREATER EGG HARBOR REG</t>
  </si>
  <si>
    <t>Absegami High School</t>
  </si>
  <si>
    <t>EMOTIONALLY DISTURBED</t>
  </si>
  <si>
    <t>LINDEN CITY</t>
  </si>
  <si>
    <t>Myles J. McManus MIddle School</t>
  </si>
  <si>
    <t>RANDOLPH TWP</t>
  </si>
  <si>
    <t>Fernbrook School</t>
  </si>
  <si>
    <t>CLARENDON NO 4</t>
  </si>
  <si>
    <t>MCVS Arthur R. Sypek Center</t>
  </si>
  <si>
    <t>BENJAMIN FRANKLIN ELEMENTARY SCHOOL</t>
  </si>
  <si>
    <t>LAFAYETTE ESTATES ELEMENTARY SCHOOL</t>
  </si>
  <si>
    <t>Emma Arleth Elementary School</t>
  </si>
  <si>
    <t>Anna C. Scott Elementary School</t>
  </si>
  <si>
    <t>CLEMENTON BORO</t>
  </si>
  <si>
    <t>Clementon Elementary School</t>
  </si>
  <si>
    <t>Sayreville War Memorial High School</t>
  </si>
  <si>
    <t>Chaplain Charles Watters School</t>
  </si>
  <si>
    <t>Parsons</t>
  </si>
  <si>
    <t>FAIRVIEW ELEMENTARY</t>
  </si>
  <si>
    <t>RICHARD C CROCKETT MIDDLE SCHOOL</t>
  </si>
  <si>
    <t>HOLLY HEIGHTS ELEMENTARY SCHOOL</t>
  </si>
  <si>
    <t>Elizabeth Avenue School</t>
  </si>
  <si>
    <t>PENNSAUKEN INTERMEDIATE SCHOOL</t>
  </si>
  <si>
    <t>KUSER ELEMENTARY SCHOOL</t>
  </si>
  <si>
    <t>Number 9</t>
  </si>
  <si>
    <t>Ridgefield Memorial High School</t>
  </si>
  <si>
    <t>Westlake</t>
  </si>
  <si>
    <t>Leonia Middle School</t>
  </si>
  <si>
    <t>Slocum Skewes School</t>
  </si>
  <si>
    <t>DR. JOYANNE D. MILLER ELEMENTARY SCHOOL</t>
  </si>
  <si>
    <t>SOUTH BRUNSWICK TWP</t>
  </si>
  <si>
    <t>Greenbrook Elementary School</t>
  </si>
  <si>
    <t>Dr. Michael Conti School</t>
  </si>
  <si>
    <t>James Johnson Elementary School</t>
  </si>
  <si>
    <t>Number 6</t>
  </si>
  <si>
    <t>MAPLE SHADE TWP</t>
  </si>
  <si>
    <t>Howard R. Yocum Elementary School</t>
  </si>
  <si>
    <t>Academy Learning Center</t>
  </si>
  <si>
    <t>GEORGE B. FINE ELEMENTARY SCHOOL</t>
  </si>
  <si>
    <t>FORT LEE BORO</t>
  </si>
  <si>
    <t>Fort Lee High School</t>
  </si>
  <si>
    <t>SOMERDALE BORO</t>
  </si>
  <si>
    <t>Somerdale Park School</t>
  </si>
  <si>
    <t>VINELAND CITY</t>
  </si>
  <si>
    <t>John H. Winslow Elementary School</t>
  </si>
  <si>
    <t>A E BURLING ELEMENTARY SCHOOL</t>
  </si>
  <si>
    <t>ROOSEVELT MIDDLE SCHOOL</t>
  </si>
  <si>
    <t>Union County Tech</t>
  </si>
  <si>
    <t>PORT READING SCHOOL</t>
  </si>
  <si>
    <t>Lincoln Elementary School</t>
  </si>
  <si>
    <t>DAVID E. OWENS MIDDLE SCHOOL</t>
  </si>
  <si>
    <t>SALEM CO SPECIAL SERVICE</t>
  </si>
  <si>
    <t>Cumberland Campus</t>
  </si>
  <si>
    <t>CHARLES W. LEWIS MIDDLE SCHOOL</t>
  </si>
  <si>
    <t>PENNSAUKEN HIGH SCHOOL</t>
  </si>
  <si>
    <t>William L Dickinson High School</t>
  </si>
  <si>
    <t>MONTCLAIR TOWN</t>
  </si>
  <si>
    <t>Edgemont Elementary School</t>
  </si>
  <si>
    <t>Thomas E. Bowe School</t>
  </si>
  <si>
    <t>Oakcrest High School</t>
  </si>
  <si>
    <t>chARTer~TECH HIGH SCHOOL</t>
  </si>
  <si>
    <t>chARTer~TECH High School for the Performing Arts</t>
  </si>
  <si>
    <t>KISTHARDT ELEMENTARY SCHOOL</t>
  </si>
  <si>
    <t>HAMILTON WEST-WATSON</t>
  </si>
  <si>
    <t>Field Street School</t>
  </si>
  <si>
    <t>AUTISTIC</t>
  </si>
  <si>
    <t>GH CARSON ELEMENTARY SCHOOL</t>
  </si>
  <si>
    <t>Bergenfield High School</t>
  </si>
  <si>
    <t>HOWARD M PHIFER MIDDLE SCHOOL</t>
  </si>
  <si>
    <t>Fountain Woods Elementary School</t>
  </si>
  <si>
    <t>BELLEVILLE TOWN</t>
  </si>
  <si>
    <t>Belleville PS10</t>
  </si>
  <si>
    <t>UPPER DEERFIELD TWP</t>
  </si>
  <si>
    <t>Woodruff Middle School</t>
  </si>
  <si>
    <t>GILMORE J FISHER MIDDLE</t>
  </si>
  <si>
    <t>South Plainfield High School</t>
  </si>
  <si>
    <t>GREEN BROOK TWP</t>
  </si>
  <si>
    <t>Irene E. Feldkirchner Elementary School</t>
  </si>
  <si>
    <t>ANDOVER MORRIS ELEMENTARY SCHOOL</t>
  </si>
  <si>
    <t>ALDER AVENUE MIDDLE SCHOOL</t>
  </si>
  <si>
    <t>WATSESSING ELEMENTARY</t>
  </si>
  <si>
    <t>LODI BOROUGH</t>
  </si>
  <si>
    <t>Hilltop School</t>
  </si>
  <si>
    <t>VENTNOR CITY</t>
  </si>
  <si>
    <t>Ventnor Middle School</t>
  </si>
  <si>
    <t>Eldridge Park School</t>
  </si>
  <si>
    <t>Benjamin Franklin Middle School</t>
  </si>
  <si>
    <t>SECAUCUS MIDDLE SCHOOL</t>
  </si>
  <si>
    <t>WINSLOW TWP</t>
  </si>
  <si>
    <t>Winslow Township Elementary School Two</t>
  </si>
  <si>
    <t>Pomona Preschool</t>
  </si>
  <si>
    <t>SOMERVILLE MIDDLE SCHOOL</t>
  </si>
  <si>
    <t>R. M. BACON ELEMENTARY SCHOOL</t>
  </si>
  <si>
    <t>NuView Academy</t>
  </si>
  <si>
    <t>Winslow Township Elementary School One</t>
  </si>
  <si>
    <t>Constable Elementary School</t>
  </si>
  <si>
    <t>Ventnor Elementary School</t>
  </si>
  <si>
    <t>Katzenbach</t>
  </si>
  <si>
    <t>Marie H Katzenbach School for the Deaf</t>
  </si>
  <si>
    <t>Daretown School</t>
  </si>
  <si>
    <t>School No. 2</t>
  </si>
  <si>
    <t>Burlington Township Middle School at Springside</t>
  </si>
  <si>
    <t>Hillside Elementary School</t>
  </si>
  <si>
    <t>Lincoln Community School #5</t>
  </si>
  <si>
    <t>PERRY L. DREW ELEMENTARY SCHOOL</t>
  </si>
  <si>
    <t>CAPE MAY</t>
  </si>
  <si>
    <t>WOODBINE BORO</t>
  </si>
  <si>
    <t>Woodbine Elementary School</t>
  </si>
  <si>
    <t>PARSIPPANY-TROY HILLS TWP</t>
  </si>
  <si>
    <t>Rockaway Meadow Elementary School</t>
  </si>
  <si>
    <t>Academy For Information Technology</t>
  </si>
  <si>
    <t>MOUNTAIN LAKES BORO</t>
  </si>
  <si>
    <t>Lake Drive Program for Hearing Impared</t>
  </si>
  <si>
    <t>Gilbert Avenue School</t>
  </si>
  <si>
    <t>Washington Community School #9</t>
  </si>
  <si>
    <t>MULTIPLY HANDICAPED</t>
  </si>
  <si>
    <t>SECAUCUS HIGH SCHOOL</t>
  </si>
  <si>
    <t>DELAIR ELEMENTARY SCHOOL</t>
  </si>
  <si>
    <t>Madison Elementary</t>
  </si>
  <si>
    <t>Mt. Hebron Middle School</t>
  </si>
  <si>
    <t>Anthony J. Infante School</t>
  </si>
  <si>
    <t>MOUNT LAUREL TWP</t>
  </si>
  <si>
    <t>Larchmont Elementary School</t>
  </si>
  <si>
    <t>DUMONT BORO</t>
  </si>
  <si>
    <t>Paul W Carleton</t>
  </si>
  <si>
    <t>Penns Grove Middle School</t>
  </si>
  <si>
    <t>HILLSBOROUGH TWP</t>
  </si>
  <si>
    <t>Sunnymead Elementary School</t>
  </si>
  <si>
    <t>Alternative Middle &amp; High School</t>
  </si>
  <si>
    <t>Frank R Conwell School</t>
  </si>
  <si>
    <t>MATTHEW JAGO ELEMENTARY SCHOOL</t>
  </si>
  <si>
    <t>COLONIA HIGH SCHOOL</t>
  </si>
  <si>
    <t>Dawes Avenue Elementary School</t>
  </si>
  <si>
    <t>Linden High School</t>
  </si>
  <si>
    <t>Bayonne High School</t>
  </si>
  <si>
    <t>UNION SENIOR HIGH</t>
  </si>
  <si>
    <t>NEWARK CITY</t>
  </si>
  <si>
    <t>SCIENCE PARK HIGH SCHOOL</t>
  </si>
  <si>
    <t>ALBERT E GRICE MIDDLE SCHOOL</t>
  </si>
  <si>
    <t>NEW MILFORD HIGH SCHOOL</t>
  </si>
  <si>
    <t>LINDENWOLD BORO</t>
  </si>
  <si>
    <t>Lindenwold School Five</t>
  </si>
  <si>
    <t>FORD AVENUE ELEMENTARY SCHOOL</t>
  </si>
  <si>
    <t>Number 1</t>
  </si>
  <si>
    <t>M E T S Charter School</t>
  </si>
  <si>
    <t>M.E.T.S. CHARTER SCHOOL</t>
  </si>
  <si>
    <t>PASSAIC</t>
  </si>
  <si>
    <t>CLIFTON CITY</t>
  </si>
  <si>
    <t>School #14</t>
  </si>
  <si>
    <t>HACKENSACK CITY</t>
  </si>
  <si>
    <t>Hackensack High School</t>
  </si>
  <si>
    <t>WILLIAM DAVIES MIDDLE SCHOOL</t>
  </si>
  <si>
    <t>West Orange High School</t>
  </si>
  <si>
    <t>LAKESIDE MIDDLE SCHOOL</t>
  </si>
  <si>
    <t>RIECK AVENUE ELEMENTARY SCHOOL</t>
  </si>
  <si>
    <t>Bergen Arts and Sciences Charter School</t>
  </si>
  <si>
    <t>George Washington School</t>
  </si>
  <si>
    <t>BALDWIN ELEMENTARY SCHOOL</t>
  </si>
  <si>
    <t>Arthur Rann Elementary School</t>
  </si>
  <si>
    <t>John E Riley Elementary School</t>
  </si>
  <si>
    <t>HORACE MANN COMMUNITY SCHOOL</t>
  </si>
  <si>
    <t>School #16</t>
  </si>
  <si>
    <t>FRANCIS LORE ELEMENTARY SCHOOL</t>
  </si>
  <si>
    <t>GRACE N. ROGERS ELEMENTARY SCHOOL</t>
  </si>
  <si>
    <t>Memorial Senior High School</t>
  </si>
  <si>
    <t>Roosevelt/Administration</t>
  </si>
  <si>
    <t>Washington School</t>
  </si>
  <si>
    <t>Chelsea Heights School</t>
  </si>
  <si>
    <t>LONG BRANCH CITY</t>
  </si>
  <si>
    <t>Lenna W. Conrow Elementary School</t>
  </si>
  <si>
    <t>PINE HILL BORO</t>
  </si>
  <si>
    <t>John H. Glenn School</t>
  </si>
  <si>
    <t>Woodbury Jr-Sr High School</t>
  </si>
  <si>
    <t>MAWBEY STREET ELEMENTARY SCHOOL</t>
  </si>
  <si>
    <t>CUMBERLAND CO VOCATIONAL</t>
  </si>
  <si>
    <t>Cumberland County Technical Education Center</t>
  </si>
  <si>
    <t>James J Ferris High School</t>
  </si>
  <si>
    <t>Charles F. Seabrook School</t>
  </si>
  <si>
    <t>Academy of Technology Design</t>
  </si>
  <si>
    <t>MOUNT HOLLY TWP</t>
  </si>
  <si>
    <t>F. W. Holbein Middle School</t>
  </si>
  <si>
    <t>PHILIP G VROOM COMMUNITY SCHOOL</t>
  </si>
  <si>
    <t>PARAMUS BORO</t>
  </si>
  <si>
    <t>Midland Elementary School</t>
  </si>
  <si>
    <t>Joseph M. Ferraina Early Childhood Learning Center</t>
  </si>
  <si>
    <t>Randolphville Elementary School</t>
  </si>
  <si>
    <t>MATAWAN-ABERDEEN REGIONAL</t>
  </si>
  <si>
    <t>Cliffwood Elementary School</t>
  </si>
  <si>
    <t>MIDDLESEX BORO</t>
  </si>
  <si>
    <t>PARKER ELEMENTARY SCHOOL</t>
  </si>
  <si>
    <t>OCEAN TWP</t>
  </si>
  <si>
    <t>Wayside Elementary School</t>
  </si>
  <si>
    <t>Dr. Charles P. DeFuccio School</t>
  </si>
  <si>
    <t>PENNSYLVANIA AVENUE SCHOOL</t>
  </si>
  <si>
    <t>Clara Barton Elementary School</t>
  </si>
  <si>
    <t>ROBERT MASCENICK ELEMENTARY SCHOOL</t>
  </si>
  <si>
    <t>OCEAN</t>
  </si>
  <si>
    <t>SEASIDE HEIGHTS BORO</t>
  </si>
  <si>
    <t>HUGH J BOYD JR. ELEMENTARY SCHOOL</t>
  </si>
  <si>
    <t>Lodi High School</t>
  </si>
  <si>
    <t>School No. 4</t>
  </si>
  <si>
    <t>Nishuane Elementary School</t>
  </si>
  <si>
    <t>BURLINGTON CO VOCATIONAL</t>
  </si>
  <si>
    <t>BURLINGTON COUNTY INST OF TECH - Westhampton</t>
  </si>
  <si>
    <t>Pauline J. Petway Elementary School</t>
  </si>
  <si>
    <t>Charles H. Bullock School</t>
  </si>
  <si>
    <t>Nicolaus Copernicus School</t>
  </si>
  <si>
    <t>Lewis F. Cole Middle School</t>
  </si>
  <si>
    <t>Central Middle School</t>
  </si>
  <si>
    <t>Rahway 7th &amp; 8th Grade Academy</t>
  </si>
  <si>
    <t>Alexander D. Sullivan School</t>
  </si>
  <si>
    <t>Collingswood High School</t>
  </si>
  <si>
    <t>Developmental Learning Center Warren</t>
  </si>
  <si>
    <t>JAMESBURG BORO</t>
  </si>
  <si>
    <t>GRACE M. BRECKWEDEL MIDDLE SCHOOL</t>
  </si>
  <si>
    <t>LANGTREE ELEMENTARY SCHOOL</t>
  </si>
  <si>
    <t>Nathan Hale Elementary School</t>
  </si>
  <si>
    <t>John A. Carusi Middle School</t>
  </si>
  <si>
    <t>Penns Grove High School</t>
  </si>
  <si>
    <t>Elizabeth F. Moore School</t>
  </si>
  <si>
    <t>Roy W. Brown Middle School</t>
  </si>
  <si>
    <t>Compass Academy CS</t>
  </si>
  <si>
    <t>Compass Academy Charter School</t>
  </si>
  <si>
    <t>Mount Tabor Elementary School</t>
  </si>
  <si>
    <t>Rahway High School</t>
  </si>
  <si>
    <t>TOMS RIVER REGIONAL</t>
  </si>
  <si>
    <t>South Toms River Elementary School</t>
  </si>
  <si>
    <t>CLAYTON BORO</t>
  </si>
  <si>
    <t>CLAYTON MIDDLE SCHOOL</t>
  </si>
  <si>
    <t>SOUTH ORANGE-MAPLEWOOD</t>
  </si>
  <si>
    <t>The Montrose Early Childhood Center</t>
  </si>
  <si>
    <t>ALFRED S. FAUST</t>
  </si>
  <si>
    <t>Veterans Memorial Middle</t>
  </si>
  <si>
    <t>Number 10</t>
  </si>
  <si>
    <t>Bayonne Academy</t>
  </si>
  <si>
    <t>MONMOUTH REGIONAL</t>
  </si>
  <si>
    <t>Monmouth Regional High School</t>
  </si>
  <si>
    <t>ROSELLE PARK BORO</t>
  </si>
  <si>
    <t>Ernest J. Finizio Jr. - Aldene School</t>
  </si>
  <si>
    <t>DUNELLEN BORO</t>
  </si>
  <si>
    <t>JOHN P. FABER ELEMENTARY SCHOOL</t>
  </si>
  <si>
    <t>South Brunswick High School</t>
  </si>
  <si>
    <t>Gregory Elementary School</t>
  </si>
  <si>
    <t>A A Anastasia Elementary School</t>
  </si>
  <si>
    <t>Midtown Community School #8</t>
  </si>
  <si>
    <t>MAYWOOD AVENUE SCHOOL</t>
  </si>
  <si>
    <t>Glenfield Middle School</t>
  </si>
  <si>
    <t>Burlington Township High School</t>
  </si>
  <si>
    <t>MIDDLESEX CO VOCATIONAL</t>
  </si>
  <si>
    <t>Middlesex Co Voc School Piscataway School of Career Develop</t>
  </si>
  <si>
    <t>HERMA S. SIMMONS ELEMENTARY SCHOOL</t>
  </si>
  <si>
    <t>Dunellen High School</t>
  </si>
  <si>
    <t>FRANKLIN ELEMENTARY</t>
  </si>
  <si>
    <t>John Brainerd Elementary School</t>
  </si>
  <si>
    <t>MONMOUTH CO VOCATIONAL</t>
  </si>
  <si>
    <t>CLASS ACADEMY</t>
  </si>
  <si>
    <t>BURLINGTON CITY</t>
  </si>
  <si>
    <t>Elias Boudinot Elementary School</t>
  </si>
  <si>
    <t>Woodmere</t>
  </si>
  <si>
    <t>HOPEWELL VALLEY REGIONAL</t>
  </si>
  <si>
    <t>Stony Brook Elementary School</t>
  </si>
  <si>
    <t>SPRINGFIELD TWP</t>
  </si>
  <si>
    <t>Thelma L. Sandmeier Elementary School</t>
  </si>
  <si>
    <t>Soaring Heights CS</t>
  </si>
  <si>
    <t>Soaring Heights</t>
  </si>
  <si>
    <t>Walnut Street Elementary School</t>
  </si>
  <si>
    <t>ERIAL ELEMENTARY SCHOOL</t>
  </si>
  <si>
    <t>MCVS ASSUNPINK CENTER SHARED TIME/RUBINO</t>
  </si>
  <si>
    <t>MERCHANTVILLE BORO</t>
  </si>
  <si>
    <t>Merchantville Elementary School</t>
  </si>
  <si>
    <t>PATERSON CITY</t>
  </si>
  <si>
    <t>SCHOOL OF SCIENCE TECHNOLOGY ENGINEERING &amp; MATHS</t>
  </si>
  <si>
    <t>EAST BRUNSWICK TWP</t>
  </si>
  <si>
    <t>Irwin Elementary School</t>
  </si>
  <si>
    <t>BOONTON TOWN</t>
  </si>
  <si>
    <t>John Hill School</t>
  </si>
  <si>
    <t>HOBOKEN CITY</t>
  </si>
  <si>
    <t>Wallace Elementary School</t>
  </si>
  <si>
    <t>Roselle Park High School</t>
  </si>
  <si>
    <t>Salvatore R. Calabro</t>
  </si>
  <si>
    <t>Glassboro Intermediate School</t>
  </si>
  <si>
    <t>Anthony Rossi Middle School</t>
  </si>
  <si>
    <t>NORTH HANOVER TWP</t>
  </si>
  <si>
    <t>Atlantis Elementary School</t>
  </si>
  <si>
    <t>Franklin Elementary School</t>
  </si>
  <si>
    <t>Mercer High School</t>
  </si>
  <si>
    <t>Troy Hills Elementary School</t>
  </si>
  <si>
    <t>Hoboken CS</t>
  </si>
  <si>
    <t>Hoboken Charter School</t>
  </si>
  <si>
    <t>Chittick Elementary School</t>
  </si>
  <si>
    <t>Joseph E. Soehl Middle School</t>
  </si>
  <si>
    <t>SOUTH BOUND BROOK</t>
  </si>
  <si>
    <t>Robert Morris School</t>
  </si>
  <si>
    <t>Green Brook Middle School</t>
  </si>
  <si>
    <t>NEPTUNE HIGH SCHOOL</t>
  </si>
  <si>
    <t>Lake Hiawatha Elementary School</t>
  </si>
  <si>
    <t>Ewing High School</t>
  </si>
  <si>
    <t>Richmond Avenue School</t>
  </si>
  <si>
    <t>PHILLIPSBURG EARLY CHILDHOOD LEARNING CENTER</t>
  </si>
  <si>
    <t>Montclair High School</t>
  </si>
  <si>
    <t>Shark River Hills Elementary School</t>
  </si>
  <si>
    <t>LONGFELLOW ELEMENTARY SCHOOL</t>
  </si>
  <si>
    <t>EARLY CHILDHOOD CENTER</t>
  </si>
  <si>
    <t>Jotham W. Wakeman School</t>
  </si>
  <si>
    <t>MARY J DONOHOE COMMUNITY SCHOOL</t>
  </si>
  <si>
    <t>FAIRFIELD TWP</t>
  </si>
  <si>
    <t>Fairfield Township School</t>
  </si>
  <si>
    <t>BERKELEY ELEMENTARY</t>
  </si>
  <si>
    <t>JOHN M. BAILEY COMMUNITY SCHOOL</t>
  </si>
  <si>
    <t>Sherman Elementary School</t>
  </si>
  <si>
    <t>PALISADES PARK</t>
  </si>
  <si>
    <t>Palisades Park Jr-Sr High School</t>
  </si>
  <si>
    <t>Lindbergh Elementary School</t>
  </si>
  <si>
    <t>Number 2</t>
  </si>
  <si>
    <t>Dr. William Mennies Elementary School</t>
  </si>
  <si>
    <t>Littleton Elementary School</t>
  </si>
  <si>
    <t>CARLSTADT-EAST RUTHERFORD</t>
  </si>
  <si>
    <t>HENRY P. BECTON REGIONAL HIGH SCHOOL</t>
  </si>
  <si>
    <t>Lincoln Middle School</t>
  </si>
  <si>
    <t>Vineland Public Charter School</t>
  </si>
  <si>
    <t>HAZEL AVENUE ELEMENTARY SCHOOL</t>
  </si>
  <si>
    <t>Winslow Township Elementary School Four</t>
  </si>
  <si>
    <t>CUMBERLAND REGIONAL</t>
  </si>
  <si>
    <t>Cumberland Regional High School</t>
  </si>
  <si>
    <t>Robert Gordon Elementary School</t>
  </si>
  <si>
    <t>Parsippany High School</t>
  </si>
  <si>
    <t>HUNTERDON</t>
  </si>
  <si>
    <t>HUNTERDON CO ED SER COMM</t>
  </si>
  <si>
    <t>ESC Academy</t>
  </si>
  <si>
    <t>PALMYRA BORO</t>
  </si>
  <si>
    <t>Charles Street School</t>
  </si>
  <si>
    <t>Watchung Elementary School</t>
  </si>
  <si>
    <t>PEMBERTON TWP</t>
  </si>
  <si>
    <t>Samuel T. Busansky School</t>
  </si>
  <si>
    <t>Glassboro High School</t>
  </si>
  <si>
    <t>Long Branch Middle School</t>
  </si>
  <si>
    <t>Renaissance Middle School at the Rand Building</t>
  </si>
  <si>
    <t>MORRIS SCHOOL DISTRICT</t>
  </si>
  <si>
    <t>WOODLAND SCHOOL</t>
  </si>
  <si>
    <t>Thomas Paine Elementary School</t>
  </si>
  <si>
    <t>GARFIELD CITY</t>
  </si>
  <si>
    <t>GARFIELD AUXILIARY MS/HS</t>
  </si>
  <si>
    <t>Number 8</t>
  </si>
  <si>
    <t>Lake Parsippany Elementary School</t>
  </si>
  <si>
    <t>School No. 1</t>
  </si>
  <si>
    <t>Parkway Elementary School</t>
  </si>
  <si>
    <t>Intervale Elementary School</t>
  </si>
  <si>
    <t>H. RUSSEL SWIFT ELEMENTARY SCHOOL</t>
  </si>
  <si>
    <t>Nellie K. Parker</t>
  </si>
  <si>
    <t>METUCHEN BORO</t>
  </si>
  <si>
    <t>Mildred B. Moss Elementary School</t>
  </si>
  <si>
    <t>TENAFLY BORO</t>
  </si>
  <si>
    <t>MALCOLM S MACKAY SCHOOL</t>
  </si>
  <si>
    <t>Lindenwold Middle School</t>
  </si>
  <si>
    <t>DEERFIELD TWP</t>
  </si>
  <si>
    <t>DEERFIELD TOWNSHIP SCHOOL</t>
  </si>
  <si>
    <t>WALTER F. ROBINSON COMMUNITY SCHOOL</t>
  </si>
  <si>
    <t>Roselle Park Middle School</t>
  </si>
  <si>
    <t>Maude M. Wilkins Elementary School</t>
  </si>
  <si>
    <t>Crossroads South Middle School</t>
  </si>
  <si>
    <t>HILLCREST SCHOOL</t>
  </si>
  <si>
    <t>NORMANDY PARK SCHOOL</t>
  </si>
  <si>
    <t>Carl Sandburg Middle School</t>
  </si>
  <si>
    <t>Salem Campus</t>
  </si>
  <si>
    <t>GEORGE E. WILSON ELEMENTARY SCHOOL</t>
  </si>
  <si>
    <t>Winslow Township Elementary School Five</t>
  </si>
  <si>
    <t>CLAYTON HIGH SCHOOL</t>
  </si>
  <si>
    <t>MAGNOLIA BORO</t>
  </si>
  <si>
    <t>Magnolia</t>
  </si>
  <si>
    <t>School #9</t>
  </si>
  <si>
    <t>Belleville PS7</t>
  </si>
  <si>
    <t>Brooklawn Middle School</t>
  </si>
  <si>
    <t>Columbus School</t>
  </si>
  <si>
    <t>DEPTFORD TWP</t>
  </si>
  <si>
    <t>Shady Lane Elementary School</t>
  </si>
  <si>
    <t>Springville Elementary School</t>
  </si>
  <si>
    <t>BERTRAND F GIBBS ELEMENTARY SCHOOL</t>
  </si>
  <si>
    <t>Honiss Elementary\Middle School</t>
  </si>
  <si>
    <t>Lindenwold High School</t>
  </si>
  <si>
    <t>Academy For Performing Arts</t>
  </si>
  <si>
    <t>LIFE SKILLS</t>
  </si>
  <si>
    <t>MT VERNON PLACE SCHOOL</t>
  </si>
  <si>
    <t>LAKEHURST BORO</t>
  </si>
  <si>
    <t>Lakehurst Elementary School</t>
  </si>
  <si>
    <t>MOUNT OLIVE TWP</t>
  </si>
  <si>
    <t>Chester M. Stephens Elementary School</t>
  </si>
  <si>
    <t>Wilson School</t>
  </si>
  <si>
    <t>RUTHERFORD BORO</t>
  </si>
  <si>
    <t>Union School</t>
  </si>
  <si>
    <t>Northeast Elementary School</t>
  </si>
  <si>
    <t>Howard L. Emmons</t>
  </si>
  <si>
    <t>RIDGEFIELD PARK TWP</t>
  </si>
  <si>
    <t>Thomas Jefferson Early Learning Center</t>
  </si>
  <si>
    <t>Vineland Senior High School</t>
  </si>
  <si>
    <t>BURNET MIDDLE SCHOOL</t>
  </si>
  <si>
    <t>MONTVILLE TWP</t>
  </si>
  <si>
    <t>Woodmont School</t>
  </si>
  <si>
    <t>MILLBURN TWP</t>
  </si>
  <si>
    <t>Wyoming School</t>
  </si>
  <si>
    <t>FAIR LAWN BORO</t>
  </si>
  <si>
    <t>WESTMORELAND ELEMENTARY SCHOOL</t>
  </si>
  <si>
    <t>Green Grove Elementary School</t>
  </si>
  <si>
    <t>SOMERSET CO ED SERV COMM</t>
  </si>
  <si>
    <t>The Career Center of the SCESC</t>
  </si>
  <si>
    <t>Parsippany Hills High School</t>
  </si>
  <si>
    <t>WOODLYNNE BORO</t>
  </si>
  <si>
    <t>Woodlynne Boro Public School</t>
  </si>
  <si>
    <t>James Caldwell Elementary School</t>
  </si>
  <si>
    <t>SCHOOL 19</t>
  </si>
  <si>
    <t>THOMAS JEFFERSON SCHOOL</t>
  </si>
  <si>
    <t>Lindenwold Preschool Building</t>
  </si>
  <si>
    <t>Ridgefield Park Jr Sr High School</t>
  </si>
  <si>
    <t>MAHWAH TWP</t>
  </si>
  <si>
    <t>Lenape Meadows</t>
  </si>
  <si>
    <t>NEPTUNE MIDDLE SCHOOL</t>
  </si>
  <si>
    <t>Barclay Early Childhood Center</t>
  </si>
  <si>
    <t>WOODBINE AVENUE ELEMENTARY SCHOOL</t>
  </si>
  <si>
    <t>Long Branch High School</t>
  </si>
  <si>
    <t>School #8</t>
  </si>
  <si>
    <t>South Orange Middle School</t>
  </si>
  <si>
    <t>NICHOLAS ORESKO COMMUNITY SCHOOL</t>
  </si>
  <si>
    <t>WEEHAWKEN TWP</t>
  </si>
  <si>
    <t>Daniel Webster School</t>
  </si>
  <si>
    <t>EASTAMPTON TWP</t>
  </si>
  <si>
    <t>Eastampton Township Community School</t>
  </si>
  <si>
    <t>ROCHELLE PARK TWP</t>
  </si>
  <si>
    <t>Midland School #1</t>
  </si>
  <si>
    <t>Ralph S Maugham School</t>
  </si>
  <si>
    <t>GREEN STREET ELEMENTARY SCHOOL</t>
  </si>
  <si>
    <t>MINE HILL TWP</t>
  </si>
  <si>
    <t>Canfield Avenue School</t>
  </si>
  <si>
    <t>Lodi MS HS</t>
  </si>
  <si>
    <t>Thomas W. Wallace Jr. Middle School</t>
  </si>
  <si>
    <t>Venice Park School</t>
  </si>
  <si>
    <t>HASBROUCK HEIGHTS BORO</t>
  </si>
  <si>
    <t>Fleetwood Elementary School</t>
  </si>
  <si>
    <t>HENRY E HARRIS COMMUNITY SCHOOL</t>
  </si>
  <si>
    <t>Lawrence Brook Elementary School</t>
  </si>
  <si>
    <t>Joseph D. Sharp Elementary School</t>
  </si>
  <si>
    <t>SOMERSET CO VOCATIONAL</t>
  </si>
  <si>
    <t>SOMERSET COUNTY VOCATIONAL TECHNICAL HIGH SCHOOL</t>
  </si>
  <si>
    <t>Bulington City High School</t>
  </si>
  <si>
    <t>BUENA REGIONAL</t>
  </si>
  <si>
    <t>BUENA REGIONAL MIDDLE SCHOOL</t>
  </si>
  <si>
    <t>PARKWAY ELEMENTARY SCHOOL</t>
  </si>
  <si>
    <t>BURLINGTON COUNTY INST OF TECH - Medford</t>
  </si>
  <si>
    <t>Hilldale School</t>
  </si>
  <si>
    <t>Overbrook Senior High School</t>
  </si>
  <si>
    <t>WALTER STILLMAN SCHOOL</t>
  </si>
  <si>
    <t>MEMORIAL HIGH SCHOOL</t>
  </si>
  <si>
    <t>COLLINGS LAKES ELEMENTARY SCHOOL</t>
  </si>
  <si>
    <t>SUMMIT CITY</t>
  </si>
  <si>
    <t>Kingston Elementary School</t>
  </si>
  <si>
    <t>WESTWOOD REGIONAL</t>
  </si>
  <si>
    <t>MONTGOMERY TWP</t>
  </si>
  <si>
    <t>Orchard Hill Elementary School</t>
  </si>
  <si>
    <t>John Witherspoon Middle School</t>
  </si>
  <si>
    <t>ROCKAWAY TWP</t>
  </si>
  <si>
    <t>Birchwood Elementary School</t>
  </si>
  <si>
    <t>School #2</t>
  </si>
  <si>
    <t>Ridge Ranch Elementary School</t>
  </si>
  <si>
    <t>BURLINGTON CO SPEC SERV</t>
  </si>
  <si>
    <t>WESTAMPTON CAMPUS</t>
  </si>
  <si>
    <t>School #1</t>
  </si>
  <si>
    <t>Bobby's Run Elementary School</t>
  </si>
  <si>
    <t>PHILLIPSBURG MIDDLE SCHOOL</t>
  </si>
  <si>
    <t>Alfred Vail School</t>
  </si>
  <si>
    <t>NuView Academy Annex</t>
  </si>
  <si>
    <t>Dennis B O'Brien Elementary School</t>
  </si>
  <si>
    <t>MORRIS HILLS REGIONAL</t>
  </si>
  <si>
    <t>Morris Hills High School</t>
  </si>
  <si>
    <t>Gertrude C. Folwell Elementary School</t>
  </si>
  <si>
    <t>Rev. Dr. Ercel F. Webb School</t>
  </si>
  <si>
    <t>Morris Avenue Elementry School</t>
  </si>
  <si>
    <t>Palmyra High School</t>
  </si>
  <si>
    <t>Clinton Elementary School</t>
  </si>
  <si>
    <t>TINTON FALLS</t>
  </si>
  <si>
    <t>Swimming River School</t>
  </si>
  <si>
    <t>MOONACHIE BORO</t>
  </si>
  <si>
    <t>Robert L. Craig School</t>
  </si>
  <si>
    <t>JOHN F. KENNEDY ELEMENTARY SCHOOL</t>
  </si>
  <si>
    <t>Woodrow Wilson Middle School</t>
  </si>
  <si>
    <t>Fort Dix Elementary School</t>
  </si>
  <si>
    <t>Leroy Gordon Cooper Elementary School</t>
  </si>
  <si>
    <t>CLAREMONT AVENUE ELEMENTARY SCHOOL</t>
  </si>
  <si>
    <t>ALEXANDER HAMILTON</t>
  </si>
  <si>
    <t>Ezra L. Nolan School</t>
  </si>
  <si>
    <t>LIVINGSTON TWP</t>
  </si>
  <si>
    <t>HEARING IMPAIRED</t>
  </si>
  <si>
    <t>Meadowbrook</t>
  </si>
  <si>
    <t>NUTLEY TOWN</t>
  </si>
  <si>
    <t>WASHINGTON SCHOOL</t>
  </si>
  <si>
    <t>Cornelia F. Bradford School</t>
  </si>
  <si>
    <t>Cheesequake Elementary School</t>
  </si>
  <si>
    <t>Ralph J. Steinhauer Elementary School</t>
  </si>
  <si>
    <t>Grover Cleveland Elementary School</t>
  </si>
  <si>
    <t>FRELINGHUYSEN MIDDLE SCHOOL</t>
  </si>
  <si>
    <t>Samuel Smith Elementary School</t>
  </si>
  <si>
    <t>Community Park School</t>
  </si>
  <si>
    <t>MILLVILLE SENIOR HIGH SCHOOL</t>
  </si>
  <si>
    <t>NORWOOD BORO</t>
  </si>
  <si>
    <t>Norwood Public School</t>
  </si>
  <si>
    <t>Ashbrook Elementary School</t>
  </si>
  <si>
    <t>Charles R Smith Early Chilhood Center</t>
  </si>
  <si>
    <t>WATCHUNG ELEMENTARY SCHOOL</t>
  </si>
  <si>
    <t>WARREN POINT ELEMENTARY SCHOOL</t>
  </si>
  <si>
    <t>Lake Tract Elementary School</t>
  </si>
  <si>
    <t>SCHOOL OF EARTH AND SPACE SCIENCE</t>
  </si>
  <si>
    <t>SOUTH RIVER BORO</t>
  </si>
  <si>
    <t>South River Middle School</t>
  </si>
  <si>
    <t>OAK RIDGE HEIGHTS SCHOOL</t>
  </si>
  <si>
    <t>Princeton CS</t>
  </si>
  <si>
    <t>Princeton Charter School</t>
  </si>
  <si>
    <t>School #5</t>
  </si>
  <si>
    <t>Unity CS</t>
  </si>
  <si>
    <t>Unity Charter School</t>
  </si>
  <si>
    <t>PAULSBORO BORO</t>
  </si>
  <si>
    <t>Paulsboro High School</t>
  </si>
  <si>
    <t>Roosevelt School</t>
  </si>
  <si>
    <t>Middlesex County Vocational School  East  Brunswick</t>
  </si>
  <si>
    <t>PS # 20</t>
  </si>
  <si>
    <t>Gables Elementary School</t>
  </si>
  <si>
    <t>RIVER EDGE BORO</t>
  </si>
  <si>
    <t>Cherry Hill School</t>
  </si>
  <si>
    <t>Theodore Roosevelt School</t>
  </si>
  <si>
    <t>MORRISTOWN HIGH SCHOOL</t>
  </si>
  <si>
    <t>JOHN A. FORREST ELEMENTARY SCHOOL</t>
  </si>
  <si>
    <t>LYNCREST ELEMENTARY SCHOOL</t>
  </si>
  <si>
    <t>Fairmount</t>
  </si>
  <si>
    <t>ANN A. MULLEN MIDDLE SCHOOL</t>
  </si>
  <si>
    <t>James A. McDivitt Elementary School</t>
  </si>
  <si>
    <t>ELIZABETH CITY</t>
  </si>
  <si>
    <t>Nicholas Murray Butler School No. 23</t>
  </si>
  <si>
    <t>Discovery Elementary School</t>
  </si>
  <si>
    <t>VON E MAUGER MIDDLE SCHOOL</t>
  </si>
  <si>
    <t>McGALLIARD ELEMENTARY SCHOOL</t>
  </si>
  <si>
    <t>KEANSBURG BORO</t>
  </si>
  <si>
    <t>Joseph R. Bolger Middle School</t>
  </si>
  <si>
    <t>South Mountain School</t>
  </si>
  <si>
    <t>BOGOTA BORO</t>
  </si>
  <si>
    <t>Lillian M. Steen</t>
  </si>
  <si>
    <t>BROOKDALE ELEMENTARY</t>
  </si>
  <si>
    <t>Winslow Township Elementary School Three</t>
  </si>
  <si>
    <t>ROOSEVELT SCHOOL #7</t>
  </si>
  <si>
    <t>CARTERET ELEMENTARY</t>
  </si>
  <si>
    <t>Gantner Avenue School</t>
  </si>
  <si>
    <t>Midtown Community Elementary School</t>
  </si>
  <si>
    <t>Harrison Elementary School</t>
  </si>
  <si>
    <t>Pemberton Township High School</t>
  </si>
  <si>
    <t>South River Primary School</t>
  </si>
  <si>
    <t>DR. J.P. CLEARY ELEMENTARY</t>
  </si>
  <si>
    <t>Primary Center at Jefferson</t>
  </si>
  <si>
    <t>Hammarskjold Middle School</t>
  </si>
  <si>
    <t>Bergen County Academies</t>
  </si>
  <si>
    <t>DON BOSCO ACADEMY</t>
  </si>
  <si>
    <t>Columbia High School</t>
  </si>
  <si>
    <t>LORING-FLEMMING ELEMENTARY SCHOOL</t>
  </si>
  <si>
    <t>LYNDHURST TWP</t>
  </si>
  <si>
    <t>Lincoln School</t>
  </si>
  <si>
    <t>Helen A. Fort/Marcus Newcomb Middle School</t>
  </si>
  <si>
    <t>SOUTH AMBOY CITY</t>
  </si>
  <si>
    <t>South Amboy Elementary</t>
  </si>
  <si>
    <t>LUMBERTON CAMPUS</t>
  </si>
  <si>
    <t>RIVERSIDE TWP</t>
  </si>
  <si>
    <t>RIVERSIDE ELEMENTARY SCHOOL</t>
  </si>
  <si>
    <t>John F Kennedy Elementary School</t>
  </si>
  <si>
    <t>CLIFFSIDE PARK BORO</t>
  </si>
  <si>
    <t>School #4</t>
  </si>
  <si>
    <t>Marie Durand Elementary School</t>
  </si>
  <si>
    <t>Joseph S. Stackhouse School</t>
  </si>
  <si>
    <t>Village Elementary School</t>
  </si>
  <si>
    <t>BERLIN TWP</t>
  </si>
  <si>
    <t>Dwight D Eisenhower Middle School</t>
  </si>
  <si>
    <t>EISENHOWER INTERMEDIATE SCHOOL</t>
  </si>
  <si>
    <t>University Academy CS</t>
  </si>
  <si>
    <t>University Academy Charter High School</t>
  </si>
  <si>
    <t>HAWTHORNE BORO</t>
  </si>
  <si>
    <t>Central Early Childhood Center</t>
  </si>
  <si>
    <t>WATCHUNG BORO</t>
  </si>
  <si>
    <t>Bayberry School</t>
  </si>
  <si>
    <t>FREEHOLD REGIONAL</t>
  </si>
  <si>
    <t>Freehold Borough High School</t>
  </si>
  <si>
    <t>Littlebrook School</t>
  </si>
  <si>
    <t>Mark Newbie Elementary School</t>
  </si>
  <si>
    <t>GARFIELD PUBLIC PRESCHOOL ANNEX</t>
  </si>
  <si>
    <t>The Red Bank CS</t>
  </si>
  <si>
    <t>Red Bank Charter School</t>
  </si>
  <si>
    <t>School #13</t>
  </si>
  <si>
    <t>RANCOCAS VALLEY REGIONAL</t>
  </si>
  <si>
    <t>Rancocas Valley Regional High School</t>
  </si>
  <si>
    <t>RIDGEWOOD VILLAGE</t>
  </si>
  <si>
    <t>Hawes Elementary School</t>
  </si>
  <si>
    <t>Tinc Rd. Elementary School</t>
  </si>
  <si>
    <t>Solve D'Ippolito Elementary School</t>
  </si>
  <si>
    <t>Roosevelt  Elementary School</t>
  </si>
  <si>
    <t>HACKETTSTOWN</t>
  </si>
  <si>
    <t>Willow Grove Elementary School</t>
  </si>
  <si>
    <t>Maplewood Middle School</t>
  </si>
  <si>
    <t>NORTH PLAINFIELD BORO</t>
  </si>
  <si>
    <t>West End School</t>
  </si>
  <si>
    <t>Glenwood School</t>
  </si>
  <si>
    <t>MONROE TWP</t>
  </si>
  <si>
    <t>HOLLY GLEN ELEMENTARY SCHOOL</t>
  </si>
  <si>
    <t>Central Elementary School</t>
  </si>
  <si>
    <t>Campbell Elementary School</t>
  </si>
  <si>
    <t>BERNARDS TWP</t>
  </si>
  <si>
    <t>Mount Prospect Elementary School</t>
  </si>
  <si>
    <t>NORTH ARLINGTON BORO</t>
  </si>
  <si>
    <t>School No. 3</t>
  </si>
  <si>
    <t>Cherry Hill High School West</t>
  </si>
  <si>
    <t>SOUTH HACKENSACK TWP</t>
  </si>
  <si>
    <t>Memorial School</t>
  </si>
  <si>
    <t>ENGLEWOOD CLIFFS BORO</t>
  </si>
  <si>
    <t>Upper School</t>
  </si>
  <si>
    <t>SCOTCH PLAINS-FANWOOD REG</t>
  </si>
  <si>
    <t>School One</t>
  </si>
  <si>
    <t>MANSFIELD TWP</t>
  </si>
  <si>
    <t>Mansfield Township Elementary School</t>
  </si>
  <si>
    <t>BLACK HORSE PIKE REGIONAL</t>
  </si>
  <si>
    <t>Highland Regional High School</t>
  </si>
  <si>
    <t>James A. Garfield Elementary School</t>
  </si>
  <si>
    <t>Donald A. Quarles Early Childhood Center</t>
  </si>
  <si>
    <t>BELMAR BORO</t>
  </si>
  <si>
    <t>Belmar Elementary</t>
  </si>
  <si>
    <t>Dr. John Grieco Elementary School</t>
  </si>
  <si>
    <t>Brunswick Acres Elementary School</t>
  </si>
  <si>
    <t>Somerset School</t>
  </si>
  <si>
    <t>HALEDON BORO</t>
  </si>
  <si>
    <t>Haledon Public School</t>
  </si>
  <si>
    <t>Clifton High School</t>
  </si>
  <si>
    <t>CHRISTOPHER COLUMBUS SCHOOL #8</t>
  </si>
  <si>
    <t>R. D. WOOD ELEMENTARY SCHOOL</t>
  </si>
  <si>
    <t>School #6</t>
  </si>
  <si>
    <t>Tinton Falls Middle School</t>
  </si>
  <si>
    <t>Brookside Elementary School</t>
  </si>
  <si>
    <t>Dr. Leroy McCloud Elementary School</t>
  </si>
  <si>
    <t>Good Intent Elementary School</t>
  </si>
  <si>
    <t>GARFIELD MIDDLE SCHOOL</t>
  </si>
  <si>
    <t>South River Elementary School</t>
  </si>
  <si>
    <t>Lumberton Middle School</t>
  </si>
  <si>
    <t>CLOSTER BORO</t>
  </si>
  <si>
    <t>HILLSIDE ELEMENTARY SCHOOL</t>
  </si>
  <si>
    <t>Churchill Jr High School</t>
  </si>
  <si>
    <t>PASSAIC CO MANCHESTER REG</t>
  </si>
  <si>
    <t>Passaic County-Manchester Regional High School</t>
  </si>
  <si>
    <t>Joseph C. Caruso School</t>
  </si>
  <si>
    <t>Selzer Elementary\Middle School</t>
  </si>
  <si>
    <t>South River High School</t>
  </si>
  <si>
    <t>GREENWOOD ELEMENTARY SCHOOL</t>
  </si>
  <si>
    <t>T. E. Harrington Middle School</t>
  </si>
  <si>
    <t>Rutherford High School</t>
  </si>
  <si>
    <t>WILDWOOD CITY</t>
  </si>
  <si>
    <t>WILDWOOD HIGH SCHOOL</t>
  </si>
  <si>
    <t>East Brunswick High School</t>
  </si>
  <si>
    <t>Joseph A. Citta Elementary School</t>
  </si>
  <si>
    <t>Alternative High School</t>
  </si>
  <si>
    <t>MANVILLE BORO</t>
  </si>
  <si>
    <t>Weston Elementary School</t>
  </si>
  <si>
    <t>Englewood on the Palisades Charter School</t>
  </si>
  <si>
    <t>FREEMAN ELEMENTARY SCHOOL</t>
  </si>
  <si>
    <t>Signal Hill School</t>
  </si>
  <si>
    <t>Pine Hill Middle School</t>
  </si>
  <si>
    <t>SUSSEX AVENUE SCHOOL</t>
  </si>
  <si>
    <t>William A. Miller Elementary School</t>
  </si>
  <si>
    <t>Belleville High School</t>
  </si>
  <si>
    <t>Montgomery Lower Middle School</t>
  </si>
  <si>
    <t>Montgomery Upper Middle School</t>
  </si>
  <si>
    <t>KEYPORT BORO</t>
  </si>
  <si>
    <t>Keyport Central School</t>
  </si>
  <si>
    <t>WOODLAND PARK</t>
  </si>
  <si>
    <t>Beatrice Gilmore School</t>
  </si>
  <si>
    <t>Winslow Township Middle School</t>
  </si>
  <si>
    <t>JOHN C. MILANESI ELEMENTARY SCHOOL</t>
  </si>
  <si>
    <t>James F. Cooper Elementary School</t>
  </si>
  <si>
    <t>J SPENCER SMITH SCHOOL</t>
  </si>
  <si>
    <t>Voorhees Middle School</t>
  </si>
  <si>
    <t>Clarence B. Lamb Elementary School</t>
  </si>
  <si>
    <t>Hasbrouck Heights Middle School</t>
  </si>
  <si>
    <t>YARDVILLE HEIGHTS ELEMENTARY SCHOOL</t>
  </si>
  <si>
    <t>WARREN TWP</t>
  </si>
  <si>
    <t>Central School</t>
  </si>
  <si>
    <t>SCHOOL 28</t>
  </si>
  <si>
    <t>Harker-Wylie/Isaiah Haines School</t>
  </si>
  <si>
    <t>Deptford Township High School</t>
  </si>
  <si>
    <t>ABSECON CITY</t>
  </si>
  <si>
    <t>H Ashton Marsh</t>
  </si>
  <si>
    <t>Edward V. Walton Primary School</t>
  </si>
  <si>
    <t>BRADLEY BEACH BORO</t>
  </si>
  <si>
    <t>Bradley Beach Elementary School</t>
  </si>
  <si>
    <t>PASSAIC COUNTY VOCATIONAL</t>
  </si>
  <si>
    <t>Passaic County Technical Institute</t>
  </si>
  <si>
    <t>Somerset Secondary Academy</t>
  </si>
  <si>
    <t>Gray CS</t>
  </si>
  <si>
    <t>The Gray Charter School</t>
  </si>
  <si>
    <t>Barclay Brook School</t>
  </si>
  <si>
    <t>Hasbrouck Heights High School</t>
  </si>
  <si>
    <t>SADDLE BROOK TWP</t>
  </si>
  <si>
    <t>FRANKLIN SCHOOL</t>
  </si>
  <si>
    <t>Pemberton Early Childhood Education Center</t>
  </si>
  <si>
    <t>Middlesex High School</t>
  </si>
  <si>
    <t>Crossroads North Middle School</t>
  </si>
  <si>
    <t>Fanny Meyer Hillers</t>
  </si>
  <si>
    <t>HOLA Hoboken Dual Lang CS</t>
  </si>
  <si>
    <t>Hoboken Dual Language Charter School</t>
  </si>
  <si>
    <t>Princeton High School</t>
  </si>
  <si>
    <t>Charles Olbon School</t>
  </si>
  <si>
    <t>Stony Lane Elementary School</t>
  </si>
  <si>
    <t>KENILWORTH BORO</t>
  </si>
  <si>
    <t>David Brearley Middle/High School</t>
  </si>
  <si>
    <t>LALOR ELEMENTARY SCHOOL</t>
  </si>
  <si>
    <t>BELLMAWR BORO</t>
  </si>
  <si>
    <t>ETHEL M BURKE ELEMENTARY SCHOOL</t>
  </si>
  <si>
    <t>ISELIN MIDDLE SCHOOL</t>
  </si>
  <si>
    <t>Timber Creek Regional High School</t>
  </si>
  <si>
    <t>Rosa International Middle School</t>
  </si>
  <si>
    <t>Bergen County Technical High School - Paramus</t>
  </si>
  <si>
    <t>Cambridge Elementary School</t>
  </si>
  <si>
    <t>East Brook Middle School</t>
  </si>
  <si>
    <t>Lindenwold School Four</t>
  </si>
  <si>
    <t>MANCHESTER TWP</t>
  </si>
  <si>
    <t>Manchester Regional Day School</t>
  </si>
  <si>
    <t>JAMES MADISON SCHOOL #10</t>
  </si>
  <si>
    <t>Dane Barse Elementary School</t>
  </si>
  <si>
    <t>Primary Center at Wilson</t>
  </si>
  <si>
    <t>Riverbank Charter School of Excelle</t>
  </si>
  <si>
    <t>Riverbank Charter School of Excellence</t>
  </si>
  <si>
    <t>Dumont High School</t>
  </si>
  <si>
    <t>E. H. SLAYBAUGH ELEMENTARY SCHOOL</t>
  </si>
  <si>
    <t>OAK VIEW ELEMENTARY</t>
  </si>
  <si>
    <t>WAYNE TWP</t>
  </si>
  <si>
    <t>MARLBORO TWP</t>
  </si>
  <si>
    <t>David C Abbott Early Learning Center</t>
  </si>
  <si>
    <t>Burlington County Alternative High School</t>
  </si>
  <si>
    <t>Billingsport Elementary School</t>
  </si>
  <si>
    <t>Triangle Elementary Shcool</t>
  </si>
  <si>
    <t>Monongahela Middle School</t>
  </si>
  <si>
    <t>MEMORIAL MIDDLE SCHOOL</t>
  </si>
  <si>
    <t>BRIDGEWATER-RARITAN REGIONAL MIDDLE SCHOOL</t>
  </si>
  <si>
    <t>CRESSKILL BORO</t>
  </si>
  <si>
    <t>Merritt Memorial</t>
  </si>
  <si>
    <t>SCHOOL OF EDUCATION AND TRAINING</t>
  </si>
  <si>
    <t>Manville High School</t>
  </si>
  <si>
    <t>Old Bridge High School</t>
  </si>
  <si>
    <t>North Plainfield High School</t>
  </si>
  <si>
    <t>FLORENCE TWP</t>
  </si>
  <si>
    <t>Florence Township Memorial High School</t>
  </si>
  <si>
    <t>GLOUCESTER CO SPEC SERV</t>
  </si>
  <si>
    <t>Bankbridge Regional School</t>
  </si>
  <si>
    <t>NORMAN S WEIR</t>
  </si>
  <si>
    <t>SCHOOL 5</t>
  </si>
  <si>
    <t>Florence M. Gaudineer Middle School</t>
  </si>
  <si>
    <t>LAFAYETTE LERNING CENTER</t>
  </si>
  <si>
    <t>Bradford Elementary School</t>
  </si>
  <si>
    <t>W WINDSOR-PLAINSBORO REG</t>
  </si>
  <si>
    <t>West Windsor-Plainsboro High School North</t>
  </si>
  <si>
    <t>GARFIELD HIGH SCHOOL</t>
  </si>
  <si>
    <t>George L Catrambone</t>
  </si>
  <si>
    <t>Dr. Albert M. Bean School</t>
  </si>
  <si>
    <t>RIVERSIDE MIDDLE SCHOOL</t>
  </si>
  <si>
    <t>BRIDGETON CITY</t>
  </si>
  <si>
    <t>Quarter Mile Land School</t>
  </si>
  <si>
    <t>BUENA REGIONAL HIGH SCHOOL</t>
  </si>
  <si>
    <t>Edward H. Bryan</t>
  </si>
  <si>
    <t>Number 4</t>
  </si>
  <si>
    <t>WASHINGTON IRVING SCHOOL #4</t>
  </si>
  <si>
    <t>Alexander Batcho Intermediate School</t>
  </si>
  <si>
    <t>Euclid Elementary School</t>
  </si>
  <si>
    <t>Applied Technology High School</t>
  </si>
  <si>
    <t>Kresson School</t>
  </si>
  <si>
    <t>OAK KNOLL ELEMENTARY SCHOOL</t>
  </si>
  <si>
    <t>WASHINGTON BORO</t>
  </si>
  <si>
    <t>Washington Memorial Elementary School</t>
  </si>
  <si>
    <t>HILLSIDE TWP</t>
  </si>
  <si>
    <t>A.P. Morris Early Childhood Center</t>
  </si>
  <si>
    <t>EAST SIDE HIGH SCHOOL</t>
  </si>
  <si>
    <t>WASHINGTON ELEMENTARY SCHOOL</t>
  </si>
  <si>
    <t>Robertsville Elementary School</t>
  </si>
  <si>
    <t>Julia A. Barnes School</t>
  </si>
  <si>
    <t>Glen School</t>
  </si>
  <si>
    <t>BERKELEY HEIGHTS TWP</t>
  </si>
  <si>
    <t>William Woodruff School</t>
  </si>
  <si>
    <t>Travell Elementary School</t>
  </si>
  <si>
    <t>Mount Pleasant Middle School</t>
  </si>
  <si>
    <t>TRENTON CITY</t>
  </si>
  <si>
    <t>Eastlake Elementary School</t>
  </si>
  <si>
    <t>Collingswood Middle School</t>
  </si>
  <si>
    <t>Hartford Upper Elementary School</t>
  </si>
  <si>
    <t>E. Roy Bixby</t>
  </si>
  <si>
    <t>Montgomery High School</t>
  </si>
  <si>
    <t>Hillcrest Academy-South</t>
  </si>
  <si>
    <t>MIDDLE TWP</t>
  </si>
  <si>
    <t>Middle Township Elementary #1</t>
  </si>
  <si>
    <t>Frank Defino Central Elementary School</t>
  </si>
  <si>
    <t>Auten Road Intermediate School</t>
  </si>
  <si>
    <t>STRATFORD BORO</t>
  </si>
  <si>
    <t>Parkivew Elementary School</t>
  </si>
  <si>
    <t>Wilbur Watts Intermediate School</t>
  </si>
  <si>
    <t>Edgar Middle School</t>
  </si>
  <si>
    <t>West Windsor-Plainsboro High School South</t>
  </si>
  <si>
    <t>Bogota Jr./Sr. High School</t>
  </si>
  <si>
    <t>Calvin Coolidge School</t>
  </si>
  <si>
    <t>Radcliffe School</t>
  </si>
  <si>
    <t>NORTHVALE BORO</t>
  </si>
  <si>
    <t>NORTHVALE PUBLIC SCHOOL</t>
  </si>
  <si>
    <t>MONMOUTH COUNTY CAREER CENTER</t>
  </si>
  <si>
    <t>NETCONG BORO</t>
  </si>
  <si>
    <t>Netcong Elementary School</t>
  </si>
  <si>
    <t>TENAKILL MIDDLE SCHOOL</t>
  </si>
  <si>
    <t>Loudenslager Elementary School</t>
  </si>
  <si>
    <t>Hurden Looker School</t>
  </si>
  <si>
    <t>Hillsborough Township Elementary School</t>
  </si>
  <si>
    <t>New Sharon School</t>
  </si>
  <si>
    <t>Winfield Scott School No. 2</t>
  </si>
  <si>
    <t>Northvail Elementary School</t>
  </si>
  <si>
    <t>FLEMINGTON-RARITAN REG</t>
  </si>
  <si>
    <t>Francis A. Desmares Elementary School</t>
  </si>
  <si>
    <t>Edison Early Learning Center</t>
  </si>
  <si>
    <t>MILLSTONE TWP</t>
  </si>
  <si>
    <t>Millstone Township Primary School</t>
  </si>
  <si>
    <t>Ocean Township Elementary School</t>
  </si>
  <si>
    <t>Ravine Drive Elementary School</t>
  </si>
  <si>
    <t>BROOKLAWN BORO</t>
  </si>
  <si>
    <t>Alice Costello Elementary School</t>
  </si>
  <si>
    <t>Riverside School</t>
  </si>
  <si>
    <t>West Brook Middle School</t>
  </si>
  <si>
    <t>Jonathan Dayton High School</t>
  </si>
  <si>
    <t>KEARNY TOWN</t>
  </si>
  <si>
    <t>Schuyler Elementary School</t>
  </si>
  <si>
    <t>Lloyd Road Elementary School</t>
  </si>
  <si>
    <t>ROCKAWAY BORO</t>
  </si>
  <si>
    <t>Alan B. Shepard Elementary School</t>
  </si>
  <si>
    <t>BIOTECHNOLOGY HIGH SCHOOL</t>
  </si>
  <si>
    <t>North Plainfield Middle School</t>
  </si>
  <si>
    <t>Woods Road Elementary School</t>
  </si>
  <si>
    <t>ESSEX CO VOC-TECH</t>
  </si>
  <si>
    <t>West Caldwell Tech</t>
  </si>
  <si>
    <t>HOWELL TWP</t>
  </si>
  <si>
    <t>ADELPHIA ELEMENTARY SCHOOL</t>
  </si>
  <si>
    <t>DEMAREST BORO</t>
  </si>
  <si>
    <t>Demarest Middle School</t>
  </si>
  <si>
    <t>COLONIA MIDDLE SCHOOL</t>
  </si>
  <si>
    <t>Mahala F. Atchison School</t>
  </si>
  <si>
    <t>Walter M. Schirra Elementary School</t>
  </si>
  <si>
    <t>Virgil I. Grissom Elementary School</t>
  </si>
  <si>
    <t>SCHOOL 27</t>
  </si>
  <si>
    <t>Frost Elementary School</t>
  </si>
  <si>
    <t>Almond Road Preschool</t>
  </si>
  <si>
    <t>Bridgeton Public Charter School</t>
  </si>
  <si>
    <t>Matawan-Aberdeen Middle School</t>
  </si>
  <si>
    <t>Alfred Zampella School</t>
  </si>
  <si>
    <t>Hoover Elementary School</t>
  </si>
  <si>
    <t>South Mountain Elementary/Annex</t>
  </si>
  <si>
    <t>Strathmore Elementary School</t>
  </si>
  <si>
    <t>Single Gender Academy</t>
  </si>
  <si>
    <t>Middlesex County Vocational School Piscataway</t>
  </si>
  <si>
    <t>NORTHERN VALLEY REGIONAL</t>
  </si>
  <si>
    <t>NORTHERN VALLEY REGIONAL HIGH SCHOOL AT DEMAREST</t>
  </si>
  <si>
    <t>GARFIELD EARLY CHILDHOOD LEARNING CENTER</t>
  </si>
  <si>
    <t>Janis E. Dismus Middle School</t>
  </si>
  <si>
    <t>Alexander Denbo</t>
  </si>
  <si>
    <t>BERKELEY TWP</t>
  </si>
  <si>
    <t>BAYVILLE ELEMENTARY SCHOOL</t>
  </si>
  <si>
    <t>Paramus High School</t>
  </si>
  <si>
    <t>Port Monmouth Road School</t>
  </si>
  <si>
    <t>LINCOLN SCHOOL</t>
  </si>
  <si>
    <t>Boonton High School</t>
  </si>
  <si>
    <t>CHESTERFIELD TWP</t>
  </si>
  <si>
    <t>Chesterfield Township Elementary School</t>
  </si>
  <si>
    <t>MONROE TWP MIDDLE SCHOOL</t>
  </si>
  <si>
    <t>Angelo L. Tomaso School</t>
  </si>
  <si>
    <t>RED BANK REGIONAL</t>
  </si>
  <si>
    <t>RED BANK REGIONAL HIGH SCHOOL</t>
  </si>
  <si>
    <t>J. Ackerman Coles</t>
  </si>
  <si>
    <t>North Hanover Township Upper Elementary School</t>
  </si>
  <si>
    <t>MOORESTOWN TWP</t>
  </si>
  <si>
    <t>South Valley Elementary School</t>
  </si>
  <si>
    <t>Belleville PS9</t>
  </si>
  <si>
    <t>Maywood Campus</t>
  </si>
  <si>
    <t>Marshall Elementary School</t>
  </si>
  <si>
    <t>Technology High School</t>
  </si>
  <si>
    <t>STARS ACADEMY</t>
  </si>
  <si>
    <t>HAMMONTON TOWN</t>
  </si>
  <si>
    <t>Hammonton Early Childhood Eductional Center</t>
  </si>
  <si>
    <t>Ollie Culbreth Jr. School</t>
  </si>
  <si>
    <t>North Cliff School</t>
  </si>
  <si>
    <t>TENAFLY MIDDLE SCHOOL</t>
  </si>
  <si>
    <t>ARTS HIGH SCHOOL</t>
  </si>
  <si>
    <t>George Washington Academy School No. 1</t>
  </si>
  <si>
    <t>Johnstone Elementary School</t>
  </si>
  <si>
    <t>Garfield Elementary School</t>
  </si>
  <si>
    <t>SUSSEX</t>
  </si>
  <si>
    <t>NEWTON TOWN</t>
  </si>
  <si>
    <t>Merriam Avenue School</t>
  </si>
  <si>
    <t>CARLSTADT BORO</t>
  </si>
  <si>
    <t>CARLSTADT PUBLIC SCHOOL</t>
  </si>
  <si>
    <t>HAWKINS STREET SCHOOL</t>
  </si>
  <si>
    <t>School of Health Science</t>
  </si>
  <si>
    <t>STERLING HIGH SCHOOL DIST</t>
  </si>
  <si>
    <t>Sterling High School</t>
  </si>
  <si>
    <t>SUNNYBRAE ELEMENTARY SCHOOL</t>
  </si>
  <si>
    <t>PS # 34</t>
  </si>
  <si>
    <t>MOUNT ARLINGTON BORO</t>
  </si>
  <si>
    <t>Edith M. Decker Elementary School</t>
  </si>
  <si>
    <t>BARNEGAT TWP</t>
  </si>
  <si>
    <t>Lillian M. Dunfee Elementary</t>
  </si>
  <si>
    <t>Monroe Township High School</t>
  </si>
  <si>
    <t>ROSELLE BORO</t>
  </si>
  <si>
    <t>GRACE WILDAY JUNIOR HIGH SCHOOL</t>
  </si>
  <si>
    <t>BORDENTOWN REGIONAL</t>
  </si>
  <si>
    <t>Peter Muschal Elementary</t>
  </si>
  <si>
    <t>Matawan Regional High School</t>
  </si>
  <si>
    <t>Amsterdam Elementary School</t>
  </si>
  <si>
    <t>PLEASANTVILLE CITY</t>
  </si>
  <si>
    <t>Leeds Avenue Elementary School</t>
  </si>
  <si>
    <t>Cherry Hill High School East</t>
  </si>
  <si>
    <t>CAMDEN CITY</t>
  </si>
  <si>
    <t>Dr. Henry H. Davis Elementary School</t>
  </si>
  <si>
    <t>Cresskill High School</t>
  </si>
  <si>
    <t>Parker Elementary</t>
  </si>
  <si>
    <t>EMILY C REYNOLDS MIDDLE SCHOOL</t>
  </si>
  <si>
    <t>Warnsdorfer Elementary School</t>
  </si>
  <si>
    <t>Roebling Elementary School</t>
  </si>
  <si>
    <t>School Street School</t>
  </si>
  <si>
    <t>MERCERVILLE ELEMENTARY SCHOOL</t>
  </si>
  <si>
    <t>Winslow Township Elementary School Six</t>
  </si>
  <si>
    <t>MONMOUTH COUNTY VOCATIONAL TECHNICAL HIGH SCHOOL</t>
  </si>
  <si>
    <t>Pine Grove Manor School</t>
  </si>
  <si>
    <t>Marlboro Memorial Middle School</t>
  </si>
  <si>
    <t>PENNSYLVANIA AVE SCHOOL</t>
  </si>
  <si>
    <t>Millburn Middle School</t>
  </si>
  <si>
    <t>Robert Hunter Elementary School</t>
  </si>
  <si>
    <t>Hillcrest Academy-North</t>
  </si>
  <si>
    <t>EASTERN CAMDEN COUNTY REG</t>
  </si>
  <si>
    <t>Eastern Regional High School</t>
  </si>
  <si>
    <t>Mount Olive Middle School</t>
  </si>
  <si>
    <t>CAPE MAY CO SPECIAL SERV</t>
  </si>
  <si>
    <t>Ocean Academy</t>
  </si>
  <si>
    <t>School #3</t>
  </si>
  <si>
    <t>WOODROW WILSON SCHOOL #5</t>
  </si>
  <si>
    <t>Hoboken Junior Senior High School</t>
  </si>
  <si>
    <t>BRIDGEWATER-RARITAN REGIONAL HIGH SCHOOL</t>
  </si>
  <si>
    <t>ROXBURY TWP</t>
  </si>
  <si>
    <t>Great Futures Charter School</t>
  </si>
  <si>
    <t>Max Leuchter</t>
  </si>
  <si>
    <t>Countryside Elementary School</t>
  </si>
  <si>
    <t>GARRETT MORGAN ACADEMY</t>
  </si>
  <si>
    <t>Winslow Township High School</t>
  </si>
  <si>
    <t>South Amboy Middle/High School</t>
  </si>
  <si>
    <t>BOUND BROOK BORO</t>
  </si>
  <si>
    <t>BOUND BROOK HIGH SCHOOL</t>
  </si>
  <si>
    <t>SCHOOL 6/ACADEMY OF PERFORMING ARTS</t>
  </si>
  <si>
    <t>Cresskill Middle School</t>
  </si>
  <si>
    <t>PASSAIC VALLEY REGIONAL</t>
  </si>
  <si>
    <t>Passaic Valley Regional High School</t>
  </si>
  <si>
    <t>Hope Academy CS</t>
  </si>
  <si>
    <t>Hope Academy Charter School</t>
  </si>
  <si>
    <t>PAULSBORO JUNIOR HIGH SCHOOL</t>
  </si>
  <si>
    <t>PLAINFIELD CITY</t>
  </si>
  <si>
    <t>Woodland Elementary School</t>
  </si>
  <si>
    <t>Mt. Horeb School</t>
  </si>
  <si>
    <t>Kearny High School</t>
  </si>
  <si>
    <t>Horace Mann Elementary School</t>
  </si>
  <si>
    <t>CHARLES J RILEY SCHOOL 9</t>
  </si>
  <si>
    <t>UNION VALLEY ELEMENTARY SCHOOL</t>
  </si>
  <si>
    <t>Middle Township Elementary #2</t>
  </si>
  <si>
    <t>PLEASANTVILLE HIGH SCHOOL</t>
  </si>
  <si>
    <t>Hackensack Middle School</t>
  </si>
  <si>
    <t>YANTACAW SCHOOL</t>
  </si>
  <si>
    <t>Luther Lee Emerson School</t>
  </si>
  <si>
    <t>Keansburg High School</t>
  </si>
  <si>
    <t>Mansfield Township Elementary</t>
  </si>
  <si>
    <t>HILLSIDE INTERMEDIATE SCHOOL</t>
  </si>
  <si>
    <t>RYERSON ELEMENTARY SCHOOL</t>
  </si>
  <si>
    <t>TENAFLY HIGH SCHOOL</t>
  </si>
  <si>
    <t>Bordentown Regional High School</t>
  </si>
  <si>
    <t>Florence Riverfront School</t>
  </si>
  <si>
    <t>ROOSEVELT</t>
  </si>
  <si>
    <t>Franklin School</t>
  </si>
  <si>
    <t>URBAN LEADERSHIP ACADEMY</t>
  </si>
  <si>
    <t>Roseville Community CS</t>
  </si>
  <si>
    <t>ROSEVILLE COMMUNITY CHARTER SCHOOL</t>
  </si>
  <si>
    <t>NORTHERN BURLINGTON REG</t>
  </si>
  <si>
    <t>Northern Burlington County Regional Middle School</t>
  </si>
  <si>
    <t>Deerfield School</t>
  </si>
  <si>
    <t>Bridgeton High School</t>
  </si>
  <si>
    <t>County Road School</t>
  </si>
  <si>
    <t>Hatchery Hill Elementary School</t>
  </si>
  <si>
    <t>REV DR FRANK NAPIER JR SCHOOL</t>
  </si>
  <si>
    <t>Paterson Arts and Science Charter School</t>
  </si>
  <si>
    <t>Mary E. Roberts Elementary School</t>
  </si>
  <si>
    <t>IPrep Academy School No 8</t>
  </si>
  <si>
    <t>Paul S. Robeson Elementary School</t>
  </si>
  <si>
    <t>TOTOWA BORO</t>
  </si>
  <si>
    <t>Washington Park School</t>
  </si>
  <si>
    <t>Christopher Columbus Middle School</t>
  </si>
  <si>
    <t>Cherry Street School</t>
  </si>
  <si>
    <t>Donald Stewart Early Childhood Center #51</t>
  </si>
  <si>
    <t>HARRISON TOWN</t>
  </si>
  <si>
    <t>Hamilton Intermediate School</t>
  </si>
  <si>
    <t>Cedar Creek High School</t>
  </si>
  <si>
    <t>Orchard Elementary School</t>
  </si>
  <si>
    <t>Tuscan Elementary</t>
  </si>
  <si>
    <t>ROSELLE PRESCHOOL</t>
  </si>
  <si>
    <t>HIGH TECHNOLOGY HIGH SCHOOL</t>
  </si>
  <si>
    <t>Bordentown Regional Middle School</t>
  </si>
  <si>
    <t>William F. Halloran School No.22</t>
  </si>
  <si>
    <t>Ocean Township High School</t>
  </si>
  <si>
    <t>Warren G. Harding Elementary School</t>
  </si>
  <si>
    <t>Louverture-Lafayette School No. 6</t>
  </si>
  <si>
    <t>Belleville Middle School</t>
  </si>
  <si>
    <t>Middlesex Co Voc School East Bruns. School of Career Develop</t>
  </si>
  <si>
    <t>Belleville PS5</t>
  </si>
  <si>
    <t>Community Middle School</t>
  </si>
  <si>
    <t>Emma C Attales</t>
  </si>
  <si>
    <t>HARRISON ELEMENTARY SCHOOL</t>
  </si>
  <si>
    <t>Nixon Elementary School</t>
  </si>
  <si>
    <t>Franklin L. Williams School</t>
  </si>
  <si>
    <t>BAYSHORE JOINTURE COMM</t>
  </si>
  <si>
    <t>Developmental Learning Center</t>
  </si>
  <si>
    <t>School #11</t>
  </si>
  <si>
    <t>HAMILTON ELEMENTARY SCHOOL</t>
  </si>
  <si>
    <t>Jefferson School</t>
  </si>
  <si>
    <t>Northern Burlington County Regional High School</t>
  </si>
  <si>
    <t>Victor Mravlag School No. 21</t>
  </si>
  <si>
    <t>Indian Fields Elementary School</t>
  </si>
  <si>
    <t>Memorial Campus</t>
  </si>
  <si>
    <t>Hedgepeth Williams Middle School</t>
  </si>
  <si>
    <t>PLAINFIELD ACADEMY FOR THE ARTS &amp; ADVANCED STUDIES</t>
  </si>
  <si>
    <t>North 13th St Tech</t>
  </si>
  <si>
    <t>SOUTH MAIN STREET ELEMENTARY SCHOOL</t>
  </si>
  <si>
    <t>Woodcrest Elementary School</t>
  </si>
  <si>
    <t>LEONARD V. MOORE MIDDLE SCHOOL</t>
  </si>
  <si>
    <t>ROBINSON ELEMENTARY SCHOOL</t>
  </si>
  <si>
    <t>The Barack Obama Green Charter High School</t>
  </si>
  <si>
    <t>Rosa L. Parks School of Fine and Performing Arts</t>
  </si>
  <si>
    <t>Decatur Avenue Early Childhood Center</t>
  </si>
  <si>
    <t>Camden County Technical School-Pennsauken</t>
  </si>
  <si>
    <t>Camden Community Charter School</t>
  </si>
  <si>
    <t>HELEN I. SMITH SCHOOL</t>
  </si>
  <si>
    <t>North Arlington High School</t>
  </si>
  <si>
    <t>LENAPE REGIONAL</t>
  </si>
  <si>
    <t>Lenape High School</t>
  </si>
  <si>
    <t>WALLINGTON BORO</t>
  </si>
  <si>
    <t>Jefferson (Annex) Elementary School</t>
  </si>
  <si>
    <t>Trenton Central High School - Main Campus</t>
  </si>
  <si>
    <t>KINDERGARTEN SUCCESS ACADEMY</t>
  </si>
  <si>
    <t>Bloomfield Tech</t>
  </si>
  <si>
    <t>Pierrepont School</t>
  </si>
  <si>
    <t>Hillsborough Township Middle School</t>
  </si>
  <si>
    <t>Foundation Academy CS</t>
  </si>
  <si>
    <t>Foundation Academy Charter School</t>
  </si>
  <si>
    <t>Ridgeway Elementary School</t>
  </si>
  <si>
    <t>LEAP Academy University CS</t>
  </si>
  <si>
    <t>LEAP ACADEMY UNIVERSITY CHARTER SCHOOL</t>
  </si>
  <si>
    <t>WHARTON BORO</t>
  </si>
  <si>
    <t>Alfred C. MacKinnon Middle School</t>
  </si>
  <si>
    <t>SUSSEX AVENUE SCHOOL Burnet Street  School</t>
  </si>
  <si>
    <t>WILDWOOD MIDDLE SCHOOL</t>
  </si>
  <si>
    <t>Early Childhood Academy - Gladys Hillman Jones</t>
  </si>
  <si>
    <t>Thomas Edison EnergySmart Charter School</t>
  </si>
  <si>
    <t>Manchester Township High School</t>
  </si>
  <si>
    <t>SCHOOL 26</t>
  </si>
  <si>
    <t>Martin Luther King Jr. Elementary School</t>
  </si>
  <si>
    <t>SCHOOL 1</t>
  </si>
  <si>
    <t>MORGAN ELEMENTARY SCHOOL</t>
  </si>
  <si>
    <t>Mott Elementary School</t>
  </si>
  <si>
    <t>RIVERSIDE HIGH SCHOOL</t>
  </si>
  <si>
    <t>Park Middle School</t>
  </si>
  <si>
    <t>Freedom Prep Charter School</t>
  </si>
  <si>
    <t>Jonas Salk Middle School</t>
  </si>
  <si>
    <t>Maple Shade High School</t>
  </si>
  <si>
    <t>North Arlington Middle School</t>
  </si>
  <si>
    <t>Lyndhurst High School</t>
  </si>
  <si>
    <t>Thomas G. Connors</t>
  </si>
  <si>
    <t>Seth Boyden Elementary Demonstration School</t>
  </si>
  <si>
    <t>ROBBINSVILLE TWP</t>
  </si>
  <si>
    <t>Sharon School</t>
  </si>
  <si>
    <t>UNIVERSITY HEIGHTS ELEMENTARY SCHOOL</t>
  </si>
  <si>
    <t>Middlesex County Voc Acad Allied Health &amp; Biomedical Science</t>
  </si>
  <si>
    <t>West Avenue School</t>
  </si>
  <si>
    <t>International High School</t>
  </si>
  <si>
    <t>WEST DEPTFORD TWP</t>
  </si>
  <si>
    <t>Red Bank Elementary School</t>
  </si>
  <si>
    <t>Henry Snyder High School</t>
  </si>
  <si>
    <t>MCKINLEY</t>
  </si>
  <si>
    <t>Trenton Central High School - West Campus</t>
  </si>
  <si>
    <t>Queen City Academy CS</t>
  </si>
  <si>
    <t>The Queen City Academy Charter School</t>
  </si>
  <si>
    <t>HARRINGTON PARK BORO</t>
  </si>
  <si>
    <t>Harrington Park School</t>
  </si>
  <si>
    <t>Taylor Street Elementary School</t>
  </si>
  <si>
    <t>Maxson Middle School</t>
  </si>
  <si>
    <t>MILLER STREET SCHOOL AT SPENCER</t>
  </si>
  <si>
    <t>SOMERVILLE HIGH SCHOOL</t>
  </si>
  <si>
    <t>Mabel G. Homes School No. 5</t>
  </si>
  <si>
    <t>Collins Elementary School</t>
  </si>
  <si>
    <t>ALBERT PAYSON TERHUNE ELEMENTARY</t>
  </si>
  <si>
    <t>Thomas R Grover Middle School</t>
  </si>
  <si>
    <t>Halsted Middle School</t>
  </si>
  <si>
    <t>SCHOOL 20</t>
  </si>
  <si>
    <t>Belleville PS4</t>
  </si>
  <si>
    <t>POMPTON LAKES BORO</t>
  </si>
  <si>
    <t>Lenox School</t>
  </si>
  <si>
    <t>BELLMAWR PARK ELEMENTARY SCHOOL</t>
  </si>
  <si>
    <t>Thomas Jefferson Arts Academy</t>
  </si>
  <si>
    <t>West Dover Elementary School</t>
  </si>
  <si>
    <t>Pace CS of Hamilton</t>
  </si>
  <si>
    <t>Pace Charter School of Hamilton</t>
  </si>
  <si>
    <t>ANN STREET SCHOOL</t>
  </si>
  <si>
    <t>Warren E. Sooy Jr. Elementary School</t>
  </si>
  <si>
    <t>Somerset Elementary Academy</t>
  </si>
  <si>
    <t>OLIVER STREET SCHOOL</t>
  </si>
  <si>
    <t>WOOD-RIDGE BORO</t>
  </si>
  <si>
    <t>Wood-Ridge Jr/Sr High School</t>
  </si>
  <si>
    <t>SCHOOL OF BUISINESS TECHNOLOGY</t>
  </si>
  <si>
    <t>WILSON AVENUE SCHOOL</t>
  </si>
  <si>
    <t>Paterson CS for Sci/Tech</t>
  </si>
  <si>
    <t>Paterson Charter School for Science/Technology</t>
  </si>
  <si>
    <t>CITY OF ORANGE TWP</t>
  </si>
  <si>
    <t>ROSA PARKS/CENTRAL COMMUNITY SCHOOL</t>
  </si>
  <si>
    <t>Metuchen High School</t>
  </si>
  <si>
    <t>Cambridge Park Elementary School</t>
  </si>
  <si>
    <t>Applegarth Elementary School</t>
  </si>
  <si>
    <t>NEW PROVIDENCE BORO</t>
  </si>
  <si>
    <t>Allen W. Roberts School</t>
  </si>
  <si>
    <t>Valley View School</t>
  </si>
  <si>
    <t>Brooks Crossing Elementary School</t>
  </si>
  <si>
    <t>FREEHOLD TWP</t>
  </si>
  <si>
    <t>Early Childhood Learning Center</t>
  </si>
  <si>
    <t>QUINTON TWP</t>
  </si>
  <si>
    <t>QUINTON TOWNSHIP SCHOOL</t>
  </si>
  <si>
    <t>OLD TAPPAN BORO</t>
  </si>
  <si>
    <t>Charles DeWolf Middle School</t>
  </si>
  <si>
    <t>Manchester Township Middle School</t>
  </si>
  <si>
    <t>Township of Ocean Intermediate School</t>
  </si>
  <si>
    <t>BELL OAKS UPPER ELEMENTARY SCHOOL</t>
  </si>
  <si>
    <t>Raymond E. Voorhees Elementary School</t>
  </si>
  <si>
    <t>NORTH MAIN ST ELEMENTARY SCHOOL</t>
  </si>
  <si>
    <t>MORRIS COUNTY VOCATIONAL</t>
  </si>
  <si>
    <t>Morris County School of Technology</t>
  </si>
  <si>
    <t>Middle Township High School</t>
  </si>
  <si>
    <t>Daylight/Twilight High School</t>
  </si>
  <si>
    <t>Cliffside Park High School</t>
  </si>
  <si>
    <t>Maurice Hawk Elementary School</t>
  </si>
  <si>
    <t>ASBURY PARK CITY</t>
  </si>
  <si>
    <t>Thurgood Marshall Elementary School</t>
  </si>
  <si>
    <t>DALE AVENUE</t>
  </si>
  <si>
    <t>SCHOOL 12</t>
  </si>
  <si>
    <t>Emerson Elementary School</t>
  </si>
  <si>
    <t>PLEASANTVILLE MIDDLE SCHOOL</t>
  </si>
  <si>
    <t>Samuel S. Yellin Elementary School</t>
  </si>
  <si>
    <t>Lawton C. Johnson Summit Middle School</t>
  </si>
  <si>
    <t>Benjamin Franklin School No. 13</t>
  </si>
  <si>
    <t>WOODSTOWN-PILESGROVE REG</t>
  </si>
  <si>
    <t>Woodstown Middle School</t>
  </si>
  <si>
    <t>Summit High School</t>
  </si>
  <si>
    <t>Charles Sumner Elementary School</t>
  </si>
  <si>
    <t>Robert Treat Academy CS</t>
  </si>
  <si>
    <t>Robert Treat Academy Charter School</t>
  </si>
  <si>
    <t>Richard Stockton Elementary School</t>
  </si>
  <si>
    <t>Northern Valley Region III</t>
  </si>
  <si>
    <t>Keyport High School</t>
  </si>
  <si>
    <t>Edward T. Hamilton</t>
  </si>
  <si>
    <t>John Greenleaf Whittier Family School</t>
  </si>
  <si>
    <t>SCHOOL 10</t>
  </si>
  <si>
    <t>Cedarbrook Elementary School</t>
  </si>
  <si>
    <t>ABRAHAM LINCOLN SCHOOL #6</t>
  </si>
  <si>
    <t>FAIR LAWN HIGH SCHOOL</t>
  </si>
  <si>
    <t>Hartshorn School</t>
  </si>
  <si>
    <t>Riker Hill Elementary School</t>
  </si>
  <si>
    <t>SCHOOL 14</t>
  </si>
  <si>
    <t>Gladys Nunery School</t>
  </si>
  <si>
    <t>Burnet Hill Elementary School</t>
  </si>
  <si>
    <t>Community Charter School of Paterso</t>
  </si>
  <si>
    <t>Community Charter School of Paterson</t>
  </si>
  <si>
    <t>DELANCO TWP</t>
  </si>
  <si>
    <t>M. Joan Pearson Elementary School</t>
  </si>
  <si>
    <t>THOMAS JEFFERSON MIDDLE SCHOOL</t>
  </si>
  <si>
    <t>Millburn High School</t>
  </si>
  <si>
    <t>Ridge Elementary School</t>
  </si>
  <si>
    <t>Yorkship Elementary School</t>
  </si>
  <si>
    <t>PASSAIC CO ED SERV COMM</t>
  </si>
  <si>
    <t>PCESC Academy at Preakness</t>
  </si>
  <si>
    <t>Hope Community CS</t>
  </si>
  <si>
    <t>HAZELWOOD ELEMENTARY SCHOOL</t>
  </si>
  <si>
    <t>Pond Road Middle School</t>
  </si>
  <si>
    <t>WHITEHALL ELEMENTARY SCHOOL</t>
  </si>
  <si>
    <t>Center Grove School</t>
  </si>
  <si>
    <t>IRVINGTON TOWNSHIP</t>
  </si>
  <si>
    <t>FLORENCE AVENUE SCHOOL</t>
  </si>
  <si>
    <t>William Annin Middle School</t>
  </si>
  <si>
    <t>EMERSON BORO</t>
  </si>
  <si>
    <t>SOUTH STREET ELEMENTARY SCHOOL</t>
  </si>
  <si>
    <t>MILLTOWN ELEMENTARY SCHOOL</t>
  </si>
  <si>
    <t>Marie V. Duffy Elementary School</t>
  </si>
  <si>
    <t>Mount Olive High School</t>
  </si>
  <si>
    <t>WASHINGTON TWP</t>
  </si>
  <si>
    <t>THOMAS HEFFERSON ELEMENTARY SCHOOL</t>
  </si>
  <si>
    <t>Newark Tech</t>
  </si>
  <si>
    <t>Manchester Township Elementary School</t>
  </si>
  <si>
    <t>Livingston High School</t>
  </si>
  <si>
    <t>Woodland School</t>
  </si>
  <si>
    <t>Rafael Cordero Molina Elementary School</t>
  </si>
  <si>
    <t>SALEM CITY</t>
  </si>
  <si>
    <t>SALEM HIGH SCHOOL</t>
  </si>
  <si>
    <t>ACADEMY OF ALLIED HEALTH AND SCIENCE</t>
  </si>
  <si>
    <t>WILLIAMSTOWN HIGH SCHOOL</t>
  </si>
  <si>
    <t>Captain James Lawrence Elementary School</t>
  </si>
  <si>
    <t>Lincoln-Hubbard Elementary School</t>
  </si>
  <si>
    <t>Toms River Intermediate School North</t>
  </si>
  <si>
    <t>Howard B. Brunner</t>
  </si>
  <si>
    <t>John Marshal School No. 20</t>
  </si>
  <si>
    <t>CAPE MAY CITY</t>
  </si>
  <si>
    <t>Cape May City Elementary School</t>
  </si>
  <si>
    <t>Sandshore Rd. Elementary School</t>
  </si>
  <si>
    <t>SADDLE BROOK MIDDLE/HIGH SCHOOL</t>
  </si>
  <si>
    <t>MILL LAKE SCHOOL</t>
  </si>
  <si>
    <t>Columbia Middle School</t>
  </si>
  <si>
    <t>Dr. Ulysses S. Wiggins College Preparatory Lab School</t>
  </si>
  <si>
    <t>Brighton Avenue School</t>
  </si>
  <si>
    <t>Hillsborough High School</t>
  </si>
  <si>
    <t>LINCOLN AVENUE ELEMENTARY SCHOOL</t>
  </si>
  <si>
    <t>Green-Fields Elementary School</t>
  </si>
  <si>
    <t>SOUTH HUNTERDON REGIONAL SCHOOL DISTRICT</t>
  </si>
  <si>
    <t>LAMBERTVILLE PUBLIC SCHOOL</t>
  </si>
  <si>
    <t>NEW BRUNSWICK CITY</t>
  </si>
  <si>
    <t>Aletta Crichton</t>
  </si>
  <si>
    <t>Hackettstown Middle School</t>
  </si>
  <si>
    <t>Paul Robeson Humanities  Charter School</t>
  </si>
  <si>
    <t>Paul Robeson Charter School for the Humanities</t>
  </si>
  <si>
    <t>Robert Morris School No. 18</t>
  </si>
  <si>
    <t>RIVER DELL REGIONAL</t>
  </si>
  <si>
    <t>River Dell Middle School</t>
  </si>
  <si>
    <t>Asbury Park Middle School</t>
  </si>
  <si>
    <t>BRICK TWP</t>
  </si>
  <si>
    <t>Veterans Memorial Elementary School</t>
  </si>
  <si>
    <t>LOGAN TWP</t>
  </si>
  <si>
    <t>Logan Middle School</t>
  </si>
  <si>
    <t>Jersey City Comm. CS</t>
  </si>
  <si>
    <t>Jersey City Community Charter School</t>
  </si>
  <si>
    <t>Dr. E. ALMA FLAGG SCHOOL</t>
  </si>
  <si>
    <t>MAINLAND REGIONAL</t>
  </si>
  <si>
    <t>MAINLAND REGIONAL HIGH SCHOOL</t>
  </si>
  <si>
    <t>Liberty Corner School</t>
  </si>
  <si>
    <t>CRANBURY TWP</t>
  </si>
  <si>
    <t>Cranbury School</t>
  </si>
  <si>
    <t>BRUCE STREET SCHOOL FOR THE DEAF</t>
  </si>
  <si>
    <t>PARK RIDGE BORO</t>
  </si>
  <si>
    <t>East Brook Elementary School</t>
  </si>
  <si>
    <t>FREEHOLD BORO</t>
  </si>
  <si>
    <t>Freehold Intermediate School</t>
  </si>
  <si>
    <t>Mountain View Elementary School</t>
  </si>
  <si>
    <t>Brayton Elementary School</t>
  </si>
  <si>
    <t>Copeland Middle School</t>
  </si>
  <si>
    <t>Knowledge A to Z Charter School</t>
  </si>
  <si>
    <t>GLEN RIDGE BORO</t>
  </si>
  <si>
    <t>Linden Avenue School</t>
  </si>
  <si>
    <t>Warren Middle School</t>
  </si>
  <si>
    <t>Mastery Schools of Camden, Inc.</t>
  </si>
  <si>
    <t>Mastery Schools of Camden Inc.</t>
  </si>
  <si>
    <t>WALL TWP</t>
  </si>
  <si>
    <t>West Belmar Elementary School</t>
  </si>
  <si>
    <t>School #15</t>
  </si>
  <si>
    <t>T. Baldwin Demarest Elementary School</t>
  </si>
  <si>
    <t>BRIGANTINE CITY</t>
  </si>
  <si>
    <t>Brigantine North Middle School</t>
  </si>
  <si>
    <t>Catherine E. Doyle Elementary School</t>
  </si>
  <si>
    <t>Henry C. Beck Middle School</t>
  </si>
  <si>
    <t>JOHN F KENNEDY SCHOOL</t>
  </si>
  <si>
    <t>John Hydock Elementary School</t>
  </si>
  <si>
    <t>Heritage Middle School</t>
  </si>
  <si>
    <t>Weehawken High School</t>
  </si>
  <si>
    <t>George Washington Middle School</t>
  </si>
  <si>
    <t>BRADLEY GARDENS ELEMENTARY SCHOOL</t>
  </si>
  <si>
    <t>Asher Holmes Elementary School</t>
  </si>
  <si>
    <t>Middle Township Elementary #4</t>
  </si>
  <si>
    <t>Hatikvah International CS</t>
  </si>
  <si>
    <t>HATIKVAH INTERNATIONAL CHARTER SCHOOL</t>
  </si>
  <si>
    <t>Mary Kay McMillin Early Childhood Center</t>
  </si>
  <si>
    <t>Walter O. Krumbiegel Middle School</t>
  </si>
  <si>
    <t>KIPP: Cooper Norcross, A New Jersey Nonprofit Corporation</t>
  </si>
  <si>
    <t>KIPP: Cooper Norcross A New Jersey Nonprofit Corporation</t>
  </si>
  <si>
    <t>Trenton Stem-to-Civics CS</t>
  </si>
  <si>
    <t>Trenton Stem-to-Civics Charter School</t>
  </si>
  <si>
    <t>DUTCH NECK ELEMENTARY SCHOOL</t>
  </si>
  <si>
    <t>Laura Donovan School</t>
  </si>
  <si>
    <t>WATCHUNG HILLS REGIONAL</t>
  </si>
  <si>
    <t>Watchung Hills Regional High School</t>
  </si>
  <si>
    <t>GLEN ROCK BORO</t>
  </si>
  <si>
    <t>ALEXANDER HAMILTON SCHOOL</t>
  </si>
  <si>
    <t>HANOVER TWP</t>
  </si>
  <si>
    <t>Bee Meadow School</t>
  </si>
  <si>
    <t>Brigantine Elementary School</t>
  </si>
  <si>
    <t>Bradley Elementary School</t>
  </si>
  <si>
    <t>Barack Obama Academy for Academic &amp; Civic Development</t>
  </si>
  <si>
    <t>Robert R Lazar Middle School</t>
  </si>
  <si>
    <t>Atlantic County Alternative High School</t>
  </si>
  <si>
    <t>Williamstown Middle School</t>
  </si>
  <si>
    <t>Cooper's Poynt Family School</t>
  </si>
  <si>
    <t>EDWARD W KILPATRICK</t>
  </si>
  <si>
    <t>SOMERSET HILLS REGIONAL</t>
  </si>
  <si>
    <t>Marion T. Bedwell Elementary School</t>
  </si>
  <si>
    <t>Joyce Kilmer School</t>
  </si>
  <si>
    <t>Oak Tree Elementary School</t>
  </si>
  <si>
    <t>SCHOOL OF CULINARY ARTS  HOSPITALITY &amp; TOURISM</t>
  </si>
  <si>
    <t>MORRIS PLAINS BORO</t>
  </si>
  <si>
    <t>Mountain Way School</t>
  </si>
  <si>
    <t>FOURTEENTH AVENUE SCHOOL</t>
  </si>
  <si>
    <t>YARDVILLE ELEMENTARY SCHOOL</t>
  </si>
  <si>
    <t>John P Holland Charter School</t>
  </si>
  <si>
    <t>John P. Holland Charter School</t>
  </si>
  <si>
    <t>Mount Pleasant Elementary School</t>
  </si>
  <si>
    <t>FOREST STREET ELEMENTARY SCHOOL</t>
  </si>
  <si>
    <t>Terence C. Reilly School # 7</t>
  </si>
  <si>
    <t>JOHN H. WALKER MIDDLE SCHOOL</t>
  </si>
  <si>
    <t>Howell Township Memorial Elementary School</t>
  </si>
  <si>
    <t>MONTVALE BORO</t>
  </si>
  <si>
    <t>Buckshutem Road School</t>
  </si>
  <si>
    <t>Marlboro Elementary School</t>
  </si>
  <si>
    <t>Francis X. McGraw Elementary</t>
  </si>
  <si>
    <t>Mary S. Shoemaker School</t>
  </si>
  <si>
    <t>ABRAHAM CLARK HIGH SCHOOL</t>
  </si>
  <si>
    <t>BEDMINSTER TWP</t>
  </si>
  <si>
    <t>Bedminster Township Public School</t>
  </si>
  <si>
    <t>Moorestown Upper Elementary School</t>
  </si>
  <si>
    <t>MADISON BORO</t>
  </si>
  <si>
    <t>Central Avenue School</t>
  </si>
  <si>
    <t>M. Scott Carpenter Elementary School</t>
  </si>
  <si>
    <t>Hillside High School</t>
  </si>
  <si>
    <t>NUTLEY HIGH SCHOOL</t>
  </si>
  <si>
    <t>ESSEX CO ED SERV COMM</t>
  </si>
  <si>
    <t>ESSEX HIGH SCHOOL</t>
  </si>
  <si>
    <t>Catherine A Dwyer Elementary School</t>
  </si>
  <si>
    <t>Elysian CS of Hoboken</t>
  </si>
  <si>
    <t>Elysian Charter School</t>
  </si>
  <si>
    <t>PHILLIPSBURG HIGH SCHOOL</t>
  </si>
  <si>
    <t>C. Richard Applegate School</t>
  </si>
  <si>
    <t>GLENWOOD AVE ELEMENTARY SCHOOL</t>
  </si>
  <si>
    <t>Edith M. Griebling Elementary School</t>
  </si>
  <si>
    <t>DENVILLE TWP</t>
  </si>
  <si>
    <t>Lakeview Elementary School</t>
  </si>
  <si>
    <t>HOPEWELL TWP</t>
  </si>
  <si>
    <t>Hopewell Crest</t>
  </si>
  <si>
    <t>MULLICA TWP</t>
  </si>
  <si>
    <t>Mullica Township Primary School</t>
  </si>
  <si>
    <t>Sovereign Avenue School</t>
  </si>
  <si>
    <t>HENRY B. MILNES ELEMENTARY SCHOOL</t>
  </si>
  <si>
    <t>BARRINGER ARTS HIGH SCHOOL</t>
  </si>
  <si>
    <t>Southwood Elementary School</t>
  </si>
  <si>
    <t>Wilson Elementary School</t>
  </si>
  <si>
    <t>CENTRAL REGIONAL</t>
  </si>
  <si>
    <t>Central Regional Middle School</t>
  </si>
  <si>
    <t>PROSPECT PARK BORO</t>
  </si>
  <si>
    <t>Prospect Park School No. 1</t>
  </si>
  <si>
    <t>WOODLAND ELEMENTARY SCHOOL</t>
  </si>
  <si>
    <t>Frank W. Gavlak Elementary School</t>
  </si>
  <si>
    <t>HOLMDEL TWP</t>
  </si>
  <si>
    <t>Indian Hill School</t>
  </si>
  <si>
    <t>Somerville Elementary School</t>
  </si>
  <si>
    <t>Charles E. Trefurt School</t>
  </si>
  <si>
    <t>VAN HOLTEN ELEMENTARY SCHOOL</t>
  </si>
  <si>
    <t>Washington Middle School</t>
  </si>
  <si>
    <t>William R. Satz School</t>
  </si>
  <si>
    <t>INDIANA AVENUE ELEMENTARY SCHOOL</t>
  </si>
  <si>
    <t>LINCOLN PARK BORO</t>
  </si>
  <si>
    <t>Lincoln Park Elementary School</t>
  </si>
  <si>
    <t>Thomas P. Hughes School</t>
  </si>
  <si>
    <t>Lincoln High School</t>
  </si>
  <si>
    <t>SCHOOL OF ARCHITECTURE AND CONSTRUCTION TRADES</t>
  </si>
  <si>
    <t>Terrill Middle School</t>
  </si>
  <si>
    <t>Hawthorne High School</t>
  </si>
  <si>
    <t>Betsy Ross Elementary</t>
  </si>
  <si>
    <t>Bowne-Munro Elementary School</t>
  </si>
  <si>
    <t>William Roper Early Childhood Learning Center</t>
  </si>
  <si>
    <t>Asbury Park High School</t>
  </si>
  <si>
    <t>Cedar Hill School</t>
  </si>
  <si>
    <t>College Achieve Central Charter School</t>
  </si>
  <si>
    <t>Scotch Plains-Fanwood High School</t>
  </si>
  <si>
    <t>John P. Stevens High School</t>
  </si>
  <si>
    <t>Oak Valley Elementary School</t>
  </si>
  <si>
    <t>PINES LAKE ELEMENTARY SCHOOL</t>
  </si>
  <si>
    <t>William Allen Middle School</t>
  </si>
  <si>
    <t>Early Childhood Development Center</t>
  </si>
  <si>
    <t>Pine Acres Early Childhood Center</t>
  </si>
  <si>
    <t>Texas Avenue School</t>
  </si>
  <si>
    <t>Dr. Orlando Edreira Academy School No. 26</t>
  </si>
  <si>
    <t>Copper Hill Elementary School</t>
  </si>
  <si>
    <t>COMMERCIAL TWP</t>
  </si>
  <si>
    <t>Port Norris Middle School</t>
  </si>
  <si>
    <t>Clara Barton Elementary</t>
  </si>
  <si>
    <t>Dr. Albert Einstein Academy School No. 29</t>
  </si>
  <si>
    <t>WINFIELD TWP</t>
  </si>
  <si>
    <t>Winfield Township</t>
  </si>
  <si>
    <t>Riletta Twyne Cream Family School</t>
  </si>
  <si>
    <t>Center Square School</t>
  </si>
  <si>
    <t>Stony Brook School</t>
  </si>
  <si>
    <t>BARRACK OBAMA ELEMENTARY SCHOOL</t>
  </si>
  <si>
    <t>Bret Harte Elementary School</t>
  </si>
  <si>
    <t>Mount Arlington Public School</t>
  </si>
  <si>
    <t>River Dell Regional High School</t>
  </si>
  <si>
    <t>HADDON HEIGHTS BORO</t>
  </si>
  <si>
    <t>HADDON HEIGHTS JR-SR HS</t>
  </si>
  <si>
    <t>DR. CHARLES C. POLK SCHOOL</t>
  </si>
  <si>
    <t>FARMINGDALE BORO</t>
  </si>
  <si>
    <t>Farmingdale Elementary</t>
  </si>
  <si>
    <t>SCHOOL 13</t>
  </si>
  <si>
    <t>Hammonton Middle School</t>
  </si>
  <si>
    <t>Northern Valley Regional High School at Old Tappan</t>
  </si>
  <si>
    <t>Belleville PS3</t>
  </si>
  <si>
    <t>Mac Farland Intermediate</t>
  </si>
  <si>
    <t>Robert L. Horbelt Elementary School</t>
  </si>
  <si>
    <t>DELRAN TWP</t>
  </si>
  <si>
    <t>Millbridge Elementary School</t>
  </si>
  <si>
    <t>GLOUCESTER CITY</t>
  </si>
  <si>
    <t>Cold Springs School</t>
  </si>
  <si>
    <t>Ridgewood High School</t>
  </si>
  <si>
    <t>Elizabeth High School</t>
  </si>
  <si>
    <t>OCEAN CITY</t>
  </si>
  <si>
    <t>OCEAN CITY PRIMARY SCHOOL</t>
  </si>
  <si>
    <t>Plainfield High School</t>
  </si>
  <si>
    <t>MANNINGTON TWP</t>
  </si>
  <si>
    <t>Mannington Township Elementary School</t>
  </si>
  <si>
    <t>EVESHAM TWP</t>
  </si>
  <si>
    <t>Robert B Jaggard School</t>
  </si>
  <si>
    <t>SPOTSWOOD BORO</t>
  </si>
  <si>
    <t>E Raymond Appleby Elementary School</t>
  </si>
  <si>
    <t>Monmouth Junction Elementary School</t>
  </si>
  <si>
    <t>Cape May County High School</t>
  </si>
  <si>
    <t>Mary Ethel Costello School</t>
  </si>
  <si>
    <t>Osbornville Elementary School</t>
  </si>
  <si>
    <t>East End School</t>
  </si>
  <si>
    <t>Eisenhower Middle School</t>
  </si>
  <si>
    <t>Oakview Elementary School</t>
  </si>
  <si>
    <t>Barringer Academy of S.T.E.A.M.</t>
  </si>
  <si>
    <t>Willard Elementary School</t>
  </si>
  <si>
    <t>East Dover Elementary School</t>
  </si>
  <si>
    <t>Alexander Hamilton Academy</t>
  </si>
  <si>
    <t>Central Regional High School</t>
  </si>
  <si>
    <t>Ridge High School</t>
  </si>
  <si>
    <t>FLORHAM PARK BORO</t>
  </si>
  <si>
    <t>BRIARWOOD SCHOOL</t>
  </si>
  <si>
    <t>MANALAPAN-ENGLISHTOWN REG</t>
  </si>
  <si>
    <t>John I. Dawes Early Learning Center</t>
  </si>
  <si>
    <t>JACKSON TWP</t>
  </si>
  <si>
    <t>Crawford-Rodriguez Elementary School</t>
  </si>
  <si>
    <t>Lincoln/Roosevelt School</t>
  </si>
  <si>
    <t>Jerome Dunn Academy No 9</t>
  </si>
  <si>
    <t>Spring Garden School</t>
  </si>
  <si>
    <t>Stokes Early Childhood Center</t>
  </si>
  <si>
    <t>CLEVELAND STREET ELEMENTARY SCHOOL</t>
  </si>
  <si>
    <t>CLARA E COLEMAN SCHOOL</t>
  </si>
  <si>
    <t>Pine Beach Elementary School</t>
  </si>
  <si>
    <t>Patrick M Villano School</t>
  </si>
  <si>
    <t>UPPER SADDLE RIVER BORO</t>
  </si>
  <si>
    <t>Edith A. Bogert Elementary School</t>
  </si>
  <si>
    <t>G Austin Schoenly Elementary School</t>
  </si>
  <si>
    <t>Madison Monroe School No. 16</t>
  </si>
  <si>
    <t>RUNNEMEDE BORO</t>
  </si>
  <si>
    <t>Grade Downing Elementary School</t>
  </si>
  <si>
    <t>Robert D Reynolds Primary School</t>
  </si>
  <si>
    <t>Thomas Jefferson Elementary School</t>
  </si>
  <si>
    <t>RIVERDALE BORO</t>
  </si>
  <si>
    <t>Riverdale School</t>
  </si>
  <si>
    <t>Woodrow Wilson High School</t>
  </si>
  <si>
    <t>Environment Community CS</t>
  </si>
  <si>
    <t>Environment Community Opportunity (ECO) Charter School</t>
  </si>
  <si>
    <t>Millstone River School</t>
  </si>
  <si>
    <t>ALEXANDER ELEMENTARY SCHOOL</t>
  </si>
  <si>
    <t>Admiral William F. Halsey Jr. Health &amp; Public Safety Academy</t>
  </si>
  <si>
    <t>H &amp; M Potter School</t>
  </si>
  <si>
    <t>William Mason School</t>
  </si>
  <si>
    <t>Academy for Mathematics Science and Engineering</t>
  </si>
  <si>
    <t>John E. Dwyer Technology Academy</t>
  </si>
  <si>
    <t>EAST HANOVER TWP</t>
  </si>
  <si>
    <t>Frank J Smith Elementary</t>
  </si>
  <si>
    <t>Emma Havens Young Elementary School</t>
  </si>
  <si>
    <t>Montville Township High School</t>
  </si>
  <si>
    <t>LITTLE FALLS TWP</t>
  </si>
  <si>
    <t>Little Falls Township Public School # 3</t>
  </si>
  <si>
    <t>International Academy of Atlantic City Charter School</t>
  </si>
  <si>
    <t>William J. McGinn</t>
  </si>
  <si>
    <t>BLOOMINGDALE BORO</t>
  </si>
  <si>
    <t>Samuel R. Donald Elementary School</t>
  </si>
  <si>
    <t>Forest Avenue School</t>
  </si>
  <si>
    <t>Marlboro Middle School</t>
  </si>
  <si>
    <t>Martha B. Day Elementary School</t>
  </si>
  <si>
    <t>North Dover Elementary School</t>
  </si>
  <si>
    <t>BEACH HAVEN BORO</t>
  </si>
  <si>
    <t>Beach Haven School</t>
  </si>
  <si>
    <t>Reading-Fleming Intermediate School</t>
  </si>
  <si>
    <t>Dunn Middle School</t>
  </si>
  <si>
    <t>Delran Middle School</t>
  </si>
  <si>
    <t>Whiting Elementary School</t>
  </si>
  <si>
    <t>CRANFORD TWP</t>
  </si>
  <si>
    <t>Hillside Avenue School</t>
  </si>
  <si>
    <t>Holmdel High School</t>
  </si>
  <si>
    <t>Smalley Elementary School</t>
  </si>
  <si>
    <t>CAMDEN STREET ELEMENTARY SCHOOL</t>
  </si>
  <si>
    <t>Dr. Charles E. Brimm Medical Arts High School</t>
  </si>
  <si>
    <t>Warren H. Wolf Elementary School</t>
  </si>
  <si>
    <t>BARD EARLY COLLEGE HIGH SCHOOL</t>
  </si>
  <si>
    <t>Spotswood Memorial Middle School</t>
  </si>
  <si>
    <t>Mountain Park School</t>
  </si>
  <si>
    <t>Menlo Park Elementary School</t>
  </si>
  <si>
    <t>Henry B. Wilson Family School</t>
  </si>
  <si>
    <t>Myron L. Powell Elementary School</t>
  </si>
  <si>
    <t>Thomas A. Edison Career and Technical Academy</t>
  </si>
  <si>
    <t>Woodfern Elementary School</t>
  </si>
  <si>
    <t>WANAQUE BORO</t>
  </si>
  <si>
    <t>Haskell Elementary School</t>
  </si>
  <si>
    <t>WALLINGTON JUNIOR SENIOR HIGH SCHOOL</t>
  </si>
  <si>
    <t>Frances DeMasi Elementary School</t>
  </si>
  <si>
    <t>Logan Township Elementary School</t>
  </si>
  <si>
    <t>Orange Early Childhood Center</t>
  </si>
  <si>
    <t>Uptown School Complex</t>
  </si>
  <si>
    <t>ORADELL BORO</t>
  </si>
  <si>
    <t>Oradell Public School</t>
  </si>
  <si>
    <t>Alexander Hamilton Preparatory Academy</t>
  </si>
  <si>
    <t>Freehold Learning Center</t>
  </si>
  <si>
    <t>Wanamassa Elementary School</t>
  </si>
  <si>
    <t>HOPATCONG</t>
  </si>
  <si>
    <t>Hopatcong Middle School</t>
  </si>
  <si>
    <t>Mullica Township Middle School</t>
  </si>
  <si>
    <t>Wemrock Brook School</t>
  </si>
  <si>
    <t>ALPINE BORO</t>
  </si>
  <si>
    <t>Alpine Elementary School</t>
  </si>
  <si>
    <t>Geraldine O Foster Early Childhood Center</t>
  </si>
  <si>
    <t>Academy of Law &amp; Public Safety</t>
  </si>
  <si>
    <t>CHEWS ELEMENTARY SCHOOL</t>
  </si>
  <si>
    <t>Randolph Middle School</t>
  </si>
  <si>
    <t>Haleyville-Mauricetown Elementary School</t>
  </si>
  <si>
    <t>West Deptford Middle School</t>
  </si>
  <si>
    <t>Met East High School</t>
  </si>
  <si>
    <t>Land O'Pines Elementary School</t>
  </si>
  <si>
    <t>DR. MARTIN LUTHER KING JR EDUCATIONAL COMPLEX</t>
  </si>
  <si>
    <t>George C. Baker Elementary School</t>
  </si>
  <si>
    <t>Lake Riviera Middle School</t>
  </si>
  <si>
    <t>LAUREL SPRINGS BORO</t>
  </si>
  <si>
    <t>Laurel Springs School</t>
  </si>
  <si>
    <t>Hudson Maxim Elementary School</t>
  </si>
  <si>
    <t>Barley Sheaf Elementary School</t>
  </si>
  <si>
    <t>Harrison High School</t>
  </si>
  <si>
    <t>Dwight D. Eisenhower School</t>
  </si>
  <si>
    <t>New Providence Middle School</t>
  </si>
  <si>
    <t>Joseph J Catena School</t>
  </si>
  <si>
    <t>Hammonton High School</t>
  </si>
  <si>
    <t>Toms River Intermediate School South</t>
  </si>
  <si>
    <t>PITTSGROVE TWP</t>
  </si>
  <si>
    <t>ARTHUR P SCHALICK HIGH SCHOOL</t>
  </si>
  <si>
    <t>Camden High School</t>
  </si>
  <si>
    <t>OCEAN COUNTY VOCATIONAL</t>
  </si>
  <si>
    <t>Ocean County Vocational Technical School Toms River Center</t>
  </si>
  <si>
    <t>SCHOOL 21</t>
  </si>
  <si>
    <t>TOWN CENTER ELEMENTARY SCHOOL AT PLAINSBORO</t>
  </si>
  <si>
    <t>Robbinsville High School</t>
  </si>
  <si>
    <t>Toms River High School North</t>
  </si>
  <si>
    <t>Delran Intermediate School</t>
  </si>
  <si>
    <t>CRIM ELEMENTARY SCHOOL</t>
  </si>
  <si>
    <t>Belleville PS8</t>
  </si>
  <si>
    <t>Toms River High School South</t>
  </si>
  <si>
    <t>ELSINBORO TWP</t>
  </si>
  <si>
    <t>Elsinboro Township School</t>
  </si>
  <si>
    <t>ELK TWP</t>
  </si>
  <si>
    <t>Aura Elementary School</t>
  </si>
  <si>
    <t>BERKELEY TOWNSHIP ELEMENTARY SCHOOL</t>
  </si>
  <si>
    <t>Ridgewood Avenue School</t>
  </si>
  <si>
    <t>FRANKLIN BORO</t>
  </si>
  <si>
    <t>Creative Arts Morgan Village Academy</t>
  </si>
  <si>
    <t>Fieldstone Middle School</t>
  </si>
  <si>
    <t>HAWORTH BORO</t>
  </si>
  <si>
    <t>Haworth Public School</t>
  </si>
  <si>
    <t>CALDWELL-WEST CALDWELL</t>
  </si>
  <si>
    <t>LINCOLN ELEMENTARY SCHOOL</t>
  </si>
  <si>
    <t>BRANCHBURG TWP</t>
  </si>
  <si>
    <t>Dr. Antonia Pantoja School No. 27</t>
  </si>
  <si>
    <t>Frank J. Dugan Elementary School</t>
  </si>
  <si>
    <t>Triton Regional High School</t>
  </si>
  <si>
    <t>LAKEWOOD TWP</t>
  </si>
  <si>
    <t>Lakewood Early Childhood Center</t>
  </si>
  <si>
    <t>Whiton Elementary School</t>
  </si>
  <si>
    <t>Union County TEAMS CS</t>
  </si>
  <si>
    <t>Union County TEAMS Charter School</t>
  </si>
  <si>
    <t>SWEDESBORO-WOOLWICH</t>
  </si>
  <si>
    <t>GOVERNOR CHARLES C STRATTON</t>
  </si>
  <si>
    <t>Number 5</t>
  </si>
  <si>
    <t>SCH DIST OF THE CHATHAMS</t>
  </si>
  <si>
    <t>Southern Boulevard School</t>
  </si>
  <si>
    <t>N J REGIONAL DAY SCHOOL - NEWARK</t>
  </si>
  <si>
    <t>HADDON TWP</t>
  </si>
  <si>
    <t>CLYDE S. JENNINGS ELEMENTARY SCHOOL</t>
  </si>
  <si>
    <t>VERONA BORO</t>
  </si>
  <si>
    <t>Laning Avenue School</t>
  </si>
  <si>
    <t>LAKELAND REGIONAL</t>
  </si>
  <si>
    <t>Lakeland Regional High School</t>
  </si>
  <si>
    <t>LOPATCONG TWP</t>
  </si>
  <si>
    <t>Lopatcong Township Middle School</t>
  </si>
  <si>
    <t>Salt Brook School</t>
  </si>
  <si>
    <t>New York Avenue School</t>
  </si>
  <si>
    <t>Marlboro High School</t>
  </si>
  <si>
    <t>Wildwood Elementary School</t>
  </si>
  <si>
    <t>ORCHARD VALLEY MIDDLE SCHOOL</t>
  </si>
  <si>
    <t>Ocean County Vocational Technical School Brick Center</t>
  </si>
  <si>
    <t>Gloucester City Jr. Sr. High School</t>
  </si>
  <si>
    <t>GREENWICH TWP</t>
  </si>
  <si>
    <t>Greenwich School</t>
  </si>
  <si>
    <t>KINGSWAY REGIONAL</t>
  </si>
  <si>
    <t>Kingsway Regional High School</t>
  </si>
  <si>
    <t>Mountview Road School</t>
  </si>
  <si>
    <t>ORANGE PREPARATORY ACADEMY</t>
  </si>
  <si>
    <t>Sylvia Rosenauer Elementary School</t>
  </si>
  <si>
    <t>Cooper B. Hatch Family School</t>
  </si>
  <si>
    <t>Delran High School</t>
  </si>
  <si>
    <t>Moorestown High School</t>
  </si>
  <si>
    <t>CINNAMINSON TWP</t>
  </si>
  <si>
    <t>NEW ALBANY</t>
  </si>
  <si>
    <t>LEBANON BORO</t>
  </si>
  <si>
    <t>Lebanon Borough School</t>
  </si>
  <si>
    <t>WARREN CO SPECIAL SERVICE</t>
  </si>
  <si>
    <t>Warren County Special Services School</t>
  </si>
  <si>
    <t>Bernardsville Middle School</t>
  </si>
  <si>
    <t>Main Road School</t>
  </si>
  <si>
    <t>Newark Prep Charter School</t>
  </si>
  <si>
    <t>JEFFERSON TWP</t>
  </si>
  <si>
    <t>Ellen T. Briggs Elementary School</t>
  </si>
  <si>
    <t>RAMSEY BORO</t>
  </si>
  <si>
    <t>Wesley D Tisdale Elementary School</t>
  </si>
  <si>
    <t>Aldrich Elementary School</t>
  </si>
  <si>
    <t>Governor Livingston High School</t>
  </si>
  <si>
    <t>GENERAL CHARLES G. HARKER SCHOOL</t>
  </si>
  <si>
    <t>Little Falls Township Public School # 2</t>
  </si>
  <si>
    <t>Christa McAuliffe Middle School</t>
  </si>
  <si>
    <t>Roxbury High School</t>
  </si>
  <si>
    <t>NORTHFIELD CITY</t>
  </si>
  <si>
    <t>Northfield Community Elementary School</t>
  </si>
  <si>
    <t>ESC School at West Amwell</t>
  </si>
  <si>
    <t>Hopatcong High School</t>
  </si>
  <si>
    <t>LaMonte-Annex Elementary School</t>
  </si>
  <si>
    <t>STOCKTON BOROUGH SCHOOL</t>
  </si>
  <si>
    <t>Lucy N. Holman Elementary School</t>
  </si>
  <si>
    <t>John Fenwick Academy</t>
  </si>
  <si>
    <t>Thomas H. Dudley Family School</t>
  </si>
  <si>
    <t>Bernards High School</t>
  </si>
  <si>
    <t>MARGARET C CLIFFORD SCHOOL</t>
  </si>
  <si>
    <t>LUIS MUNOZ MARIN ELEMENTARY SCHOOL</t>
  </si>
  <si>
    <t>Lakeside School</t>
  </si>
  <si>
    <t>ANTHONY WAYNE MIDDLE SCHOOL</t>
  </si>
  <si>
    <t>WALDWICK BORO</t>
  </si>
  <si>
    <t>Julia A Traphagen School</t>
  </si>
  <si>
    <t>Ardena Elementary School</t>
  </si>
  <si>
    <t>SCHOOL 29</t>
  </si>
  <si>
    <t>ALLENDALE BORO</t>
  </si>
  <si>
    <t>Brookside</t>
  </si>
  <si>
    <t>NEWARK INNOVATION ACADEMY</t>
  </si>
  <si>
    <t>WESTVILLE BORO</t>
  </si>
  <si>
    <t>Parkview Elementary School</t>
  </si>
  <si>
    <t>Stewartsville Middle School</t>
  </si>
  <si>
    <t>Frederic W. Cook Elementary School</t>
  </si>
  <si>
    <t>Ramapo Ridge</t>
  </si>
  <si>
    <t>International Academy of Trenton Charter School</t>
  </si>
  <si>
    <t>Lincoln Park Middle School</t>
  </si>
  <si>
    <t>HILLSDALE BORO</t>
  </si>
  <si>
    <t>Pine Brook School</t>
  </si>
  <si>
    <t>GLEN LANDING MIDDLE SCHOOL</t>
  </si>
  <si>
    <t>Arthur Stanlick Elementary School</t>
  </si>
  <si>
    <t>J.P. Case Middle School</t>
  </si>
  <si>
    <t>Martin Center for the Arts</t>
  </si>
  <si>
    <t>Village School</t>
  </si>
  <si>
    <t>RADBURN ELEMENTARY SCHOOL</t>
  </si>
  <si>
    <t>Howell Township Middle School North</t>
  </si>
  <si>
    <t>WASHINGTON AVENUE ELEMENTARY SCHOOL</t>
  </si>
  <si>
    <t>John Marshall Elementary School</t>
  </si>
  <si>
    <t>Dr Martin Luther King Jr School Complex</t>
  </si>
  <si>
    <t>Hubbard Middle School</t>
  </si>
  <si>
    <t>Westwood Regional Middle School</t>
  </si>
  <si>
    <t>Florence V Evans</t>
  </si>
  <si>
    <t>DR WILLIAM H HORTON ELEMENTARY SCHOOL</t>
  </si>
  <si>
    <t>New Providence High School</t>
  </si>
  <si>
    <t>BARRINGTON BORO</t>
  </si>
  <si>
    <t>Avon Elementary School</t>
  </si>
  <si>
    <t>Park Avenue Elementary School</t>
  </si>
  <si>
    <t>HANOVER PARK REGIONAL</t>
  </si>
  <si>
    <t>Whippany Park High School</t>
  </si>
  <si>
    <t>Russell O. Brackman Middle School</t>
  </si>
  <si>
    <t>SADDLE RIVER BORO</t>
  </si>
  <si>
    <t>Wandell School</t>
  </si>
  <si>
    <t>Alfred Cramer College Preparatory Lab School</t>
  </si>
  <si>
    <t>Freehold Township High School</t>
  </si>
  <si>
    <t>LONG HILL TWP</t>
  </si>
  <si>
    <t>Gillette Elementary School</t>
  </si>
  <si>
    <t>BIRCHES ELEMENTARY SCHOOL</t>
  </si>
  <si>
    <t>Ann Blanche Smith</t>
  </si>
  <si>
    <t>CLINTON TOWN</t>
  </si>
  <si>
    <t>Clinton Public School</t>
  </si>
  <si>
    <t>WESTFIELD TOWN</t>
  </si>
  <si>
    <t>MCKINLEY ELEMENTARY SCHOOL</t>
  </si>
  <si>
    <t>NORTH WILDWOOD CITY</t>
  </si>
  <si>
    <t>MARGARET MACE ELEMENTARY SCHOOL</t>
  </si>
  <si>
    <t>Franklin D Roosevelt School</t>
  </si>
  <si>
    <t>JEFFERSON ELEMENTARY SCHOOL</t>
  </si>
  <si>
    <t>LINCOLN EARLY CHILDHOOD CENTER</t>
  </si>
  <si>
    <t>HAINESPORT TWP</t>
  </si>
  <si>
    <t>Hainesport Township School</t>
  </si>
  <si>
    <t>Joseph F Brandt School</t>
  </si>
  <si>
    <t>SCHOOL 7</t>
  </si>
  <si>
    <t>J.V.B. WICOFF ELEMENTARY SCHOOL</t>
  </si>
  <si>
    <t>Lakewood High School</t>
  </si>
  <si>
    <t>Newbury Elementary School</t>
  </si>
  <si>
    <t>Milton Avenue School</t>
  </si>
  <si>
    <t>Woodrow Wilson School No. 19</t>
  </si>
  <si>
    <t>RANDALL CARTER ELEMENTARY SCHOOL</t>
  </si>
  <si>
    <t>BRANCH BROOK SCHOOL</t>
  </si>
  <si>
    <t>ORANGE HIGH SCHOOL</t>
  </si>
  <si>
    <t>THOMAS EDISON INTERMEDIATE SCHOOL</t>
  </si>
  <si>
    <t>Middlesex County Vocational School Perth Amboy</t>
  </si>
  <si>
    <t>Frances DeMasi Middle School</t>
  </si>
  <si>
    <t>Joseph Battin School No. 4</t>
  </si>
  <si>
    <t>Whitney M. Young Jr. School</t>
  </si>
  <si>
    <t>Lopatcong Elementary School</t>
  </si>
  <si>
    <t>Randolph High School</t>
  </si>
  <si>
    <t>Kingdom CS of Leadership</t>
  </si>
  <si>
    <t>The Kingdom Charter School of Leadership</t>
  </si>
  <si>
    <t>POMPTON LAKES HIGH SCHOOL</t>
  </si>
  <si>
    <t>QUITMAN COMMUNITY SCHOOL</t>
  </si>
  <si>
    <t>ROSELAND BORO</t>
  </si>
  <si>
    <t>Lester C Noecker</t>
  </si>
  <si>
    <t>EAST ORANGE</t>
  </si>
  <si>
    <t>Edward T. Bowser Sr. School of Excellence</t>
  </si>
  <si>
    <t>Lafayette Elementary School</t>
  </si>
  <si>
    <t>A. Russell Knight Elementary School</t>
  </si>
  <si>
    <t>WESTWOOD JUNIONR/SENIOR HIGH SCHOOL</t>
  </si>
  <si>
    <t>Memorial Junior School</t>
  </si>
  <si>
    <t>Henry B. Whitehorne Middle School</t>
  </si>
  <si>
    <t>PITTSGROVE TOWNSHIP MIDDLE SCHOOL</t>
  </si>
  <si>
    <t>Evergreen School</t>
  </si>
  <si>
    <t>Bear Tavern Elementary School</t>
  </si>
  <si>
    <t>MEDFORD TWP</t>
  </si>
  <si>
    <t>Kirby's Mill Elementary School</t>
  </si>
  <si>
    <t>Jackson Liberty High School</t>
  </si>
  <si>
    <t>VAN SCIVER ELEMENTARY SCHOOL</t>
  </si>
  <si>
    <t>WARREN HILLS REGIONAL</t>
  </si>
  <si>
    <t>Warren Hills Regional Middle School</t>
  </si>
  <si>
    <t>FAIRVIEW BORO</t>
  </si>
  <si>
    <t>CLARA B. WORTH ELEMENTARY SCHOOL</t>
  </si>
  <si>
    <t>NORMA ELEMENTARY SCHOOL</t>
  </si>
  <si>
    <t>WHITMAN ELEMENTARY SCHOOL</t>
  </si>
  <si>
    <t>LUIS MUNOZ-RIVERA MS</t>
  </si>
  <si>
    <t>Mahwah High School</t>
  </si>
  <si>
    <t>WOOD-RIDGE INTERMEDIATE SCHOOL</t>
  </si>
  <si>
    <t>BERKELEY TERRACE</t>
  </si>
  <si>
    <t>HAMILTON EAST - STEINERT</t>
  </si>
  <si>
    <t>NORTH HALEDON BORO</t>
  </si>
  <si>
    <t>HIGH MOUNTAIN MIDDLE SCHOOL</t>
  </si>
  <si>
    <t>Christa McAuliffe School</t>
  </si>
  <si>
    <t>MIDDLETOWN TWP</t>
  </si>
  <si>
    <t>Fairview Elementary School</t>
  </si>
  <si>
    <t>Port Colden School</t>
  </si>
  <si>
    <t>HAMBURG BORO</t>
  </si>
  <si>
    <t>Hamburg School</t>
  </si>
  <si>
    <t>TAMAQUES ELEMENTARY SCHOOL</t>
  </si>
  <si>
    <t>Crescent Elementary School</t>
  </si>
  <si>
    <t>Helen L Beeler</t>
  </si>
  <si>
    <t>School #17</t>
  </si>
  <si>
    <t>West Ridge Elementary School</t>
  </si>
  <si>
    <t>Elmora School No. 12</t>
  </si>
  <si>
    <t>Lincoln School Annex</t>
  </si>
  <si>
    <t>Milford Brook School</t>
  </si>
  <si>
    <t>Taylor Mills School</t>
  </si>
  <si>
    <t>Abraham Lincoln School No. 14</t>
  </si>
  <si>
    <t>Brick Township High School</t>
  </si>
  <si>
    <t>John Adams Middle School</t>
  </si>
  <si>
    <t>WYCKOFF TWP</t>
  </si>
  <si>
    <t>Calvin Coolidge Elementary School</t>
  </si>
  <si>
    <t>John Y Dater Elementary School</t>
  </si>
  <si>
    <t>DEAL BORO</t>
  </si>
  <si>
    <t>Deal Elementary School</t>
  </si>
  <si>
    <t>Sussex County Technology Charter School</t>
  </si>
  <si>
    <t>Ironia School</t>
  </si>
  <si>
    <t>Madison Junior School</t>
  </si>
  <si>
    <t>Park Ridge High School</t>
  </si>
  <si>
    <t>Kingsway Regional Middle School</t>
  </si>
  <si>
    <t>Forest Hill School</t>
  </si>
  <si>
    <t>Newark Educators Community Charter School</t>
  </si>
  <si>
    <t>Robbins Elementary School</t>
  </si>
  <si>
    <t>WILLINGBORO TWP</t>
  </si>
  <si>
    <t>W. R. JAMES SR. ELEMENTARY SCHOOL</t>
  </si>
  <si>
    <t>LOWER TWP</t>
  </si>
  <si>
    <t>Carl T. Mitnick School</t>
  </si>
  <si>
    <t>Waldwick Middle School</t>
  </si>
  <si>
    <t>Tulsa Trail Elementary School</t>
  </si>
  <si>
    <t>Glen Ridge High School</t>
  </si>
  <si>
    <t>Lafayette Mills School</t>
  </si>
  <si>
    <t>Broad Street Elementary School</t>
  </si>
  <si>
    <t>GRENLOCH TERRACE EARLY CHILDHOOD CENTER</t>
  </si>
  <si>
    <t>Frederic N. Brown Elementary School</t>
  </si>
  <si>
    <t>Washington Community School</t>
  </si>
  <si>
    <t>OCEAN GATE BORO</t>
  </si>
  <si>
    <t>Ocean Gate Elementary School</t>
  </si>
  <si>
    <t>RED BANK BORO</t>
  </si>
  <si>
    <t>Red Bank Middle School</t>
  </si>
  <si>
    <t>Hackettstown High School</t>
  </si>
  <si>
    <t>International Charter School</t>
  </si>
  <si>
    <t>GARWOOD BORO</t>
  </si>
  <si>
    <t>Lincoln</t>
  </si>
  <si>
    <t>William P Tatem Elementary School</t>
  </si>
  <si>
    <t>RAFAEL HERNANDEZ SCHOOL</t>
  </si>
  <si>
    <t>HAZLET TWP</t>
  </si>
  <si>
    <t>Lillian Drive School</t>
  </si>
  <si>
    <t>BROOKLAKE SCHOOL</t>
  </si>
  <si>
    <t>SCHOOL 25</t>
  </si>
  <si>
    <t>STANHOPE BORO</t>
  </si>
  <si>
    <t>Valley Road School</t>
  </si>
  <si>
    <t>ELEANOR RUSH INTERMEDIATE SCHOOL</t>
  </si>
  <si>
    <t>DELSEA REGIONAL H.S DIST.</t>
  </si>
  <si>
    <t>Delsea Regional High School</t>
  </si>
  <si>
    <t>LAWNSIDE BORO</t>
  </si>
  <si>
    <t>Lawnside School</t>
  </si>
  <si>
    <t>GLOUCESTER TOWNSHIP ELEMENTARY SCHOOL</t>
  </si>
  <si>
    <t>Sycamore Drive Early Childhood Learning Center</t>
  </si>
  <si>
    <t>Durban Avenue Elementary School</t>
  </si>
  <si>
    <t>PARK AVENUE ELEMENTARY SCHOOL</t>
  </si>
  <si>
    <t>West Deptford High School</t>
  </si>
  <si>
    <t>Millington Elementary School</t>
  </si>
  <si>
    <t>CINNAMINSON HIGH SCHOOL</t>
  </si>
  <si>
    <t>Oak Street School</t>
  </si>
  <si>
    <t>BUTLER BORO</t>
  </si>
  <si>
    <t>Aaron Decker School</t>
  </si>
  <si>
    <t>HIGHLANDS BORO</t>
  </si>
  <si>
    <t>Highlands Elementary School</t>
  </si>
  <si>
    <t>RADIX ELEMENTARY</t>
  </si>
  <si>
    <t>SCHUYLER-COLFAX MIDDLE SCHOOL</t>
  </si>
  <si>
    <t>LAFAYETTE ELEMENTARY SCHOOL</t>
  </si>
  <si>
    <t>Emerson Jr Sr High</t>
  </si>
  <si>
    <t>Walter T. Bergen Middle School</t>
  </si>
  <si>
    <t>Camden Academy Charter HS</t>
  </si>
  <si>
    <t>Camden Academy Charter High School</t>
  </si>
  <si>
    <t>Briarcliff Middle School</t>
  </si>
  <si>
    <t>Washington Avenue School</t>
  </si>
  <si>
    <t>Spotswood High School</t>
  </si>
  <si>
    <t>Madison High School</t>
  </si>
  <si>
    <t>Clifton T. Barkalow School</t>
  </si>
  <si>
    <t>Cecil S Collins Elementary</t>
  </si>
  <si>
    <t>HURFFVILLE ELEMENTARY SCHOOL</t>
  </si>
  <si>
    <t>LONG BEACH ISLAND</t>
  </si>
  <si>
    <t>Ethel A. Jacobsen Elementary School</t>
  </si>
  <si>
    <t>SOUTH HUNTERDON HIGH SCHOOL</t>
  </si>
  <si>
    <t>WALTER HILL SCHOOL</t>
  </si>
  <si>
    <t>NORTH BERGEN TWP</t>
  </si>
  <si>
    <t>EAST GREENWICH TWP</t>
  </si>
  <si>
    <t>Jeffrey Clark School</t>
  </si>
  <si>
    <t>OAKLYN BORO</t>
  </si>
  <si>
    <t>Oaklyn Public School</t>
  </si>
  <si>
    <t>MORRIS GOODWIN SCHOOL</t>
  </si>
  <si>
    <t>CINNAMINSON MIDDLE SCHOOL</t>
  </si>
  <si>
    <t>HIGH BRIDGE BORO</t>
  </si>
  <si>
    <t>HIGH BRIDGE MIDDLE SCHOOL</t>
  </si>
  <si>
    <t>Union Township Middle School</t>
  </si>
  <si>
    <t>Barnegat High School</t>
  </si>
  <si>
    <t>Lanes Mill Elementary School</t>
  </si>
  <si>
    <t>Frances C. Smith Early Childhood Center #50</t>
  </si>
  <si>
    <t>Casimer M. Dallago Jr. Impact Center</t>
  </si>
  <si>
    <t>Mckinley Community School</t>
  </si>
  <si>
    <t>Timberlane Middle School</t>
  </si>
  <si>
    <t>CENTRAL SCHOOL</t>
  </si>
  <si>
    <t>DOVER TOWN</t>
  </si>
  <si>
    <t>Dover High School</t>
  </si>
  <si>
    <t>THEUNIS DEY ELEMENTARY SCHOOL</t>
  </si>
  <si>
    <t>Northfield Community Middle School</t>
  </si>
  <si>
    <t>FIRST AVENUE SCHOOL</t>
  </si>
  <si>
    <t>Veterans Memorial Family School</t>
  </si>
  <si>
    <t>Marine Academy of Technology and Environmental Science</t>
  </si>
  <si>
    <t>HARDING TOWNSHIP</t>
  </si>
  <si>
    <t>Harding Township School</t>
  </si>
  <si>
    <t>Mary F. Janvier School</t>
  </si>
  <si>
    <t>LAFAYETTE STREET SCHOOL</t>
  </si>
  <si>
    <t>Passaic Arts and Science Charter School</t>
  </si>
  <si>
    <t>Joseph T. Donahue Elementary School</t>
  </si>
  <si>
    <t>Branchburg Central Middle School</t>
  </si>
  <si>
    <t>Little Falls Township Public School # 1</t>
  </si>
  <si>
    <t>American History High School</t>
  </si>
  <si>
    <t>Wanaque Elementary School</t>
  </si>
  <si>
    <t>Hopewell Elementary School</t>
  </si>
  <si>
    <t>HIGH BRIDGE ELEMENTARY SCHOOL</t>
  </si>
  <si>
    <t>Cedar Grove Elementary School</t>
  </si>
  <si>
    <t>MAURICE RIVER TWP</t>
  </si>
  <si>
    <t>MAURICE RIVER TOWNSHIP SCHOOL</t>
  </si>
  <si>
    <t>ELLIOTT STREET ELEMENTARY SCHOOL</t>
  </si>
  <si>
    <t>Dewitt D. Barlow Elementary School</t>
  </si>
  <si>
    <t>David C. Douglass Memorial School</t>
  </si>
  <si>
    <t>Veterans Memorial Middle School</t>
  </si>
  <si>
    <t>Morris Knolls High School</t>
  </si>
  <si>
    <t>Ronald Reagan Academy School No. 30</t>
  </si>
  <si>
    <t>Warren Hills Regional High School</t>
  </si>
  <si>
    <t>Maud Abrams School</t>
  </si>
  <si>
    <t>Manalapan-Englishtown Middle School</t>
  </si>
  <si>
    <t>WARREN COUNTY VOCATIONAL</t>
  </si>
  <si>
    <t>Warren County Vocational Technical School</t>
  </si>
  <si>
    <t>Academy for Law and Public Safety</t>
  </si>
  <si>
    <t>Camden's Promise CS</t>
  </si>
  <si>
    <t>Camden's Promise Charter School</t>
  </si>
  <si>
    <t>WATERFORD TWP</t>
  </si>
  <si>
    <t>Atco Elementary</t>
  </si>
  <si>
    <t>RIVER VALE TWP</t>
  </si>
  <si>
    <t>Roberge Elementary School</t>
  </si>
  <si>
    <t>Emil A. Cavallini Middle School</t>
  </si>
  <si>
    <t>PARK ELEMENTARY SCHOOL</t>
  </si>
  <si>
    <t>JAMES FALLON ELEMENTARY SCHOOL</t>
  </si>
  <si>
    <t>WASHINGTON TOWNSHIP HIGH SCHOOL</t>
  </si>
  <si>
    <t>Harry C. Sharp Elementary School</t>
  </si>
  <si>
    <t>WEYMOUTH TWP</t>
  </si>
  <si>
    <t>Weymouth Township Elementary School</t>
  </si>
  <si>
    <t>CLARK TWP</t>
  </si>
  <si>
    <t>Clark Preschool Annex</t>
  </si>
  <si>
    <t>West Freehold School</t>
  </si>
  <si>
    <t>WILDWOOD CREST BORO</t>
  </si>
  <si>
    <t>CREST MEMORIAL SCHOOL</t>
  </si>
  <si>
    <t>BELLS ELEMENTARY SCHOOL</t>
  </si>
  <si>
    <t>SALEM COUNTY VOCATIONAL</t>
  </si>
  <si>
    <t>Salem County Career and Technical High School</t>
  </si>
  <si>
    <t>OCEAN CITY INTERMEDIATE SCHOOL</t>
  </si>
  <si>
    <t>Dr. Martin Luther King Jr. ECC #52</t>
  </si>
  <si>
    <t>Jefferson Township Middle School</t>
  </si>
  <si>
    <t>ELMER ELEMENTARY SCHOOL</t>
  </si>
  <si>
    <t>Middle Road School</t>
  </si>
  <si>
    <t>GEORGE WASHINGTON MIDDLE SCHOOL</t>
  </si>
  <si>
    <t>OLDMANS TWP</t>
  </si>
  <si>
    <t>OLDMANS TOWNSHIP SCHOOL</t>
  </si>
  <si>
    <t>Indian Ave School</t>
  </si>
  <si>
    <t>EARLY CHILDHOOD ACADEMY - BERLINER</t>
  </si>
  <si>
    <t>RIDGEDALE MIDDLE SCHOOL</t>
  </si>
  <si>
    <t>UNION BEACH</t>
  </si>
  <si>
    <t>CEDAR GROVE TWP</t>
  </si>
  <si>
    <t>SOUTH END ELEMENTARY SCHOOL</t>
  </si>
  <si>
    <t>ALLAMUCHY TWP</t>
  </si>
  <si>
    <t>Mountain Villa School</t>
  </si>
  <si>
    <t>SCHOOL OF INFORMATION TECHNOLOGY</t>
  </si>
  <si>
    <t>Hanover Park High School</t>
  </si>
  <si>
    <t>Henry L. Bonsall Family School</t>
  </si>
  <si>
    <t>Benedict A. Cucinella School</t>
  </si>
  <si>
    <t>Lafayette Avenus School</t>
  </si>
  <si>
    <t>Silver Bay Elementary School</t>
  </si>
  <si>
    <t>George G White</t>
  </si>
  <si>
    <t>CHESTER TWP</t>
  </si>
  <si>
    <t>DICKERSON ELEMENTARY SCHOOL</t>
  </si>
  <si>
    <t>Taunton Elementary School</t>
  </si>
  <si>
    <t>Colts Neck High School</t>
  </si>
  <si>
    <t>GIBBSBORO BORO</t>
  </si>
  <si>
    <t>Gibbsboro Elementary School</t>
  </si>
  <si>
    <t>MONTAGUE TWP</t>
  </si>
  <si>
    <t>MONTAGUE TOWNSHIP SCHOOL</t>
  </si>
  <si>
    <t>MILLTOWN BORO</t>
  </si>
  <si>
    <t>Parkview  School</t>
  </si>
  <si>
    <t>Greater Brunswick CS</t>
  </si>
  <si>
    <t>Greater Brunswick Charter School</t>
  </si>
  <si>
    <t>Performing Arts Academy of the Ocean County Vocational Tech</t>
  </si>
  <si>
    <t>School #12</t>
  </si>
  <si>
    <t>Middlesex County Voc Academy Math Science &amp;Engineering Techn</t>
  </si>
  <si>
    <t>East Hanover Middle School</t>
  </si>
  <si>
    <t>Eric S. Smith Middle School</t>
  </si>
  <si>
    <t>James Madison Intermediate School</t>
  </si>
  <si>
    <t>Aline Bingham Elementary School</t>
  </si>
  <si>
    <t>LINWOOD CITY</t>
  </si>
  <si>
    <t>Seaview Elementary School</t>
  </si>
  <si>
    <t>ROOSEVELT BORO</t>
  </si>
  <si>
    <t>Roosevelt Public School</t>
  </si>
  <si>
    <t>OAKWOOD AVENUE ELEMENTARY SCHOOL</t>
  </si>
  <si>
    <t>Mountain Lakes High School</t>
  </si>
  <si>
    <t>MOUNTAINSIDE BORO</t>
  </si>
  <si>
    <t>BEECHWOOD SCHOOL</t>
  </si>
  <si>
    <t>SAYEN ELEMENTARY SCHOOL</t>
  </si>
  <si>
    <t>Brick Township Memorial High School</t>
  </si>
  <si>
    <t>PENNSVILLE</t>
  </si>
  <si>
    <t>PENN BEACH ELEMENTARY SCHOOL</t>
  </si>
  <si>
    <t>MENDHAM TWP</t>
  </si>
  <si>
    <t>Mendham Township Elementary School</t>
  </si>
  <si>
    <t>Jackson Avenue</t>
  </si>
  <si>
    <t>Valleyview Middle School</t>
  </si>
  <si>
    <t>SOUTHAMPTON TWP</t>
  </si>
  <si>
    <t>Southampton Township School #1</t>
  </si>
  <si>
    <t>Ocean County Vocational Technical School Waretown Center</t>
  </si>
  <si>
    <t>Hopewell Valley Central High School</t>
  </si>
  <si>
    <t>MIDLAND PARK BORO</t>
  </si>
  <si>
    <t>Highland Elementary School</t>
  </si>
  <si>
    <t>Salem Middle School</t>
  </si>
  <si>
    <t>READINGTON TWP</t>
  </si>
  <si>
    <t>Three Bridges School</t>
  </si>
  <si>
    <t>Clark Mills School</t>
  </si>
  <si>
    <t>Greenville Elementary School</t>
  </si>
  <si>
    <t>WEST LONG BRANCH BORO</t>
  </si>
  <si>
    <t>Frank Antonides School</t>
  </si>
  <si>
    <t>Leonardo Elementary School</t>
  </si>
  <si>
    <t>Nicholas S. Lacorte-Peterstown School No. 3</t>
  </si>
  <si>
    <t>UNION AVENUE MIDDLE SCHOOL</t>
  </si>
  <si>
    <t>Ocean Avenue Elementary School</t>
  </si>
  <si>
    <t>Brass Castle School</t>
  </si>
  <si>
    <t>Woodstown High School</t>
  </si>
  <si>
    <t>Salem Drive School</t>
  </si>
  <si>
    <t>VERNON TWP</t>
  </si>
  <si>
    <t>Glen Meadow Middle School</t>
  </si>
  <si>
    <t>Number Three School</t>
  </si>
  <si>
    <t>LACEY TWP</t>
  </si>
  <si>
    <t>Forked River Elementary School</t>
  </si>
  <si>
    <t>Mary A. Hubbard Elementary School</t>
  </si>
  <si>
    <t>WAYNE HILLS HIGH SCHOOL</t>
  </si>
  <si>
    <t>Midland Park Jr./Sr. High School</t>
  </si>
  <si>
    <t>Richard Butler School</t>
  </si>
  <si>
    <t>Great Oaks Charter School</t>
  </si>
  <si>
    <t>BUNKER HILL MIDDLE SCHOOL</t>
  </si>
  <si>
    <t>RICHARD E BYRD</t>
  </si>
  <si>
    <t>UPPER FREEHOLD REGIONAL</t>
  </si>
  <si>
    <t>Allentown High School</t>
  </si>
  <si>
    <t>Frank K. Hehnly</t>
  </si>
  <si>
    <t>Zane North Elementary School</t>
  </si>
  <si>
    <t>Cherokee High School</t>
  </si>
  <si>
    <t>CAPE MAY CO VOCATIONAL</t>
  </si>
  <si>
    <t>Cape May County Technical High SChool</t>
  </si>
  <si>
    <t>Waldwick High School</t>
  </si>
  <si>
    <t>GLOUCESTER CO VOCATIONAL</t>
  </si>
  <si>
    <t>Gloucester County Institute of Technology</t>
  </si>
  <si>
    <t>Ocean County Vocational Technical School Jackson Center</t>
  </si>
  <si>
    <t>Academy Charter High School</t>
  </si>
  <si>
    <t>WAYNE VALLEY HIGH SCHOOL</t>
  </si>
  <si>
    <t>PEQUANNOCK TWP</t>
  </si>
  <si>
    <t>Stephen J. Gerace School</t>
  </si>
  <si>
    <t>UNIVERSITY HIGH SCHOOL</t>
  </si>
  <si>
    <t>NORTH END ELEMENTARY</t>
  </si>
  <si>
    <t>BELVIDERE TOWN</t>
  </si>
  <si>
    <t>THIRD STREET ELEMENTARY SCHOOL</t>
  </si>
  <si>
    <t>STOW CREEK TWP</t>
  </si>
  <si>
    <t>STOW CREEK TOWNSHIP</t>
  </si>
  <si>
    <t>LITTLE EGG HARBOR TWP</t>
  </si>
  <si>
    <t>FROG POND ELEMENTARY SCHOOL</t>
  </si>
  <si>
    <t>Delsea Regional Middle School</t>
  </si>
  <si>
    <t>Sandman Consolidated School</t>
  </si>
  <si>
    <t>Torey J. Sabatini School</t>
  </si>
  <si>
    <t>SCHOOL OF GOVERNMENT &amp; PUBLIC ADMINISTRATION</t>
  </si>
  <si>
    <t>POINT PLEASANT BEACH BORO</t>
  </si>
  <si>
    <t>G. Harold Antrim Elementary School</t>
  </si>
  <si>
    <t>CLINTON TWP</t>
  </si>
  <si>
    <t>Clinton Township Middle School</t>
  </si>
  <si>
    <t>MADISON AT CHANCELLOR SOUTH</t>
  </si>
  <si>
    <t>Evergreen Elementary School</t>
  </si>
  <si>
    <t>OLIVET ELEMENTARY SCHOOL</t>
  </si>
  <si>
    <t>Newton High School</t>
  </si>
  <si>
    <t>J Harold Van Zant</t>
  </si>
  <si>
    <t>Mary E. Volz Elementary School</t>
  </si>
  <si>
    <t>Manalapan High School</t>
  </si>
  <si>
    <t>Patrick McGaheran</t>
  </si>
  <si>
    <t>Betty McElmon Elementary</t>
  </si>
  <si>
    <t>SCHOOL 2</t>
  </si>
  <si>
    <t>HUNTERDON CENTRAL REG</t>
  </si>
  <si>
    <t>Hunterdon Central Regional High School District</t>
  </si>
  <si>
    <t>Camden Prep, Inc.</t>
  </si>
  <si>
    <t>Camden Prep Inc.</t>
  </si>
  <si>
    <t>Park Lake School</t>
  </si>
  <si>
    <t>Switlik Elementary School</t>
  </si>
  <si>
    <t>PASSAIC CITY</t>
  </si>
  <si>
    <t>Mario Drago School # 3</t>
  </si>
  <si>
    <t>Port Monmouth Elementary School</t>
  </si>
  <si>
    <t>Woodbrook Elementary School</t>
  </si>
  <si>
    <t>Walnut Ridge Primary School</t>
  </si>
  <si>
    <t>Octavio V. Catto Community Family School</t>
  </si>
  <si>
    <t>Washington Street Elementary School</t>
  </si>
  <si>
    <t>Carl W. Goetz Middle School</t>
  </si>
  <si>
    <t>STAFFORD TWP</t>
  </si>
  <si>
    <t>Ronald L. Meinders Primary Learning Center</t>
  </si>
  <si>
    <t>SUSSEX CO ED SERV COMM</t>
  </si>
  <si>
    <t>Northern Hills Academy</t>
  </si>
  <si>
    <t>Katharine D Malone Elementary School</t>
  </si>
  <si>
    <t>STRIVE Alternative Middle School</t>
  </si>
  <si>
    <t>Valley Park Elementary School</t>
  </si>
  <si>
    <t>HARDYSTON TWP</t>
  </si>
  <si>
    <t>Hardyston Township Middle School</t>
  </si>
  <si>
    <t>Marshall W. Errickson School</t>
  </si>
  <si>
    <t>Oxycocus Elementary School</t>
  </si>
  <si>
    <t>ABINGTON AVENUE SCHOOL</t>
  </si>
  <si>
    <t>NORTHERN HIGHLANDS REG</t>
  </si>
  <si>
    <t>Northern Highlands Regional High School</t>
  </si>
  <si>
    <t>Red Bank Primary School</t>
  </si>
  <si>
    <t>Walnut Avenue School</t>
  </si>
  <si>
    <t>ANDOVER REG</t>
  </si>
  <si>
    <t>Florence M. Burd</t>
  </si>
  <si>
    <t>Marlton Middle</t>
  </si>
  <si>
    <t>Raritan High School</t>
  </si>
  <si>
    <t>Dover Middle School</t>
  </si>
  <si>
    <t>Morris Plains Borough School</t>
  </si>
  <si>
    <t>HENRY HUDSON REGIONAL</t>
  </si>
  <si>
    <t>Henry Hudson Regional School</t>
  </si>
  <si>
    <t>Chatham Middle School</t>
  </si>
  <si>
    <t>Southampton Township School #2</t>
  </si>
  <si>
    <t>SALOME H. LONG MEMORIAL SCHOOL</t>
  </si>
  <si>
    <t>Caroline L. Reutter School</t>
  </si>
  <si>
    <t>THURGOOD MARSHALL SCHOOL</t>
  </si>
  <si>
    <t>Holdrum Middle School</t>
  </si>
  <si>
    <t>Samuel Mickle School</t>
  </si>
  <si>
    <t>KINNELON BORO</t>
  </si>
  <si>
    <t>Stonybrook Elementary School</t>
  </si>
  <si>
    <t>WEST ESSEX REGIONAL</t>
  </si>
  <si>
    <t>West Essex Middle School</t>
  </si>
  <si>
    <t>Toms River Intermediate School East</t>
  </si>
  <si>
    <t>GARFIELD EAST ELEMENTARY SCHOOL</t>
  </si>
  <si>
    <t>Howard C. Johnson Elementary School</t>
  </si>
  <si>
    <t>Drum Point Road Elementary School</t>
  </si>
  <si>
    <t>Godwin Elementary School</t>
  </si>
  <si>
    <t>Riverview Elementary School</t>
  </si>
  <si>
    <t>Middletown Village Elementary School</t>
  </si>
  <si>
    <t>PASCACK VALLEY REGIONAL</t>
  </si>
  <si>
    <t>PASCACK HILLS HIGH SCHOOL</t>
  </si>
  <si>
    <t>ESSEX FELLS BORO</t>
  </si>
  <si>
    <t>Essex Fells Elementary School</t>
  </si>
  <si>
    <t>Verona High School</t>
  </si>
  <si>
    <t>Long Beach Island Grade School</t>
  </si>
  <si>
    <t>Nehaunsey Middle School</t>
  </si>
  <si>
    <t>HARRISON TWP</t>
  </si>
  <si>
    <t>Pleasant Valley School</t>
  </si>
  <si>
    <t>Beers Street School</t>
  </si>
  <si>
    <t>HO HO KUS BORO</t>
  </si>
  <si>
    <t>Ho-Ho-Kus Public School</t>
  </si>
  <si>
    <t>Rolling Hills Primary School</t>
  </si>
  <si>
    <t>LENAPE VALLEY REGIONAL</t>
  </si>
  <si>
    <t>Lenape Valley Regional High School</t>
  </si>
  <si>
    <t>WILLIAM G. ROHRER MIDDLE SCHOOL</t>
  </si>
  <si>
    <t>Kiel Elementary School</t>
  </si>
  <si>
    <t>Hardyston Township Elementary School</t>
  </si>
  <si>
    <t>GROVER CLEVELAND MIDDLE SCHOOL</t>
  </si>
  <si>
    <t>GLEN ROCK MIDDLE SCHOOL</t>
  </si>
  <si>
    <t>FAST TRACK SUCCESS ACADEMY</t>
  </si>
  <si>
    <t>RAMSEY HIGH SCHOOL</t>
  </si>
  <si>
    <t>Ocean County Vocational Technical School Lakehurst Center</t>
  </si>
  <si>
    <t>Howell Township Middle School South</t>
  </si>
  <si>
    <t>BERLIN BORO</t>
  </si>
  <si>
    <t>Berlin Community School</t>
  </si>
  <si>
    <t>Jessie F. George Elementary</t>
  </si>
  <si>
    <t>Harrison Township Elementary School</t>
  </si>
  <si>
    <t>Juan Pablo Duarte - Jose Julian Marti #28</t>
  </si>
  <si>
    <t>Bayview Elementary School</t>
  </si>
  <si>
    <t>Lounsberry Hollow Middle School</t>
  </si>
  <si>
    <t>HAWTHORNE PARK ELELMENTARY SCHOOL</t>
  </si>
  <si>
    <t>Landis Middle School</t>
  </si>
  <si>
    <t>JAMES CALDWELL HIGH SCHOOL</t>
  </si>
  <si>
    <t>Camdens Pride Charter School</t>
  </si>
  <si>
    <t>Holland Brook School</t>
  </si>
  <si>
    <t>WOODBURY HEIGHTS BORO</t>
  </si>
  <si>
    <t>Woodbury Heights Elementary</t>
  </si>
  <si>
    <t>THIRTEENTH AVENUE SCHOOL MARTIN LUTHER KING</t>
  </si>
  <si>
    <t>NEW ROBERTO CLEMENTE</t>
  </si>
  <si>
    <t>Woodland Middle School</t>
  </si>
  <si>
    <t>HADDON TOWNSHIP HIGH SCHOOL</t>
  </si>
  <si>
    <t>Richard L Rice School</t>
  </si>
  <si>
    <t>SOUTH HARRISON TWP</t>
  </si>
  <si>
    <t>SOUTH HARRISON TOWNSHIP ELEMENTARY SCHOOL</t>
  </si>
  <si>
    <t>WEST NEW YORK TOWN</t>
  </si>
  <si>
    <t>Public School Number Two</t>
  </si>
  <si>
    <t>Mendham Township Middle School</t>
  </si>
  <si>
    <t>Pearl R. Miller Middle School</t>
  </si>
  <si>
    <t>LOWER CAPE MAY REGIONAL</t>
  </si>
  <si>
    <t>Lower Cape May Regional High School</t>
  </si>
  <si>
    <t>Sicomac Elementary School</t>
  </si>
  <si>
    <t>UNION CITY</t>
  </si>
  <si>
    <t>McKinley Elementary School</t>
  </si>
  <si>
    <t>BRAGG ELEMENTARY SCHOOL</t>
  </si>
  <si>
    <t>RINGWOOD BORO</t>
  </si>
  <si>
    <t>Robert Erskine School</t>
  </si>
  <si>
    <t>Jackson Memorial High School</t>
  </si>
  <si>
    <t>PACKANACK ELEMENTARY SCHOOL</t>
  </si>
  <si>
    <t>Harry L Bain</t>
  </si>
  <si>
    <t>WESTFIELD SENIOR HIGH SCHOOL</t>
  </si>
  <si>
    <t>Thomas Richards Elementary</t>
  </si>
  <si>
    <t>Atlantic City Community Charter School</t>
  </si>
  <si>
    <t>Ramtown Elementary School</t>
  </si>
  <si>
    <t>UNIVERSIY MIDDLE SCHOOL</t>
  </si>
  <si>
    <t>J. C. STUART ELEMENTARY SCHOOL</t>
  </si>
  <si>
    <t>LOUISE A SPENCER ELEMENTARY SCHOOL</t>
  </si>
  <si>
    <t>Woodside Elementary School</t>
  </si>
  <si>
    <t>AUGUSTA PRESCHOOL ACADEMY</t>
  </si>
  <si>
    <t>ALLAMUCHY TOWNSHIP SCHOOL</t>
  </si>
  <si>
    <t>SANDYSTON-WALPACK TWP</t>
  </si>
  <si>
    <t>Sandyston Walpack Consolidated School</t>
  </si>
  <si>
    <t>Beachwood Elementary School</t>
  </si>
  <si>
    <t>Chatham High School</t>
  </si>
  <si>
    <t>Marlton Elementary</t>
  </si>
  <si>
    <t>GATEWAY REGIONAL</t>
  </si>
  <si>
    <t>Gateway Regional High School</t>
  </si>
  <si>
    <t>GREAT MEADOWS REGIONAL</t>
  </si>
  <si>
    <t>CENTRAL ELEMENTARY SCHOOL</t>
  </si>
  <si>
    <t>GLENDORA ELEMENTARY SCHOOL</t>
  </si>
  <si>
    <t>ALPHA BORO</t>
  </si>
  <si>
    <t>Alpha Borough School</t>
  </si>
  <si>
    <t>Raritan Valley School</t>
  </si>
  <si>
    <t>Whitehouse School</t>
  </si>
  <si>
    <t>Early Childhood Academy - West</t>
  </si>
  <si>
    <t>MILFORD BORO</t>
  </si>
  <si>
    <t>Milford School</t>
  </si>
  <si>
    <t>Richard M. Teitelman Middle School</t>
  </si>
  <si>
    <t>OAKLAND BORO</t>
  </si>
  <si>
    <t>Valley Middle School</t>
  </si>
  <si>
    <t>Hope Academy</t>
  </si>
  <si>
    <t>Round Valley</t>
  </si>
  <si>
    <t>Toms River High School East</t>
  </si>
  <si>
    <t>MOUNT EPHRAIM BORO</t>
  </si>
  <si>
    <t>Mary Bray Elementary School</t>
  </si>
  <si>
    <t>North Bergen High School</t>
  </si>
  <si>
    <t>James Madison Primary School</t>
  </si>
  <si>
    <t>CLEARVIEW REGIONAL</t>
  </si>
  <si>
    <t>Clearview Regional High School</t>
  </si>
  <si>
    <t>Heights Elementary School</t>
  </si>
  <si>
    <t>Butler High School</t>
  </si>
  <si>
    <t>Lakewood Middle School</t>
  </si>
  <si>
    <t>Chairville Elementary School</t>
  </si>
  <si>
    <t>IRVINGTON HIGH SCHOOL</t>
  </si>
  <si>
    <t>Springfield Township School</t>
  </si>
  <si>
    <t>EAST AMWELL TWP</t>
  </si>
  <si>
    <t>East Amwell Township</t>
  </si>
  <si>
    <t>Spruce Run</t>
  </si>
  <si>
    <t>PERTH AMBOY CITY</t>
  </si>
  <si>
    <t>Edward J. Patten Elementary School</t>
  </si>
  <si>
    <t>CLEVELAND Eighteenth Avenue School</t>
  </si>
  <si>
    <t>NEWARK LEADERSHIP ACADEMY</t>
  </si>
  <si>
    <t>KENNEDY PARK ELEMENTARY SCHOOL</t>
  </si>
  <si>
    <t>Benjamin Banneker Prep CS</t>
  </si>
  <si>
    <t>Benjamin Banneker Preparatory Charter School</t>
  </si>
  <si>
    <t>PASCACK VALLEY HIGH SCHOOL</t>
  </si>
  <si>
    <t>Cove Road School</t>
  </si>
  <si>
    <t>Cranford High School</t>
  </si>
  <si>
    <t>WOODCLIFF LAKE BORO</t>
  </si>
  <si>
    <t>Dorchester Elementary School</t>
  </si>
  <si>
    <t>WEST MORRIS REGIONAL</t>
  </si>
  <si>
    <t>WEST MORRIS MENDHAM HIGH SCHOOL</t>
  </si>
  <si>
    <t>Black River Middle School</t>
  </si>
  <si>
    <t>Howell High School</t>
  </si>
  <si>
    <t>Newell Elementary School</t>
  </si>
  <si>
    <t>Elms Elementary School</t>
  </si>
  <si>
    <t>Lanoka Harbor Elementary School</t>
  </si>
  <si>
    <t>Brookdale Avenue School</t>
  </si>
  <si>
    <t>Knowledge Advanced Skills</t>
  </si>
  <si>
    <t>New Brunswick High School</t>
  </si>
  <si>
    <t>Gloria M Sabater Elementary School</t>
  </si>
  <si>
    <t>TEWKSBURY TWP</t>
  </si>
  <si>
    <t>Tewksbury Elementary School</t>
  </si>
  <si>
    <t>Wall Primary School</t>
  </si>
  <si>
    <t>Toll Gate Grammar School</t>
  </si>
  <si>
    <t>FRANKLIN LAKES BORO</t>
  </si>
  <si>
    <t>HIGH MOUNTAIN ROAD SCHOOL</t>
  </si>
  <si>
    <t>POINT PLEASANT BORO</t>
  </si>
  <si>
    <t>Ocean Road Elementary School</t>
  </si>
  <si>
    <t>ROBERTO CLEMENTE ELEMENTARY SCHOOL</t>
  </si>
  <si>
    <t>Phillip's Academy Charter School</t>
  </si>
  <si>
    <t>Clearview Regional Middle School</t>
  </si>
  <si>
    <t>Maria L. Varisco-Rogers CS</t>
  </si>
  <si>
    <t>Maria Varisco Rogers Charter School</t>
  </si>
  <si>
    <t>Cedar Mountain Primary School</t>
  </si>
  <si>
    <t>Piner Elementary School</t>
  </si>
  <si>
    <t>HUNTERDON CO VOCATIONAL</t>
  </si>
  <si>
    <t>Hunterdon Polytech Bartles Corner Campus</t>
  </si>
  <si>
    <t>CHANCELLOR AVENUE SCHOOL</t>
  </si>
  <si>
    <t>GLEN ROCK HIGH SCHOOL</t>
  </si>
  <si>
    <t>WEST CAPE MAY BORO</t>
  </si>
  <si>
    <t>West Cape May Elementary School</t>
  </si>
  <si>
    <t>GEORGE J. MITCHELL ELEMENTARY SCHOOL</t>
  </si>
  <si>
    <t>Kings Road School</t>
  </si>
  <si>
    <t>Robert Fulton Elementary School</t>
  </si>
  <si>
    <t>West Essex High School</t>
  </si>
  <si>
    <t>Thomas Jefferson School # 1</t>
  </si>
  <si>
    <t>Milton Elementary School</t>
  </si>
  <si>
    <t>MANASQUAN BORO</t>
  </si>
  <si>
    <t>Manasquan Elementary School</t>
  </si>
  <si>
    <t>MT. VERNON AVENUE SCHOOL</t>
  </si>
  <si>
    <t>Waterford Elementary School</t>
  </si>
  <si>
    <t>HAMPTON BORO</t>
  </si>
  <si>
    <t>HAMPTON BOROUGH SCHOOL</t>
  </si>
  <si>
    <t>FRANKLIN ELEMENTARY SCHOOL</t>
  </si>
  <si>
    <t>CHESTNUT RIDGE MIDLE SCHOOL</t>
  </si>
  <si>
    <t>Martin J. Ryerson School</t>
  </si>
  <si>
    <t>Oak Street Elem School</t>
  </si>
  <si>
    <t>FRANKLIN AVENUE MIDDLE SCHOOL</t>
  </si>
  <si>
    <t>PENNSVILLE MIDDLE SCHOOL</t>
  </si>
  <si>
    <t>Long Valley Middle School</t>
  </si>
  <si>
    <t>North Star Academy Charter School</t>
  </si>
  <si>
    <t>Robert Menendez Elementary School</t>
  </si>
  <si>
    <t>WEST MILFORD TWP</t>
  </si>
  <si>
    <t>Apshawa Elementary School</t>
  </si>
  <si>
    <t>Hazlet Middle School</t>
  </si>
  <si>
    <t>Navesink Elementary School</t>
  </si>
  <si>
    <t>CEDAR GROVE HIGH SCHOOL</t>
  </si>
  <si>
    <t>WEST AMWELL TWP SCHOOL</t>
  </si>
  <si>
    <t>Raymond W. Kershaw School</t>
  </si>
  <si>
    <t>Taunton Forge Elementary School</t>
  </si>
  <si>
    <t>Jefferson Township High School</t>
  </si>
  <si>
    <t>HADDONFIELD BORO</t>
  </si>
  <si>
    <t>Elizabeth Haddon School</t>
  </si>
  <si>
    <t>WILSON ELEMENTARY SCHOOL</t>
  </si>
  <si>
    <t>DEERFIELD ELEMENTARY SCHOOL</t>
  </si>
  <si>
    <t>BETHLEHEM TWP</t>
  </si>
  <si>
    <t>Thomas B. Conley Elementary School</t>
  </si>
  <si>
    <t>Dwight D. Eisenhower Middle School</t>
  </si>
  <si>
    <t>Ocean Acres Elementary School</t>
  </si>
  <si>
    <t>Broad Street School</t>
  </si>
  <si>
    <t>University Heights CS</t>
  </si>
  <si>
    <t>University Heights Charter School</t>
  </si>
  <si>
    <t>PINELANDS REGIONAL</t>
  </si>
  <si>
    <t>PINELANDS REGIONAL HIGH SCHOOL</t>
  </si>
  <si>
    <t>WOODSIDE AVENUE SCHOOL</t>
  </si>
  <si>
    <t>Flocktown-Kossmann Elementary School</t>
  </si>
  <si>
    <t>OXFORD STREET ELEMENTARY SCHOOL</t>
  </si>
  <si>
    <t>Eleanor G. Hewitt</t>
  </si>
  <si>
    <t>Old Mill Elementary School</t>
  </si>
  <si>
    <t>WALLKILL VALLEY REGIONAL</t>
  </si>
  <si>
    <t>WALLKILL VALLEY REGIONAL HIGH SCHOOL</t>
  </si>
  <si>
    <t>BLAIRSTOWN TWP</t>
  </si>
  <si>
    <t>Blairstown Elementary School</t>
  </si>
  <si>
    <t>Peter Cooper School</t>
  </si>
  <si>
    <t>CENTRAL HIGH SCHOOL</t>
  </si>
  <si>
    <t>PLUMSTED TWP</t>
  </si>
  <si>
    <t>Dr. Gerald H. Woehr Elementary School</t>
  </si>
  <si>
    <t>SOUTH SEVENTEENTH STREET SCHOOL</t>
  </si>
  <si>
    <t>Early Childhood School</t>
  </si>
  <si>
    <t>WENONAH BORO</t>
  </si>
  <si>
    <t>Wenonah Elementary School</t>
  </si>
  <si>
    <t>AUDUBON BORO</t>
  </si>
  <si>
    <t>Audubon Junior/Senior High School</t>
  </si>
  <si>
    <t>Readington Middle School</t>
  </si>
  <si>
    <t>Manito Elementary School</t>
  </si>
  <si>
    <t>WEST MORRIS CENTRAL HIGH SCHOOL</t>
  </si>
  <si>
    <t>Eagle Academy for Young Men of Newark</t>
  </si>
  <si>
    <t>Bayshore Middle School</t>
  </si>
  <si>
    <t>Clifton Ave Grade School</t>
  </si>
  <si>
    <t>Peoples Preparatory Charter School</t>
  </si>
  <si>
    <t>TABERNACLE TWP</t>
  </si>
  <si>
    <t>Tabernacle Elementary School</t>
  </si>
  <si>
    <t>Spruce Street Elementary School</t>
  </si>
  <si>
    <t>Thorne Middle School</t>
  </si>
  <si>
    <t>Samuel E. Shull Middle School</t>
  </si>
  <si>
    <t>Dogwood Hill Elementary School</t>
  </si>
  <si>
    <t>Paul Robeson Community School</t>
  </si>
  <si>
    <t>ATLANTIC AVE</t>
  </si>
  <si>
    <t>STOY ELEMENTARY SCHOOL</t>
  </si>
  <si>
    <t>ESSEX CAMPUS ACADEMY</t>
  </si>
  <si>
    <t>Wall Intermediate School</t>
  </si>
  <si>
    <t>SCHOOL 18</t>
  </si>
  <si>
    <t>Discovery CS</t>
  </si>
  <si>
    <t>Discovery Charter School</t>
  </si>
  <si>
    <t>BOONTON TWP</t>
  </si>
  <si>
    <t>Rockaway Valley School</t>
  </si>
  <si>
    <t>HEYWOOD AVENUE ELEMENTARY SCHOOL</t>
  </si>
  <si>
    <t>Mansion Avenue School</t>
  </si>
  <si>
    <t>SCHOOL 15</t>
  </si>
  <si>
    <t>James J. Flynn Elementary School</t>
  </si>
  <si>
    <t>Communications High School</t>
  </si>
  <si>
    <t>Haines Sixth Grade Center</t>
  </si>
  <si>
    <t>Manasquan High School</t>
  </si>
  <si>
    <t>HAWTHORNE AVENUE SCHOOL</t>
  </si>
  <si>
    <t>PINELANDS REGIONAL JUNIOR HIGH SCHOOL</t>
  </si>
  <si>
    <t>Harmony Elementary School</t>
  </si>
  <si>
    <t>COLONIAL ROAD SCHOOL</t>
  </si>
  <si>
    <t>P.J. Hill Elementary</t>
  </si>
  <si>
    <t>Old Farmers Road School</t>
  </si>
  <si>
    <t>Kennedy Elementary School</t>
  </si>
  <si>
    <t>TWIN HILLS ELEMENTARY SCHOOL</t>
  </si>
  <si>
    <t>Cranberry Pines Elementary</t>
  </si>
  <si>
    <t>Woodcliff Middle School</t>
  </si>
  <si>
    <t>Livingston Avenue School</t>
  </si>
  <si>
    <t>North Boulevard School</t>
  </si>
  <si>
    <t>Arthur L. Johnson High School</t>
  </si>
  <si>
    <t>Bloomingdale Avenue School</t>
  </si>
  <si>
    <t>MARGATE CITY</t>
  </si>
  <si>
    <t>William H. Ross III School</t>
  </si>
  <si>
    <t>Adlai E. Stevenson</t>
  </si>
  <si>
    <t>FOLSOM BORO</t>
  </si>
  <si>
    <t>Folsom Elementary School</t>
  </si>
  <si>
    <t>Paulo Freire Charter School</t>
  </si>
  <si>
    <t>Kenneth R. Olson Middle School</t>
  </si>
  <si>
    <t>Vernon Township High School</t>
  </si>
  <si>
    <t>Carl H. Kumpf School</t>
  </si>
  <si>
    <t>Medford Memorial Middle School</t>
  </si>
  <si>
    <t>N HUNT/VOORHEES REGIONAL</t>
  </si>
  <si>
    <t>Voorhees High School</t>
  </si>
  <si>
    <t>EAST NEWARK BORO</t>
  </si>
  <si>
    <t>East Newark Public School</t>
  </si>
  <si>
    <t>GIRLS ACADEMY OF NEWARK</t>
  </si>
  <si>
    <t>RIDGE STREET SCHOOL</t>
  </si>
  <si>
    <t>WILLINGBORO MEMORIAL MIDDLE SCHOOL</t>
  </si>
  <si>
    <t>Hunterdon County Vocational School District Central Campus</t>
  </si>
  <si>
    <t>Lacey Township Middle School</t>
  </si>
  <si>
    <t>ROBERTO CLEMENTE</t>
  </si>
  <si>
    <t>EAGLESWOOD TWP</t>
  </si>
  <si>
    <t>Eagleswood Elementary School</t>
  </si>
  <si>
    <t>ALLOWAY TWP</t>
  </si>
  <si>
    <t>Alloway Township School</t>
  </si>
  <si>
    <t>Passaic Gifted and Talented Academy School No 20</t>
  </si>
  <si>
    <t>RAMAPO-INDIAN HILL REG</t>
  </si>
  <si>
    <t>INDIAN HILLS HIGH SCHOOL</t>
  </si>
  <si>
    <t>Hooper Avenue Elementary School</t>
  </si>
  <si>
    <t>Christopher Columbus School No. 15</t>
  </si>
  <si>
    <t>UPPER PITTSGROVE TWP</t>
  </si>
  <si>
    <t>Upper Pittsgrove School</t>
  </si>
  <si>
    <t>Macopin Middle School</t>
  </si>
  <si>
    <t>Haddonfield Memorial High School</t>
  </si>
  <si>
    <t>SUSSEX COUNTY VOCATIONAL</t>
  </si>
  <si>
    <t>Sussex County Technical School</t>
  </si>
  <si>
    <t>Central Park Elementary School</t>
  </si>
  <si>
    <t>Charles J. Hudson School No. 25</t>
  </si>
  <si>
    <t>PITMAN BORO</t>
  </si>
  <si>
    <t>MEMORIAL ELEMENTARY SCHOOL</t>
  </si>
  <si>
    <t>Eugenio Maria de Hostos Center for Early Childhood Education</t>
  </si>
  <si>
    <t>Belhaven Middle School</t>
  </si>
  <si>
    <t>Franklin Township School</t>
  </si>
  <si>
    <t>PITMAN MIDDLE SCHOOL</t>
  </si>
  <si>
    <t>POHATCONG TWP</t>
  </si>
  <si>
    <t>Pohatcong Township School</t>
  </si>
  <si>
    <t>Orange Avenue School</t>
  </si>
  <si>
    <t>Abraham Lincoln Elementary School</t>
  </si>
  <si>
    <t>RIVERTON</t>
  </si>
  <si>
    <t>Riverton School</t>
  </si>
  <si>
    <t>Shongum School</t>
  </si>
  <si>
    <t>New Egypt High School</t>
  </si>
  <si>
    <t>Middletown High School North</t>
  </si>
  <si>
    <t>McKinley Avenue Elementary School</t>
  </si>
  <si>
    <t>LAVALLETTE BORO</t>
  </si>
  <si>
    <t>Lavallette Elementary School</t>
  </si>
  <si>
    <t>Churchill</t>
  </si>
  <si>
    <t>Career and Innovation Academy of Orange</t>
  </si>
  <si>
    <t>North Hunterdon High School</t>
  </si>
  <si>
    <t>Pequannock Valley School</t>
  </si>
  <si>
    <t>PESHINE AVENUE SCHOOL</t>
  </si>
  <si>
    <t>Albio Sires Elementary School</t>
  </si>
  <si>
    <t>BELMONT RUNYON ELEMENTARY SCHOOL</t>
  </si>
  <si>
    <t>ALEXANDRIA TWP</t>
  </si>
  <si>
    <t>Lester D. Wilson Elementary School</t>
  </si>
  <si>
    <t>Vincent Capuana School # 15</t>
  </si>
  <si>
    <t>Mill Pond Elementary School</t>
  </si>
  <si>
    <t>Newark Early College High School</t>
  </si>
  <si>
    <t>GREAT MEADOWS REGIONAL MIDDLE SCHOOL</t>
  </si>
  <si>
    <t>Marshall Hill Elementary School</t>
  </si>
  <si>
    <t>Southampton Township School #3</t>
  </si>
  <si>
    <t>Althea Gibson Academy</t>
  </si>
  <si>
    <t>Robert C. Wood Sr Early Childhood Center</t>
  </si>
  <si>
    <t>Old Turnpike School</t>
  </si>
  <si>
    <t>W.C.K. WALLS ELEMENTARY SCHOOL</t>
  </si>
  <si>
    <t>Pennsville Memorial High School</t>
  </si>
  <si>
    <t>DELAWARE TWP</t>
  </si>
  <si>
    <t>Delaware Township School</t>
  </si>
  <si>
    <t>Frederic A. Priff Elementary School</t>
  </si>
  <si>
    <t>STRAWBRIDGE ELEMENTARY SCHOOL</t>
  </si>
  <si>
    <t>New Egypt Middle School</t>
  </si>
  <si>
    <t>Upper Greenwood Lake Elementary School</t>
  </si>
  <si>
    <t>Ethel Hoppock Middle School</t>
  </si>
  <si>
    <t>SPARTA TWP</t>
  </si>
  <si>
    <t>SPARTA HIGH SCHOOL</t>
  </si>
  <si>
    <t>BELVIDERE HIGH SCHOOL</t>
  </si>
  <si>
    <t>Waretown Elementary School</t>
  </si>
  <si>
    <t>J. Fithian Tatem School</t>
  </si>
  <si>
    <t>OCEANPORT BORO</t>
  </si>
  <si>
    <t>WOLF HILL ELEMENTARY SCHOOL</t>
  </si>
  <si>
    <t>MAPLE PLACE MIDDLE SCHOOL</t>
  </si>
  <si>
    <t>Kinnelon High School</t>
  </si>
  <si>
    <t>Brookside Place School</t>
  </si>
  <si>
    <t>SOUTHERN REGIONAL</t>
  </si>
  <si>
    <t>Southern Regional Middle School</t>
  </si>
  <si>
    <t>NEWARK VOCATIONAL HIGH SCHOOL</t>
  </si>
  <si>
    <t>RAMAPO HIGH SCHOOL</t>
  </si>
  <si>
    <t>Hillview School</t>
  </si>
  <si>
    <t>Union Township Elementary School</t>
  </si>
  <si>
    <t>HIGH POINT REGIONAL</t>
  </si>
  <si>
    <t>HIGH POINT REGIONAL HIGH SCHOOL</t>
  </si>
  <si>
    <t>SEVENTH AVE</t>
  </si>
  <si>
    <t>COLTS NECK TWP</t>
  </si>
  <si>
    <t>Cedar Drive Middle School</t>
  </si>
  <si>
    <t>Wall High School</t>
  </si>
  <si>
    <t>Long Pond School</t>
  </si>
  <si>
    <t>Public School Number One</t>
  </si>
  <si>
    <t>TUCKERTON BORO</t>
  </si>
  <si>
    <t>Tuckerton Elementary School</t>
  </si>
  <si>
    <t>Haddonfield Middle School</t>
  </si>
  <si>
    <t>New Egypt Primary School</t>
  </si>
  <si>
    <t>FRANKFORD TWP</t>
  </si>
  <si>
    <t>Frankford Township School</t>
  </si>
  <si>
    <t>Westbrook Elementary School</t>
  </si>
  <si>
    <t>GUTTENBERG TOWN</t>
  </si>
  <si>
    <t>ANNA L. KLEIN</t>
  </si>
  <si>
    <t>Charles H. Stillman Elementary School</t>
  </si>
  <si>
    <t>LAFAYETTE TWP</t>
  </si>
  <si>
    <t>LAFAYETTE TOWNSHIP SCHOOL</t>
  </si>
  <si>
    <t>THOMAS A. EDISON ELEMENTARY SCHOOL</t>
  </si>
  <si>
    <t>Stafford Intermediate School</t>
  </si>
  <si>
    <t>Allenwood Elementary School</t>
  </si>
  <si>
    <t>WHITE TWP</t>
  </si>
  <si>
    <t>WHITE TOWNSHIP CONSOLIDATED SCHOOL</t>
  </si>
  <si>
    <t>Cozy Lake Elementary School</t>
  </si>
  <si>
    <t>NORTH WARREN REGIONAL</t>
  </si>
  <si>
    <t>North Warren Regional School</t>
  </si>
  <si>
    <t>SCHOOL 8</t>
  </si>
  <si>
    <t>SHAMONG TWP</t>
  </si>
  <si>
    <t>Indian Mills Elementary School</t>
  </si>
  <si>
    <t>Seneca High School</t>
  </si>
  <si>
    <t>HELEN MORGAN SCHOOL</t>
  </si>
  <si>
    <t>SPARTA MIDDLE SCHOOL</t>
  </si>
  <si>
    <t>KNOWLTON TWP</t>
  </si>
  <si>
    <t>KNOWLTON TOWNSHIP BOARD OF EDUCATION</t>
  </si>
  <si>
    <t>DOWNE TWP</t>
  </si>
  <si>
    <t>Downe Township Elementary School</t>
  </si>
  <si>
    <t>LITTLE SILVER BORO</t>
  </si>
  <si>
    <t>POINT ROAD SCHOOL</t>
  </si>
  <si>
    <t>GROVE STREET SCHOOL</t>
  </si>
  <si>
    <t>Lord Stlrling Elementary School</t>
  </si>
  <si>
    <t>Haviland Avenue School</t>
  </si>
  <si>
    <t>Indian Mills Memorial School</t>
  </si>
  <si>
    <t>SUSSEX-WANTAGE REGIONAL</t>
  </si>
  <si>
    <t>WANTAGE ELEMENTARY SCHOOL</t>
  </si>
  <si>
    <t>ESTELL MANOR CITY</t>
  </si>
  <si>
    <t>Estell Manor Elementary School</t>
  </si>
  <si>
    <t>Nut Swamp Elementary School</t>
  </si>
  <si>
    <t>BYRAM TWP</t>
  </si>
  <si>
    <t>Byram Lakes Elementary School</t>
  </si>
  <si>
    <t>Milton H. Allen Elementary School</t>
  </si>
  <si>
    <t>White Rock Elementary School</t>
  </si>
  <si>
    <t>WEDGWOOD ELEMENTARY SCHOOL</t>
  </si>
  <si>
    <t>Robert N. Wilentz Elementary School</t>
  </si>
  <si>
    <t>ROOSEVELT INTERMEDIATE SCHOOL</t>
  </si>
  <si>
    <t>SPRING LAKE HEIGHTS BORO</t>
  </si>
  <si>
    <t>Spring Lake Heights Elementary School</t>
  </si>
  <si>
    <t>LIBERTY ELEMENTARY SCHOOL</t>
  </si>
  <si>
    <t>Southern Regional High School</t>
  </si>
  <si>
    <t>ELWOOD KINDLE ELEMENTARY SCHOOL</t>
  </si>
  <si>
    <t>Point Pleasant Borough High School</t>
  </si>
  <si>
    <t>SPEEDWAY AVENUE SCHOOL</t>
  </si>
  <si>
    <t>Nellie F. Bennett Elementary School</t>
  </si>
  <si>
    <t>Stonebridge Middle School</t>
  </si>
  <si>
    <t>New Brunswick Middle School</t>
  </si>
  <si>
    <t>Dr Lena Edwards Academic Charter School</t>
  </si>
  <si>
    <t>OCEAN CITY HIGH SCHOOL</t>
  </si>
  <si>
    <t>Shawnee High School</t>
  </si>
  <si>
    <t>New Monmouth Elementary School</t>
  </si>
  <si>
    <t>MANTUA TWP</t>
  </si>
  <si>
    <t>Centre City Elementary School</t>
  </si>
  <si>
    <t>UNIVERSITY ELEMENTARY SCHOOL</t>
  </si>
  <si>
    <t>HOLLAND TWP</t>
  </si>
  <si>
    <t>Holland Township Elementary School</t>
  </si>
  <si>
    <t>Wahlstrom Early Childhood Academy</t>
  </si>
  <si>
    <t>Point Pleasant Beach High School</t>
  </si>
  <si>
    <t>OGDENSBURG BORO</t>
  </si>
  <si>
    <t>Ogdensburg Borough School</t>
  </si>
  <si>
    <t>ATLANTIC HIGHLANDS BORO</t>
  </si>
  <si>
    <t>Atlantic Highlands Elementary School</t>
  </si>
  <si>
    <t>WOODLAND TWP</t>
  </si>
  <si>
    <t>Chatsworth Elementary School</t>
  </si>
  <si>
    <t>FREDON TWP</t>
  </si>
  <si>
    <t>Fredon Township School</t>
  </si>
  <si>
    <t>MALCOLM X SHABAZZ HIGH SCHOOL</t>
  </si>
  <si>
    <t>PITMAN HIGH SCHOOL</t>
  </si>
  <si>
    <t>LEBANON TWP</t>
  </si>
  <si>
    <t>Woodglen School</t>
  </si>
  <si>
    <t>A Chester Redshaw School</t>
  </si>
  <si>
    <t>Alexandria Middle School</t>
  </si>
  <si>
    <t>MENDHAM BORO</t>
  </si>
  <si>
    <t>HILLTOP SCHOOL</t>
  </si>
  <si>
    <t>Sojourner Truth Middle School</t>
  </si>
  <si>
    <t>Byram Intermediate School</t>
  </si>
  <si>
    <t>Mohawk Avenue School</t>
  </si>
  <si>
    <t>Passaic High School # 12</t>
  </si>
  <si>
    <t>HOPE TWP</t>
  </si>
  <si>
    <t>HOPE TOWNSHIP SCHOOL</t>
  </si>
  <si>
    <t>Joyce Kilmer Middle School</t>
  </si>
  <si>
    <t>UPPER TWP</t>
  </si>
  <si>
    <t>Upper Township Elementary School</t>
  </si>
  <si>
    <t>WILLINGBORO HIGH SCHOOL</t>
  </si>
  <si>
    <t>BLOOMSBURY BORO</t>
  </si>
  <si>
    <t>Bloomsbury School</t>
  </si>
  <si>
    <t>Pequannock Township High School</t>
  </si>
  <si>
    <t>Lincoln Middle School # 4</t>
  </si>
  <si>
    <t>SUSSEX MIDDLE SCHOOL</t>
  </si>
  <si>
    <t>SHORE REGIONAL</t>
  </si>
  <si>
    <t>SHORE REGIONAL HIGH SCHOOL</t>
  </si>
  <si>
    <t>AVALON BORO</t>
  </si>
  <si>
    <t>Avalon Elementary School</t>
  </si>
  <si>
    <t>GLENVIEW School</t>
  </si>
  <si>
    <t>Academy Street Elementary School</t>
  </si>
  <si>
    <t>Middletown High School South</t>
  </si>
  <si>
    <t>Midstreams Elementary School</t>
  </si>
  <si>
    <t>FAIR HAVEN BORO</t>
  </si>
  <si>
    <t>Viola L Sickles School</t>
  </si>
  <si>
    <t>MARINE ACADEMY OF SCIENCE AND TECHNOLOGY</t>
  </si>
  <si>
    <t>Maple Road Elementary School</t>
  </si>
  <si>
    <t>Perth Amboy High School</t>
  </si>
  <si>
    <t>River Plaza Elementary School</t>
  </si>
  <si>
    <t>Washington Twp. - Green Bank School</t>
  </si>
  <si>
    <t>GREEN TWP</t>
  </si>
  <si>
    <t>Green Hills School</t>
  </si>
  <si>
    <t>SPARTA ALPINE SCHOOL</t>
  </si>
  <si>
    <t>Herbertsville Elementary School</t>
  </si>
  <si>
    <t>DELAWARE VALLEY REGIONAL</t>
  </si>
  <si>
    <t>DELAWARE VALLEY REGIONAL HIGH SCHOOL</t>
  </si>
  <si>
    <t>Ella G Clarke Elementary School</t>
  </si>
  <si>
    <t>Conover Road Elementary School</t>
  </si>
  <si>
    <t>NORTH CALDWELL BORO</t>
  </si>
  <si>
    <t>Link Community Charter School</t>
  </si>
  <si>
    <t>Hudson Elementary School</t>
  </si>
  <si>
    <t>School # 5</t>
  </si>
  <si>
    <t>Upper Township Middle School</t>
  </si>
  <si>
    <t>J. Mason Tomlin Elementary School</t>
  </si>
  <si>
    <t>East Orange Campus High School</t>
  </si>
  <si>
    <t>HARRIET TUBMAN ELEMENTARY SCHOOL</t>
  </si>
  <si>
    <t>Village CS</t>
  </si>
  <si>
    <t>The Village Charter School</t>
  </si>
  <si>
    <t>IVY HILL ELEMENTARY SCHOOL</t>
  </si>
  <si>
    <t>OXFORD TWP</t>
  </si>
  <si>
    <t>Oxford Central School</t>
  </si>
  <si>
    <t>Gould/Mountain Elementary School</t>
  </si>
  <si>
    <t>Ignacio Cruz Early Childhood Center</t>
  </si>
  <si>
    <t>Thompson Middle School</t>
  </si>
  <si>
    <t>NATIONAL PARK BORO</t>
  </si>
  <si>
    <t>National Park School</t>
  </si>
  <si>
    <t>AVON AVENUE SCHOOL</t>
  </si>
  <si>
    <t>Martin Luther King Jr. School # 6</t>
  </si>
  <si>
    <t>Knollwood School</t>
  </si>
  <si>
    <t>STONE HARBOR BORO</t>
  </si>
  <si>
    <t>Stone Harbor Elementary School</t>
  </si>
  <si>
    <t>FRENCHTOWN BORO</t>
  </si>
  <si>
    <t>Frenchtown Elementary</t>
  </si>
  <si>
    <t>Edmund Hmieleski Early Childhood Center</t>
  </si>
  <si>
    <t>BRIELLE BORO</t>
  </si>
  <si>
    <t>Brielle Elementary School</t>
  </si>
  <si>
    <t>KINGWOOD TWP</t>
  </si>
  <si>
    <t>KINGWOOD TOWNSHIP SCHOOL</t>
  </si>
  <si>
    <t>Lacey Township High School</t>
  </si>
  <si>
    <t>FRELINGHUYSEN TWP</t>
  </si>
  <si>
    <t>Frelinghuysen Township Elementary School</t>
  </si>
  <si>
    <t>New Horizons Comm. CS</t>
  </si>
  <si>
    <t>New Horizons Community Charter School</t>
  </si>
  <si>
    <t>Eugene A. Tighe Middle School</t>
  </si>
  <si>
    <t>George Washington Elementary School</t>
  </si>
  <si>
    <t>Patrick F. Healy Middle School</t>
  </si>
  <si>
    <t>Dionne Warwick Institute</t>
  </si>
  <si>
    <t>West Milford High School</t>
  </si>
  <si>
    <t>SCHOOL 3</t>
  </si>
  <si>
    <t>MEDFORD LAKES BORO</t>
  </si>
  <si>
    <t>Neeta School</t>
  </si>
  <si>
    <t>John L. Costley Middle School</t>
  </si>
  <si>
    <t>TEAM Academy Charter School</t>
  </si>
  <si>
    <t>Memorial High School</t>
  </si>
  <si>
    <t>Academy for Urban Leadership Charter School</t>
  </si>
  <si>
    <t>West New York Middle School</t>
  </si>
  <si>
    <t>Daniel F. Ryan Elementary School # 19</t>
  </si>
  <si>
    <t>Paradise Knoll Elementary School</t>
  </si>
  <si>
    <t>BASS RIVER TWP</t>
  </si>
  <si>
    <t>BASS RIVER TOWNSHIP ELEMENTARY SCHOOL</t>
  </si>
  <si>
    <t>SCHOOL 24</t>
  </si>
  <si>
    <t>Millstone Township Elementary School</t>
  </si>
  <si>
    <t>Gordon Parks Academy</t>
  </si>
  <si>
    <t>LOWER ALLOWAYS CREEK</t>
  </si>
  <si>
    <t>Lower Alloways Creek Elementary School</t>
  </si>
  <si>
    <t>HAMPTON TWP</t>
  </si>
  <si>
    <t>MARIAN E. MCKEOWN ELEMENTARY SCHOOL</t>
  </si>
  <si>
    <t>DENNIS TWP</t>
  </si>
  <si>
    <t>DENNIS TOWNSHIP PRIMARY SCHOOL</t>
  </si>
  <si>
    <t>Upper Township Primary School</t>
  </si>
  <si>
    <t>Livingston Elementary School</t>
  </si>
  <si>
    <t>Cedar Creek Elementary School</t>
  </si>
  <si>
    <t>Conover Road Primary School</t>
  </si>
  <si>
    <t>Lady Liberty Academy CS</t>
  </si>
  <si>
    <t>Lady Liberty Academy Charter School</t>
  </si>
  <si>
    <t>MARKHAM PLACE</t>
  </si>
  <si>
    <t>William C. McGinnis Middle School</t>
  </si>
  <si>
    <t>Veterans' Memorial Elementary School</t>
  </si>
  <si>
    <t>Anthony V. Ceres Elementary School</t>
  </si>
  <si>
    <t>Cicely L. Tyson Community Middle/High School</t>
  </si>
  <si>
    <t>East Orange STEM Academy High School</t>
  </si>
  <si>
    <t>George Washington Carver Institute</t>
  </si>
  <si>
    <t>Marion P. Thomas CS</t>
  </si>
  <si>
    <t>Marion P. Thomas Charter School</t>
  </si>
  <si>
    <t>AVON BORO</t>
  </si>
  <si>
    <t>AVON ELEMENTARY SCHOOL</t>
  </si>
  <si>
    <t>KITTATINNY REGIONAL</t>
  </si>
  <si>
    <t>Kittatinny Regional High School</t>
  </si>
  <si>
    <t>Whitney E. Houston Academy</t>
  </si>
  <si>
    <t>Lincroft Elementary School</t>
  </si>
  <si>
    <t>Casimir Pulaski School # 8</t>
  </si>
  <si>
    <t>RUMSON-FAIR HAVEN REG</t>
  </si>
  <si>
    <t>RUMSON-FAIR HAVEN REGIONAL HIGH SCHOOL</t>
  </si>
  <si>
    <t>Cicely L. Tyson Community Elementary School</t>
  </si>
  <si>
    <t>Ulysses S. Grant School # 7</t>
  </si>
  <si>
    <t>Merit Prep CS of Newark</t>
  </si>
  <si>
    <t>Merit Preparatory Charter School of Newark</t>
  </si>
  <si>
    <t>SHREWSBURY BORO</t>
  </si>
  <si>
    <t>Shrewsbury Borough Elementary School</t>
  </si>
  <si>
    <t>Newark Legacy CS</t>
  </si>
  <si>
    <t>Newark Legacy Charter School</t>
  </si>
  <si>
    <t>Herbert N. Richardson 21st Century School</t>
  </si>
  <si>
    <t>ESSEX JUNIOR ACADEMY</t>
  </si>
  <si>
    <t>GEORGE WASHINGTON CARVER ELEMENTARY SCHOOL</t>
  </si>
  <si>
    <t>William B. Cruise Memorial School # 11</t>
  </si>
  <si>
    <t>BAY HEAD BORO</t>
  </si>
  <si>
    <t>Bay Head Elementary</t>
  </si>
  <si>
    <t>School # 2</t>
  </si>
  <si>
    <t>East Orange Community CS</t>
  </si>
  <si>
    <t>EAST ORANGE COMMUNITY CHARTER SCHOOL</t>
  </si>
  <si>
    <t>Ridge and Valley CS</t>
  </si>
  <si>
    <t>Ridge and Valley Charter School</t>
  </si>
  <si>
    <t>SEA GIRT BORO</t>
  </si>
  <si>
    <t>Sea Girt Elementary School</t>
  </si>
  <si>
    <t>MOUNTAIN VIEW</t>
  </si>
  <si>
    <t>CLIFTON E LAWRENCE</t>
  </si>
  <si>
    <t>Theodore Roosevelt School # 10</t>
  </si>
  <si>
    <t>PORT REPUBLIC CITY</t>
  </si>
  <si>
    <t>Port Republic Elementary School</t>
  </si>
  <si>
    <t>Ecole Toussaint Louverture</t>
  </si>
  <si>
    <t>Emerson Middle School</t>
  </si>
  <si>
    <t>Sewell Elementary School</t>
  </si>
  <si>
    <t>School # 16</t>
  </si>
  <si>
    <t>Union City High School</t>
  </si>
  <si>
    <t>Theodore Roosevelt Elementary School</t>
  </si>
  <si>
    <t>Union Hill Middle School</t>
  </si>
  <si>
    <t>Public School Number Five</t>
  </si>
  <si>
    <t>Etta Gero School # 9</t>
  </si>
  <si>
    <t>Millstone Township Middle School</t>
  </si>
  <si>
    <t>Mildred Barry Garvin Elementary</t>
  </si>
  <si>
    <t>Thomas A Edison Elementary School</t>
  </si>
  <si>
    <t>Pride Academy Charter School</t>
  </si>
  <si>
    <t>Colin Powell Elementary School</t>
  </si>
  <si>
    <t>Benjamin Banneker Academy</t>
  </si>
  <si>
    <t>Johnnie L. Cochran Jr. Academy</t>
  </si>
  <si>
    <t>HCCSSEA</t>
  </si>
  <si>
    <t>HARMONY TWP</t>
  </si>
  <si>
    <t>HARMONY TOWNSHIP SCHOOL</t>
  </si>
  <si>
    <t>School # 17</t>
  </si>
  <si>
    <t>Nokomis School</t>
  </si>
  <si>
    <t>RUMSON BORO</t>
  </si>
  <si>
    <t>Forrestdale School</t>
  </si>
  <si>
    <t>Jose Marti Freshman Academy</t>
  </si>
  <si>
    <t>SPRING LAKE BORO</t>
  </si>
  <si>
    <t>H W Mountz Elementary School</t>
  </si>
  <si>
    <t>MONMOUTH BEACH BORO</t>
  </si>
  <si>
    <t>Monmouth Beach Elementary School</t>
  </si>
  <si>
    <t>STILLWATER TWP</t>
  </si>
  <si>
    <t>Stillwater Township School</t>
  </si>
  <si>
    <t>CALIFON BORO</t>
  </si>
  <si>
    <t>Califon Elementary</t>
  </si>
  <si>
    <t>Deane-Porter Elementary School</t>
  </si>
  <si>
    <t>LINCOLN</t>
  </si>
  <si>
    <t>ISLAND HEIGHTS BORO</t>
  </si>
  <si>
    <t>Island Heights Elementary School</t>
  </si>
  <si>
    <t>EARLY CHILDHOOD ACADEMY - SOUTH</t>
  </si>
  <si>
    <t>WEEQUAHIC HIGH SCHOOL</t>
  </si>
  <si>
    <t>Langston Hughes Elementary School</t>
  </si>
  <si>
    <t>Robert Waters Elementary School</t>
  </si>
  <si>
    <t>J. Garfield Jackson Sr. Academy</t>
  </si>
  <si>
    <t>Burch Charter School of Excellence</t>
  </si>
  <si>
    <t>DENNIS TWP ELEMENTARY/MIDDLE SCHOOL</t>
  </si>
  <si>
    <t>Millburn Regional Day School</t>
  </si>
  <si>
    <t>MCVS Alternative School</t>
  </si>
  <si>
    <t>Skylands School fot the Exceptional</t>
  </si>
  <si>
    <t>SCHOOL 11 (Newcomers)</t>
  </si>
  <si>
    <t>County Code</t>
  </si>
  <si>
    <t xml:space="preserve"> County Name</t>
  </si>
  <si>
    <t xml:space="preserve"> District Code</t>
  </si>
  <si>
    <t xml:space="preserve"> District Name</t>
  </si>
  <si>
    <t xml:space="preserve"> School Code</t>
  </si>
  <si>
    <t xml:space="preserve"> School Name</t>
  </si>
  <si>
    <t xml:space="preserve"> Princ. Title</t>
  </si>
  <si>
    <t xml:space="preserve"> Princ. First Name</t>
  </si>
  <si>
    <t xml:space="preserve"> Princ. Last Name</t>
  </si>
  <si>
    <t xml:space="preserve"> Princ. Title 2</t>
  </si>
  <si>
    <t xml:space="preserve"> Princ. Email</t>
  </si>
  <si>
    <t xml:space="preserve"> Address1</t>
  </si>
  <si>
    <t xml:space="preserve"> Address2</t>
  </si>
  <si>
    <t xml:space="preserve"> City</t>
  </si>
  <si>
    <t xml:space="preserve"> State</t>
  </si>
  <si>
    <t xml:space="preserve"> Zip</t>
  </si>
  <si>
    <t xml:space="preserve"> Mailing Address1</t>
  </si>
  <si>
    <t xml:space="preserve"> Mailing Address2</t>
  </si>
  <si>
    <t xml:space="preserve"> Mailing City</t>
  </si>
  <si>
    <t xml:space="preserve"> Mailing State</t>
  </si>
  <si>
    <t xml:space="preserve"> Mailing Zip</t>
  </si>
  <si>
    <t xml:space="preserve"> HIB Title1</t>
  </si>
  <si>
    <t xml:space="preserve"> HIB First Nname</t>
  </si>
  <si>
    <t xml:space="preserve"> HIB Last Name</t>
  </si>
  <si>
    <t xml:space="preserve"> HIB Title2</t>
  </si>
  <si>
    <t xml:space="preserve"> Homeless Liaison Title1</t>
  </si>
  <si>
    <t xml:space="preserve"> Homeless Liaison First Name</t>
  </si>
  <si>
    <t xml:space="preserve"> Homeless Liaison Last Name</t>
  </si>
  <si>
    <t xml:space="preserve"> Homeless Liaison Title2</t>
  </si>
  <si>
    <t xml:space="preserve"> Phone</t>
  </si>
  <si>
    <t xml:space="preserve"> Pre-K</t>
  </si>
  <si>
    <t xml:space="preserve"> Kindergarten</t>
  </si>
  <si>
    <t xml:space="preserve"> Grade 1</t>
  </si>
  <si>
    <t xml:space="preserve"> Grade 2</t>
  </si>
  <si>
    <t xml:space="preserve"> Grade 3</t>
  </si>
  <si>
    <t xml:space="preserve"> Grade 4</t>
  </si>
  <si>
    <t xml:space="preserve"> Grade 5</t>
  </si>
  <si>
    <t xml:space="preserve"> Grade 6</t>
  </si>
  <si>
    <t xml:space="preserve"> Grade 7</t>
  </si>
  <si>
    <t xml:space="preserve"> Grade 8</t>
  </si>
  <si>
    <t xml:space="preserve"> Grade 9</t>
  </si>
  <si>
    <t xml:space="preserve"> Grade 10</t>
  </si>
  <si>
    <t xml:space="preserve"> Grade 11</t>
  </si>
  <si>
    <t xml:space="preserve"> Grade 12</t>
  </si>
  <si>
    <t xml:space="preserve"> Post Grad.</t>
  </si>
  <si>
    <t xml:space="preserve"> Adult Ed.NCES Code</t>
  </si>
  <si>
    <t>Absecon Public Schools District</t>
  </si>
  <si>
    <t>Mr</t>
  </si>
  <si>
    <t>Andrew</t>
  </si>
  <si>
    <t>Weber</t>
  </si>
  <si>
    <t>Principal</t>
  </si>
  <si>
    <t>aweber@abseconschools.org</t>
  </si>
  <si>
    <t>800 IRELAN AVENUE</t>
  </si>
  <si>
    <t xml:space="preserve"> </t>
  </si>
  <si>
    <t>ABSECON</t>
  </si>
  <si>
    <t>NJ</t>
  </si>
  <si>
    <t>Chris</t>
  </si>
  <si>
    <t>Bell</t>
  </si>
  <si>
    <t>Anti-Bullying Specialist</t>
  </si>
  <si>
    <t>(609)641-5375</t>
  </si>
  <si>
    <t>Joseph</t>
  </si>
  <si>
    <t>Giardina</t>
  </si>
  <si>
    <t>jgiardina@abseconschools.org</t>
  </si>
  <si>
    <t>800 IRELAN AVE</t>
  </si>
  <si>
    <t>Ms</t>
  </si>
  <si>
    <t>Jackie</t>
  </si>
  <si>
    <t>Scott</t>
  </si>
  <si>
    <t>Mrs</t>
  </si>
  <si>
    <t>Kathleen</t>
  </si>
  <si>
    <t>Guenther</t>
  </si>
  <si>
    <t>School Homeless Liaison</t>
  </si>
  <si>
    <t>Atlantic City School District</t>
  </si>
  <si>
    <t>Lina</t>
  </si>
  <si>
    <t>Citarella</t>
  </si>
  <si>
    <t>lcitarella@acboe.org</t>
  </si>
  <si>
    <t>1400 N Albany Avenue</t>
  </si>
  <si>
    <t>Atlantic City</t>
  </si>
  <si>
    <t>08401-6153</t>
  </si>
  <si>
    <t>Michele</t>
  </si>
  <si>
    <t>Farrell</t>
  </si>
  <si>
    <t>(609)343-7300</t>
  </si>
  <si>
    <t>Dorothy</t>
  </si>
  <si>
    <t>Bullock-Fernandes</t>
  </si>
  <si>
    <t>dfernandes@acboe.org</t>
  </si>
  <si>
    <t>30 N. Brighton Avenue</t>
  </si>
  <si>
    <t>Melissa</t>
  </si>
  <si>
    <t>Mayes-brown</t>
  </si>
  <si>
    <t>(609)343-3150</t>
  </si>
  <si>
    <t>Kenneth</t>
  </si>
  <si>
    <t>Flood</t>
  </si>
  <si>
    <t>kflood@acboe.org</t>
  </si>
  <si>
    <t>4101  Filbert Avenue</t>
  </si>
  <si>
    <t>08401-1023</t>
  </si>
  <si>
    <t>Joyce</t>
  </si>
  <si>
    <t>Sidibe</t>
  </si>
  <si>
    <t>(609)343-7272</t>
  </si>
  <si>
    <t>Jodi</t>
  </si>
  <si>
    <t>Burroughs</t>
  </si>
  <si>
    <t>School Principal</t>
  </si>
  <si>
    <t>jburroughs@acboe.org</t>
  </si>
  <si>
    <t>1700 Marmora Avenue</t>
  </si>
  <si>
    <t>Chaia</t>
  </si>
  <si>
    <t>Jennings</t>
  </si>
  <si>
    <t>(609)343-7380</t>
  </si>
  <si>
    <t>James</t>
  </si>
  <si>
    <t>Knox</t>
  </si>
  <si>
    <t>jknox@acboe.org</t>
  </si>
  <si>
    <t>411 N New York Avenue</t>
  </si>
  <si>
    <t>Tracey</t>
  </si>
  <si>
    <t>Captan</t>
  </si>
  <si>
    <t>(609)343-7280</t>
  </si>
  <si>
    <t>Dr</t>
  </si>
  <si>
    <t>LaQuetta</t>
  </si>
  <si>
    <t>Small</t>
  </si>
  <si>
    <t>lsmall@acboe.org</t>
  </si>
  <si>
    <t>201 N. Pennsylvania Avenue</t>
  </si>
  <si>
    <t>08401-5235</t>
  </si>
  <si>
    <t>Mitea</t>
  </si>
  <si>
    <t>Lakins</t>
  </si>
  <si>
    <t>(609)343-7290</t>
  </si>
  <si>
    <t>Shelley</t>
  </si>
  <si>
    <t>Williams</t>
  </si>
  <si>
    <t>shwilliams@acboe.org</t>
  </si>
  <si>
    <t>4115 Ventnor Avenue</t>
  </si>
  <si>
    <t>08401-5860</t>
  </si>
  <si>
    <t>(609)343-7250</t>
  </si>
  <si>
    <t>Medina</t>
  </si>
  <si>
    <t>Peyton</t>
  </si>
  <si>
    <t>mpeyton@acboe.org</t>
  </si>
  <si>
    <t>3205 Arctic Avenue</t>
  </si>
  <si>
    <t>08401-3711</t>
  </si>
  <si>
    <t>Myriam</t>
  </si>
  <si>
    <t>Cifuentes</t>
  </si>
  <si>
    <t>(609)343-7260</t>
  </si>
  <si>
    <t>Sylvia</t>
  </si>
  <si>
    <t>Stewart</t>
  </si>
  <si>
    <t>sstewart@acboe.org</t>
  </si>
  <si>
    <t>2523 Arctic Avenue</t>
  </si>
  <si>
    <t>08401-3901</t>
  </si>
  <si>
    <t>Richard</t>
  </si>
  <si>
    <t>Prince</t>
  </si>
  <si>
    <t>(609)343-7350</t>
  </si>
  <si>
    <t>Atiba</t>
  </si>
  <si>
    <t>Rose</t>
  </si>
  <si>
    <t>arose@acboe.org</t>
  </si>
  <si>
    <t>323 Madison Avenue</t>
  </si>
  <si>
    <t>08401-5417</t>
  </si>
  <si>
    <t>Antoinette</t>
  </si>
  <si>
    <t>Gray</t>
  </si>
  <si>
    <t>(609)344-8809</t>
  </si>
  <si>
    <t>1601 N Penrose Avenue</t>
  </si>
  <si>
    <t>08401-1710</t>
  </si>
  <si>
    <t>Allen</t>
  </si>
  <si>
    <t>Kressman</t>
  </si>
  <si>
    <t>(609)343-7270</t>
  </si>
  <si>
    <t>Atlantic County Special Services School District</t>
  </si>
  <si>
    <t>Tad</t>
  </si>
  <si>
    <t>Derenberger</t>
  </si>
  <si>
    <t>tderenberger@acsssd.net</t>
  </si>
  <si>
    <t>4805 NAWAKWA BOULEVARD</t>
  </si>
  <si>
    <t>MAYS LANDING</t>
  </si>
  <si>
    <t>Fawn</t>
  </si>
  <si>
    <t>Butcher</t>
  </si>
  <si>
    <t>(609)909-9147</t>
  </si>
  <si>
    <t>Eric</t>
  </si>
  <si>
    <t>Flecken</t>
  </si>
  <si>
    <t>eflecken@acsssd.net</t>
  </si>
  <si>
    <t>Sharon</t>
  </si>
  <si>
    <t>Warren</t>
  </si>
  <si>
    <t>(609)625-5663</t>
  </si>
  <si>
    <t>Atlantic County Vocational School District</t>
  </si>
  <si>
    <t>Aaron</t>
  </si>
  <si>
    <t>Bullock</t>
  </si>
  <si>
    <t>abullock@acitech.org</t>
  </si>
  <si>
    <t>4805 Nawakwa Blvd</t>
  </si>
  <si>
    <t>Mays Landing</t>
  </si>
  <si>
    <t>Jeffrey</t>
  </si>
  <si>
    <t>Shaw</t>
  </si>
  <si>
    <t>(609)625-2249</t>
  </si>
  <si>
    <t>Ronald</t>
  </si>
  <si>
    <t>DeFelice</t>
  </si>
  <si>
    <t>RDeFelice@acitech.org</t>
  </si>
  <si>
    <t>5080 ATLANTIC AVENUE</t>
  </si>
  <si>
    <t>08330-2024</t>
  </si>
  <si>
    <t>Lees</t>
  </si>
  <si>
    <t>BUENA REGIONAL SCHOOL DISTRICT</t>
  </si>
  <si>
    <t>MOSES</t>
  </si>
  <si>
    <t>WHITE</t>
  </si>
  <si>
    <t>MWHITE@BUENA.K12.NJ.US</t>
  </si>
  <si>
    <t>125 WEYMOUTH ROAD</t>
  </si>
  <si>
    <t>BUENA</t>
  </si>
  <si>
    <t>08310-9620</t>
  </si>
  <si>
    <t>PO BOX 309</t>
  </si>
  <si>
    <t>Judy</t>
  </si>
  <si>
    <t>Venafro</t>
  </si>
  <si>
    <t>(856)697-2400</t>
  </si>
  <si>
    <t>Karen</t>
  </si>
  <si>
    <t>Santoro</t>
  </si>
  <si>
    <t>ksantoro@BUENA.K12.NJ.US</t>
  </si>
  <si>
    <t>175 WEYMOUTH RD</t>
  </si>
  <si>
    <t>Tony</t>
  </si>
  <si>
    <t>Mancini</t>
  </si>
  <si>
    <t>(856)697-0100</t>
  </si>
  <si>
    <t>DANIEL</t>
  </si>
  <si>
    <t>BENEDETTO</t>
  </si>
  <si>
    <t>DBENEDETTO@BUENA.K12.NJ.US</t>
  </si>
  <si>
    <t>620 CAINS MILL RD  &amp; LAKE GEOR</t>
  </si>
  <si>
    <t>WILLIAMSTOWN</t>
  </si>
  <si>
    <t>08094-8419</t>
  </si>
  <si>
    <t>Elizabeth</t>
  </si>
  <si>
    <t>Zellers</t>
  </si>
  <si>
    <t>(856)885-4994</t>
  </si>
  <si>
    <t>RICHARD</t>
  </si>
  <si>
    <t>LAWRENCE</t>
  </si>
  <si>
    <t>RLAWRENCE@BUENA.K12.NJ.US</t>
  </si>
  <si>
    <t>1501 CENTRAL AVE</t>
  </si>
  <si>
    <t>MINOTOLA</t>
  </si>
  <si>
    <t>George</t>
  </si>
  <si>
    <t>Wolos</t>
  </si>
  <si>
    <t>(856)697-8080</t>
  </si>
  <si>
    <t>ANNA</t>
  </si>
  <si>
    <t>BETTINI</t>
  </si>
  <si>
    <t>ABETTINI@BUENA.K12.NJ.US</t>
  </si>
  <si>
    <t>880 HARDING HIGHWAY</t>
  </si>
  <si>
    <t>08310-9701</t>
  </si>
  <si>
    <t>Angela</t>
  </si>
  <si>
    <t>Villecco</t>
  </si>
  <si>
    <t>(856)697-0605</t>
  </si>
  <si>
    <t>Brigantine Public School District</t>
  </si>
  <si>
    <t>Donald</t>
  </si>
  <si>
    <t>Marrandino</t>
  </si>
  <si>
    <t>dmarrandino@brigantineschools.org</t>
  </si>
  <si>
    <t>301 E  EVANS BOULEVARD</t>
  </si>
  <si>
    <t xml:space="preserve">P O  BOX 947 </t>
  </si>
  <si>
    <t>BRIGANTINE</t>
  </si>
  <si>
    <t>P O  BOX 947</t>
  </si>
  <si>
    <t>Kristen</t>
  </si>
  <si>
    <t>Barron-geubtner</t>
  </si>
  <si>
    <t>(609)264-9501</t>
  </si>
  <si>
    <t>Kathy</t>
  </si>
  <si>
    <t>Fox</t>
  </si>
  <si>
    <t>kfox@brigantineschools.org</t>
  </si>
  <si>
    <t>Greg</t>
  </si>
  <si>
    <t>Smallwood</t>
  </si>
  <si>
    <t>(609)266-3603</t>
  </si>
  <si>
    <t>EGG HARBOR CITY SCHOOL DISTRICT</t>
  </si>
  <si>
    <t>Adrienne</t>
  </si>
  <si>
    <t>Shulby</t>
  </si>
  <si>
    <t>School Administrator</t>
  </si>
  <si>
    <t>ashulby@ehcs.k12.nj.us</t>
  </si>
  <si>
    <t>601 BUFFALO AVE</t>
  </si>
  <si>
    <t>08215-2105</t>
  </si>
  <si>
    <t>Tina</t>
  </si>
  <si>
    <t>Hennaut</t>
  </si>
  <si>
    <t>(609)965-1034</t>
  </si>
  <si>
    <t>Jack</t>
  </si>
  <si>
    <t>Griffith</t>
  </si>
  <si>
    <t>jgriffith@ehcs.k12.nj.us</t>
  </si>
  <si>
    <t>730 Havana Avenue</t>
  </si>
  <si>
    <t>08215-1547</t>
  </si>
  <si>
    <t>Gretchen</t>
  </si>
  <si>
    <t>Halfpenny</t>
  </si>
  <si>
    <t>ESTELL MANOR CITY SCHOOL DISTRICT</t>
  </si>
  <si>
    <t>Robert</t>
  </si>
  <si>
    <t>Garguilo</t>
  </si>
  <si>
    <t>Interim Principal</t>
  </si>
  <si>
    <t>rgarguilo@estellmanorschool.com</t>
  </si>
  <si>
    <t>128 CAPE MAY AVENUE</t>
  </si>
  <si>
    <t>ESTELL MANOR</t>
  </si>
  <si>
    <t>08319-1735</t>
  </si>
  <si>
    <t>Jill</t>
  </si>
  <si>
    <t>Kuppel</t>
  </si>
  <si>
    <t>(609)476-2267</t>
  </si>
  <si>
    <t>Egg Harbor Township School District</t>
  </si>
  <si>
    <t>JOSEPH</t>
  </si>
  <si>
    <t>MARINELLI</t>
  </si>
  <si>
    <t>marinelj@eht.k12.nj.us</t>
  </si>
  <si>
    <t>25 ALDER AVENUE</t>
  </si>
  <si>
    <t>EGG HARBOR TOWNSHIP</t>
  </si>
  <si>
    <t>08234-5315</t>
  </si>
  <si>
    <t>Lee ann</t>
  </si>
  <si>
    <t>Dragovits</t>
  </si>
  <si>
    <t>(609)383-3366</t>
  </si>
  <si>
    <t>Maryann</t>
  </si>
  <si>
    <t>giardinm@eht.k12.nj.us</t>
  </si>
  <si>
    <t>2501 SPRUCE AVENUE</t>
  </si>
  <si>
    <t>08234-4513</t>
  </si>
  <si>
    <t>Jennifer</t>
  </si>
  <si>
    <t>Errickson</t>
  </si>
  <si>
    <t>(609)645-3550</t>
  </si>
  <si>
    <t>Latifah</t>
  </si>
  <si>
    <t>Potter</t>
  </si>
  <si>
    <t>potterl@eht.k12.nj.us</t>
  </si>
  <si>
    <t>2 ALDER AVENUE</t>
  </si>
  <si>
    <t>Blake</t>
  </si>
  <si>
    <t>Rosetti</t>
  </si>
  <si>
    <t>(609)407-2500</t>
  </si>
  <si>
    <t>Kevin</t>
  </si>
  <si>
    <t>Fricke</t>
  </si>
  <si>
    <t>frickek@eht.k12.nj.us</t>
  </si>
  <si>
    <t>11 SWIFT AVENUE</t>
  </si>
  <si>
    <t>08234-9697</t>
  </si>
  <si>
    <t>Lori</t>
  </si>
  <si>
    <t>Kauffman</t>
  </si>
  <si>
    <t>(609)927-8222</t>
  </si>
  <si>
    <t>Terry</t>
  </si>
  <si>
    <t>Charlton</t>
  </si>
  <si>
    <t>charltot@eht.k12.nj.us</t>
  </si>
  <si>
    <t>24 HIGH SCHOOL DRIVE</t>
  </si>
  <si>
    <t>08234-9450</t>
  </si>
  <si>
    <t>Staci</t>
  </si>
  <si>
    <t>Dimattia</t>
  </si>
  <si>
    <t>(609)653-0100</t>
  </si>
  <si>
    <t>JAMES</t>
  </si>
  <si>
    <t>BATTERSBY</t>
  </si>
  <si>
    <t>battersj@eht.k12.nj.us</t>
  </si>
  <si>
    <t>4034 FERNWOOD AVENUE</t>
  </si>
  <si>
    <t>08234-5703</t>
  </si>
  <si>
    <t>Andrea</t>
  </si>
  <si>
    <t>Adams</t>
  </si>
  <si>
    <t>(609)383-3355</t>
  </si>
  <si>
    <t>Patricia</t>
  </si>
  <si>
    <t>Connor</t>
  </si>
  <si>
    <t>connorp@eht.k12.nj.us</t>
  </si>
  <si>
    <t>5 SWIFT DRIVE</t>
  </si>
  <si>
    <t>08234-9477</t>
  </si>
  <si>
    <t>Feaster</t>
  </si>
  <si>
    <t>(609)927-4141</t>
  </si>
  <si>
    <t>Folsom Borough School District</t>
  </si>
  <si>
    <t>Evelyn</t>
  </si>
  <si>
    <t>Browne</t>
  </si>
  <si>
    <t>ebrowne@folsomschool.org</t>
  </si>
  <si>
    <t>1357 Mays Landing Road</t>
  </si>
  <si>
    <t>Folsom</t>
  </si>
  <si>
    <t>Sarah</t>
  </si>
  <si>
    <t>Doherty</t>
  </si>
  <si>
    <t>Sharp</t>
  </si>
  <si>
    <t>(609)561-8666</t>
  </si>
  <si>
    <t>GALLOWAY TOWNSHIP PUBLIC SCHOOLS</t>
  </si>
  <si>
    <t>McGloin</t>
  </si>
  <si>
    <t>mcgloink@gtps.k12.nj.us</t>
  </si>
  <si>
    <t>515 S EIGHTH AVE</t>
  </si>
  <si>
    <t>GALLOWAY</t>
  </si>
  <si>
    <t>Nicole</t>
  </si>
  <si>
    <t>Fedeli</t>
  </si>
  <si>
    <t>(609)748-1250</t>
  </si>
  <si>
    <t>Paula</t>
  </si>
  <si>
    <t>Junker</t>
  </si>
  <si>
    <t>junkerp@gtps.k12.nj.us</t>
  </si>
  <si>
    <t>100 S  REEDS ROAD</t>
  </si>
  <si>
    <t>Palumbo</t>
  </si>
  <si>
    <t>Gross</t>
  </si>
  <si>
    <t>grossd@gtps.k12.nj.us</t>
  </si>
  <si>
    <t>400 S  GENOA AVENUE</t>
  </si>
  <si>
    <t>EGG HARBOR</t>
  </si>
  <si>
    <t>William</t>
  </si>
  <si>
    <t>Zipparo</t>
  </si>
  <si>
    <t>zipparow@gtps.k12.nj.us</t>
  </si>
  <si>
    <t>103 SOUTH REEDS ROAD</t>
  </si>
  <si>
    <t>Kandi</t>
  </si>
  <si>
    <t>Hayden</t>
  </si>
  <si>
    <t>Robin</t>
  </si>
  <si>
    <t>Moore</t>
  </si>
  <si>
    <t>moorer@gtps.k12.nj.us</t>
  </si>
  <si>
    <t>105 S  REEDS ROAD</t>
  </si>
  <si>
    <t>Butterhof</t>
  </si>
  <si>
    <t>Kathie</t>
  </si>
  <si>
    <t>Hathaway</t>
  </si>
  <si>
    <t>hathawayk@gtps.k12.nj.us</t>
  </si>
  <si>
    <t>37 S  OLD PORT REPUBLIC ROAD</t>
  </si>
  <si>
    <t>Lindsey</t>
  </si>
  <si>
    <t>Zabelski</t>
  </si>
  <si>
    <t>Greater Egg Harbor Regional High School District</t>
  </si>
  <si>
    <t>Jeri-Lynn</t>
  </si>
  <si>
    <t>Vernon</t>
  </si>
  <si>
    <t>jvernon@gehrhsd.net</t>
  </si>
  <si>
    <t>201 S  WRANGLEBORO ROAD</t>
  </si>
  <si>
    <t>08205-9554</t>
  </si>
  <si>
    <t>Leslie</t>
  </si>
  <si>
    <t>Madison</t>
  </si>
  <si>
    <t>Daniel</t>
  </si>
  <si>
    <t>Kern</t>
  </si>
  <si>
    <t>(609)652-1372</t>
  </si>
  <si>
    <t>Parker</t>
  </si>
  <si>
    <t>Acting Principal</t>
  </si>
  <si>
    <t>sparker@gehrhsd.net</t>
  </si>
  <si>
    <t>1701 New York Ave.</t>
  </si>
  <si>
    <t>08215-1606</t>
  </si>
  <si>
    <t>1701 New York Ave</t>
  </si>
  <si>
    <t>Erin</t>
  </si>
  <si>
    <t>Byrnes</t>
  </si>
  <si>
    <t>Cavalieri</t>
  </si>
  <si>
    <t>(609)593-3560</t>
  </si>
  <si>
    <t>Reina</t>
  </si>
  <si>
    <t>jreina@gehrhsd.net</t>
  </si>
  <si>
    <t>1824 DR  DENNIS FOREMAN DRIVE</t>
  </si>
  <si>
    <t>08330-2640</t>
  </si>
  <si>
    <t>Doug</t>
  </si>
  <si>
    <t>Koury</t>
  </si>
  <si>
    <t>John</t>
  </si>
  <si>
    <t>Cocuzza</t>
  </si>
  <si>
    <t>(609)909-2600</t>
  </si>
  <si>
    <t>HAMILTON TOWNSHIP SCHOOL DISTRICT</t>
  </si>
  <si>
    <t>Melanie</t>
  </si>
  <si>
    <t>Lamanteer</t>
  </si>
  <si>
    <t>lamanteerm@hamiltonschools.org</t>
  </si>
  <si>
    <t>700 BABCOCK ROAD</t>
  </si>
  <si>
    <t>Laura</t>
  </si>
  <si>
    <t>Mulder</t>
  </si>
  <si>
    <t>(609)476-6101</t>
  </si>
  <si>
    <t>DAN</t>
  </si>
  <si>
    <t>CARTWRIGHT</t>
  </si>
  <si>
    <t>cartwrightd@hamiltonschools.org</t>
  </si>
  <si>
    <t>5801 THIRD STREET</t>
  </si>
  <si>
    <t>Schoenstein</t>
  </si>
  <si>
    <t>(609)476-6141</t>
  </si>
  <si>
    <t>Stephen</t>
  </si>
  <si>
    <t>Santilli</t>
  </si>
  <si>
    <t>santillis@hamiltonschools.org</t>
  </si>
  <si>
    <t>1876 DR  DENNIS FOREMAN DRIVE</t>
  </si>
  <si>
    <t>Michael</t>
  </si>
  <si>
    <t>Diorio</t>
  </si>
  <si>
    <t>(609)476-6241</t>
  </si>
  <si>
    <t>Hammonton School District</t>
  </si>
  <si>
    <t>Darla</t>
  </si>
  <si>
    <t>Salay</t>
  </si>
  <si>
    <t>dsalay@hammontonps.org</t>
  </si>
  <si>
    <t>601C NORTH 4TH STREET</t>
  </si>
  <si>
    <t>HAMMONTON</t>
  </si>
  <si>
    <t>(609)567-6693</t>
  </si>
  <si>
    <t>Thomas</t>
  </si>
  <si>
    <t>Ramsay</t>
  </si>
  <si>
    <t>tramsay@hammontonps.org</t>
  </si>
  <si>
    <t>566 OLD FORKS ROAD</t>
  </si>
  <si>
    <t>Kimberly</t>
  </si>
  <si>
    <t>Rudnesky</t>
  </si>
  <si>
    <t>(609)567-7000</t>
  </si>
  <si>
    <t>Nolan</t>
  </si>
  <si>
    <t>mnolan@hammontonps.org</t>
  </si>
  <si>
    <t>75 NORTH LIBERTY STREET</t>
  </si>
  <si>
    <t>08037-9425</t>
  </si>
  <si>
    <t>(609)567-7007</t>
  </si>
  <si>
    <t>Kristina</t>
  </si>
  <si>
    <t>Erman</t>
  </si>
  <si>
    <t>kerman@hammontonsps.org</t>
  </si>
  <si>
    <t>601 N  FOURTH STREET</t>
  </si>
  <si>
    <t>08037-9720</t>
  </si>
  <si>
    <t>Leonard</t>
  </si>
  <si>
    <t>Long</t>
  </si>
  <si>
    <t>(609)567-7070</t>
  </si>
  <si>
    <t>Linwood City School District</t>
  </si>
  <si>
    <t>Susan</t>
  </si>
  <si>
    <t>Speirs</t>
  </si>
  <si>
    <t>SusanSpeirs@linwoodschools.org</t>
  </si>
  <si>
    <t>51 BELHAVEN AVENUE</t>
  </si>
  <si>
    <t>LINWOOD</t>
  </si>
  <si>
    <t>Jacqueline</t>
  </si>
  <si>
    <t>Hill-baltozer</t>
  </si>
  <si>
    <t>(609)926-6700</t>
  </si>
  <si>
    <t>Georgette</t>
  </si>
  <si>
    <t>Meister</t>
  </si>
  <si>
    <t>georgettemeister@linwoodschools.org</t>
  </si>
  <si>
    <t>2013 WABASH AVE</t>
  </si>
  <si>
    <t>Shari</t>
  </si>
  <si>
    <t>Frolove</t>
  </si>
  <si>
    <t>MAINLAND REGIONAL HIGH SCHOOL DISTRICT</t>
  </si>
  <si>
    <t>KEVIN</t>
  </si>
  <si>
    <t>BURNS</t>
  </si>
  <si>
    <t>KBURNS@MAINLANDREGIONAL.NET</t>
  </si>
  <si>
    <t>1301 OAK AVENUE</t>
  </si>
  <si>
    <t>Simmerman</t>
  </si>
  <si>
    <t>Javhan</t>
  </si>
  <si>
    <t>Oneal</t>
  </si>
  <si>
    <t>(609)927-4151</t>
  </si>
  <si>
    <t>Margate City School District</t>
  </si>
  <si>
    <t>Audrey</t>
  </si>
  <si>
    <t>Becker</t>
  </si>
  <si>
    <t>abecker@margateschools.org</t>
  </si>
  <si>
    <t>7804 AMHERST AVENUE</t>
  </si>
  <si>
    <t>MARGATE</t>
  </si>
  <si>
    <t>Jacque</t>
  </si>
  <si>
    <t>Jones</t>
  </si>
  <si>
    <t>(609)822-2353</t>
  </si>
  <si>
    <t>Michelle</t>
  </si>
  <si>
    <t>Carney-Ray</t>
  </si>
  <si>
    <t>mcarney-ray@margateschools.org</t>
  </si>
  <si>
    <t>101 N  HAVERFORD AVENUE</t>
  </si>
  <si>
    <t>Christy</t>
  </si>
  <si>
    <t>Stack</t>
  </si>
  <si>
    <t>(609)822-2080</t>
  </si>
  <si>
    <t>Mullica Township School District</t>
  </si>
  <si>
    <t>Matthew</t>
  </si>
  <si>
    <t>Mazzoni</t>
  </si>
  <si>
    <t>mmazzoni@mullica.k12.nj.us</t>
  </si>
  <si>
    <t>500 ELWOOD ROAD</t>
  </si>
  <si>
    <t xml:space="preserve">P O  BOX 318 </t>
  </si>
  <si>
    <t>ELWOOD</t>
  </si>
  <si>
    <t>08217-0318</t>
  </si>
  <si>
    <t>P O  BOX 318</t>
  </si>
  <si>
    <t>Bill</t>
  </si>
  <si>
    <t>Maher</t>
  </si>
  <si>
    <t>(609)561-3868</t>
  </si>
  <si>
    <t>Northfield City School District</t>
  </si>
  <si>
    <t>Maureen</t>
  </si>
  <si>
    <t>Vacarro</t>
  </si>
  <si>
    <t>mvacarro@ncs-nj.org</t>
  </si>
  <si>
    <t>2000 NEW ROAD</t>
  </si>
  <si>
    <t>NORTHFIELD</t>
  </si>
  <si>
    <t>Ryan</t>
  </si>
  <si>
    <t>Comunale</t>
  </si>
  <si>
    <t>(609)407-4005</t>
  </si>
  <si>
    <t>Morrison</t>
  </si>
  <si>
    <t>kmorrison@ncs-nj.org</t>
  </si>
  <si>
    <t>Lisa</t>
  </si>
  <si>
    <t>Harvey</t>
  </si>
  <si>
    <t>(609)407-4008</t>
  </si>
  <si>
    <t>PLEASANTVILLE PUBLIC SCHOOL DISTRICT</t>
  </si>
  <si>
    <t>LISA</t>
  </si>
  <si>
    <t>STUART-SMITH</t>
  </si>
  <si>
    <t>STUART-SMITH.LISA@pps-nj.us</t>
  </si>
  <si>
    <t>115 WEST DECATUR AVE</t>
  </si>
  <si>
    <t>PLEASANTVILLE</t>
  </si>
  <si>
    <t>08232-0960</t>
  </si>
  <si>
    <t>Dansby</t>
  </si>
  <si>
    <t>(609)383-6800</t>
  </si>
  <si>
    <t>HOWARD</t>
  </si>
  <si>
    <t>JOHNSON</t>
  </si>
  <si>
    <t>JOHNSON.HOWARD@pps-nj.us</t>
  </si>
  <si>
    <t>100 W  LEEDS AVENUE</t>
  </si>
  <si>
    <t>Candice</t>
  </si>
  <si>
    <t>Kelsey</t>
  </si>
  <si>
    <t>Teresa</t>
  </si>
  <si>
    <t>McGaneyGuy</t>
  </si>
  <si>
    <t>McGaneyGuy.teresa@pps-nj.us</t>
  </si>
  <si>
    <t>215 NORTH MAIN STREET</t>
  </si>
  <si>
    <t>Mark</t>
  </si>
  <si>
    <t>Santanello</t>
  </si>
  <si>
    <t>EDWARD</t>
  </si>
  <si>
    <t>BONEK</t>
  </si>
  <si>
    <t>BONEK.EDWARD@pps-nj.us</t>
  </si>
  <si>
    <t>701 MILL ROAD</t>
  </si>
  <si>
    <t>Steve</t>
  </si>
  <si>
    <t>Katzen</t>
  </si>
  <si>
    <t>(609)383-6900</t>
  </si>
  <si>
    <t>Townsend</t>
  </si>
  <si>
    <t>townsend.stephen@pps-nj.us</t>
  </si>
  <si>
    <t>801 MILL ROAD</t>
  </si>
  <si>
    <t>Mary</t>
  </si>
  <si>
    <t>Gillespie</t>
  </si>
  <si>
    <t>Felicia</t>
  </si>
  <si>
    <t>Hyman</t>
  </si>
  <si>
    <t>hyman.felicia@pps-nj.us</t>
  </si>
  <si>
    <t>701 SOUTH MAIN STREET</t>
  </si>
  <si>
    <t>08232-3223</t>
  </si>
  <si>
    <t>Cynthia</t>
  </si>
  <si>
    <t>Stocks</t>
  </si>
  <si>
    <t>CYNTHIA</t>
  </si>
  <si>
    <t>RUIZCOOPER</t>
  </si>
  <si>
    <t>RUIZCOOPER.CYNTHIA@PPS-NJ.US</t>
  </si>
  <si>
    <t>225 W  WASHINGTON AVENUE</t>
  </si>
  <si>
    <t>Arthur</t>
  </si>
  <si>
    <t>Port Republic School District</t>
  </si>
  <si>
    <t>Joetta</t>
  </si>
  <si>
    <t>Surace</t>
  </si>
  <si>
    <t>jsurace@portnj.org</t>
  </si>
  <si>
    <t>137 POMONA AVENUE</t>
  </si>
  <si>
    <t>PORT REPUBLIC</t>
  </si>
  <si>
    <t>Rosemary</t>
  </si>
  <si>
    <t>Crosson</t>
  </si>
  <si>
    <t>(609)652-7377</t>
  </si>
  <si>
    <t>SOMERS POINT SCHOOL DISTRICT</t>
  </si>
  <si>
    <t>Doreen</t>
  </si>
  <si>
    <t>Lee</t>
  </si>
  <si>
    <t>dlee@somersptschools.org</t>
  </si>
  <si>
    <t>22 W. Dawes Avenue</t>
  </si>
  <si>
    <t>Somers Point</t>
  </si>
  <si>
    <t>08244-1408</t>
  </si>
  <si>
    <t>Julie</t>
  </si>
  <si>
    <t>Antell</t>
  </si>
  <si>
    <t>(609)653-1027</t>
  </si>
  <si>
    <t>Dugan</t>
  </si>
  <si>
    <t>sdugan@somersptschools.org</t>
  </si>
  <si>
    <t>129 Jordan Road</t>
  </si>
  <si>
    <t>Nancy</t>
  </si>
  <si>
    <t>Mensch</t>
  </si>
  <si>
    <t>(609)927-7161</t>
  </si>
  <si>
    <t>Tucker</t>
  </si>
  <si>
    <t>kimtucker@sptsd.org</t>
  </si>
  <si>
    <t>121 WEST NEW YORK AVENUE</t>
  </si>
  <si>
    <t>SOMERS POINT</t>
  </si>
  <si>
    <t>Goodwin</t>
  </si>
  <si>
    <t>(609)927-2053</t>
  </si>
  <si>
    <t>Ventnor City School District</t>
  </si>
  <si>
    <t>Carmella</t>
  </si>
  <si>
    <t>Somershoe</t>
  </si>
  <si>
    <t>csomershoe@veccnj.org</t>
  </si>
  <si>
    <t>400 N  LAFAYETTE AVENUE</t>
  </si>
  <si>
    <t>VENTNOR</t>
  </si>
  <si>
    <t>Jenna</t>
  </si>
  <si>
    <t>Polise</t>
  </si>
  <si>
    <t>(609)487-7900</t>
  </si>
  <si>
    <t>Baker</t>
  </si>
  <si>
    <t>rbaker@veccnj.org</t>
  </si>
  <si>
    <t>VENTNOR EDUCATIONAL COMMUNITY</t>
  </si>
  <si>
    <t xml:space="preserve">400 N  LAFAYETTE AVENUE </t>
  </si>
  <si>
    <t>Holmstrom</t>
  </si>
  <si>
    <t>Weymouth Township School District</t>
  </si>
  <si>
    <t>Brian</t>
  </si>
  <si>
    <t>London</t>
  </si>
  <si>
    <t>london@weymouthtsd.org</t>
  </si>
  <si>
    <t>1202 ELEVENTH AVENUE</t>
  </si>
  <si>
    <t>DOROTHY</t>
  </si>
  <si>
    <t>08317-9711</t>
  </si>
  <si>
    <t>Helene</t>
  </si>
  <si>
    <t>Fullmer</t>
  </si>
  <si>
    <t>(609)476-2412</t>
  </si>
  <si>
    <t>ALLENDALE PUBLIC SCHOOL DISTRICT</t>
  </si>
  <si>
    <t>Bruce</t>
  </si>
  <si>
    <t>Winkelstein</t>
  </si>
  <si>
    <t>bwinkelstein@allendalek8.com</t>
  </si>
  <si>
    <t>100 BROOKSIDE AVE</t>
  </si>
  <si>
    <t>ALLENDALE</t>
  </si>
  <si>
    <t>Vassallo</t>
  </si>
  <si>
    <t>(201)327-2020</t>
  </si>
  <si>
    <t>Anastasia</t>
  </si>
  <si>
    <t>Maroulis</t>
  </si>
  <si>
    <t>amaroulis@allendalek8.com</t>
  </si>
  <si>
    <t>89 HILLSIDE AVENUE</t>
  </si>
  <si>
    <t>Carlea</t>
  </si>
  <si>
    <t>Dries</t>
  </si>
  <si>
    <t>Alpine Elementary School District</t>
  </si>
  <si>
    <t>McCann</t>
  </si>
  <si>
    <t>mccann@alpineschool.org</t>
  </si>
  <si>
    <t>500 HILLSIDE AVENUE</t>
  </si>
  <si>
    <t>ALPINE</t>
  </si>
  <si>
    <t>Nanci</t>
  </si>
  <si>
    <t>Valente</t>
  </si>
  <si>
    <t>(201)768-8255</t>
  </si>
  <si>
    <t>Bergen County Special Services School District</t>
  </si>
  <si>
    <t>Jan</t>
  </si>
  <si>
    <t>Borda</t>
  </si>
  <si>
    <t>janbor@bergen.org</t>
  </si>
  <si>
    <t>540 Farview Avenue</t>
  </si>
  <si>
    <t>Paramus</t>
  </si>
  <si>
    <t>Joan</t>
  </si>
  <si>
    <t>Vogel</t>
  </si>
  <si>
    <t>(201)343-6000</t>
  </si>
  <si>
    <t>David</t>
  </si>
  <si>
    <t>Perez</t>
  </si>
  <si>
    <t>davper@bergen.org</t>
  </si>
  <si>
    <t>07652-4832</t>
  </si>
  <si>
    <t>Rainbolt</t>
  </si>
  <si>
    <t>Treni</t>
  </si>
  <si>
    <t>kattre@bergen.org</t>
  </si>
  <si>
    <t>Debra</t>
  </si>
  <si>
    <t>Kochajki</t>
  </si>
  <si>
    <t>Mortorano</t>
  </si>
  <si>
    <t>robmort@bergen.org</t>
  </si>
  <si>
    <t>Jean marie</t>
  </si>
  <si>
    <t>Devoe hall</t>
  </si>
  <si>
    <t>Seema</t>
  </si>
  <si>
    <t>Lodhi</t>
  </si>
  <si>
    <t>seelod@bergen.org</t>
  </si>
  <si>
    <t>07652-1831</t>
  </si>
  <si>
    <t>Javiera</t>
  </si>
  <si>
    <t>Rodriguez</t>
  </si>
  <si>
    <t>Cupo</t>
  </si>
  <si>
    <t>angcup@bergen.org</t>
  </si>
  <si>
    <t>333 EAST RIDGEWOOD AVENUE</t>
  </si>
  <si>
    <t>PARAMUS</t>
  </si>
  <si>
    <t>Elyse</t>
  </si>
  <si>
    <t>Schifrien</t>
  </si>
  <si>
    <t>Bergen County Vocational Technical School District</t>
  </si>
  <si>
    <t>Sheridan</t>
  </si>
  <si>
    <t>andshe@bergen.org</t>
  </si>
  <si>
    <t>400 Paramus Road</t>
  </si>
  <si>
    <t>Cosgrove</t>
  </si>
  <si>
    <t>Russell</t>
  </si>
  <si>
    <t>Davis</t>
  </si>
  <si>
    <t>rusdav@bergen.org</t>
  </si>
  <si>
    <t>200 Hackensack Avenue</t>
  </si>
  <si>
    <t>Hackensack</t>
  </si>
  <si>
    <t>07601-6110</t>
  </si>
  <si>
    <t>Scully-sytsma</t>
  </si>
  <si>
    <t>Carole</t>
  </si>
  <si>
    <t>Terrizzi</t>
  </si>
  <si>
    <t>carter@bergen.org</t>
  </si>
  <si>
    <t>E.285 Pascack Road</t>
  </si>
  <si>
    <t>07652-4237</t>
  </si>
  <si>
    <t>Marie</t>
  </si>
  <si>
    <t>Bogdanowich</t>
  </si>
  <si>
    <t>Tankard</t>
  </si>
  <si>
    <t>davtak@bergen.org</t>
  </si>
  <si>
    <t>504 Route 46 West</t>
  </si>
  <si>
    <t>Teterboro</t>
  </si>
  <si>
    <t>Nardelli</t>
  </si>
  <si>
    <t>Bergen County Technical Schools Adult &amp; Continuing Education</t>
  </si>
  <si>
    <t>Paul</t>
  </si>
  <si>
    <t>Castiglia</t>
  </si>
  <si>
    <t>pcastiglia@bergen.org</t>
  </si>
  <si>
    <t>200A Hackensack Avenue</t>
  </si>
  <si>
    <t xml:space="preserve">Adult Education Bldg. </t>
  </si>
  <si>
    <t>Adult Education Bldg.</t>
  </si>
  <si>
    <t>Sytsma</t>
  </si>
  <si>
    <t>Bergenfield Borough School District</t>
  </si>
  <si>
    <t>Fasano</t>
  </si>
  <si>
    <t>jfasano@bergenfield.org</t>
  </si>
  <si>
    <t>80 S PROSPECT AVE</t>
  </si>
  <si>
    <t>BERGENFIELD</t>
  </si>
  <si>
    <t>07621-1958</t>
  </si>
  <si>
    <t>Darren</t>
  </si>
  <si>
    <t>Massey</t>
  </si>
  <si>
    <t>(201)385-8600</t>
  </si>
  <si>
    <t>Everett</t>
  </si>
  <si>
    <t>Thompson</t>
  </si>
  <si>
    <t>ethompson@bergenfield.org</t>
  </si>
  <si>
    <t>2 N  FRANKLIN AVENUE</t>
  </si>
  <si>
    <t>Joanne</t>
  </si>
  <si>
    <t>Vazquez</t>
  </si>
  <si>
    <t>(201)385-8581</t>
  </si>
  <si>
    <t>Fleming</t>
  </si>
  <si>
    <t>wfleming@bergenfield.org</t>
  </si>
  <si>
    <t>273 MURRAY HILL TERRACE</t>
  </si>
  <si>
    <t>Corcoran</t>
  </si>
  <si>
    <t>(201)385-8582</t>
  </si>
  <si>
    <t>Craig</t>
  </si>
  <si>
    <t>Vogt</t>
  </si>
  <si>
    <t>cvogt@bergenfield.org</t>
  </si>
  <si>
    <t>200 HICKORY AVENUE</t>
  </si>
  <si>
    <t>Mahoney</t>
  </si>
  <si>
    <t>(201)385-8804</t>
  </si>
  <si>
    <t>Mitchel</t>
  </si>
  <si>
    <t>jmitchel@bergenfield.org</t>
  </si>
  <si>
    <t>115 HIGHVIEW AVENUE</t>
  </si>
  <si>
    <t>Jeannine</t>
  </si>
  <si>
    <t>Babino</t>
  </si>
  <si>
    <t>(201)385-8759</t>
  </si>
  <si>
    <t>Shane</t>
  </si>
  <si>
    <t>Biggins</t>
  </si>
  <si>
    <t>sbiggins@bergenfield.org</t>
  </si>
  <si>
    <t>130 S WASHINGTON AVE</t>
  </si>
  <si>
    <t>07621-2902</t>
  </si>
  <si>
    <t>Mike</t>
  </si>
  <si>
    <t>Duggan</t>
  </si>
  <si>
    <t>(201)385-8847</t>
  </si>
  <si>
    <t>Lawrence</t>
  </si>
  <si>
    <t>tlawrence@bergenfield.org</t>
  </si>
  <si>
    <t>49 S  SUMMIT STREET</t>
  </si>
  <si>
    <t>Fran</t>
  </si>
  <si>
    <t>Talarico</t>
  </si>
  <si>
    <t>(201)385-8771</t>
  </si>
  <si>
    <t>Bogota Public School District</t>
  </si>
  <si>
    <t>Damian</t>
  </si>
  <si>
    <t>Kennedy</t>
  </si>
  <si>
    <t>dkennedy@bogotaboe.com</t>
  </si>
  <si>
    <t>2 HENRY C  LUTHIN PLACE</t>
  </si>
  <si>
    <t>BOGOTA</t>
  </si>
  <si>
    <t>Karol</t>
  </si>
  <si>
    <t>Misa</t>
  </si>
  <si>
    <t>(201)441-4808</t>
  </si>
  <si>
    <t>Damon</t>
  </si>
  <si>
    <t>Englese</t>
  </si>
  <si>
    <t>denglese@bogotaboe.com</t>
  </si>
  <si>
    <t>25 FISCHER AVE</t>
  </si>
  <si>
    <t>Janine</t>
  </si>
  <si>
    <t>Martin</t>
  </si>
  <si>
    <t>(201)441-4834</t>
  </si>
  <si>
    <t>Christine</t>
  </si>
  <si>
    <t>Giancola</t>
  </si>
  <si>
    <t>cgiancola@bogotaboe.com</t>
  </si>
  <si>
    <t>134 W. Main</t>
  </si>
  <si>
    <t>Whitney</t>
  </si>
  <si>
    <t>Cohen</t>
  </si>
  <si>
    <t>(201)342-6446</t>
  </si>
  <si>
    <t>CARLSTADT PUBLIC SCHOOL DISTRICT</t>
  </si>
  <si>
    <t>Foy</t>
  </si>
  <si>
    <t>kfoy@carlstadtps.org</t>
  </si>
  <si>
    <t>550 WASHINGTON STREET</t>
  </si>
  <si>
    <t>CARLSTADT</t>
  </si>
  <si>
    <t>Courtney</t>
  </si>
  <si>
    <t>Tintle</t>
  </si>
  <si>
    <t>(201)672-3000</t>
  </si>
  <si>
    <t>CLIFFSIDE PARK SCHOOL DISTRICT</t>
  </si>
  <si>
    <t>Pinto</t>
  </si>
  <si>
    <t>LPinto@cliffsidepark.edu</t>
  </si>
  <si>
    <t>538 PALISADE AVENUE</t>
  </si>
  <si>
    <t>CLIFFSIDE PARK</t>
  </si>
  <si>
    <t>Rachel</t>
  </si>
  <si>
    <t>Gaito</t>
  </si>
  <si>
    <t>(201)313-2370</t>
  </si>
  <si>
    <t>Donna</t>
  </si>
  <si>
    <t>Calabrese</t>
  </si>
  <si>
    <t>DBCalabrese@cliffsidepark.edu</t>
  </si>
  <si>
    <t>397 PALISADE AVENUE</t>
  </si>
  <si>
    <t>Gina</t>
  </si>
  <si>
    <t>Carlucci</t>
  </si>
  <si>
    <t>(201)313-2330</t>
  </si>
  <si>
    <t>Jaclyn</t>
  </si>
  <si>
    <t>Roussos</t>
  </si>
  <si>
    <t>jroussos@cliffsidepark.edu</t>
  </si>
  <si>
    <t>279 COLUMBIA AVENUE</t>
  </si>
  <si>
    <t>Beth</t>
  </si>
  <si>
    <t>Montemurro</t>
  </si>
  <si>
    <t>(201)313-2340</t>
  </si>
  <si>
    <t>Dana</t>
  </si>
  <si>
    <t>Martinotti</t>
  </si>
  <si>
    <t>dmartinotti@cliffsidepark.edu</t>
  </si>
  <si>
    <t>214 DAY AVE</t>
  </si>
  <si>
    <t>Amy</t>
  </si>
  <si>
    <t>Orso</t>
  </si>
  <si>
    <t>(201)313-2350</t>
  </si>
  <si>
    <t>Bucco</t>
  </si>
  <si>
    <t>MBucco@cliffsidepark.edu</t>
  </si>
  <si>
    <t>440 OAKDENE AVE</t>
  </si>
  <si>
    <t>Renee</t>
  </si>
  <si>
    <t>Arp</t>
  </si>
  <si>
    <t>(201)313-2360</t>
  </si>
  <si>
    <t>CLOSTER PUBLIC SCHOOL DISTRICT</t>
  </si>
  <si>
    <t>ALFRED</t>
  </si>
  <si>
    <t>BAFFA</t>
  </si>
  <si>
    <t>BAFFA@NVNET.ORG</t>
  </si>
  <si>
    <t>340 HOMANS AVENUE</t>
  </si>
  <si>
    <t>CLOSTER</t>
  </si>
  <si>
    <t>07624-2907</t>
  </si>
  <si>
    <t>Dara</t>
  </si>
  <si>
    <t>Weiss</t>
  </si>
  <si>
    <t>(201)768-3860</t>
  </si>
  <si>
    <t>Tantum</t>
  </si>
  <si>
    <t>tantum@nvnet.org</t>
  </si>
  <si>
    <t>275 HIGH STREET</t>
  </si>
  <si>
    <t>07624-1809</t>
  </si>
  <si>
    <t>Samantha</t>
  </si>
  <si>
    <t>Reed</t>
  </si>
  <si>
    <t>(201)768-1332</t>
  </si>
  <si>
    <t>Carlstadt-East Rutherford Regional High School District</t>
  </si>
  <si>
    <t>Dario</t>
  </si>
  <si>
    <t>Sforza</t>
  </si>
  <si>
    <t>dsforza@bectonhs.org</t>
  </si>
  <si>
    <t>Vreeland Avenue</t>
  </si>
  <si>
    <t>EAST RUTHERFORD</t>
  </si>
  <si>
    <t>120 PATERSON AVENUE</t>
  </si>
  <si>
    <t>Klamerus</t>
  </si>
  <si>
    <t>(201)935-3007</t>
  </si>
  <si>
    <t>Cresskill Public School District</t>
  </si>
  <si>
    <t>Massaro</t>
  </si>
  <si>
    <t>jmassaro@cboek12.org</t>
  </si>
  <si>
    <t>1 LINCOLN DR</t>
  </si>
  <si>
    <t>CRESSKILL</t>
  </si>
  <si>
    <t>07626-1145</t>
  </si>
  <si>
    <t>Zelizo</t>
  </si>
  <si>
    <t>(201)227-7791</t>
  </si>
  <si>
    <t>Cassandra</t>
  </si>
  <si>
    <t>Comperatore</t>
  </si>
  <si>
    <t>Erik</t>
  </si>
  <si>
    <t>Roth</t>
  </si>
  <si>
    <t>eroth@cboek12.org</t>
  </si>
  <si>
    <t>51 BROOKSIDE AVE</t>
  </si>
  <si>
    <t>Danielle</t>
  </si>
  <si>
    <t>Reiffe</t>
  </si>
  <si>
    <t>Diverio</t>
  </si>
  <si>
    <t>pdiverio@cboek12.org</t>
  </si>
  <si>
    <t>1 DOGWOOD LANE</t>
  </si>
  <si>
    <t>Pappachristou</t>
  </si>
  <si>
    <t>Demarest School District</t>
  </si>
  <si>
    <t>Frank</t>
  </si>
  <si>
    <t>Mazzini</t>
  </si>
  <si>
    <t>mazzinif@nvnet.org</t>
  </si>
  <si>
    <t>130 COUNTY RD</t>
  </si>
  <si>
    <t>DEMAREST</t>
  </si>
  <si>
    <t>07627-2431</t>
  </si>
  <si>
    <t>Spence</t>
  </si>
  <si>
    <t>(201)768-6060</t>
  </si>
  <si>
    <t>Jonathon</t>
  </si>
  <si>
    <t>Regan</t>
  </si>
  <si>
    <t>regan@nvnet.org</t>
  </si>
  <si>
    <t>568 PIERMONT RD</t>
  </si>
  <si>
    <t>07627-1617</t>
  </si>
  <si>
    <t>Sherri</t>
  </si>
  <si>
    <t>Rinckhoff</t>
  </si>
  <si>
    <t>mazzini@nvnet.org</t>
  </si>
  <si>
    <t>15 COLUMBUS ROAD</t>
  </si>
  <si>
    <t>Dumont Public School District</t>
  </si>
  <si>
    <t>Wichmann</t>
  </si>
  <si>
    <t>dwichmann@dumontnj.org</t>
  </si>
  <si>
    <t>101 NEW MILFORD AVE</t>
  </si>
  <si>
    <t>DUMONT</t>
  </si>
  <si>
    <t>07628-2913</t>
  </si>
  <si>
    <t>Connelly</t>
  </si>
  <si>
    <t>(201)387-3000</t>
  </si>
  <si>
    <t>Gronda</t>
  </si>
  <si>
    <t>ggronda@dumontnj.org</t>
  </si>
  <si>
    <t>100 GRANT AVE</t>
  </si>
  <si>
    <t>07628-1650</t>
  </si>
  <si>
    <t>Cheryl</t>
  </si>
  <si>
    <t>Lasher</t>
  </si>
  <si>
    <t>(201)387-3050</t>
  </si>
  <si>
    <t>Bennett</t>
  </si>
  <si>
    <t>hbennett@dumontnj.org</t>
  </si>
  <si>
    <t>31 DEPEW ST</t>
  </si>
  <si>
    <t>07628-3601</t>
  </si>
  <si>
    <t>Coppola</t>
  </si>
  <si>
    <t>(201)387-3020</t>
  </si>
  <si>
    <t>Luis</t>
  </si>
  <si>
    <t>Lopez</t>
  </si>
  <si>
    <t>llopez@dumontnj.org</t>
  </si>
  <si>
    <t>80 PROSPECT AVE</t>
  </si>
  <si>
    <t>07628-2736</t>
  </si>
  <si>
    <t>Phyllis</t>
  </si>
  <si>
    <t>Green</t>
  </si>
  <si>
    <t>(201)387-3040</t>
  </si>
  <si>
    <t>Podesta</t>
  </si>
  <si>
    <t>spodesta@dumontnj.org</t>
  </si>
  <si>
    <t>435 PROSPECT AVE</t>
  </si>
  <si>
    <t>07628-1417</t>
  </si>
  <si>
    <t>Mandile</t>
  </si>
  <si>
    <t>(201)387-3030</t>
  </si>
  <si>
    <t>East Rutherford School District</t>
  </si>
  <si>
    <t>Regina</t>
  </si>
  <si>
    <t>Barrale</t>
  </si>
  <si>
    <t>RBarrale@erboe.net</t>
  </si>
  <si>
    <t>100 Uhland Street</t>
  </si>
  <si>
    <t>East Rutherford</t>
  </si>
  <si>
    <t>Abbey</t>
  </si>
  <si>
    <t>Rabinovich</t>
  </si>
  <si>
    <t>(201)804-3100</t>
  </si>
  <si>
    <t>Barrow</t>
  </si>
  <si>
    <t>bbarrow@erboe.net</t>
  </si>
  <si>
    <t>125 CARLTON AVENUE</t>
  </si>
  <si>
    <t>Puig</t>
  </si>
  <si>
    <t>(201)531-1235</t>
  </si>
  <si>
    <t>Edgewater School District</t>
  </si>
  <si>
    <t>Raul</t>
  </si>
  <si>
    <t>Sandoval</t>
  </si>
  <si>
    <t>rsandoval@edgewaterschools.org</t>
  </si>
  <si>
    <t>251 UNDERCLIFF AVE</t>
  </si>
  <si>
    <t>EDGEWATER</t>
  </si>
  <si>
    <t>07020-1112</t>
  </si>
  <si>
    <t>Desanto</t>
  </si>
  <si>
    <t>(201)945-4106</t>
  </si>
  <si>
    <t>Kirkby</t>
  </si>
  <si>
    <t>ckirkby@edgewaterschools.org</t>
  </si>
  <si>
    <t>801 Undercliff Ave</t>
  </si>
  <si>
    <t>Edgewater</t>
  </si>
  <si>
    <t>Pat</t>
  </si>
  <si>
    <t>Elmwood Park School District</t>
  </si>
  <si>
    <t>Allison</t>
  </si>
  <si>
    <t>Jackter</t>
  </si>
  <si>
    <t>Jackter@epps.org</t>
  </si>
  <si>
    <t>99 ROOSEVELT AVE</t>
  </si>
  <si>
    <t>07407-1152</t>
  </si>
  <si>
    <t>Erminia</t>
  </si>
  <si>
    <t>Donatiello</t>
  </si>
  <si>
    <t>(201)796-8700</t>
  </si>
  <si>
    <t>Saper</t>
  </si>
  <si>
    <t>saper@epps.org</t>
  </si>
  <si>
    <t>151 GILBERT AVENUE</t>
  </si>
  <si>
    <t>Corinne</t>
  </si>
  <si>
    <t>DiMartino</t>
  </si>
  <si>
    <t>dimartino@epps.org</t>
  </si>
  <si>
    <t>375 RIVER DRIVE</t>
  </si>
  <si>
    <t>07407-1622</t>
  </si>
  <si>
    <t>Leva</t>
  </si>
  <si>
    <t>Warner</t>
  </si>
  <si>
    <t>Warner@epps.org</t>
  </si>
  <si>
    <t>375 RIVER DR</t>
  </si>
  <si>
    <t>Leena</t>
  </si>
  <si>
    <t>Fadel</t>
  </si>
  <si>
    <t>Dominick</t>
  </si>
  <si>
    <t>Silla</t>
  </si>
  <si>
    <t>domsilla@epps.org</t>
  </si>
  <si>
    <t>73 SIXTEENTH AVENUE</t>
  </si>
  <si>
    <t>07407-2925</t>
  </si>
  <si>
    <t>Rohe</t>
  </si>
  <si>
    <t>Emerson Public School District</t>
  </si>
  <si>
    <t>Hutchinson</t>
  </si>
  <si>
    <t>bhutchinson@emersonschools.org</t>
  </si>
  <si>
    <t>131 Main Street</t>
  </si>
  <si>
    <t>Emerson</t>
  </si>
  <si>
    <t>Ponchak</t>
  </si>
  <si>
    <t>(201)262-4447</t>
  </si>
  <si>
    <t>Jessica</t>
  </si>
  <si>
    <t>Espinoza</t>
  </si>
  <si>
    <t>jespinoza@emersonschools.org</t>
  </si>
  <si>
    <t>1 Haines Avenue</t>
  </si>
  <si>
    <t>Kristy</t>
  </si>
  <si>
    <t>Friedman</t>
  </si>
  <si>
    <t>(201)599-7580</t>
  </si>
  <si>
    <t>175 Linwood Avenue</t>
  </si>
  <si>
    <t>07630-1847</t>
  </si>
  <si>
    <t>Kristin</t>
  </si>
  <si>
    <t>Gagliano</t>
  </si>
  <si>
    <t>(201)262-4049</t>
  </si>
  <si>
    <t>Englewood Cliffs School District</t>
  </si>
  <si>
    <t>Brower</t>
  </si>
  <si>
    <t>Chief School Administrator</t>
  </si>
  <si>
    <t>jbrower@englewoodcliffs.org</t>
  </si>
  <si>
    <t>700 FLOYD ST</t>
  </si>
  <si>
    <t>ENGLEWOOD CLIFFS</t>
  </si>
  <si>
    <t>Edone</t>
  </si>
  <si>
    <t>(201)568-4770</t>
  </si>
  <si>
    <t>143 CHARLOTTE PL</t>
  </si>
  <si>
    <t>Dawn</t>
  </si>
  <si>
    <t>Smith</t>
  </si>
  <si>
    <t>(201)567-7292</t>
  </si>
  <si>
    <t>Englewood Public School District</t>
  </si>
  <si>
    <t>Marsha</t>
  </si>
  <si>
    <t>Howard</t>
  </si>
  <si>
    <t>mhoward@epsd.org</t>
  </si>
  <si>
    <t>186 Davison Place</t>
  </si>
  <si>
    <t>ENGLEWOOD</t>
  </si>
  <si>
    <t>Margaret</t>
  </si>
  <si>
    <t>(201)862-6113</t>
  </si>
  <si>
    <t>Daniela</t>
  </si>
  <si>
    <t>Small-Bailey</t>
  </si>
  <si>
    <t>dsmallbailey@epsd.org</t>
  </si>
  <si>
    <t>50 Durie Ave</t>
  </si>
  <si>
    <t>Englewood</t>
  </si>
  <si>
    <t>Cecilia</t>
  </si>
  <si>
    <t>Ruiz</t>
  </si>
  <si>
    <t>(201)862-6164</t>
  </si>
  <si>
    <t>Brown</t>
  </si>
  <si>
    <t>mbrown@epsd.org</t>
  </si>
  <si>
    <t>325 TENAFLY RD</t>
  </si>
  <si>
    <t>07631-1742</t>
  </si>
  <si>
    <t>Jerome</t>
  </si>
  <si>
    <t>Land</t>
  </si>
  <si>
    <t>(201)862-6155</t>
  </si>
  <si>
    <t>Peter</t>
  </si>
  <si>
    <t>Elbert</t>
  </si>
  <si>
    <t>pelbert@epsd.org</t>
  </si>
  <si>
    <t>274 KNICKERBOCKER RD</t>
  </si>
  <si>
    <t>07631-1534</t>
  </si>
  <si>
    <t>Glenda</t>
  </si>
  <si>
    <t>(201)862-6039</t>
  </si>
  <si>
    <t>Lamarr</t>
  </si>
  <si>
    <t>lthomas@epsd.org</t>
  </si>
  <si>
    <t>325 Tryon Avenue</t>
  </si>
  <si>
    <t>Yonalda</t>
  </si>
  <si>
    <t>Amparo</t>
  </si>
  <si>
    <t>(201)862-6005</t>
  </si>
  <si>
    <t>FRANKLIN LAKES  SCHOOL DISTRICT</t>
  </si>
  <si>
    <t>CHRISTINE</t>
  </si>
  <si>
    <t>GAGLIARDO</t>
  </si>
  <si>
    <t>CGAGLIARDO@FRANKLINLAKES.K12.NJ.US</t>
  </si>
  <si>
    <t>749 COLONIAL ROAD</t>
  </si>
  <si>
    <t>FRANKLIN LAKES</t>
  </si>
  <si>
    <t>Jennie</t>
  </si>
  <si>
    <t>Ballas</t>
  </si>
  <si>
    <t>(201)337-0336</t>
  </si>
  <si>
    <t>KEISER</t>
  </si>
  <si>
    <t>JKEISER@FRANKLINLAKES.K12.NJ.US</t>
  </si>
  <si>
    <t>755 FRANKLIN AVENUE</t>
  </si>
  <si>
    <t>Larson</t>
  </si>
  <si>
    <t>(201)891-0202</t>
  </si>
  <si>
    <t>JACLYN</t>
  </si>
  <si>
    <t>BAJZATH</t>
  </si>
  <si>
    <t>JBAJZATH@FRANKLINLAKES.K12.NJ.US</t>
  </si>
  <si>
    <t>765 HIGH MOUNTAIN RD</t>
  </si>
  <si>
    <t>07417-2914</t>
  </si>
  <si>
    <t>Defazio</t>
  </si>
  <si>
    <t>(201)891-4433</t>
  </si>
  <si>
    <t>Ann</t>
  </si>
  <si>
    <t>Jameson</t>
  </si>
  <si>
    <t>AJameson@FRANKLINLAKES.K12.NJ.US</t>
  </si>
  <si>
    <t>305 WOODSIDE AVE</t>
  </si>
  <si>
    <t>07417-2030</t>
  </si>
  <si>
    <t>Becca</t>
  </si>
  <si>
    <t>Magnusen</t>
  </si>
  <si>
    <t>(201)891-5600</t>
  </si>
  <si>
    <t>Fair Lawn Public School District</t>
  </si>
  <si>
    <t>Marcella</t>
  </si>
  <si>
    <t>jmarcella@fairlawnschools.org</t>
  </si>
  <si>
    <t>14  00 BERDAN AVENUE</t>
  </si>
  <si>
    <t>FAIR LAWN</t>
  </si>
  <si>
    <t>Dena</t>
  </si>
  <si>
    <t>Desantis</t>
  </si>
  <si>
    <t>(201)794-5455</t>
  </si>
  <si>
    <t>FULCO</t>
  </si>
  <si>
    <t>JFULCO@FAIRLAWNSCHOOLS.ORG</t>
  </si>
  <si>
    <t>8-01 PHILLIP ST</t>
  </si>
  <si>
    <t>Murphy</t>
  </si>
  <si>
    <t>(201)794-5550</t>
  </si>
  <si>
    <t>MICHAEL</t>
  </si>
  <si>
    <t>WEAVER</t>
  </si>
  <si>
    <t>MWEAVER@FAIRLAWNSCHOOLS.ORG</t>
  </si>
  <si>
    <t>10 - 00 HOPPER AVE</t>
  </si>
  <si>
    <t>07410-1815</t>
  </si>
  <si>
    <t>Deborah</t>
  </si>
  <si>
    <t>Donnelly</t>
  </si>
  <si>
    <t>(201)794-5565</t>
  </si>
  <si>
    <t>Kelly</t>
  </si>
  <si>
    <t>Diee</t>
  </si>
  <si>
    <t>kdiee@FAIRLAWNSCHOOLS.ORG</t>
  </si>
  <si>
    <t>9-04 MORLOT AVE</t>
  </si>
  <si>
    <t>(201)794-5555</t>
  </si>
  <si>
    <t>Helfand</t>
  </si>
  <si>
    <t>shelfand@fairlawnschools.org</t>
  </si>
  <si>
    <t>12 - 00 FIRST STREET</t>
  </si>
  <si>
    <t>Montalbano</t>
  </si>
  <si>
    <t>(201)794-5470</t>
  </si>
  <si>
    <t>JILL</t>
  </si>
  <si>
    <t>LINDSAY</t>
  </si>
  <si>
    <t>JLINDSAY@FAIRLAWNSCHOOLS.ORG</t>
  </si>
  <si>
    <t>18-00 RADBURN RD</t>
  </si>
  <si>
    <t>(201)794-5480</t>
  </si>
  <si>
    <t>SHERRIE</t>
  </si>
  <si>
    <t>GALOFARO</t>
  </si>
  <si>
    <t>sgalofaro@fairlawnschools.org</t>
  </si>
  <si>
    <t>35 - 01 MORLOT AVENUE</t>
  </si>
  <si>
    <t>07410-4919</t>
  </si>
  <si>
    <t>Eileen</t>
  </si>
  <si>
    <t>Yeager</t>
  </si>
  <si>
    <t>(201)703-2240</t>
  </si>
  <si>
    <t>Schwindt</t>
  </si>
  <si>
    <t>nschwindt@fairlawnschools.org</t>
  </si>
  <si>
    <t>30-07 BROADWAY</t>
  </si>
  <si>
    <t>07410-3918</t>
  </si>
  <si>
    <t>Janet</t>
  </si>
  <si>
    <t>Fletcher</t>
  </si>
  <si>
    <t>(201)794-5571</t>
  </si>
  <si>
    <t>DELL AGLIO</t>
  </si>
  <si>
    <t>CDELLAGLIO@FAIRLAWNSCHOOLS.ORG</t>
  </si>
  <si>
    <t>16-50 PARMALEE  AVE</t>
  </si>
  <si>
    <t>Janette</t>
  </si>
  <si>
    <t>(201)794-5490</t>
  </si>
  <si>
    <t>Fairview Public School District</t>
  </si>
  <si>
    <t>Lea</t>
  </si>
  <si>
    <t>Turro</t>
  </si>
  <si>
    <t>lturro@fairviewps.org</t>
  </si>
  <si>
    <t>140 ANDERSON  AVENUE</t>
  </si>
  <si>
    <t>FAIRVIEW</t>
  </si>
  <si>
    <t>Marino</t>
  </si>
  <si>
    <t>(201)943-0560</t>
  </si>
  <si>
    <t>Veronica</t>
  </si>
  <si>
    <t>Scerbo</t>
  </si>
  <si>
    <t>vscerbo@fairviewps.org</t>
  </si>
  <si>
    <t>130 HAMILTON AVENUE</t>
  </si>
  <si>
    <t>Elbogen</t>
  </si>
  <si>
    <t>(201)943-0564</t>
  </si>
  <si>
    <t>Maria</t>
  </si>
  <si>
    <t>Kushi</t>
  </si>
  <si>
    <t>mkushi@fairviewps.org</t>
  </si>
  <si>
    <t>403 CLIFF STREET</t>
  </si>
  <si>
    <t>Kavanagh</t>
  </si>
  <si>
    <t>(201)943-0563</t>
  </si>
  <si>
    <t>Fort Lee School District</t>
  </si>
  <si>
    <t>Lauren</t>
  </si>
  <si>
    <t>Glynn</t>
  </si>
  <si>
    <t>lglynn@flboe.com</t>
  </si>
  <si>
    <t>3000 LEMOINE AVE</t>
  </si>
  <si>
    <t>FORT LEE</t>
  </si>
  <si>
    <t>Brigida</t>
  </si>
  <si>
    <t>(201)585-4675</t>
  </si>
  <si>
    <t>Daniello</t>
  </si>
  <si>
    <t>rdaniello@flboe.com</t>
  </si>
  <si>
    <t>467 STILLWELL AVENUE</t>
  </si>
  <si>
    <t>07024-2140</t>
  </si>
  <si>
    <t>Waack</t>
  </si>
  <si>
    <t>(201)585-4660</t>
  </si>
  <si>
    <t>Giacomelli</t>
  </si>
  <si>
    <t>rgiacomelli@flboe.com</t>
  </si>
  <si>
    <t>250 HOYM STREET</t>
  </si>
  <si>
    <t>Marisa</t>
  </si>
  <si>
    <t>Buonomo</t>
  </si>
  <si>
    <t>(201)585-4620</t>
  </si>
  <si>
    <t>Marianela</t>
  </si>
  <si>
    <t>mmartin@flboe.com</t>
  </si>
  <si>
    <t>2047 JONES ROAD</t>
  </si>
  <si>
    <t>Aimee</t>
  </si>
  <si>
    <t>Desheplo</t>
  </si>
  <si>
    <t>(201)585-4630</t>
  </si>
  <si>
    <t>Jay</t>
  </si>
  <si>
    <t>Berman</t>
  </si>
  <si>
    <t>jberman@flboe.com</t>
  </si>
  <si>
    <t>2405 SECOND STREET</t>
  </si>
  <si>
    <t>Meghan</t>
  </si>
  <si>
    <t>Lynch</t>
  </si>
  <si>
    <t>(201)585-4640</t>
  </si>
  <si>
    <t>Patrick</t>
  </si>
  <si>
    <t>Ambrosio</t>
  </si>
  <si>
    <t>pambrosio@flboe.com</t>
  </si>
  <si>
    <t>1193 ANDERSON AVE</t>
  </si>
  <si>
    <t>07024-1761</t>
  </si>
  <si>
    <t>Sanders</t>
  </si>
  <si>
    <t>(201)585-4650</t>
  </si>
  <si>
    <t>GARFIELD PUBLIC SCHOOL DISTRICT</t>
  </si>
  <si>
    <t>Christopher</t>
  </si>
  <si>
    <t>Annibal</t>
  </si>
  <si>
    <t>cannibal@gboe.org</t>
  </si>
  <si>
    <t>111 PALISADE AVE</t>
  </si>
  <si>
    <t>GARFIELD</t>
  </si>
  <si>
    <t>Mayer</t>
  </si>
  <si>
    <t>(973)340-5036</t>
  </si>
  <si>
    <t>Taylor</t>
  </si>
  <si>
    <t>ataylor@GBOE.ORG</t>
  </si>
  <si>
    <t>147 CEDAR STREET</t>
  </si>
  <si>
    <t>Nasuta</t>
  </si>
  <si>
    <t>(973)340-5038</t>
  </si>
  <si>
    <t>CHARLES</t>
  </si>
  <si>
    <t>BONANNO</t>
  </si>
  <si>
    <t>CBONANNO@GBOE.ORG</t>
  </si>
  <si>
    <t>43 CLIFTON AVE</t>
  </si>
  <si>
    <t>CLIFTON</t>
  </si>
  <si>
    <t>(973)272-7465</t>
  </si>
  <si>
    <t>FRANK</t>
  </si>
  <si>
    <t>DAMICO</t>
  </si>
  <si>
    <t>FDAMICO@GBOE.ORG</t>
  </si>
  <si>
    <t>241 RAY STREET</t>
  </si>
  <si>
    <t>Shiloh</t>
  </si>
  <si>
    <t>Waldron</t>
  </si>
  <si>
    <t>(973)253-6615</t>
  </si>
  <si>
    <t>Dorotea</t>
  </si>
  <si>
    <t>D'Amico</t>
  </si>
  <si>
    <t>DDAMICO@GBOE.ORG</t>
  </si>
  <si>
    <t>500 PALISADE AVE</t>
  </si>
  <si>
    <t>07026-2637</t>
  </si>
  <si>
    <t>Steven</t>
  </si>
  <si>
    <t>Mucha</t>
  </si>
  <si>
    <t>(973)340-5010</t>
  </si>
  <si>
    <t>SCIACCA</t>
  </si>
  <si>
    <t>ASCIACCA@GBOE.ORG</t>
  </si>
  <si>
    <t>175 LANZA AVE</t>
  </si>
  <si>
    <t>Angelo</t>
  </si>
  <si>
    <t>Giammanco</t>
  </si>
  <si>
    <t>(973)272-7020</t>
  </si>
  <si>
    <t>BEATRIX</t>
  </si>
  <si>
    <t>ARJONA-MENDEZ</t>
  </si>
  <si>
    <t>BMENDEZ@GBOE.ORG</t>
  </si>
  <si>
    <t>464 OUTWATER LANE</t>
  </si>
  <si>
    <t>Anna</t>
  </si>
  <si>
    <t>Aguilar</t>
  </si>
  <si>
    <t>(973)272-7470</t>
  </si>
  <si>
    <t>Garfield Public Preschool 3 at Headstart</t>
  </si>
  <si>
    <t>Valerie</t>
  </si>
  <si>
    <t>vstewart@gboe.org</t>
  </si>
  <si>
    <t>541 Midland Ave</t>
  </si>
  <si>
    <t>Garfield</t>
  </si>
  <si>
    <t>Brigid</t>
  </si>
  <si>
    <t>Caffrey</t>
  </si>
  <si>
    <t>(973)772-0016</t>
  </si>
  <si>
    <t>SALLY</t>
  </si>
  <si>
    <t>BULGER</t>
  </si>
  <si>
    <t>SBULGER@GBOE.ORG</t>
  </si>
  <si>
    <t>62 ALPINE ST</t>
  </si>
  <si>
    <t>Elly</t>
  </si>
  <si>
    <t>Marroquin</t>
  </si>
  <si>
    <t>(973)340-5039</t>
  </si>
  <si>
    <t>JENNIFER</t>
  </si>
  <si>
    <t>ALFONSO</t>
  </si>
  <si>
    <t>JALFONSO@GBOE.ORG</t>
  </si>
  <si>
    <t>225 LINCOLN PL</t>
  </si>
  <si>
    <t>Faga</t>
  </si>
  <si>
    <t>(973)340-5037</t>
  </si>
  <si>
    <t>Wilson</t>
  </si>
  <si>
    <t>JWILSON@GBOE.ORG</t>
  </si>
  <si>
    <t>12 MADONNA PLACE</t>
  </si>
  <si>
    <t>Raccioppi</t>
  </si>
  <si>
    <t>(973)340-5034</t>
  </si>
  <si>
    <t>Velardi</t>
  </si>
  <si>
    <t>dvelardi@gboe.org</t>
  </si>
  <si>
    <t>205 OUTWATER LANE</t>
  </si>
  <si>
    <t>07026-2635</t>
  </si>
  <si>
    <t>Kotwica</t>
  </si>
  <si>
    <t>(973)340-5035</t>
  </si>
  <si>
    <t>GLEN ROCK PUBLIC SCHOOL DISTRICT</t>
  </si>
  <si>
    <t>IRENE</t>
  </si>
  <si>
    <t>PIERIDES</t>
  </si>
  <si>
    <t>pieridesi@glenrocknj.org</t>
  </si>
  <si>
    <t>380 HARRISTOWN ROAD</t>
  </si>
  <si>
    <t>GLEN ROCK</t>
  </si>
  <si>
    <t>Mutch</t>
  </si>
  <si>
    <t>(201)445-7700</t>
  </si>
  <si>
    <t>KRISTA</t>
  </si>
  <si>
    <t>LACROIX</t>
  </si>
  <si>
    <t>lacroixk@glenrocknj.org</t>
  </si>
  <si>
    <t>600 S MAPLE AVE</t>
  </si>
  <si>
    <t>07452-1821</t>
  </si>
  <si>
    <t>Linda</t>
  </si>
  <si>
    <t>Mcelroy</t>
  </si>
  <si>
    <t>DAWN</t>
  </si>
  <si>
    <t>CAPPADONA</t>
  </si>
  <si>
    <t>cappadonad@glenrocknj.org</t>
  </si>
  <si>
    <t>100 PINELYNN RD</t>
  </si>
  <si>
    <t>07452-3025</t>
  </si>
  <si>
    <t>Chrisanne</t>
  </si>
  <si>
    <t>Moger</t>
  </si>
  <si>
    <t>JOHN</t>
  </si>
  <si>
    <t>ARLOTTA</t>
  </si>
  <si>
    <t>arlottaj@glenrocknj.org</t>
  </si>
  <si>
    <t>400 HAMILTON AVENUE</t>
  </si>
  <si>
    <t>07452-2328</t>
  </si>
  <si>
    <t>Crispino</t>
  </si>
  <si>
    <t>THOMPSON</t>
  </si>
  <si>
    <t>thompsone@glenrocknj.org</t>
  </si>
  <si>
    <t>600 HARRISTOWN ROAD</t>
  </si>
  <si>
    <t>Kurland</t>
  </si>
  <si>
    <t>LINDA</t>
  </si>
  <si>
    <t>WEBER</t>
  </si>
  <si>
    <t>weberl@glenrocknj.org</t>
  </si>
  <si>
    <t>640 DOREMUS AVE</t>
  </si>
  <si>
    <t>07452-2033</t>
  </si>
  <si>
    <t>Ann marie</t>
  </si>
  <si>
    <t>Jakobsen</t>
  </si>
  <si>
    <t>HAWORTH PUBLIC SCHOOL DISTRICT</t>
  </si>
  <si>
    <t>Montesano</t>
  </si>
  <si>
    <t>montesanoj@nvnet.org</t>
  </si>
  <si>
    <t>205 VALLEY RD</t>
  </si>
  <si>
    <t>HAWORTH</t>
  </si>
  <si>
    <t>07641-1218</t>
  </si>
  <si>
    <t>O'keefe</t>
  </si>
  <si>
    <t>(201)384-5526</t>
  </si>
  <si>
    <t>HILLSDALE SCHOOL DISTRICT</t>
  </si>
  <si>
    <t>Iskenderian</t>
  </si>
  <si>
    <t>aiskenderian@hillsdaleschools.com</t>
  </si>
  <si>
    <t>1000 HILLSDALE AVE</t>
  </si>
  <si>
    <t>HILLSDALE</t>
  </si>
  <si>
    <t>Saslowsky</t>
  </si>
  <si>
    <t>(201)664-1188</t>
  </si>
  <si>
    <t>Bergamini</t>
  </si>
  <si>
    <t>dbergamini@hillsdaleschools.com</t>
  </si>
  <si>
    <t>120 MAGNOLIA AVE</t>
  </si>
  <si>
    <t>07642-2131</t>
  </si>
  <si>
    <t>Pizzo</t>
  </si>
  <si>
    <t>(201)664-0286</t>
  </si>
  <si>
    <t>cbell@hillsdaleschools.com</t>
  </si>
  <si>
    <t>50 PIERMONT AVE</t>
  </si>
  <si>
    <t>Deanna</t>
  </si>
  <si>
    <t>Nelsen-defalco</t>
  </si>
  <si>
    <t>(201)664-8088</t>
  </si>
  <si>
    <t>Hackensack School District</t>
  </si>
  <si>
    <t>Rhonda</t>
  </si>
  <si>
    <t>Ashton Loeb</t>
  </si>
  <si>
    <t>r.ashton-loeb@hackensackschools.org</t>
  </si>
  <si>
    <t>105 GRAND AVENUE</t>
  </si>
  <si>
    <t>HACKENSACK</t>
  </si>
  <si>
    <t>Gordon</t>
  </si>
  <si>
    <t>Whiting</t>
  </si>
  <si>
    <t>(201)646-7890</t>
  </si>
  <si>
    <t>Joy</t>
  </si>
  <si>
    <t>Dorsey-Whiting</t>
  </si>
  <si>
    <t>j.dorsey-whiting@hackensackschools.org</t>
  </si>
  <si>
    <t>56 LONGVIEW AVENUE</t>
  </si>
  <si>
    <t>Moran</t>
  </si>
  <si>
    <t>(201)646-7870</t>
  </si>
  <si>
    <t>jim.montesano@hackensackschools.org</t>
  </si>
  <si>
    <t>FIRST &amp; BEECH STREETS</t>
  </si>
  <si>
    <t>Iris</t>
  </si>
  <si>
    <t>Koonin</t>
  </si>
  <si>
    <t>(201)646-7900</t>
  </si>
  <si>
    <t>Corey</t>
  </si>
  <si>
    <t>corey.jones@hackensackschools.org</t>
  </si>
  <si>
    <t>360 Union Street</t>
  </si>
  <si>
    <t>Heather</t>
  </si>
  <si>
    <t>Coleman</t>
  </si>
  <si>
    <t>(201)646-7842</t>
  </si>
  <si>
    <t>Oates-Parchment</t>
  </si>
  <si>
    <t>a.parchment@hackensackschools.org</t>
  </si>
  <si>
    <t>421 JACKSON AVE</t>
  </si>
  <si>
    <t>Marcela</t>
  </si>
  <si>
    <t>Moncloa</t>
  </si>
  <si>
    <t>(201)646-7990</t>
  </si>
  <si>
    <t>Lillian</t>
  </si>
  <si>
    <t>Whitaker</t>
  </si>
  <si>
    <t>l.whitaker@hackensackschools.org</t>
  </si>
  <si>
    <t>261 MAPLE HILL DR</t>
  </si>
  <si>
    <t>Giorgio</t>
  </si>
  <si>
    <t>(201)646-8020</t>
  </si>
  <si>
    <t>Harrington Park School District</t>
  </si>
  <si>
    <t>Nitzberg</t>
  </si>
  <si>
    <t>nitzberg@hpsd.org</t>
  </si>
  <si>
    <t>191 HARRIOT AVE</t>
  </si>
  <si>
    <t>HARRINGTON PARK</t>
  </si>
  <si>
    <t>07640-1401</t>
  </si>
  <si>
    <t>Carter</t>
  </si>
  <si>
    <t>(201)768-5700</t>
  </si>
  <si>
    <t>Hasbrouck Heights School District</t>
  </si>
  <si>
    <t>Sickels</t>
  </si>
  <si>
    <t>sickelsm@hhschools.org</t>
  </si>
  <si>
    <t>1 BURTON AVENUE</t>
  </si>
  <si>
    <t>HASBROUCK HEIGHTS</t>
  </si>
  <si>
    <t>Philp</t>
  </si>
  <si>
    <t>(201)288-6150</t>
  </si>
  <si>
    <t>Simmons</t>
  </si>
  <si>
    <t>simmonsl@hhschools.org</t>
  </si>
  <si>
    <t>365 BOULEVARD</t>
  </si>
  <si>
    <t>07604-1402</t>
  </si>
  <si>
    <t>Johnson</t>
  </si>
  <si>
    <t>Mastropietro</t>
  </si>
  <si>
    <t>mastropietroj@hhschools.org</t>
  </si>
  <si>
    <t>Ciraco</t>
  </si>
  <si>
    <t>(201)393-8164</t>
  </si>
  <si>
    <t>Colangelo</t>
  </si>
  <si>
    <t>colangeloj@hhschools.org</t>
  </si>
  <si>
    <t>BURTON &amp; PATERSON AVES</t>
  </si>
  <si>
    <t>Katie</t>
  </si>
  <si>
    <t>Kelliher</t>
  </si>
  <si>
    <t>Ho-Ho-Kus School District</t>
  </si>
  <si>
    <t>Alexis</t>
  </si>
  <si>
    <t>Eckert</t>
  </si>
  <si>
    <t>aeckert@hohokus.org</t>
  </si>
  <si>
    <t>70 LLOYD ROAD</t>
  </si>
  <si>
    <t>HO  HO  KUS</t>
  </si>
  <si>
    <t>Jannette</t>
  </si>
  <si>
    <t>Dipasquale</t>
  </si>
  <si>
    <t>(201)652-4555</t>
  </si>
  <si>
    <t>Leonia Public School District</t>
  </si>
  <si>
    <t>Barcelo Martinez</t>
  </si>
  <si>
    <t>mariamartinez@leoniaschools.org</t>
  </si>
  <si>
    <t>100 Highland Street</t>
  </si>
  <si>
    <t>Leonia</t>
  </si>
  <si>
    <t>Jacquie</t>
  </si>
  <si>
    <t>Almeida</t>
  </si>
  <si>
    <t>(201)302-5200</t>
  </si>
  <si>
    <t>Edward</t>
  </si>
  <si>
    <t>Bertolini</t>
  </si>
  <si>
    <t>bertolini@leoniaschools.org</t>
  </si>
  <si>
    <t>100 Chrisite Heights Street</t>
  </si>
  <si>
    <t>07605-1525</t>
  </si>
  <si>
    <t>Cocco</t>
  </si>
  <si>
    <t>Nicholas</t>
  </si>
  <si>
    <t>Bernice</t>
  </si>
  <si>
    <t>bernice@leoniaschools.org</t>
  </si>
  <si>
    <t>500 Broad Avenue</t>
  </si>
  <si>
    <t>Whalen</t>
  </si>
  <si>
    <t>Little Ferry Public School District</t>
  </si>
  <si>
    <t>Porfido</t>
  </si>
  <si>
    <t>rporfido@littleferry.k12.nj.us</t>
  </si>
  <si>
    <t>130 LIBERTY ST</t>
  </si>
  <si>
    <t>LITTLE FERRY</t>
  </si>
  <si>
    <t>07643-1756</t>
  </si>
  <si>
    <t>Amal</t>
  </si>
  <si>
    <t>Azzara</t>
  </si>
  <si>
    <t>(201)641-6186</t>
  </si>
  <si>
    <t>Tonilyn</t>
  </si>
  <si>
    <t>Peragallo</t>
  </si>
  <si>
    <t>tperagallo@littleferry.k12.nj.us</t>
  </si>
  <si>
    <t>123 LIBERTY ST</t>
  </si>
  <si>
    <t>07643-1710</t>
  </si>
  <si>
    <t>(201)641-6760</t>
  </si>
  <si>
    <t>Lodi School District</t>
  </si>
  <si>
    <t>Vincent</t>
  </si>
  <si>
    <t>DiChiara</t>
  </si>
  <si>
    <t>vincent.dichiara@lodi.k12.nj.us</t>
  </si>
  <si>
    <t>370 WESTERVELT PLACE</t>
  </si>
  <si>
    <t>LODI</t>
  </si>
  <si>
    <t>Grace ann</t>
  </si>
  <si>
    <t>Parisi</t>
  </si>
  <si>
    <t>(973)478-0514</t>
  </si>
  <si>
    <t>Glenn</t>
  </si>
  <si>
    <t>Focarino</t>
  </si>
  <si>
    <t>glenn.focarino@lodi.k12.nj.us</t>
  </si>
  <si>
    <t>200 KIPP AVENUE</t>
  </si>
  <si>
    <t>(973)778-1213</t>
  </si>
  <si>
    <t>D Amico</t>
  </si>
  <si>
    <t>frank.damico@lodi.k12.nj.us</t>
  </si>
  <si>
    <t>99 PUTNAM STREET</t>
  </si>
  <si>
    <t>Geraldine</t>
  </si>
  <si>
    <t>Passano</t>
  </si>
  <si>
    <t>(973)478-6100</t>
  </si>
  <si>
    <t>Cardone</t>
  </si>
  <si>
    <t>michael.cardone@lodi.k12.nj.us</t>
  </si>
  <si>
    <t>435 PASSAIC AVENUE</t>
  </si>
  <si>
    <t>(973)777-8511</t>
  </si>
  <si>
    <t>Sciolaro</t>
  </si>
  <si>
    <t>robert.sciolaro@lodi.k12.nj.us</t>
  </si>
  <si>
    <t>75 FIRST STREET</t>
  </si>
  <si>
    <t>Borrometi</t>
  </si>
  <si>
    <t>(973)478-8662</t>
  </si>
  <si>
    <t>Emil</t>
  </si>
  <si>
    <t>Carafa</t>
  </si>
  <si>
    <t>emil.carafa@lodi.k12.nj.us</t>
  </si>
  <si>
    <t>310 N  MAIN STREET</t>
  </si>
  <si>
    <t>Manno</t>
  </si>
  <si>
    <t>(973)777-8513</t>
  </si>
  <si>
    <t>Christie</t>
  </si>
  <si>
    <t>Vanderhook</t>
  </si>
  <si>
    <t>christie.vanderhook@lodi.k12.nj.us</t>
  </si>
  <si>
    <t>80 UNION STREET</t>
  </si>
  <si>
    <t>(973)473-8189</t>
  </si>
  <si>
    <t>Lyndhurst School District</t>
  </si>
  <si>
    <t>Giangeruso</t>
  </si>
  <si>
    <t>robert_giangeruso@lyndhurst.k12.nj.us</t>
  </si>
  <si>
    <t>640 LAKE AVE</t>
  </si>
  <si>
    <t>LYNDHURST</t>
  </si>
  <si>
    <t>07071-1207</t>
  </si>
  <si>
    <t>Fagan</t>
  </si>
  <si>
    <t>(201)896-2075</t>
  </si>
  <si>
    <t>Strumolo</t>
  </si>
  <si>
    <t>strumolo@lyndhurst.k12.nj.us</t>
  </si>
  <si>
    <t>360 STUYVESANT AVE</t>
  </si>
  <si>
    <t>07071-2122</t>
  </si>
  <si>
    <t>(201)896-2077</t>
  </si>
  <si>
    <t>Vastola</t>
  </si>
  <si>
    <t>joe_vastola@lyndhurst.k12.nj.us</t>
  </si>
  <si>
    <t>336 LAKE AVE.</t>
  </si>
  <si>
    <t>07071-1416</t>
  </si>
  <si>
    <t>Claydon</t>
  </si>
  <si>
    <t>(201)896-2065</t>
  </si>
  <si>
    <t>Rizzo</t>
  </si>
  <si>
    <t>michael_rizzo@lyndhurst.k12.nj.us</t>
  </si>
  <si>
    <t>281 RIDGE RD</t>
  </si>
  <si>
    <t>07071-1928</t>
  </si>
  <si>
    <t>Ronnie</t>
  </si>
  <si>
    <t>Power</t>
  </si>
  <si>
    <t>(201)438-5683</t>
  </si>
  <si>
    <t>Vuono</t>
  </si>
  <si>
    <t>laura_vuono@lyndhurst.k12.nj.us</t>
  </si>
  <si>
    <t>400 Weart Avenue</t>
  </si>
  <si>
    <t>Mule</t>
  </si>
  <si>
    <t>(201)896-2100</t>
  </si>
  <si>
    <t>Elba</t>
  </si>
  <si>
    <t>Alves-Castrovinci</t>
  </si>
  <si>
    <t>elba_castrovinci@lyndhurst.k12.nj.us</t>
  </si>
  <si>
    <t>319 New York Ave.</t>
  </si>
  <si>
    <t>Lyndhurst</t>
  </si>
  <si>
    <t>Leidemer</t>
  </si>
  <si>
    <t>(201)438-6390</t>
  </si>
  <si>
    <t>DeCorso</t>
  </si>
  <si>
    <t>decorso@lyndhurst.k12.nj.us</t>
  </si>
  <si>
    <t>530 STUYVESANT AVE</t>
  </si>
  <si>
    <t>07071-2628</t>
  </si>
  <si>
    <t>Nichols</t>
  </si>
  <si>
    <t>(201)896-2068</t>
  </si>
  <si>
    <t>Piombo</t>
  </si>
  <si>
    <t>piombo@lyndhurst.k12.nj.us</t>
  </si>
  <si>
    <t>709 RIDGE RD</t>
  </si>
  <si>
    <t>07071-3215</t>
  </si>
  <si>
    <t>(201)896-2072</t>
  </si>
  <si>
    <t>MAYWOOD SCHOOL DISTRICT</t>
  </si>
  <si>
    <t>Jordan</t>
  </si>
  <si>
    <t>mjordan@maywoodschools.org</t>
  </si>
  <si>
    <t>452 MAYWOOD AVE</t>
  </si>
  <si>
    <t>MAYWOOD</t>
  </si>
  <si>
    <t>07607-1969</t>
  </si>
  <si>
    <t>Keith</t>
  </si>
  <si>
    <t>Timmins</t>
  </si>
  <si>
    <t>(201)845-9114</t>
  </si>
  <si>
    <t>Raymond</t>
  </si>
  <si>
    <t>Bauer</t>
  </si>
  <si>
    <t>ray_bauer@maywoodschools.org</t>
  </si>
  <si>
    <t>764 GRANT AVE</t>
  </si>
  <si>
    <t>07607-1621</t>
  </si>
  <si>
    <t>Carly</t>
  </si>
  <si>
    <t>(201)845-9113</t>
  </si>
  <si>
    <t>Mahwah Township Public School District</t>
  </si>
  <si>
    <t>Bovino</t>
  </si>
  <si>
    <t>lbovino@mahwah.k12.nj.us</t>
  </si>
  <si>
    <t>20 MALCOLM RD</t>
  </si>
  <si>
    <t>MAHWAH</t>
  </si>
  <si>
    <t>07430-1822</t>
  </si>
  <si>
    <t>Britney</t>
  </si>
  <si>
    <t>Traina</t>
  </si>
  <si>
    <t>(201)762-2250</t>
  </si>
  <si>
    <t>Ulmer</t>
  </si>
  <si>
    <t>kulmer@mahwah.k12.nj.us</t>
  </si>
  <si>
    <t>39 FARDALE AVENUE</t>
  </si>
  <si>
    <t>Hughes</t>
  </si>
  <si>
    <t>(201)762-2242</t>
  </si>
  <si>
    <t>DeTuro</t>
  </si>
  <si>
    <t>mdeturo@mahwah.k12.nj.us</t>
  </si>
  <si>
    <t>80 RIDGE ROAD</t>
  </si>
  <si>
    <t>Alison</t>
  </si>
  <si>
    <t>Schessler</t>
  </si>
  <si>
    <t>(201)762-2270</t>
  </si>
  <si>
    <t>Caridad</t>
  </si>
  <si>
    <t>Chrisomalis</t>
  </si>
  <si>
    <t>cchrisomalis@mahwah.k12.nj.us</t>
  </si>
  <si>
    <t>160 RIDGE ROAD</t>
  </si>
  <si>
    <t>Eason</t>
  </si>
  <si>
    <t>(201)762-2260</t>
  </si>
  <si>
    <t>Pascale</t>
  </si>
  <si>
    <t>jpascale@mahwah.k12.nj.us</t>
  </si>
  <si>
    <t>50 RIDGE ROAD</t>
  </si>
  <si>
    <t>(201)762-2300</t>
  </si>
  <si>
    <t>Vander Molen</t>
  </si>
  <si>
    <t>dvandermolen@mahwah.k12.nj.us</t>
  </si>
  <si>
    <t>150 RIDGE ROAD</t>
  </si>
  <si>
    <t>Theodore</t>
  </si>
  <si>
    <t>Wright</t>
  </si>
  <si>
    <t>(201)762-2380</t>
  </si>
  <si>
    <t>Midland Park School District</t>
  </si>
  <si>
    <t>Bache</t>
  </si>
  <si>
    <t>dbache@mpsnj.org</t>
  </si>
  <si>
    <t>41 E. Center Street</t>
  </si>
  <si>
    <t>Midland Park</t>
  </si>
  <si>
    <t>Scala</t>
  </si>
  <si>
    <t>(201)445-5350</t>
  </si>
  <si>
    <t>Galasso</t>
  </si>
  <si>
    <t>pgalasso@mpsnj.org</t>
  </si>
  <si>
    <t>31 HIGHLAND AVE</t>
  </si>
  <si>
    <t>MIDLAND PARK</t>
  </si>
  <si>
    <t>07432-1803</t>
  </si>
  <si>
    <t>(201)445-3880</t>
  </si>
  <si>
    <t>Capuano</t>
  </si>
  <si>
    <t>ncapuano@mpsnj.org</t>
  </si>
  <si>
    <t>250 PROSPECT ST</t>
  </si>
  <si>
    <t>Nina</t>
  </si>
  <si>
    <t>Fasciano</t>
  </si>
  <si>
    <t>(201)444-7400</t>
  </si>
  <si>
    <t>Montvale Board of Education School District</t>
  </si>
  <si>
    <t>Parks</t>
  </si>
  <si>
    <t>eparks@montvalek8.org</t>
  </si>
  <si>
    <t>47 Spring Valley Road</t>
  </si>
  <si>
    <t>Montvale</t>
  </si>
  <si>
    <t>Cristina</t>
  </si>
  <si>
    <t>Schneider</t>
  </si>
  <si>
    <t>(201)391-9000</t>
  </si>
  <si>
    <t>Collier</t>
  </si>
  <si>
    <t>dcollier@montvalek8.org</t>
  </si>
  <si>
    <t>53 Grand Avenue West</t>
  </si>
  <si>
    <t>(201)391-2900</t>
  </si>
  <si>
    <t>Moonachie School District</t>
  </si>
  <si>
    <t>Jonathan</t>
  </si>
  <si>
    <t>Ponds</t>
  </si>
  <si>
    <t>jponds@moonachieschool.org</t>
  </si>
  <si>
    <t>20 WEST PARK STREET</t>
  </si>
  <si>
    <t>MOONACHIE</t>
  </si>
  <si>
    <t>07074-1115</t>
  </si>
  <si>
    <t>Sheila</t>
  </si>
  <si>
    <t>Berni</t>
  </si>
  <si>
    <t>(201)641-5833</t>
  </si>
  <si>
    <t>NORTHVALE PUBLIC SCHOOL DISTRICT</t>
  </si>
  <si>
    <t>DIANNE</t>
  </si>
  <si>
    <t>SMITH</t>
  </si>
  <si>
    <t>dmsmith@nvnet.org</t>
  </si>
  <si>
    <t>441 TAPPAN ROAD</t>
  </si>
  <si>
    <t>NORTHVALE</t>
  </si>
  <si>
    <t>Jeanne</t>
  </si>
  <si>
    <t>Griffin</t>
  </si>
  <si>
    <t>(201)768-8484</t>
  </si>
  <si>
    <t>New Milford Public School District</t>
  </si>
  <si>
    <t>Aufiero</t>
  </si>
  <si>
    <t>paufiero@newmilfordschools.org</t>
  </si>
  <si>
    <t>812 BERKLEY STREET</t>
  </si>
  <si>
    <t>NEW MILFORD</t>
  </si>
  <si>
    <t>Sullivan</t>
  </si>
  <si>
    <t>(201)262-0191</t>
  </si>
  <si>
    <t>Davies</t>
  </si>
  <si>
    <t>sdavies@newmilfordschools.org</t>
  </si>
  <si>
    <t>195 SUTTON PLACE</t>
  </si>
  <si>
    <t>Sara</t>
  </si>
  <si>
    <t>Grompone</t>
  </si>
  <si>
    <t>(201)261-0939</t>
  </si>
  <si>
    <t>DeLalla</t>
  </si>
  <si>
    <t>jdelalla@newmilfordschools.org</t>
  </si>
  <si>
    <t>470 MARION AVENUE</t>
  </si>
  <si>
    <t>Stephanie</t>
  </si>
  <si>
    <t>Noy</t>
  </si>
  <si>
    <t>(201)265-8661</t>
  </si>
  <si>
    <t>Louis</t>
  </si>
  <si>
    <t>Manuppelli</t>
  </si>
  <si>
    <t>lmanuppelli@newmilfordschools.org</t>
  </si>
  <si>
    <t>330 River Road</t>
  </si>
  <si>
    <t>Carina</t>
  </si>
  <si>
    <t>Porr</t>
  </si>
  <si>
    <t>(201)262-0172</t>
  </si>
  <si>
    <t>North Arlington School District</t>
  </si>
  <si>
    <t>jennifer.rodriguez@narlington.k12.nj.us</t>
  </si>
  <si>
    <t>100 Prospect Avenue</t>
  </si>
  <si>
    <t>North Arlington</t>
  </si>
  <si>
    <t>Iuele</t>
  </si>
  <si>
    <t>(201)991-6800</t>
  </si>
  <si>
    <t>Mingoia</t>
  </si>
  <si>
    <t>christopher.mingoia@narlington.k12.nj.us</t>
  </si>
  <si>
    <t>222 Ridge Road</t>
  </si>
  <si>
    <t>Selpe</t>
  </si>
  <si>
    <t>Russo</t>
  </si>
  <si>
    <t>nicole.russo@narlington.k12.nj.us</t>
  </si>
  <si>
    <t>45 Beech Street</t>
  </si>
  <si>
    <t>Persa</t>
  </si>
  <si>
    <t>Tzakis</t>
  </si>
  <si>
    <t>Griggs</t>
  </si>
  <si>
    <t>marie.griggs@narlington.k12.nj.us</t>
  </si>
  <si>
    <t>50 Webster Street</t>
  </si>
  <si>
    <t>Elaine</t>
  </si>
  <si>
    <t>Jaume</t>
  </si>
  <si>
    <t>elaine.jaume@narlington.k12.nj.us</t>
  </si>
  <si>
    <t>175 Albert Street</t>
  </si>
  <si>
    <t>Marilyn</t>
  </si>
  <si>
    <t>Martinez</t>
  </si>
  <si>
    <t>Northern Highlands Regional High School District</t>
  </si>
  <si>
    <t>Occhino</t>
  </si>
  <si>
    <t>occhinoj@northernhighlands.org</t>
  </si>
  <si>
    <t>298 HILLSIDE AVE</t>
  </si>
  <si>
    <t>07401-1447</t>
  </si>
  <si>
    <t>Cathy</t>
  </si>
  <si>
    <t>Berberian</t>
  </si>
  <si>
    <t>(201)327-8700</t>
  </si>
  <si>
    <t>Northern Valley Regional High School District</t>
  </si>
  <si>
    <t>Santana</t>
  </si>
  <si>
    <t>santana@nvnet.org</t>
  </si>
  <si>
    <t>150 KNICKERBOCKER RD</t>
  </si>
  <si>
    <t>07627-1026</t>
  </si>
  <si>
    <t>Vanslooten</t>
  </si>
  <si>
    <t>(201)768-3200</t>
  </si>
  <si>
    <t>162 Knickerbocker Raod</t>
  </si>
  <si>
    <t>Demarest</t>
  </si>
  <si>
    <t>Vuoncino</t>
  </si>
  <si>
    <t>(201)768-2200</t>
  </si>
  <si>
    <t>Sabatini</t>
  </si>
  <si>
    <t>sabatini@nvnet.org</t>
  </si>
  <si>
    <t>CENTRAL AVE</t>
  </si>
  <si>
    <t>OLD TAPPAN</t>
  </si>
  <si>
    <t>Regar</t>
  </si>
  <si>
    <t>(201)784-1600</t>
  </si>
  <si>
    <t>Norwood Public School District</t>
  </si>
  <si>
    <t>Vito</t>
  </si>
  <si>
    <t>DeLaura</t>
  </si>
  <si>
    <t>DeLauraJr@nvnet.org</t>
  </si>
  <si>
    <t>177 SUMMIT ST</t>
  </si>
  <si>
    <t>NORWOOD</t>
  </si>
  <si>
    <t>07648-1812</t>
  </si>
  <si>
    <t>Megan</t>
  </si>
  <si>
    <t>Oneill</t>
  </si>
  <si>
    <t>(201)768-6363</t>
  </si>
  <si>
    <t>OLD TAPPAN PUBLIC SCHOOL DISTRICT</t>
  </si>
  <si>
    <t>Justin</t>
  </si>
  <si>
    <t>O'Neill</t>
  </si>
  <si>
    <t>ONeillJC@nvnet.org</t>
  </si>
  <si>
    <t>275 OLD TAPPAN RD</t>
  </si>
  <si>
    <t>07675-7047</t>
  </si>
  <si>
    <t>Jenni</t>
  </si>
  <si>
    <t>Richardson</t>
  </si>
  <si>
    <t>(201)664-1475</t>
  </si>
  <si>
    <t>connelly@nvnet.org</t>
  </si>
  <si>
    <t>1 SCHOOL ST</t>
  </si>
  <si>
    <t>Sevana</t>
  </si>
  <si>
    <t>Bohchalian</t>
  </si>
  <si>
    <t>(201)664-7176</t>
  </si>
  <si>
    <t>ORADELL SCHOOL DISTRICT</t>
  </si>
  <si>
    <t>Bozios</t>
  </si>
  <si>
    <t>bozios@oradellschool.org</t>
  </si>
  <si>
    <t>350 PROPECT AVENUE</t>
  </si>
  <si>
    <t>ORADELL</t>
  </si>
  <si>
    <t>Hagopian</t>
  </si>
  <si>
    <t>(201)261-1180</t>
  </si>
  <si>
    <t>Oakland Public School District</t>
  </si>
  <si>
    <t>Clark</t>
  </si>
  <si>
    <t>clark@oaklandschoolsnj.org</t>
  </si>
  <si>
    <t>25 DOGWOOD DR</t>
  </si>
  <si>
    <t>OAKLAND</t>
  </si>
  <si>
    <t>07436-2659</t>
  </si>
  <si>
    <t>Wyrovsky</t>
  </si>
  <si>
    <t>(201)337-5822</t>
  </si>
  <si>
    <t>Barbara</t>
  </si>
  <si>
    <t>Ciambra</t>
  </si>
  <si>
    <t>ciambra@oaklandschoolsnj.org</t>
  </si>
  <si>
    <t>114 SEMINOLE AVE</t>
  </si>
  <si>
    <t>07436-2924</t>
  </si>
  <si>
    <t>Toyin</t>
  </si>
  <si>
    <t>Adekoje</t>
  </si>
  <si>
    <t>(201)337-4147</t>
  </si>
  <si>
    <t>Adam</t>
  </si>
  <si>
    <t>Silverstein</t>
  </si>
  <si>
    <t>silverstein@oaklandschoolsnj.org</t>
  </si>
  <si>
    <t>111 MANITO AVE</t>
  </si>
  <si>
    <t>07436-4012</t>
  </si>
  <si>
    <t>Asip</t>
  </si>
  <si>
    <t>(201)337-6106</t>
  </si>
  <si>
    <t>Gregg</t>
  </si>
  <si>
    <t>Desiderio</t>
  </si>
  <si>
    <t>desiderio@oaklandschoolsnj.org</t>
  </si>
  <si>
    <t>71 OAK ST</t>
  </si>
  <si>
    <t>07436-1944</t>
  </si>
  <si>
    <t>Connolly</t>
  </si>
  <si>
    <t>(201)337-8185</t>
  </si>
  <si>
    <t>PASCACK VALLEY REGIONAL HIGH SCHOOL DISTRICT</t>
  </si>
  <si>
    <t>de Marrais</t>
  </si>
  <si>
    <t>gdemarrais@pascack.k12.nj.us</t>
  </si>
  <si>
    <t>225 WEST GRAND AVENUE</t>
  </si>
  <si>
    <t>MONTVALE</t>
  </si>
  <si>
    <t>Sean</t>
  </si>
  <si>
    <t>Struncis</t>
  </si>
  <si>
    <t>(201)358-7020</t>
  </si>
  <si>
    <t>DeMaio</t>
  </si>
  <si>
    <t>tdemaio@pascack.k12.nj.us</t>
  </si>
  <si>
    <t>200 PIERMONT AVE</t>
  </si>
  <si>
    <t>Rossig</t>
  </si>
  <si>
    <t>(201)358-7060</t>
  </si>
  <si>
    <t>Programs at Park Academy</t>
  </si>
  <si>
    <t>609 Westwood Avenue</t>
  </si>
  <si>
    <t>River Vale</t>
  </si>
  <si>
    <t>Pollinger</t>
  </si>
  <si>
    <t>Palisades Park School District</t>
  </si>
  <si>
    <t>Toni</t>
  </si>
  <si>
    <t>Bongard</t>
  </si>
  <si>
    <t>tbongard@palpkschools.org</t>
  </si>
  <si>
    <t>271 SECOND STREET</t>
  </si>
  <si>
    <t>Cindy</t>
  </si>
  <si>
    <t>Vouthas</t>
  </si>
  <si>
    <t>(201)947-2761</t>
  </si>
  <si>
    <t>401 GLEN AVE</t>
  </si>
  <si>
    <t>Annette</t>
  </si>
  <si>
    <t>Mccarthy</t>
  </si>
  <si>
    <t>(201)947-3556</t>
  </si>
  <si>
    <t>Donohue</t>
  </si>
  <si>
    <t>fdonohe@palpkschools.org</t>
  </si>
  <si>
    <t>VETERANS PLAZA</t>
  </si>
  <si>
    <t>Galeazza</t>
  </si>
  <si>
    <t>(201)941-1100</t>
  </si>
  <si>
    <t>Paramus Public School District</t>
  </si>
  <si>
    <t>LoBue</t>
  </si>
  <si>
    <t>tlobue@paramus.k12.nj.us</t>
  </si>
  <si>
    <t>190 SPRING VALLEY RD</t>
  </si>
  <si>
    <t>07652-5342</t>
  </si>
  <si>
    <t>Nutland</t>
  </si>
  <si>
    <t>(201)261-7800</t>
  </si>
  <si>
    <t>Laverne</t>
  </si>
  <si>
    <t>O Boyle</t>
  </si>
  <si>
    <t>loboyle@paramus.k12.nj.us</t>
  </si>
  <si>
    <t>EAST 203 MIDLAND AVE</t>
  </si>
  <si>
    <t>Maryanne</t>
  </si>
  <si>
    <t>Certosimo</t>
  </si>
  <si>
    <t>Hulse</t>
  </si>
  <si>
    <t>chulse@paramus.k12.nj.us</t>
  </si>
  <si>
    <t>241 WEST MIDLAND AVENUE</t>
  </si>
  <si>
    <t>Higgins</t>
  </si>
  <si>
    <t>Kiem</t>
  </si>
  <si>
    <t>rjkiem@paramus.k12.nj.us</t>
  </si>
  <si>
    <t>99 EAST CENTURY RD</t>
  </si>
  <si>
    <t>Suzanne</t>
  </si>
  <si>
    <t>Barbi</t>
  </si>
  <si>
    <t>sbarbi@paramus.k12.nj.us</t>
  </si>
  <si>
    <t>145 E Ridgewood Avenue</t>
  </si>
  <si>
    <t>Jean</t>
  </si>
  <si>
    <t>Mulholland</t>
  </si>
  <si>
    <t>Jeanine</t>
  </si>
  <si>
    <t>Nostrame</t>
  </si>
  <si>
    <t>jnostrame@paramus.k12.nj.us</t>
  </si>
  <si>
    <t>345 LOCKWOOD DRIVE</t>
  </si>
  <si>
    <t>Hodge</t>
  </si>
  <si>
    <t>Marshall</t>
  </si>
  <si>
    <t>tmarshall@paramus.k12.nj.us</t>
  </si>
  <si>
    <t>W 110 RIDGEWOOD AVE</t>
  </si>
  <si>
    <t>07652-4131</t>
  </si>
  <si>
    <t>Darlyne</t>
  </si>
  <si>
    <t>Kelleher</t>
  </si>
  <si>
    <t>Carla</t>
  </si>
  <si>
    <t>Alvarez</t>
  </si>
  <si>
    <t>calvarez@paramus.k12.nj.us</t>
  </si>
  <si>
    <t>560 ROOSEVELT BLVD</t>
  </si>
  <si>
    <t>Lapotasky</t>
  </si>
  <si>
    <t>Park Ridge School District</t>
  </si>
  <si>
    <t>Kevin Stokes</t>
  </si>
  <si>
    <t>Stokes</t>
  </si>
  <si>
    <t>KevinStokes@parkridge.k12.nj.us</t>
  </si>
  <si>
    <t>167 SIBBALD DR</t>
  </si>
  <si>
    <t>PARK RIDGE</t>
  </si>
  <si>
    <t>(201)930-4888</t>
  </si>
  <si>
    <t>Troy</t>
  </si>
  <si>
    <t>Lederman</t>
  </si>
  <si>
    <t>TroyLederman@parkridge.k12.nj.us</t>
  </si>
  <si>
    <t>2 PARK AVE</t>
  </si>
  <si>
    <t>07656-1240</t>
  </si>
  <si>
    <t>(201)573-6000</t>
  </si>
  <si>
    <t>McCaffery</t>
  </si>
  <si>
    <t>ChristineMcCaffery@parkridge.k12.nj.us</t>
  </si>
  <si>
    <t>18 South  First Street</t>
  </si>
  <si>
    <t>Tamar</t>
  </si>
  <si>
    <t>Keller-moczarski</t>
  </si>
  <si>
    <t>(201)930-4898</t>
  </si>
  <si>
    <t>RAMAPO INDIAN HILLS REGIONAL HIGH SCHOOL DISTRICT</t>
  </si>
  <si>
    <t>Collins</t>
  </si>
  <si>
    <t>jcollins@rih.org</t>
  </si>
  <si>
    <t>97 YAWPO AVE</t>
  </si>
  <si>
    <t>07436-2740</t>
  </si>
  <si>
    <t>Tom</t>
  </si>
  <si>
    <t>Kersting</t>
  </si>
  <si>
    <t>(201)337-0100</t>
  </si>
  <si>
    <t>lmoore@rih.org</t>
  </si>
  <si>
    <t>331 GEORGE STREET</t>
  </si>
  <si>
    <t>Matt</t>
  </si>
  <si>
    <t>Kohlbrenner</t>
  </si>
  <si>
    <t>(201)891-1500</t>
  </si>
  <si>
    <t>RAMSEY SCHOOL DISTRICT</t>
  </si>
  <si>
    <t>Stacie</t>
  </si>
  <si>
    <t>Poelstra</t>
  </si>
  <si>
    <t>spoelstra@ramsey.k12.nj.us</t>
  </si>
  <si>
    <t>2 MONROE STREET</t>
  </si>
  <si>
    <t>RAMSEY</t>
  </si>
  <si>
    <t>07446-1411</t>
  </si>
  <si>
    <t>Caporuscio</t>
  </si>
  <si>
    <t>(201)785-2313</t>
  </si>
  <si>
    <t>Matteo</t>
  </si>
  <si>
    <t>amatteo@ramsey.k12.nj.us</t>
  </si>
  <si>
    <t>35 SCHOOL STREET</t>
  </si>
  <si>
    <t>07446-1833</t>
  </si>
  <si>
    <t>Anne</t>
  </si>
  <si>
    <t>Fishman</t>
  </si>
  <si>
    <t>(201)785-2325</t>
  </si>
  <si>
    <t>Pina</t>
  </si>
  <si>
    <t>kpina@ramsey.k12.nj.us</t>
  </si>
  <si>
    <t>10 HUBBARD LANE</t>
  </si>
  <si>
    <t>07446-2202</t>
  </si>
  <si>
    <t>Disalvo</t>
  </si>
  <si>
    <t>(201)785-2301</t>
  </si>
  <si>
    <t>Thumm</t>
  </si>
  <si>
    <t>mthumm@ramsey.k12.nj.us</t>
  </si>
  <si>
    <t>256 E  MAIN STREET</t>
  </si>
  <si>
    <t>07446-1927</t>
  </si>
  <si>
    <t>Schou</t>
  </si>
  <si>
    <t>(201)785-2300</t>
  </si>
  <si>
    <t>Aliano</t>
  </si>
  <si>
    <t>galiano@ramsey.k12.nj.us</t>
  </si>
  <si>
    <t>200 ISLAND AVENUE</t>
  </si>
  <si>
    <t>07446-1566</t>
  </si>
  <si>
    <t>(201)785-2336</t>
  </si>
  <si>
    <t>Ridgefield Park School District</t>
  </si>
  <si>
    <t>Bender</t>
  </si>
  <si>
    <t>abender@rpschools.net</t>
  </si>
  <si>
    <t>104 HENRY ST</t>
  </si>
  <si>
    <t>RIDGEFIELD PARK</t>
  </si>
  <si>
    <t>07660-2209</t>
  </si>
  <si>
    <t>Alkin</t>
  </si>
  <si>
    <t>(201)641-0441</t>
  </si>
  <si>
    <t>Joe</t>
  </si>
  <si>
    <t>Neubert</t>
  </si>
  <si>
    <t>jneubert@rpschools.net</t>
  </si>
  <si>
    <t>712 LINCOLN AVENUE</t>
  </si>
  <si>
    <t>(201)994-1830</t>
  </si>
  <si>
    <t>jdonohue@rpschools.net</t>
  </si>
  <si>
    <t>1 OZZIE NELSON DRIVE</t>
  </si>
  <si>
    <t>(201)440-1440</t>
  </si>
  <si>
    <t>Alberque</t>
  </si>
  <si>
    <t>malberque@rpschools.net</t>
  </si>
  <si>
    <t>508 TEANECK ROAD</t>
  </si>
  <si>
    <t>Maxine</t>
  </si>
  <si>
    <t>(201)440-0808</t>
  </si>
  <si>
    <t>Perrapato</t>
  </si>
  <si>
    <t>mperrapato@rpschools.net</t>
  </si>
  <si>
    <t>110 Mt Vernon Street</t>
  </si>
  <si>
    <t>Ridgefield Park</t>
  </si>
  <si>
    <t>(201)336-9855</t>
  </si>
  <si>
    <t>Ridgefield School District</t>
  </si>
  <si>
    <t>Tamika</t>
  </si>
  <si>
    <t>DePass</t>
  </si>
  <si>
    <t>tdepass@ridgefieldschools.com</t>
  </si>
  <si>
    <t>635 BERGEN BLVD</t>
  </si>
  <si>
    <t>RIDGEFIELD</t>
  </si>
  <si>
    <t>Mcglynn</t>
  </si>
  <si>
    <t>(201)943-1861</t>
  </si>
  <si>
    <t>Coviello</t>
  </si>
  <si>
    <t>jcoviello@ridgefieldschools.com</t>
  </si>
  <si>
    <t>555 WALNUT ST</t>
  </si>
  <si>
    <t>Lavello</t>
  </si>
  <si>
    <t>(201)945-4455</t>
  </si>
  <si>
    <t>455 SHALER BOULEVARD</t>
  </si>
  <si>
    <t>(201)313-2476</t>
  </si>
  <si>
    <t>Gerard</t>
  </si>
  <si>
    <t>Bellizzi</t>
  </si>
  <si>
    <t>gbellizzi@ridgefieldschools.com</t>
  </si>
  <si>
    <t>650 PROSPECT AVE</t>
  </si>
  <si>
    <t>(201)943-4299</t>
  </si>
  <si>
    <t>Ridgewood Public School District</t>
  </si>
  <si>
    <t>Anthony</t>
  </si>
  <si>
    <t>Orsini</t>
  </si>
  <si>
    <t>aorsini@ridgewood.k12.nj.us</t>
  </si>
  <si>
    <t>335 NORTH VAN DIEN AVE</t>
  </si>
  <si>
    <t>RIDGEWOOD</t>
  </si>
  <si>
    <t>Meredith</t>
  </si>
  <si>
    <t>Wearley</t>
  </si>
  <si>
    <t>(201)670-2780</t>
  </si>
  <si>
    <t>Kashmanian</t>
  </si>
  <si>
    <t>kkashmanian@ridgewood.k12.nj.us</t>
  </si>
  <si>
    <t>155 WASHINGTON PL</t>
  </si>
  <si>
    <t>Mullin</t>
  </si>
  <si>
    <t>(201)670-2790</t>
  </si>
  <si>
    <t>Price</t>
  </si>
  <si>
    <t>Education Coordinator</t>
  </si>
  <si>
    <t>kprice@ridgewood.k12.nj.us</t>
  </si>
  <si>
    <t>865 EAST GLEN AVENUE</t>
  </si>
  <si>
    <t>(201)251-3140</t>
  </si>
  <si>
    <t>Semendinger</t>
  </si>
  <si>
    <t>psemendinger@ridgewood.k12.nj.us</t>
  </si>
  <si>
    <t>531 STEVENS AVENUE</t>
  </si>
  <si>
    <t>Jane</t>
  </si>
  <si>
    <t>Gerald</t>
  </si>
  <si>
    <t>(201)670-2720</t>
  </si>
  <si>
    <t>Ferreri</t>
  </si>
  <si>
    <t>mkferreri@ridgewood.k12.nj.us</t>
  </si>
  <si>
    <t>230 DEMAREST ST</t>
  </si>
  <si>
    <t>Tibaldo</t>
  </si>
  <si>
    <t>(201)670-2730</t>
  </si>
  <si>
    <t>Schoenlank</t>
  </si>
  <si>
    <t>jschoenlank@ridgewood.k12.nj.us</t>
  </si>
  <si>
    <t>325 WEST RIDGEWOOD AVE</t>
  </si>
  <si>
    <t>07450-3624</t>
  </si>
  <si>
    <t>(201)670-2740</t>
  </si>
  <si>
    <t>Gorman</t>
  </si>
  <si>
    <t>tgorman@ridgewood.k12.nj.us</t>
  </si>
  <si>
    <t>627 EAST RIDGEWOOD AVE</t>
  </si>
  <si>
    <t>Yannone</t>
  </si>
  <si>
    <t>(201)670-2800</t>
  </si>
  <si>
    <t>Lorna</t>
  </si>
  <si>
    <t>Oates-Santos</t>
  </si>
  <si>
    <t>loates@ridgewood.k12.nj.us</t>
  </si>
  <si>
    <t>45 SOUTH PLEASANT AVE</t>
  </si>
  <si>
    <t>(201)670-2750</t>
  </si>
  <si>
    <t>Leininger</t>
  </si>
  <si>
    <t>mleininger@ridgewood.k12.nj.us</t>
  </si>
  <si>
    <t>340 BOGERT AVE</t>
  </si>
  <si>
    <t>Fink</t>
  </si>
  <si>
    <t>(201)670-2760</t>
  </si>
  <si>
    <t>Caroline</t>
  </si>
  <si>
    <t>Hoffman</t>
  </si>
  <si>
    <t>choffman@ridgewood.k12.nj.us</t>
  </si>
  <si>
    <t>601 MORNINGSIDE RD</t>
  </si>
  <si>
    <t>(201)670-2770</t>
  </si>
  <si>
    <t>River Dell Regional School District</t>
  </si>
  <si>
    <t>Freedman</t>
  </si>
  <si>
    <t>richard.freedman@riverdell.org</t>
  </si>
  <si>
    <t>230 WOODLAND AVENUE</t>
  </si>
  <si>
    <t>River Edge</t>
  </si>
  <si>
    <t>(201)599-7246</t>
  </si>
  <si>
    <t>Lorraine</t>
  </si>
  <si>
    <t>Brooks</t>
  </si>
  <si>
    <t>lorraine.brooks@riverdell.org</t>
  </si>
  <si>
    <t>55 PYLE STREET</t>
  </si>
  <si>
    <t>Torres</t>
  </si>
  <si>
    <t>(201)599-7240</t>
  </si>
  <si>
    <t>River Edge School District</t>
  </si>
  <si>
    <t>Denise</t>
  </si>
  <si>
    <t>Heitman</t>
  </si>
  <si>
    <t>heitmand@riveredgeschools.org</t>
  </si>
  <si>
    <t>410 BOGERT RD</t>
  </si>
  <si>
    <t>RIVER EDGE</t>
  </si>
  <si>
    <t>07661-1813</t>
  </si>
  <si>
    <t>Janel</t>
  </si>
  <si>
    <t>(201)261-3405</t>
  </si>
  <si>
    <t>Henzel</t>
  </si>
  <si>
    <t>henzelm@riverdgeschools.org</t>
  </si>
  <si>
    <t>711 SUMMIT AVE</t>
  </si>
  <si>
    <t>07661-2201</t>
  </si>
  <si>
    <t>Tara</t>
  </si>
  <si>
    <t>Benevento</t>
  </si>
  <si>
    <t>(201)261-1546</t>
  </si>
  <si>
    <t>River Vale Public School District</t>
  </si>
  <si>
    <t>Cody</t>
  </si>
  <si>
    <t>jcody@rivervaleschools.com</t>
  </si>
  <si>
    <t>393 RIVERVALE ROAD</t>
  </si>
  <si>
    <t>RIVER VALE</t>
  </si>
  <si>
    <t>Monaghan</t>
  </si>
  <si>
    <t>(201)358-4016</t>
  </si>
  <si>
    <t>Tis</t>
  </si>
  <si>
    <t>jtis@rivervaleschools.com</t>
  </si>
  <si>
    <t>617 WESTWOOD AVE</t>
  </si>
  <si>
    <t>07675-6241</t>
  </si>
  <si>
    <t>Barnette</t>
  </si>
  <si>
    <t>(201)358-4006</t>
  </si>
  <si>
    <t>Signore</t>
  </si>
  <si>
    <t>msignore@rivervaleschools.com</t>
  </si>
  <si>
    <t>801 RIVERVALE RD</t>
  </si>
  <si>
    <t>07675-6148</t>
  </si>
  <si>
    <t>Demaria</t>
  </si>
  <si>
    <t>(201)358-4028</t>
  </si>
  <si>
    <t>Rochelle Park School District</t>
  </si>
  <si>
    <t>Cannici</t>
  </si>
  <si>
    <t>bcannici@rochellepark.org</t>
  </si>
  <si>
    <t>300 ROCHELLE AVE</t>
  </si>
  <si>
    <t>ROCHELLE PARK</t>
  </si>
  <si>
    <t>07662-3915</t>
  </si>
  <si>
    <t>Ferla</t>
  </si>
  <si>
    <t>(201)843-3120</t>
  </si>
  <si>
    <t>Rutherford School District</t>
  </si>
  <si>
    <t>Jeanna</t>
  </si>
  <si>
    <t>Velechko</t>
  </si>
  <si>
    <t>jvelechko@rutherfordschools.org</t>
  </si>
  <si>
    <t>414 MONTROSS AVENUE</t>
  </si>
  <si>
    <t>RUTHERFORD</t>
  </si>
  <si>
    <t>07070-2218</t>
  </si>
  <si>
    <t>Kim</t>
  </si>
  <si>
    <t>Huzzy-simansky</t>
  </si>
  <si>
    <t>(201)438-7675</t>
  </si>
  <si>
    <t>Carrion</t>
  </si>
  <si>
    <t>jcarrion@rutherfordschools.org</t>
  </si>
  <si>
    <t>70 E PIERREPONT AVE</t>
  </si>
  <si>
    <t>07070-2333</t>
  </si>
  <si>
    <t>Morano</t>
  </si>
  <si>
    <t>fmorano@rutherfordschools.org</t>
  </si>
  <si>
    <t>56 ELLIOTT PL</t>
  </si>
  <si>
    <t>07070-1965</t>
  </si>
  <si>
    <t>Doorn</t>
  </si>
  <si>
    <t>Kurt</t>
  </si>
  <si>
    <t>Schweitzer</t>
  </si>
  <si>
    <t>kschweitzer@rutherfordschools.org</t>
  </si>
  <si>
    <t>359 UNION AVE</t>
  </si>
  <si>
    <t>07070-1519</t>
  </si>
  <si>
    <t>Emily</t>
  </si>
  <si>
    <t>Bregman</t>
  </si>
  <si>
    <t>Mulcahy</t>
  </si>
  <si>
    <t>bmulcahy@rutherfordschools.org</t>
  </si>
  <si>
    <t>89 WOOD ST</t>
  </si>
  <si>
    <t>07070-1571</t>
  </si>
  <si>
    <t>SADDLE BROOK SCHOOL DISTRICT</t>
  </si>
  <si>
    <t>Violetti</t>
  </si>
  <si>
    <t>tvioletti@saddlebrookschools.org</t>
  </si>
  <si>
    <t>95 CALDWELL AVENUE</t>
  </si>
  <si>
    <t>SADDLE BROOK</t>
  </si>
  <si>
    <t>(201)843-1142</t>
  </si>
  <si>
    <t>Eckel</t>
  </si>
  <si>
    <t>peckel@saddlebrookschools.org</t>
  </si>
  <si>
    <t>30 CAMBRIDGE AVENUE</t>
  </si>
  <si>
    <t>Kaitlyn</t>
  </si>
  <si>
    <t>Reilly</t>
  </si>
  <si>
    <t>Lawlor</t>
  </si>
  <si>
    <t>jlawlor@saddlebrookschools.org</t>
  </si>
  <si>
    <t>355 MAYHILL STREET</t>
  </si>
  <si>
    <t>Matteson</t>
  </si>
  <si>
    <t>(201)843-2880</t>
  </si>
  <si>
    <t>Jaynellen</t>
  </si>
  <si>
    <t>Behre Jenkins</t>
  </si>
  <si>
    <t>jjenkins@saddlebrookschools.org</t>
  </si>
  <si>
    <t>260 FLORAL LANE</t>
  </si>
  <si>
    <t>Schwartz</t>
  </si>
  <si>
    <t>Santora</t>
  </si>
  <si>
    <t>fsantora@saddlebrookschools.org</t>
  </si>
  <si>
    <t>225 Market Street</t>
  </si>
  <si>
    <t>Saddle Brook</t>
  </si>
  <si>
    <t>(201)843-6740</t>
  </si>
  <si>
    <t>SADDLE RIVER SCHOOL DISTRICT</t>
  </si>
  <si>
    <t>DeLisio</t>
  </si>
  <si>
    <t>ldelisio@wandellschool.org</t>
  </si>
  <si>
    <t>97 E ALLENDALE RD</t>
  </si>
  <si>
    <t>SADDLE RIVER</t>
  </si>
  <si>
    <t>07458-3023</t>
  </si>
  <si>
    <t>(201)327-0727</t>
  </si>
  <si>
    <t>South  Bergen Jointure Commission School District</t>
  </si>
  <si>
    <t>Fidanza</t>
  </si>
  <si>
    <t>dfidanza@njsbjc.org</t>
  </si>
  <si>
    <t>123 UNION ST</t>
  </si>
  <si>
    <t>Claudia</t>
  </si>
  <si>
    <t>Balestier</t>
  </si>
  <si>
    <t>(973)249-0995</t>
  </si>
  <si>
    <t>srossig@njsbjc.org</t>
  </si>
  <si>
    <t>404 MAYWOOD AVENUE</t>
  </si>
  <si>
    <t>Callaghan</t>
  </si>
  <si>
    <t>(201)845-8818</t>
  </si>
  <si>
    <t xml:space="preserve">20 West Park Street </t>
  </si>
  <si>
    <t>Moonachie</t>
  </si>
  <si>
    <t>Lodi Campus</t>
  </si>
  <si>
    <t>123 Union Street</t>
  </si>
  <si>
    <t>Lodi</t>
  </si>
  <si>
    <t>Bonnie</t>
  </si>
  <si>
    <t>Kraft</t>
  </si>
  <si>
    <t>South Hackensack School District</t>
  </si>
  <si>
    <t>Gregorio</t>
  </si>
  <si>
    <t>Maceri</t>
  </si>
  <si>
    <t>gmaceri@shmemorial.org</t>
  </si>
  <si>
    <t>DYER AVENUE</t>
  </si>
  <si>
    <t xml:space="preserve">Memorial School </t>
  </si>
  <si>
    <t>SOUTH HACKENSACK</t>
  </si>
  <si>
    <t>07606-1537</t>
  </si>
  <si>
    <t>Tricia</t>
  </si>
  <si>
    <t>(201)440-2782</t>
  </si>
  <si>
    <t>TENAFLY PUBLIC SCHOOL DISTRICT</t>
  </si>
  <si>
    <t>Sugandh</t>
  </si>
  <si>
    <t>Jain</t>
  </si>
  <si>
    <t>sjain@tenafly.k12.nj.us</t>
  </si>
  <si>
    <t>101 DOWNEY DRIVE</t>
  </si>
  <si>
    <t>TENAFLY</t>
  </si>
  <si>
    <t>(201)816-7715</t>
  </si>
  <si>
    <t>Brenda</t>
  </si>
  <si>
    <t>Yoo</t>
  </si>
  <si>
    <t>byoo@tenafly.k12.nj.us</t>
  </si>
  <si>
    <t>111 JEFFERSON AVENUE</t>
  </si>
  <si>
    <t>Macri</t>
  </si>
  <si>
    <t>(201)816-7700</t>
  </si>
  <si>
    <t>Ferrara</t>
  </si>
  <si>
    <t>jferrara@tenafly.k12.nj.us</t>
  </si>
  <si>
    <t>111 MAGNOLIA AVENUE</t>
  </si>
  <si>
    <t>Casteline</t>
  </si>
  <si>
    <t>(201)816-7705</t>
  </si>
  <si>
    <t>jmorrison@tenafly.k12.nj.us</t>
  </si>
  <si>
    <t>19 COLUMBUS DRIVE</t>
  </si>
  <si>
    <t>Gould</t>
  </si>
  <si>
    <t>(201)816-6614</t>
  </si>
  <si>
    <t>Fabbo</t>
  </si>
  <si>
    <t>jfabbo@tenafly.k12.nj.us</t>
  </si>
  <si>
    <t>10 SUNSET LANE</t>
  </si>
  <si>
    <t>Dickson</t>
  </si>
  <si>
    <t>(201)816-4530</t>
  </si>
  <si>
    <t>Gayle</t>
  </si>
  <si>
    <t>Lander</t>
  </si>
  <si>
    <t>glander@tenafly.k12.nj.us</t>
  </si>
  <si>
    <t>75 TENAFLY ROAD</t>
  </si>
  <si>
    <t>Stark</t>
  </si>
  <si>
    <t>(201)816-7710</t>
  </si>
  <si>
    <t>Teaneck School District</t>
  </si>
  <si>
    <t>Natasha</t>
  </si>
  <si>
    <t>Pitt</t>
  </si>
  <si>
    <t>npitt@teaneckschools.org</t>
  </si>
  <si>
    <t>1315 TAFT ROAD</t>
  </si>
  <si>
    <t>TEANECK</t>
  </si>
  <si>
    <t>Eve</t>
  </si>
  <si>
    <t>Klein</t>
  </si>
  <si>
    <t>(201)833-5451</t>
  </si>
  <si>
    <t>Antoine</t>
  </si>
  <si>
    <t>angreen@teaneckschools.org</t>
  </si>
  <si>
    <t>1025 LINCOLN PLACE</t>
  </si>
  <si>
    <t>Renier</t>
  </si>
  <si>
    <t>Cruz</t>
  </si>
  <si>
    <t>(201)833-5550</t>
  </si>
  <si>
    <t>Pedro</t>
  </si>
  <si>
    <t>Valdes</t>
  </si>
  <si>
    <t>pvaldes@teaneckschools.org</t>
  </si>
  <si>
    <t>491 W ENGLEWOOD AVENUE</t>
  </si>
  <si>
    <t>Danette</t>
  </si>
  <si>
    <t>Coston</t>
  </si>
  <si>
    <t>(201)833-5535</t>
  </si>
  <si>
    <t>Deirdre</t>
  </si>
  <si>
    <t>Spollen-LaRaia</t>
  </si>
  <si>
    <t>dspollen-laraia@teaneckschools.org</t>
  </si>
  <si>
    <t>201 FYCKE LANE</t>
  </si>
  <si>
    <t>Colette</t>
  </si>
  <si>
    <t>Brantley</t>
  </si>
  <si>
    <t>(201)833-5540</t>
  </si>
  <si>
    <t>Dennis</t>
  </si>
  <si>
    <t>Heck</t>
  </si>
  <si>
    <t>dheck@teaneckschools.org</t>
  </si>
  <si>
    <t>100 ELIZABETH AVE</t>
  </si>
  <si>
    <t>07666-4713</t>
  </si>
  <si>
    <t>Lottie</t>
  </si>
  <si>
    <t>Watson</t>
  </si>
  <si>
    <t>(201)833-5400</t>
  </si>
  <si>
    <t>adavis@teaneckschools.org</t>
  </si>
  <si>
    <t>655 TEANECK RD</t>
  </si>
  <si>
    <t>07666-4249</t>
  </si>
  <si>
    <t>Joel</t>
  </si>
  <si>
    <t>Baskin</t>
  </si>
  <si>
    <t>(201)833-5471</t>
  </si>
  <si>
    <t>Abrew</t>
  </si>
  <si>
    <t>labrew@teaneckschools.org</t>
  </si>
  <si>
    <t>1 TRYON AVENUE</t>
  </si>
  <si>
    <t>Aniesha</t>
  </si>
  <si>
    <t>Jackson</t>
  </si>
  <si>
    <t>(201)833-5546</t>
  </si>
  <si>
    <t>UPPER SADDLE RIVER SCHOOL DISTRICT</t>
  </si>
  <si>
    <t>Kaplan</t>
  </si>
  <si>
    <t>dkaplan@usrschoolsk8.com</t>
  </si>
  <si>
    <t>391 W  SADDLE RIVER RD</t>
  </si>
  <si>
    <t>UPPER SADDLE RIVER</t>
  </si>
  <si>
    <t>Senger</t>
  </si>
  <si>
    <t>(201)961-6350</t>
  </si>
  <si>
    <t>McCusker</t>
  </si>
  <si>
    <t>jmccusker@usrschoolsk8.com</t>
  </si>
  <si>
    <t>392 W  SADDLE RIVER RD</t>
  </si>
  <si>
    <t>Desocio</t>
  </si>
  <si>
    <t>(201)961-6400</t>
  </si>
  <si>
    <t>Devin</t>
  </si>
  <si>
    <t>Severs</t>
  </si>
  <si>
    <t>dsevers@usrschoolsk8.com</t>
  </si>
  <si>
    <t>Slacin</t>
  </si>
  <si>
    <t>(201)961-6300</t>
  </si>
  <si>
    <t>WESTWOOD REGIONAL SCHOOL DISTRICT</t>
  </si>
  <si>
    <t>FIORELLO</t>
  </si>
  <si>
    <t>michael.fiorello@wwrsd.org</t>
  </si>
  <si>
    <t>47 BERKELEY AVE</t>
  </si>
  <si>
    <t>WESTWOOD</t>
  </si>
  <si>
    <t>07675-2401</t>
  </si>
  <si>
    <t>Sandra</t>
  </si>
  <si>
    <t>(201)664-7760</t>
  </si>
  <si>
    <t>Conroy</t>
  </si>
  <si>
    <t>thomas.conroy@wwrsd.org</t>
  </si>
  <si>
    <t>20 LAKE DRIVE</t>
  </si>
  <si>
    <t>07675-2935</t>
  </si>
  <si>
    <t>(201)664-9000</t>
  </si>
  <si>
    <t>Gluck</t>
  </si>
  <si>
    <t>jessica.gluck@wwrsd.org</t>
  </si>
  <si>
    <t>1 PALM STREET</t>
  </si>
  <si>
    <t>TOWNSHIP OF WASHINGTON</t>
  </si>
  <si>
    <t>Christina</t>
  </si>
  <si>
    <t>Santagato</t>
  </si>
  <si>
    <t>(201)664-3033</t>
  </si>
  <si>
    <t>frank.connelly@wwrsd.org</t>
  </si>
  <si>
    <t>701 RIDGEWOOD ROAD</t>
  </si>
  <si>
    <t>Montenare</t>
  </si>
  <si>
    <t>(201)664-0880</t>
  </si>
  <si>
    <t>Palianto</t>
  </si>
  <si>
    <t>melissa.palianto@wwrsd.org</t>
  </si>
  <si>
    <t>600 SCHOOL STREET</t>
  </si>
  <si>
    <t>(201)664-6440</t>
  </si>
  <si>
    <t>Wardell</t>
  </si>
  <si>
    <t>susan.wardell@wwrsd.org</t>
  </si>
  <si>
    <t>23 THIRD AVENUE</t>
  </si>
  <si>
    <t>07675-3331</t>
  </si>
  <si>
    <t>Jenny</t>
  </si>
  <si>
    <t>Sparno</t>
  </si>
  <si>
    <t>(201)664-5560</t>
  </si>
  <si>
    <t>Waldwick School District</t>
  </si>
  <si>
    <t>Malangone</t>
  </si>
  <si>
    <t>malangonej@waldwickschools.org</t>
  </si>
  <si>
    <t>165 CRESCENT AVENUE</t>
  </si>
  <si>
    <t>WALDWICK</t>
  </si>
  <si>
    <t>Busch</t>
  </si>
  <si>
    <t>(201)445-0690</t>
  </si>
  <si>
    <t>Sileo</t>
  </si>
  <si>
    <t>sileor@waldwickschools.org</t>
  </si>
  <si>
    <t>153 SUMMIT AVENUE</t>
  </si>
  <si>
    <t>Pamela</t>
  </si>
  <si>
    <t>Adragna</t>
  </si>
  <si>
    <t>(201)445-0730</t>
  </si>
  <si>
    <t>Carroll</t>
  </si>
  <si>
    <t>carrollk@waldwickschools.org</t>
  </si>
  <si>
    <t>155 WYCKOFF AVENUE</t>
  </si>
  <si>
    <t>Fortini</t>
  </si>
  <si>
    <t>(201)652-9000</t>
  </si>
  <si>
    <t>Meyers</t>
  </si>
  <si>
    <t>meyersm@waldwickschools.org</t>
  </si>
  <si>
    <t>Joshua</t>
  </si>
  <si>
    <t>Sussman</t>
  </si>
  <si>
    <t>Wallington Boro School District</t>
  </si>
  <si>
    <t>Giambrone</t>
  </si>
  <si>
    <t>giambrone@wboe.org</t>
  </si>
  <si>
    <t>106 KING ST</t>
  </si>
  <si>
    <t>WALLINGTON</t>
  </si>
  <si>
    <t>Gary</t>
  </si>
  <si>
    <t>Kicinski</t>
  </si>
  <si>
    <t>(973)777-4420</t>
  </si>
  <si>
    <t>6 Bond Street</t>
  </si>
  <si>
    <t>Darcy</t>
  </si>
  <si>
    <t>Kordosky</t>
  </si>
  <si>
    <t>(973)836-4700</t>
  </si>
  <si>
    <t>Fred</t>
  </si>
  <si>
    <t>Fromfield</t>
  </si>
  <si>
    <t>fromfield@wboe.org</t>
  </si>
  <si>
    <t>234 MAIN AVE</t>
  </si>
  <si>
    <t>07057-1523</t>
  </si>
  <si>
    <t>(973)777-0808</t>
  </si>
  <si>
    <t>Wood-Ridge School District</t>
  </si>
  <si>
    <t>Albro</t>
  </si>
  <si>
    <t>talbro@wood-ridgeschools.org</t>
  </si>
  <si>
    <t>250 WOOD  RIDGE AVE</t>
  </si>
  <si>
    <t>WOOD  RIDGE</t>
  </si>
  <si>
    <t>07075-1510</t>
  </si>
  <si>
    <t>Campagna</t>
  </si>
  <si>
    <t>(201)933-6777</t>
  </si>
  <si>
    <t>klisa@wood-ridgeschools.org</t>
  </si>
  <si>
    <t>151 FIRST STREET</t>
  </si>
  <si>
    <t>WOOD-RIDGE</t>
  </si>
  <si>
    <t>Paniagua</t>
  </si>
  <si>
    <t>Petrocelli</t>
  </si>
  <si>
    <t>rpetrocelli@wood-ridgeschools.org</t>
  </si>
  <si>
    <t>258 HACKENSACK ST</t>
  </si>
  <si>
    <t>07075-1207</t>
  </si>
  <si>
    <t>Barrows</t>
  </si>
  <si>
    <t>Woodcliff Lake School District</t>
  </si>
  <si>
    <t>Fierro</t>
  </si>
  <si>
    <t>jfierro@woodcliff-lake.com</t>
  </si>
  <si>
    <t>100 DORCHESTER ROAD</t>
  </si>
  <si>
    <t>WOODCLIFF LAKE</t>
  </si>
  <si>
    <t>Goidell</t>
  </si>
  <si>
    <t>(201)391-5600</t>
  </si>
  <si>
    <t>Lombardy</t>
  </si>
  <si>
    <t>rlombardy@woodcliff-lake.com</t>
  </si>
  <si>
    <t>134 WOODCLIFF AVE</t>
  </si>
  <si>
    <t>07677-8245</t>
  </si>
  <si>
    <t>Loeb</t>
  </si>
  <si>
    <t>(201)930-5600</t>
  </si>
  <si>
    <t>Wyckoff Township Public School District</t>
  </si>
  <si>
    <t>plee@wyckoffschools.org</t>
  </si>
  <si>
    <t>325 MASON AVE</t>
  </si>
  <si>
    <t>WYCKOFF</t>
  </si>
  <si>
    <t>07481-2822</t>
  </si>
  <si>
    <t>Lynn</t>
  </si>
  <si>
    <t>Wiebe</t>
  </si>
  <si>
    <t>(201)848-5720</t>
  </si>
  <si>
    <t>Famularo</t>
  </si>
  <si>
    <t>rfamularo@wyckoffschools.org</t>
  </si>
  <si>
    <t>420 GRANDVIEW AVE</t>
  </si>
  <si>
    <t>07481-2517</t>
  </si>
  <si>
    <t>Mapes</t>
  </si>
  <si>
    <t>(201)848-5710</t>
  </si>
  <si>
    <t>Iasiello</t>
  </si>
  <si>
    <t>ciasiello@wyckoffschools.org</t>
  </si>
  <si>
    <t>344 CALVIN CT</t>
  </si>
  <si>
    <t>07481-2227</t>
  </si>
  <si>
    <t>Mclean</t>
  </si>
  <si>
    <t>(201)848-5750</t>
  </si>
  <si>
    <t>sblake@wyckoffschools.org</t>
  </si>
  <si>
    <t>270 WOODLAND AVE</t>
  </si>
  <si>
    <t>07481-1935</t>
  </si>
  <si>
    <t>Rubenacker</t>
  </si>
  <si>
    <t>(201)848-5740</t>
  </si>
  <si>
    <t>Raimo</t>
  </si>
  <si>
    <t>sraimo@wyckoffschools.org</t>
  </si>
  <si>
    <t>356 SICOMAC AVE</t>
  </si>
  <si>
    <t>07481-2129</t>
  </si>
  <si>
    <t>Noblin</t>
  </si>
  <si>
    <t>(201)848-5730</t>
  </si>
  <si>
    <t>BASS RIVER TOWNSHIP BOARD OF EDUCATION</t>
  </si>
  <si>
    <t>LARRY</t>
  </si>
  <si>
    <t>MATHIS</t>
  </si>
  <si>
    <t>LMATHIS@BASSRIVERSCHOOL.ORG</t>
  </si>
  <si>
    <t>11 NORTH MAPLE AVENUE</t>
  </si>
  <si>
    <t>NEW GRETNA</t>
  </si>
  <si>
    <t>08224-0304</t>
  </si>
  <si>
    <t>P O Box 304</t>
  </si>
  <si>
    <t>Joni</t>
  </si>
  <si>
    <t>Burns</t>
  </si>
  <si>
    <t>(609)296-4230</t>
  </si>
  <si>
    <t>BEVERLY CITY SCHOOL</t>
  </si>
  <si>
    <t>Giacobbe</t>
  </si>
  <si>
    <t>egiacobbe@beverlycityschool.org</t>
  </si>
  <si>
    <t>601 BENTLEY AVE</t>
  </si>
  <si>
    <t>BEVERLY</t>
  </si>
  <si>
    <t>Chelsea</t>
  </si>
  <si>
    <t>Potts</t>
  </si>
  <si>
    <t>(609)387-2200</t>
  </si>
  <si>
    <t>BURLINGTON COUNTY INSTITUTE OF TECHNOLOGY</t>
  </si>
  <si>
    <t>BURLINGTON COUNTY INST OF TECH - Evening</t>
  </si>
  <si>
    <t>Cruet</t>
  </si>
  <si>
    <t>pcruet@bcit.cc</t>
  </si>
  <si>
    <t>695 WOODLANE ROAD</t>
  </si>
  <si>
    <t>(609)267-4226</t>
  </si>
  <si>
    <t>MIKE</t>
  </si>
  <si>
    <t>PARKER</t>
  </si>
  <si>
    <t>MPARKER@BCIT.CC</t>
  </si>
  <si>
    <t>10 HAWKIN RD</t>
  </si>
  <si>
    <t>MEDFORD</t>
  </si>
  <si>
    <t>08055-9412</t>
  </si>
  <si>
    <t>Jeff</t>
  </si>
  <si>
    <t>Pensabene</t>
  </si>
  <si>
    <t>(609)654-0200</t>
  </si>
  <si>
    <t>VENUTO</t>
  </si>
  <si>
    <t>JVENUTO@BCIT.CC</t>
  </si>
  <si>
    <t>695 WOODLANE RD</t>
  </si>
  <si>
    <t>WESTAMPTON TWP</t>
  </si>
  <si>
    <t>08060-9614</t>
  </si>
  <si>
    <t>Digney</t>
  </si>
  <si>
    <t>BURLINGTON COUNTY SPECIAL SERVICES SCHOOL DISTRICT</t>
  </si>
  <si>
    <t>Barbagiovanni-Fornes</t>
  </si>
  <si>
    <t>jbarbagiocanni@bcsssd.k12.nj.us</t>
  </si>
  <si>
    <t>1000 Briggs Road</t>
  </si>
  <si>
    <t xml:space="preserve">Suite 130 </t>
  </si>
  <si>
    <t>Mt. Laurel</t>
  </si>
  <si>
    <t>20 Pioneer Blvd</t>
  </si>
  <si>
    <t>Westampton</t>
  </si>
  <si>
    <t>08060-3824</t>
  </si>
  <si>
    <t>Fitzgerald</t>
  </si>
  <si>
    <t>(609)894-9311</t>
  </si>
  <si>
    <t>jkamau@bcsssd.k12.nj.us</t>
  </si>
  <si>
    <t>71 ARK ROAD</t>
  </si>
  <si>
    <t xml:space="preserve">LUMBERTON CAMPUS </t>
  </si>
  <si>
    <t>LUMBERTON</t>
  </si>
  <si>
    <t>20 PIONEER BLVD</t>
  </si>
  <si>
    <t>Castellane</t>
  </si>
  <si>
    <t>(609)261-5600</t>
  </si>
  <si>
    <t>McLemore</t>
  </si>
  <si>
    <t>rmclemore@bcsssd.k12.nj.us</t>
  </si>
  <si>
    <t>Henry</t>
  </si>
  <si>
    <t>Rowlette</t>
  </si>
  <si>
    <t>BURLINGTON TOWNSHIP BOARD OF EDUCATION</t>
  </si>
  <si>
    <t>King</t>
  </si>
  <si>
    <t>dking@burltwpsch.org</t>
  </si>
  <si>
    <t>1203 NECK ROAD</t>
  </si>
  <si>
    <t>08016-9741</t>
  </si>
  <si>
    <t>Jeanene</t>
  </si>
  <si>
    <t>Stefanski</t>
  </si>
  <si>
    <t>(609)386-3520</t>
  </si>
  <si>
    <t>Philip</t>
  </si>
  <si>
    <t>Brownridge</t>
  </si>
  <si>
    <t>pbrownridge@burltwpsch.org</t>
  </si>
  <si>
    <t>610 FOUNTAIN AVENUE</t>
  </si>
  <si>
    <t>(609)387-1713</t>
  </si>
  <si>
    <t>Larry</t>
  </si>
  <si>
    <t>Penny</t>
  </si>
  <si>
    <t>lpenny@burltwpsch.org</t>
  </si>
  <si>
    <t>1600 BURLINGTON BY  PASS</t>
  </si>
  <si>
    <t>Winkelspecht</t>
  </si>
  <si>
    <t>(609)699-4021</t>
  </si>
  <si>
    <t>jojohnson@burltwpsch.org</t>
  </si>
  <si>
    <t>601 FOUNTAIN AVENUE</t>
  </si>
  <si>
    <t>Dietrich</t>
  </si>
  <si>
    <t>(609)387-1799</t>
  </si>
  <si>
    <t>Bordentown Regional School District</t>
  </si>
  <si>
    <t>Walder</t>
  </si>
  <si>
    <t>rwalder@bordentown.k12.nj.us</t>
  </si>
  <si>
    <t>318 WARD AVE</t>
  </si>
  <si>
    <t>BORDENTOWN</t>
  </si>
  <si>
    <t>08505-9615</t>
  </si>
  <si>
    <t>Leusner</t>
  </si>
  <si>
    <t>Zack</t>
  </si>
  <si>
    <t>(609)298-0025</t>
  </si>
  <si>
    <t>Sam</t>
  </si>
  <si>
    <t>Tola</t>
  </si>
  <si>
    <t>stola@bordentown.k12.nj.us</t>
  </si>
  <si>
    <t>50 DUNNS MILL ROAD</t>
  </si>
  <si>
    <t>Toby</t>
  </si>
  <si>
    <t>Sebelist</t>
  </si>
  <si>
    <t>(609)298-0674</t>
  </si>
  <si>
    <t>Louisa</t>
  </si>
  <si>
    <t>Kenny</t>
  </si>
  <si>
    <t>lkenny@bordentown.k12.nj.us</t>
  </si>
  <si>
    <t>100 CROSSWICKS ST</t>
  </si>
  <si>
    <t>08505-1739</t>
  </si>
  <si>
    <t>Katerina</t>
  </si>
  <si>
    <t>Angelopoulos</t>
  </si>
  <si>
    <t>(609)298-0676</t>
  </si>
  <si>
    <t>Geibel</t>
  </si>
  <si>
    <t>mgeibel@bordentown.k12.nj.us</t>
  </si>
  <si>
    <t>87 CROSSWICKS ST</t>
  </si>
  <si>
    <t>08505-1767</t>
  </si>
  <si>
    <t>Meg</t>
  </si>
  <si>
    <t>Perrine</t>
  </si>
  <si>
    <t>(609)291-7192</t>
  </si>
  <si>
    <t>Riether</t>
  </si>
  <si>
    <t>driether@bordentown.k12.nj.us</t>
  </si>
  <si>
    <t>323 WARD AVE</t>
  </si>
  <si>
    <t>08505-2326</t>
  </si>
  <si>
    <t>(609)298-2600</t>
  </si>
  <si>
    <t>Burlington City Public School District</t>
  </si>
  <si>
    <t>Flynn</t>
  </si>
  <si>
    <t>jflynns@burlington-nj.net</t>
  </si>
  <si>
    <t>100 Blue Devil WAy</t>
  </si>
  <si>
    <t>100 Blue Devil Way</t>
  </si>
  <si>
    <t>Stacey</t>
  </si>
  <si>
    <t>(609)387-5800</t>
  </si>
  <si>
    <t>Sherry</t>
  </si>
  <si>
    <t>Knight</t>
  </si>
  <si>
    <t>sknight@burlington-nj.net</t>
  </si>
  <si>
    <t>315 BARCLAY ST</t>
  </si>
  <si>
    <t>Lamare</t>
  </si>
  <si>
    <t>(609)387-5859</t>
  </si>
  <si>
    <t>WEST PEARL &amp; ELLIS STREETS</t>
  </si>
  <si>
    <t>(609)387-5867</t>
  </si>
  <si>
    <t>Dunham</t>
  </si>
  <si>
    <t>mdunham@burlington-nj.net</t>
  </si>
  <si>
    <t>250 FARNER AVENUE</t>
  </si>
  <si>
    <t>Breisacher</t>
  </si>
  <si>
    <t>(609)387-5854</t>
  </si>
  <si>
    <t>Shappell</t>
  </si>
  <si>
    <t>rshappell@burlington-nj.net</t>
  </si>
  <si>
    <t>550 HIGH STREET</t>
  </si>
  <si>
    <t>Kryssa</t>
  </si>
  <si>
    <t>Calderone</t>
  </si>
  <si>
    <t>(609)387-5834</t>
  </si>
  <si>
    <t>CINNAMINSON TOWNSHIP PUBLIC SCHOOLS</t>
  </si>
  <si>
    <t>DARLENE</t>
  </si>
  <si>
    <t>LLEWELLYN</t>
  </si>
  <si>
    <t>llewellynd@cinnaminson.com</t>
  </si>
  <si>
    <t>1197 RIVERTON ROAD</t>
  </si>
  <si>
    <t>CINNAMINSON</t>
  </si>
  <si>
    <t>Faltz</t>
  </si>
  <si>
    <t>(856)829-7770</t>
  </si>
  <si>
    <t>GOULBURN</t>
  </si>
  <si>
    <t>goulburnf@cinnaminson.com</t>
  </si>
  <si>
    <t>312 N  FORKLANDING ROAD</t>
  </si>
  <si>
    <t>Sinn</t>
  </si>
  <si>
    <t>(856)786-8012</t>
  </si>
  <si>
    <t>DEBORAH</t>
  </si>
  <si>
    <t>BANECKER</t>
  </si>
  <si>
    <t>baneckerd@cinnaminson.com</t>
  </si>
  <si>
    <t>1200 WYNWOOD DRIVE</t>
  </si>
  <si>
    <t>08077-2404</t>
  </si>
  <si>
    <t>Constantino</t>
  </si>
  <si>
    <t>(856)829-7778</t>
  </si>
  <si>
    <t>LAYDEN</t>
  </si>
  <si>
    <t>laydenj@cinnaminson.com</t>
  </si>
  <si>
    <t>2701 NEW ALBANY ROAD</t>
  </si>
  <si>
    <t>Kerry</t>
  </si>
  <si>
    <t>Disimone</t>
  </si>
  <si>
    <t>(856)786-2284</t>
  </si>
  <si>
    <t>Chesterfield Township School District</t>
  </si>
  <si>
    <t>Heino</t>
  </si>
  <si>
    <t>sheino@chesterfield.nj.k12us.com</t>
  </si>
  <si>
    <t>30 Saddle Way</t>
  </si>
  <si>
    <t>Chesterfield</t>
  </si>
  <si>
    <t>Mcnally</t>
  </si>
  <si>
    <t>(609)298-6900</t>
  </si>
  <si>
    <t>Delanco Township School District</t>
  </si>
  <si>
    <t>Conti</t>
  </si>
  <si>
    <t>lconti@delanco.com</t>
  </si>
  <si>
    <t>1301 BURLINGTON AVE</t>
  </si>
  <si>
    <t>DELANCO</t>
  </si>
  <si>
    <t>(856)461-1976</t>
  </si>
  <si>
    <t>Mersinger</t>
  </si>
  <si>
    <t>jmersinger@delanco.com</t>
  </si>
  <si>
    <t>411 WALNUT ST</t>
  </si>
  <si>
    <t>08075-4645</t>
  </si>
  <si>
    <t>(856)461-0874</t>
  </si>
  <si>
    <t>Delran Township School District</t>
  </si>
  <si>
    <t>Finkle</t>
  </si>
  <si>
    <t>dfinkle@delranschools.org</t>
  </si>
  <si>
    <t>50 HARTFORD ROAD</t>
  </si>
  <si>
    <t>DELRAN</t>
  </si>
  <si>
    <t>Lena</t>
  </si>
  <si>
    <t>Galati</t>
  </si>
  <si>
    <t>(856)461-6100</t>
  </si>
  <si>
    <t>Hickson</t>
  </si>
  <si>
    <t>khickson@delranschools.org</t>
  </si>
  <si>
    <t>20 CREEK ROAD</t>
  </si>
  <si>
    <t>(856)764-5100</t>
  </si>
  <si>
    <t>Wendy</t>
  </si>
  <si>
    <t>DeVicaris</t>
  </si>
  <si>
    <t>wdevicaris@delranschools.org</t>
  </si>
  <si>
    <t>905 CHESTER AVENUE</t>
  </si>
  <si>
    <t>Denick</t>
  </si>
  <si>
    <t>(856)461-8822</t>
  </si>
  <si>
    <t>Lowe</t>
  </si>
  <si>
    <t>jlowe@delranschools.org</t>
  </si>
  <si>
    <t>282 CONROW ROAD</t>
  </si>
  <si>
    <t>08075-9751</t>
  </si>
  <si>
    <t>Corona</t>
  </si>
  <si>
    <t>(856)461-2900</t>
  </si>
  <si>
    <t>Eastampton Township School District</t>
  </si>
  <si>
    <t>Krastek</t>
  </si>
  <si>
    <t>rkrastek@eastampton.k12.nj.us</t>
  </si>
  <si>
    <t>1 STUDENT DRIVE</t>
  </si>
  <si>
    <t>EASTAMPTON</t>
  </si>
  <si>
    <t>08060-9626</t>
  </si>
  <si>
    <t>Ragone</t>
  </si>
  <si>
    <t>(609)267-9172</t>
  </si>
  <si>
    <t>Edgewater Park Township School District</t>
  </si>
  <si>
    <t>Miles</t>
  </si>
  <si>
    <t>bmiles@edgewaterparksd.org</t>
  </si>
  <si>
    <t>405 CHERRIX AVENUE</t>
  </si>
  <si>
    <t>EDGEWATER PARK</t>
  </si>
  <si>
    <t>Nicosia</t>
  </si>
  <si>
    <t>(609)877-1430</t>
  </si>
  <si>
    <t>Trampe</t>
  </si>
  <si>
    <t>rtrampe@edgewaterparksd.org</t>
  </si>
  <si>
    <t>300 DELANCO RD</t>
  </si>
  <si>
    <t>Camarda</t>
  </si>
  <si>
    <t>(609)871-3434</t>
  </si>
  <si>
    <t>Evesham Township School District</t>
  </si>
  <si>
    <t>Nick</t>
  </si>
  <si>
    <t>DiBlasi</t>
  </si>
  <si>
    <t>diblasin@evesham.k12.nj.us</t>
  </si>
  <si>
    <t>400 SOUTH ROUTE 73</t>
  </si>
  <si>
    <t>MARLTON</t>
  </si>
  <si>
    <t>Carmack</t>
  </si>
  <si>
    <t>(856)988-0675</t>
  </si>
  <si>
    <t>Irene</t>
  </si>
  <si>
    <t>Romanelli</t>
  </si>
  <si>
    <t>Romanellii@evesham.k12.nj.us</t>
  </si>
  <si>
    <t>199 EVESBORO  MEDFORD RD</t>
  </si>
  <si>
    <t>Dianne</t>
  </si>
  <si>
    <t>Fabii</t>
  </si>
  <si>
    <t>(856)988-0777</t>
  </si>
  <si>
    <t>romanellii@evesham.k12.nj.us</t>
  </si>
  <si>
    <t>Rosemarie</t>
  </si>
  <si>
    <t>Thackston</t>
  </si>
  <si>
    <t>Boland</t>
  </si>
  <si>
    <t>Bolandg@evesham.k12.nj.us</t>
  </si>
  <si>
    <t>60 CALDWELL AVE</t>
  </si>
  <si>
    <t>Mutschler</t>
  </si>
  <si>
    <t>(856)988-0619</t>
  </si>
  <si>
    <t>McMullen</t>
  </si>
  <si>
    <t>mcmullenr@evesham.k12.nj.us</t>
  </si>
  <si>
    <t>270 CONESTOGA DRIVE</t>
  </si>
  <si>
    <t>Rader</t>
  </si>
  <si>
    <t>(856)988-0687</t>
  </si>
  <si>
    <t>Julio</t>
  </si>
  <si>
    <t>Feldman</t>
  </si>
  <si>
    <t>feldmanj@evesham.k12.nj.us</t>
  </si>
  <si>
    <t>190 TOMLINSON MILL ROAD</t>
  </si>
  <si>
    <t>Lubertazzo</t>
  </si>
  <si>
    <t>(856)988-9811</t>
  </si>
  <si>
    <t>hoffmang@evesham.k12.nj.us</t>
  </si>
  <si>
    <t>150 TOMLINSON MILL ROAD</t>
  </si>
  <si>
    <t>Kilroy</t>
  </si>
  <si>
    <t>(856)988-0684</t>
  </si>
  <si>
    <t>Tami</t>
  </si>
  <si>
    <t>Aronow</t>
  </si>
  <si>
    <t>Aronowt@evesham.k12.nj.us</t>
  </si>
  <si>
    <t>50 CROWN ROYAL PARKWAY</t>
  </si>
  <si>
    <t>(856)988-0685</t>
  </si>
  <si>
    <t>Sobel</t>
  </si>
  <si>
    <t>sobelm@evesham.k12.nj.us</t>
  </si>
  <si>
    <t>2 WESTCOTT ROAD</t>
  </si>
  <si>
    <t>Pierce</t>
  </si>
  <si>
    <t>(856)988-0679</t>
  </si>
  <si>
    <t>Florence Township School District</t>
  </si>
  <si>
    <t>Rosario</t>
  </si>
  <si>
    <t>Casiano</t>
  </si>
  <si>
    <t>rcasiano@florence.k12.nj.us</t>
  </si>
  <si>
    <t>500 Front Street</t>
  </si>
  <si>
    <t>FLORENCE</t>
  </si>
  <si>
    <t>(609)499-4647</t>
  </si>
  <si>
    <t>Cogan</t>
  </si>
  <si>
    <t>jcogan@florence.k12.nj.us</t>
  </si>
  <si>
    <t>1050 CEDAR LANE</t>
  </si>
  <si>
    <t>Lamaestra</t>
  </si>
  <si>
    <t>(609)499-4620</t>
  </si>
  <si>
    <t>Kristine</t>
  </si>
  <si>
    <t>Height</t>
  </si>
  <si>
    <t>kheight@florence.k12.nj.us</t>
  </si>
  <si>
    <t>1330 HORNBERGER AVE</t>
  </si>
  <si>
    <t>ROEBLING</t>
  </si>
  <si>
    <t>Trombly</t>
  </si>
  <si>
    <t>(609)499-4640</t>
  </si>
  <si>
    <t>Hainesport Township School District</t>
  </si>
  <si>
    <t>Campisi</t>
  </si>
  <si>
    <t>Campisi@hainesport.k12.nj.us</t>
  </si>
  <si>
    <t>211 BROAD STREET</t>
  </si>
  <si>
    <t xml:space="preserve">PO BOX 538 </t>
  </si>
  <si>
    <t>HAINESPORT</t>
  </si>
  <si>
    <t>PO BOX 538</t>
  </si>
  <si>
    <t>Schanely</t>
  </si>
  <si>
    <t>(609)267-1316</t>
  </si>
  <si>
    <t>Lenape Regional High School District</t>
  </si>
  <si>
    <t>Charlesworth</t>
  </si>
  <si>
    <t>dcharlesworth@lrhsd.org</t>
  </si>
  <si>
    <t>120 TOMLINSON MILL ROAD</t>
  </si>
  <si>
    <t>New</t>
  </si>
  <si>
    <t>(856)983-5140</t>
  </si>
  <si>
    <t>Cattani</t>
  </si>
  <si>
    <t>vcattani@lrhsd.org</t>
  </si>
  <si>
    <t>235 HARTFORD ROAD</t>
  </si>
  <si>
    <t>Noecker</t>
  </si>
  <si>
    <t>(609)654-5111</t>
  </si>
  <si>
    <t>Spector</t>
  </si>
  <si>
    <t>jspector@lrhsd.org</t>
  </si>
  <si>
    <t>110 CARRANZA ROAD</t>
  </si>
  <si>
    <t>TABERNACLE</t>
  </si>
  <si>
    <t>Trish</t>
  </si>
  <si>
    <t>Labouff</t>
  </si>
  <si>
    <t>(609)268-4600</t>
  </si>
  <si>
    <t>Campbell</t>
  </si>
  <si>
    <t>mcampbell@lrhsd.org</t>
  </si>
  <si>
    <t>600 TABERNACLE ROAD</t>
  </si>
  <si>
    <t>08055-9701</t>
  </si>
  <si>
    <t>Rychlik</t>
  </si>
  <si>
    <t>(609)654-7544</t>
  </si>
  <si>
    <t>Lumberton Township Board of Education</t>
  </si>
  <si>
    <t>Livengood</t>
  </si>
  <si>
    <t>jlangowski@lumberton.k12.nj.us</t>
  </si>
  <si>
    <t>33 MUNICIPAL DRIVE</t>
  </si>
  <si>
    <t>Donnamarie</t>
  </si>
  <si>
    <t>Wojtko</t>
  </si>
  <si>
    <t>(609)518-0030</t>
  </si>
  <si>
    <t>Tracy</t>
  </si>
  <si>
    <t>Hofstrom</t>
  </si>
  <si>
    <t>thofstrom@lumberton.k12.nj.us</t>
  </si>
  <si>
    <t>32 DIMSDALE DRIVE</t>
  </si>
  <si>
    <t>Janice</t>
  </si>
  <si>
    <t>Caramanna</t>
  </si>
  <si>
    <t>(609)702-5555</t>
  </si>
  <si>
    <t>Coletta</t>
  </si>
  <si>
    <t>Black</t>
  </si>
  <si>
    <t>cblack@lumberton.k12.nj.us</t>
  </si>
  <si>
    <t>56 CHESTNUT STREET</t>
  </si>
  <si>
    <t>08048-0008</t>
  </si>
  <si>
    <t>Katz</t>
  </si>
  <si>
    <t>(609)267-1404</t>
  </si>
  <si>
    <t>Defeo</t>
  </si>
  <si>
    <t>pdefeo@lumberton.k12.nj.us</t>
  </si>
  <si>
    <t>30 DIMSDALE DRIVE</t>
  </si>
  <si>
    <t>Di giacomo</t>
  </si>
  <si>
    <t>(609)265-0123</t>
  </si>
  <si>
    <t>Mansfield Township School District</t>
  </si>
  <si>
    <t>Stacy</t>
  </si>
  <si>
    <t>Cullari</t>
  </si>
  <si>
    <t>scullari@mansfieldschool.com</t>
  </si>
  <si>
    <t>19 LOCUST AVE</t>
  </si>
  <si>
    <t>COLUMBUS</t>
  </si>
  <si>
    <t>08022-9504</t>
  </si>
  <si>
    <t>Strickland</t>
  </si>
  <si>
    <t>(609)298-0308</t>
  </si>
  <si>
    <t>Kershner</t>
  </si>
  <si>
    <t>gkershner@mansfieldschool.com</t>
  </si>
  <si>
    <t>200 MANSFIELD ROAD EAST</t>
  </si>
  <si>
    <t>Dixon</t>
  </si>
  <si>
    <t>(609)298-2037</t>
  </si>
  <si>
    <t>Maple Shade School District</t>
  </si>
  <si>
    <t>Yvonne</t>
  </si>
  <si>
    <t>Reitz</t>
  </si>
  <si>
    <t>yreitz@msemail.org</t>
  </si>
  <si>
    <t>748 NORTH FORKLANDING ROAD</t>
  </si>
  <si>
    <t>MAPLE SHADE</t>
  </si>
  <si>
    <t>Carol</t>
  </si>
  <si>
    <t>Gheysens</t>
  </si>
  <si>
    <t>(856)779-7423</t>
  </si>
  <si>
    <t>Arnauer</t>
  </si>
  <si>
    <t>sarnauer@msemail.org</t>
  </si>
  <si>
    <t>180 Frederick Ave</t>
  </si>
  <si>
    <t>Torno</t>
  </si>
  <si>
    <t>(856)779-2880</t>
  </si>
  <si>
    <t>Ormsby</t>
  </si>
  <si>
    <t>sormsby@msemail.org</t>
  </si>
  <si>
    <t>34 WEST MILL ROAD</t>
  </si>
  <si>
    <t>(856)779-1129</t>
  </si>
  <si>
    <t>Quattrone</t>
  </si>
  <si>
    <t>cquattrone@msemail.org</t>
  </si>
  <si>
    <t>25 NORTH FELLOWSHIP ROAD</t>
  </si>
  <si>
    <t>Budesa</t>
  </si>
  <si>
    <t>(856)779-7323</t>
  </si>
  <si>
    <t>Medford Lakes School District</t>
  </si>
  <si>
    <t>Dent</t>
  </si>
  <si>
    <t>adent@medford-lakes.k12.nj.us</t>
  </si>
  <si>
    <t>44 Neeta Trail</t>
  </si>
  <si>
    <t>Medford Lakes</t>
  </si>
  <si>
    <t>Scapelatto</t>
  </si>
  <si>
    <t>Scapellato</t>
  </si>
  <si>
    <t>(609)654-5155</t>
  </si>
  <si>
    <t>Ramage</t>
  </si>
  <si>
    <t>cramage@medford-lakes.k12.nj.us</t>
  </si>
  <si>
    <t>135 Mudjekeewis Trail</t>
  </si>
  <si>
    <t>(609)654-0991</t>
  </si>
  <si>
    <t>Medford Township School District</t>
  </si>
  <si>
    <t>Jared</t>
  </si>
  <si>
    <t>Fudurich</t>
  </si>
  <si>
    <t>jfudurich@medford.k12.nj.us</t>
  </si>
  <si>
    <t>36 CHAIRVILLE ROAD</t>
  </si>
  <si>
    <t>Leach</t>
  </si>
  <si>
    <t>(609)654-9610</t>
  </si>
  <si>
    <t>Lucas</t>
  </si>
  <si>
    <t>Coesfeld</t>
  </si>
  <si>
    <t>lcoesfeld@medford.k12.nj.us</t>
  </si>
  <si>
    <t>400 FAIRVIEW ROAD</t>
  </si>
  <si>
    <t>08055-9172</t>
  </si>
  <si>
    <t>Wallenhurst</t>
  </si>
  <si>
    <t>(856)983-2861</t>
  </si>
  <si>
    <t>Brooke</t>
  </si>
  <si>
    <t>Farrow</t>
  </si>
  <si>
    <t>bfarrow@medford.k12.nj.us</t>
  </si>
  <si>
    <t>162 STOKES ROAD</t>
  </si>
  <si>
    <t>Tressa</t>
  </si>
  <si>
    <t>Reid</t>
  </si>
  <si>
    <t>(609)654-4056</t>
  </si>
  <si>
    <t>mdamon@medford.k12.nj.us</t>
  </si>
  <si>
    <t>151 HARTFORD ROAD</t>
  </si>
  <si>
    <t>Lembo</t>
  </si>
  <si>
    <t>(609)714-7014</t>
  </si>
  <si>
    <t>Shawn</t>
  </si>
  <si>
    <t>sryan@medford.k12.nj.us</t>
  </si>
  <si>
    <t>55 MILL STREET</t>
  </si>
  <si>
    <t>Anna maria</t>
  </si>
  <si>
    <t>Scheimreif</t>
  </si>
  <si>
    <t>(609)654-7707</t>
  </si>
  <si>
    <t>Clarke</t>
  </si>
  <si>
    <t>cclarke@medford.k12.nj.us</t>
  </si>
  <si>
    <t>24 ALLEN AVENUE</t>
  </si>
  <si>
    <t>08055-2402</t>
  </si>
  <si>
    <t>Palmer</t>
  </si>
  <si>
    <t>(609)654-4203</t>
  </si>
  <si>
    <t>Lacovara</t>
  </si>
  <si>
    <t>rlacovara@medford.k12.nj.us</t>
  </si>
  <si>
    <t>32 EVERGREEN TRAIL</t>
  </si>
  <si>
    <t>Webster</t>
  </si>
  <si>
    <t>(609)654-6723</t>
  </si>
  <si>
    <t>Moorestown Township Public School District</t>
  </si>
  <si>
    <t>Rowe</t>
  </si>
  <si>
    <t>mrowe@mtps.com</t>
  </si>
  <si>
    <t>139 W  MAPLE AVE</t>
  </si>
  <si>
    <t>MOORESTOWN</t>
  </si>
  <si>
    <t>Leila</t>
  </si>
  <si>
    <t>(856)778-6630</t>
  </si>
  <si>
    <t>bcarter@mtps.com</t>
  </si>
  <si>
    <t>290 CRESCENT AVENUE</t>
  </si>
  <si>
    <t>Mindy</t>
  </si>
  <si>
    <t>Hall</t>
  </si>
  <si>
    <t>(856)778-6635</t>
  </si>
  <si>
    <t>Seibel</t>
  </si>
  <si>
    <t>aseibel@mtps.com</t>
  </si>
  <si>
    <t>350 BRIDGEBORO ROAD</t>
  </si>
  <si>
    <t>08057-3702</t>
  </si>
  <si>
    <t>Cate</t>
  </si>
  <si>
    <t>Booth</t>
  </si>
  <si>
    <t>(856)778-6610</t>
  </si>
  <si>
    <t>Powell</t>
  </si>
  <si>
    <t>spowell@mtps.com</t>
  </si>
  <si>
    <t>325 BORTON LANDING ROAD</t>
  </si>
  <si>
    <t>Arline</t>
  </si>
  <si>
    <t>Conigliaro</t>
  </si>
  <si>
    <t>(856)793-0333</t>
  </si>
  <si>
    <t>Leisa</t>
  </si>
  <si>
    <t>Karanjia</t>
  </si>
  <si>
    <t>lkaranjia@mtps.com</t>
  </si>
  <si>
    <t>210 S  STANWICK RD</t>
  </si>
  <si>
    <t>Ioannucci</t>
  </si>
  <si>
    <t>(856)778-6640</t>
  </si>
  <si>
    <t>mkeith@mtps.com</t>
  </si>
  <si>
    <t>801 N  STANWICK ROAD</t>
  </si>
  <si>
    <t>Fisher</t>
  </si>
  <si>
    <t>(856)778-6620</t>
  </si>
  <si>
    <t>Mount Holly Township Public School District</t>
  </si>
  <si>
    <t>Carolyn</t>
  </si>
  <si>
    <t>McDonald</t>
  </si>
  <si>
    <t>cmcdonald@mtholly.k12.nj.us</t>
  </si>
  <si>
    <t>333 LEVIS DRIVE</t>
  </si>
  <si>
    <t>MOUNT HOLLY</t>
  </si>
  <si>
    <t>Theresa</t>
  </si>
  <si>
    <t>Thoms</t>
  </si>
  <si>
    <t>(609)267-7200</t>
  </si>
  <si>
    <t>Mungo</t>
  </si>
  <si>
    <t>rmungo@mtholly.k12.nj.us</t>
  </si>
  <si>
    <t>455 JACKSONVILLE RD</t>
  </si>
  <si>
    <t>08060-9622</t>
  </si>
  <si>
    <t>Drapala</t>
  </si>
  <si>
    <t>(609)267-0071</t>
  </si>
  <si>
    <t>Convery</t>
  </si>
  <si>
    <t>jconvery@mtholly.k12.nj.us</t>
  </si>
  <si>
    <t>100 WOLLNER DR</t>
  </si>
  <si>
    <t>Hammell</t>
  </si>
  <si>
    <t>(609)267-3600</t>
  </si>
  <si>
    <t>Mount Laurel Township School District</t>
  </si>
  <si>
    <t>Zataveski</t>
  </si>
  <si>
    <t>lzataveski@mountlaurel.k12.nj.us</t>
  </si>
  <si>
    <t>115 SCHOOLHOUSE LANE</t>
  </si>
  <si>
    <t>MOUNT LAUREL</t>
  </si>
  <si>
    <t>Horner</t>
  </si>
  <si>
    <t>(856)234-2750</t>
  </si>
  <si>
    <t>Profico</t>
  </si>
  <si>
    <t>mprofico@mountlaurel.k12.nj.us</t>
  </si>
  <si>
    <t>231 FLEETWOOD AVE</t>
  </si>
  <si>
    <t>Erica</t>
  </si>
  <si>
    <t>Dager</t>
  </si>
  <si>
    <t>(856)235-3004</t>
  </si>
  <si>
    <t>Marques</t>
  </si>
  <si>
    <t>Stanard</t>
  </si>
  <si>
    <t>mstanard@mountlaurel.k12.nj.us</t>
  </si>
  <si>
    <t>397 HARTFORD ROAD</t>
  </si>
  <si>
    <t>Mary beth</t>
  </si>
  <si>
    <t>Perella</t>
  </si>
  <si>
    <t>(856)231-5899</t>
  </si>
  <si>
    <t>Briean</t>
  </si>
  <si>
    <t>Madden</t>
  </si>
  <si>
    <t>bmadden@mtlaurelschools.org</t>
  </si>
  <si>
    <t>1370 HAINESPORT MT LAUREL RD</t>
  </si>
  <si>
    <t>Betley</t>
  </si>
  <si>
    <t>(856)235-1341</t>
  </si>
  <si>
    <t>gjackson@mountlaurel.k12.nj.us</t>
  </si>
  <si>
    <t>301 LARCHMONT BLVD</t>
  </si>
  <si>
    <t>Vanessa</t>
  </si>
  <si>
    <t>Podolak</t>
  </si>
  <si>
    <t>(856)273-3700</t>
  </si>
  <si>
    <t>Kinn</t>
  </si>
  <si>
    <t>dkinn@mountlaurel.k12.nj.us</t>
  </si>
  <si>
    <t>142 RAMBLEWOOD PARKWAY</t>
  </si>
  <si>
    <t>Tisa</t>
  </si>
  <si>
    <t>(856)235-3364</t>
  </si>
  <si>
    <t>Gailen</t>
  </si>
  <si>
    <t>Mitchell</t>
  </si>
  <si>
    <t>gmitchell@mountlaurel.k12.nj.us</t>
  </si>
  <si>
    <t>520 HARTFORD ROAD</t>
  </si>
  <si>
    <t>MT  LAUREL</t>
  </si>
  <si>
    <t>Sansone</t>
  </si>
  <si>
    <t>(856)231-4140</t>
  </si>
  <si>
    <t>Haines</t>
  </si>
  <si>
    <t>khaines@mountlaurel.k12.nj.us</t>
  </si>
  <si>
    <t>514 MOUNT LAUREL ROAD</t>
  </si>
  <si>
    <t>08054-9523</t>
  </si>
  <si>
    <t>Mary ellen</t>
  </si>
  <si>
    <t>Slott</t>
  </si>
  <si>
    <t>(856)234-1610</t>
  </si>
  <si>
    <t>New Hanover Township</t>
  </si>
  <si>
    <t>Larkin</t>
  </si>
  <si>
    <t>slarkin@newhanover.k12.nj.us</t>
  </si>
  <si>
    <t>122 FORT DIX STREET</t>
  </si>
  <si>
    <t>WRIGHTSTOWN</t>
  </si>
  <si>
    <t>Dan</t>
  </si>
  <si>
    <t>Yanda</t>
  </si>
  <si>
    <t>(609)723-2139</t>
  </si>
  <si>
    <t>North Hanover Township School District</t>
  </si>
  <si>
    <t>Stecchini</t>
  </si>
  <si>
    <t>mstecchini@nhanover.com</t>
  </si>
  <si>
    <t>3 SCHOOL ROAD</t>
  </si>
  <si>
    <t>Joint Base MDL</t>
  </si>
  <si>
    <t>Neil</t>
  </si>
  <si>
    <t>Steinert</t>
  </si>
  <si>
    <t>(609)738-2653</t>
  </si>
  <si>
    <t>Wawrzyniak</t>
  </si>
  <si>
    <t>hwawrzyniak@nhanover.com</t>
  </si>
  <si>
    <t>46 SCHOOLHOUSE ROAD</t>
  </si>
  <si>
    <t>Noelle</t>
  </si>
  <si>
    <t>Schappell</t>
  </si>
  <si>
    <t>(609)738-2630</t>
  </si>
  <si>
    <t>Scranton</t>
  </si>
  <si>
    <t>rscranton@nhanover.com</t>
  </si>
  <si>
    <t>2 SCHOOL ROAD</t>
  </si>
  <si>
    <t>Brunella</t>
  </si>
  <si>
    <t>Demarco</t>
  </si>
  <si>
    <t>(609)738-2652</t>
  </si>
  <si>
    <t>jalvarez@nhanover.com</t>
  </si>
  <si>
    <t>351 MONMOUTH ROAD</t>
  </si>
  <si>
    <t>Helen</t>
  </si>
  <si>
    <t>Verity</t>
  </si>
  <si>
    <t>(609)738-2622</t>
  </si>
  <si>
    <t>Northern Burlington County Regional School District</t>
  </si>
  <si>
    <t>Sally</t>
  </si>
  <si>
    <t>slopez@nburlington.com</t>
  </si>
  <si>
    <t>160 MANSFIELD ROAD EAST</t>
  </si>
  <si>
    <t>08022-9738</t>
  </si>
  <si>
    <t>April</t>
  </si>
  <si>
    <t>Hayes</t>
  </si>
  <si>
    <t>(609)298-3900</t>
  </si>
  <si>
    <t>Kearns</t>
  </si>
  <si>
    <t>akearns@nburlington.com</t>
  </si>
  <si>
    <t>180 MANSFIELD ROAD  EAST</t>
  </si>
  <si>
    <t>Briles</t>
  </si>
  <si>
    <t>Palmyra Public School District</t>
  </si>
  <si>
    <t>Pease</t>
  </si>
  <si>
    <t>mpease@palmyra.k12.nj.us</t>
  </si>
  <si>
    <t>100 W  CHARLES STREET</t>
  </si>
  <si>
    <t>PALMYRA</t>
  </si>
  <si>
    <t>(856)829-3601</t>
  </si>
  <si>
    <t>Ken</t>
  </si>
  <si>
    <t>Holloway</t>
  </si>
  <si>
    <t>kholloway@palmyra.k12.nj.us</t>
  </si>
  <si>
    <t>5TH &amp; WEART BOULEVARD</t>
  </si>
  <si>
    <t>(856)786-9400</t>
  </si>
  <si>
    <t>Pemberton Township School District</t>
  </si>
  <si>
    <t>Norman</t>
  </si>
  <si>
    <t>nadams@pemb.org</t>
  </si>
  <si>
    <t>Two Learning Way</t>
  </si>
  <si>
    <t>Browns Mills</t>
  </si>
  <si>
    <t>Rodier</t>
  </si>
  <si>
    <t>(609)893-8141</t>
  </si>
  <si>
    <t>Brett</t>
  </si>
  <si>
    <t>Thorp</t>
  </si>
  <si>
    <t>bthorp@pemb.org</t>
  </si>
  <si>
    <t>ONE LEARNING WAY</t>
  </si>
  <si>
    <t>BROWNS MILLS</t>
  </si>
  <si>
    <t>Besserman</t>
  </si>
  <si>
    <t>Tamra</t>
  </si>
  <si>
    <t>Garbutt</t>
  </si>
  <si>
    <t>tgarbutt@pemb.org</t>
  </si>
  <si>
    <t>1199 FORT DIX  JULIUSTOWN ROAD</t>
  </si>
  <si>
    <t>FORT DIX</t>
  </si>
  <si>
    <t>08640-5780</t>
  </si>
  <si>
    <t>Quinlan</t>
  </si>
  <si>
    <t>Pam</t>
  </si>
  <si>
    <t>pkelly@pemb.org</t>
  </si>
  <si>
    <t>125C TRENTON ROAD</t>
  </si>
  <si>
    <t>Shelia</t>
  </si>
  <si>
    <t>Brewer</t>
  </si>
  <si>
    <t>Swaney</t>
  </si>
  <si>
    <t>kswaney@pemb.org</t>
  </si>
  <si>
    <t>101 FORT DIX ROAD</t>
  </si>
  <si>
    <t>PEMBERTON</t>
  </si>
  <si>
    <t>Siri</t>
  </si>
  <si>
    <t>Vokes</t>
  </si>
  <si>
    <t>Ron</t>
  </si>
  <si>
    <t>Beebe</t>
  </si>
  <si>
    <t>rbeebe@pemb.org</t>
  </si>
  <si>
    <t>14 SCRAPETOWN ROAD</t>
  </si>
  <si>
    <t>Roccato</t>
  </si>
  <si>
    <t>Shinn</t>
  </si>
  <si>
    <t>mshinn@pemb.org</t>
  </si>
  <si>
    <t>125A TRENTON ROAD</t>
  </si>
  <si>
    <t>Litz</t>
  </si>
  <si>
    <t>Deb</t>
  </si>
  <si>
    <t>Ceplo</t>
  </si>
  <si>
    <t>dceplo@pemb.org</t>
  </si>
  <si>
    <t>100 Arney's Mt. Road</t>
  </si>
  <si>
    <t>Pemberton</t>
  </si>
  <si>
    <t>Ida</t>
  </si>
  <si>
    <t>ismith@pemb.org</t>
  </si>
  <si>
    <t>148 ARNEYS MOUNT ROAD</t>
  </si>
  <si>
    <t>08068-9701</t>
  </si>
  <si>
    <t>Herman</t>
  </si>
  <si>
    <t>Schmidt</t>
  </si>
  <si>
    <t>jschmidt@pemb.org</t>
  </si>
  <si>
    <t>16 SCRAPETOWN ROAD</t>
  </si>
  <si>
    <t>Diane</t>
  </si>
  <si>
    <t>Omara</t>
  </si>
  <si>
    <t>RIVERSIDE TOWNSHIP SCHOOL DISTRICT</t>
  </si>
  <si>
    <t>Shumway</t>
  </si>
  <si>
    <t>sshumway@riverside.k12.nj.us</t>
  </si>
  <si>
    <t>112 E WASHINGTON STREET</t>
  </si>
  <si>
    <t>RIVERSIDE</t>
  </si>
  <si>
    <t>Connearney</t>
  </si>
  <si>
    <t>(856)461-1255</t>
  </si>
  <si>
    <t>Todd</t>
  </si>
  <si>
    <t>Pae</t>
  </si>
  <si>
    <t>tpae@riverside.k12.nj.us</t>
  </si>
  <si>
    <t>Alaine</t>
  </si>
  <si>
    <t>Diluzio</t>
  </si>
  <si>
    <t>Mongon</t>
  </si>
  <si>
    <t>mmongon@riverside.k12.nj.us</t>
  </si>
  <si>
    <t>Galgoci</t>
  </si>
  <si>
    <t>Rancocas Valley Regional High School District</t>
  </si>
  <si>
    <t>Heilig</t>
  </si>
  <si>
    <t>cheilig@rvrhs.com</t>
  </si>
  <si>
    <t>520 JACKSONVILLE ROAD</t>
  </si>
  <si>
    <t>Raj</t>
  </si>
  <si>
    <t>Mackara</t>
  </si>
  <si>
    <t>(609)267-0830</t>
  </si>
  <si>
    <t>Riverton School District</t>
  </si>
  <si>
    <t>Mary Ellen</t>
  </si>
  <si>
    <t>Eck</t>
  </si>
  <si>
    <t>meck@riverton.k12.nj.us</t>
  </si>
  <si>
    <t>600 FIFTH STREET</t>
  </si>
  <si>
    <t>Sutter</t>
  </si>
  <si>
    <t>(856)829-0087</t>
  </si>
  <si>
    <t>Shamong Township School District</t>
  </si>
  <si>
    <t>nmoore@ims.k12.nj.us</t>
  </si>
  <si>
    <t>112 INDIAN MILLS ROAD</t>
  </si>
  <si>
    <t>SHAMONG</t>
  </si>
  <si>
    <t>08088-9512</t>
  </si>
  <si>
    <t>Boyle-weller</t>
  </si>
  <si>
    <t>(609)268-0220</t>
  </si>
  <si>
    <t>Tim</t>
  </si>
  <si>
    <t>tcarroll@ims.k12.nj.us</t>
  </si>
  <si>
    <t>295 INDIAN MILLS ROAD</t>
  </si>
  <si>
    <t>Vaux</t>
  </si>
  <si>
    <t>(609)268-0440</t>
  </si>
  <si>
    <t>Southampton Township School District</t>
  </si>
  <si>
    <t>winkelspechtj@southampton.k12.nj.us</t>
  </si>
  <si>
    <t>26 PLEASANT STREET</t>
  </si>
  <si>
    <t>SOUTHAMPTON</t>
  </si>
  <si>
    <t>08088-3310</t>
  </si>
  <si>
    <t>(609)859-2256</t>
  </si>
  <si>
    <t>hornerj@southampton.k12.nj.us</t>
  </si>
  <si>
    <t>100 MISS MABEL DRIVE</t>
  </si>
  <si>
    <t>08088-3351</t>
  </si>
  <si>
    <t>100 WARRIOR WAY</t>
  </si>
  <si>
    <t>08088-3349</t>
  </si>
  <si>
    <t>Kilpatrick</t>
  </si>
  <si>
    <t>Springfield Township School District</t>
  </si>
  <si>
    <t>Vaughn</t>
  </si>
  <si>
    <t>cvaughn@springfieldschool.org</t>
  </si>
  <si>
    <t>2146 JACKSONVILLE ROAD</t>
  </si>
  <si>
    <t>JOBSTOWN</t>
  </si>
  <si>
    <t>08041-9629</t>
  </si>
  <si>
    <t>Rebecca</t>
  </si>
  <si>
    <t>(609)723-2479</t>
  </si>
  <si>
    <t>Tabernacle Township School District</t>
  </si>
  <si>
    <t>Grosser</t>
  </si>
  <si>
    <t>grossers@tabschools.org</t>
  </si>
  <si>
    <t>132 NEW ROAD</t>
  </si>
  <si>
    <t>Rossi</t>
  </si>
  <si>
    <t>(609)268-0153</t>
  </si>
  <si>
    <t>Paterson</t>
  </si>
  <si>
    <t>patersong@tabschools.org</t>
  </si>
  <si>
    <t>141 NEW ROAD</t>
  </si>
  <si>
    <t>White</t>
  </si>
  <si>
    <t>(609)268-0150</t>
  </si>
  <si>
    <t>WILLINGBORO PUBLIC SCHOOL DISTRICT</t>
  </si>
  <si>
    <t>PHILLIP</t>
  </si>
  <si>
    <t>CRISOSTOMO</t>
  </si>
  <si>
    <t>pcrisotomo@wboe.net</t>
  </si>
  <si>
    <t>150 EVERGREEN DRIVE</t>
  </si>
  <si>
    <t>WILLINGBORO</t>
  </si>
  <si>
    <t>Garvey</t>
  </si>
  <si>
    <t>(609)835-8990</t>
  </si>
  <si>
    <t>DUMAR</t>
  </si>
  <si>
    <t>BURGESS</t>
  </si>
  <si>
    <t>dqburgess@wboe.net</t>
  </si>
  <si>
    <t>84 Hampshire Lane</t>
  </si>
  <si>
    <t>Gittens</t>
  </si>
  <si>
    <t>(609)835-8960</t>
  </si>
  <si>
    <t>NADINE</t>
  </si>
  <si>
    <t>TRIBBETT</t>
  </si>
  <si>
    <t>ntribbett@wboe.net</t>
  </si>
  <si>
    <t>70 SUNSET ROAD</t>
  </si>
  <si>
    <t>(609)835-3881</t>
  </si>
  <si>
    <t>SONYA</t>
  </si>
  <si>
    <t>NOCK-LEMONS</t>
  </si>
  <si>
    <t>snock@wboe.net</t>
  </si>
  <si>
    <t>110 TWIN HILL DRIVE</t>
  </si>
  <si>
    <t>Tiffany</t>
  </si>
  <si>
    <t>Parnell</t>
  </si>
  <si>
    <t>(609)835-8980</t>
  </si>
  <si>
    <t>Miles-Wright</t>
  </si>
  <si>
    <t>smiles-wright@wboe.net</t>
  </si>
  <si>
    <t>41 PINETREE LANE</t>
  </si>
  <si>
    <t>Alston-jones</t>
  </si>
  <si>
    <t>(609)835-8940</t>
  </si>
  <si>
    <t>KIMBERLY</t>
  </si>
  <si>
    <t>ASH</t>
  </si>
  <si>
    <t>kash@wboe.net</t>
  </si>
  <si>
    <t>20 JFK WAY</t>
  </si>
  <si>
    <t>08046-2121</t>
  </si>
  <si>
    <t>(609)835-8800</t>
  </si>
  <si>
    <t>ELLIS</t>
  </si>
  <si>
    <t>BROWN</t>
  </si>
  <si>
    <t>ebrown@wboe.net</t>
  </si>
  <si>
    <t>451 Van Sciver Parkway</t>
  </si>
  <si>
    <t>Nathaniel</t>
  </si>
  <si>
    <t>Dirvin</t>
  </si>
  <si>
    <t>(609)835-8700</t>
  </si>
  <si>
    <t>WOODLAND TOWNSHIP BOARD OF EDUCATION</t>
  </si>
  <si>
    <t>Misty</t>
  </si>
  <si>
    <t>mweiss@woodlandboe.org</t>
  </si>
  <si>
    <t>2 John Bowker Jr. Blvd</t>
  </si>
  <si>
    <t>CHATSWORTH</t>
  </si>
  <si>
    <t>08019-0477</t>
  </si>
  <si>
    <t>PO Box 477</t>
  </si>
  <si>
    <t>Fischl</t>
  </si>
  <si>
    <t>Funches</t>
  </si>
  <si>
    <t>(609)726-1230</t>
  </si>
  <si>
    <t>Westampton Township Public School District</t>
  </si>
  <si>
    <t>rfeldman@westamptonschools.org</t>
  </si>
  <si>
    <t>500 OGDEN DRIVE</t>
  </si>
  <si>
    <t>Danica</t>
  </si>
  <si>
    <t>Charmichael</t>
  </si>
  <si>
    <t>(609)267-8565</t>
  </si>
  <si>
    <t>Andris</t>
  </si>
  <si>
    <t>mandris@westamptonschools.org</t>
  </si>
  <si>
    <t>700 RANCOCAS ROAD</t>
  </si>
  <si>
    <t>08060-9601</t>
  </si>
  <si>
    <t>Malecki</t>
  </si>
  <si>
    <t>(609)267-2722</t>
  </si>
  <si>
    <t>Audubon Public School Disrict</t>
  </si>
  <si>
    <t>Buchs</t>
  </si>
  <si>
    <t>rbuchs@audubonschools.org</t>
  </si>
  <si>
    <t>350 EDGEWOOD AVENUE</t>
  </si>
  <si>
    <t>AUDUBON</t>
  </si>
  <si>
    <t>Tomasetti</t>
  </si>
  <si>
    <t>(856)547-7695</t>
  </si>
  <si>
    <t>Carleene</t>
  </si>
  <si>
    <t>Slowik</t>
  </si>
  <si>
    <t>cslowik@audubonschools.org</t>
  </si>
  <si>
    <t>240 SOUTH HAVILAND AVENUE</t>
  </si>
  <si>
    <t>Bobbi</t>
  </si>
  <si>
    <t>Graham</t>
  </si>
  <si>
    <t>(856)546-4922</t>
  </si>
  <si>
    <t>Smeltzer</t>
  </si>
  <si>
    <t>bsmeltzer@audubonschools.org</t>
  </si>
  <si>
    <t>300 MANSION AVENUE</t>
  </si>
  <si>
    <t>Cara</t>
  </si>
  <si>
    <t>Novick</t>
  </si>
  <si>
    <t>(856)546-4926</t>
  </si>
  <si>
    <t>BARRINGTON SCHOOL DISTRICT</t>
  </si>
  <si>
    <t>Arcodia</t>
  </si>
  <si>
    <t>aarcodia@barringtonschools.net</t>
  </si>
  <si>
    <t>862 MERCER DR</t>
  </si>
  <si>
    <t>HADDONFIELD</t>
  </si>
  <si>
    <t>Napoli</t>
  </si>
  <si>
    <t>(856)547-6632</t>
  </si>
  <si>
    <t>Silvestri</t>
  </si>
  <si>
    <t>msilvestri@barringtonschools.net</t>
  </si>
  <si>
    <t>1 SCHOOL LANE</t>
  </si>
  <si>
    <t>BARRINGTON</t>
  </si>
  <si>
    <t>Petitt</t>
  </si>
  <si>
    <t>(856)547-8402</t>
  </si>
  <si>
    <t>BELLMAWR PUBLIC SCHOOL DISTRICT</t>
  </si>
  <si>
    <t>Farinelli</t>
  </si>
  <si>
    <t>afarinelli@bellmawrschools.org</t>
  </si>
  <si>
    <t>256  ANDERSON AVENUE</t>
  </si>
  <si>
    <t>BELLMAWR</t>
  </si>
  <si>
    <t>Charles</t>
  </si>
  <si>
    <t>Senatore</t>
  </si>
  <si>
    <t>(856)931-6273</t>
  </si>
  <si>
    <t>Calabria</t>
  </si>
  <si>
    <t>ecalabria@bellmawrschools.org</t>
  </si>
  <si>
    <t>29 PEACH ROAD</t>
  </si>
  <si>
    <t>Douglas</t>
  </si>
  <si>
    <t>Sexton</t>
  </si>
  <si>
    <t>(856)931-6272</t>
  </si>
  <si>
    <t>Jankowski</t>
  </si>
  <si>
    <t>fjankowski@bellmawrschools.org</t>
  </si>
  <si>
    <t>112 SOUTH BLACK HORSE PIKE</t>
  </si>
  <si>
    <t>(856)931-6362</t>
  </si>
  <si>
    <t>BROOKLAWN PUBLIC SCHOOL DISTRICT</t>
  </si>
  <si>
    <t>Kellmayer</t>
  </si>
  <si>
    <t>jkellmayer@alicecostello.com</t>
  </si>
  <si>
    <t>301 Haakon rd.</t>
  </si>
  <si>
    <t>BROOKLAWN</t>
  </si>
  <si>
    <t>301 Haakon Rd.</t>
  </si>
  <si>
    <t>(856)456-4039</t>
  </si>
  <si>
    <t>Berlin Borough School District</t>
  </si>
  <si>
    <t>Shelly</t>
  </si>
  <si>
    <t>Ward Richards</t>
  </si>
  <si>
    <t>richardss@bcsberlin.org</t>
  </si>
  <si>
    <t>215 S FRANKLIN AVE</t>
  </si>
  <si>
    <t>BERLIN</t>
  </si>
  <si>
    <t>08009-9220</t>
  </si>
  <si>
    <t>(856)767-0129</t>
  </si>
  <si>
    <t>Berlin Township School District</t>
  </si>
  <si>
    <t>Bright</t>
  </si>
  <si>
    <t>mbright@btwpschools.org</t>
  </si>
  <si>
    <t>235 Grove Avenue</t>
  </si>
  <si>
    <t>West Berlin</t>
  </si>
  <si>
    <t>Rollins</t>
  </si>
  <si>
    <t>(856)767-0203</t>
  </si>
  <si>
    <t>mmurphy@btwpschools.org</t>
  </si>
  <si>
    <t>228 Mt Vernon Avenue</t>
  </si>
  <si>
    <t>(856)767-9164</t>
  </si>
  <si>
    <t>Black Horse Pike Regional School District</t>
  </si>
  <si>
    <t>Petitte</t>
  </si>
  <si>
    <t>epetitte@bhprsd.org</t>
  </si>
  <si>
    <t>450 Erial Road</t>
  </si>
  <si>
    <t>BLACKWOOD</t>
  </si>
  <si>
    <t>Vizoco</t>
  </si>
  <si>
    <t>(609)227-4100</t>
  </si>
  <si>
    <t>Mae</t>
  </si>
  <si>
    <t>Robinson</t>
  </si>
  <si>
    <t>mrobinson@bhprsd.org</t>
  </si>
  <si>
    <t>501 JARVIS ROAD</t>
  </si>
  <si>
    <t>ERIAL</t>
  </si>
  <si>
    <t>Lauri</t>
  </si>
  <si>
    <t>(856)232-9703</t>
  </si>
  <si>
    <t>Sheppard</t>
  </si>
  <si>
    <t>msheppard@bhprsd.org</t>
  </si>
  <si>
    <t>250 SCHUBERT AVE</t>
  </si>
  <si>
    <t>RUNNEMEDE</t>
  </si>
  <si>
    <t>Holly</t>
  </si>
  <si>
    <t>Fertel</t>
  </si>
  <si>
    <t>(856)939-4500</t>
  </si>
  <si>
    <t>CAMDEN CITY PUBLIC SCHOOLS</t>
  </si>
  <si>
    <t>Phillips</t>
  </si>
  <si>
    <t>dphillips@camden.k12.nj.us</t>
  </si>
  <si>
    <t>2800 MICKLE STREET</t>
  </si>
  <si>
    <t>08105-2274</t>
  </si>
  <si>
    <t>(856)966-8910</t>
  </si>
  <si>
    <t>Camden Big Picture Learning Academy</t>
  </si>
  <si>
    <t>Timothy</t>
  </si>
  <si>
    <t>Jenkins</t>
  </si>
  <si>
    <t>tjenkins@camden.k12.nj.us</t>
  </si>
  <si>
    <t>1875 Park Boulevard</t>
  </si>
  <si>
    <t>Dina</t>
  </si>
  <si>
    <t>(856)966-5122</t>
  </si>
  <si>
    <t>Shanklin</t>
  </si>
  <si>
    <t>sshanklin@camden.k12.nj.us</t>
  </si>
  <si>
    <t>1700 Park Boulevard</t>
  </si>
  <si>
    <t>Monica</t>
  </si>
  <si>
    <t>Witherspoon</t>
  </si>
  <si>
    <t>(856)966-5100</t>
  </si>
  <si>
    <t>Gloria</t>
  </si>
  <si>
    <t>Martinez-Vega</t>
  </si>
  <si>
    <t>gmartinezvega@camden.k12.nj.us</t>
  </si>
  <si>
    <t>1600 South 8th Street</t>
  </si>
  <si>
    <t>Grady</t>
  </si>
  <si>
    <t>(856)966-8908</t>
  </si>
  <si>
    <t>Bournes</t>
  </si>
  <si>
    <t>sbournes@camden.k12.nj.us</t>
  </si>
  <si>
    <t>201 State Street</t>
  </si>
  <si>
    <t>Alexander</t>
  </si>
  <si>
    <t>(856)966-5370</t>
  </si>
  <si>
    <t>Davida</t>
  </si>
  <si>
    <t>Coe Brockington</t>
  </si>
  <si>
    <t>dcoe@camden.k12.nj.us</t>
  </si>
  <si>
    <t>990 Morgan Boulevard</t>
  </si>
  <si>
    <t>Jeanette</t>
  </si>
  <si>
    <t>Ruiz-thompson</t>
  </si>
  <si>
    <t>(856)966-6267</t>
  </si>
  <si>
    <t>Herbert</t>
  </si>
  <si>
    <t>Simons</t>
  </si>
  <si>
    <t>hsimons@camden.k12.nj.us</t>
  </si>
  <si>
    <t>1626 COPEWOOD STREET</t>
  </si>
  <si>
    <t>Luke</t>
  </si>
  <si>
    <t>(856)966-2500</t>
  </si>
  <si>
    <t>Woodridge</t>
  </si>
  <si>
    <t>swoodridge@camden.k12.nj.us</t>
  </si>
  <si>
    <t>3425 Cramer Street</t>
  </si>
  <si>
    <t>Marian</t>
  </si>
  <si>
    <t>Wise</t>
  </si>
  <si>
    <t>(856)966-8920</t>
  </si>
  <si>
    <t>Lana</t>
  </si>
  <si>
    <t>Murray</t>
  </si>
  <si>
    <t>lmurray@camden.k12.nj.us</t>
  </si>
  <si>
    <t>400 Mount Vernon Street</t>
  </si>
  <si>
    <t>Forbes</t>
  </si>
  <si>
    <t>(856)966-5120</t>
  </si>
  <si>
    <t>Loray</t>
  </si>
  <si>
    <t>Dobson</t>
  </si>
  <si>
    <t>ldobson@camden.k12.nj.us</t>
  </si>
  <si>
    <t>1602 Pine Street</t>
  </si>
  <si>
    <t>Migna</t>
  </si>
  <si>
    <t>Gonzalez</t>
  </si>
  <si>
    <t>(856)966-4171</t>
  </si>
  <si>
    <t>Corvi</t>
  </si>
  <si>
    <t>dcorvi@camden.k12.nj.us</t>
  </si>
  <si>
    <t>1625 Wildwood Avenue</t>
  </si>
  <si>
    <t>Sharae</t>
  </si>
  <si>
    <t>Wilds</t>
  </si>
  <si>
    <t>(856)966-8930</t>
  </si>
  <si>
    <t>Johari</t>
  </si>
  <si>
    <t>Sykes</t>
  </si>
  <si>
    <t>joharisykes@camden.k12.nj.us</t>
  </si>
  <si>
    <t>3051 Fremont St</t>
  </si>
  <si>
    <t>(856)966-8960</t>
  </si>
  <si>
    <t>eruiz@camden.k12.nj.us</t>
  </si>
  <si>
    <t>928 North 32nd Street</t>
  </si>
  <si>
    <t>Wayne</t>
  </si>
  <si>
    <t>(856)966-8988</t>
  </si>
  <si>
    <t>Janna</t>
  </si>
  <si>
    <t>jsjohnson@camden.k12.nj.us</t>
  </si>
  <si>
    <t>2250 South 8th Street</t>
  </si>
  <si>
    <t>Little</t>
  </si>
  <si>
    <t>(856)966-3961</t>
  </si>
  <si>
    <t>Tyrone</t>
  </si>
  <si>
    <t>Richards</t>
  </si>
  <si>
    <t>lbradley@camden.k12.nj.us</t>
  </si>
  <si>
    <t>1575 Mount Ephraim Avenue</t>
  </si>
  <si>
    <t>Wanda</t>
  </si>
  <si>
    <t>Showell</t>
  </si>
  <si>
    <t>(856)966-5800</t>
  </si>
  <si>
    <t>Byron</t>
  </si>
  <si>
    <t>bdixon@camden.k12.nj.us</t>
  </si>
  <si>
    <t>3100 WESTFIELD AVE</t>
  </si>
  <si>
    <t>Brown-raimest</t>
  </si>
  <si>
    <t>(856)966-4097</t>
  </si>
  <si>
    <t>601 Vine Street</t>
  </si>
  <si>
    <t>(856)966-8970</t>
  </si>
  <si>
    <t>LaTane</t>
  </si>
  <si>
    <t>Bradley</t>
  </si>
  <si>
    <t>hgehring@camden.k12.nj.us</t>
  </si>
  <si>
    <t>1875 Mulford Street</t>
  </si>
  <si>
    <t>Goodman</t>
  </si>
  <si>
    <t>(856)966-4760</t>
  </si>
  <si>
    <t>Maricarmen</t>
  </si>
  <si>
    <t>Macrina</t>
  </si>
  <si>
    <t>mmacrina@camden.k12.nj.us</t>
  </si>
  <si>
    <t>2250 Berwick Street</t>
  </si>
  <si>
    <t>Camden</t>
  </si>
  <si>
    <t>08105-1160</t>
  </si>
  <si>
    <t>(856)365-0636</t>
  </si>
  <si>
    <t>Sapowsky</t>
  </si>
  <si>
    <t>dsapowsky@camden.k12.nj.us</t>
  </si>
  <si>
    <t>800 North 26th Street</t>
  </si>
  <si>
    <t>Sjonya</t>
  </si>
  <si>
    <t>Presley</t>
  </si>
  <si>
    <t>(856)966-5090</t>
  </si>
  <si>
    <t>kmiles@camden.k12.nj.us</t>
  </si>
  <si>
    <t>3100 Federal Street</t>
  </si>
  <si>
    <t>Waters</t>
  </si>
  <si>
    <t>(856)966-5300</t>
  </si>
  <si>
    <t>Reed-Thompson</t>
  </si>
  <si>
    <t>tthompson@camden.k12.nj.us</t>
  </si>
  <si>
    <t>1251 Collings Road</t>
  </si>
  <si>
    <t>(856)966-5110</t>
  </si>
  <si>
    <t>Camden County Technical School District</t>
  </si>
  <si>
    <t>Durante</t>
  </si>
  <si>
    <t>bdurante@ccts.net</t>
  </si>
  <si>
    <t>343 Berlin Cross Keys Road</t>
  </si>
  <si>
    <t>Sicklerville</t>
  </si>
  <si>
    <t>Hourani</t>
  </si>
  <si>
    <t>(856)767-7000</t>
  </si>
  <si>
    <t>Cappello</t>
  </si>
  <si>
    <t>gcappello@ccts.net</t>
  </si>
  <si>
    <t>6008 Browning Road</t>
  </si>
  <si>
    <t>Pennsauken</t>
  </si>
  <si>
    <t>Destefano</t>
  </si>
  <si>
    <t>(856)663-1040</t>
  </si>
  <si>
    <t>Ambriz</t>
  </si>
  <si>
    <t>School Lead</t>
  </si>
  <si>
    <t>gsolomon@camden-prep.org</t>
  </si>
  <si>
    <t>1575 Mt. Ephraim Ave</t>
  </si>
  <si>
    <t>Mary kate</t>
  </si>
  <si>
    <t>Miller</t>
  </si>
  <si>
    <t>(856)379-4488</t>
  </si>
  <si>
    <t>Cherry Hill School District</t>
  </si>
  <si>
    <t>Eugene</t>
  </si>
  <si>
    <t>Park</t>
  </si>
  <si>
    <t>EPark@chclc.org</t>
  </si>
  <si>
    <t>140 OLD CARRIAGE RD</t>
  </si>
  <si>
    <t>CHERRY HILL</t>
  </si>
  <si>
    <t>08034-3332</t>
  </si>
  <si>
    <t>Harriet</t>
  </si>
  <si>
    <t>Rickansrud</t>
  </si>
  <si>
    <t>(856)428-0830</t>
  </si>
  <si>
    <t>Lawyer</t>
  </si>
  <si>
    <t>Chapman</t>
  </si>
  <si>
    <t>LChapman@chclc.org</t>
  </si>
  <si>
    <t>MALBERG BUILDING</t>
  </si>
  <si>
    <t xml:space="preserve">45 RANOLDO TERRACE </t>
  </si>
  <si>
    <t>08034-0391</t>
  </si>
  <si>
    <t>45 RANOLDO TERRACE</t>
  </si>
  <si>
    <t>Mollie</t>
  </si>
  <si>
    <t>Crincoli</t>
  </si>
  <si>
    <t>(856)427-4311</t>
  </si>
  <si>
    <t>Rockhill</t>
  </si>
  <si>
    <t>KRockhill@chclc.org</t>
  </si>
  <si>
    <t>1220 WINSTON WAY</t>
  </si>
  <si>
    <t>08034-2919</t>
  </si>
  <si>
    <t>Tomei</t>
  </si>
  <si>
    <t>(856)429-7283</t>
  </si>
  <si>
    <t>Burti</t>
  </si>
  <si>
    <t>NBurti@chclc.org</t>
  </si>
  <si>
    <t>1909 QUEEN ANNE DR</t>
  </si>
  <si>
    <t>08003-2843</t>
  </si>
  <si>
    <t>Egan</t>
  </si>
  <si>
    <t>(856)795-0515</t>
  </si>
  <si>
    <t>Perry</t>
  </si>
  <si>
    <t>DPerry@chclc.org</t>
  </si>
  <si>
    <t>1750 KRESSON RD</t>
  </si>
  <si>
    <t>08003-2598</t>
  </si>
  <si>
    <t>Distefano</t>
  </si>
  <si>
    <t>(856)424-2222</t>
  </si>
  <si>
    <t>Kwame</t>
  </si>
  <si>
    <t>Morton</t>
  </si>
  <si>
    <t>KMorton@chclc.org</t>
  </si>
  <si>
    <t>2101 CHAPEL AVE</t>
  </si>
  <si>
    <t>08034-2099</t>
  </si>
  <si>
    <t>Rakoczy</t>
  </si>
  <si>
    <t>(856)663-8006</t>
  </si>
  <si>
    <t>Sweeney</t>
  </si>
  <si>
    <t>SSweeney@chclc.org</t>
  </si>
  <si>
    <t>223 RHODE ISLAND AVE</t>
  </si>
  <si>
    <t>08034-3121</t>
  </si>
  <si>
    <t>Bonanno</t>
  </si>
  <si>
    <t>(856)667-3303</t>
  </si>
  <si>
    <t>Sidney</t>
  </si>
  <si>
    <t>Dawson</t>
  </si>
  <si>
    <t>SDawson@chclc.org</t>
  </si>
  <si>
    <t>950 CROPWELL RD</t>
  </si>
  <si>
    <t>08003-1499</t>
  </si>
  <si>
    <t>Conover</t>
  </si>
  <si>
    <t>(856)424-4505</t>
  </si>
  <si>
    <t>Shilpa</t>
  </si>
  <si>
    <t>Dave</t>
  </si>
  <si>
    <t>SDave@chclc.org</t>
  </si>
  <si>
    <t>150 WALT WHITMAN BLVD</t>
  </si>
  <si>
    <t>08003-3747</t>
  </si>
  <si>
    <t>(856)428-1144</t>
  </si>
  <si>
    <t>Patrice</t>
  </si>
  <si>
    <t>PTaylor@chclc.org</t>
  </si>
  <si>
    <t>1960 GREENTREE RD</t>
  </si>
  <si>
    <t>08003-1121</t>
  </si>
  <si>
    <t>(856)424-4554</t>
  </si>
  <si>
    <t>Peltzman</t>
  </si>
  <si>
    <t>JPeltzman@chclc.org</t>
  </si>
  <si>
    <t>500 KRESSON RD</t>
  </si>
  <si>
    <t>Shanelle</t>
  </si>
  <si>
    <t>Minaya</t>
  </si>
  <si>
    <t>(856)428-8848</t>
  </si>
  <si>
    <t>Cafagna</t>
  </si>
  <si>
    <t>JCafagna@chclc.org</t>
  </si>
  <si>
    <t>315 ROOSEVELT DR</t>
  </si>
  <si>
    <t>08034-1599</t>
  </si>
  <si>
    <t>Constance</t>
  </si>
  <si>
    <t>Spencer</t>
  </si>
  <si>
    <t>(856)667-1220</t>
  </si>
  <si>
    <t>Ric</t>
  </si>
  <si>
    <t>Miscioscia</t>
  </si>
  <si>
    <t>Rmiscioscia@chclc.org</t>
  </si>
  <si>
    <t>300 OLD ORCHARD RD</t>
  </si>
  <si>
    <t>08003-1299</t>
  </si>
  <si>
    <t>June</t>
  </si>
  <si>
    <t>Harden</t>
  </si>
  <si>
    <t>(856)424-1550</t>
  </si>
  <si>
    <t>Tiernan</t>
  </si>
  <si>
    <t>RTiernan@chclc.org</t>
  </si>
  <si>
    <t>2900 CHAPEL AVE</t>
  </si>
  <si>
    <t>08002-1661</t>
  </si>
  <si>
    <t>(856)667-3903</t>
  </si>
  <si>
    <t>Marble</t>
  </si>
  <si>
    <t>WMarble@chclc.org</t>
  </si>
  <si>
    <t>320 KINGSTON RD</t>
  </si>
  <si>
    <t>08034-1600</t>
  </si>
  <si>
    <t>(856)667-0986</t>
  </si>
  <si>
    <t>Eloisa</t>
  </si>
  <si>
    <t>DeJesus-Woodruff</t>
  </si>
  <si>
    <t>Edejesuswoodruff@chclc.org</t>
  </si>
  <si>
    <t>200 WEXFORD DR</t>
  </si>
  <si>
    <t>08003-1827</t>
  </si>
  <si>
    <t>Dimit</t>
  </si>
  <si>
    <t>(856)424-1505</t>
  </si>
  <si>
    <t>Guy</t>
  </si>
  <si>
    <t>GGuy@chclc.org</t>
  </si>
  <si>
    <t>485 BROWNING LANE</t>
  </si>
  <si>
    <t>08003-3160</t>
  </si>
  <si>
    <t>Demonte</t>
  </si>
  <si>
    <t>(856)616-8787</t>
  </si>
  <si>
    <t>Kirk</t>
  </si>
  <si>
    <t>KRickansrud@chclc.org</t>
  </si>
  <si>
    <t>4001 CHURCH RD</t>
  </si>
  <si>
    <t>08034-1199</t>
  </si>
  <si>
    <t>Robertson</t>
  </si>
  <si>
    <t>(856)667-1350</t>
  </si>
  <si>
    <t>JonCohen@chclc.org</t>
  </si>
  <si>
    <t>400 CRANFORD DR.</t>
  </si>
  <si>
    <t>08003-3499</t>
  </si>
  <si>
    <t>Kara</t>
  </si>
  <si>
    <t>Lagamba</t>
  </si>
  <si>
    <t>(856)429-2058</t>
  </si>
  <si>
    <t>Clementon Elementary School District</t>
  </si>
  <si>
    <t>DiPietropolo</t>
  </si>
  <si>
    <t>dipietropolol@clementon.k12.nj.us</t>
  </si>
  <si>
    <t>4 AUDUBON AVE</t>
  </si>
  <si>
    <t>CLEMENTON</t>
  </si>
  <si>
    <t>Boianelli</t>
  </si>
  <si>
    <t>Panarella</t>
  </si>
  <si>
    <t>(856)783-2300</t>
  </si>
  <si>
    <t>Collingswood Public School District</t>
  </si>
  <si>
    <t>Genna</t>
  </si>
  <si>
    <t>mgenna@collsk12.org</t>
  </si>
  <si>
    <t>424 COLLINGS AVE</t>
  </si>
  <si>
    <t>COLLINGSWOOD</t>
  </si>
  <si>
    <t>Matthews</t>
  </si>
  <si>
    <t>(856)962-5701</t>
  </si>
  <si>
    <t>McMullin</t>
  </si>
  <si>
    <t>jmcmullin@collsk12.org</t>
  </si>
  <si>
    <t>414 COLLINGS AVE</t>
  </si>
  <si>
    <t>(856)962-5702</t>
  </si>
  <si>
    <t>Wiltsey</t>
  </si>
  <si>
    <t>mwiltsey@collsk12.org</t>
  </si>
  <si>
    <t>480 HADDON AVE</t>
  </si>
  <si>
    <t>D agostino</t>
  </si>
  <si>
    <t>(856)962-5705</t>
  </si>
  <si>
    <t>ssmith@collsk12.org</t>
  </si>
  <si>
    <t>2 EAST BROWNING RD</t>
  </si>
  <si>
    <t>Sabrina</t>
  </si>
  <si>
    <t>Morales</t>
  </si>
  <si>
    <t>(856)962-5706</t>
  </si>
  <si>
    <t>Principato</t>
  </si>
  <si>
    <t>kprincipato@collsk12.org</t>
  </si>
  <si>
    <t>400 COMLY AVE</t>
  </si>
  <si>
    <t>WEST COLLINGSWOOD</t>
  </si>
  <si>
    <t>Vesper</t>
  </si>
  <si>
    <t>(856)962-5707</t>
  </si>
  <si>
    <t>McPartland</t>
  </si>
  <si>
    <t>jmcpartland@collsk12.org</t>
  </si>
  <si>
    <t>265 LINCOLN AVENUE</t>
  </si>
  <si>
    <t>Andi</t>
  </si>
  <si>
    <t>Baum</t>
  </si>
  <si>
    <t>(856)962-5704</t>
  </si>
  <si>
    <t>Santo</t>
  </si>
  <si>
    <t>tsanto@collsk12.org</t>
  </si>
  <si>
    <t>801 STOKES AVENUE</t>
  </si>
  <si>
    <t>Pietruszka</t>
  </si>
  <si>
    <t>(856)962-5703</t>
  </si>
  <si>
    <t>EASTERN CAMDEN COUNTY REGIONAL SCHOOL DISTRICT</t>
  </si>
  <si>
    <t>Tull</t>
  </si>
  <si>
    <t>rtull@eccrsd.us</t>
  </si>
  <si>
    <t>1401 LAUREL OAK ROAD</t>
  </si>
  <si>
    <t>VOORHEES</t>
  </si>
  <si>
    <t>08043-0995</t>
  </si>
  <si>
    <t>LAUREL OAK ROAD</t>
  </si>
  <si>
    <t>P. O. BOX 2500</t>
  </si>
  <si>
    <t>Krul</t>
  </si>
  <si>
    <t>(856)784-4441</t>
  </si>
  <si>
    <t>GLOUCESTER TOWNSHIP SCHOOL DISTRICT</t>
  </si>
  <si>
    <t>Edmund</t>
  </si>
  <si>
    <t>Cetrullo</t>
  </si>
  <si>
    <t>ecetrullo@gloucester.k12.nj.us</t>
  </si>
  <si>
    <t>1400 SICKLERVILLE ROAD</t>
  </si>
  <si>
    <t>SICKLERVILLE</t>
  </si>
  <si>
    <t>Cathleen</t>
  </si>
  <si>
    <t>(856)875-8777</t>
  </si>
  <si>
    <t>Stubbs</t>
  </si>
  <si>
    <t>astubbs@gloucester.k12.nj.us</t>
  </si>
  <si>
    <t>260 BLENHEIM  ERIAL RD</t>
  </si>
  <si>
    <t>Goggin</t>
  </si>
  <si>
    <t>(856)227-9510</t>
  </si>
  <si>
    <t>Ted</t>
  </si>
  <si>
    <t>Otten</t>
  </si>
  <si>
    <t>totten@gloucester.k12.nj.us</t>
  </si>
  <si>
    <t>875 ERIAL ROAD</t>
  </si>
  <si>
    <t>Kline</t>
  </si>
  <si>
    <t>(856)227-8400</t>
  </si>
  <si>
    <t>Hinlicky</t>
  </si>
  <si>
    <t>dhinlicky@gloucester.k12.nj.us</t>
  </si>
  <si>
    <t>600 CHEWSLANDING SOMERDALE RD</t>
  </si>
  <si>
    <t>Raylene</t>
  </si>
  <si>
    <t>Aita</t>
  </si>
  <si>
    <t>(856)783-6607</t>
  </si>
  <si>
    <t>McCarthy</t>
  </si>
  <si>
    <t>pmccarthy@gloucester.k12.nj.us</t>
  </si>
  <si>
    <t>20 ESSEX AVENUE</t>
  </si>
  <si>
    <t>Carrie</t>
  </si>
  <si>
    <t>Colaianni</t>
  </si>
  <si>
    <t>(856)627-5415</t>
  </si>
  <si>
    <t>Schultes</t>
  </si>
  <si>
    <t>sschultes@gloucester.k12.nj.us</t>
  </si>
  <si>
    <t>85 LITTLE GLOUCESTER ROAD</t>
  </si>
  <si>
    <t>Fornes</t>
  </si>
  <si>
    <t>(856)227-3534</t>
  </si>
  <si>
    <t>Ferrier</t>
  </si>
  <si>
    <t>pferrier@gloucester.k12.nj.us</t>
  </si>
  <si>
    <t>201 STATION AVE</t>
  </si>
  <si>
    <t>GLENDORA</t>
  </si>
  <si>
    <t>Diana</t>
  </si>
  <si>
    <t>Trasatti</t>
  </si>
  <si>
    <t>(856)939-4704</t>
  </si>
  <si>
    <t>Gentile</t>
  </si>
  <si>
    <t>jgentile@gloucester.k12.nj.us</t>
  </si>
  <si>
    <t>270 SOUTH BLACK HORSE PIKE</t>
  </si>
  <si>
    <t>08012-2996</t>
  </si>
  <si>
    <t>(856)227-8845</t>
  </si>
  <si>
    <t>JAMES W. LILLEY,JR. ELEMENTARY SCHOOL</t>
  </si>
  <si>
    <t>Rose-Bounds</t>
  </si>
  <si>
    <t>arose-bounds@gloucester.k12.nj.us</t>
  </si>
  <si>
    <t>1275 WILLIAMSTOWN ROAD</t>
  </si>
  <si>
    <t>Sasso</t>
  </si>
  <si>
    <t>(856)875-0991</t>
  </si>
  <si>
    <t>arose@gloucester.k12.nj.us</t>
  </si>
  <si>
    <t>135 LITTLE GLOUCESTER RD</t>
  </si>
  <si>
    <t>08012-3311</t>
  </si>
  <si>
    <t>Haverluk</t>
  </si>
  <si>
    <t>(856)227-4045</t>
  </si>
  <si>
    <t>Elwell</t>
  </si>
  <si>
    <t>telwell@gloucester.k12.nj.us</t>
  </si>
  <si>
    <t>1300 JARVIS ROAD</t>
  </si>
  <si>
    <t>(856)309-5031</t>
  </si>
  <si>
    <t>Marcellus</t>
  </si>
  <si>
    <t>jmarcellus@gibbsboroschool.org</t>
  </si>
  <si>
    <t>37 KIRKWOOD RD</t>
  </si>
  <si>
    <t>GIBBSBORO</t>
  </si>
  <si>
    <t>08026-1432</t>
  </si>
  <si>
    <t>Barri</t>
  </si>
  <si>
    <t>Veytsman</t>
  </si>
  <si>
    <t>(856)783-1140</t>
  </si>
  <si>
    <t>Gloucester City Public School District</t>
  </si>
  <si>
    <t>Kessler</t>
  </si>
  <si>
    <t>kkessler@gcsd.k12.nj.us</t>
  </si>
  <si>
    <t>1194 MARKET STREET</t>
  </si>
  <si>
    <t>Kate</t>
  </si>
  <si>
    <t>Kearny</t>
  </si>
  <si>
    <t>(856)456-7000</t>
  </si>
  <si>
    <t>sgorman@gcsd.k12.nj.us</t>
  </si>
  <si>
    <t>1300 MARKET STREET</t>
  </si>
  <si>
    <t>Foley</t>
  </si>
  <si>
    <t>OKane</t>
  </si>
  <si>
    <t>wokane@gcsd.k12.nj.us</t>
  </si>
  <si>
    <t>520 CUMBERLAND STREET</t>
  </si>
  <si>
    <t>HADDON HEIGHTS School District</t>
  </si>
  <si>
    <t>ormsbyc@hhsd.k12.nj.us</t>
  </si>
  <si>
    <t>21 East Atlantic Avenue</t>
  </si>
  <si>
    <t>HADDON HEIGHTS</t>
  </si>
  <si>
    <t>Ellis</t>
  </si>
  <si>
    <t>(856)547-0630</t>
  </si>
  <si>
    <t>SAMUEL</t>
  </si>
  <si>
    <t>SASSANO</t>
  </si>
  <si>
    <t>sassanos@hhsd.k12.nj.us</t>
  </si>
  <si>
    <t>1700 Sycamore Street</t>
  </si>
  <si>
    <t>Baals</t>
  </si>
  <si>
    <t>(856)547-7647</t>
  </si>
  <si>
    <t>RONALD</t>
  </si>
  <si>
    <t>CORN</t>
  </si>
  <si>
    <t>CORNR@HHSD.K12.NJ.US</t>
  </si>
  <si>
    <t>301 SECOND AVENUE</t>
  </si>
  <si>
    <t>Lodge</t>
  </si>
  <si>
    <t>(856)547-1920</t>
  </si>
  <si>
    <t>316 Seventh Avenue</t>
  </si>
  <si>
    <t>Katherine</t>
  </si>
  <si>
    <t>Fitzgibbon</t>
  </si>
  <si>
    <t>(856)547-0610</t>
  </si>
  <si>
    <t>HADDON TOWNSHIP SCHOOL DISTRICT</t>
  </si>
  <si>
    <t>Warfield</t>
  </si>
  <si>
    <t>cwarfield@haddontwpschools.com</t>
  </si>
  <si>
    <t>100 CEDAR AVENUE</t>
  </si>
  <si>
    <t>OAKLYN</t>
  </si>
  <si>
    <t>Bowers</t>
  </si>
  <si>
    <t>(856)869-7720</t>
  </si>
  <si>
    <t>GARY</t>
  </si>
  <si>
    <t>OBRIEN</t>
  </si>
  <si>
    <t>GOBRIEN@HADDONTWPSCHOOLS.COM</t>
  </si>
  <si>
    <t>406 MEMORIAL AVENUE</t>
  </si>
  <si>
    <t>WESTMONT</t>
  </si>
  <si>
    <t>08108-3398</t>
  </si>
  <si>
    <t>(856)869-7750</t>
  </si>
  <si>
    <t>WARFIELD</t>
  </si>
  <si>
    <t>CWARFIELD@HADDONTWPSCHOOLS.COM</t>
  </si>
  <si>
    <t>206 BRIARWOOD AVENUE</t>
  </si>
  <si>
    <t>Morrow</t>
  </si>
  <si>
    <t>(856)869-7725</t>
  </si>
  <si>
    <t>EILEEN</t>
  </si>
  <si>
    <t>LOFFREDO</t>
  </si>
  <si>
    <t>ELOFFREDO@HADDONTWPSCHOOLS.COM</t>
  </si>
  <si>
    <t>307 STRAWBRIDGE AVENUE</t>
  </si>
  <si>
    <t>Gonzales</t>
  </si>
  <si>
    <t>(856)869-7735</t>
  </si>
  <si>
    <t>Loffredo</t>
  </si>
  <si>
    <t>eloffredo@haddontwpschools.com</t>
  </si>
  <si>
    <t>205 MELROSE AVENUE</t>
  </si>
  <si>
    <t>Ehret</t>
  </si>
  <si>
    <t>(856)869-7715</t>
  </si>
  <si>
    <t>DON</t>
  </si>
  <si>
    <t>PULLANO</t>
  </si>
  <si>
    <t>DPULLANO@HADDONTWPSCHOOLS.COM</t>
  </si>
  <si>
    <t>625 RHOADS AVENUE</t>
  </si>
  <si>
    <t>Hengst</t>
  </si>
  <si>
    <t>(856)869-7730</t>
  </si>
  <si>
    <t>ROONEY</t>
  </si>
  <si>
    <t>KROONEY@HADDONTWPSCHOOLS.COM</t>
  </si>
  <si>
    <t>101 MACARTHUR BOULEVARD</t>
  </si>
  <si>
    <t>Berner</t>
  </si>
  <si>
    <t>(856)869-7770</t>
  </si>
  <si>
    <t>HADDONFIELD SCHOOL DISTRICT</t>
  </si>
  <si>
    <t>Shannon</t>
  </si>
  <si>
    <t>Simkus</t>
  </si>
  <si>
    <t>simkus@haddonfield.k12.nj.us</t>
  </si>
  <si>
    <t>THREE LINCOLN AVENUE</t>
  </si>
  <si>
    <t>Kotran</t>
  </si>
  <si>
    <t>(856)429-5851</t>
  </si>
  <si>
    <t>Gerry</t>
  </si>
  <si>
    <t>Bissinger</t>
  </si>
  <si>
    <t>gbissinger@haddonfield.k12.nj.us</t>
  </si>
  <si>
    <t>501 WEST REDMAN AVENUE</t>
  </si>
  <si>
    <t>Marcy</t>
  </si>
  <si>
    <t>Rosner</t>
  </si>
  <si>
    <t>(856)429-0811</t>
  </si>
  <si>
    <t>Chuck</t>
  </si>
  <si>
    <t>Klaus</t>
  </si>
  <si>
    <t>cklaus@haddonfield.k12.nj.us</t>
  </si>
  <si>
    <t>401 KINGS HIGHWAY EAST</t>
  </si>
  <si>
    <t>08033-1206</t>
  </si>
  <si>
    <t>Dortone</t>
  </si>
  <si>
    <t>(856)429-3960</t>
  </si>
  <si>
    <t>Moroldo</t>
  </si>
  <si>
    <t>dmoroldo@haddonfield.k12.nj.us</t>
  </si>
  <si>
    <t>FIVE LINCOLN AVENUE</t>
  </si>
  <si>
    <t>Mckelvey</t>
  </si>
  <si>
    <t>Karen-Joy</t>
  </si>
  <si>
    <t>Schultz</t>
  </si>
  <si>
    <t>kschultz@haddonfield.k12.nj.us</t>
  </si>
  <si>
    <t>ONE GLOVER AVENUE</t>
  </si>
  <si>
    <t>Iula-bezich</t>
  </si>
  <si>
    <t>(856)429-0902</t>
  </si>
  <si>
    <t>Joanna</t>
  </si>
  <si>
    <t>Belcher</t>
  </si>
  <si>
    <t>jbelcher@kippnj.org</t>
  </si>
  <si>
    <t>525 Clinton Street</t>
  </si>
  <si>
    <t>60 Park Place</t>
  </si>
  <si>
    <t>Suite 802</t>
  </si>
  <si>
    <t>Newark</t>
  </si>
  <si>
    <t>Finc</t>
  </si>
  <si>
    <t>(973)622-0905</t>
  </si>
  <si>
    <t>LAUREL SPRINGS SCHOOL DISTRICT</t>
  </si>
  <si>
    <t>Westerby</t>
  </si>
  <si>
    <t>kwesterby@laurelspringschool.org</t>
  </si>
  <si>
    <t>623 GRAND AVENUE</t>
  </si>
  <si>
    <t>LAUREL SPRINGS</t>
  </si>
  <si>
    <t>Maienza</t>
  </si>
  <si>
    <t>Corrigan</t>
  </si>
  <si>
    <t>(856)783-1086</t>
  </si>
  <si>
    <t>Lawnside School Distric</t>
  </si>
  <si>
    <t>Ronn</t>
  </si>
  <si>
    <t>ronnjohnson@k12.nj.us</t>
  </si>
  <si>
    <t>426 EAST CHARLESTON AVE</t>
  </si>
  <si>
    <t>LAWNSIDE</t>
  </si>
  <si>
    <t>08045-1404</t>
  </si>
  <si>
    <t>Mendenhall</t>
  </si>
  <si>
    <t>(856)546-4850</t>
  </si>
  <si>
    <t>Lindenwold Public School District</t>
  </si>
  <si>
    <t>Brandt</t>
  </si>
  <si>
    <t>pbrandt@lindenwold.k12.nj.us</t>
  </si>
  <si>
    <t>801 Egg Harbor Road</t>
  </si>
  <si>
    <t>Lindenwold</t>
  </si>
  <si>
    <t>Alyson</t>
  </si>
  <si>
    <t>Hafner</t>
  </si>
  <si>
    <t>(856)741-0320</t>
  </si>
  <si>
    <t>Kasha</t>
  </si>
  <si>
    <t>Giddins</t>
  </si>
  <si>
    <t>kgiddins@lindenwold.k12.nj.us</t>
  </si>
  <si>
    <t>40 WHITE HORSE AVENUE</t>
  </si>
  <si>
    <t>LINDENWOLD</t>
  </si>
  <si>
    <t>Harris</t>
  </si>
  <si>
    <t>(856)346-3330</t>
  </si>
  <si>
    <t>100 South Avenue</t>
  </si>
  <si>
    <t>Colleen</t>
  </si>
  <si>
    <t>(856)784-4071</t>
  </si>
  <si>
    <t>Martinez-Preyor</t>
  </si>
  <si>
    <t>smartinez-preyor@lindenwold.k12.nj.us</t>
  </si>
  <si>
    <t>550 Chews Landing Rd.</t>
  </si>
  <si>
    <t>Amber</t>
  </si>
  <si>
    <t>Gresik-callow</t>
  </si>
  <si>
    <t>(856)784-4063</t>
  </si>
  <si>
    <t>dlawrence@lindenwold.k12.nj.us</t>
  </si>
  <si>
    <t>900 Gibbsboro Rd.</t>
  </si>
  <si>
    <t>(856)783-0405</t>
  </si>
  <si>
    <t>MT. EPHRAIM SCHOOL DISTRICT</t>
  </si>
  <si>
    <t>Hunter</t>
  </si>
  <si>
    <t>mhunter@mtephraimschools.com</t>
  </si>
  <si>
    <t>225 WEST KINGS HIGHWAY</t>
  </si>
  <si>
    <t>MOUNT EPHRAIM</t>
  </si>
  <si>
    <t>08059-1803</t>
  </si>
  <si>
    <t>Podolski</t>
  </si>
  <si>
    <t>(856)931-7807</t>
  </si>
  <si>
    <t>125 SOUTH BLACK HORSE PIKE</t>
  </si>
  <si>
    <t>(856)931-1634</t>
  </si>
  <si>
    <t>Magnolia School District</t>
  </si>
  <si>
    <t>Ralph</t>
  </si>
  <si>
    <t>rjohnson@magnoliaschools.org</t>
  </si>
  <si>
    <t>420 NORTH WARWICK RD</t>
  </si>
  <si>
    <t>MAGNOLIA</t>
  </si>
  <si>
    <t>08049-1320</t>
  </si>
  <si>
    <t>Jedlicka</t>
  </si>
  <si>
    <t>(856)783-4763</t>
  </si>
  <si>
    <t>Brandon</t>
  </si>
  <si>
    <t>Cummings</t>
  </si>
  <si>
    <t>Brandon.Cummings@masterynj.org</t>
  </si>
  <si>
    <t>601 Vine St</t>
  </si>
  <si>
    <t>Arliss</t>
  </si>
  <si>
    <t>Prass</t>
  </si>
  <si>
    <t>(215)866-9000</t>
  </si>
  <si>
    <t>Merchantville School District</t>
  </si>
  <si>
    <t>Strong</t>
  </si>
  <si>
    <t>strong@merchantville.k12.nj.us</t>
  </si>
  <si>
    <t>130 S CENTRE ST</t>
  </si>
  <si>
    <t>MERCHANTVILLE</t>
  </si>
  <si>
    <t>08109-2207</t>
  </si>
  <si>
    <t>Spahr</t>
  </si>
  <si>
    <t>(856)663-1091</t>
  </si>
  <si>
    <t>Oaklyn Public School District</t>
  </si>
  <si>
    <t>Boulden</t>
  </si>
  <si>
    <t>jboulden@oaklyn.k12.nj.us</t>
  </si>
  <si>
    <t>136 KENDALL BLVD</t>
  </si>
  <si>
    <t>Faith</t>
  </si>
  <si>
    <t>(856)858-0335</t>
  </si>
  <si>
    <t>PENNSAUKEN TOWNSHIP BOARD OF EDUCATION SCHOOL DISTRICT</t>
  </si>
  <si>
    <t>Roslyn</t>
  </si>
  <si>
    <t>Lawreance</t>
  </si>
  <si>
    <t>rlawrence@PENNSAUKEN.NET</t>
  </si>
  <si>
    <t>3600 HARRIS AVENUE</t>
  </si>
  <si>
    <t>PENNSAUKEN</t>
  </si>
  <si>
    <t>Tanya</t>
  </si>
  <si>
    <t>Harmon</t>
  </si>
  <si>
    <t>(856)662-1923</t>
  </si>
  <si>
    <t>djoyce@pennsauken.net</t>
  </si>
  <si>
    <t>41ST &amp; SHARON TERRACE</t>
  </si>
  <si>
    <t>Tonya</t>
  </si>
  <si>
    <t>(856)662-8464</t>
  </si>
  <si>
    <t>Landrus</t>
  </si>
  <si>
    <t>Lewis</t>
  </si>
  <si>
    <t>llewis@pennsauken.net</t>
  </si>
  <si>
    <t>7201 IRVING AVENUE</t>
  </si>
  <si>
    <t>08109-3173</t>
  </si>
  <si>
    <t>(856)662-6455</t>
  </si>
  <si>
    <t>rlawrence@pennsauken.net</t>
  </si>
  <si>
    <t>850 DEROUSSE AVENUE</t>
  </si>
  <si>
    <t>DELAIR</t>
  </si>
  <si>
    <t>08110-3411</t>
  </si>
  <si>
    <t>(856)662-6164</t>
  </si>
  <si>
    <t>tharmon@PENNSAUKEN.NET</t>
  </si>
  <si>
    <t>3800 GLADWYN AVE</t>
  </si>
  <si>
    <t>08109-3415</t>
  </si>
  <si>
    <t>(856)662-8568</t>
  </si>
  <si>
    <t>4150 GARFIELD AVENUE</t>
  </si>
  <si>
    <t>(856)662-5751</t>
  </si>
  <si>
    <t>Honeyman</t>
  </si>
  <si>
    <t>thoneyman@PENNSAUKEN.NET</t>
  </si>
  <si>
    <t>8201 PARK AVE</t>
  </si>
  <si>
    <t>08109-3544</t>
  </si>
  <si>
    <t>(856)662-8511</t>
  </si>
  <si>
    <t>LANDRUS</t>
  </si>
  <si>
    <t>LEWIS</t>
  </si>
  <si>
    <t>LLEWIS@PENNSAUKEN.NET</t>
  </si>
  <si>
    <t>GROSS &amp; FORREST AVE</t>
  </si>
  <si>
    <t>(856)662-9037</t>
  </si>
  <si>
    <t>Gregory</t>
  </si>
  <si>
    <t>Munford</t>
  </si>
  <si>
    <t>Gregory.munford@pennsauken.net</t>
  </si>
  <si>
    <t>800 HYLTON ROAD</t>
  </si>
  <si>
    <t>(856)662-8500</t>
  </si>
  <si>
    <t>Chantell</t>
  </si>
  <si>
    <t>cgreen@pennsauken.net</t>
  </si>
  <si>
    <t>8125 PARK AVENUE</t>
  </si>
  <si>
    <t>(856)662-8501</t>
  </si>
  <si>
    <t>tharmon@pennsauken.net</t>
  </si>
  <si>
    <t>5526 WISTERIA AVE</t>
  </si>
  <si>
    <t>08109-1242</t>
  </si>
  <si>
    <t>(856)662-8141</t>
  </si>
  <si>
    <t>PINE HILL SCHOOL DISTRICT</t>
  </si>
  <si>
    <t>Schuster</t>
  </si>
  <si>
    <t>dschuster@pinehillschools.org</t>
  </si>
  <si>
    <t>70 E THIRD AVE</t>
  </si>
  <si>
    <t>PINE HILL</t>
  </si>
  <si>
    <t>08021-6204</t>
  </si>
  <si>
    <t>Degrande</t>
  </si>
  <si>
    <t>(856)783-5300</t>
  </si>
  <si>
    <t>Vacca</t>
  </si>
  <si>
    <t>jvacca@pinehillschools.org</t>
  </si>
  <si>
    <t>1005 TURNERVILLE RD</t>
  </si>
  <si>
    <t>08021-6526</t>
  </si>
  <si>
    <t>Betsy</t>
  </si>
  <si>
    <t>Gallagher</t>
  </si>
  <si>
    <t>(856)783-4100</t>
  </si>
  <si>
    <t>alee@pinehillschools.org</t>
  </si>
  <si>
    <t>1200 TURNERSVILLE ROAD</t>
  </si>
  <si>
    <t>Aleah</t>
  </si>
  <si>
    <t>Braxton</t>
  </si>
  <si>
    <t>(856)767-8000</t>
  </si>
  <si>
    <t>Klemick</t>
  </si>
  <si>
    <t>kklemick@pinehillschools.org</t>
  </si>
  <si>
    <t>1100 TURNERVILLE ROAD</t>
  </si>
  <si>
    <t>Mclaughlin</t>
  </si>
  <si>
    <t>(856)210-0200</t>
  </si>
  <si>
    <t>RUNNEMEDE PUBLIC SCHOOL DISTRICT</t>
  </si>
  <si>
    <t>Jade</t>
  </si>
  <si>
    <t>Yezzi</t>
  </si>
  <si>
    <t>jyezzi@runnemedeschools.org</t>
  </si>
  <si>
    <t>100 FIRST &amp; ORCHARD AVE</t>
  </si>
  <si>
    <t>FIRST &amp; ORCHARD AVE</t>
  </si>
  <si>
    <t>Callahan</t>
  </si>
  <si>
    <t>(856)939-3192</t>
  </si>
  <si>
    <t>3RD &amp; CENTRAL AVES</t>
  </si>
  <si>
    <t>(856)939-4036</t>
  </si>
  <si>
    <t>Pili</t>
  </si>
  <si>
    <t>spili@runnemedeschools.org</t>
  </si>
  <si>
    <t>509 WEST THIRD AVENUE</t>
  </si>
  <si>
    <t>Bada</t>
  </si>
  <si>
    <t>(856)931-5353</t>
  </si>
  <si>
    <t>SOMERDALE SCHOOL DISTRICT</t>
  </si>
  <si>
    <t>Vespe</t>
  </si>
  <si>
    <t>dvespe@somerdale-park.org</t>
  </si>
  <si>
    <t>301 GRACE STREET</t>
  </si>
  <si>
    <t>SOMERDALE</t>
  </si>
  <si>
    <t>Jarod</t>
  </si>
  <si>
    <t>Claybourn</t>
  </si>
  <si>
    <t>(856)783-6261</t>
  </si>
  <si>
    <t>Sterling Regional School District</t>
  </si>
  <si>
    <t>Sheehan</t>
  </si>
  <si>
    <t>msheehan@sterling.k12.nj.us</t>
  </si>
  <si>
    <t>501 South Warwick Road</t>
  </si>
  <si>
    <t>Somerdale</t>
  </si>
  <si>
    <t>08083-2175</t>
  </si>
  <si>
    <t>Mary jo</t>
  </si>
  <si>
    <t>Eppright</t>
  </si>
  <si>
    <t>(856)784-1333</t>
  </si>
  <si>
    <t>Stratford School District</t>
  </si>
  <si>
    <t>taylorm@stratford.k12.nj.us</t>
  </si>
  <si>
    <t>123 PARKVIEW RD</t>
  </si>
  <si>
    <t>STRATFORD</t>
  </si>
  <si>
    <t>Knipfer</t>
  </si>
  <si>
    <t>(856)783-2876</t>
  </si>
  <si>
    <t>Ricci</t>
  </si>
  <si>
    <t>riccid@stratford.k12.nj.us</t>
  </si>
  <si>
    <t>111 WARWICK ROAD</t>
  </si>
  <si>
    <t>Carlson</t>
  </si>
  <si>
    <t>(856)783-1094</t>
  </si>
  <si>
    <t>VOORHEES TOWNSHIP SCHOOL DISTRICT</t>
  </si>
  <si>
    <t>Moskowitz</t>
  </si>
  <si>
    <t>moskowitz@voorhees.k12.nj.us</t>
  </si>
  <si>
    <t>23 Northgate Drive</t>
  </si>
  <si>
    <t>08043-9545</t>
  </si>
  <si>
    <t>Derek</t>
  </si>
  <si>
    <t>Myers</t>
  </si>
  <si>
    <t>(856)767-4888</t>
  </si>
  <si>
    <t>Morris</t>
  </si>
  <si>
    <t>morris@voorhees.k12.nj.us</t>
  </si>
  <si>
    <t>7 SCHOOL LANE</t>
  </si>
  <si>
    <t>(856)424-1816</t>
  </si>
  <si>
    <t>Cranmer</t>
  </si>
  <si>
    <t>cranmer@voorhees.k12.nj.us</t>
  </si>
  <si>
    <t>112 Somerdale Road</t>
  </si>
  <si>
    <t>Maura</t>
  </si>
  <si>
    <t>Abate</t>
  </si>
  <si>
    <t>(856)428-2990</t>
  </si>
  <si>
    <t>Stallings</t>
  </si>
  <si>
    <t>Stallings@voorhees.k12.nj.us</t>
  </si>
  <si>
    <t>33 Signal Hill Drive</t>
  </si>
  <si>
    <t>(856)767-6749</t>
  </si>
  <si>
    <t>calabria@voorhees.k12.nj.us</t>
  </si>
  <si>
    <t>1000 HOLLY OAK DR</t>
  </si>
  <si>
    <t>Osborne</t>
  </si>
  <si>
    <t>(826)795-2025</t>
  </si>
  <si>
    <t>WATERFORD TOWNSHIP SCHOOL DISTRICT</t>
  </si>
  <si>
    <t>Harring-Marro</t>
  </si>
  <si>
    <t>bharring-marro@wtsd.org</t>
  </si>
  <si>
    <t>2162 COOPER ROAD</t>
  </si>
  <si>
    <t>ATCO</t>
  </si>
  <si>
    <t>08004-1033</t>
  </si>
  <si>
    <t>Bethann</t>
  </si>
  <si>
    <t>Cella</t>
  </si>
  <si>
    <t>(856)767-4200</t>
  </si>
  <si>
    <t>Rich</t>
  </si>
  <si>
    <t>Czyz</t>
  </si>
  <si>
    <t>rczyz@wtsd.org</t>
  </si>
  <si>
    <t>934 LINCOLN AVE</t>
  </si>
  <si>
    <t>08004-1325</t>
  </si>
  <si>
    <t>(856)767-2421</t>
  </si>
  <si>
    <t>Davidson</t>
  </si>
  <si>
    <t>pdavidson@wtsd.org</t>
  </si>
  <si>
    <t>1106 OLD WHITE HORSE PIKE</t>
  </si>
  <si>
    <t>WATERFORD</t>
  </si>
  <si>
    <t>08089-1816</t>
  </si>
  <si>
    <t>Ciavaglia</t>
  </si>
  <si>
    <t>(856)767-8293</t>
  </si>
  <si>
    <t>Winslow Township School District</t>
  </si>
  <si>
    <t>Nython</t>
  </si>
  <si>
    <t>carterny@winslow-schools.com</t>
  </si>
  <si>
    <t>130 OAK LEAF ROAD</t>
  </si>
  <si>
    <t>Ashlea</t>
  </si>
  <si>
    <t>Reese</t>
  </si>
  <si>
    <t>(609)728-9445</t>
  </si>
  <si>
    <t>Sheresa</t>
  </si>
  <si>
    <t>Clement</t>
  </si>
  <si>
    <t>clemensh@winslow-schools.com</t>
  </si>
  <si>
    <t>541 KALI ROAD</t>
  </si>
  <si>
    <t>Duca</t>
  </si>
  <si>
    <t>(609)728-2440</t>
  </si>
  <si>
    <t>Thomas-Galloway</t>
  </si>
  <si>
    <t>thomassh@winslow-schools.com</t>
  </si>
  <si>
    <t>413 INSKIP ROAD</t>
  </si>
  <si>
    <t>BLUE ANCHOR</t>
  </si>
  <si>
    <t>08037-9511</t>
  </si>
  <si>
    <t>Siobhan</t>
  </si>
  <si>
    <t>(609)561-8300</t>
  </si>
  <si>
    <t>Glen</t>
  </si>
  <si>
    <t>jacksogl@winslow-schools.com</t>
  </si>
  <si>
    <t>617 SICKLER AVENUE</t>
  </si>
  <si>
    <t>Rochelle</t>
  </si>
  <si>
    <t>Caldwell</t>
  </si>
  <si>
    <t>(609)875-4110</t>
  </si>
  <si>
    <t>Gilbert-Floyd</t>
  </si>
  <si>
    <t>floydta@winslow-schools.com</t>
  </si>
  <si>
    <t>131 SICKLERVILLE ROAD</t>
  </si>
  <si>
    <t>Sills</t>
  </si>
  <si>
    <t>(609)728-1080</t>
  </si>
  <si>
    <t>Kimara</t>
  </si>
  <si>
    <t>Ramsey</t>
  </si>
  <si>
    <t>ramseyki@winslow-schools.com</t>
  </si>
  <si>
    <t>125 FIRST AVENUE</t>
  </si>
  <si>
    <t>(609)561-8450</t>
  </si>
  <si>
    <t>Marella</t>
  </si>
  <si>
    <t>marellku@winslow-schools.com</t>
  </si>
  <si>
    <t>10 COOPER FOLLY ROAD</t>
  </si>
  <si>
    <t>(856)767-1850</t>
  </si>
  <si>
    <t>Stella</t>
  </si>
  <si>
    <t>Nwanguma</t>
  </si>
  <si>
    <t>nwangust@winslow-schools.com</t>
  </si>
  <si>
    <t>30 COOPER FOLLY ROAD</t>
  </si>
  <si>
    <t>Irumu</t>
  </si>
  <si>
    <t>Breau</t>
  </si>
  <si>
    <t>(856)767-7222</t>
  </si>
  <si>
    <t>Woodlynne School District</t>
  </si>
  <si>
    <t>McCulley</t>
  </si>
  <si>
    <t>jmcculley@woodlynne.k12.nj.us</t>
  </si>
  <si>
    <t>131 ELM AVENUE</t>
  </si>
  <si>
    <t>WOODLYNNE</t>
  </si>
  <si>
    <t>Vitelli</t>
  </si>
  <si>
    <t>(856)962-8822</t>
  </si>
  <si>
    <t>AVALON SCHOOL DISTRICT</t>
  </si>
  <si>
    <t>LaRocca-Tracy</t>
  </si>
  <si>
    <t>tracy@avesnj.org</t>
  </si>
  <si>
    <t>235 32ND STREET</t>
  </si>
  <si>
    <t>AVALON</t>
  </si>
  <si>
    <t>(609)967-7544</t>
  </si>
  <si>
    <t>CAPE MAY CITY SCHOOL DISTRICT</t>
  </si>
  <si>
    <t>Victoria</t>
  </si>
  <si>
    <t>Zelenak</t>
  </si>
  <si>
    <t>vzelenak@cmcboe.org</t>
  </si>
  <si>
    <t>921 LAFAYETTE ST</t>
  </si>
  <si>
    <t>08204-1646</t>
  </si>
  <si>
    <t>Lee anne</t>
  </si>
  <si>
    <t>Tarr</t>
  </si>
  <si>
    <t>(609)884-8485</t>
  </si>
  <si>
    <t>Cape May County Special Services School District</t>
  </si>
  <si>
    <t>Annamarie</t>
  </si>
  <si>
    <t>Haas</t>
  </si>
  <si>
    <t>ahaas@cmcspecialservices.org</t>
  </si>
  <si>
    <t>148 CREST HAVEN ROAD</t>
  </si>
  <si>
    <t>CAPE MAY COURT HOUSE</t>
  </si>
  <si>
    <t>4 Moore Road, DN  704</t>
  </si>
  <si>
    <t>Hofferica</t>
  </si>
  <si>
    <t>(609)465-2720</t>
  </si>
  <si>
    <t>Puerta</t>
  </si>
  <si>
    <t>Cape May County Technical High School District</t>
  </si>
  <si>
    <t>Cape May County Technical Evening School</t>
  </si>
  <si>
    <t>Elston</t>
  </si>
  <si>
    <t>School Director</t>
  </si>
  <si>
    <t>lelston@capemaytech.com</t>
  </si>
  <si>
    <t>188 CREST HAVEN ROAD</t>
  </si>
  <si>
    <t>Longinetti</t>
  </si>
  <si>
    <t>(609)465-2161</t>
  </si>
  <si>
    <t>Cape May County Technical Evening Vo-Tech School</t>
  </si>
  <si>
    <t>Vitiello</t>
  </si>
  <si>
    <t>svitiello@capemaytech.com</t>
  </si>
  <si>
    <t>188 CREST HAVEN RD</t>
  </si>
  <si>
    <t>DENNIS TOWNSHIP SCHOOL DISTRICT</t>
  </si>
  <si>
    <t>Jamie</t>
  </si>
  <si>
    <t>VanArtsdalen</t>
  </si>
  <si>
    <t>jvanartsdalen@dtschools.org</t>
  </si>
  <si>
    <t>601 HAGAN ROAD</t>
  </si>
  <si>
    <t>Jillian</t>
  </si>
  <si>
    <t>Bassetti</t>
  </si>
  <si>
    <t>(609)861-2821</t>
  </si>
  <si>
    <t>JAMIE</t>
  </si>
  <si>
    <t>VANARTSDALEN</t>
  </si>
  <si>
    <t>165 ACADEMY ROAD</t>
  </si>
  <si>
    <t>DENNISVILLE</t>
  </si>
  <si>
    <t>Lower Cape May Regional School District</t>
  </si>
  <si>
    <t>Ziemba</t>
  </si>
  <si>
    <t>ziembal@lcmrschools.com</t>
  </si>
  <si>
    <t>687 RT 9</t>
  </si>
  <si>
    <t>(609)884-3475</t>
  </si>
  <si>
    <t>lasherg@lcmrschools.com</t>
  </si>
  <si>
    <t>08204-4637</t>
  </si>
  <si>
    <t>Simonsen</t>
  </si>
  <si>
    <t>Lower Township Elementary School District</t>
  </si>
  <si>
    <t>Shivers</t>
  </si>
  <si>
    <t>cshivers@lowertwpschools.com</t>
  </si>
  <si>
    <t>905 SEASHORE ROAD</t>
  </si>
  <si>
    <t>08204-4650</t>
  </si>
  <si>
    <t>Sheryl</t>
  </si>
  <si>
    <t>Boyle</t>
  </si>
  <si>
    <t>(609)884-9470</t>
  </si>
  <si>
    <t>Bailey</t>
  </si>
  <si>
    <t>nbailey@lowertwpschools.com</t>
  </si>
  <si>
    <t>2600 BAYSHORE RD</t>
  </si>
  <si>
    <t>VILLAS</t>
  </si>
  <si>
    <t>08251-4650</t>
  </si>
  <si>
    <t>Julia</t>
  </si>
  <si>
    <t>Sangillo</t>
  </si>
  <si>
    <t>(609)884-9430</t>
  </si>
  <si>
    <t>jking@lowertwpschools.com</t>
  </si>
  <si>
    <t>714 TOWNBANK RD</t>
  </si>
  <si>
    <t>Desmond</t>
  </si>
  <si>
    <t>(609)884-9420</t>
  </si>
  <si>
    <t>Van</t>
  </si>
  <si>
    <t>Cathcart</t>
  </si>
  <si>
    <t>vcathcart@lowertwpschools.com</t>
  </si>
  <si>
    <t>838 SEASHORE RD</t>
  </si>
  <si>
    <t>Hannah</t>
  </si>
  <si>
    <t>Nelson</t>
  </si>
  <si>
    <t>(609)884-9410</t>
  </si>
  <si>
    <t>Middle Township Public School District</t>
  </si>
  <si>
    <t>Christian</t>
  </si>
  <si>
    <t>Paskalides</t>
  </si>
  <si>
    <t>paskalidesc@middletwp.k12.nj.us</t>
  </si>
  <si>
    <t>215 ELDREDGE ROAD</t>
  </si>
  <si>
    <t>Novsak</t>
  </si>
  <si>
    <t>(609)463-1900</t>
  </si>
  <si>
    <t>Douglass</t>
  </si>
  <si>
    <t>Penkethman</t>
  </si>
  <si>
    <t>penkethmand@middletwp.k12.nj.us</t>
  </si>
  <si>
    <t>101 WEST PACIFIC AVE</t>
  </si>
  <si>
    <t>(609)465-1828</t>
  </si>
  <si>
    <t>Lehman</t>
  </si>
  <si>
    <t>lehmanT@middletwp.k12.nj.us</t>
  </si>
  <si>
    <t>300 E PACIFIC AVE</t>
  </si>
  <si>
    <t>Derose</t>
  </si>
  <si>
    <t>(609)465-1834</t>
  </si>
  <si>
    <t>Riggitano</t>
  </si>
  <si>
    <t>riggitanof@middletwp.k12.nj.us</t>
  </si>
  <si>
    <t>300 EAST ATLANTIC AVENUE</t>
  </si>
  <si>
    <t>Joslin</t>
  </si>
  <si>
    <t>(609)465-1852</t>
  </si>
  <si>
    <t>NORTH WILDWOOD SCHOOL DISTRICT</t>
  </si>
  <si>
    <t>Armstrong</t>
  </si>
  <si>
    <t>carmstrong@mmace.com</t>
  </si>
  <si>
    <t>1201 ATLANTIC AVE</t>
  </si>
  <si>
    <t>N WILDWOOD</t>
  </si>
  <si>
    <t>Annemarie</t>
  </si>
  <si>
    <t>Wagner-fehn</t>
  </si>
  <si>
    <t>(609)522-1454</t>
  </si>
  <si>
    <t>Ocean City School District</t>
  </si>
  <si>
    <t>Ocean City High School</t>
  </si>
  <si>
    <t>Jamison</t>
  </si>
  <si>
    <t>mjamison@ocsdnj.org</t>
  </si>
  <si>
    <t>501 ATLANTIC AVENUE</t>
  </si>
  <si>
    <t>Sacs</t>
  </si>
  <si>
    <t>(609)399-1290</t>
  </si>
  <si>
    <t>Ocean City Intermediate School</t>
  </si>
  <si>
    <t>Geoffrey</t>
  </si>
  <si>
    <t>ghaines@ocsdnj.org</t>
  </si>
  <si>
    <t>1901 BAY AVENUE</t>
  </si>
  <si>
    <t>19TH STREET &amp; BAY AVE</t>
  </si>
  <si>
    <t>Pruitt</t>
  </si>
  <si>
    <t>(609)399-5611</t>
  </si>
  <si>
    <t>Ocean City Primary School</t>
  </si>
  <si>
    <t>csmith@ocsdnj.org</t>
  </si>
  <si>
    <t>550 WEST AVENUE</t>
  </si>
  <si>
    <t>Dougan</t>
  </si>
  <si>
    <t>(609)399-3191</t>
  </si>
  <si>
    <t>Stone Harbor School District</t>
  </si>
  <si>
    <t>LaRocca Tracy</t>
  </si>
  <si>
    <t>tracy@shesnj.org</t>
  </si>
  <si>
    <t>275 93RD ST</t>
  </si>
  <si>
    <t>STONE HARBOR</t>
  </si>
  <si>
    <t>Alanna</t>
  </si>
  <si>
    <t>(609)368-4413</t>
  </si>
  <si>
    <t>Upper Township School District</t>
  </si>
  <si>
    <t>Urbano</t>
  </si>
  <si>
    <t>urbano@upperschools.org</t>
  </si>
  <si>
    <t>50 OLD TUCKAHOE RD</t>
  </si>
  <si>
    <t>MARMORA</t>
  </si>
  <si>
    <t>Pashuck</t>
  </si>
  <si>
    <t>(609)628-3500</t>
  </si>
  <si>
    <t>Jeffery</t>
  </si>
  <si>
    <t>Leek</t>
  </si>
  <si>
    <t>leek@upperschools.org</t>
  </si>
  <si>
    <t>525 PERRY RD</t>
  </si>
  <si>
    <t>PETERSBURG</t>
  </si>
  <si>
    <t>Lefever</t>
  </si>
  <si>
    <t>gillespie@upperschools.org</t>
  </si>
  <si>
    <t>130 OLD TUCKAHOE RD</t>
  </si>
  <si>
    <t>Weatherby</t>
  </si>
  <si>
    <t>WEST CAPE MAY ELEMENTARY SCHOOL DISTRICT</t>
  </si>
  <si>
    <t>Alfred</t>
  </si>
  <si>
    <t>Savio</t>
  </si>
  <si>
    <t>fsavio@wcm.capemayschools.com</t>
  </si>
  <si>
    <t>301 Moore Street</t>
  </si>
  <si>
    <t>West Cape May</t>
  </si>
  <si>
    <t>08204-1199</t>
  </si>
  <si>
    <t>(609)884-4614</t>
  </si>
  <si>
    <t>WILDWOOD CITY SCHOOL DISTRICT</t>
  </si>
  <si>
    <t>Christel</t>
  </si>
  <si>
    <t>Pond</t>
  </si>
  <si>
    <t>cpond@wwschools.org</t>
  </si>
  <si>
    <t>GLENWOOD &amp; NEW YORK AVE</t>
  </si>
  <si>
    <t>WILDWOOD</t>
  </si>
  <si>
    <t>2900 NEW YORK AVE</t>
  </si>
  <si>
    <t>Wall</t>
  </si>
  <si>
    <t>(609)522-1630</t>
  </si>
  <si>
    <t>PHILIP</t>
  </si>
  <si>
    <t>SCHAFFER</t>
  </si>
  <si>
    <t>PSCHAFFER@WWSCHOOLS.ORG</t>
  </si>
  <si>
    <t>4300 PACIFIC AVE</t>
  </si>
  <si>
    <t>Katina</t>
  </si>
  <si>
    <t>(609)522-7922</t>
  </si>
  <si>
    <t>Schaffer</t>
  </si>
  <si>
    <t>pschaffer@wwschools.org</t>
  </si>
  <si>
    <t>Mcgaffney</t>
  </si>
  <si>
    <t>WILDWOOD CREST BOROUGH SCHOOL DISTRICT</t>
  </si>
  <si>
    <t>DelConte</t>
  </si>
  <si>
    <t>ddelconte@crestmem.edu</t>
  </si>
  <si>
    <t>9100 PACIFIC AVE</t>
  </si>
  <si>
    <t>WILDWOOD CREST</t>
  </si>
  <si>
    <t>08260-3433</t>
  </si>
  <si>
    <t>Mario</t>
  </si>
  <si>
    <t>Tridente</t>
  </si>
  <si>
    <t>(609)522-1522</t>
  </si>
  <si>
    <t>Woodbine School District</t>
  </si>
  <si>
    <t>DeVico</t>
  </si>
  <si>
    <t>adevico@woodbine.capemayschools.com</t>
  </si>
  <si>
    <t>801 WEBSTER STREET</t>
  </si>
  <si>
    <t>WOODBINE</t>
  </si>
  <si>
    <t>Continisio</t>
  </si>
  <si>
    <t>Erika</t>
  </si>
  <si>
    <t>Himstedt</t>
  </si>
  <si>
    <t>(609)861-5174</t>
  </si>
  <si>
    <t>Bridgeton City School District</t>
  </si>
  <si>
    <t>Britt</t>
  </si>
  <si>
    <t>pbritt@bridgeton.k12.nj.us</t>
  </si>
  <si>
    <t>111 N WEST AVENUE</t>
  </si>
  <si>
    <t>BRIDGETON</t>
  </si>
  <si>
    <t>(856)455-8030</t>
  </si>
  <si>
    <t>Guess</t>
  </si>
  <si>
    <t>bguess@bridgeton.k12.nj.us</t>
  </si>
  <si>
    <t>251 WEST BROAD STREET</t>
  </si>
  <si>
    <t>Rashun</t>
  </si>
  <si>
    <t>Macchia</t>
  </si>
  <si>
    <t>dmacchia@bridgeton.k12.nj.us</t>
  </si>
  <si>
    <t>550 BUCKSHUTEM ROAD</t>
  </si>
  <si>
    <t>08302-9501</t>
  </si>
  <si>
    <t>Martini</t>
  </si>
  <si>
    <t>Terrence</t>
  </si>
  <si>
    <t>tspencer@bridgeton.k12.nj.us</t>
  </si>
  <si>
    <t>11 CHERRY STREET</t>
  </si>
  <si>
    <t>Lynne</t>
  </si>
  <si>
    <t>Hallanan</t>
  </si>
  <si>
    <t>Dieonne</t>
  </si>
  <si>
    <t>ThrBak</t>
  </si>
  <si>
    <t>dthrbak@bridgeton.k12.nj.us</t>
  </si>
  <si>
    <t>Waterman</t>
  </si>
  <si>
    <t>Carl</t>
  </si>
  <si>
    <t>Dolente</t>
  </si>
  <si>
    <t>cdolente@bridgeton.k12.nj.us</t>
  </si>
  <si>
    <t>399 INDIAN AVENUE</t>
  </si>
  <si>
    <t>Ester</t>
  </si>
  <si>
    <t>Roy</t>
  </si>
  <si>
    <t>rdawson@bridgeton.k12.nj.us</t>
  </si>
  <si>
    <t>300 QUARTER MILE LANE</t>
  </si>
  <si>
    <t>Samuel</t>
  </si>
  <si>
    <t>Hull</t>
  </si>
  <si>
    <t>shull@bridgeton.k12.nj.us</t>
  </si>
  <si>
    <t>51 NORTH WEST AVENUE</t>
  </si>
  <si>
    <t>08302-1388</t>
  </si>
  <si>
    <t>CUMBERLAND COUNTY BOARD OF VOCATIONAL ED SCHOOL DISTRICT</t>
  </si>
  <si>
    <t>McGraw</t>
  </si>
  <si>
    <t>gmcgraw@cumberland.tec.nj.us</t>
  </si>
  <si>
    <t>3400 College Drive</t>
  </si>
  <si>
    <t>Vineland</t>
  </si>
  <si>
    <t>Ferus</t>
  </si>
  <si>
    <t>(856)451-9000</t>
  </si>
  <si>
    <t>CUMBERLAND REGIONAL SCHOOL DISTRICT</t>
  </si>
  <si>
    <t>Aiello</t>
  </si>
  <si>
    <t>aiello@crhsd.org</t>
  </si>
  <si>
    <t>CUMB. REGIONAL HIGH SCHOOL</t>
  </si>
  <si>
    <t xml:space="preserve">90 SILVER LAKE ROAD </t>
  </si>
  <si>
    <t>ADMIN BLDG / BUSINESS OFFICE</t>
  </si>
  <si>
    <t>65 LOVE LANE</t>
  </si>
  <si>
    <t>Whelan</t>
  </si>
  <si>
    <t>(856)451-9400</t>
  </si>
  <si>
    <t>Commercial Township School District</t>
  </si>
  <si>
    <t>Dooley</t>
  </si>
  <si>
    <t>daniel.dooley@commercialschools.org</t>
  </si>
  <si>
    <t>1308 NORTH AVENUE</t>
  </si>
  <si>
    <t>PORT NORRIS</t>
  </si>
  <si>
    <t>08349-9801</t>
  </si>
  <si>
    <t>Brendan</t>
  </si>
  <si>
    <t>Maurice</t>
  </si>
  <si>
    <t>(856)785-0222</t>
  </si>
  <si>
    <t>6812 BROWN STREET</t>
  </si>
  <si>
    <t>08349-9620</t>
  </si>
  <si>
    <t>Tarin</t>
  </si>
  <si>
    <t>Leech</t>
  </si>
  <si>
    <t>(856)785-1611</t>
  </si>
  <si>
    <t>DEERFIELD TOWNSHIP SCHOOL DISTRICT</t>
  </si>
  <si>
    <t>mjones@deerfield.k12.nj.us</t>
  </si>
  <si>
    <t>419  MORTON AVE</t>
  </si>
  <si>
    <t>ROSENHAYN</t>
  </si>
  <si>
    <t>08352-0375</t>
  </si>
  <si>
    <t>BOX 375 MORTON AVE</t>
  </si>
  <si>
    <t>Melinda</t>
  </si>
  <si>
    <t>(856)451-6610</t>
  </si>
  <si>
    <t>Downe Township School District</t>
  </si>
  <si>
    <t>smiller@downeschool.org</t>
  </si>
  <si>
    <t>220 MAIN ST</t>
  </si>
  <si>
    <t>NEWPORT</t>
  </si>
  <si>
    <t>08345-9711</t>
  </si>
  <si>
    <t>Alberston</t>
  </si>
  <si>
    <t>(856)447-4673</t>
  </si>
  <si>
    <t>Fairfield Township School District</t>
  </si>
  <si>
    <t>Ruffin</t>
  </si>
  <si>
    <t>jruffin@fairfield.k12.nj.us</t>
  </si>
  <si>
    <t>375 GOULDTOWN  WOODRUFF ROAD</t>
  </si>
  <si>
    <t>Mia</t>
  </si>
  <si>
    <t>(856)453-1882</t>
  </si>
  <si>
    <t>GREENWICH TOWNSHIP SCHOOL DISTRICT</t>
  </si>
  <si>
    <t>KLUG</t>
  </si>
  <si>
    <t>JOHN.KLUG@STOWCREEKSCHOOL.COM</t>
  </si>
  <si>
    <t>839 YE GREATE STREET</t>
  </si>
  <si>
    <t>GREENWICH</t>
  </si>
  <si>
    <t>08323-0360</t>
  </si>
  <si>
    <t>Moncrief</t>
  </si>
  <si>
    <t>(856)451-5513</t>
  </si>
  <si>
    <t>Hopewell Township School District</t>
  </si>
  <si>
    <t>MEGHAN</t>
  </si>
  <si>
    <t>PRICE</t>
  </si>
  <si>
    <t>MPRICE@hopewellcrest.org</t>
  </si>
  <si>
    <t>122 SEWALL ROAD</t>
  </si>
  <si>
    <t>08302-8503</t>
  </si>
  <si>
    <t>Ogbin</t>
  </si>
  <si>
    <t>(856)451-9203</t>
  </si>
  <si>
    <t>Lawrence Township School District</t>
  </si>
  <si>
    <t>Shellymarie</t>
  </si>
  <si>
    <t>Magan</t>
  </si>
  <si>
    <t>smagan@myronlpowell.org</t>
  </si>
  <si>
    <t>225 MAIN STREET</t>
  </si>
  <si>
    <t>CEDARVILLE</t>
  </si>
  <si>
    <t>Burkhart</t>
  </si>
  <si>
    <t>(856)447-4237</t>
  </si>
  <si>
    <t>MAURICE RIVER TOWNSHIP SCHOOL DISTRICT</t>
  </si>
  <si>
    <t>WALTER</t>
  </si>
  <si>
    <t>KAPPELER</t>
  </si>
  <si>
    <t>wkappeler@mrtschool.com</t>
  </si>
  <si>
    <t>3593 RT 47</t>
  </si>
  <si>
    <t>PORT ELIZABETH</t>
  </si>
  <si>
    <t>08348-0464</t>
  </si>
  <si>
    <t>PO BOX 464</t>
  </si>
  <si>
    <t>Deangelis</t>
  </si>
  <si>
    <t>(856)825-7411</t>
  </si>
  <si>
    <t>MILLVILLE  SCHOOL DISTRICT</t>
  </si>
  <si>
    <t>JoAnn</t>
  </si>
  <si>
    <t>joann.burns@millvillenj.gov</t>
  </si>
  <si>
    <t>1100 COOMBS RD.</t>
  </si>
  <si>
    <t>MILLVILLE</t>
  </si>
  <si>
    <t>PO Box 5010</t>
  </si>
  <si>
    <t>(856)293-2171</t>
  </si>
  <si>
    <t>Saul</t>
  </si>
  <si>
    <t>stephen.saul@millvillenj.gov</t>
  </si>
  <si>
    <t>2509 E MAIN ST</t>
  </si>
  <si>
    <t>08332-9639</t>
  </si>
  <si>
    <t>Fredricks</t>
  </si>
  <si>
    <t>(856)293-2200</t>
  </si>
  <si>
    <t>Spike</t>
  </si>
  <si>
    <t>Cook</t>
  </si>
  <si>
    <t>spike.cook@millvillenj.gov</t>
  </si>
  <si>
    <t>2 N  SHARP ST</t>
  </si>
  <si>
    <t>Dandrea</t>
  </si>
  <si>
    <t>(856)293-2420</t>
  </si>
  <si>
    <t>stephanie.derose@millvillenj.gov</t>
  </si>
  <si>
    <t>504 EAST BROAD STREET</t>
  </si>
  <si>
    <t>Panas</t>
  </si>
  <si>
    <t>(856)327-6072</t>
  </si>
  <si>
    <t>DeRose</t>
  </si>
  <si>
    <t>200 WADE BLVD</t>
  </si>
  <si>
    <t>08332-2206</t>
  </si>
  <si>
    <t>Pfeiffer</t>
  </si>
  <si>
    <t>(856)327-6040</t>
  </si>
  <si>
    <t>Arlene</t>
  </si>
  <si>
    <t>arlene.jenkins@millvillenj.gov</t>
  </si>
  <si>
    <t>100 CARMEL RD</t>
  </si>
  <si>
    <t>Brozina</t>
  </si>
  <si>
    <t>(856)293-2220</t>
  </si>
  <si>
    <t>Harry</t>
  </si>
  <si>
    <t>Drew</t>
  </si>
  <si>
    <t>harry.drew@millvillenj.gov</t>
  </si>
  <si>
    <t>700 ARCHER ST</t>
  </si>
  <si>
    <t>Camille</t>
  </si>
  <si>
    <t>(856)293-2245</t>
  </si>
  <si>
    <t>Coyle</t>
  </si>
  <si>
    <t>michael.coyle@millvillenj.gov</t>
  </si>
  <si>
    <t>501 SOUTH THIRD STREET</t>
  </si>
  <si>
    <t>Amelia</t>
  </si>
  <si>
    <t>Spanbauer</t>
  </si>
  <si>
    <t>(856)327-6100</t>
  </si>
  <si>
    <t>brian.robinson@millvillenj.gov</t>
  </si>
  <si>
    <t>339 RIECK AVENUE</t>
  </si>
  <si>
    <t>Curcuru</t>
  </si>
  <si>
    <t>(856)293-2345</t>
  </si>
  <si>
    <t>Reissek</t>
  </si>
  <si>
    <t>eric.reissek@millvillenj.gov</t>
  </si>
  <si>
    <t>301 SILVER RUN ROAD</t>
  </si>
  <si>
    <t>Conlon</t>
  </si>
  <si>
    <t>(856)293-2470</t>
  </si>
  <si>
    <t>STOW CREEK TOWNSHIP SCHOOL DISTRICT</t>
  </si>
  <si>
    <t>11 GUM TREE CORNER ROAD</t>
  </si>
  <si>
    <t>08323-8951</t>
  </si>
  <si>
    <t>Leann</t>
  </si>
  <si>
    <t>Gehring</t>
  </si>
  <si>
    <t>(856)455-1717</t>
  </si>
  <si>
    <t>Upper Deerfield Township School District</t>
  </si>
  <si>
    <t>Wilchensky</t>
  </si>
  <si>
    <t>wilchenskys@udts.org</t>
  </si>
  <si>
    <t>1373 Highway 77</t>
  </si>
  <si>
    <t>SEABROOK</t>
  </si>
  <si>
    <t>08302-4261</t>
  </si>
  <si>
    <t>Tighe</t>
  </si>
  <si>
    <t>(856)455-2267</t>
  </si>
  <si>
    <t>Lindsay</t>
  </si>
  <si>
    <t>McCarron</t>
  </si>
  <si>
    <t>mccarronl@udts.org</t>
  </si>
  <si>
    <t>1361 Highway 77</t>
  </si>
  <si>
    <t>Mccarron</t>
  </si>
  <si>
    <t>regane@udts.org</t>
  </si>
  <si>
    <t>1385 Highway 77</t>
  </si>
  <si>
    <t>Seabrook</t>
  </si>
  <si>
    <t>Vineland Public School District</t>
  </si>
  <si>
    <t>Monteleone</t>
  </si>
  <si>
    <t>lmonteleone@vineland.org</t>
  </si>
  <si>
    <t>860 N Orchard Rd</t>
  </si>
  <si>
    <t>08360-2606</t>
  </si>
  <si>
    <t>Leanne</t>
  </si>
  <si>
    <t>Diantonio</t>
  </si>
  <si>
    <t>(856)794-6700</t>
  </si>
  <si>
    <t>Tammy</t>
  </si>
  <si>
    <t>Monahan</t>
  </si>
  <si>
    <t>tmonahan@vineland.org</t>
  </si>
  <si>
    <t>2572 PALERMO AVE</t>
  </si>
  <si>
    <t>VINELAND</t>
  </si>
  <si>
    <t>08360-7309</t>
  </si>
  <si>
    <t>Stipes</t>
  </si>
  <si>
    <t>(856)794-6961</t>
  </si>
  <si>
    <t>240 S. Sixth Street</t>
  </si>
  <si>
    <t>08360-4625</t>
  </si>
  <si>
    <t>Susanne</t>
  </si>
  <si>
    <t>Kowalski</t>
  </si>
  <si>
    <t>(856)641-8502</t>
  </si>
  <si>
    <t>Camardo</t>
  </si>
  <si>
    <t>jcamardo@vineland.org</t>
  </si>
  <si>
    <t>240 S ORCHARD RD</t>
  </si>
  <si>
    <t>08360-4337</t>
  </si>
  <si>
    <t>(856)794-6940</t>
  </si>
  <si>
    <t>Arena</t>
  </si>
  <si>
    <t>larena@vineland.org</t>
  </si>
  <si>
    <t>361 EAST GRANT AVENUE</t>
  </si>
  <si>
    <t>08360-7107</t>
  </si>
  <si>
    <t>O donnell</t>
  </si>
  <si>
    <t>(856)794-6957</t>
  </si>
  <si>
    <t>DuBois</t>
  </si>
  <si>
    <t>jdubois@vineland.org</t>
  </si>
  <si>
    <t>301 SOUTH EAST BLVD</t>
  </si>
  <si>
    <t>08360-3001</t>
  </si>
  <si>
    <t>Quinn</t>
  </si>
  <si>
    <t>dquinn@vineland.org</t>
  </si>
  <si>
    <t>1335 MAGNOLIA RD</t>
  </si>
  <si>
    <t>08360-6578</t>
  </si>
  <si>
    <t>Yacovelli</t>
  </si>
  <si>
    <t>(856)794-6973</t>
  </si>
  <si>
    <t>smorano@vineland.org</t>
  </si>
  <si>
    <t>165 S  BREWSTER RD</t>
  </si>
  <si>
    <t>08361-7871</t>
  </si>
  <si>
    <t>Bernard</t>
  </si>
  <si>
    <t>(856)794-6967</t>
  </si>
  <si>
    <t>Beck</t>
  </si>
  <si>
    <t>mbeck@vineland.org</t>
  </si>
  <si>
    <t>61 W LANDIS AVE</t>
  </si>
  <si>
    <t>08360-8122</t>
  </si>
  <si>
    <t>Norma</t>
  </si>
  <si>
    <t>Ruef</t>
  </si>
  <si>
    <t>(856)794-6925</t>
  </si>
  <si>
    <t>Greco</t>
  </si>
  <si>
    <t>dgreco@vineland.org</t>
  </si>
  <si>
    <t>371 W FOREST GROVE RD</t>
  </si>
  <si>
    <t>08360-2060</t>
  </si>
  <si>
    <t>Pepe</t>
  </si>
  <si>
    <t>(856)794-6929</t>
  </si>
  <si>
    <t>Heer</t>
  </si>
  <si>
    <t>cheer@vineland.org</t>
  </si>
  <si>
    <t>519 N WEST AVE</t>
  </si>
  <si>
    <t>08360-3510</t>
  </si>
  <si>
    <t>Lydia</t>
  </si>
  <si>
    <t>Rivera</t>
  </si>
  <si>
    <t>(856)794-6922</t>
  </si>
  <si>
    <t>Frederico</t>
  </si>
  <si>
    <t>jfrederico@vineland.org</t>
  </si>
  <si>
    <t>1115 SO  LINCOLN AVE</t>
  </si>
  <si>
    <t>08631-6601</t>
  </si>
  <si>
    <t>Newcomb</t>
  </si>
  <si>
    <t>(856)362-8855</t>
  </si>
  <si>
    <t>rbraxton@vineland.org</t>
  </si>
  <si>
    <t>1578 NORTH VALLEY AVE</t>
  </si>
  <si>
    <t>08360-2431</t>
  </si>
  <si>
    <t>Staffieri</t>
  </si>
  <si>
    <t>(856)794-6934</t>
  </si>
  <si>
    <t>Juanita</t>
  </si>
  <si>
    <t>judavis@vineland.org</t>
  </si>
  <si>
    <t>688 NORTH MILL ROAD</t>
  </si>
  <si>
    <t>08360-2635</t>
  </si>
  <si>
    <t>Gallo</t>
  </si>
  <si>
    <t>(856)362-8887</t>
  </si>
  <si>
    <t>Hope</t>
  </si>
  <si>
    <t>hjohnson@vineland.org</t>
  </si>
  <si>
    <t>424 S MAIN RD</t>
  </si>
  <si>
    <t>08360-7843</t>
  </si>
  <si>
    <t>Luciano</t>
  </si>
  <si>
    <t>(856)794-6918</t>
  </si>
  <si>
    <t>tmccann@vineland.org</t>
  </si>
  <si>
    <t>2880 E CHESTNUT AVE</t>
  </si>
  <si>
    <t>08360-6144</t>
  </si>
  <si>
    <t>Downey</t>
  </si>
  <si>
    <t>(856)794-6800</t>
  </si>
  <si>
    <t>BELLEVILLE PUBLIC SCHOOLS</t>
  </si>
  <si>
    <t>Pagano</t>
  </si>
  <si>
    <t>russell.pagano@belleville.k12.nj.us</t>
  </si>
  <si>
    <t>100 PASSAIC AVE</t>
  </si>
  <si>
    <t>BELLEVILLE</t>
  </si>
  <si>
    <t>07109-1807</t>
  </si>
  <si>
    <t>Francis</t>
  </si>
  <si>
    <t>Petrillo</t>
  </si>
  <si>
    <t>Correnti</t>
  </si>
  <si>
    <t>(973)532-5012</t>
  </si>
  <si>
    <t>Shana</t>
  </si>
  <si>
    <t>shana.wright@belleville.k12.nj.us</t>
  </si>
  <si>
    <t>279 WASHINGTON AVE</t>
  </si>
  <si>
    <t>07109-3150</t>
  </si>
  <si>
    <t>Berlin</t>
  </si>
  <si>
    <t>(973)532-5011</t>
  </si>
  <si>
    <t>Rotonda</t>
  </si>
  <si>
    <t>joseph.rotonda@belleville.k12.nj.us</t>
  </si>
  <si>
    <t>527 BELLEVILLE AVE</t>
  </si>
  <si>
    <t>07109-1307</t>
  </si>
  <si>
    <t>Mozeika</t>
  </si>
  <si>
    <t>(973)532-5010</t>
  </si>
  <si>
    <t>Caleb</t>
  </si>
  <si>
    <t>Rhodes</t>
  </si>
  <si>
    <t>caleb.rhodes@belleville.k12.nj.us</t>
  </si>
  <si>
    <t>230 JORALEMON ST</t>
  </si>
  <si>
    <t>07109-3210</t>
  </si>
  <si>
    <t>Spirito</t>
  </si>
  <si>
    <t>(973)532-5013</t>
  </si>
  <si>
    <t>Dora</t>
  </si>
  <si>
    <t>Cavallo</t>
  </si>
  <si>
    <t>dora.cavallo@belleville.k12.nj.us</t>
  </si>
  <si>
    <t>30 MAGNOLIA ST</t>
  </si>
  <si>
    <t>07109-1110</t>
  </si>
  <si>
    <t>Roseann</t>
  </si>
  <si>
    <t>Lambrugo</t>
  </si>
  <si>
    <t>(973)532-5014</t>
  </si>
  <si>
    <t>Nanette</t>
  </si>
  <si>
    <t>nanette.rotonda@belleville.k12.nj.us</t>
  </si>
  <si>
    <t>149 ADELAIDE ST</t>
  </si>
  <si>
    <t>07109-2207</t>
  </si>
  <si>
    <t>(973)450-3450</t>
  </si>
  <si>
    <t>Lucy</t>
  </si>
  <si>
    <t>Demikoff</t>
  </si>
  <si>
    <t>lucyann.demikoff@belleville.k12.nj.us</t>
  </si>
  <si>
    <t>20 PASSAIC AVE</t>
  </si>
  <si>
    <t>07109-1864</t>
  </si>
  <si>
    <t>Steinwandther</t>
  </si>
  <si>
    <t>(973)532-5017</t>
  </si>
  <si>
    <t>Rovell</t>
  </si>
  <si>
    <t>susan.rovell@belleville.k12.nj.us</t>
  </si>
  <si>
    <t>183 UNION AVE</t>
  </si>
  <si>
    <t>07109-1628</t>
  </si>
  <si>
    <t>Muller</t>
  </si>
  <si>
    <t>(973)532-5018</t>
  </si>
  <si>
    <t>301 RALPH ST</t>
  </si>
  <si>
    <t>07109-3309</t>
  </si>
  <si>
    <t>Hudak</t>
  </si>
  <si>
    <t>(973)532-5019</t>
  </si>
  <si>
    <t>BLOOMFIELD TOWNSHIP SCHOOL DISTRICT</t>
  </si>
  <si>
    <t>Natashia</t>
  </si>
  <si>
    <t>Baxter</t>
  </si>
  <si>
    <t>nbaxter@bloomfield.k12.nj.us</t>
  </si>
  <si>
    <t>351 Bloomfield Ave</t>
  </si>
  <si>
    <t>Bloomfield</t>
  </si>
  <si>
    <t>07003-4804</t>
  </si>
  <si>
    <t>Jaime</t>
  </si>
  <si>
    <t>Colucci</t>
  </si>
  <si>
    <t>(973)680-8540</t>
  </si>
  <si>
    <t>cjennings@bloomfield.k12.nj.us</t>
  </si>
  <si>
    <t>160 Broad Street</t>
  </si>
  <si>
    <t>07003-2628</t>
  </si>
  <si>
    <t>Sherman</t>
  </si>
  <si>
    <t>(973)680-8500</t>
  </si>
  <si>
    <t>Alla</t>
  </si>
  <si>
    <t>Vayda-Manzo</t>
  </si>
  <si>
    <t>avayda@bloomfield.k12.nj.us</t>
  </si>
  <si>
    <t>60 Huck Road</t>
  </si>
  <si>
    <t>07003-4144</t>
  </si>
  <si>
    <t>Schehovic</t>
  </si>
  <si>
    <t>(973)680-8620</t>
  </si>
  <si>
    <t>Fleres</t>
  </si>
  <si>
    <t>jfleres@bloomfield.k12.nj.us</t>
  </si>
  <si>
    <t>1230 Broad Street</t>
  </si>
  <si>
    <t>07003-3031</t>
  </si>
  <si>
    <t>Kathryn</t>
  </si>
  <si>
    <t>Wax</t>
  </si>
  <si>
    <t>(973)680-8520</t>
  </si>
  <si>
    <t>Baltz</t>
  </si>
  <si>
    <t>jbaltz@bloomfield.k12.nj.us</t>
  </si>
  <si>
    <t>158 Grove Street</t>
  </si>
  <si>
    <t>07003-5650</t>
  </si>
  <si>
    <t>(973)680-8580</t>
  </si>
  <si>
    <t>Todaro</t>
  </si>
  <si>
    <t>mtodaro@bloomfield.k12.nj.us</t>
  </si>
  <si>
    <t>465 Broughton Ave</t>
  </si>
  <si>
    <t>07003-4232</t>
  </si>
  <si>
    <t>Beesley</t>
  </si>
  <si>
    <t>(973)680-8510</t>
  </si>
  <si>
    <t>Salvatore</t>
  </si>
  <si>
    <t>DeSimone</t>
  </si>
  <si>
    <t>sdesimone@bloomfield.k12.nj.us</t>
  </si>
  <si>
    <t>376 Berkeley Avenue</t>
  </si>
  <si>
    <t>07003-5036</t>
  </si>
  <si>
    <t>Sybilree</t>
  </si>
  <si>
    <t>(973)680-8550</t>
  </si>
  <si>
    <t>Marianne</t>
  </si>
  <si>
    <t>Abbasso</t>
  </si>
  <si>
    <t>mabbasso@bloomfield.k12.nj.us</t>
  </si>
  <si>
    <t>85 Curtis Street</t>
  </si>
  <si>
    <t>07003-3875</t>
  </si>
  <si>
    <t>Marion</t>
  </si>
  <si>
    <t>Armenti</t>
  </si>
  <si>
    <t>(973)680-8560</t>
  </si>
  <si>
    <t>DiTrani</t>
  </si>
  <si>
    <t>mditrani@bloomfield.k12.nj.us</t>
  </si>
  <si>
    <t>150 Garrabrant Avenue</t>
  </si>
  <si>
    <t>Beutel</t>
  </si>
  <si>
    <t>(973)680-8590</t>
  </si>
  <si>
    <t>280 Davey Street</t>
  </si>
  <si>
    <t>(973)680-8698</t>
  </si>
  <si>
    <t>Rosamilia</t>
  </si>
  <si>
    <t>grosamilia@bloomfield.k12.nj.us</t>
  </si>
  <si>
    <t>71 Prospect Street</t>
  </si>
  <si>
    <t>07003-3223</t>
  </si>
  <si>
    <t>Catalano</t>
  </si>
  <si>
    <t>(973)680-8570</t>
  </si>
  <si>
    <t>CALDWELL-WEST CALDWELL SCHOOL DISTRICT</t>
  </si>
  <si>
    <t>jbrown@cwcboe.org</t>
  </si>
  <si>
    <t>36 ACADEMY RD</t>
  </si>
  <si>
    <t>CALDWELL</t>
  </si>
  <si>
    <t>Kaczmarek</t>
  </si>
  <si>
    <t>(973)228-9115</t>
  </si>
  <si>
    <t>DEVLIN</t>
  </si>
  <si>
    <t>jdevlin@cwcboe.org</t>
  </si>
  <si>
    <t>265 WESTVILLE AVE</t>
  </si>
  <si>
    <t>WEST CALDWELL</t>
  </si>
  <si>
    <t>Lattoz</t>
  </si>
  <si>
    <t>(973)228-6981</t>
  </si>
  <si>
    <t>TIMOTHY</t>
  </si>
  <si>
    <t>AYERS</t>
  </si>
  <si>
    <t>tayers@cwcboe.org</t>
  </si>
  <si>
    <t>85 PROSPECT ST</t>
  </si>
  <si>
    <t>Krista</t>
  </si>
  <si>
    <t>Grinkin</t>
  </si>
  <si>
    <t>(973)228-5994</t>
  </si>
  <si>
    <t>Geher</t>
  </si>
  <si>
    <t>ageher@cwcboe.org</t>
  </si>
  <si>
    <t>18 CRANE ST</t>
  </si>
  <si>
    <t>Diblasi</t>
  </si>
  <si>
    <t>(973)228-3987</t>
  </si>
  <si>
    <t>BARBARA</t>
  </si>
  <si>
    <t>ADAMS</t>
  </si>
  <si>
    <t>badams@cwcboe.org</t>
  </si>
  <si>
    <t>201 CENTRAL AVE</t>
  </si>
  <si>
    <t>Mcsheffrey</t>
  </si>
  <si>
    <t>(973)228-8941</t>
  </si>
  <si>
    <t>SCOTT</t>
  </si>
  <si>
    <t>KEENA</t>
  </si>
  <si>
    <t>skeena@cwcboe.org</t>
  </si>
  <si>
    <t>71 ORTON RD</t>
  </si>
  <si>
    <t>Rogoff</t>
  </si>
  <si>
    <t>(973)228-7173</t>
  </si>
  <si>
    <t>CEDAR GROVE TOWNSHIP SCHOOL DISTRICT</t>
  </si>
  <si>
    <t>Mangili</t>
  </si>
  <si>
    <t>mangili.rick@cgschools.org</t>
  </si>
  <si>
    <t>90 RUGBY RD</t>
  </si>
  <si>
    <t>CEDAR GROVE</t>
  </si>
  <si>
    <t>Denman</t>
  </si>
  <si>
    <t>(973)239-6400</t>
  </si>
  <si>
    <t>DeCorte</t>
  </si>
  <si>
    <t>decorte.nicholas@cgschools.org</t>
  </si>
  <si>
    <t>500 RIDGE ROAD</t>
  </si>
  <si>
    <t>Slota</t>
  </si>
  <si>
    <t>(973)239-2646</t>
  </si>
  <si>
    <t>Traci</t>
  </si>
  <si>
    <t>Dyer</t>
  </si>
  <si>
    <t>dyer.traci@cgschools.org</t>
  </si>
  <si>
    <t>122 STEVENS AVE</t>
  </si>
  <si>
    <t>07009-1147</t>
  </si>
  <si>
    <t>Skowronek</t>
  </si>
  <si>
    <t>(973)712-0266</t>
  </si>
  <si>
    <t>DiMatteo</t>
  </si>
  <si>
    <t>Dimatteo.Lynn@cgschools.org</t>
  </si>
  <si>
    <t>116 HARPER TERR</t>
  </si>
  <si>
    <t>(973)239-2116</t>
  </si>
  <si>
    <t>ESSEX FELLS SCHOOL DISTRICT</t>
  </si>
  <si>
    <t>Gadaleta</t>
  </si>
  <si>
    <t>mvgadaleta@efsk-6.org</t>
  </si>
  <si>
    <t>102 HAWTHORNE RD</t>
  </si>
  <si>
    <t>ESSEX FELLS</t>
  </si>
  <si>
    <t>07021-1120</t>
  </si>
  <si>
    <t>Whitman</t>
  </si>
  <si>
    <t>(973)226-0505</t>
  </si>
  <si>
    <t>ESSEX REGIONAL EDUCATIONAL SERVICES COMMISSION</t>
  </si>
  <si>
    <t>DAVID</t>
  </si>
  <si>
    <t>PINKNEY</t>
  </si>
  <si>
    <t>d.pinkney@eresc.com</t>
  </si>
  <si>
    <t>369 PASSAIC AVENUE</t>
  </si>
  <si>
    <t>FAIRFIELD</t>
  </si>
  <si>
    <t>(973)575-0469</t>
  </si>
  <si>
    <t>charles@ecesc.com</t>
  </si>
  <si>
    <t>188 1ST STREET</t>
  </si>
  <si>
    <t>Felix</t>
  </si>
  <si>
    <t>Barragan</t>
  </si>
  <si>
    <t>(973)815-1389</t>
  </si>
  <si>
    <t>Rodney</t>
  </si>
  <si>
    <t>rodney@ecesc.com</t>
  </si>
  <si>
    <t>520 Pompton Avenue</t>
  </si>
  <si>
    <t>Cedar Grove</t>
  </si>
  <si>
    <t>Abdul</t>
  </si>
  <si>
    <t>Muhamad</t>
  </si>
  <si>
    <t>(973)239-0125</t>
  </si>
  <si>
    <t>East Orange School District</t>
  </si>
  <si>
    <t>Crystal</t>
  </si>
  <si>
    <t>crystal.davis@eastorange.k12.nj.us</t>
  </si>
  <si>
    <t>490  WILLIAM STREET</t>
  </si>
  <si>
    <t xml:space="preserve">WILLIAM STREET </t>
  </si>
  <si>
    <t>WILLIAM STREET</t>
  </si>
  <si>
    <t>Sharondra</t>
  </si>
  <si>
    <t>Walton</t>
  </si>
  <si>
    <t>(973)266-7017</t>
  </si>
  <si>
    <t>s.vincent@eastorange.k12.nj.us</t>
  </si>
  <si>
    <t>500 South Clinton Street</t>
  </si>
  <si>
    <t>Greene</t>
  </si>
  <si>
    <t>(973)266-4320</t>
  </si>
  <si>
    <t>Passion</t>
  </si>
  <si>
    <t>Moss-Hasan</t>
  </si>
  <si>
    <t>passion.moss-hasan@eastorange.k12.nj.us</t>
  </si>
  <si>
    <t>45 North Arlington Street</t>
  </si>
  <si>
    <t>Ashby</t>
  </si>
  <si>
    <t>(973)414-9222</t>
  </si>
  <si>
    <t>Anita</t>
  </si>
  <si>
    <t>Champagne</t>
  </si>
  <si>
    <t>anita.champagne@eastorange.k12.nj.us</t>
  </si>
  <si>
    <t>35 Winans Street</t>
  </si>
  <si>
    <t>Crews</t>
  </si>
  <si>
    <t>(973)414-8600</t>
  </si>
  <si>
    <t>Flore</t>
  </si>
  <si>
    <t>Lovett</t>
  </si>
  <si>
    <t>f.lovett@eastorange.k12.nj.us</t>
  </si>
  <si>
    <t>120 CENTRAL AVE</t>
  </si>
  <si>
    <t>07018-3939</t>
  </si>
  <si>
    <t>Candi</t>
  </si>
  <si>
    <t>Roman</t>
  </si>
  <si>
    <t>(973)266-5930</t>
  </si>
  <si>
    <t>Jose</t>
  </si>
  <si>
    <t>Aviles</t>
  </si>
  <si>
    <t>jose.aviles@eastorange.k12.nj.us</t>
  </si>
  <si>
    <t>344 PROSPECT STREET</t>
  </si>
  <si>
    <t>Blanton</t>
  </si>
  <si>
    <t>(973)266-7300</t>
  </si>
  <si>
    <t>Thelma</t>
  </si>
  <si>
    <t>t.ramsey@eastorange.k12.nj.us</t>
  </si>
  <si>
    <t>129 RENSHAW AVENUE</t>
  </si>
  <si>
    <t>07017-3308</t>
  </si>
  <si>
    <t>Henderson</t>
  </si>
  <si>
    <t>(973)266-5900</t>
  </si>
  <si>
    <t>david.johnson@eastorange.k12.nj.us</t>
  </si>
  <si>
    <t>330 CENTRAL AVE</t>
  </si>
  <si>
    <t>07018-2802</t>
  </si>
  <si>
    <t>Triolo</t>
  </si>
  <si>
    <t>(973)266-5940</t>
  </si>
  <si>
    <t>Edward T. Bowser, Sr. School of Excellence</t>
  </si>
  <si>
    <t>Heaphy</t>
  </si>
  <si>
    <t>b.heaphy@eastorange.k12.nj.us</t>
  </si>
  <si>
    <t>180 Lincoln Street</t>
  </si>
  <si>
    <t>07017-2503</t>
  </si>
  <si>
    <t>Jones-reese</t>
  </si>
  <si>
    <t>(973)414-4170</t>
  </si>
  <si>
    <t>s.alsbrook@eastorange.k12.nj.us</t>
  </si>
  <si>
    <t>135 GLENWOOD AVENUE</t>
  </si>
  <si>
    <t>07017-4518</t>
  </si>
  <si>
    <t>Saunja</t>
  </si>
  <si>
    <t>Butler</t>
  </si>
  <si>
    <t>(973)266-5860</t>
  </si>
  <si>
    <t>Shults</t>
  </si>
  <si>
    <t>l.shults@eastorange.k12.nj.us</t>
  </si>
  <si>
    <t>98 GREENWOOD AVE</t>
  </si>
  <si>
    <t>07017-5106</t>
  </si>
  <si>
    <t>Shorts</t>
  </si>
  <si>
    <t>(973)266-5950</t>
  </si>
  <si>
    <t>Yvy</t>
  </si>
  <si>
    <t>y.joseph@eastorange.k12.nj.us</t>
  </si>
  <si>
    <t>106 PROSPECT STREET</t>
  </si>
  <si>
    <t>07017-2203</t>
  </si>
  <si>
    <t>Richardson-bennett</t>
  </si>
  <si>
    <t>(973)266-5895</t>
  </si>
  <si>
    <t>Amalia</t>
  </si>
  <si>
    <t>Trono</t>
  </si>
  <si>
    <t>a.trono@eastorange.k12.nj.us</t>
  </si>
  <si>
    <t>116 HAMILTON ST</t>
  </si>
  <si>
    <t>07017-2912</t>
  </si>
  <si>
    <t>Daphnee</t>
  </si>
  <si>
    <t>Derivois</t>
  </si>
  <si>
    <t>(973)266-5660</t>
  </si>
  <si>
    <t>Jacob Jr</t>
  </si>
  <si>
    <t>ralph.jacob@eastorange.k12.nj.us</t>
  </si>
  <si>
    <t>190 MIDLAND AVENUE</t>
  </si>
  <si>
    <t>Belinda</t>
  </si>
  <si>
    <t>Boone</t>
  </si>
  <si>
    <t>(973)395-5975</t>
  </si>
  <si>
    <t>v.stallings@eastorange.k12.nj.us</t>
  </si>
  <si>
    <t>160 Rhode Island Avenue</t>
  </si>
  <si>
    <t>07018-2438</t>
  </si>
  <si>
    <t>Carlis</t>
  </si>
  <si>
    <t>Benjamin</t>
  </si>
  <si>
    <t>(973)266-5870</t>
  </si>
  <si>
    <t>Fidelia</t>
  </si>
  <si>
    <t>Sturdivant</t>
  </si>
  <si>
    <t>f.sturdivant@eastorange.k12.nj.us</t>
  </si>
  <si>
    <t>1 GROVE PLACE</t>
  </si>
  <si>
    <t>07017-4706</t>
  </si>
  <si>
    <t>Lita</t>
  </si>
  <si>
    <t>King-anderson</t>
  </si>
  <si>
    <t>(973)673-5410</t>
  </si>
  <si>
    <t>Walker</t>
  </si>
  <si>
    <t>h.walker@eastorange.k12.nj.us</t>
  </si>
  <si>
    <t>Burks</t>
  </si>
  <si>
    <t>(973)266-5670</t>
  </si>
  <si>
    <t>Burton</t>
  </si>
  <si>
    <t>m.burton@eastorange.k12.nj.us</t>
  </si>
  <si>
    <t>Abina</t>
  </si>
  <si>
    <t>Gibson</t>
  </si>
  <si>
    <t>(973)266-5665</t>
  </si>
  <si>
    <t>340 PROSPECT STREET</t>
  </si>
  <si>
    <t>(973)395-1210</t>
  </si>
  <si>
    <t>Hamilton</t>
  </si>
  <si>
    <t>h.hamilton@eastorange.k12.nj.us</t>
  </si>
  <si>
    <t>215 DODD ST</t>
  </si>
  <si>
    <t>07017-2106</t>
  </si>
  <si>
    <t>Magdalie</t>
  </si>
  <si>
    <t>Saint-preux</t>
  </si>
  <si>
    <t>(973)266-5880</t>
  </si>
  <si>
    <t>Essex County Vocational Technical School District</t>
  </si>
  <si>
    <t>Love</t>
  </si>
  <si>
    <t>elove@essextech.org</t>
  </si>
  <si>
    <t>209 FRANKLIN STREET</t>
  </si>
  <si>
    <t>BLOOMFIELD</t>
  </si>
  <si>
    <t>07003-4878</t>
  </si>
  <si>
    <t>(973)412-2206</t>
  </si>
  <si>
    <t>Oge</t>
  </si>
  <si>
    <t>Denis</t>
  </si>
  <si>
    <t>odenis@essextech.org</t>
  </si>
  <si>
    <t>91 WEST MARKET STREET</t>
  </si>
  <si>
    <t>NEWARK</t>
  </si>
  <si>
    <t>Turner</t>
  </si>
  <si>
    <t>(973)412-2204</t>
  </si>
  <si>
    <t>Clark-Jeter</t>
  </si>
  <si>
    <t>pjeter@essextech.org</t>
  </si>
  <si>
    <t>300 N 13TH ST</t>
  </si>
  <si>
    <t>07107-1218</t>
  </si>
  <si>
    <t>(973)412-2203</t>
  </si>
  <si>
    <t>Ayisha</t>
  </si>
  <si>
    <t>arobinson@essextech.org</t>
  </si>
  <si>
    <t>620 PASSAIC AVE</t>
  </si>
  <si>
    <t>07006-6711</t>
  </si>
  <si>
    <t>Celina</t>
  </si>
  <si>
    <t>(973)412-2205</t>
  </si>
  <si>
    <t>Fairfield Public Schools School District</t>
  </si>
  <si>
    <t>Trabucco</t>
  </si>
  <si>
    <t>trabuccom@fpsk6.org</t>
  </si>
  <si>
    <t>15 KNOLL ROAD</t>
  </si>
  <si>
    <t>Crescibene</t>
  </si>
  <si>
    <t>(973)227-2120</t>
  </si>
  <si>
    <t>Ray</t>
  </si>
  <si>
    <t>santanar@fpsk6.org</t>
  </si>
  <si>
    <t>233 FAIRFIELD ROAD</t>
  </si>
  <si>
    <t>(973)227-2638</t>
  </si>
  <si>
    <t>Glen Ridge Public School District</t>
  </si>
  <si>
    <t>mmurphy@glenridge.org</t>
  </si>
  <si>
    <t>287 FOREST AVE</t>
  </si>
  <si>
    <t>GLEN RIDGE</t>
  </si>
  <si>
    <t>07028-1818</t>
  </si>
  <si>
    <t>Pollara</t>
  </si>
  <si>
    <t>(973)429-8308</t>
  </si>
  <si>
    <t>Melchor</t>
  </si>
  <si>
    <t>Lmelchor@glenridge.org</t>
  </si>
  <si>
    <t>200 RIDGEWOOD AVE</t>
  </si>
  <si>
    <t>07028-1228</t>
  </si>
  <si>
    <t>Kobylinski</t>
  </si>
  <si>
    <t>(973)429-8303</t>
  </si>
  <si>
    <t>Caravela</t>
  </si>
  <si>
    <t>jcaravela@glenridge.org</t>
  </si>
  <si>
    <t>205 LINDEN AVE</t>
  </si>
  <si>
    <t>Cindee</t>
  </si>
  <si>
    <t>Bulthaupt</t>
  </si>
  <si>
    <t>(973)429-8301</t>
  </si>
  <si>
    <t>Donovan</t>
  </si>
  <si>
    <t>mdonovan@glenridge.org</t>
  </si>
  <si>
    <t>235 RIDGEWOOD AVE</t>
  </si>
  <si>
    <t>07028-1019</t>
  </si>
  <si>
    <t>Bas</t>
  </si>
  <si>
    <t>(973)429-8306</t>
  </si>
  <si>
    <t>IRVINGTON PUBLIC SCHOOLS DISTRICT</t>
  </si>
  <si>
    <t>rgordon@IRVINGTON.K12.NJ.US</t>
  </si>
  <si>
    <t>97 AUGUSTA STREET</t>
  </si>
  <si>
    <t>IRVINGTON</t>
  </si>
  <si>
    <t>Ray- edwards</t>
  </si>
  <si>
    <t>(973)399-6800</t>
  </si>
  <si>
    <t>slove@irvington.k12.nj.us</t>
  </si>
  <si>
    <t>787     GROVE STREET</t>
  </si>
  <si>
    <t>07111-3605</t>
  </si>
  <si>
    <t>Alim</t>
  </si>
  <si>
    <t>Edwards</t>
  </si>
  <si>
    <t>(973)399-6850</t>
  </si>
  <si>
    <t>Winston</t>
  </si>
  <si>
    <t>wjackson@irvington.k12.nj.us</t>
  </si>
  <si>
    <t>844     CHANCELLOR AVENUE</t>
  </si>
  <si>
    <t>Sari</t>
  </si>
  <si>
    <t>Greggs</t>
  </si>
  <si>
    <t>(973)399-6935</t>
  </si>
  <si>
    <t>Magee</t>
  </si>
  <si>
    <t>amagee@irvington.k12.nj.us</t>
  </si>
  <si>
    <t>1324      SPRINGFIELD AVENUE</t>
  </si>
  <si>
    <t>07111-1916</t>
  </si>
  <si>
    <t>Zadlock</t>
  </si>
  <si>
    <t>(973)399-6861</t>
  </si>
  <si>
    <t>Deniese</t>
  </si>
  <si>
    <t>Cooper</t>
  </si>
  <si>
    <t>dcoopr@irvington.k12.nj.us</t>
  </si>
  <si>
    <t>594 GROVE STREET</t>
  </si>
  <si>
    <t>07111-4531</t>
  </si>
  <si>
    <t>Vanessa jean louis</t>
  </si>
  <si>
    <t>Dock</t>
  </si>
  <si>
    <t>(973)399-6865</t>
  </si>
  <si>
    <t>Boone- Gibbs</t>
  </si>
  <si>
    <t>sboone@irvington.k12.nj.us</t>
  </si>
  <si>
    <t>1253      CLINTON AVE</t>
  </si>
  <si>
    <t>07111-2437</t>
  </si>
  <si>
    <t>Mendez azzollini</t>
  </si>
  <si>
    <t>(973)399-6897</t>
  </si>
  <si>
    <t>Slattery</t>
  </si>
  <si>
    <t>jslattery@irvington.k12.nj.us</t>
  </si>
  <si>
    <t>36 MT. VERNON AVENUE</t>
  </si>
  <si>
    <t>Skibicki</t>
  </si>
  <si>
    <t>(973)399-6870</t>
  </si>
  <si>
    <t>Gilmore</t>
  </si>
  <si>
    <t>ngilmore@irvington.k12.nj.us</t>
  </si>
  <si>
    <t>54 MT   VERNON AVENUE</t>
  </si>
  <si>
    <t>Jehita</t>
  </si>
  <si>
    <t>Kitchen</t>
  </si>
  <si>
    <t>(973)399-6874</t>
  </si>
  <si>
    <t>wwarren@irvington.k12.nj.us</t>
  </si>
  <si>
    <t>141  181 MONTGOMERY AVENUE</t>
  </si>
  <si>
    <t>Dachi</t>
  </si>
  <si>
    <t>Sampeur</t>
  </si>
  <si>
    <t>(973)416-3824</t>
  </si>
  <si>
    <t>Pierre</t>
  </si>
  <si>
    <t>mpierre@irvington.k12.nj.us</t>
  </si>
  <si>
    <t>427     UNION AVE</t>
  </si>
  <si>
    <t>07111-2811</t>
  </si>
  <si>
    <t>Monique</t>
  </si>
  <si>
    <t>Perkins</t>
  </si>
  <si>
    <t>(973)399-6885</t>
  </si>
  <si>
    <t>caclark@irvington.k12.nj.us</t>
  </si>
  <si>
    <t>1 UNIVERSITY PLACE</t>
  </si>
  <si>
    <t>Jewel</t>
  </si>
  <si>
    <t>Pasler</t>
  </si>
  <si>
    <t>(973)399-6826</t>
  </si>
  <si>
    <t>atucker@irvington.k12.nj.us</t>
  </si>
  <si>
    <t>255 MYRTLE AVE</t>
  </si>
  <si>
    <t>07111-2621</t>
  </si>
  <si>
    <t>Emelyn</t>
  </si>
  <si>
    <t>Delacruz</t>
  </si>
  <si>
    <t>(973)399-6877</t>
  </si>
  <si>
    <t>Livingston Board of Education School District</t>
  </si>
  <si>
    <t>Gomez</t>
  </si>
  <si>
    <t>egomez@livingston.org</t>
  </si>
  <si>
    <t>25 BYRON PLACE</t>
  </si>
  <si>
    <t>Byrne</t>
  </si>
  <si>
    <t>(973)535-8000</t>
  </si>
  <si>
    <t>Leister</t>
  </si>
  <si>
    <t>jleister@livingston.org</t>
  </si>
  <si>
    <t>67 MARTIN RD</t>
  </si>
  <si>
    <t>07039-4631</t>
  </si>
  <si>
    <t>Healy</t>
  </si>
  <si>
    <t>chealy@livingston.org</t>
  </si>
  <si>
    <t>148 N LIVINGSTON AVE</t>
  </si>
  <si>
    <t>07039-2121</t>
  </si>
  <si>
    <t>Siti</t>
  </si>
  <si>
    <t>skelly@livingston.org</t>
  </si>
  <si>
    <t>20 FOXCROFT DR</t>
  </si>
  <si>
    <t>07039-2614</t>
  </si>
  <si>
    <t>Grosso</t>
  </si>
  <si>
    <t>Carlos</t>
  </si>
  <si>
    <t>Gramata</t>
  </si>
  <si>
    <t>cgramata@livingston.org</t>
  </si>
  <si>
    <t>98 BELMONT DRIVE</t>
  </si>
  <si>
    <t>Bowe</t>
  </si>
  <si>
    <t>Stern</t>
  </si>
  <si>
    <t>mstern@livingston.org</t>
  </si>
  <si>
    <t>30 ROBERT HARP DRIVE</t>
  </si>
  <si>
    <t>Roter</t>
  </si>
  <si>
    <t>Sortino</t>
  </si>
  <si>
    <t>esortino@livingston.org</t>
  </si>
  <si>
    <t>11 BROADLAWN DR</t>
  </si>
  <si>
    <t>07039-3117</t>
  </si>
  <si>
    <t>Kelner</t>
  </si>
  <si>
    <t>Ostrowski</t>
  </si>
  <si>
    <t>dostrowski@livingston.org</t>
  </si>
  <si>
    <t>Jo</t>
  </si>
  <si>
    <t>Tandler</t>
  </si>
  <si>
    <t>jtandler@livingston.org</t>
  </si>
  <si>
    <t>31 BLACKSTONE DR</t>
  </si>
  <si>
    <t>07039-1801</t>
  </si>
  <si>
    <t>Kandel</t>
  </si>
  <si>
    <t>Millburn Township School District</t>
  </si>
  <si>
    <t>Salazar</t>
  </si>
  <si>
    <t>kelly.salazar@millburn.org</t>
  </si>
  <si>
    <t>26 TROY LANE</t>
  </si>
  <si>
    <t>SHORT HILLS</t>
  </si>
  <si>
    <t>Audra</t>
  </si>
  <si>
    <t>Berger</t>
  </si>
  <si>
    <t>(973)379-4843</t>
  </si>
  <si>
    <t>Jasin</t>
  </si>
  <si>
    <t>david.jasin@millburn.org</t>
  </si>
  <si>
    <t>325 TAYLOR ROAD  SOUTH</t>
  </si>
  <si>
    <t>Heimple</t>
  </si>
  <si>
    <t>(973)379-7576</t>
  </si>
  <si>
    <t>Frattini</t>
  </si>
  <si>
    <t>kenneth.frattini@millburn.org</t>
  </si>
  <si>
    <t>400 HARTSHORN DRIVE</t>
  </si>
  <si>
    <t>(973)379-7550</t>
  </si>
  <si>
    <t>Miron</t>
  </si>
  <si>
    <t>william.miron@millburn.org</t>
  </si>
  <si>
    <t>462 MILLBURN AVE</t>
  </si>
  <si>
    <t>MILLBURN</t>
  </si>
  <si>
    <t>07041-1210</t>
  </si>
  <si>
    <t>Belvedere</t>
  </si>
  <si>
    <t>(973)564-7130</t>
  </si>
  <si>
    <t>Cahill</t>
  </si>
  <si>
    <t>michael.cahill@millburn.org</t>
  </si>
  <si>
    <t>25 OLD SHORT HILLS RD</t>
  </si>
  <si>
    <t>Luisa</t>
  </si>
  <si>
    <t>Estevez-young</t>
  </si>
  <si>
    <t>(973)379-2600</t>
  </si>
  <si>
    <t>Wolfe</t>
  </si>
  <si>
    <t>scott.wolfe@millburn.org</t>
  </si>
  <si>
    <t>2 SOUTHERN SLOPE DRIVE</t>
  </si>
  <si>
    <t>Fiory</t>
  </si>
  <si>
    <t>(973)921-1394</t>
  </si>
  <si>
    <t>Mercurio</t>
  </si>
  <si>
    <t>peter.mercurio@millburn.org</t>
  </si>
  <si>
    <t>55 MYRTLE AVE</t>
  </si>
  <si>
    <t>Emmanouilidis</t>
  </si>
  <si>
    <t>(973)761-1619</t>
  </si>
  <si>
    <t>Montclair Public Schools</t>
  </si>
  <si>
    <t>BUZZ ALDRIN MIDDLE SCHOOL</t>
  </si>
  <si>
    <t>Sack</t>
  </si>
  <si>
    <t>jsack@montclair.k12.nj.us</t>
  </si>
  <si>
    <t>173 BELLEVUE AVE</t>
  </si>
  <si>
    <t>UPPER MONTCLAIR</t>
  </si>
  <si>
    <t>Ben</t>
  </si>
  <si>
    <t>Brennan</t>
  </si>
  <si>
    <t>(973)509-4220</t>
  </si>
  <si>
    <t>Naomi</t>
  </si>
  <si>
    <t>Kirkman</t>
  </si>
  <si>
    <t>nkirkman@montclair.k12.nj.us</t>
  </si>
  <si>
    <t>87 MT HEBRON RD</t>
  </si>
  <si>
    <t>Goff</t>
  </si>
  <si>
    <t>(973)509-4155</t>
  </si>
  <si>
    <t>Nami</t>
  </si>
  <si>
    <t>Kuwabara</t>
  </si>
  <si>
    <t>nkuwabara@montclair.k12.nj.us</t>
  </si>
  <si>
    <t>55 Washington Street</t>
  </si>
  <si>
    <t>MONTCLAIR</t>
  </si>
  <si>
    <t>Lennon</t>
  </si>
  <si>
    <t>(973)509-4255</t>
  </si>
  <si>
    <t>Hopper</t>
  </si>
  <si>
    <t>chopper@montclair.k12.nj.us</t>
  </si>
  <si>
    <t>20 EDGEMONT RD</t>
  </si>
  <si>
    <t>07042-2305</t>
  </si>
  <si>
    <t>(973)509-4162</t>
  </si>
  <si>
    <t>Putrino</t>
  </si>
  <si>
    <t>jputrino@montclair.k12.nj.us</t>
  </si>
  <si>
    <t>25 MAPLE AVE</t>
  </si>
  <si>
    <t>07042-4513</t>
  </si>
  <si>
    <t>Evangelista</t>
  </si>
  <si>
    <t>(973)509-4172</t>
  </si>
  <si>
    <t>Samanthaa</t>
  </si>
  <si>
    <t>Anglin</t>
  </si>
  <si>
    <t>sanglin@montclair.k12.nj.us</t>
  </si>
  <si>
    <t>54 ORANGE RD</t>
  </si>
  <si>
    <t>07042-2110</t>
  </si>
  <si>
    <t>(973)509-4200</t>
  </si>
  <si>
    <t>Earle</t>
  </si>
  <si>
    <t>jearle@montclair.k12.nj.us</t>
  </si>
  <si>
    <t>100 CHESTNUT ST</t>
  </si>
  <si>
    <t>07042-2908</t>
  </si>
  <si>
    <t>Clifton</t>
  </si>
  <si>
    <t>(973)509-4100</t>
  </si>
  <si>
    <t>McLaughlin</t>
  </si>
  <si>
    <t>jmclaughlin@montclair.k12.nj.us</t>
  </si>
  <si>
    <t>32 CEDAR AVE</t>
  </si>
  <si>
    <t>07042-3110</t>
  </si>
  <si>
    <t>Amillah</t>
  </si>
  <si>
    <t>Pinnock</t>
  </si>
  <si>
    <t>(973)509-4222</t>
  </si>
  <si>
    <t>Gail</t>
  </si>
  <si>
    <t>gclarke@montclair.k12.nj.us</t>
  </si>
  <si>
    <t>603 GROVE ST</t>
  </si>
  <si>
    <t>Danniele</t>
  </si>
  <si>
    <t>Schragen</t>
  </si>
  <si>
    <t>(973)509-4242</t>
  </si>
  <si>
    <t>ewilson@montclair.k12.nj.us</t>
  </si>
  <si>
    <t>176 North Fullerton Avenue</t>
  </si>
  <si>
    <t>Citro</t>
  </si>
  <si>
    <t>(973)509-5741</t>
  </si>
  <si>
    <t>agrosso@montclair.k12.nj.us</t>
  </si>
  <si>
    <t>14 GARDEN ST</t>
  </si>
  <si>
    <t>07042-4116</t>
  </si>
  <si>
    <t>Polizzano</t>
  </si>
  <si>
    <t>(973)509-4259</t>
  </si>
  <si>
    <t>NEWARK PUBLIC SCHOOL DISTRICT</t>
  </si>
  <si>
    <t>nruiz@nps.k12.nj.us</t>
  </si>
  <si>
    <t>209 ABINGTON AVE</t>
  </si>
  <si>
    <t>07107-2507</t>
  </si>
  <si>
    <t>Danelle</t>
  </si>
  <si>
    <t>Degaeta</t>
  </si>
  <si>
    <t>(973)268-5230</t>
  </si>
  <si>
    <t>lrichardson@nps.k12.nj.us</t>
  </si>
  <si>
    <t>30 ANN ST</t>
  </si>
  <si>
    <t>07105-3108</t>
  </si>
  <si>
    <t>Alicia</t>
  </si>
  <si>
    <t>(973)465-4890</t>
  </si>
  <si>
    <t>Ricardo</t>
  </si>
  <si>
    <t>RPedro@NPS.K12.NJ.US</t>
  </si>
  <si>
    <t>550 M  L  KING BLVD</t>
  </si>
  <si>
    <t>07102-1214</t>
  </si>
  <si>
    <t>Tameka</t>
  </si>
  <si>
    <t>Greene-foote</t>
  </si>
  <si>
    <t>(973)733-7391</t>
  </si>
  <si>
    <t>Bryan</t>
  </si>
  <si>
    <t>Olkowski</t>
  </si>
  <si>
    <t>b1olkowski@NPS.K12.NJ.US</t>
  </si>
  <si>
    <t>74 Montgomery St</t>
  </si>
  <si>
    <t>Mazzola</t>
  </si>
  <si>
    <t>(973)733-7333</t>
  </si>
  <si>
    <t>B.R.I.C.K. Avon Academy</t>
  </si>
  <si>
    <t>Charity</t>
  </si>
  <si>
    <t>Haygood</t>
  </si>
  <si>
    <t>chaygood@nps.k12.nj.us</t>
  </si>
  <si>
    <t>219 AVON AVE</t>
  </si>
  <si>
    <t>07108-2801</t>
  </si>
  <si>
    <t>Capers</t>
  </si>
  <si>
    <t>(973)733-6750</t>
  </si>
  <si>
    <t>B.R.I.C.K. Peshine Academy</t>
  </si>
  <si>
    <t>Chaleeta</t>
  </si>
  <si>
    <t>Barnes</t>
  </si>
  <si>
    <t>cbarnes@NPS.K12.NJ.US</t>
  </si>
  <si>
    <t>433 Peshine Avenue</t>
  </si>
  <si>
    <t>Tripp</t>
  </si>
  <si>
    <t>(973)733-7004</t>
  </si>
  <si>
    <t>Weinstein</t>
  </si>
  <si>
    <t>jweinstein@nps.k12.nj.us</t>
  </si>
  <si>
    <t>321 BERGEN STREET</t>
  </si>
  <si>
    <t>Cory</t>
  </si>
  <si>
    <t>Wegesa</t>
  </si>
  <si>
    <t>(212)995-8479</t>
  </si>
  <si>
    <t>Breedlove</t>
  </si>
  <si>
    <t>cbreedlove@nps.k12.nj.us</t>
  </si>
  <si>
    <t>90 PARKER ST</t>
  </si>
  <si>
    <t>07104-1028</t>
  </si>
  <si>
    <t>Latoya</t>
  </si>
  <si>
    <t>Cargile</t>
  </si>
  <si>
    <t>(973)268-5125</t>
  </si>
  <si>
    <t>Oxendine-Walter</t>
  </si>
  <si>
    <t>sowalter@nps.k12.nj.us</t>
  </si>
  <si>
    <t>1 BELMONT RUNYON WAY</t>
  </si>
  <si>
    <t>07108-2406</t>
  </si>
  <si>
    <t>Bacon</t>
  </si>
  <si>
    <t>(973)733-6920</t>
  </si>
  <si>
    <t>Marisol</t>
  </si>
  <si>
    <t>Diaz</t>
  </si>
  <si>
    <t>mdiaz@nps.k12.nj.us</t>
  </si>
  <si>
    <t>42 PARK AVE</t>
  </si>
  <si>
    <t>07104-1044</t>
  </si>
  <si>
    <t>Elisa</t>
  </si>
  <si>
    <t>Parr</t>
  </si>
  <si>
    <t>(973)268-5250</t>
  </si>
  <si>
    <t>Cullen</t>
  </si>
  <si>
    <t>jcullen@nps.k12.nj.us</t>
  </si>
  <si>
    <t>228 RIDGE ST</t>
  </si>
  <si>
    <t>07104-1204</t>
  </si>
  <si>
    <t>Lascala</t>
  </si>
  <si>
    <t>(973)268-5220</t>
  </si>
  <si>
    <t>Barnett-Carter</t>
  </si>
  <si>
    <t>SBurnett@NPS.K12.NJ.US</t>
  </si>
  <si>
    <t>333 CLINTON PL</t>
  </si>
  <si>
    <t>07112-1563</t>
  </si>
  <si>
    <t>Braxron</t>
  </si>
  <si>
    <t>(973)705-3951</t>
  </si>
  <si>
    <t>Mincy</t>
  </si>
  <si>
    <t>AMincy@NPS.K12.NJ.US</t>
  </si>
  <si>
    <t>90 Parker Street</t>
  </si>
  <si>
    <t>Garrison</t>
  </si>
  <si>
    <t>sgarrison@nps.k12.nj.us</t>
  </si>
  <si>
    <t>281 CAMDEN ST</t>
  </si>
  <si>
    <t>07103-2635</t>
  </si>
  <si>
    <t>Charmaine</t>
  </si>
  <si>
    <t>Rudd</t>
  </si>
  <si>
    <t>(973)733-6994</t>
  </si>
  <si>
    <t>Sharnee</t>
  </si>
  <si>
    <t>s2brown@nps.k12.nj.us</t>
  </si>
  <si>
    <t>250 18TH AVENUE</t>
  </si>
  <si>
    <t>Kyle</t>
  </si>
  <si>
    <t>(973)733-6378</t>
  </si>
  <si>
    <t>Fuentes</t>
  </si>
  <si>
    <t>jfuentes@nps.k12.nj.us</t>
  </si>
  <si>
    <t>321 CHANCELLOR AVE</t>
  </si>
  <si>
    <t>07112-1201</t>
  </si>
  <si>
    <t>Westefeld</t>
  </si>
  <si>
    <t>(973)705-3870</t>
  </si>
  <si>
    <t>Derrick</t>
  </si>
  <si>
    <t>D1Davis@NPS.K12.NJ.US</t>
  </si>
  <si>
    <t>388 BERGEN ST</t>
  </si>
  <si>
    <t>07103-2232</t>
  </si>
  <si>
    <t>Myott</t>
  </si>
  <si>
    <t>(973)733-6944</t>
  </si>
  <si>
    <t>Ginamarie</t>
  </si>
  <si>
    <t>Mignone</t>
  </si>
  <si>
    <t>gmignone@nps.k12.nj.us</t>
  </si>
  <si>
    <t>291 N 7TH ST</t>
  </si>
  <si>
    <t>07107-1799</t>
  </si>
  <si>
    <t>Foster</t>
  </si>
  <si>
    <t>(973)268-5260</t>
  </si>
  <si>
    <t>Ganiat</t>
  </si>
  <si>
    <t>Rufai</t>
  </si>
  <si>
    <t>grufai@nps.k12.nj.us</t>
  </si>
  <si>
    <t>150 THIRD ST</t>
  </si>
  <si>
    <t>07104-2002</t>
  </si>
  <si>
    <t>Roberts</t>
  </si>
  <si>
    <t>(973)268-5190</t>
  </si>
  <si>
    <t>Santos</t>
  </si>
  <si>
    <t>msantos@nps.k12.nj.us</t>
  </si>
  <si>
    <t>238 VAN BUREN ST</t>
  </si>
  <si>
    <t>07105-2512</t>
  </si>
  <si>
    <t>Edwin</t>
  </si>
  <si>
    <t>Mendez</t>
  </si>
  <si>
    <t>(973)465-4900</t>
  </si>
  <si>
    <t>eortiz@nps.k12.nj.us</t>
  </si>
  <si>
    <t>721 Summer Avenue</t>
  </si>
  <si>
    <t>Almodovar</t>
  </si>
  <si>
    <t>(973)268-5360</t>
  </si>
  <si>
    <t>Semone</t>
  </si>
  <si>
    <t>Morant</t>
  </si>
  <si>
    <t>SMorant@NPS.K12.NJ.US</t>
  </si>
  <si>
    <t>279 Chancellor Avenue</t>
  </si>
  <si>
    <t>Anderson</t>
  </si>
  <si>
    <t>(973)733-1234</t>
  </si>
  <si>
    <t>Early Childhood School - Central</t>
  </si>
  <si>
    <t>Marialana</t>
  </si>
  <si>
    <t>Juliano</t>
  </si>
  <si>
    <t>mjuliano@nps.k12.nj.us</t>
  </si>
  <si>
    <t>70 Montgomery Street</t>
  </si>
  <si>
    <t>(973)733-6234</t>
  </si>
  <si>
    <t>Early Childhood School - North</t>
  </si>
  <si>
    <t>24 Crane Street</t>
  </si>
  <si>
    <t>F nana</t>
  </si>
  <si>
    <t>Ofosu- amaah</t>
  </si>
  <si>
    <t>Early Childhood School - South</t>
  </si>
  <si>
    <t>255 Chancellor Avenue</t>
  </si>
  <si>
    <t>Saida</t>
  </si>
  <si>
    <t>Ahmad</t>
  </si>
  <si>
    <t>(973)733-6973</t>
  </si>
  <si>
    <t>Early Childhood School - West</t>
  </si>
  <si>
    <t>26 Speedway Avenue</t>
  </si>
  <si>
    <t>Lory ann</t>
  </si>
  <si>
    <t>Montoya</t>
  </si>
  <si>
    <t>Comesanas</t>
  </si>
  <si>
    <t>mcomesanas@NPS.K12.NJ.US</t>
  </si>
  <si>
    <t>190 MUHAMMAD ALI AVENUE</t>
  </si>
  <si>
    <t>Carmichael</t>
  </si>
  <si>
    <t>(973)424-4391</t>
  </si>
  <si>
    <t>Duke-Jackson</t>
  </si>
  <si>
    <t>kjackson@nps.k12.nj.us</t>
  </si>
  <si>
    <t>214 FIRST AVE</t>
  </si>
  <si>
    <t>07107-1802</t>
  </si>
  <si>
    <t>Maricela</t>
  </si>
  <si>
    <t>(973)268-5240</t>
  </si>
  <si>
    <t>Barillari</t>
  </si>
  <si>
    <t>abarillari@nps.k12.nj.us</t>
  </si>
  <si>
    <t>186  14TH AVE</t>
  </si>
  <si>
    <t>07103-2128</t>
  </si>
  <si>
    <t>Triano</t>
  </si>
  <si>
    <t>(973)733-6940</t>
  </si>
  <si>
    <t>Burnett</t>
  </si>
  <si>
    <t>(973)705-3800</t>
  </si>
  <si>
    <t>Malcolm X</t>
  </si>
  <si>
    <t>Outlaw</t>
  </si>
  <si>
    <t>moutlaw@nps.k12.nj.us</t>
  </si>
  <si>
    <t>504 S TENTH ST</t>
  </si>
  <si>
    <t>07103-1802</t>
  </si>
  <si>
    <t>(973)733-6934</t>
  </si>
  <si>
    <t>Marquez</t>
  </si>
  <si>
    <t>smarquez@nps.k12.nj.us</t>
  </si>
  <si>
    <t>8 HAWKINS ST</t>
  </si>
  <si>
    <t>07105-3918</t>
  </si>
  <si>
    <t>Latia</t>
  </si>
  <si>
    <t>Doctry</t>
  </si>
  <si>
    <t>(973)465-4920</t>
  </si>
  <si>
    <t>HJames@nps.k12.nj.us</t>
  </si>
  <si>
    <t>428 HAWTHORNE AVE</t>
  </si>
  <si>
    <t>Vivian</t>
  </si>
  <si>
    <t>Ijoma-tamin</t>
  </si>
  <si>
    <t>(973)705-3960</t>
  </si>
  <si>
    <t>Dorrice</t>
  </si>
  <si>
    <t>Rayam</t>
  </si>
  <si>
    <t>d1rayam@nps.k12.nj.us</t>
  </si>
  <si>
    <t>107 IVY STREET</t>
  </si>
  <si>
    <t>Meola</t>
  </si>
  <si>
    <t>(973)351-2121</t>
  </si>
  <si>
    <t>Johnson-Green</t>
  </si>
  <si>
    <t>ggreen@nps.k12.nj.us</t>
  </si>
  <si>
    <t>311 S TENTH ST</t>
  </si>
  <si>
    <t>07103-2114</t>
  </si>
  <si>
    <t>Pullen-thompson</t>
  </si>
  <si>
    <t>(973)733-6788</t>
  </si>
  <si>
    <t>Merlo</t>
  </si>
  <si>
    <t>mmerlo@nps.k12.nj.us</t>
  </si>
  <si>
    <t>205 LAFAYETTE ST</t>
  </si>
  <si>
    <t>07105-1843</t>
  </si>
  <si>
    <t>Rosa</t>
  </si>
  <si>
    <t>(973)465-4860</t>
  </si>
  <si>
    <t>Debora</t>
  </si>
  <si>
    <t>Weaver</t>
  </si>
  <si>
    <t>dweaver@NPS.K12.NJ.US</t>
  </si>
  <si>
    <t>87 RICHELIEU TER</t>
  </si>
  <si>
    <t>07106-2419</t>
  </si>
  <si>
    <t>Kay</t>
  </si>
  <si>
    <t>Pollard</t>
  </si>
  <si>
    <t>(973)374-2290</t>
  </si>
  <si>
    <t>Pelligrine</t>
  </si>
  <si>
    <t>jpelligrine@nps.k12.nj.us</t>
  </si>
  <si>
    <t>66 MUHAMMAD ALI AVENUE</t>
  </si>
  <si>
    <t>07108-2914</t>
  </si>
  <si>
    <t>Delores</t>
  </si>
  <si>
    <t>Lemons-gresham</t>
  </si>
  <si>
    <t>(973)733-6931</t>
  </si>
  <si>
    <t>Ortiz</t>
  </si>
  <si>
    <t>M1Ortiz@NPS.K12.NJ.US</t>
  </si>
  <si>
    <t>663 Broadway</t>
  </si>
  <si>
    <t>Wylene</t>
  </si>
  <si>
    <t>Mcdowell</t>
  </si>
  <si>
    <t>(973)268-5330</t>
  </si>
  <si>
    <t>Holmes</t>
  </si>
  <si>
    <t>D2Holmes@NPS.K12.NJ.US</t>
  </si>
  <si>
    <t>80 JOHNSON AVE</t>
  </si>
  <si>
    <t>Altarik</t>
  </si>
  <si>
    <t>(973)733-6974</t>
  </si>
  <si>
    <t>Granato</t>
  </si>
  <si>
    <t>cgranato@nps.k12.nj.us</t>
  </si>
  <si>
    <t>1 COLONNADE PL</t>
  </si>
  <si>
    <t>07104-1810</t>
  </si>
  <si>
    <t>Sanchez</t>
  </si>
  <si>
    <t>(973)268-5270</t>
  </si>
  <si>
    <t>Armando</t>
  </si>
  <si>
    <t>Cepero</t>
  </si>
  <si>
    <t>ACepero@NPS.K12.NJ.US</t>
  </si>
  <si>
    <t>66 Muhammad Ali Avenue</t>
  </si>
  <si>
    <t>Hosback</t>
  </si>
  <si>
    <t>(973)733-6815</t>
  </si>
  <si>
    <t>Bertha</t>
  </si>
  <si>
    <t>bdyer@nps.k12.nj.us</t>
  </si>
  <si>
    <t>142 MOUNT VERNON PL</t>
  </si>
  <si>
    <t>07106-3303</t>
  </si>
  <si>
    <t>(973)374-2090</t>
  </si>
  <si>
    <t>JMitchell@NPS.K12.NJ.US</t>
  </si>
  <si>
    <t>334 LYONS AVE</t>
  </si>
  <si>
    <t>07112-1441</t>
  </si>
  <si>
    <t>Marta</t>
  </si>
  <si>
    <t>Batlle</t>
  </si>
  <si>
    <t>(973)705-3820</t>
  </si>
  <si>
    <t>Gabriele</t>
  </si>
  <si>
    <t>Kuriloff</t>
  </si>
  <si>
    <t>GKuriloff@NPS.K12.NJ.US</t>
  </si>
  <si>
    <t>190 Muhammad Ali Avenue</t>
  </si>
  <si>
    <t>(973)733-8326</t>
  </si>
  <si>
    <t>301 West Kinney Street</t>
  </si>
  <si>
    <t>Safiyah</t>
  </si>
  <si>
    <t>Bashir</t>
  </si>
  <si>
    <t>(973)297-0592</t>
  </si>
  <si>
    <t>Ramkissoon</t>
  </si>
  <si>
    <t>lramkissoon@nps.k12.nj.us</t>
  </si>
  <si>
    <t>403 South Orange Avenue</t>
  </si>
  <si>
    <t>(973)733-7019</t>
  </si>
  <si>
    <t>Cherron</t>
  </si>
  <si>
    <t>(973)733-8301</t>
  </si>
  <si>
    <t>Petty</t>
  </si>
  <si>
    <t>dpetty@nps.k12.nj.us</t>
  </si>
  <si>
    <t>86 OLIVER ST</t>
  </si>
  <si>
    <t>Quinones</t>
  </si>
  <si>
    <t>(973)465-4870</t>
  </si>
  <si>
    <t>Esteves</t>
  </si>
  <si>
    <t>sesteves@nps.k12.nj.us</t>
  </si>
  <si>
    <t>120 MANCHESTER PLACE</t>
  </si>
  <si>
    <t>Hidalgo</t>
  </si>
  <si>
    <t>(973)268-5210</t>
  </si>
  <si>
    <t>Erskine</t>
  </si>
  <si>
    <t>Glover</t>
  </si>
  <si>
    <t>eglover@nps.k12.nj.us</t>
  </si>
  <si>
    <t>21 QUITMAN ST</t>
  </si>
  <si>
    <t>07103-4105</t>
  </si>
  <si>
    <t>Celita</t>
  </si>
  <si>
    <t>(973)733-6947</t>
  </si>
  <si>
    <t>Gois</t>
  </si>
  <si>
    <t>pgois@nps.k12.nj.us</t>
  </si>
  <si>
    <t>345 BROADWAY</t>
  </si>
  <si>
    <t>Delrios</t>
  </si>
  <si>
    <t>(973)481-5004</t>
  </si>
  <si>
    <t>DeOliviera</t>
  </si>
  <si>
    <t>ddeoliviera@nps.k12.nj.us</t>
  </si>
  <si>
    <t>735 RIDGE ST</t>
  </si>
  <si>
    <t>07104-2323</t>
  </si>
  <si>
    <t>Rice</t>
  </si>
  <si>
    <t>Yolanda</t>
  </si>
  <si>
    <t>ymendez@nps.k12.nj.us</t>
  </si>
  <si>
    <t>257 SUMMER AVE</t>
  </si>
  <si>
    <t>07104-2717</t>
  </si>
  <si>
    <t>Leida</t>
  </si>
  <si>
    <t>(973)268-5290</t>
  </si>
  <si>
    <t>Tierney</t>
  </si>
  <si>
    <t>KTierney@NPS.K12.NJ.US</t>
  </si>
  <si>
    <t>260 NORFOLK STREET</t>
  </si>
  <si>
    <t>Maraviglia</t>
  </si>
  <si>
    <t>(973)733-8689</t>
  </si>
  <si>
    <t>Clarence</t>
  </si>
  <si>
    <t>callen@nps.k12.nj.us</t>
  </si>
  <si>
    <t>619 S SEVENTEENTH ST</t>
  </si>
  <si>
    <t>07103-1159</t>
  </si>
  <si>
    <t>Sherell</t>
  </si>
  <si>
    <t>Benders</t>
  </si>
  <si>
    <t>(973)374-2570</t>
  </si>
  <si>
    <t>George-Gray</t>
  </si>
  <si>
    <t>kgray@nps.k12.nj.us</t>
  </si>
  <si>
    <t>104 Oliver Street</t>
  </si>
  <si>
    <t>Zizza</t>
  </si>
  <si>
    <t>(973)465-4880</t>
  </si>
  <si>
    <t>Buckman</t>
  </si>
  <si>
    <t>abuckman@nps.k12.nj.us</t>
  </si>
  <si>
    <t>701 SOUTH ORANGE AVENUE</t>
  </si>
  <si>
    <t>07106-2209</t>
  </si>
  <si>
    <t>Brewster</t>
  </si>
  <si>
    <t>(973)374-2740</t>
  </si>
  <si>
    <t>Darleen</t>
  </si>
  <si>
    <t>Gearhart</t>
  </si>
  <si>
    <t>dgearhart@nps.k12.nj.us</t>
  </si>
  <si>
    <t>307 SUSSEX AVE</t>
  </si>
  <si>
    <t>07107-3133</t>
  </si>
  <si>
    <t>(973)268-5200</t>
  </si>
  <si>
    <t>Salome Ure–a Elementary School</t>
  </si>
  <si>
    <t>Vacant</t>
  </si>
  <si>
    <t>YMendez@NPS.K12.NJ.US</t>
  </si>
  <si>
    <t>284 First Avenue</t>
  </si>
  <si>
    <t>(973)733-8280</t>
  </si>
  <si>
    <t>Simone</t>
  </si>
  <si>
    <t>srose@NPS.K12.NJ.US</t>
  </si>
  <si>
    <t>359 THIRTEENTH AVE</t>
  </si>
  <si>
    <t>07103-2125</t>
  </si>
  <si>
    <t>Siliato</t>
  </si>
  <si>
    <t>(973)733-7045</t>
  </si>
  <si>
    <t>Reyes</t>
  </si>
  <si>
    <t>edreyes@nps.k12.nj.us</t>
  </si>
  <si>
    <t>223 BROADWAY</t>
  </si>
  <si>
    <t>(973)481-5962</t>
  </si>
  <si>
    <t>Sharpe</t>
  </si>
  <si>
    <t>rsharpe@nps.k12.nj.us</t>
  </si>
  <si>
    <t>55 CLINTON PL</t>
  </si>
  <si>
    <t>07108-1221</t>
  </si>
  <si>
    <t>Guinn</t>
  </si>
  <si>
    <t>(973)374-3190</t>
  </si>
  <si>
    <t>l1mcdonald@nps.k12.nj.us</t>
  </si>
  <si>
    <t>279 CHANCELLOR AVE</t>
  </si>
  <si>
    <t>Lovell</t>
  </si>
  <si>
    <t>(973)705-3923</t>
  </si>
  <si>
    <t>Margarita</t>
  </si>
  <si>
    <t>Hernandez</t>
  </si>
  <si>
    <t>mhernandez@nps.k12.nj.us</t>
  </si>
  <si>
    <t>19 WILSON AVE</t>
  </si>
  <si>
    <t>07108-3214</t>
  </si>
  <si>
    <t>Bonilla</t>
  </si>
  <si>
    <t>(973)465-4910</t>
  </si>
  <si>
    <t>NORTH CALDWELL SCHOOL DISTRICT</t>
  </si>
  <si>
    <t>Checchetto</t>
  </si>
  <si>
    <t>cchecchetto@ncboe.org</t>
  </si>
  <si>
    <t>132 GOULD AVE</t>
  </si>
  <si>
    <t>N CALDWELL</t>
  </si>
  <si>
    <t>Decker</t>
  </si>
  <si>
    <t>(973)712-4400</t>
  </si>
  <si>
    <t>Stefanelli</t>
  </si>
  <si>
    <t>mstefanelli@ncboe.org</t>
  </si>
  <si>
    <t>35 HAMILTON DR EAST</t>
  </si>
  <si>
    <t>Kornreich</t>
  </si>
  <si>
    <t>NUTLEY PUBLIC SCHOOL DISTRICT</t>
  </si>
  <si>
    <t>TRACY</t>
  </si>
  <si>
    <t>EGAN</t>
  </si>
  <si>
    <t>TEGAN@NUTLEYSCHOOLS.ORG</t>
  </si>
  <si>
    <t>325 FRANKLIN AVE</t>
  </si>
  <si>
    <t>NUTLEY</t>
  </si>
  <si>
    <t>07110-2735</t>
  </si>
  <si>
    <t>Alisa</t>
  </si>
  <si>
    <t>Gennace</t>
  </si>
  <si>
    <t>(973)661-8869</t>
  </si>
  <si>
    <t>LORRAINE</t>
  </si>
  <si>
    <t>RESTEL</t>
  </si>
  <si>
    <t>LRESTEL@NUTLEYSCHOOLS.ORG</t>
  </si>
  <si>
    <t>301 HARRISON ST</t>
  </si>
  <si>
    <t>07110-2614</t>
  </si>
  <si>
    <t>Thunell</t>
  </si>
  <si>
    <t>(973)661-8882</t>
  </si>
  <si>
    <t>DENIS</t>
  </si>
  <si>
    <t>WILLIAMS</t>
  </si>
  <si>
    <t>dwilliams@nutleyschools.org</t>
  </si>
  <si>
    <t>300 FRANKLIN AVE</t>
  </si>
  <si>
    <t>07110-2734</t>
  </si>
  <si>
    <t>Cassilli</t>
  </si>
  <si>
    <t>(973)661-8824</t>
  </si>
  <si>
    <t>Kearney</t>
  </si>
  <si>
    <t>mkearney@nutleyschools.org</t>
  </si>
  <si>
    <t>379 BLOOMFIELD AVE</t>
  </si>
  <si>
    <t>07110-2252</t>
  </si>
  <si>
    <t>Fontana</t>
  </si>
  <si>
    <t>(973)667-8819</t>
  </si>
  <si>
    <t>Laurie</t>
  </si>
  <si>
    <t>LaGuardia</t>
  </si>
  <si>
    <t>llaguardia@nutleyschools.org</t>
  </si>
  <si>
    <t>59 S SPRING GARDEN AVE</t>
  </si>
  <si>
    <t>07110-1527</t>
  </si>
  <si>
    <t>Kelli</t>
  </si>
  <si>
    <t>Cerniglia</t>
  </si>
  <si>
    <t>(973)661-8896</t>
  </si>
  <si>
    <t>djones@nutleyschools.org</t>
  </si>
  <si>
    <t>155 WASHINGTON AVE</t>
  </si>
  <si>
    <t>07110-3501</t>
  </si>
  <si>
    <t>(973)661-8887</t>
  </si>
  <si>
    <t>Francia</t>
  </si>
  <si>
    <t>ffrancia@nutleyschools.org</t>
  </si>
  <si>
    <t>20 YANTACAW PLACE</t>
  </si>
  <si>
    <t>Alfaro</t>
  </si>
  <si>
    <t>(973)661-8891</t>
  </si>
  <si>
    <t>ORANGE BOARD OF EDUCATION SCHOOL DISTRICT</t>
  </si>
  <si>
    <t>Cayce</t>
  </si>
  <si>
    <t>cumminca@mail.orange.k12.nj.us</t>
  </si>
  <si>
    <t>355 CLEVELAND ST</t>
  </si>
  <si>
    <t>ORANGE</t>
  </si>
  <si>
    <t>07050-1916</t>
  </si>
  <si>
    <t>Turk</t>
  </si>
  <si>
    <t>(973)677-4100</t>
  </si>
  <si>
    <t>stewarer@orange.k12.nj.us</t>
  </si>
  <si>
    <t>123 Cleveland Street</t>
  </si>
  <si>
    <t>Orange</t>
  </si>
  <si>
    <t>07050-2280</t>
  </si>
  <si>
    <t>Nicholson</t>
  </si>
  <si>
    <t>(973)673-0746</t>
  </si>
  <si>
    <t>YANCISCA</t>
  </si>
  <si>
    <t>COOKE</t>
  </si>
  <si>
    <t>Cookeyan@mail.orange.k12.nj.us</t>
  </si>
  <si>
    <t>651 FOREST ST</t>
  </si>
  <si>
    <t>Daneen</t>
  </si>
  <si>
    <t>Collins-grayson</t>
  </si>
  <si>
    <t>(973)677-4120</t>
  </si>
  <si>
    <t>Alcantara</t>
  </si>
  <si>
    <t>alcantfa@mail.orange.k12.nj.us</t>
  </si>
  <si>
    <t>421 HEYWOOD AVE</t>
  </si>
  <si>
    <t>07050-2006</t>
  </si>
  <si>
    <t>Nefertitti</t>
  </si>
  <si>
    <t>(973)677-4105</t>
  </si>
  <si>
    <t>whiteden@orange.k12.nj.us</t>
  </si>
  <si>
    <t>216 LINCOLN AVE</t>
  </si>
  <si>
    <t>07050-2605</t>
  </si>
  <si>
    <t>Feeley</t>
  </si>
  <si>
    <t>(973)677-4130</t>
  </si>
  <si>
    <t>Pettit</t>
  </si>
  <si>
    <t>pettitro@mail.orange.k12.nj.us</t>
  </si>
  <si>
    <t>135 OAKWOOD AVE</t>
  </si>
  <si>
    <t>07050-3909</t>
  </si>
  <si>
    <t>Venable</t>
  </si>
  <si>
    <t>(973)677-4095</t>
  </si>
  <si>
    <t>Kalisha</t>
  </si>
  <si>
    <t>Morgan</t>
  </si>
  <si>
    <t>morganka@orange.k12.nj.us</t>
  </si>
  <si>
    <t>400 LINCOLN AVE</t>
  </si>
  <si>
    <t>07050-2208</t>
  </si>
  <si>
    <t>(973)677-4050</t>
  </si>
  <si>
    <t>Aretha</t>
  </si>
  <si>
    <t>Malloy</t>
  </si>
  <si>
    <t>malloyar@orange.k12.nj.us</t>
  </si>
  <si>
    <t>400 CENTRAL AVE</t>
  </si>
  <si>
    <t>07050-2420</t>
  </si>
  <si>
    <t>Malika</t>
  </si>
  <si>
    <t>Berry</t>
  </si>
  <si>
    <t>(973)677-4135</t>
  </si>
  <si>
    <t>Jacquelyn</t>
  </si>
  <si>
    <t>blantoja@orange.k12.nj.us</t>
  </si>
  <si>
    <t>397 Park Avenue</t>
  </si>
  <si>
    <t>Ramos</t>
  </si>
  <si>
    <t>(973)677-4000</t>
  </si>
  <si>
    <t>Myron</t>
  </si>
  <si>
    <t>Hackett</t>
  </si>
  <si>
    <t>hacketmy@orange.k12.nj.us</t>
  </si>
  <si>
    <t>231 PARK AVE</t>
  </si>
  <si>
    <t>07050-4102</t>
  </si>
  <si>
    <t>Mutahannah</t>
  </si>
  <si>
    <t>Peacock</t>
  </si>
  <si>
    <t>(973)677-4124</t>
  </si>
  <si>
    <t>Joseph-Charles</t>
  </si>
  <si>
    <t>josephde@orange.k12.nj.us</t>
  </si>
  <si>
    <t>369 MAIN STREET</t>
  </si>
  <si>
    <t>Roseland School District</t>
  </si>
  <si>
    <t>Robyn</t>
  </si>
  <si>
    <t>Greenwald</t>
  </si>
  <si>
    <t>rgreenwald@roselandnjboe.org</t>
  </si>
  <si>
    <t>ROSELAND</t>
  </si>
  <si>
    <t>(973)226-7644</t>
  </si>
  <si>
    <t>South Orange-Maplewood School District</t>
  </si>
  <si>
    <t>Bodnar</t>
  </si>
  <si>
    <t>abodnar@somsd.k12.nj.us</t>
  </si>
  <si>
    <t>27 BERKSHIRE RD</t>
  </si>
  <si>
    <t>MAPLEWOOD</t>
  </si>
  <si>
    <t>07040-1429</t>
  </si>
  <si>
    <t>Lindy</t>
  </si>
  <si>
    <t>Rollo</t>
  </si>
  <si>
    <t>(973)378-7686</t>
  </si>
  <si>
    <t>eaaron@somsd.k12.nj.us</t>
  </si>
  <si>
    <t>17 PARKER AVE</t>
  </si>
  <si>
    <t>07040-1327</t>
  </si>
  <si>
    <t>Endlich</t>
  </si>
  <si>
    <t>(973)762-5600</t>
  </si>
  <si>
    <t>khutchin@somsd.k12.nj.us</t>
  </si>
  <si>
    <t>518 RIDGEWOOD RD</t>
  </si>
  <si>
    <t>07040-2158</t>
  </si>
  <si>
    <t>Swyberius</t>
  </si>
  <si>
    <t>(973)378-7696</t>
  </si>
  <si>
    <t>Gronau</t>
  </si>
  <si>
    <t>dgronau@somsd.k12.nj.us</t>
  </si>
  <si>
    <t>7 BURNETT ST</t>
  </si>
  <si>
    <t>07040-2620</t>
  </si>
  <si>
    <t>Giladi</t>
  </si>
  <si>
    <t>(973)378-7660</t>
  </si>
  <si>
    <t>Bonita</t>
  </si>
  <si>
    <t>Samuels</t>
  </si>
  <si>
    <t>bsamuels@somsd.k12.nj.us</t>
  </si>
  <si>
    <t>262 GROVE RD</t>
  </si>
  <si>
    <t>S ORANGE</t>
  </si>
  <si>
    <t>07079-2367</t>
  </si>
  <si>
    <t>(973)378-7698</t>
  </si>
  <si>
    <t>Damion</t>
  </si>
  <si>
    <t>Frye</t>
  </si>
  <si>
    <t>dfrye@somsd.k12.nj.us</t>
  </si>
  <si>
    <t>274 BOYDEN AVE</t>
  </si>
  <si>
    <t>07040-3010</t>
  </si>
  <si>
    <t>Connerty</t>
  </si>
  <si>
    <t>(973)378-5209</t>
  </si>
  <si>
    <t>Alyna</t>
  </si>
  <si>
    <t>Jacobs</t>
  </si>
  <si>
    <t>ajacobs@somsd.k12.nj.us</t>
  </si>
  <si>
    <t>444  WEST SOUTH ORANGE AVE</t>
  </si>
  <si>
    <t>07079-1234</t>
  </si>
  <si>
    <t>444 SOUTH ORANGE AVE</t>
  </si>
  <si>
    <t>Banas</t>
  </si>
  <si>
    <t>(973)378-5216</t>
  </si>
  <si>
    <t>Irby</t>
  </si>
  <si>
    <t>lirby@somsd.k12.nj.us</t>
  </si>
  <si>
    <t>70 North Ridgewood Road</t>
  </si>
  <si>
    <t>07079-1518</t>
  </si>
  <si>
    <t>Steiner</t>
  </si>
  <si>
    <t>(973)378-2772</t>
  </si>
  <si>
    <t>rjoyce@somsd.k12.nj.us</t>
  </si>
  <si>
    <t>358 Clark Street</t>
  </si>
  <si>
    <t>South Orange</t>
  </si>
  <si>
    <t>Malikah</t>
  </si>
  <si>
    <t>Majeed</t>
  </si>
  <si>
    <t>mmajeed@somsd.k12.nj.us</t>
  </si>
  <si>
    <t>25 HARVARD AVE</t>
  </si>
  <si>
    <t>07040-3109</t>
  </si>
  <si>
    <t>Stoudemire</t>
  </si>
  <si>
    <t>(973)378-5221</t>
  </si>
  <si>
    <t>Verona Public School District</t>
  </si>
  <si>
    <t>Rampolla</t>
  </si>
  <si>
    <t>rrampolla@veronaschools.org</t>
  </si>
  <si>
    <t>14 BROOKDALE COURT</t>
  </si>
  <si>
    <t>VERONA</t>
  </si>
  <si>
    <t>07044-2431</t>
  </si>
  <si>
    <t>Tully</t>
  </si>
  <si>
    <t>(973)571-6752</t>
  </si>
  <si>
    <t>Monacelli</t>
  </si>
  <si>
    <t>jmonacelli@veronaschools.org</t>
  </si>
  <si>
    <t>118 FOREST AVE</t>
  </si>
  <si>
    <t>07044-1224</t>
  </si>
  <si>
    <t>Catherine</t>
  </si>
  <si>
    <t>(973)571-6754</t>
  </si>
  <si>
    <t>Lanzo</t>
  </si>
  <si>
    <t>alanzo@veronaschools.org</t>
  </si>
  <si>
    <t>125 GROVE AVE</t>
  </si>
  <si>
    <t>07044-1621</t>
  </si>
  <si>
    <t>(973)571-6753</t>
  </si>
  <si>
    <t>Yvette</t>
  </si>
  <si>
    <t>McNeal</t>
  </si>
  <si>
    <t>ymcneal@veronaschools.org</t>
  </si>
  <si>
    <t>600 BLOOMFIELD AVE</t>
  </si>
  <si>
    <t>07044-1817</t>
  </si>
  <si>
    <t>Harriette</t>
  </si>
  <si>
    <t>Warshaw</t>
  </si>
  <si>
    <t>(973)239-1300</t>
  </si>
  <si>
    <t>Freund</t>
  </si>
  <si>
    <t>hfreund@veronaschools.org</t>
  </si>
  <si>
    <t>18 LANNING RD</t>
  </si>
  <si>
    <t>07044-2510</t>
  </si>
  <si>
    <t>(973)239-5590</t>
  </si>
  <si>
    <t>Josh</t>
  </si>
  <si>
    <t>Cogdill</t>
  </si>
  <si>
    <t>gcesa@veronaschools.org</t>
  </si>
  <si>
    <t>151 FAIRVIEW AVE</t>
  </si>
  <si>
    <t>07044-1320</t>
  </si>
  <si>
    <t>Lustig</t>
  </si>
  <si>
    <t>(973)571-6750</t>
  </si>
  <si>
    <t>West Essex Regional School District</t>
  </si>
  <si>
    <t>Caesar</t>
  </si>
  <si>
    <t>Diliberto</t>
  </si>
  <si>
    <t>cdiliberto@westex.org</t>
  </si>
  <si>
    <t>65 WEST GREENBROOK RD</t>
  </si>
  <si>
    <t>NORTH CALDWELL</t>
  </si>
  <si>
    <t>Emering</t>
  </si>
  <si>
    <t>(973)228-1200</t>
  </si>
  <si>
    <t>Vee</t>
  </si>
  <si>
    <t>Popat</t>
  </si>
  <si>
    <t>vpopat@westex.org</t>
  </si>
  <si>
    <t>Tamburri</t>
  </si>
  <si>
    <t>West Orange Public Schools</t>
  </si>
  <si>
    <t>Xavier</t>
  </si>
  <si>
    <t>xfitzgerald@woboe.org</t>
  </si>
  <si>
    <t>75 WILLIAM ST</t>
  </si>
  <si>
    <t>W ORANGE</t>
  </si>
  <si>
    <t>07052-5725</t>
  </si>
  <si>
    <t>Lafoon</t>
  </si>
  <si>
    <t>(973)669-5360</t>
  </si>
  <si>
    <t>mthompson@woboe.org</t>
  </si>
  <si>
    <t>301 GREGORY AVE</t>
  </si>
  <si>
    <t>07052-4439</t>
  </si>
  <si>
    <t>Mcintosh</t>
  </si>
  <si>
    <t>(973)669-5397</t>
  </si>
  <si>
    <t>Acevedo</t>
  </si>
  <si>
    <t>eacevedo@woboe.org</t>
  </si>
  <si>
    <t>45 HAZEL AVE</t>
  </si>
  <si>
    <t>07052-4524</t>
  </si>
  <si>
    <t>Tirado smith</t>
  </si>
  <si>
    <t>(973)669-5448</t>
  </si>
  <si>
    <t>KELLY ELEMENTARY SCHOOL</t>
  </si>
  <si>
    <t>jpollara@woboe.org</t>
  </si>
  <si>
    <t>555 PLEASANT VALLEY WAY</t>
  </si>
  <si>
    <t>07052-2803</t>
  </si>
  <si>
    <t>Florence</t>
  </si>
  <si>
    <t>Chirichiello</t>
  </si>
  <si>
    <t>(973)669-5452</t>
  </si>
  <si>
    <t>Klemt</t>
  </si>
  <si>
    <t>rklemt@woboe.org</t>
  </si>
  <si>
    <t>1  KELLY  DRIVE</t>
  </si>
  <si>
    <t>WEST ORANGE</t>
  </si>
  <si>
    <t>Nesbitt</t>
  </si>
  <si>
    <t>(973)243-8650</t>
  </si>
  <si>
    <t>DiGiacomo</t>
  </si>
  <si>
    <t>jdigiacomo@woboe.org</t>
  </si>
  <si>
    <t>9 MANGER ROAD</t>
  </si>
  <si>
    <t>(973)669-5480</t>
  </si>
  <si>
    <t>Arcurio</t>
  </si>
  <si>
    <t>barcurio@woboe.org</t>
  </si>
  <si>
    <t>75 REDWOOD AVE</t>
  </si>
  <si>
    <t>07052-3623</t>
  </si>
  <si>
    <t>Kavanaugh</t>
  </si>
  <si>
    <t>(973)669-5457</t>
  </si>
  <si>
    <t>Lionel</t>
  </si>
  <si>
    <t>Hush</t>
  </si>
  <si>
    <t>lhush@woboe.org</t>
  </si>
  <si>
    <t>36 GILBERT PL</t>
  </si>
  <si>
    <t>07052-3948</t>
  </si>
  <si>
    <t>Ellingham</t>
  </si>
  <si>
    <t>(973)669-5373</t>
  </si>
  <si>
    <t>eprice@woboe.org</t>
  </si>
  <si>
    <t>71 SHERIDAN AVE</t>
  </si>
  <si>
    <t>07052-2635</t>
  </si>
  <si>
    <t>(973)669-5393</t>
  </si>
  <si>
    <t>mdemaio@woboe.org</t>
  </si>
  <si>
    <t>289 MAIN ST</t>
  </si>
  <si>
    <t>07052-5615</t>
  </si>
  <si>
    <t>Rene</t>
  </si>
  <si>
    <t>Wells</t>
  </si>
  <si>
    <t>(973)669-5385</t>
  </si>
  <si>
    <t>hmoore@woboe.org</t>
  </si>
  <si>
    <t>51 CONFORTI AVE</t>
  </si>
  <si>
    <t>07052-2829</t>
  </si>
  <si>
    <t>Lou</t>
  </si>
  <si>
    <t>Della pia</t>
  </si>
  <si>
    <t>(973)669-5301</t>
  </si>
  <si>
    <t>CLAYTON PUBLIC SCHOOL DISTRICT</t>
  </si>
  <si>
    <t>Sottosanti</t>
  </si>
  <si>
    <t>jsottosanti@claytonps.org</t>
  </si>
  <si>
    <t>55 POP KRAMER BLVD</t>
  </si>
  <si>
    <t xml:space="preserve">SUITE A </t>
  </si>
  <si>
    <t>CLAYTON</t>
  </si>
  <si>
    <t>08312-1700</t>
  </si>
  <si>
    <t>SUITE A</t>
  </si>
  <si>
    <t>Atanasio</t>
  </si>
  <si>
    <t>(856)881-8701</t>
  </si>
  <si>
    <t xml:space="preserve">SUITE B </t>
  </si>
  <si>
    <t>SUITE B</t>
  </si>
  <si>
    <t>Debbie</t>
  </si>
  <si>
    <t>Marrero</t>
  </si>
  <si>
    <t>(856)881-8702</t>
  </si>
  <si>
    <t>Uribe</t>
  </si>
  <si>
    <t>suribe@claytonps.org</t>
  </si>
  <si>
    <t>300 WEST CHESTNUT STREET</t>
  </si>
  <si>
    <t>Mary-ellen</t>
  </si>
  <si>
    <t>(856)881-8704</t>
  </si>
  <si>
    <t>Clearview Regional High School District</t>
  </si>
  <si>
    <t>Brook</t>
  </si>
  <si>
    <t>brookke@clearviewregional.edu</t>
  </si>
  <si>
    <t>625 BREAKNECK RD</t>
  </si>
  <si>
    <t>MULLICA HILL</t>
  </si>
  <si>
    <t>08062-9436</t>
  </si>
  <si>
    <t>Jennine</t>
  </si>
  <si>
    <t>(856)223-2790</t>
  </si>
  <si>
    <t>Bazzel</t>
  </si>
  <si>
    <t>bazzel@clearviewregional.edu</t>
  </si>
  <si>
    <t>595 JEFFERSON RD</t>
  </si>
  <si>
    <t>Hendricks</t>
  </si>
  <si>
    <t>(856)223-2740</t>
  </si>
  <si>
    <t>DELSEA REGIONAL HIGH SCHOOL DISTRICT</t>
  </si>
  <si>
    <t>Berardelli</t>
  </si>
  <si>
    <t>pberardelli@delsearegional.us</t>
  </si>
  <si>
    <t>242 FRIES MILL RD</t>
  </si>
  <si>
    <t>FRANKLINVILLE</t>
  </si>
  <si>
    <t>08322-9139</t>
  </si>
  <si>
    <t>P.O. Box 405</t>
  </si>
  <si>
    <t>Fries Mill Road</t>
  </si>
  <si>
    <t>(856)694-0100</t>
  </si>
  <si>
    <t>Bryfogle</t>
  </si>
  <si>
    <t>jbryfogle@delsearegional.us</t>
  </si>
  <si>
    <t>FRIES MILL RD</t>
  </si>
  <si>
    <t>P.O. BOX 405</t>
  </si>
  <si>
    <t>FRIES MILL ROAD</t>
  </si>
  <si>
    <t>Deptford Township Public School District</t>
  </si>
  <si>
    <t>Gioffre</t>
  </si>
  <si>
    <t>gioffre.m@deptford.k12.nj.us</t>
  </si>
  <si>
    <t>1447 DELSEA DRIVE</t>
  </si>
  <si>
    <t>DEPTFORD</t>
  </si>
  <si>
    <t>Bonin</t>
  </si>
  <si>
    <t>(856)384-8750</t>
  </si>
  <si>
    <t>Melvin</t>
  </si>
  <si>
    <t>allen.m@deptford.k12.nj.us</t>
  </si>
  <si>
    <t>575 S FOX RUN RD</t>
  </si>
  <si>
    <t>08096-4203</t>
  </si>
  <si>
    <t>Logandro</t>
  </si>
  <si>
    <t>(856)232-2713</t>
  </si>
  <si>
    <t>matthews.k@deptford.k12.nj.us</t>
  </si>
  <si>
    <t>1555 GOOD INTENT RD</t>
  </si>
  <si>
    <t>08096-6101</t>
  </si>
  <si>
    <t>Cornatzer</t>
  </si>
  <si>
    <t>(856)232-2737</t>
  </si>
  <si>
    <t>Battee</t>
  </si>
  <si>
    <t>battee.c@deptford.k12.nj.us</t>
  </si>
  <si>
    <t>690 ISZARD RD</t>
  </si>
  <si>
    <t>Rahn</t>
  </si>
  <si>
    <t>(856)686-2240</t>
  </si>
  <si>
    <t>Dietz</t>
  </si>
  <si>
    <t>dietz.a@deptford.k12.nj.us</t>
  </si>
  <si>
    <t>890 BANKBRIDGE RD</t>
  </si>
  <si>
    <t>SEWELL</t>
  </si>
  <si>
    <t>Gregori</t>
  </si>
  <si>
    <t>(856)415-9540</t>
  </si>
  <si>
    <t>New Sharon @ Deptford High School</t>
  </si>
  <si>
    <t>Nicely</t>
  </si>
  <si>
    <t>nicely.m@deptford.k12.nj.us</t>
  </si>
  <si>
    <t>575 Fox Run Road</t>
  </si>
  <si>
    <t>08096-3627</t>
  </si>
  <si>
    <t>Ruth</t>
  </si>
  <si>
    <t>Ekey</t>
  </si>
  <si>
    <t>(856)415-9537</t>
  </si>
  <si>
    <t>Schilling</t>
  </si>
  <si>
    <t>schilling.j@deptford.k12.nj.us</t>
  </si>
  <si>
    <t>525 COLLEGE BLVD</t>
  </si>
  <si>
    <t>WENONAH</t>
  </si>
  <si>
    <t>Plunkett</t>
  </si>
  <si>
    <t>(856)415-9218</t>
  </si>
  <si>
    <t>Shelli</t>
  </si>
  <si>
    <t>jones.s@deptford.k12.nj.us</t>
  </si>
  <si>
    <t>720 PURDUE AVE</t>
  </si>
  <si>
    <t>Swanson</t>
  </si>
  <si>
    <t>(856)464-1260</t>
  </si>
  <si>
    <t>scerbo.j@deptford.k12.nj.us</t>
  </si>
  <si>
    <t>130 PEACH STREET</t>
  </si>
  <si>
    <t>WESTVILLE</t>
  </si>
  <si>
    <t>08093-9718</t>
  </si>
  <si>
    <t>Pallies</t>
  </si>
  <si>
    <t>(856)384-6046</t>
  </si>
  <si>
    <t>East Greenwich Township School District</t>
  </si>
  <si>
    <t>Van Zoeren</t>
  </si>
  <si>
    <t>vanzoerent@eastgreenwich.k12.nj.us</t>
  </si>
  <si>
    <t>7 QUAKER RD</t>
  </si>
  <si>
    <t>MICKLETON</t>
  </si>
  <si>
    <t>Angelina</t>
  </si>
  <si>
    <t>Weston</t>
  </si>
  <si>
    <t>(856)423-0613</t>
  </si>
  <si>
    <t>Evans</t>
  </si>
  <si>
    <t>evansa@eastgreenwich.k12.nj.us</t>
  </si>
  <si>
    <t>559 KINGS HIGHWAY</t>
  </si>
  <si>
    <t>Lombardo</t>
  </si>
  <si>
    <t>(856)423-0412</t>
  </si>
  <si>
    <t>Elk Township School District</t>
  </si>
  <si>
    <t>Murschell</t>
  </si>
  <si>
    <t>murschellw@elk.k12.nj.us</t>
  </si>
  <si>
    <t>900 Clems Run</t>
  </si>
  <si>
    <t>08028-0338</t>
  </si>
  <si>
    <t>Ward</t>
  </si>
  <si>
    <t>(856)881-4551</t>
  </si>
  <si>
    <t>GATEWAY REGIONAL SCHOOL DISTRICT</t>
  </si>
  <si>
    <t>Pierro</t>
  </si>
  <si>
    <t>jpierro@gatewayhs.com</t>
  </si>
  <si>
    <t>775 TANYARD RD</t>
  </si>
  <si>
    <t>WOODBURY HTS</t>
  </si>
  <si>
    <t>08096-6218</t>
  </si>
  <si>
    <t>(856)848-8200</t>
  </si>
  <si>
    <t>Glassboro School District</t>
  </si>
  <si>
    <t>Taibi</t>
  </si>
  <si>
    <t>rtaibi@glassboroschools.us</t>
  </si>
  <si>
    <t>370 E  NEW ST</t>
  </si>
  <si>
    <t>Amanda</t>
  </si>
  <si>
    <t>Brice</t>
  </si>
  <si>
    <t>(856)652-2700</t>
  </si>
  <si>
    <t>Sneathen</t>
  </si>
  <si>
    <t>dsneathen@glassboroschools.us</t>
  </si>
  <si>
    <t>560 JOSEPH L  BOWE BLVD</t>
  </si>
  <si>
    <t>Marybeth</t>
  </si>
  <si>
    <t>Ragozzino</t>
  </si>
  <si>
    <t>Kriston</t>
  </si>
  <si>
    <t>Mathews</t>
  </si>
  <si>
    <t>kmatthews@glassboroschools.us</t>
  </si>
  <si>
    <t>202 N DELSEA DR</t>
  </si>
  <si>
    <t>08028-1420</t>
  </si>
  <si>
    <t>Davenport</t>
  </si>
  <si>
    <t>aedwards@glassboroschool.us</t>
  </si>
  <si>
    <t>301 GEORGETOWN RD</t>
  </si>
  <si>
    <t>Hars</t>
  </si>
  <si>
    <t>Pichardo</t>
  </si>
  <si>
    <t>wpichardo@glassboroschools.us</t>
  </si>
  <si>
    <t>CARPENTER ST AND MANCUSO LANE</t>
  </si>
  <si>
    <t>7 Ruth Mancuso Lane</t>
  </si>
  <si>
    <t>Gloucester County Special Services School District</t>
  </si>
  <si>
    <t>Rutter</t>
  </si>
  <si>
    <t>rrutter@gcecnj.org</t>
  </si>
  <si>
    <t>870 BANKBRIDGE ROAD</t>
  </si>
  <si>
    <t>Wade</t>
  </si>
  <si>
    <t>(856)415-7755</t>
  </si>
  <si>
    <t>Gloucester County Vocational-Technical School District</t>
  </si>
  <si>
    <t>Adult Regional High School</t>
  </si>
  <si>
    <t>Dundee</t>
  </si>
  <si>
    <t>jdundee@gcecnj.org</t>
  </si>
  <si>
    <t>1360 Tanyard Road</t>
  </si>
  <si>
    <t>Sewell</t>
  </si>
  <si>
    <t>(856)468-1445</t>
  </si>
  <si>
    <t>1360 TANYARD ROAD</t>
  </si>
  <si>
    <t>08080-9510</t>
  </si>
  <si>
    <t>Greenwich Township School District</t>
  </si>
  <si>
    <t>Whitcraft</t>
  </si>
  <si>
    <t>awhitcraft@greenwich.k12.nj.us</t>
  </si>
  <si>
    <t>255 WEST BROAD ST</t>
  </si>
  <si>
    <t>GIBBSTOWN</t>
  </si>
  <si>
    <t>(856)423-0490</t>
  </si>
  <si>
    <t>Foley-Hindman</t>
  </si>
  <si>
    <t>jfoley-hindman@greenwich.k12.nj.us</t>
  </si>
  <si>
    <t>415 SWEDESBORO ROAD</t>
  </si>
  <si>
    <t>Giorgianni</t>
  </si>
  <si>
    <t>(856)224-4920</t>
  </si>
  <si>
    <t>HARRISON TOWNSHIP SCHOOL DISTRICT</t>
  </si>
  <si>
    <t>Ingiosi</t>
  </si>
  <si>
    <t>ingiosir@harrisontwp.k12.nj.us</t>
  </si>
  <si>
    <t>120 N MAIN STREET</t>
  </si>
  <si>
    <t>08062-9494</t>
  </si>
  <si>
    <t>Sutton</t>
  </si>
  <si>
    <t>(856)478-2016</t>
  </si>
  <si>
    <t>Heenan</t>
  </si>
  <si>
    <t>heenanl@harrisontwp.k12.nj.us</t>
  </si>
  <si>
    <t>401 CEDAR RD</t>
  </si>
  <si>
    <t>Schank</t>
  </si>
  <si>
    <t>(856)223-5120</t>
  </si>
  <si>
    <t>Kingsway Regional School District</t>
  </si>
  <si>
    <t>Stephenson</t>
  </si>
  <si>
    <t>stephensonc@kingsway.k12.nj.us</t>
  </si>
  <si>
    <t>201 KINGS HIGHWAY</t>
  </si>
  <si>
    <t>WOOLWICH TWP</t>
  </si>
  <si>
    <t>08085-9608</t>
  </si>
  <si>
    <t>Shanna</t>
  </si>
  <si>
    <t>(856)467-3300</t>
  </si>
  <si>
    <t>Tonelli</t>
  </si>
  <si>
    <t>tonellib@kingsway.k12.nj.us</t>
  </si>
  <si>
    <t>203 KINGS HIGHWAY</t>
  </si>
  <si>
    <t>Logan Township School District</t>
  </si>
  <si>
    <t>Beverly</t>
  </si>
  <si>
    <t>bgreen@logan.k12.nj.us</t>
  </si>
  <si>
    <t>100 PEACHWOOD DR</t>
  </si>
  <si>
    <t>Seelig</t>
  </si>
  <si>
    <t>(856)294-0145</t>
  </si>
  <si>
    <t>hmoran@logantwp.k12.nj.us</t>
  </si>
  <si>
    <t>110 School Lane</t>
  </si>
  <si>
    <t>Logan Township</t>
  </si>
  <si>
    <t>Mccourt</t>
  </si>
  <si>
    <t>(856)467-5133</t>
  </si>
  <si>
    <t>ckelly@logan.k12.nj.us</t>
  </si>
  <si>
    <t>110 SCHOOL LANE</t>
  </si>
  <si>
    <t>Leah</t>
  </si>
  <si>
    <t>Haft</t>
  </si>
  <si>
    <t>MONROE TOWNSHIP PUBLIC SCHOOL DISTRICT</t>
  </si>
  <si>
    <t>THOMAS</t>
  </si>
  <si>
    <t>MYERS</t>
  </si>
  <si>
    <t>tmyers@monroetwp.k12.nj.us</t>
  </si>
  <si>
    <t>900 NORTH MAIN STREET</t>
  </si>
  <si>
    <t>08094-9102</t>
  </si>
  <si>
    <t>Carfolite</t>
  </si>
  <si>
    <t>(856)728-8706</t>
  </si>
  <si>
    <t>PAUL</t>
  </si>
  <si>
    <t>DEAL</t>
  </si>
  <si>
    <t>Pdeal@monroetwp.k12.nj.us</t>
  </si>
  <si>
    <t>23 BODINE AVENUE</t>
  </si>
  <si>
    <t>Laneader</t>
  </si>
  <si>
    <t>(856)728-3944</t>
  </si>
  <si>
    <t>JOANNE</t>
  </si>
  <si>
    <t>RUMPF</t>
  </si>
  <si>
    <t>jrumpf@monroetwp.k12.nj.us</t>
  </si>
  <si>
    <t>363 RADIX RD</t>
  </si>
  <si>
    <t>08094-8602</t>
  </si>
  <si>
    <t>(856)728-8650</t>
  </si>
  <si>
    <t>JJohnson@monroetwp.k12.nj.us</t>
  </si>
  <si>
    <t>161 WHITEHALL RD</t>
  </si>
  <si>
    <t>08094-9201</t>
  </si>
  <si>
    <t>Liza</t>
  </si>
  <si>
    <t>Lecher</t>
  </si>
  <si>
    <t>(856)728-8782</t>
  </si>
  <si>
    <t>DELCONTE</t>
  </si>
  <si>
    <t>jdelconte@monroetwp.k12.nj.us</t>
  </si>
  <si>
    <t>700 N TUCKAHOE RD</t>
  </si>
  <si>
    <t>08094-8827</t>
  </si>
  <si>
    <t>Petruzelli</t>
  </si>
  <si>
    <t>(856)262-8200</t>
  </si>
  <si>
    <t>Mericle</t>
  </si>
  <si>
    <t>dmericle@monroetwp.k12.nj.us</t>
  </si>
  <si>
    <t>561 CLAYTON RD</t>
  </si>
  <si>
    <t>Spillman</t>
  </si>
  <si>
    <t>(856)629-7444</t>
  </si>
  <si>
    <t>Mantua Township School District</t>
  </si>
  <si>
    <t>jcavalieri@mantuaschools.com</t>
  </si>
  <si>
    <t>301 COLUMBUS DR</t>
  </si>
  <si>
    <t>MANTUA</t>
  </si>
  <si>
    <t>Obrien</t>
  </si>
  <si>
    <t>(856)468-2100</t>
  </si>
  <si>
    <t>rmiles@mantuaschools.com</t>
  </si>
  <si>
    <t>393 MAIN ST</t>
  </si>
  <si>
    <t>O'brien</t>
  </si>
  <si>
    <t>(856)468-0818</t>
  </si>
  <si>
    <t>Oliva</t>
  </si>
  <si>
    <t>joliva@mantuaschools.com</t>
  </si>
  <si>
    <t>40 MCANALLY DR</t>
  </si>
  <si>
    <t>(856)468-0626</t>
  </si>
  <si>
    <t>National Park Boro School District</t>
  </si>
  <si>
    <t>Bittner</t>
  </si>
  <si>
    <t>cbittner@npelem.com</t>
  </si>
  <si>
    <t>516 LAKEHURST AVE</t>
  </si>
  <si>
    <t>NATIONAL PARK</t>
  </si>
  <si>
    <t>08063-1534</t>
  </si>
  <si>
    <t>(856)845-6876</t>
  </si>
  <si>
    <t>PAULSBORO SCHOOL DISTRICT</t>
  </si>
  <si>
    <t>Bracciante</t>
  </si>
  <si>
    <t>pbraccia@paulsboro.k12.nj.us</t>
  </si>
  <si>
    <t>441 NASSAU AVE</t>
  </si>
  <si>
    <t>PAULSBORO</t>
  </si>
  <si>
    <t>Charisse</t>
  </si>
  <si>
    <t>Franklin</t>
  </si>
  <si>
    <t>(856)423-2226</t>
  </si>
  <si>
    <t>mbrowne@paulsboro.k12.nj.us</t>
  </si>
  <si>
    <t>100 BAIRD AVE</t>
  </si>
  <si>
    <t>08066-1536</t>
  </si>
  <si>
    <t>Crosby</t>
  </si>
  <si>
    <t>(856)423-2228</t>
  </si>
  <si>
    <t>Mildred</t>
  </si>
  <si>
    <t>Tolbert</t>
  </si>
  <si>
    <t>mtolbert@paulsboro.k12.nj.us</t>
  </si>
  <si>
    <t>670 N Delaware Street</t>
  </si>
  <si>
    <t>Paulsboro</t>
  </si>
  <si>
    <t>Melba</t>
  </si>
  <si>
    <t>Moore-suggs</t>
  </si>
  <si>
    <t>(856)423-2222</t>
  </si>
  <si>
    <t>Morina</t>
  </si>
  <si>
    <t>pmorina@paulsboro.k12.nj.us</t>
  </si>
  <si>
    <t>670 N DELAWARE ST</t>
  </si>
  <si>
    <t>PITMAN BORO SCHOOL DISTRICT</t>
  </si>
  <si>
    <t>FRANCES</t>
  </si>
  <si>
    <t>YEARWOOD</t>
  </si>
  <si>
    <t>fyearwood@pitman.k12.nj.us</t>
  </si>
  <si>
    <t>211 WASHINGTON AVENUE</t>
  </si>
  <si>
    <t>PITMAN</t>
  </si>
  <si>
    <t>Rosenberger</t>
  </si>
  <si>
    <t>(856)589-2628</t>
  </si>
  <si>
    <t>CALABREE</t>
  </si>
  <si>
    <t>dcalabree@pitman.k12.nj.us</t>
  </si>
  <si>
    <t>400 HUDSON AVE</t>
  </si>
  <si>
    <t>(856)589-2526</t>
  </si>
  <si>
    <t>CHERIE</t>
  </si>
  <si>
    <t>LOMBARDO</t>
  </si>
  <si>
    <t>clombardo@pitman.k12.nj.us</t>
  </si>
  <si>
    <t>225 LINDEN AVE</t>
  </si>
  <si>
    <t>(856)589-2121</t>
  </si>
  <si>
    <t>KRISTEN</t>
  </si>
  <si>
    <t>STEWART</t>
  </si>
  <si>
    <t>kstewart@pitman.k12.nj.us</t>
  </si>
  <si>
    <t>138 EAST HOLLY AVE</t>
  </si>
  <si>
    <t>Skanes</t>
  </si>
  <si>
    <t>(856)589-0636</t>
  </si>
  <si>
    <t>CHRIS</t>
  </si>
  <si>
    <t>cmorris@pitman.k12.nj.us</t>
  </si>
  <si>
    <t>320 GRANT AVENUE</t>
  </si>
  <si>
    <t>Walsh</t>
  </si>
  <si>
    <t>(856)589-1316</t>
  </si>
  <si>
    <t>SOUTH HARRISON TOWNSHIP SCHOOL DISTRICT</t>
  </si>
  <si>
    <t>Mesmer</t>
  </si>
  <si>
    <t>mesmerc@southharrison.k12.nj.us</t>
  </si>
  <si>
    <t>904 MULLICA HILL RD</t>
  </si>
  <si>
    <t xml:space="preserve">P O  BOX 112 </t>
  </si>
  <si>
    <t>HARRISONVILLE</t>
  </si>
  <si>
    <t>08039-0112</t>
  </si>
  <si>
    <t>P O  BOX 112</t>
  </si>
  <si>
    <t>Casey</t>
  </si>
  <si>
    <t>(856)769-0855</t>
  </si>
  <si>
    <t>SWEDESBORO-WOOLWICH SCHOOL DISTRICT</t>
  </si>
  <si>
    <t>CAROLYNNE</t>
  </si>
  <si>
    <t>SANDY</t>
  </si>
  <si>
    <t>CSANDY@SWEDESBORO-WOOLWICH.COM</t>
  </si>
  <si>
    <t>1771 OLDMANS CREEK ROAD</t>
  </si>
  <si>
    <t>WOOLWICH TOWNSHIP</t>
  </si>
  <si>
    <t>Mission</t>
  </si>
  <si>
    <t>(856)241-1552</t>
  </si>
  <si>
    <t>ROB</t>
  </si>
  <si>
    <t>TITUS</t>
  </si>
  <si>
    <t>RTITUS@SWEDESBORO-WOOLWICH.COM</t>
  </si>
  <si>
    <t>15 FREDRICK BOULEVARD</t>
  </si>
  <si>
    <t>Milissa</t>
  </si>
  <si>
    <t>Mastella</t>
  </si>
  <si>
    <t>FLICK</t>
  </si>
  <si>
    <t>JFLICK@SWEDESBORO-WOOWICH.COM</t>
  </si>
  <si>
    <t>601 AUBURN AVENUE</t>
  </si>
  <si>
    <t>SWEDESBORO</t>
  </si>
  <si>
    <t>Cristy</t>
  </si>
  <si>
    <t>Dibella</t>
  </si>
  <si>
    <t>LEIGH</t>
  </si>
  <si>
    <t>DONATO</t>
  </si>
  <si>
    <t>LDONATO@SWEDESBORO-WOOLWICH.COM</t>
  </si>
  <si>
    <t>1815 KINGS HIGHWAY</t>
  </si>
  <si>
    <t>08085-9571</t>
  </si>
  <si>
    <t>Township of Franklin School District</t>
  </si>
  <si>
    <t>Peters</t>
  </si>
  <si>
    <t>tpeters@franklintwpschools.org</t>
  </si>
  <si>
    <t>2150 DELSEA DR</t>
  </si>
  <si>
    <t>08322-2522</t>
  </si>
  <si>
    <t>Nixon</t>
  </si>
  <si>
    <t>(856)694-0223</t>
  </si>
  <si>
    <t>Morley</t>
  </si>
  <si>
    <t>amorley@franklintwpschools.org</t>
  </si>
  <si>
    <t>1452 MAIN RD</t>
  </si>
  <si>
    <t>NEWFIELD</t>
  </si>
  <si>
    <t>08344-5341</t>
  </si>
  <si>
    <t>Amie</t>
  </si>
  <si>
    <t>Crain</t>
  </si>
  <si>
    <t>(856)697-0220</t>
  </si>
  <si>
    <t>Kobik</t>
  </si>
  <si>
    <t>hkobik@franklintwpschools.org</t>
  </si>
  <si>
    <t>1532 PENNSYLVANIA AVE</t>
  </si>
  <si>
    <t>08322-2355</t>
  </si>
  <si>
    <t>Reichard</t>
  </si>
  <si>
    <t>(856)629-0431</t>
  </si>
  <si>
    <t>WEST DEPTFORD TOWNSHIP SCHOOL DISTRICT</t>
  </si>
  <si>
    <t>Karry</t>
  </si>
  <si>
    <t>Corbitt</t>
  </si>
  <si>
    <t>kcorbitt@wdeptford.k12.nj.us</t>
  </si>
  <si>
    <t>15 HILL LANE</t>
  </si>
  <si>
    <t>WOODBURY</t>
  </si>
  <si>
    <t>Hansbury</t>
  </si>
  <si>
    <t>(856)845-7929</t>
  </si>
  <si>
    <t>Dougherty</t>
  </si>
  <si>
    <t>rdougherty@wdeptford.k12.nj.us</t>
  </si>
  <si>
    <t>350 DUBOIS AVE</t>
  </si>
  <si>
    <t>WEST DEPTFORD</t>
  </si>
  <si>
    <t>Durham</t>
  </si>
  <si>
    <t>(856)845-1856</t>
  </si>
  <si>
    <t>Scheetz</t>
  </si>
  <si>
    <t>jscheetz@wdeptford.k12.nj.us</t>
  </si>
  <si>
    <t>192 PHILADELPHIA AVE</t>
  </si>
  <si>
    <t>08086-9703</t>
  </si>
  <si>
    <t>(856)845-2727</t>
  </si>
  <si>
    <t>Gismondi</t>
  </si>
  <si>
    <t>bgsimondi@wdeptford.k12.nj.us</t>
  </si>
  <si>
    <t>1600 OLD CROWN POINT RD</t>
  </si>
  <si>
    <t>Sanford</t>
  </si>
  <si>
    <t>(856)848-6110</t>
  </si>
  <si>
    <t>ctrampe@wdeptford.k12.nj.us</t>
  </si>
  <si>
    <t>675 GROVE RD</t>
  </si>
  <si>
    <t>08066-1925</t>
  </si>
  <si>
    <t>(856)848-1200</t>
  </si>
  <si>
    <t>Washington Township School District</t>
  </si>
  <si>
    <t>Virgina</t>
  </si>
  <si>
    <t>Grier</t>
  </si>
  <si>
    <t>vgrier@WTPS.ORG</t>
  </si>
  <si>
    <t>227 GREENTREE RD</t>
  </si>
  <si>
    <t>TURNERSVILLE</t>
  </si>
  <si>
    <t>Sandy</t>
  </si>
  <si>
    <t>Conlin</t>
  </si>
  <si>
    <t>(856)589-8441</t>
  </si>
  <si>
    <t>jrose@WTPS.ORG</t>
  </si>
  <si>
    <t>416 WESTMINSTER BLVD</t>
  </si>
  <si>
    <t>08012-1625</t>
  </si>
  <si>
    <t>Petticrew</t>
  </si>
  <si>
    <t>(856)232-1290</t>
  </si>
  <si>
    <t>Vandenburg</t>
  </si>
  <si>
    <t>jvandenburg@WTPS.ORG</t>
  </si>
  <si>
    <t>372 PITMAN  DOWNER RD</t>
  </si>
  <si>
    <t>(856)881-7007</t>
  </si>
  <si>
    <t>BARNES</t>
  </si>
  <si>
    <t>JBARNES@WTPS.ORG</t>
  </si>
  <si>
    <t>641 HURFFVILLE  CROSSKEYS RD</t>
  </si>
  <si>
    <t>Alex</t>
  </si>
  <si>
    <t>Illas</t>
  </si>
  <si>
    <t>(856)582-3535</t>
  </si>
  <si>
    <t>WENDY</t>
  </si>
  <si>
    <t>CRAWFORD</t>
  </si>
  <si>
    <t>WCRAWFORD@WTPS.ORG</t>
  </si>
  <si>
    <t>251 WOODBURY  TURNERSVILLE RD</t>
  </si>
  <si>
    <t>Krupa</t>
  </si>
  <si>
    <t>(856)227-1303</t>
  </si>
  <si>
    <t>JEFF</t>
  </si>
  <si>
    <t>POLLOCK</t>
  </si>
  <si>
    <t>JPOLLOCK@WTPS.ORG</t>
  </si>
  <si>
    <t>200 HURFFVILLE  GRENLOCH RD</t>
  </si>
  <si>
    <t>08080-9499</t>
  </si>
  <si>
    <t>(856)589-7459</t>
  </si>
  <si>
    <t>COLLEEN</t>
  </si>
  <si>
    <t>McLAUGHLIN</t>
  </si>
  <si>
    <t>CMCLAUGHLIN@WTPS.ORG</t>
  </si>
  <si>
    <t>238 PITMAN  DOWNER RD</t>
  </si>
  <si>
    <t>08080-2118</t>
  </si>
  <si>
    <t>Woodson</t>
  </si>
  <si>
    <t>(856)582-5353</t>
  </si>
  <si>
    <t>THOMAS JEFFERSON ELEMENTARY SCHOOL</t>
  </si>
  <si>
    <t>BREEN</t>
  </si>
  <si>
    <t>GREEN@WTPS.ORG</t>
  </si>
  <si>
    <t>95 ALTAIR DR</t>
  </si>
  <si>
    <t>08012-2437</t>
  </si>
  <si>
    <t>(856)589-8248</t>
  </si>
  <si>
    <t>amoore@WTPS.ORG</t>
  </si>
  <si>
    <t>519 HURFFVILLE  CROSSKEYS RD</t>
  </si>
  <si>
    <t>08080-2700</t>
  </si>
  <si>
    <t>Petoliccion</t>
  </si>
  <si>
    <t>(856)589-8500</t>
  </si>
  <si>
    <t>ZIMMERMAN</t>
  </si>
  <si>
    <t>CZIMMERMAN@WTPS.ORG</t>
  </si>
  <si>
    <t>236 HURFFVILLE RD</t>
  </si>
  <si>
    <t>08080-9475</t>
  </si>
  <si>
    <t>(856)227-8110</t>
  </si>
  <si>
    <t>randerson@WTPS.ORG</t>
  </si>
  <si>
    <t>827 WHITMAN SCHOOL DR</t>
  </si>
  <si>
    <t>08012-1186</t>
  </si>
  <si>
    <t>(856)227-1103</t>
  </si>
  <si>
    <t>Wenonah  Boro School District</t>
  </si>
  <si>
    <t>kheight@wenonahschool.org</t>
  </si>
  <si>
    <t>200 N CLINTON AVE</t>
  </si>
  <si>
    <t>Larsen-christine</t>
  </si>
  <si>
    <t>(856)468-6000</t>
  </si>
  <si>
    <t>Westville Boro Public School District</t>
  </si>
  <si>
    <t>egan@westvillesd.com</t>
  </si>
  <si>
    <t>101 BIRCH ST</t>
  </si>
  <si>
    <t>Daria</t>
  </si>
  <si>
    <t>Durand</t>
  </si>
  <si>
    <t>(856)456-0235</t>
  </si>
  <si>
    <t>Woodbury City Public School District</t>
  </si>
  <si>
    <t>Braddock</t>
  </si>
  <si>
    <t>tbraddock@woodburysch.com</t>
  </si>
  <si>
    <t>160 North Evergreen Avenue</t>
  </si>
  <si>
    <t>Woodbury</t>
  </si>
  <si>
    <t>(856)853-0125</t>
  </si>
  <si>
    <t>jadams@woodburysch.com</t>
  </si>
  <si>
    <t>60 Walnut Street</t>
  </si>
  <si>
    <t>Ferretti</t>
  </si>
  <si>
    <t>(856)853-0126</t>
  </si>
  <si>
    <t>vmyers@woodburysch.com</t>
  </si>
  <si>
    <t>215 Queen Street</t>
  </si>
  <si>
    <t>Horton</t>
  </si>
  <si>
    <t>(853)853-0124</t>
  </si>
  <si>
    <t>Jason</t>
  </si>
  <si>
    <t>Vivadelli</t>
  </si>
  <si>
    <t>jvivadelli@woodburysch.com</t>
  </si>
  <si>
    <t>25 N. Broad Street</t>
  </si>
  <si>
    <t>08096-4602</t>
  </si>
  <si>
    <t>(856)853-0123</t>
  </si>
  <si>
    <t>Woodbury Heights Public School District</t>
  </si>
  <si>
    <t>Janis</t>
  </si>
  <si>
    <t>Gansert</t>
  </si>
  <si>
    <t>jgansert@woodburyhtselem.com</t>
  </si>
  <si>
    <t>100 ACADEMY AVE</t>
  </si>
  <si>
    <t>(856)848-2610</t>
  </si>
  <si>
    <t>Bayonne School District</t>
  </si>
  <si>
    <t>Bayonne Adult Alternative High School</t>
  </si>
  <si>
    <t>Bingham</t>
  </si>
  <si>
    <t>kbingham@bboed.org</t>
  </si>
  <si>
    <t>669 Avenue A</t>
  </si>
  <si>
    <t>Bayonne</t>
  </si>
  <si>
    <t>(201)858-5895</t>
  </si>
  <si>
    <t>Baccarella</t>
  </si>
  <si>
    <t>rbaccarella@bboed.org</t>
  </si>
  <si>
    <t>669 AVENUE A</t>
  </si>
  <si>
    <t>BAYONNE</t>
  </si>
  <si>
    <t>(201)858-5900</t>
  </si>
  <si>
    <t>Kazimir</t>
  </si>
  <si>
    <t>mkazimir@bboed.org</t>
  </si>
  <si>
    <t>135 AVENUE C</t>
  </si>
  <si>
    <t>(201)858-5945</t>
  </si>
  <si>
    <t>cquinn@bboed.org</t>
  </si>
  <si>
    <t>25 WEST 38TH STREET</t>
  </si>
  <si>
    <t>Battaglino</t>
  </si>
  <si>
    <t>(201)858-5979</t>
  </si>
  <si>
    <t>Albert</t>
  </si>
  <si>
    <t>McCormick</t>
  </si>
  <si>
    <t>amccormick@bboed.org</t>
  </si>
  <si>
    <t>75 WEST 10TH STREET</t>
  </si>
  <si>
    <t>Skrocki-vincent</t>
  </si>
  <si>
    <t>(201)858-5824</t>
  </si>
  <si>
    <t>Makowski</t>
  </si>
  <si>
    <t>kmakowski@bboed.org</t>
  </si>
  <si>
    <t>208 PROSPECT AVENUE</t>
  </si>
  <si>
    <t>Malanowski</t>
  </si>
  <si>
    <t>(201)858-5973</t>
  </si>
  <si>
    <t>PJ</t>
  </si>
  <si>
    <t>pbaccarella@bboed.org</t>
  </si>
  <si>
    <t>38 DODGE STREET</t>
  </si>
  <si>
    <t>Edmundson</t>
  </si>
  <si>
    <t>(201)858-5969</t>
  </si>
  <si>
    <t>Mercun</t>
  </si>
  <si>
    <t>cmercun@bboed.org</t>
  </si>
  <si>
    <t>550 AVENUE A</t>
  </si>
  <si>
    <t>Katelyn</t>
  </si>
  <si>
    <t>Rabbitt</t>
  </si>
  <si>
    <t>(201)858-5984</t>
  </si>
  <si>
    <t>Costello</t>
  </si>
  <si>
    <t>ccostello@bboed.org</t>
  </si>
  <si>
    <t>33 East 24th Street</t>
  </si>
  <si>
    <t>Ballance</t>
  </si>
  <si>
    <t>(201)858-6281</t>
  </si>
  <si>
    <t>Janeczko</t>
  </si>
  <si>
    <t>sjaneczko@bboed.org</t>
  </si>
  <si>
    <t>18 WEST 26TH ST</t>
  </si>
  <si>
    <t>07002-3803</t>
  </si>
  <si>
    <t>Romano</t>
  </si>
  <si>
    <t>(201)858-5956</t>
  </si>
  <si>
    <t>mconnelly@bboed.org</t>
  </si>
  <si>
    <t>95 WEST 31ST STREET</t>
  </si>
  <si>
    <t>D'angelo</t>
  </si>
  <si>
    <t>(201)858-5964</t>
  </si>
  <si>
    <t>mbrown@bboed.org</t>
  </si>
  <si>
    <t>101 WEST 56TH STREET</t>
  </si>
  <si>
    <t>Daniella</t>
  </si>
  <si>
    <t>Costanza</t>
  </si>
  <si>
    <t>(201)858-5996</t>
  </si>
  <si>
    <t>gbecker@bboed.org</t>
  </si>
  <si>
    <t>191 AVENUE B</t>
  </si>
  <si>
    <t>Cangiano</t>
  </si>
  <si>
    <t>(201)858-5990</t>
  </si>
  <si>
    <t>East Newark School District</t>
  </si>
  <si>
    <t>pmartin@eastnewarkschool.org</t>
  </si>
  <si>
    <t>501  11 NORTH THIRD STREET</t>
  </si>
  <si>
    <t>E NEWARK</t>
  </si>
  <si>
    <t>Chalk</t>
  </si>
  <si>
    <t>(973)481-6800</t>
  </si>
  <si>
    <t>GUTTENBERG SCHOOL DISTRICT</t>
  </si>
  <si>
    <t>Rosenberg</t>
  </si>
  <si>
    <t>mrosenberg@guttenberg.k12.nj.us</t>
  </si>
  <si>
    <t>301  69TH ST</t>
  </si>
  <si>
    <t>GUTTENBERG</t>
  </si>
  <si>
    <t>07093-2411</t>
  </si>
  <si>
    <t>Travelli</t>
  </si>
  <si>
    <t>(201)861-3100</t>
  </si>
  <si>
    <t>Harrison Public Schools</t>
  </si>
  <si>
    <t>Stahl</t>
  </si>
  <si>
    <t>kevin.stahl@staff.harrisonschools.org</t>
  </si>
  <si>
    <t>223 HAMILTON STREET</t>
  </si>
  <si>
    <t>HARRISON</t>
  </si>
  <si>
    <t>Lombardi</t>
  </si>
  <si>
    <t>(973)735-5550</t>
  </si>
  <si>
    <t>matthew.weber@staff.harrisonschools.org</t>
  </si>
  <si>
    <t>401 Kingsland Avenue</t>
  </si>
  <si>
    <t>07029-1405</t>
  </si>
  <si>
    <t>Lipski</t>
  </si>
  <si>
    <t>(973)482-5050</t>
  </si>
  <si>
    <t>Botch</t>
  </si>
  <si>
    <t>joann.botch@staff.harrisonschools.org</t>
  </si>
  <si>
    <t>221 CROSS STREET</t>
  </si>
  <si>
    <t>07029-2613</t>
  </si>
  <si>
    <t>Dianna</t>
  </si>
  <si>
    <t>(973)483-6400</t>
  </si>
  <si>
    <t>Landy</t>
  </si>
  <si>
    <t>michael.landy@staff.harrisonschools.org</t>
  </si>
  <si>
    <t>One Nortrh Fifth Street</t>
  </si>
  <si>
    <t>07029-2515</t>
  </si>
  <si>
    <t>Mayra</t>
  </si>
  <si>
    <t>Rivas-flores</t>
  </si>
  <si>
    <t>(973)483-2285</t>
  </si>
  <si>
    <t>Hoboken Public School District</t>
  </si>
  <si>
    <t>Hoboken High School</t>
  </si>
  <si>
    <t>Piccapietra</t>
  </si>
  <si>
    <t>robin.piccapietra@hoboken.k12.nj.us</t>
  </si>
  <si>
    <t>NINTH &amp; CLINTON STS</t>
  </si>
  <si>
    <t>HOBOKEN</t>
  </si>
  <si>
    <t>Mattera</t>
  </si>
  <si>
    <t>(201)356-3701</t>
  </si>
  <si>
    <t>Hoboken Middle School</t>
  </si>
  <si>
    <t>800 Clinton Street</t>
  </si>
  <si>
    <t>sandra.rodriguez@hoboken.k12.nj.us</t>
  </si>
  <si>
    <t>215 NINTH STREET</t>
  </si>
  <si>
    <t>Yesenia</t>
  </si>
  <si>
    <t>Flores</t>
  </si>
  <si>
    <t>(201)356-3720</t>
  </si>
  <si>
    <t>Vespignani</t>
  </si>
  <si>
    <t>joseph.vespignani@hoboken.k12.nj.us</t>
  </si>
  <si>
    <t>524 Park Avenue</t>
  </si>
  <si>
    <t>07030-3906</t>
  </si>
  <si>
    <t>(201)356-3671</t>
  </si>
  <si>
    <t>Fitzhugh</t>
  </si>
  <si>
    <t>gerald.fitzhugh@hoboken.k12.nj.us</t>
  </si>
  <si>
    <t>201 MONROE STREET</t>
  </si>
  <si>
    <t>Stefanee</t>
  </si>
  <si>
    <t>Wolfsie</t>
  </si>
  <si>
    <t>(201)356-3681</t>
  </si>
  <si>
    <t>martin.shannon@hoboken.k12.nj.us</t>
  </si>
  <si>
    <t>1100 WILLOW AVENUE</t>
  </si>
  <si>
    <t>Lemberg</t>
  </si>
  <si>
    <t>(201)356-3651</t>
  </si>
  <si>
    <t>Hudson County Schools of Technology School District</t>
  </si>
  <si>
    <t>Mendolla</t>
  </si>
  <si>
    <t>bmendoll@hcstonline.org</t>
  </si>
  <si>
    <t>525 Montgomery Street</t>
  </si>
  <si>
    <t>Jersey City</t>
  </si>
  <si>
    <t>07302-3237</t>
  </si>
  <si>
    <t>Young</t>
  </si>
  <si>
    <t>(201)631-6331</t>
  </si>
  <si>
    <t>Adult High School and Post Secondary Programs</t>
  </si>
  <si>
    <t>2000 85th Street</t>
  </si>
  <si>
    <t>North Bergen</t>
  </si>
  <si>
    <t>07047-4715</t>
  </si>
  <si>
    <t>(201)662-6772</t>
  </si>
  <si>
    <t>07002-1851</t>
  </si>
  <si>
    <t>8511 Tonnelle Avenue</t>
  </si>
  <si>
    <t>07047-4738</t>
  </si>
  <si>
    <t>Renae</t>
  </si>
  <si>
    <t>Bush</t>
  </si>
  <si>
    <t>(201)662-6705</t>
  </si>
  <si>
    <t>525 MONTGOMERY STREET</t>
  </si>
  <si>
    <t>07306-3237</t>
  </si>
  <si>
    <t>(201)631-6302</t>
  </si>
  <si>
    <t>Lin-Rodriguez</t>
  </si>
  <si>
    <t>alin@hcstonline.org</t>
  </si>
  <si>
    <t>180-9th St</t>
  </si>
  <si>
    <t>Rappaport</t>
  </si>
  <si>
    <t>(201)631-6395</t>
  </si>
  <si>
    <t>Giammarella</t>
  </si>
  <si>
    <t>jgiammar@hcstonline.org</t>
  </si>
  <si>
    <t>2000 85TH STREET</t>
  </si>
  <si>
    <t>N BERGEN</t>
  </si>
  <si>
    <t>Valeria</t>
  </si>
  <si>
    <t>Arias</t>
  </si>
  <si>
    <t>(201)662-6801</t>
  </si>
  <si>
    <t>Jersey City School District</t>
  </si>
  <si>
    <t>Grace</t>
  </si>
  <si>
    <t>Moriarty</t>
  </si>
  <si>
    <t>gmoriarty@jcboe.org</t>
  </si>
  <si>
    <t>209 BERGEN AVENUE</t>
  </si>
  <si>
    <t>(201)915-6500</t>
  </si>
  <si>
    <t>Adult Evening High School</t>
  </si>
  <si>
    <t>dherman@jcboe.org</t>
  </si>
  <si>
    <t>2 Palisade Avenue</t>
  </si>
  <si>
    <t>Erma</t>
  </si>
  <si>
    <t>Percival</t>
  </si>
  <si>
    <t>(201)714-4440</t>
  </si>
  <si>
    <t>Cordero</t>
  </si>
  <si>
    <t>jcordero@jcboe.org</t>
  </si>
  <si>
    <t>171 SEAVIEW AVE</t>
  </si>
  <si>
    <t>07305-2412</t>
  </si>
  <si>
    <t>(201)915-6530</t>
  </si>
  <si>
    <t>Galano</t>
  </si>
  <si>
    <t>jgalano@jcboe.org</t>
  </si>
  <si>
    <t>201 NORTH ST</t>
  </si>
  <si>
    <t>07307-3336</t>
  </si>
  <si>
    <t>Heydi</t>
  </si>
  <si>
    <t>Quezada</t>
  </si>
  <si>
    <t>(201)714-4350</t>
  </si>
  <si>
    <t>Beirne</t>
  </si>
  <si>
    <t>abeirne@jcboe.org</t>
  </si>
  <si>
    <t>3055 KENNEDY BLVD</t>
  </si>
  <si>
    <t>07306-3603</t>
  </si>
  <si>
    <t>Corso-riccardi</t>
  </si>
  <si>
    <t>(201)714-4370</t>
  </si>
  <si>
    <t>Rosalyn</t>
  </si>
  <si>
    <t>rbarnes@jcboe.org</t>
  </si>
  <si>
    <t>220 VIRGINIA AVE</t>
  </si>
  <si>
    <t>07304-1424</t>
  </si>
  <si>
    <t>Berson</t>
  </si>
  <si>
    <t>(201)915-6510</t>
  </si>
  <si>
    <t>Migliozzi</t>
  </si>
  <si>
    <t>mmigliozzi@jcboe.org</t>
  </si>
  <si>
    <t>96 FRANKLIN ST</t>
  </si>
  <si>
    <t>(201)714-4320</t>
  </si>
  <si>
    <t>Elder</t>
  </si>
  <si>
    <t>jelder@jcboe.org</t>
  </si>
  <si>
    <t>167 HANCOCK AVE</t>
  </si>
  <si>
    <t>07307-2017</t>
  </si>
  <si>
    <t>Cavanagh</t>
  </si>
  <si>
    <t>(201)714-4360</t>
  </si>
  <si>
    <t>Watkins-Williams</t>
  </si>
  <si>
    <t>twatkins-williams@jcboe.org</t>
  </si>
  <si>
    <t>96 SUSSEX ST</t>
  </si>
  <si>
    <t>07302-4402</t>
  </si>
  <si>
    <t>Sigler</t>
  </si>
  <si>
    <t>(201)915-6450</t>
  </si>
  <si>
    <t>eslattery@jcboe.org</t>
  </si>
  <si>
    <t>123 COLES  STREET</t>
  </si>
  <si>
    <t>Grimsby</t>
  </si>
  <si>
    <t>(201)418-7617</t>
  </si>
  <si>
    <t>Reynolds</t>
  </si>
  <si>
    <t>dreynolds@jcboe.org</t>
  </si>
  <si>
    <t>214 PLAINFIELD AVE</t>
  </si>
  <si>
    <t>07306-7006</t>
  </si>
  <si>
    <t>Mcgowan</t>
  </si>
  <si>
    <t>(201)915-6560</t>
  </si>
  <si>
    <t>Rivero</t>
  </si>
  <si>
    <t>jrivero@jcboe.org</t>
  </si>
  <si>
    <t>182 MERSELES ST</t>
  </si>
  <si>
    <t>07302-2235</t>
  </si>
  <si>
    <t>Decarlo</t>
  </si>
  <si>
    <t>(201)714-4300</t>
  </si>
  <si>
    <t>Francine</t>
  </si>
  <si>
    <t>Luce</t>
  </si>
  <si>
    <t>fluce@jcboe.org</t>
  </si>
  <si>
    <t>88 GATES AVE</t>
  </si>
  <si>
    <t>07305-2448</t>
  </si>
  <si>
    <t>Dela cruz</t>
  </si>
  <si>
    <t>(201)915-6570</t>
  </si>
  <si>
    <t>Mischel</t>
  </si>
  <si>
    <t>dmischel@jcboe.org</t>
  </si>
  <si>
    <t>111 BRIGHT STREET</t>
  </si>
  <si>
    <t>07302-4342</t>
  </si>
  <si>
    <t>Omalley</t>
  </si>
  <si>
    <t>(201)915-6100</t>
  </si>
  <si>
    <t>erivera@jcboe.org</t>
  </si>
  <si>
    <t>222 LAIDLAW AVENUE</t>
  </si>
  <si>
    <t>Magdolen</t>
  </si>
  <si>
    <t>Sleman</t>
  </si>
  <si>
    <t>(201)714-8340</t>
  </si>
  <si>
    <t>Szeles</t>
  </si>
  <si>
    <t>cszeles@jcboe.org</t>
  </si>
  <si>
    <t>123 CLAREMONT AVE</t>
  </si>
  <si>
    <t>07305-3603</t>
  </si>
  <si>
    <t>Chris johnna</t>
  </si>
  <si>
    <t>Sczyrekcatanio</t>
  </si>
  <si>
    <t>(201)915-6520</t>
  </si>
  <si>
    <t>Waller</t>
  </si>
  <si>
    <t>ywaller@jcboe.org</t>
  </si>
  <si>
    <t>239 BERGEN AVE</t>
  </si>
  <si>
    <t>07305-1524</t>
  </si>
  <si>
    <t>Hilario</t>
  </si>
  <si>
    <t>Nunez</t>
  </si>
  <si>
    <t>(201)915-6600</t>
  </si>
  <si>
    <t>Treniere</t>
  </si>
  <si>
    <t>tdobson@jcboe.org</t>
  </si>
  <si>
    <t>193 Old Bergen Road</t>
  </si>
  <si>
    <t>(201)915-1404</t>
  </si>
  <si>
    <t>Innovation High School</t>
  </si>
  <si>
    <t>Wachira</t>
  </si>
  <si>
    <t>eruane@jcboe.org</t>
  </si>
  <si>
    <t>239 Bergen Avenue</t>
  </si>
  <si>
    <t>Eliud</t>
  </si>
  <si>
    <t>Almaya</t>
  </si>
  <si>
    <t>(201)915-1504</t>
  </si>
  <si>
    <t>sjones038@jcboe.org</t>
  </si>
  <si>
    <t>339 STEGMAN PARKWAY</t>
  </si>
  <si>
    <t>07305-1408</t>
  </si>
  <si>
    <t>(201)915-6620</t>
  </si>
  <si>
    <t>jmorales@jcboe.org</t>
  </si>
  <si>
    <t>35 COLGATE ST</t>
  </si>
  <si>
    <t>07302-3307</t>
  </si>
  <si>
    <t>Carmen</t>
  </si>
  <si>
    <t>Petito</t>
  </si>
  <si>
    <t>(201)915-6660</t>
  </si>
  <si>
    <t>rbrower@jcboe.org</t>
  </si>
  <si>
    <t>600 BERGEN AVE</t>
  </si>
  <si>
    <t>Landolfi</t>
  </si>
  <si>
    <t>(201)915-6120</t>
  </si>
  <si>
    <t>Capodice</t>
  </si>
  <si>
    <t>ncapodice@jcboe.org</t>
  </si>
  <si>
    <t>100 ST PAULS AVE</t>
  </si>
  <si>
    <t>07306-2208</t>
  </si>
  <si>
    <t>Barone</t>
  </si>
  <si>
    <t>(201)714-4310</t>
  </si>
  <si>
    <t>Annie</t>
  </si>
  <si>
    <t>agraham@jcboe.org</t>
  </si>
  <si>
    <t>91 ASTOR PLACE</t>
  </si>
  <si>
    <t>07304-2920</t>
  </si>
  <si>
    <t>Glenna</t>
  </si>
  <si>
    <t>Rosenthal</t>
  </si>
  <si>
    <t>(201)915-6420</t>
  </si>
  <si>
    <t>Grazilla</t>
  </si>
  <si>
    <t>mgrazilla@jcboe.org</t>
  </si>
  <si>
    <t>299 SIP AVENUE</t>
  </si>
  <si>
    <t>Treasy</t>
  </si>
  <si>
    <t>(201)714-4373</t>
  </si>
  <si>
    <t>Richardson-Evans</t>
  </si>
  <si>
    <t>crichardson-evans@jcboe.org</t>
  </si>
  <si>
    <t>60 CRESCENT AVE</t>
  </si>
  <si>
    <t>07304-2925</t>
  </si>
  <si>
    <t>Ramon</t>
  </si>
  <si>
    <t>Tajeda</t>
  </si>
  <si>
    <t>(201)915-6700</t>
  </si>
  <si>
    <t>Mattaliano</t>
  </si>
  <si>
    <t>pmattaliano@jcboe.org</t>
  </si>
  <si>
    <t>143 ROMAINE AVE</t>
  </si>
  <si>
    <t>07306-5218</t>
  </si>
  <si>
    <t>Laboy-mccredie</t>
  </si>
  <si>
    <t>(201)915-6490</t>
  </si>
  <si>
    <t>gjennings@jcboe.org</t>
  </si>
  <si>
    <t>59 WILKINSON AVE</t>
  </si>
  <si>
    <t>07305-4227</t>
  </si>
  <si>
    <t>Macniven</t>
  </si>
  <si>
    <t>(201)915-6590</t>
  </si>
  <si>
    <t>Martin Luther King, Jr. School</t>
  </si>
  <si>
    <t>Cleopatra</t>
  </si>
  <si>
    <t>Wingard</t>
  </si>
  <si>
    <t>cwingard@jcboe.org</t>
  </si>
  <si>
    <t>886 BERGEN AVE</t>
  </si>
  <si>
    <t>07306-4302</t>
  </si>
  <si>
    <t>Papcun-van sant</t>
  </si>
  <si>
    <t>(201)915-6521</t>
  </si>
  <si>
    <t>Veloz</t>
  </si>
  <si>
    <t>jveloz@jcboe.org</t>
  </si>
  <si>
    <t>107 BRIGHT STREET</t>
  </si>
  <si>
    <t>Carmela</t>
  </si>
  <si>
    <t>Macagnano</t>
  </si>
  <si>
    <t>(201)946-5740</t>
  </si>
  <si>
    <t>Pistilli</t>
  </si>
  <si>
    <t>dpistilli@jcboe.org</t>
  </si>
  <si>
    <t>3385 KENNEDY BLVD</t>
  </si>
  <si>
    <t>07307-4210</t>
  </si>
  <si>
    <t>(201)714-4340</t>
  </si>
  <si>
    <t>Ollie Culbreth, Jr. School</t>
  </si>
  <si>
    <t>Abbruscato</t>
  </si>
  <si>
    <t>sabbruscato@jcboe.org</t>
  </si>
  <si>
    <t>153 UNION ST</t>
  </si>
  <si>
    <t>07304-2317</t>
  </si>
  <si>
    <t>Bhaskar</t>
  </si>
  <si>
    <t>Singh</t>
  </si>
  <si>
    <t>(201)915-6430</t>
  </si>
  <si>
    <t>Jorge</t>
  </si>
  <si>
    <t>Fernandez</t>
  </si>
  <si>
    <t>jfernandez@jcboe.org</t>
  </si>
  <si>
    <t>160 DANFORTH AVE</t>
  </si>
  <si>
    <t>07305-2626</t>
  </si>
  <si>
    <t>Marck</t>
  </si>
  <si>
    <t>(201)915-6470</t>
  </si>
  <si>
    <t>Piccillo</t>
  </si>
  <si>
    <t>fpiccillo@jcboe.org</t>
  </si>
  <si>
    <t>362 UNION ST</t>
  </si>
  <si>
    <t>07304-1212</t>
  </si>
  <si>
    <t>Eliopoulos</t>
  </si>
  <si>
    <t>(201)915-6540</t>
  </si>
  <si>
    <t>Shante</t>
  </si>
  <si>
    <t>sjones@jcboe.org</t>
  </si>
  <si>
    <t>1830 KENNEDY BLVD</t>
  </si>
  <si>
    <t>07305-2123</t>
  </si>
  <si>
    <t>Holston</t>
  </si>
  <si>
    <t>(201)915-6550</t>
  </si>
  <si>
    <t>Marvin</t>
  </si>
  <si>
    <t>Strynar</t>
  </si>
  <si>
    <t>mstrynar@jcboe.org</t>
  </si>
  <si>
    <t>158 ERIE ST</t>
  </si>
  <si>
    <t>07302-1718</t>
  </si>
  <si>
    <t>Roarty</t>
  </si>
  <si>
    <t>(201)714-4390</t>
  </si>
  <si>
    <t>chenry@jcboe.org</t>
  </si>
  <si>
    <t>425 JOHNSTON AVENUE</t>
  </si>
  <si>
    <t>Levine</t>
  </si>
  <si>
    <t>(201)915-6165</t>
  </si>
  <si>
    <t>Oscar</t>
  </si>
  <si>
    <t>Velez</t>
  </si>
  <si>
    <t>ovelez@jcboe.org</t>
  </si>
  <si>
    <t>264 VAN HORNE STREET</t>
  </si>
  <si>
    <t>Acosta</t>
  </si>
  <si>
    <t>(201)915-6480</t>
  </si>
  <si>
    <t>Whitney M. Young, Jr. School</t>
  </si>
  <si>
    <t>West</t>
  </si>
  <si>
    <t>mwest@jcboe.org</t>
  </si>
  <si>
    <t>135 STEGMAN ST</t>
  </si>
  <si>
    <t>07305-3208</t>
  </si>
  <si>
    <t>Goldman</t>
  </si>
  <si>
    <t>(201)915-6440</t>
  </si>
  <si>
    <t>Frederick</t>
  </si>
  <si>
    <t>fdwilliams@jcboe.org</t>
  </si>
  <si>
    <t>2 PALISADE AVE</t>
  </si>
  <si>
    <t>07306-1202</t>
  </si>
  <si>
    <t>Sanabria</t>
  </si>
  <si>
    <t>(201)714-4400</t>
  </si>
  <si>
    <t>Cali</t>
  </si>
  <si>
    <t>ycali@kearnyschools.com</t>
  </si>
  <si>
    <t>100 DAVIS AVE</t>
  </si>
  <si>
    <t>KEARNY</t>
  </si>
  <si>
    <t>07032-3328</t>
  </si>
  <si>
    <t>Margiotta</t>
  </si>
  <si>
    <t>(201)955-5020</t>
  </si>
  <si>
    <t>Curtis</t>
  </si>
  <si>
    <t>Brack</t>
  </si>
  <si>
    <t>cbrack@kearnyschools.com</t>
  </si>
  <si>
    <t>360 BELGROVE DR</t>
  </si>
  <si>
    <t>07032-1628</t>
  </si>
  <si>
    <t>Balogh</t>
  </si>
  <si>
    <t>(201)955-5090</t>
  </si>
  <si>
    <t>Jacalyn</t>
  </si>
  <si>
    <t>jrichardson@kearnyschools.com</t>
  </si>
  <si>
    <t>336 DEVON ST</t>
  </si>
  <si>
    <t>07032-2612</t>
  </si>
  <si>
    <t>Shauna</t>
  </si>
  <si>
    <t>Hart</t>
  </si>
  <si>
    <t>(201)955-5050</t>
  </si>
  <si>
    <t>Zika</t>
  </si>
  <si>
    <t>rzika@kearnyschools.com</t>
  </si>
  <si>
    <t>121 BEECH ST</t>
  </si>
  <si>
    <t>07032-2707</t>
  </si>
  <si>
    <t>Carratura</t>
  </si>
  <si>
    <t>(201)955-5095</t>
  </si>
  <si>
    <t>STEVEN</t>
  </si>
  <si>
    <t>WAY</t>
  </si>
  <si>
    <t>SWAY@KEARNYSCHOOLS.COM</t>
  </si>
  <si>
    <t>733 KEARNY AVE</t>
  </si>
  <si>
    <t>07032-3005</t>
  </si>
  <si>
    <t>Cori</t>
  </si>
  <si>
    <t>(201)955-5100</t>
  </si>
  <si>
    <t>Iacono</t>
  </si>
  <si>
    <t>viacono@kearnyschools.com</t>
  </si>
  <si>
    <t>644 FOREST ST</t>
  </si>
  <si>
    <t>07032-3798</t>
  </si>
  <si>
    <t>Prill</t>
  </si>
  <si>
    <t>(201)955-5105</t>
  </si>
  <si>
    <t>Jon</t>
  </si>
  <si>
    <t>Zimmerman</t>
  </si>
  <si>
    <t>jzimmerman@kearnyschools.com</t>
  </si>
  <si>
    <t>80 BELGROVE DR</t>
  </si>
  <si>
    <t>07032-1504</t>
  </si>
  <si>
    <t>Sima</t>
  </si>
  <si>
    <t>Afayee</t>
  </si>
  <si>
    <t>NORTH BERGEN SCHOOL DISTRICT</t>
  </si>
  <si>
    <t>Sandstrom</t>
  </si>
  <si>
    <t>jsandstrom@northbergen.k12.nj.us</t>
  </si>
  <si>
    <t>5211 COLUMBIA AVE</t>
  </si>
  <si>
    <t>NORTH BERGEN</t>
  </si>
  <si>
    <t>Konstantina</t>
  </si>
  <si>
    <t>(201)974-7032</t>
  </si>
  <si>
    <t>Locricchio</t>
  </si>
  <si>
    <t>rlocricchio@northbergen.k12.nj.us</t>
  </si>
  <si>
    <t>1215  83RD STREET</t>
  </si>
  <si>
    <t>07047-4215</t>
  </si>
  <si>
    <t>Lugo</t>
  </si>
  <si>
    <t>(201)295-2888</t>
  </si>
  <si>
    <t>Guasconi</t>
  </si>
  <si>
    <t>mguasconi@northbergen.k12.nj.us</t>
  </si>
  <si>
    <t>1210 ELEVENTH ST</t>
  </si>
  <si>
    <t>07047-1810</t>
  </si>
  <si>
    <t>Seham</t>
  </si>
  <si>
    <t>Escheik</t>
  </si>
  <si>
    <t>(201)974-7045</t>
  </si>
  <si>
    <t>Pastore</t>
  </si>
  <si>
    <t>fpastore@northbergen.k12.nj.us</t>
  </si>
  <si>
    <t>1206 63RD ST</t>
  </si>
  <si>
    <t>07047-3408</t>
  </si>
  <si>
    <t>(201)295-2856</t>
  </si>
  <si>
    <t>pclark@northbergen.k12.nj.us</t>
  </si>
  <si>
    <t>3110 LIBERTY AVE</t>
  </si>
  <si>
    <t>07047-2319</t>
  </si>
  <si>
    <t>Coleen</t>
  </si>
  <si>
    <t>(201)974-7023</t>
  </si>
  <si>
    <t>Paschal</t>
  </si>
  <si>
    <t>Tennaro</t>
  </si>
  <si>
    <t>ptennaro@northbergen.k12.nj.us</t>
  </si>
  <si>
    <t>7417 KENNEDY BLVD</t>
  </si>
  <si>
    <t>07047-5916</t>
  </si>
  <si>
    <t>(201)295-2800</t>
  </si>
  <si>
    <t>Noreen Thelma</t>
  </si>
  <si>
    <t>Garcia</t>
  </si>
  <si>
    <t>tgarcia@northbergen.k12.nj.us</t>
  </si>
  <si>
    <t>7407 HUDSON AVE</t>
  </si>
  <si>
    <t>07047-5607</t>
  </si>
  <si>
    <t>(201)295-2910</t>
  </si>
  <si>
    <t>SECAUCUS BOARD OF EDUCATION</t>
  </si>
  <si>
    <t>VIGGIANI</t>
  </si>
  <si>
    <t>sviggiani@sboe.org</t>
  </si>
  <si>
    <t>685 FIFTH ST</t>
  </si>
  <si>
    <t>SECAUCUS</t>
  </si>
  <si>
    <t>07094-3004</t>
  </si>
  <si>
    <t>Doering</t>
  </si>
  <si>
    <t>(201)974-2012</t>
  </si>
  <si>
    <t>WILHELM</t>
  </si>
  <si>
    <t>lwilhelm@sboe.org</t>
  </si>
  <si>
    <t>1520 PATERSON PLANK RD</t>
  </si>
  <si>
    <t>Viggiano</t>
  </si>
  <si>
    <t>(201)974-2055</t>
  </si>
  <si>
    <t>ROBERT</t>
  </si>
  <si>
    <t>BERCKES</t>
  </si>
  <si>
    <t>rberckes@sboe.org</t>
  </si>
  <si>
    <t>11 MILL RIDGE ROAD</t>
  </si>
  <si>
    <t>Preis</t>
  </si>
  <si>
    <t>(201)974-2033</t>
  </si>
  <si>
    <t>rvalenter@sboe.org</t>
  </si>
  <si>
    <t>Sarah sciscilo</t>
  </si>
  <si>
    <t>Tavares</t>
  </si>
  <si>
    <t>(201)974-2025</t>
  </si>
  <si>
    <t>Union City School District</t>
  </si>
  <si>
    <t>Teresita</t>
  </si>
  <si>
    <t>tediaz@union-city.k12.nj.us</t>
  </si>
  <si>
    <t>1500 New York Avenue</t>
  </si>
  <si>
    <t>Union City</t>
  </si>
  <si>
    <t>Albiez</t>
  </si>
  <si>
    <t>(201)351-5165</t>
  </si>
  <si>
    <t>Cirone</t>
  </si>
  <si>
    <t>mcirone@union-city.k12.nj.us</t>
  </si>
  <si>
    <t>318 - 18th Street</t>
  </si>
  <si>
    <t>Jeannette</t>
  </si>
  <si>
    <t>(201)348-5900</t>
  </si>
  <si>
    <t>Adriana</t>
  </si>
  <si>
    <t>Birne</t>
  </si>
  <si>
    <t>abirne@union-city.k12.nj.us</t>
  </si>
  <si>
    <t>2200 KENNEDY BLVD</t>
  </si>
  <si>
    <t>Perutz</t>
  </si>
  <si>
    <t>(201)271-2265</t>
  </si>
  <si>
    <t>Lesbia</t>
  </si>
  <si>
    <t>Hanna</t>
  </si>
  <si>
    <t>lhanna@union-city.k12.nj.us</t>
  </si>
  <si>
    <t>3905 NEW YORK AVE</t>
  </si>
  <si>
    <t>07087-4821</t>
  </si>
  <si>
    <t>Alina</t>
  </si>
  <si>
    <t>Bossbaly</t>
  </si>
  <si>
    <t>(201)348-5829</t>
  </si>
  <si>
    <t>McNerney</t>
  </si>
  <si>
    <t>bmcnerney@union-city.k12.nj.us</t>
  </si>
  <si>
    <t>167  19TH ST</t>
  </si>
  <si>
    <t>07087-5459</t>
  </si>
  <si>
    <t>Kirby</t>
  </si>
  <si>
    <t>(201)348-5851</t>
  </si>
  <si>
    <t>Celebrano</t>
  </si>
  <si>
    <t>mcelebrano@union-city.k12.nj.us</t>
  </si>
  <si>
    <t>3400 PALISADE AVENUE</t>
  </si>
  <si>
    <t>Powers</t>
  </si>
  <si>
    <t>(201)348-5960</t>
  </si>
  <si>
    <t>Rudy</t>
  </si>
  <si>
    <t>Baez</t>
  </si>
  <si>
    <t>rbaez@union-city.k12.nj.us</t>
  </si>
  <si>
    <t>1800 SUMMIT AVE</t>
  </si>
  <si>
    <t>(201)348-5400</t>
  </si>
  <si>
    <t>Tieri</t>
  </si>
  <si>
    <t>ftieri@union-city.k12.nj.us</t>
  </si>
  <si>
    <t>2800 SUMMIT AVE</t>
  </si>
  <si>
    <t>07087-2323</t>
  </si>
  <si>
    <t>(201)348-5925</t>
  </si>
  <si>
    <t>Martha</t>
  </si>
  <si>
    <t>O Connell</t>
  </si>
  <si>
    <t>moconnell@union-city.k12.nj.us</t>
  </si>
  <si>
    <t>4507 HUDSON AVE</t>
  </si>
  <si>
    <t>07087-6317</t>
  </si>
  <si>
    <t>Abbato</t>
  </si>
  <si>
    <t>(201)348-5971</t>
  </si>
  <si>
    <t>Eliseo</t>
  </si>
  <si>
    <t>Aleman</t>
  </si>
  <si>
    <t>ealeman@union-city.k12.nj.us</t>
  </si>
  <si>
    <t>507 WEST ST</t>
  </si>
  <si>
    <t>07087-2811</t>
  </si>
  <si>
    <t>Gisela</t>
  </si>
  <si>
    <t>(201)348-5965</t>
  </si>
  <si>
    <t>Union City Evening High School</t>
  </si>
  <si>
    <t>rlewis@union-city.k12.nj.us</t>
  </si>
  <si>
    <t>2215 Kerrigan Avenue</t>
  </si>
  <si>
    <t>(201)601-3702</t>
  </si>
  <si>
    <t>2500 Kennedy Blvd</t>
  </si>
  <si>
    <t>(201)330-8678</t>
  </si>
  <si>
    <t>vdickson@union-city.k12.nj.us</t>
  </si>
  <si>
    <t>3800 HUDSON AVE</t>
  </si>
  <si>
    <t>07087-6020</t>
  </si>
  <si>
    <t>Gravani</t>
  </si>
  <si>
    <t>(201)348-5936</t>
  </si>
  <si>
    <t>Catalina</t>
  </si>
  <si>
    <t>Tamargo</t>
  </si>
  <si>
    <t>ctamargo@union-city.k12.nj.us</t>
  </si>
  <si>
    <t>1401 CENTRAL AVENUE</t>
  </si>
  <si>
    <t>(201)348-2737</t>
  </si>
  <si>
    <t>nchapman@union-city.k12.nj.us</t>
  </si>
  <si>
    <t>80 HAUXHURST AVENUE</t>
  </si>
  <si>
    <t>WEEHAWKEN</t>
  </si>
  <si>
    <t>Enelida</t>
  </si>
  <si>
    <t>(201)348-2701</t>
  </si>
  <si>
    <t>WEST NEW YORK BOARD OF EDUCATION</t>
  </si>
  <si>
    <t>Israel</t>
  </si>
  <si>
    <t>irodriguez@wnyschools.net</t>
  </si>
  <si>
    <t>6300 PALISADE AVE</t>
  </si>
  <si>
    <t>WEST NEW YORK</t>
  </si>
  <si>
    <t>07093-2318</t>
  </si>
  <si>
    <t>Miksiewicz</t>
  </si>
  <si>
    <t>(201)553-4070</t>
  </si>
  <si>
    <t>Zebrowski</t>
  </si>
  <si>
    <t>czebrowski@wnyschools.net</t>
  </si>
  <si>
    <t>5204 HUDSON AVE</t>
  </si>
  <si>
    <t>07093-2614</t>
  </si>
  <si>
    <t>Calunga</t>
  </si>
  <si>
    <t>(201)553-4035</t>
  </si>
  <si>
    <t>Mantineo</t>
  </si>
  <si>
    <t>tmantineo@wnyschools.net</t>
  </si>
  <si>
    <t>5400 BROADWAY</t>
  </si>
  <si>
    <t>07093-2639</t>
  </si>
  <si>
    <t>Lilliana</t>
  </si>
  <si>
    <t>Pumpido</t>
  </si>
  <si>
    <t>(201)553-4095</t>
  </si>
  <si>
    <t>Wohlrab</t>
  </si>
  <si>
    <t>swohlrab@wnyschools.net</t>
  </si>
  <si>
    <t>5501 PARK AVE</t>
  </si>
  <si>
    <t>07093-3523</t>
  </si>
  <si>
    <t>Migdalia</t>
  </si>
  <si>
    <t>(201)553-4110</t>
  </si>
  <si>
    <t>nlopez@wnyschools.net</t>
  </si>
  <si>
    <t>5401 HUDSON AVE</t>
  </si>
  <si>
    <t>07093-2617</t>
  </si>
  <si>
    <t>Arango</t>
  </si>
  <si>
    <t>(201)553-4080</t>
  </si>
  <si>
    <t>acalderone@wnyschools.net</t>
  </si>
  <si>
    <t>6129 MADISON ST</t>
  </si>
  <si>
    <t>07093-1512</t>
  </si>
  <si>
    <t>Mary ann</t>
  </si>
  <si>
    <t>Santiago</t>
  </si>
  <si>
    <t>(201)553-4025</t>
  </si>
  <si>
    <t>Cardenas</t>
  </si>
  <si>
    <t>ccardenas@wnyschools.net</t>
  </si>
  <si>
    <t>5200 BROADWAY</t>
  </si>
  <si>
    <t>07093-2638</t>
  </si>
  <si>
    <t>Valenciano</t>
  </si>
  <si>
    <t>(201)553-4040</t>
  </si>
  <si>
    <t>Reiman</t>
  </si>
  <si>
    <t>rreiman@wnyschools.net</t>
  </si>
  <si>
    <t>600 55TH ST</t>
  </si>
  <si>
    <t>07093-4626</t>
  </si>
  <si>
    <t>Nikki</t>
  </si>
  <si>
    <t>(201)553-4060</t>
  </si>
  <si>
    <t>Gagliardi</t>
  </si>
  <si>
    <t>pgagliardi@wnyschools.net</t>
  </si>
  <si>
    <t>201 57TH ST</t>
  </si>
  <si>
    <t>07093-2705</t>
  </si>
  <si>
    <t>Haberman</t>
  </si>
  <si>
    <t>(201)553-4160</t>
  </si>
  <si>
    <t>Weehawken Public School District</t>
  </si>
  <si>
    <t>Rudowsky</t>
  </si>
  <si>
    <t>arudowsk@weehawken.k12.nj.us</t>
  </si>
  <si>
    <t>2700  PALISADE AVE</t>
  </si>
  <si>
    <t xml:space="preserve">Daniel Webster School </t>
  </si>
  <si>
    <t>Twardowsky</t>
  </si>
  <si>
    <t>(201)422-6150</t>
  </si>
  <si>
    <t>Mera</t>
  </si>
  <si>
    <t>smera@weehawken.k12.nj.us</t>
  </si>
  <si>
    <t>1 LOUISA PLACE</t>
  </si>
  <si>
    <t xml:space="preserve">T. Roosevelt School </t>
  </si>
  <si>
    <t>T. Roosevelt School</t>
  </si>
  <si>
    <t>Isabel</t>
  </si>
  <si>
    <t>Mcginley</t>
  </si>
  <si>
    <t>(201)422-6140</t>
  </si>
  <si>
    <t>Colasurdo</t>
  </si>
  <si>
    <t>acolasur@weehawken.k12.nj.us</t>
  </si>
  <si>
    <t>53 LIBERTY PLACE</t>
  </si>
  <si>
    <t>Ian</t>
  </si>
  <si>
    <t>(201)422-6130</t>
  </si>
  <si>
    <t>Alexandria Township School District</t>
  </si>
  <si>
    <t>Dominic</t>
  </si>
  <si>
    <t>dominic@alexandriaschools.org</t>
  </si>
  <si>
    <t>557 COUNTY ROAD 513</t>
  </si>
  <si>
    <t>PITTSTOWN</t>
  </si>
  <si>
    <t>08867-9508</t>
  </si>
  <si>
    <t>Bills</t>
  </si>
  <si>
    <t>(908)996-6811</t>
  </si>
  <si>
    <t>Kacedon</t>
  </si>
  <si>
    <t>kacedon@alexandriaschools.org</t>
  </si>
  <si>
    <t>525 COUNTY ROAD 513</t>
  </si>
  <si>
    <t>08867-9509</t>
  </si>
  <si>
    <t>Carothers</t>
  </si>
  <si>
    <t>(908)996-6812</t>
  </si>
  <si>
    <t>Bethlehem Township School District</t>
  </si>
  <si>
    <t>Farley</t>
  </si>
  <si>
    <t>gfarley@btschools.org</t>
  </si>
  <si>
    <t>280 ASBURY  WEST PORTAL RD</t>
  </si>
  <si>
    <t>ASBURY</t>
  </si>
  <si>
    <t>Jordana</t>
  </si>
  <si>
    <t>(908)479-6336</t>
  </si>
  <si>
    <t>jasmith@btschools.org</t>
  </si>
  <si>
    <t>940 IRON BRIDGE RD</t>
  </si>
  <si>
    <t>08802-1135</t>
  </si>
  <si>
    <t>Cathie</t>
  </si>
  <si>
    <t>Rutledge</t>
  </si>
  <si>
    <t>(908)537-4044</t>
  </si>
  <si>
    <t>Bloomsbury School District</t>
  </si>
  <si>
    <t>Jenniffer</t>
  </si>
  <si>
    <t>Marycz</t>
  </si>
  <si>
    <t>jmarycz@bburyes.org</t>
  </si>
  <si>
    <t>20 Main Street</t>
  </si>
  <si>
    <t>Bloomsbury</t>
  </si>
  <si>
    <t>08804-9538</t>
  </si>
  <si>
    <t>Gracziella</t>
  </si>
  <si>
    <t>Woodruff</t>
  </si>
  <si>
    <t>(908)479-4414</t>
  </si>
  <si>
    <t>Califon Borough School District</t>
  </si>
  <si>
    <t>Patton</t>
  </si>
  <si>
    <t>dpatton@califonschool.org</t>
  </si>
  <si>
    <t>6 SCHOOL STREET</t>
  </si>
  <si>
    <t>CALIFON</t>
  </si>
  <si>
    <t>07830-9044</t>
  </si>
  <si>
    <t>Patterson</t>
  </si>
  <si>
    <t>(908)832-2828</t>
  </si>
  <si>
    <t>Clinton Township School District</t>
  </si>
  <si>
    <t>Judith</t>
  </si>
  <si>
    <t>Hammond</t>
  </si>
  <si>
    <t>jhammond@ctsd.k12.nj.us</t>
  </si>
  <si>
    <t>34 GRAYROCK ROAD</t>
  </si>
  <si>
    <t>CLINTON</t>
  </si>
  <si>
    <t>Mueller</t>
  </si>
  <si>
    <t>(908)238-9141</t>
  </si>
  <si>
    <t>Postma</t>
  </si>
  <si>
    <t>mpostma@ctsd.k12.nj.us</t>
  </si>
  <si>
    <t>63  ALLERTON ROAD</t>
  </si>
  <si>
    <t>LEBANON</t>
  </si>
  <si>
    <t>Frey</t>
  </si>
  <si>
    <t>(908)735-5151</t>
  </si>
  <si>
    <t>Sue</t>
  </si>
  <si>
    <t>High</t>
  </si>
  <si>
    <t>shigh@ctsd.k12.nj.us</t>
  </si>
  <si>
    <t>128  COKESBURY RD</t>
  </si>
  <si>
    <t>08833-9599</t>
  </si>
  <si>
    <t>(908)236-6341</t>
  </si>
  <si>
    <t>Goad</t>
  </si>
  <si>
    <t>mgoad@ctsd.k12.nj.us</t>
  </si>
  <si>
    <t>27 BELVIDERE AVENUE</t>
  </si>
  <si>
    <t>Ruttenberg</t>
  </si>
  <si>
    <t>(908)735-7916</t>
  </si>
  <si>
    <t>Clinton-Glen Gardner School District</t>
  </si>
  <si>
    <t>Seth</t>
  </si>
  <si>
    <t>scohen@cpsnj.org</t>
  </si>
  <si>
    <t>10 SCHOOL STREET</t>
  </si>
  <si>
    <t>Penn</t>
  </si>
  <si>
    <t>(908)735-8512</t>
  </si>
  <si>
    <t>DELAWARE VALLEY REGIONAL HIGH SCHOOL DISTRICT</t>
  </si>
  <si>
    <t>Olcott</t>
  </si>
  <si>
    <t>adrienneolcott@dvrhs.k12.nj.us</t>
  </si>
  <si>
    <t>19 Senator Stout Rd</t>
  </si>
  <si>
    <t>Frenchtown</t>
  </si>
  <si>
    <t>Woodland</t>
  </si>
  <si>
    <t>(908)996-2131</t>
  </si>
  <si>
    <t>Delaware Township School District</t>
  </si>
  <si>
    <t>Wiener</t>
  </si>
  <si>
    <t>rwiener@dtsk8.org</t>
  </si>
  <si>
    <t>501 ROSEMONT  RINGOES ROAD</t>
  </si>
  <si>
    <t xml:space="preserve">P O  BOX 1000 </t>
  </si>
  <si>
    <t>SERGEANTSVILLE</t>
  </si>
  <si>
    <t>P O  BOX 1000</t>
  </si>
  <si>
    <t>Racile</t>
  </si>
  <si>
    <t>(609)397-3179</t>
  </si>
  <si>
    <t>EAST AMWELL TOWNSHIP SCHOOL DISTRICT</t>
  </si>
  <si>
    <t>jcapuano@eastamwell.org</t>
  </si>
  <si>
    <t>43 WERTSVILLE RD</t>
  </si>
  <si>
    <t xml:space="preserve">P O  BOX 680 </t>
  </si>
  <si>
    <t>RINGOES</t>
  </si>
  <si>
    <t>P O  BOX 680</t>
  </si>
  <si>
    <t>(908)782-6464</t>
  </si>
  <si>
    <t>Flemington-Raritan Regional School District</t>
  </si>
  <si>
    <t>Hutto</t>
  </si>
  <si>
    <t>bhutto@frsd.k12.nj.us</t>
  </si>
  <si>
    <t>80 BARLEY SHEAF ROAD</t>
  </si>
  <si>
    <t>FLEMINGTON</t>
  </si>
  <si>
    <t>08822-9180</t>
  </si>
  <si>
    <t>Povall</t>
  </si>
  <si>
    <t>(908)284-7584</t>
  </si>
  <si>
    <t>McPeek</t>
  </si>
  <si>
    <t>kmcpeek@frsd.k12.nj.us</t>
  </si>
  <si>
    <t>100 EVERITTS RD</t>
  </si>
  <si>
    <t>Ellen</t>
  </si>
  <si>
    <t>Goodfellow</t>
  </si>
  <si>
    <t>(908)284-7660</t>
  </si>
  <si>
    <t>Howell</t>
  </si>
  <si>
    <t>chowell@frsd.k12.nj.us</t>
  </si>
  <si>
    <t>16 OLD CLINTON ROAD</t>
  </si>
  <si>
    <t>08822-1325</t>
  </si>
  <si>
    <t>Veltri</t>
  </si>
  <si>
    <t>(908)284-7540</t>
  </si>
  <si>
    <t>Castellano</t>
  </si>
  <si>
    <t>bcastell@frsd.k12.nj.us</t>
  </si>
  <si>
    <t>301 CASE BOULEVARD</t>
  </si>
  <si>
    <t>Collette</t>
  </si>
  <si>
    <t>Baills</t>
  </si>
  <si>
    <t>(908)284-7501</t>
  </si>
  <si>
    <t>Suchorsky</t>
  </si>
  <si>
    <t>ksuchors@frsd.k12.nj.us</t>
  </si>
  <si>
    <t>50 COURT STREET</t>
  </si>
  <si>
    <t>Albanese</t>
  </si>
  <si>
    <t>(908)284-7504</t>
  </si>
  <si>
    <t>Gabruk</t>
  </si>
  <si>
    <t>kgabruk@frsd.k12.nj.us</t>
  </si>
  <si>
    <t>8 DAYTON ROAD</t>
  </si>
  <si>
    <t>08822-9104</t>
  </si>
  <si>
    <t>Fontanez</t>
  </si>
  <si>
    <t>(908)284-7620</t>
  </si>
  <si>
    <t>Franklin Township School District</t>
  </si>
  <si>
    <t>Fredericks</t>
  </si>
  <si>
    <t>cfredericks@ftschool.org</t>
  </si>
  <si>
    <t>226 QUAKERTOWN ROAD</t>
  </si>
  <si>
    <t xml:space="preserve">P O  BOX 368 </t>
  </si>
  <si>
    <t>QUAKERTOWN</t>
  </si>
  <si>
    <t>08868-0368</t>
  </si>
  <si>
    <t>P O  BOX 368</t>
  </si>
  <si>
    <t>Mcverry</t>
  </si>
  <si>
    <t>(908)735-7929</t>
  </si>
  <si>
    <t>Frenchtown Borough School District</t>
  </si>
  <si>
    <t>Dalla Palu</t>
  </si>
  <si>
    <t>cdallapalu@frenchtownschool.org</t>
  </si>
  <si>
    <t>902 HARRISON ST</t>
  </si>
  <si>
    <t>FRENCHTOWN</t>
  </si>
  <si>
    <t>08825-1124</t>
  </si>
  <si>
    <t>(908)996-2751</t>
  </si>
  <si>
    <t>HAMPTON BOROUGH SCHOOL DISTRICT</t>
  </si>
  <si>
    <t>JONES</t>
  </si>
  <si>
    <t>mjones@hamptonpublicschool.org</t>
  </si>
  <si>
    <t>32  41 SOUTH STREET</t>
  </si>
  <si>
    <t>HAMPTON</t>
  </si>
  <si>
    <t>08827-9502</t>
  </si>
  <si>
    <t>Ruth ann</t>
  </si>
  <si>
    <t>Dalrymple</t>
  </si>
  <si>
    <t>(908)537-4101</t>
  </si>
  <si>
    <t>HIGH BRIDGE BOROUGH SCHOOL DISTRICT</t>
  </si>
  <si>
    <t>Hobaugh</t>
  </si>
  <si>
    <t>ghobaugh@hbsdboe.org</t>
  </si>
  <si>
    <t>40 FAIRVIEW AVENUE</t>
  </si>
  <si>
    <t>HIGH BRIDGE</t>
  </si>
  <si>
    <t>08829-1503</t>
  </si>
  <si>
    <t>Patane-schulter</t>
  </si>
  <si>
    <t>(908)638-4105</t>
  </si>
  <si>
    <t>Kolton</t>
  </si>
  <si>
    <t>koltonr@hbschools.org</t>
  </si>
  <si>
    <t>50 THOMAS ST</t>
  </si>
  <si>
    <t>08829-2010</t>
  </si>
  <si>
    <t>Franks</t>
  </si>
  <si>
    <t>(908)638-4101</t>
  </si>
  <si>
    <t>Holland Township School District</t>
  </si>
  <si>
    <t>Yard</t>
  </si>
  <si>
    <t>nyard@hollandschool.org</t>
  </si>
  <si>
    <t>714 MILFORD  WARREN GLEN ROAD</t>
  </si>
  <si>
    <t>MILFORD</t>
  </si>
  <si>
    <t>Leap</t>
  </si>
  <si>
    <t>(908)995-2401</t>
  </si>
  <si>
    <t>Cooley</t>
  </si>
  <si>
    <t>scooley@hcrhs.org</t>
  </si>
  <si>
    <t>84  ROUTE 31</t>
  </si>
  <si>
    <t>08822-1239</t>
  </si>
  <si>
    <t>Maldonado</t>
  </si>
  <si>
    <t>(908)782-5727</t>
  </si>
  <si>
    <t>Hunterdon County Educational Services Commission</t>
  </si>
  <si>
    <t>ljohnson@hunterdonesc.org</t>
  </si>
  <si>
    <t>37 Hoffmans Crossing Road</t>
  </si>
  <si>
    <t>Califon</t>
  </si>
  <si>
    <t>Lutzky</t>
  </si>
  <si>
    <t>(908)439-3703</t>
  </si>
  <si>
    <t>Schiller</t>
  </si>
  <si>
    <t>dschiller@hunterdonesc.org</t>
  </si>
  <si>
    <t>1422 STATE HWY  179</t>
  </si>
  <si>
    <t>LAMBERTVILLE</t>
  </si>
  <si>
    <t>Glucksman</t>
  </si>
  <si>
    <t>(609)397-2575</t>
  </si>
  <si>
    <t>Hunterdon County Vocational School District</t>
  </si>
  <si>
    <t>Hunterdon County Vocational School District Adult School</t>
  </si>
  <si>
    <t>Shockley</t>
  </si>
  <si>
    <t>cshockley@hcpolytech.org</t>
  </si>
  <si>
    <t>8 Bartles Corner Road</t>
  </si>
  <si>
    <t xml:space="preserve">Suite 2 </t>
  </si>
  <si>
    <t>Flemington</t>
  </si>
  <si>
    <t>Suite 2</t>
  </si>
  <si>
    <t>Kerr</t>
  </si>
  <si>
    <t>(908)788-1119</t>
  </si>
  <si>
    <t>dkerr@hcpolytech.org</t>
  </si>
  <si>
    <t>10 Junction Rd</t>
  </si>
  <si>
    <t>Kucowski</t>
  </si>
  <si>
    <t>(908)284-1444</t>
  </si>
  <si>
    <t>Spalter</t>
  </si>
  <si>
    <t>KINGWOOD TOWNSHIP SCHOOL DISTRICT</t>
  </si>
  <si>
    <t>Rick</t>
  </si>
  <si>
    <t>Falkenstein</t>
  </si>
  <si>
    <t>rfalkenstein@kingwoodschool.org</t>
  </si>
  <si>
    <t>880 COUNTY ROAD 519</t>
  </si>
  <si>
    <t>08825-9731</t>
  </si>
  <si>
    <t>Serrina</t>
  </si>
  <si>
    <t>Hutka</t>
  </si>
  <si>
    <t>(908)996-2941</t>
  </si>
  <si>
    <t>Lebanon Borough School District</t>
  </si>
  <si>
    <t>rsutter@lebanonschool.org</t>
  </si>
  <si>
    <t>6 MAPLE ST</t>
  </si>
  <si>
    <t>08833-9707</t>
  </si>
  <si>
    <t>Lesly</t>
  </si>
  <si>
    <t>Ellerbusch</t>
  </si>
  <si>
    <t>(908)236-2448</t>
  </si>
  <si>
    <t>Lebanon Township School District</t>
  </si>
  <si>
    <t>pbell@lebtwpk8.org</t>
  </si>
  <si>
    <t>400 ROUTE 513</t>
  </si>
  <si>
    <t>07830-9231</t>
  </si>
  <si>
    <t>Sarullo</t>
  </si>
  <si>
    <t>(908)832-2175</t>
  </si>
  <si>
    <t>Rubright</t>
  </si>
  <si>
    <t>mrubright@lebtwpk8.org</t>
  </si>
  <si>
    <t>70 BUNNVALE ROAD</t>
  </si>
  <si>
    <t>Melick</t>
  </si>
  <si>
    <t>(908)638-4111</t>
  </si>
  <si>
    <t>Milford Borough School District</t>
  </si>
  <si>
    <t>Fay</t>
  </si>
  <si>
    <t>tfay@milfordpublicschool.com</t>
  </si>
  <si>
    <t>7 HILLSIDE AVENUE</t>
  </si>
  <si>
    <t>08848-9459</t>
  </si>
  <si>
    <t>(908)995-4349</t>
  </si>
  <si>
    <t>North Hunterdon-Voorhees Regional High School District</t>
  </si>
  <si>
    <t>Bergacs</t>
  </si>
  <si>
    <t>rbergacs@nhvweb.net</t>
  </si>
  <si>
    <t>1445 State Route 31</t>
  </si>
  <si>
    <t>Annandale</t>
  </si>
  <si>
    <t>Baratta</t>
  </si>
  <si>
    <t>(908)735-5191</t>
  </si>
  <si>
    <t>Peterson</t>
  </si>
  <si>
    <t>rpeterson@nhvweb.net</t>
  </si>
  <si>
    <t>256 County Route 513</t>
  </si>
  <si>
    <t>Glen Gardner</t>
  </si>
  <si>
    <t>08826-9529</t>
  </si>
  <si>
    <t>Nemeth</t>
  </si>
  <si>
    <t>(908)638-6116</t>
  </si>
  <si>
    <t>Readington Township School District</t>
  </si>
  <si>
    <t>Nigro</t>
  </si>
  <si>
    <t>pnigro@readington.k12.nj.us</t>
  </si>
  <si>
    <t>52 READINGTON ROAD</t>
  </si>
  <si>
    <t>WHITEHOUSE STATION</t>
  </si>
  <si>
    <t>PO BOX 1500</t>
  </si>
  <si>
    <t>Crielly</t>
  </si>
  <si>
    <t>(908)823-0454</t>
  </si>
  <si>
    <t>Moffat</t>
  </si>
  <si>
    <t>smoffat@readington.k12.nj.us</t>
  </si>
  <si>
    <t>48 READINGTON RD</t>
  </si>
  <si>
    <t>PO BOX 700</t>
  </si>
  <si>
    <t>Fiori</t>
  </si>
  <si>
    <t>(908)534-2113</t>
  </si>
  <si>
    <t>khiggins@readington.k12.nj.us</t>
  </si>
  <si>
    <t>480 MAIN STREET</t>
  </si>
  <si>
    <t>THREE BRIDGES</t>
  </si>
  <si>
    <t>PO BOX 443</t>
  </si>
  <si>
    <t>Furka</t>
  </si>
  <si>
    <t>(908)782-2141</t>
  </si>
  <si>
    <t>DeRosa</t>
  </si>
  <si>
    <t>aderosa@readington.k12.nj.us</t>
  </si>
  <si>
    <t>50 WHITEHOUSE AVE</t>
  </si>
  <si>
    <t>08889-0157</t>
  </si>
  <si>
    <t>PO BOX 157</t>
  </si>
  <si>
    <t>Debaro</t>
  </si>
  <si>
    <t>(908)534-4411</t>
  </si>
  <si>
    <t>Geoff</t>
  </si>
  <si>
    <t>Hewitt</t>
  </si>
  <si>
    <t>geoff.hewitt@shrsd.org</t>
  </si>
  <si>
    <t>200 N. Main</t>
  </si>
  <si>
    <t>Lambertville</t>
  </si>
  <si>
    <t>08530-3210</t>
  </si>
  <si>
    <t>Isabella</t>
  </si>
  <si>
    <t>(609)397-0183</t>
  </si>
  <si>
    <t>mark.collins@shrsd.org</t>
  </si>
  <si>
    <t>301 Mt Airy Harbourton Rd</t>
  </si>
  <si>
    <t>Christofely</t>
  </si>
  <si>
    <t>(609)397-2060</t>
  </si>
  <si>
    <t>geoffrey.hewittt@shrsd.org</t>
  </si>
  <si>
    <t>19 South Main St.</t>
  </si>
  <si>
    <t>Stockton</t>
  </si>
  <si>
    <t>(609)397-2012</t>
  </si>
  <si>
    <t>MacKnight</t>
  </si>
  <si>
    <t>jennifer.macknight@shrsd.org</t>
  </si>
  <si>
    <t>1417 Rt 179</t>
  </si>
  <si>
    <t>Yacyk</t>
  </si>
  <si>
    <t>(609)397-0819</t>
  </si>
  <si>
    <t>Tewksbury Township School District</t>
  </si>
  <si>
    <t>Ryder</t>
  </si>
  <si>
    <t>mryder@tewksburyschools.rog</t>
  </si>
  <si>
    <t>171 OLD TURNPIKE ROAD</t>
  </si>
  <si>
    <t>Cutri-french</t>
  </si>
  <si>
    <t>(908)439-2010</t>
  </si>
  <si>
    <t>MIller</t>
  </si>
  <si>
    <t>jmiller@tewksburyschools.org</t>
  </si>
  <si>
    <t>109 FAIRMOUNT ROAD EAST</t>
  </si>
  <si>
    <t>(908)832-2594</t>
  </si>
  <si>
    <t>Union Township School District</t>
  </si>
  <si>
    <t>Ed</t>
  </si>
  <si>
    <t>unionsuper@uniontwpschool.org</t>
  </si>
  <si>
    <t>149 PERRYVILLE ROAD</t>
  </si>
  <si>
    <t>Pezzino</t>
  </si>
  <si>
    <t>(908)735-5511</t>
  </si>
  <si>
    <t>Frances</t>
  </si>
  <si>
    <t>Suchovic</t>
  </si>
  <si>
    <t>fsuchovic@uniontwpschool.org</t>
  </si>
  <si>
    <t>165 PERRYVILLE ROAD</t>
  </si>
  <si>
    <t>08827-9715</t>
  </si>
  <si>
    <t>Casselini</t>
  </si>
  <si>
    <t>Area Vocational Technical Schools of Mercer County</t>
  </si>
  <si>
    <t>Academy/Full-time Programs</t>
  </si>
  <si>
    <t>snemeth@mcts.edu</t>
  </si>
  <si>
    <t>1085 Old Trenton Rd</t>
  </si>
  <si>
    <t>Trenton</t>
  </si>
  <si>
    <t>Ferdetta</t>
  </si>
  <si>
    <t>(609)586-5144</t>
  </si>
  <si>
    <t>1085 OLD TRENTON ROAD</t>
  </si>
  <si>
    <t>TRENTON</t>
  </si>
  <si>
    <t>08690-1229</t>
  </si>
  <si>
    <t>MCVS Adult Evening School</t>
  </si>
  <si>
    <t>Smith-Jones</t>
  </si>
  <si>
    <t>msmith-jones@mcts.edu</t>
  </si>
  <si>
    <t>Smith-jones</t>
  </si>
  <si>
    <t>(609)586-5146</t>
  </si>
  <si>
    <t>kschneider@mcts.edu</t>
  </si>
  <si>
    <t>129 BULL RUN ROAD</t>
  </si>
  <si>
    <t>PENNINGTON</t>
  </si>
  <si>
    <t>08534-1303</t>
  </si>
  <si>
    <t>Lance</t>
  </si>
  <si>
    <t>Simek</t>
  </si>
  <si>
    <t>(609)737-9785</t>
  </si>
  <si>
    <t>MCVS Health Careers Center</t>
  </si>
  <si>
    <t>1070 Klockner Rd</t>
  </si>
  <si>
    <t>(609)587-7640</t>
  </si>
  <si>
    <t>EAST WINDSOR REGIONAL SCHOOL DISTRICT</t>
  </si>
  <si>
    <t>Foulks</t>
  </si>
  <si>
    <t>nfoulks@ewrsd.k12.nj.us</t>
  </si>
  <si>
    <t>58 TWIN RIVERS DR   SOUTH</t>
  </si>
  <si>
    <t>EAST WINDSOR</t>
  </si>
  <si>
    <t>Rogers</t>
  </si>
  <si>
    <t>(609)443-7800</t>
  </si>
  <si>
    <t>Gladkowski</t>
  </si>
  <si>
    <t>hgladkowski@ewrsd.k12.nj.us</t>
  </si>
  <si>
    <t>380 STOCKTON ST</t>
  </si>
  <si>
    <t>HIGHTSTOWN</t>
  </si>
  <si>
    <t>Conley</t>
  </si>
  <si>
    <t>(609)443-7833</t>
  </si>
  <si>
    <t>Vinson</t>
  </si>
  <si>
    <t>dvinson@ewrsd.k12.nj.us</t>
  </si>
  <si>
    <t>25 LESHIN LANE</t>
  </si>
  <si>
    <t>08520-4006</t>
  </si>
  <si>
    <t>Santoleri</t>
  </si>
  <si>
    <t>(609)443-7738</t>
  </si>
  <si>
    <t>LORI</t>
  </si>
  <si>
    <t>EMMERSON</t>
  </si>
  <si>
    <t>lemmerson@ewrsd.k12.nj.us</t>
  </si>
  <si>
    <t>5 KENT LANE</t>
  </si>
  <si>
    <t>Jolyon</t>
  </si>
  <si>
    <t>Orane</t>
  </si>
  <si>
    <t>(609)443-7767</t>
  </si>
  <si>
    <t>DIAS</t>
  </si>
  <si>
    <t>RDIAS@EWRSD.K12.NJ.US</t>
  </si>
  <si>
    <t>70 TWIN RIVERS DRIVE NORTH</t>
  </si>
  <si>
    <t>Snyder</t>
  </si>
  <si>
    <t>(609)443-7820</t>
  </si>
  <si>
    <t>Felicetta</t>
  </si>
  <si>
    <t>sfelicetta@ewrsd.k12.nj.us</t>
  </si>
  <si>
    <t>371 STOCKTON STREET</t>
  </si>
  <si>
    <t>Gertel</t>
  </si>
  <si>
    <t>(609)443-7816</t>
  </si>
  <si>
    <t>Ewing Township School District</t>
  </si>
  <si>
    <t>Logan</t>
  </si>
  <si>
    <t>rlogan@ewingboe.org</t>
  </si>
  <si>
    <t>900 PARKWAY AVE</t>
  </si>
  <si>
    <t>EWING</t>
  </si>
  <si>
    <t>08618-2308</t>
  </si>
  <si>
    <t>Heywood</t>
  </si>
  <si>
    <t>(609)538-9800</t>
  </si>
  <si>
    <t>Chmiel</t>
  </si>
  <si>
    <t>echmiel@ewingboe.org</t>
  </si>
  <si>
    <t>13 WESTWOOD DRIVE</t>
  </si>
  <si>
    <t>08628-1912</t>
  </si>
  <si>
    <t>bbrower@ewingboe.org</t>
  </si>
  <si>
    <t>1325 LOWER FERRY ROAD</t>
  </si>
  <si>
    <t>08618-1409</t>
  </si>
  <si>
    <t>Bonner</t>
  </si>
  <si>
    <t>nharris@ewingboe.org</t>
  </si>
  <si>
    <t>446 PARKWAY AVENUE</t>
  </si>
  <si>
    <t>08618-2605</t>
  </si>
  <si>
    <t>Callea</t>
  </si>
  <si>
    <t>Whitner</t>
  </si>
  <si>
    <t>jwhitner@ewingboe.org</t>
  </si>
  <si>
    <t>339 EWINGVILLE ROAD</t>
  </si>
  <si>
    <t>08638-1721</t>
  </si>
  <si>
    <t>Catinella</t>
  </si>
  <si>
    <t>Hamilton Township Public School District</t>
  </si>
  <si>
    <t>ACCREDITED EVENING HIGH SCHOOL</t>
  </si>
  <si>
    <t>Zircher</t>
  </si>
  <si>
    <t>szircher@hamilton.k12.nj.us</t>
  </si>
  <si>
    <t>1055 KLOCKNER ROAD</t>
  </si>
  <si>
    <t>HAMILTON</t>
  </si>
  <si>
    <t>Gatto</t>
  </si>
  <si>
    <t>(609)631-4100</t>
  </si>
  <si>
    <t>Innocenzi</t>
  </si>
  <si>
    <t>dinnocenzi@hamilton.k12.nj.us</t>
  </si>
  <si>
    <t>901 WHITEHORSE HAMILTON SQ</t>
  </si>
  <si>
    <t>08610-1426</t>
  </si>
  <si>
    <t>(609)631-4152</t>
  </si>
  <si>
    <t>Bookholdt</t>
  </si>
  <si>
    <t>jbookholdt@hamilton.k12.nj.us</t>
  </si>
  <si>
    <t>20 ROBERT FROST DRIVE</t>
  </si>
  <si>
    <t>08690-2331</t>
  </si>
  <si>
    <t>Sotomayor</t>
  </si>
  <si>
    <t>(609)631-4148</t>
  </si>
  <si>
    <t>Landolfi-Collins</t>
  </si>
  <si>
    <t>pcollins@hamilton.k12.nj.us</t>
  </si>
  <si>
    <t>2145 YARDVILLE HAMILTON SQ</t>
  </si>
  <si>
    <t>Marjorie</t>
  </si>
  <si>
    <t>Lange</t>
  </si>
  <si>
    <t>(609)631-4162</t>
  </si>
  <si>
    <t>Panfili</t>
  </si>
  <si>
    <t>bpanfili@hamilton.k12.nj.us</t>
  </si>
  <si>
    <t>600 Park Avenue</t>
  </si>
  <si>
    <t>08610-5012</t>
  </si>
  <si>
    <t>Mihalow</t>
  </si>
  <si>
    <t>(609)631-4169</t>
  </si>
  <si>
    <t>ktaylor@hamilton.k12.nj.us</t>
  </si>
  <si>
    <t>2069 GREENWOOD AVENUE</t>
  </si>
  <si>
    <t>08609-2328</t>
  </si>
  <si>
    <t>Ranea</t>
  </si>
  <si>
    <t>Fouratt</t>
  </si>
  <si>
    <t>(609)631-4151</t>
  </si>
  <si>
    <t>Nathan</t>
  </si>
  <si>
    <t>Webber</t>
  </si>
  <si>
    <t>nwebber@hamilton.k12.nj.us</t>
  </si>
  <si>
    <t>2900 KLOCKNER ROAD</t>
  </si>
  <si>
    <t>(609)631-4150</t>
  </si>
  <si>
    <t>Ragazzo</t>
  </si>
  <si>
    <t>fragazzo@hamilton.k12.nj.us</t>
  </si>
  <si>
    <t>08619-3046</t>
  </si>
  <si>
    <t>Jo anne</t>
  </si>
  <si>
    <t>(609)631-4161</t>
  </si>
  <si>
    <t>Bsmith@hamilton.k12.nj.us</t>
  </si>
  <si>
    <t>2720 SOUTH CLINTON AVENUE</t>
  </si>
  <si>
    <t>08610-5053</t>
  </si>
  <si>
    <t>Baldasari</t>
  </si>
  <si>
    <t>(609)631-4168</t>
  </si>
  <si>
    <t>Stevenson</t>
  </si>
  <si>
    <t>sstevenson@hamilton.k12.nj.us</t>
  </si>
  <si>
    <t>215 HARCOURT DRIVE</t>
  </si>
  <si>
    <t>08610-4213</t>
  </si>
  <si>
    <t>(609)631-4153</t>
  </si>
  <si>
    <t>LaShawn</t>
  </si>
  <si>
    <t>Gibson-Burney</t>
  </si>
  <si>
    <t>lgibson-burney@hamilton.k12.nj.us</t>
  </si>
  <si>
    <t>830 KLOCKNER AVENUE</t>
  </si>
  <si>
    <t>08619-2933</t>
  </si>
  <si>
    <t>Tradigo</t>
  </si>
  <si>
    <t>(609)631-4154</t>
  </si>
  <si>
    <t>Roberto</t>
  </si>
  <si>
    <t>Kesting</t>
  </si>
  <si>
    <t>rkesting@hamilton.k12.nj.us</t>
  </si>
  <si>
    <t>70 NEWKIRK AVENUE</t>
  </si>
  <si>
    <t>08629-1428</t>
  </si>
  <si>
    <t>Illiona</t>
  </si>
  <si>
    <t>Coreus</t>
  </si>
  <si>
    <t>(609)631-4155</t>
  </si>
  <si>
    <t>Giuliano</t>
  </si>
  <si>
    <t>jgiuliano@hamilton.k12.nj.us</t>
  </si>
  <si>
    <t>25 BARNT DEKLYN ROAD</t>
  </si>
  <si>
    <t>08610-6632</t>
  </si>
  <si>
    <t>Kiera</t>
  </si>
  <si>
    <t>Mckee</t>
  </si>
  <si>
    <t>(609)631-4156</t>
  </si>
  <si>
    <t>jgallo@hamilton.k12.nj.us</t>
  </si>
  <si>
    <t>2080 WHATLEY ROAD</t>
  </si>
  <si>
    <t>08690-3142</t>
  </si>
  <si>
    <t>Zukas</t>
  </si>
  <si>
    <t>(609)631-4157</t>
  </si>
  <si>
    <t>jbyrne@hamilton.k12.nj.us</t>
  </si>
  <si>
    <t>60 REGINA AVENUE</t>
  </si>
  <si>
    <t>08619-2202</t>
  </si>
  <si>
    <t>Deblasio</t>
  </si>
  <si>
    <t>(609)631-4159</t>
  </si>
  <si>
    <t>McIntyre</t>
  </si>
  <si>
    <t>rmcintyre@hamilton.k12.nj.us</t>
  </si>
  <si>
    <t>38 STAMFORD ROAD</t>
  </si>
  <si>
    <t>08619-1446</t>
  </si>
  <si>
    <t>Ashley</t>
  </si>
  <si>
    <t>Larose</t>
  </si>
  <si>
    <t>(609)631-4160</t>
  </si>
  <si>
    <t>bmoralesr@hamilton.k12.nj.us</t>
  </si>
  <si>
    <t>1600 ARENA DRIVE</t>
  </si>
  <si>
    <t>08610-3205</t>
  </si>
  <si>
    <t>Wilmot</t>
  </si>
  <si>
    <t>(609)631-4158</t>
  </si>
  <si>
    <t>Roger</t>
  </si>
  <si>
    <t>Bigos</t>
  </si>
  <si>
    <t>rbigos@hamilton.k12.nj.us</t>
  </si>
  <si>
    <t>2631 KUSER ROAD</t>
  </si>
  <si>
    <t>Niedrach</t>
  </si>
  <si>
    <t>(609)631-4149</t>
  </si>
  <si>
    <t>Eppley</t>
  </si>
  <si>
    <t>keppley@hamilton.k12.nj.us</t>
  </si>
  <si>
    <t>495 GROPP AVENUE</t>
  </si>
  <si>
    <t>08610-2020</t>
  </si>
  <si>
    <t>Walter</t>
  </si>
  <si>
    <t>(609)631-4163</t>
  </si>
  <si>
    <t>nwhalen@hamilton.k12.nj.us</t>
  </si>
  <si>
    <t>3333 NOTTINGHAM WAY</t>
  </si>
  <si>
    <t>08690-2603</t>
  </si>
  <si>
    <t>Melody</t>
  </si>
  <si>
    <t>Khalifa</t>
  </si>
  <si>
    <t>(609)631-4164</t>
  </si>
  <si>
    <t>Josephine</t>
  </si>
  <si>
    <t>Arcaro</t>
  </si>
  <si>
    <t>jarcaro@hamilton.k12.nj.us</t>
  </si>
  <si>
    <t>166 ELTON AVENUE</t>
  </si>
  <si>
    <t>08620-1622</t>
  </si>
  <si>
    <t>(609)631-4166</t>
  </si>
  <si>
    <t>Diszler</t>
  </si>
  <si>
    <t>sdiszler@hamilton.k12.nj.us</t>
  </si>
  <si>
    <t>645 PAXSON AVENUE</t>
  </si>
  <si>
    <t>Cosentino</t>
  </si>
  <si>
    <t>(609)631-4167</t>
  </si>
  <si>
    <t>Elena</t>
  </si>
  <si>
    <t>Manning</t>
  </si>
  <si>
    <t>emanning@hamilton.k12.nj.us</t>
  </si>
  <si>
    <t>450 YARDVILLE  ALLENTOWN RD</t>
  </si>
  <si>
    <t>Braverman</t>
  </si>
  <si>
    <t>(609)631-4170</t>
  </si>
  <si>
    <t>Della Vecchia</t>
  </si>
  <si>
    <t>ldellavecchia@hamilton.k12.nj.us</t>
  </si>
  <si>
    <t>3880 SOUTH BROAD STREET</t>
  </si>
  <si>
    <t>08620-2502</t>
  </si>
  <si>
    <t>Espenhorst</t>
  </si>
  <si>
    <t>(609)631-4171</t>
  </si>
  <si>
    <t>Hopewell Valley Regional School District</t>
  </si>
  <si>
    <t>Turnbull</t>
  </si>
  <si>
    <t>christopherturnbull@hvrsd.org</t>
  </si>
  <si>
    <t>1162 BEAR TAVERN ROAD</t>
  </si>
  <si>
    <t>TITUSVILLE</t>
  </si>
  <si>
    <t>08560-9633</t>
  </si>
  <si>
    <t>Kirwan</t>
  </si>
  <si>
    <t>(609)737-4005</t>
  </si>
  <si>
    <t>Friedrich</t>
  </si>
  <si>
    <t>dfriedrich@hvrsd.org</t>
  </si>
  <si>
    <t>35 PRINCETON AVENUE</t>
  </si>
  <si>
    <t>HOPEWELL</t>
  </si>
  <si>
    <t>(609)737-4007</t>
  </si>
  <si>
    <t>Tana</t>
  </si>
  <si>
    <t>tanasmith@hvrsd.org</t>
  </si>
  <si>
    <t>259 PENNINGTON TITUSVILLE RD</t>
  </si>
  <si>
    <t>08534-9701</t>
  </si>
  <si>
    <t>Iarussi</t>
  </si>
  <si>
    <t>(609)737-4003</t>
  </si>
  <si>
    <t>Wilfing</t>
  </si>
  <si>
    <t>swilfing@hvrsd.org</t>
  </si>
  <si>
    <t>20 STEPHENSON ROAD</t>
  </si>
  <si>
    <t>Terri</t>
  </si>
  <si>
    <t>Stimmler</t>
  </si>
  <si>
    <t>(609)737-4006</t>
  </si>
  <si>
    <t>Rosetta</t>
  </si>
  <si>
    <t>Treece</t>
  </si>
  <si>
    <t>rosettatreece@hvrsd.org</t>
  </si>
  <si>
    <t>51 S  TIMBERLANE DRIVE</t>
  </si>
  <si>
    <t>08534-1614</t>
  </si>
  <si>
    <t>Cecelia</t>
  </si>
  <si>
    <t>Cardano</t>
  </si>
  <si>
    <t>(609)737-4004</t>
  </si>
  <si>
    <t>Faye</t>
  </si>
  <si>
    <t>fayelewis@hvrsd.org</t>
  </si>
  <si>
    <t>275 SO  MAIN STREET</t>
  </si>
  <si>
    <t>08534-2219</t>
  </si>
  <si>
    <t>D avirro</t>
  </si>
  <si>
    <t>(609)737-4008</t>
  </si>
  <si>
    <t>Lawrence Township Public School District</t>
  </si>
  <si>
    <t>Meurer</t>
  </si>
  <si>
    <t>WMeurer@ltps.org</t>
  </si>
  <si>
    <t>2939 PRINCETON PIKE</t>
  </si>
  <si>
    <t>LAWRENCEVILLE</t>
  </si>
  <si>
    <t>08648-3224</t>
  </si>
  <si>
    <t>Umbach</t>
  </si>
  <si>
    <t>(609)671-5540</t>
  </si>
  <si>
    <t>Robbins</t>
  </si>
  <si>
    <t>krobbins@ltps.org</t>
  </si>
  <si>
    <t>55 LAWN PARK AVE</t>
  </si>
  <si>
    <t>(609)671-5560</t>
  </si>
  <si>
    <t>dadam@ltps.org</t>
  </si>
  <si>
    <t>2525 PRINCETON PIKE</t>
  </si>
  <si>
    <t>08648-3631</t>
  </si>
  <si>
    <t>Dangelo</t>
  </si>
  <si>
    <t>(609)671-5510</t>
  </si>
  <si>
    <t>Westhead</t>
  </si>
  <si>
    <t>cwesthead@ltps.org</t>
  </si>
  <si>
    <t>66 EGGERTS CROSSING ROAD</t>
  </si>
  <si>
    <t>08648-2804</t>
  </si>
  <si>
    <t>Patti</t>
  </si>
  <si>
    <t>Esser</t>
  </si>
  <si>
    <t>(609)671-5530</t>
  </si>
  <si>
    <t>Milavsky</t>
  </si>
  <si>
    <t>mmilavsky@ltps.org</t>
  </si>
  <si>
    <t>2455 PRINCETON PIKE</t>
  </si>
  <si>
    <t>08648-3938</t>
  </si>
  <si>
    <t>Guarini</t>
  </si>
  <si>
    <t>(609)671-5520</t>
  </si>
  <si>
    <t>Lockett</t>
  </si>
  <si>
    <t>MLockett@ltps.org</t>
  </si>
  <si>
    <t>40 CRAVEN LANE</t>
  </si>
  <si>
    <t>08648-1637</t>
  </si>
  <si>
    <t>Jensen</t>
  </si>
  <si>
    <t>(609)671-5570</t>
  </si>
  <si>
    <t>Billy</t>
  </si>
  <si>
    <t>jbilly@ltps.org</t>
  </si>
  <si>
    <t>2060 PRINCETON PIKE</t>
  </si>
  <si>
    <t>08648-4324</t>
  </si>
  <si>
    <t>Seaman</t>
  </si>
  <si>
    <t>(609)671-5580</t>
  </si>
  <si>
    <t>Marie H. Katzenbach School for the Deaf</t>
  </si>
  <si>
    <t>Marie H Katzenbach Elementary/ Middle School for the Deaf</t>
  </si>
  <si>
    <t>Krasnisky</t>
  </si>
  <si>
    <t>Joan.Krasnisky@mksd.org</t>
  </si>
  <si>
    <t>320 Sullivan Way</t>
  </si>
  <si>
    <t>P.O. Box 535</t>
  </si>
  <si>
    <t>08625-0535</t>
  </si>
  <si>
    <t>Boose</t>
  </si>
  <si>
    <t>(609)530-3112</t>
  </si>
  <si>
    <t>Marie H Katzenbach High School</t>
  </si>
  <si>
    <t>320 Sullivan way</t>
  </si>
  <si>
    <t>Mercer County Special Services School District</t>
  </si>
  <si>
    <t>Bittings</t>
  </si>
  <si>
    <t>brian_bittings@mcsssd.org</t>
  </si>
  <si>
    <t>1072 Old Trenton Road</t>
  </si>
  <si>
    <t>Aviva</t>
  </si>
  <si>
    <t>Shefa</t>
  </si>
  <si>
    <t>(609)588-8485</t>
  </si>
  <si>
    <t>chris_harris@mcsssd.org</t>
  </si>
  <si>
    <t>1020 Old Trenton Road</t>
  </si>
  <si>
    <t>Felsher</t>
  </si>
  <si>
    <t>(609)570-1120</t>
  </si>
  <si>
    <t>Kozakowski</t>
  </si>
  <si>
    <t>brian_kozakowski@mcsssd.org</t>
  </si>
  <si>
    <t>1030 Old Trenton Road</t>
  </si>
  <si>
    <t>08690-1230</t>
  </si>
  <si>
    <t>(609)588-8450</t>
  </si>
  <si>
    <t>brian.kozakowski@mcsssd.org</t>
  </si>
  <si>
    <t>1070 Old Trenton Road</t>
  </si>
  <si>
    <t>(609)588-8456</t>
  </si>
  <si>
    <t>Princeton Public Schools</t>
  </si>
  <si>
    <t>Dineen</t>
  </si>
  <si>
    <t>Gruchacz</t>
  </si>
  <si>
    <t>dineen_gruchacz@princetonk12.org</t>
  </si>
  <si>
    <t>372 WITHERSPOON STREET</t>
  </si>
  <si>
    <t>PRINCETON</t>
  </si>
  <si>
    <t>08540-3477</t>
  </si>
  <si>
    <t>Cameron</t>
  </si>
  <si>
    <t>(609)806-4230</t>
  </si>
  <si>
    <t>Burr</t>
  </si>
  <si>
    <t>jason_burr@princetonk12.org</t>
  </si>
  <si>
    <t>217 WALNUT LANE</t>
  </si>
  <si>
    <t>Dilorenzo</t>
  </si>
  <si>
    <t>(609)806-4270</t>
  </si>
  <si>
    <t>Ginsberg</t>
  </si>
  <si>
    <t>robert_ginsberg@princetonk12.org</t>
  </si>
  <si>
    <t>285 ROSEDALE ROAD</t>
  </si>
  <si>
    <t>Minden</t>
  </si>
  <si>
    <t>(609)806-4240</t>
  </si>
  <si>
    <t>Kosek</t>
  </si>
  <si>
    <t>annie_kosek@princetonk12.org</t>
  </si>
  <si>
    <t>39 MAGNOLIA LANE</t>
  </si>
  <si>
    <t>08540-4013</t>
  </si>
  <si>
    <t>Krok</t>
  </si>
  <si>
    <t>(609)806-4250</t>
  </si>
  <si>
    <t>gary_snyder@princetonk12.org</t>
  </si>
  <si>
    <t>151 MOORE STREET</t>
  </si>
  <si>
    <t>08540-3312</t>
  </si>
  <si>
    <t>Lygas</t>
  </si>
  <si>
    <t>(609)806-4280</t>
  </si>
  <si>
    <t>Chapin</t>
  </si>
  <si>
    <t>paul_chapin@princetonk12.org</t>
  </si>
  <si>
    <t>58 RIVERSIDE DRIVE</t>
  </si>
  <si>
    <t>08540-5425</t>
  </si>
  <si>
    <t>Samara</t>
  </si>
  <si>
    <t>(609)806-4260</t>
  </si>
  <si>
    <t>Robbinsville Public Schools</t>
  </si>
  <si>
    <t>Gizzo</t>
  </si>
  <si>
    <t>gizzo@robbinsville.k12.nj.us</t>
  </si>
  <si>
    <t>150 POND ROAD</t>
  </si>
  <si>
    <t>ROBBINSVILLE</t>
  </si>
  <si>
    <t>Marci</t>
  </si>
  <si>
    <t>Singer</t>
  </si>
  <si>
    <t>(609)632-0940</t>
  </si>
  <si>
    <t>Molly</t>
  </si>
  <si>
    <t>Avery</t>
  </si>
  <si>
    <t>avery@robbinsville.k12.nj.us</t>
  </si>
  <si>
    <t>155 ROBBINSVILLE EDINBURG RD</t>
  </si>
  <si>
    <t>(609)632-0950</t>
  </si>
  <si>
    <t>Sinkewicz</t>
  </si>
  <si>
    <t>sinkewicz@robbinsville.k12.nj.us</t>
  </si>
  <si>
    <t>234 SHARON ROAD</t>
  </si>
  <si>
    <t>08691-9741</t>
  </si>
  <si>
    <t>(609)632-0960</t>
  </si>
  <si>
    <t>TRENTON PUBLIC SCHOOL DISTRICT</t>
  </si>
  <si>
    <t>Dewar</t>
  </si>
  <si>
    <t>Wood</t>
  </si>
  <si>
    <t>dwood@trenton.k12.nj.us</t>
  </si>
  <si>
    <t>1200 BRUNSWICK AVENUE</t>
  </si>
  <si>
    <t>(609)656-4690</t>
  </si>
  <si>
    <t>redwards@trenton.k12.nj.us</t>
  </si>
  <si>
    <t>501 Edgewood Avenue</t>
  </si>
  <si>
    <t>(609)656-4850</t>
  </si>
  <si>
    <t>Madeline</t>
  </si>
  <si>
    <t>mroman@trenton.k12.nj.us</t>
  </si>
  <si>
    <t>401 DAYTON STREET</t>
  </si>
  <si>
    <t>(609)656-4700</t>
  </si>
  <si>
    <t>Bethea</t>
  </si>
  <si>
    <t>nbethea@trenton.k12.nj.us</t>
  </si>
  <si>
    <t>200 WILLIAM STREET</t>
  </si>
  <si>
    <t>Schaeffona</t>
  </si>
  <si>
    <t>Robinson-gentry</t>
  </si>
  <si>
    <t>(609)656-4720</t>
  </si>
  <si>
    <t>Alonso</t>
  </si>
  <si>
    <t>Llano</t>
  </si>
  <si>
    <t>allano@trenton.k12.nj.us</t>
  </si>
  <si>
    <t>159 N  CLINTON AVENUE</t>
  </si>
  <si>
    <t>Petinga</t>
  </si>
  <si>
    <t>(609)656-4730</t>
  </si>
  <si>
    <t>Marianno</t>
  </si>
  <si>
    <t>rmarianno@trenton.k12.nj.us</t>
  </si>
  <si>
    <t>500 RUTHERFORD AVENUE</t>
  </si>
  <si>
    <t>08618-4459</t>
  </si>
  <si>
    <t>Georgevich</t>
  </si>
  <si>
    <t>(609)656-4740</t>
  </si>
  <si>
    <t>Hill</t>
  </si>
  <si>
    <t>ahill@trenton.k12.nj.us</t>
  </si>
  <si>
    <t>301 GLADSTONE AVE</t>
  </si>
  <si>
    <t>Hoover</t>
  </si>
  <si>
    <t>(609)656-4760</t>
  </si>
  <si>
    <t>Giddens-Greren</t>
  </si>
  <si>
    <t>dgreen@trenton.k12.nj.us</t>
  </si>
  <si>
    <t>1 WHITTLESEY ROAD</t>
  </si>
  <si>
    <t>(609)656-4660</t>
  </si>
  <si>
    <t>ppbethea@trenton.k12.nj.us</t>
  </si>
  <si>
    <t>1300 STUYVESANT AVENUE</t>
  </si>
  <si>
    <t>(609)656-4800</t>
  </si>
  <si>
    <t>Bernadette</t>
  </si>
  <si>
    <t>Trapp</t>
  </si>
  <si>
    <t>btrapp@trenton.k12.nj.us</t>
  </si>
  <si>
    <t>400 N  MONTGOMERY STREET</t>
  </si>
  <si>
    <t>Marks</t>
  </si>
  <si>
    <t>(609)656-4840</t>
  </si>
  <si>
    <t>Page</t>
  </si>
  <si>
    <t>kpage@trenton.k12.nj.us</t>
  </si>
  <si>
    <t>401-411 Brunswick Avenue</t>
  </si>
  <si>
    <t>Wyatt-simpson</t>
  </si>
  <si>
    <t>(609)656-4791</t>
  </si>
  <si>
    <t>Channing</t>
  </si>
  <si>
    <t>Conway</t>
  </si>
  <si>
    <t>cconway@trenton.k12.nj.us</t>
  </si>
  <si>
    <t>45 STOKELY AVENUE</t>
  </si>
  <si>
    <t>(609)656-4830</t>
  </si>
  <si>
    <t>lmartin@trenton.k12.nj.us</t>
  </si>
  <si>
    <t>1010 EAST STATE STREET</t>
  </si>
  <si>
    <t>08609-1506</t>
  </si>
  <si>
    <t>(609)656-4980</t>
  </si>
  <si>
    <t>McGill Harris</t>
  </si>
  <si>
    <t>jharris@trenton.k12.nj.us</t>
  </si>
  <si>
    <t>820 S Warren St</t>
  </si>
  <si>
    <t>Graves</t>
  </si>
  <si>
    <t>(609)656-4880</t>
  </si>
  <si>
    <t>Talaya</t>
  </si>
  <si>
    <t>Stoddard-Wilson</t>
  </si>
  <si>
    <t>twilson@trenton.k12.nj.us</t>
  </si>
  <si>
    <t>350 Cuyler Avenue</t>
  </si>
  <si>
    <t>(609)656-4920</t>
  </si>
  <si>
    <t>Bienvenida</t>
  </si>
  <si>
    <t>Gardinet</t>
  </si>
  <si>
    <t>bgardinet@trenton.k12.nj.us</t>
  </si>
  <si>
    <t>283 TYLER STREET</t>
  </si>
  <si>
    <t>L oiseau</t>
  </si>
  <si>
    <t>(609)656-4910</t>
  </si>
  <si>
    <t>Grant</t>
  </si>
  <si>
    <t>hgrant@trenton.k12.nj.us</t>
  </si>
  <si>
    <t>171 DIVISION STREET</t>
  </si>
  <si>
    <t>Marc</t>
  </si>
  <si>
    <t>Freeman</t>
  </si>
  <si>
    <t>(609)278-7260</t>
  </si>
  <si>
    <t>Hoppe</t>
  </si>
  <si>
    <t>mhoppe@trenton.k12.nj.us</t>
  </si>
  <si>
    <t>1001 West State St</t>
  </si>
  <si>
    <t>(609)656-4770</t>
  </si>
  <si>
    <t>Yarde</t>
  </si>
  <si>
    <t>jyarde@trenton.k12.nj.us</t>
  </si>
  <si>
    <t>331 EMORY AVENUE</t>
  </si>
  <si>
    <t>Chanin</t>
  </si>
  <si>
    <t>(609)656-4960</t>
  </si>
  <si>
    <t>Nicodemus</t>
  </si>
  <si>
    <t>jnicodemus@trenton.k12.nj.us</t>
  </si>
  <si>
    <t>175 GIRARD AVENUE</t>
  </si>
  <si>
    <t>08638-3431</t>
  </si>
  <si>
    <t>Watkins smith</t>
  </si>
  <si>
    <t>(609)656-4970</t>
  </si>
  <si>
    <t>West Windsor-Plainsboro Regional School District</t>
  </si>
  <si>
    <t>shauna.carter@ww-p.org</t>
  </si>
  <si>
    <t>95 GROVERS MILL ROAD</t>
  </si>
  <si>
    <t>PLAINSBORO</t>
  </si>
  <si>
    <t>Alley</t>
  </si>
  <si>
    <t>(609)716-5300</t>
  </si>
  <si>
    <t>Argese</t>
  </si>
  <si>
    <t>david.argese@ww-p.org</t>
  </si>
  <si>
    <t>392 VILLAGE ROAD EAST</t>
  </si>
  <si>
    <t>West Windsor</t>
  </si>
  <si>
    <t>Dunn</t>
  </si>
  <si>
    <t>(609)716-5400</t>
  </si>
  <si>
    <t>Welborn</t>
  </si>
  <si>
    <t>michael.welborn@ww-p.org</t>
  </si>
  <si>
    <t>510 PLAINSBORO ROAD</t>
  </si>
  <si>
    <t>Incollingo</t>
  </si>
  <si>
    <t>(609)716-5450</t>
  </si>
  <si>
    <t>Buell</t>
  </si>
  <si>
    <t>patricia.buell@ww-p.org</t>
  </si>
  <si>
    <t>303  305 CLARKSVILLE ROAD</t>
  </si>
  <si>
    <t>(609)716-5425</t>
  </si>
  <si>
    <t>Bonino</t>
  </si>
  <si>
    <t>roseann.bonino@ww-p.org</t>
  </si>
  <si>
    <t>75 GROVERS MILL ROAD</t>
  </si>
  <si>
    <t>Valeriani</t>
  </si>
  <si>
    <t>(609)716-5500</t>
  </si>
  <si>
    <t>Bowes</t>
  </si>
  <si>
    <t>janet.bowes@ww-p.org</t>
  </si>
  <si>
    <t>700 WYNDHURST DRIVE</t>
  </si>
  <si>
    <t>Anas</t>
  </si>
  <si>
    <t>(609)716-8330</t>
  </si>
  <si>
    <t>Lamont</t>
  </si>
  <si>
    <t>lamont.thomas@ww-p.org</t>
  </si>
  <si>
    <t>10 SOUTHFIELD ROAD</t>
  </si>
  <si>
    <t>(609)716-5250</t>
  </si>
  <si>
    <t>barbara.gould@ww-p.org</t>
  </si>
  <si>
    <t>601 NEW VILLAGE ROAD</t>
  </si>
  <si>
    <t>Greiner</t>
  </si>
  <si>
    <t>(609)716-5200</t>
  </si>
  <si>
    <t>Dauber</t>
  </si>
  <si>
    <t>jonathan.dauberi@ww-p.org</t>
  </si>
  <si>
    <t>90 GROVERS MILL ROAD</t>
  </si>
  <si>
    <t>Cavadas-fonseca</t>
  </si>
  <si>
    <t>(609)716-5100</t>
  </si>
  <si>
    <t>Lepold</t>
  </si>
  <si>
    <t>dennis.lepold@ww-p.org</t>
  </si>
  <si>
    <t>346 CLARKSVILLE ROAD</t>
  </si>
  <si>
    <t>(609)716-5050</t>
  </si>
  <si>
    <t>Carteret Public School District</t>
  </si>
  <si>
    <t>dsalvatore@carteretschools.org</t>
  </si>
  <si>
    <t>199 WASHINGTON AVENUE</t>
  </si>
  <si>
    <t>CARTERET</t>
  </si>
  <si>
    <t>(732)541-8960</t>
  </si>
  <si>
    <t>Spiga</t>
  </si>
  <si>
    <t>mspiga@carteretschools.org</t>
  </si>
  <si>
    <t>300 CARTERET AVENUE</t>
  </si>
  <si>
    <t>Baskay</t>
  </si>
  <si>
    <t>speters@carteretschools.org</t>
  </si>
  <si>
    <t>1 CARTERET AVENUE</t>
  </si>
  <si>
    <t>Rozanski</t>
  </si>
  <si>
    <t>Zimmer</t>
  </si>
  <si>
    <t>rdiaz@carteretschools.org</t>
  </si>
  <si>
    <t>678 ROOSEVELT AVENUE</t>
  </si>
  <si>
    <t>Massenzio</t>
  </si>
  <si>
    <t>Bolinger</t>
  </si>
  <si>
    <t>cbolinger@carteretschools.org</t>
  </si>
  <si>
    <t>83 POST BLVD</t>
  </si>
  <si>
    <t>Gasparro</t>
  </si>
  <si>
    <t>Cranbury Township School District</t>
  </si>
  <si>
    <t>Genco</t>
  </si>
  <si>
    <t>sgenco@cranburyschool.org</t>
  </si>
  <si>
    <t>23 N MAIN ST</t>
  </si>
  <si>
    <t>CRANBURY</t>
  </si>
  <si>
    <t>08512-3203</t>
  </si>
  <si>
    <t>(609)395-1700</t>
  </si>
  <si>
    <t>Dunellen Public School District</t>
  </si>
  <si>
    <t>lynchp@dunellenschools.org</t>
  </si>
  <si>
    <t>411 First Street</t>
  </si>
  <si>
    <t>DUNELLEN</t>
  </si>
  <si>
    <t>Leibowitz</t>
  </si>
  <si>
    <t>(732)968-0885</t>
  </si>
  <si>
    <t>Lubisco</t>
  </si>
  <si>
    <t>lubiscog@dunellenschools.org</t>
  </si>
  <si>
    <t>400 HIGH STREET</t>
  </si>
  <si>
    <t>Lucianna</t>
  </si>
  <si>
    <t>Giannotte</t>
  </si>
  <si>
    <t>(732)968-5311</t>
  </si>
  <si>
    <t>Altmire</t>
  </si>
  <si>
    <t>altmirer@dunellenschools.org</t>
  </si>
  <si>
    <t>400  Dunellen Avenue</t>
  </si>
  <si>
    <t>Puckett</t>
  </si>
  <si>
    <t>East Brunswick Township School District</t>
  </si>
  <si>
    <t>Boley</t>
  </si>
  <si>
    <t>jboley@ebnet.org</t>
  </si>
  <si>
    <t>120 MAIN STREET</t>
  </si>
  <si>
    <t>E BRUNSWICK</t>
  </si>
  <si>
    <t>Ivy</t>
  </si>
  <si>
    <t>Schwam</t>
  </si>
  <si>
    <t>(732)613-6810</t>
  </si>
  <si>
    <t>Tibbetts</t>
  </si>
  <si>
    <t>ntibbetts@ebnet.org</t>
  </si>
  <si>
    <t>371 CRANBURY ROAD</t>
  </si>
  <si>
    <t>EAST BRUNSWICK</t>
  </si>
  <si>
    <t>(732)613-6820</t>
  </si>
  <si>
    <t>sdecker@ebnet.org</t>
  </si>
  <si>
    <t>5 FLAGLER STREET</t>
  </si>
  <si>
    <t>Eitel</t>
  </si>
  <si>
    <t>(732)613-6830</t>
  </si>
  <si>
    <t>Sutor</t>
  </si>
  <si>
    <t>msutor@ebnet.org</t>
  </si>
  <si>
    <t>18 NORTON ROAD</t>
  </si>
  <si>
    <t>Leigh-ann</t>
  </si>
  <si>
    <t>(732)353-0915</t>
  </si>
  <si>
    <t>Vinella</t>
  </si>
  <si>
    <t>mvinella@ebnet.org</t>
  </si>
  <si>
    <t>380 CRANBURY ROAD</t>
  </si>
  <si>
    <t>Jordan-casarona</t>
  </si>
  <si>
    <t>(732)613-6904</t>
  </si>
  <si>
    <t>Loretta</t>
  </si>
  <si>
    <t>Payette</t>
  </si>
  <si>
    <t>lpayette@ebnet.org</t>
  </si>
  <si>
    <t>65 FROST AVENUE</t>
  </si>
  <si>
    <t>Kaboski</t>
  </si>
  <si>
    <t>(732)613-6850</t>
  </si>
  <si>
    <t>Gaskell</t>
  </si>
  <si>
    <t>mgaskell@ebnet.org</t>
  </si>
  <si>
    <t>200 RUES LANE</t>
  </si>
  <si>
    <t>(732)613-6892</t>
  </si>
  <si>
    <t>Lieberman</t>
  </si>
  <si>
    <t>rlieberman@ebnet.org</t>
  </si>
  <si>
    <t>71 RACETRACK ROAD</t>
  </si>
  <si>
    <t>Lorri</t>
  </si>
  <si>
    <t>Goldberg</t>
  </si>
  <si>
    <t>(732)613-6840</t>
  </si>
  <si>
    <t>Hillary</t>
  </si>
  <si>
    <t>Corburn</t>
  </si>
  <si>
    <t>hcorburn@ebnet.org</t>
  </si>
  <si>
    <t>48 SULLIVAN WAY</t>
  </si>
  <si>
    <t>May</t>
  </si>
  <si>
    <t>Mizov</t>
  </si>
  <si>
    <t>(732)613-6870</t>
  </si>
  <si>
    <t>DiMaggio-Forte</t>
  </si>
  <si>
    <t>sdimaggioforte@ebnet.org</t>
  </si>
  <si>
    <t>14 INNES ROAD</t>
  </si>
  <si>
    <t>Ileana</t>
  </si>
  <si>
    <t>Knable</t>
  </si>
  <si>
    <t>(732)613-6860</t>
  </si>
  <si>
    <t>Csatari</t>
  </si>
  <si>
    <t>jcsatari@ebnet.org</t>
  </si>
  <si>
    <t>9 HARDENBURG LANE</t>
  </si>
  <si>
    <t>(732)613-6880</t>
  </si>
  <si>
    <t>Edison Township School District</t>
  </si>
  <si>
    <t>Preville</t>
  </si>
  <si>
    <t>steven.preville@edison.k12.nj.us</t>
  </si>
  <si>
    <t>2485 WOODBRIDGE AVENUE</t>
  </si>
  <si>
    <t>EDISON</t>
  </si>
  <si>
    <t>Solasky</t>
  </si>
  <si>
    <t>(732)650-5300</t>
  </si>
  <si>
    <t>Conklin</t>
  </si>
  <si>
    <t>christopher.conklin@edison.k12.nj.us</t>
  </si>
  <si>
    <t>10 Boulevard of the Eagles</t>
  </si>
  <si>
    <t>Edison</t>
  </si>
  <si>
    <t>Carrino</t>
  </si>
  <si>
    <t>(732)452-2804</t>
  </si>
  <si>
    <t>Ross</t>
  </si>
  <si>
    <t>charles.ross@edison.k12.nj.us</t>
  </si>
  <si>
    <t>50 BOULEVARD OF THE EAGLES</t>
  </si>
  <si>
    <t>(732)650-5200</t>
  </si>
  <si>
    <t>838 New Dover Rd</t>
  </si>
  <si>
    <t>Tagliareni</t>
  </si>
  <si>
    <t>(732)452-2939</t>
  </si>
  <si>
    <t>McGrath</t>
  </si>
  <si>
    <t>brian.mcgrath@edison.k12.nj.us</t>
  </si>
  <si>
    <t>174 JACKSON AVENUE</t>
  </si>
  <si>
    <t>Rappa</t>
  </si>
  <si>
    <t>(732)452-2940</t>
  </si>
  <si>
    <t>kathleen.miller@edison.k12.nj.us</t>
  </si>
  <si>
    <t>838 NEW DOVER ROAD</t>
  </si>
  <si>
    <t>(732)452-2960</t>
  </si>
  <si>
    <t>Seiler</t>
  </si>
  <si>
    <t>michael.seiler@edison.k12.nj.us</t>
  </si>
  <si>
    <t>840 NEW DOVER ROAD</t>
  </si>
  <si>
    <t>Lia</t>
  </si>
  <si>
    <t>Abernathy</t>
  </si>
  <si>
    <t>(732)452-2990</t>
  </si>
  <si>
    <t>Lynda</t>
  </si>
  <si>
    <t>Zapoticzny</t>
  </si>
  <si>
    <t>lynda.zapoticzny@edison.k12.nj.us</t>
  </si>
  <si>
    <t>45 Wilus Way</t>
  </si>
  <si>
    <t>Iselin</t>
  </si>
  <si>
    <t>(848)229-4716</t>
  </si>
  <si>
    <t>Valentine</t>
  </si>
  <si>
    <t>joan.valentine@edison.k12.nj.us</t>
  </si>
  <si>
    <t>1081 NEW DOVER ROAD</t>
  </si>
  <si>
    <t>Hailes</t>
  </si>
  <si>
    <t>(732)452-2920</t>
  </si>
  <si>
    <t>Ami</t>
  </si>
  <si>
    <t>ami.hoffman@edison.k12.nj.us</t>
  </si>
  <si>
    <t>15 CORNELL STREET</t>
  </si>
  <si>
    <t>Ford</t>
  </si>
  <si>
    <t>(732)650-5370</t>
  </si>
  <si>
    <t>Pawlikowski</t>
  </si>
  <si>
    <t>gail.pawlikowski@edison.k12.nj.us</t>
  </si>
  <si>
    <t>855 GROVE AVENUE</t>
  </si>
  <si>
    <t>Shallop</t>
  </si>
  <si>
    <t>(732)452-2800</t>
  </si>
  <si>
    <t>timothy.hart@edison.k12.nj.us</t>
  </si>
  <si>
    <t>53 BROOKVILLE ROAD</t>
  </si>
  <si>
    <t>Slusser</t>
  </si>
  <si>
    <t>(732)650-5270</t>
  </si>
  <si>
    <t>sara.bright@edison.k12.nj.us</t>
  </si>
  <si>
    <t>50 BLOSSOM STREET</t>
  </si>
  <si>
    <t>(732)650-5320</t>
  </si>
  <si>
    <t>Wilton</t>
  </si>
  <si>
    <t>diane.wilton@edison.k12.nj.us</t>
  </si>
  <si>
    <t>285 TINGLEY LANE</t>
  </si>
  <si>
    <t>Mansi</t>
  </si>
  <si>
    <t>Patel</t>
  </si>
  <si>
    <t>(732)452-2980</t>
  </si>
  <si>
    <t>michael.duggan@edison.k12.nj.us</t>
  </si>
  <si>
    <t>155 MONROE AVENUE</t>
  </si>
  <si>
    <t>Carde</t>
  </si>
  <si>
    <t>(732)452-2910</t>
  </si>
  <si>
    <t>Emden</t>
  </si>
  <si>
    <t>antoinette.emden@edison.k12.nj.us</t>
  </si>
  <si>
    <t>450 DIVISION STREET</t>
  </si>
  <si>
    <t>(732)650-5290</t>
  </si>
  <si>
    <t>Schlatter</t>
  </si>
  <si>
    <t>sandra.schlatter@edison.k12.nj.us</t>
  </si>
  <si>
    <t>153 WINTHROP ROAD</t>
  </si>
  <si>
    <t>(732)650-5280</t>
  </si>
  <si>
    <t>Cirillo</t>
  </si>
  <si>
    <t>nicole.cirillo@edison.k12.nj.us</t>
  </si>
  <si>
    <t>15 ROBIN ROAD</t>
  </si>
  <si>
    <t>Slizewski</t>
  </si>
  <si>
    <t>(732)452-2901</t>
  </si>
  <si>
    <t>Cotoia</t>
  </si>
  <si>
    <t>patricia.cotoia@edison.k12.nj.us</t>
  </si>
  <si>
    <t>50 WOODROW WILSON DRIVE</t>
  </si>
  <si>
    <t>Alyssa</t>
  </si>
  <si>
    <t>Monastersky</t>
  </si>
  <si>
    <t>(732)452-2870</t>
  </si>
  <si>
    <t xml:space="preserve">Educational Services Commission of New Jersey </t>
  </si>
  <si>
    <t>Solberg</t>
  </si>
  <si>
    <t>esolberg@mresc.k12.nj.us</t>
  </si>
  <si>
    <t>145 PERGOLA AVENUE</t>
  </si>
  <si>
    <t>MONROE TOWNSHIP</t>
  </si>
  <si>
    <t>Woodward</t>
  </si>
  <si>
    <t>(732)605-9100</t>
  </si>
  <si>
    <t>Wendolyn</t>
  </si>
  <si>
    <t>Eaton</t>
  </si>
  <si>
    <t>weaton@mresc.k12.nj.us</t>
  </si>
  <si>
    <t>1660 STELTON ROAD</t>
  </si>
  <si>
    <t>PISCATAWAY</t>
  </si>
  <si>
    <t>08854-5917</t>
  </si>
  <si>
    <t>(732)339-9331</t>
  </si>
  <si>
    <t>Mary Beth</t>
  </si>
  <si>
    <t>mconley@mresc.k12.nj.us</t>
  </si>
  <si>
    <t>333 CHEESEQUAKE RD</t>
  </si>
  <si>
    <t>PARLIN</t>
  </si>
  <si>
    <t>Antionette</t>
  </si>
  <si>
    <t>Nicholasi</t>
  </si>
  <si>
    <t>(732)727-3736</t>
  </si>
  <si>
    <t>bwalsh@mresc.k12.nj.us</t>
  </si>
  <si>
    <t>1 PARK AVENUE</t>
  </si>
  <si>
    <t>Woodard</t>
  </si>
  <si>
    <t>(732)878-0070</t>
  </si>
  <si>
    <t>Chastity</t>
  </si>
  <si>
    <t>crivera@mresc.k12.nj.us</t>
  </si>
  <si>
    <t>1690 STELTON ROAD</t>
  </si>
  <si>
    <t>Zarrett</t>
  </si>
  <si>
    <t>(732)777-9860</t>
  </si>
  <si>
    <t>DeLucia</t>
  </si>
  <si>
    <t>pdelucia@mresc.k12.nj.us</t>
  </si>
  <si>
    <t>1670 STELTON RD</t>
  </si>
  <si>
    <t>Bussiere</t>
  </si>
  <si>
    <t>(732)985-8752</t>
  </si>
  <si>
    <t>Highland Park Boro School District</t>
  </si>
  <si>
    <t>ANTHONY</t>
  </si>
  <si>
    <t>BENJAMIN</t>
  </si>
  <si>
    <t>ABENJAMIN@HPSCHOOLS.NET</t>
  </si>
  <si>
    <t>435 MANSFIELD STREET</t>
  </si>
  <si>
    <t>HIGHLAND PARK</t>
  </si>
  <si>
    <t>(732)572-4100</t>
  </si>
  <si>
    <t>LASSITER</t>
  </si>
  <si>
    <t>MLASSITER@HPSCHOOLS.NET</t>
  </si>
  <si>
    <t>102 NORTH FIFTH AVENUE</t>
  </si>
  <si>
    <t>Longo</t>
  </si>
  <si>
    <t>(732)572-2400</t>
  </si>
  <si>
    <t>MINAYA-OSEMWEGIE</t>
  </si>
  <si>
    <t>JOSEMWEGIE@HPSCHOOLS.NET</t>
  </si>
  <si>
    <t>330 WAYNE STREET</t>
  </si>
  <si>
    <t>Lobianco</t>
  </si>
  <si>
    <t>KELLY</t>
  </si>
  <si>
    <t>FREEBORN</t>
  </si>
  <si>
    <t>KFREEBORN@HPSCHOOLS.NET</t>
  </si>
  <si>
    <t>121 SOUTH ELEVENTH AVENUE</t>
  </si>
  <si>
    <t>Freeborn</t>
  </si>
  <si>
    <t>(732)572-1205</t>
  </si>
  <si>
    <t>Jamesburg Public School District</t>
  </si>
  <si>
    <t>Chad</t>
  </si>
  <si>
    <t>Donahue</t>
  </si>
  <si>
    <t>cdonahue@jamesburg.org</t>
  </si>
  <si>
    <t>13 AUGUSTA ST</t>
  </si>
  <si>
    <t>JAMESBURG</t>
  </si>
  <si>
    <t>08831-1457</t>
  </si>
  <si>
    <t>Tomlinson</t>
  </si>
  <si>
    <t>(732)521-0303</t>
  </si>
  <si>
    <t>phernandez@jamesburg.org</t>
  </si>
  <si>
    <t>28 FRONT STREET</t>
  </si>
  <si>
    <t>Tamara</t>
  </si>
  <si>
    <t>Burdge</t>
  </si>
  <si>
    <t>(732)521-0400</t>
  </si>
  <si>
    <t>Metuchen Public School District</t>
  </si>
  <si>
    <t>Porowski</t>
  </si>
  <si>
    <t>eporowski@metboe.k12.nj.us</t>
  </si>
  <si>
    <t>24 DURHAM AVENUE</t>
  </si>
  <si>
    <t>METUCHEN</t>
  </si>
  <si>
    <t>Kirschner</t>
  </si>
  <si>
    <t>(732)321-8777</t>
  </si>
  <si>
    <t>Glutz</t>
  </si>
  <si>
    <t>kaglutz@metboe.k12.nj.us</t>
  </si>
  <si>
    <t>49 BRUNSWICK AVENUE</t>
  </si>
  <si>
    <t>Stike</t>
  </si>
  <si>
    <t>(732)321-8770</t>
  </si>
  <si>
    <t>bperagallo@metboe.k12.nj.us</t>
  </si>
  <si>
    <t>400 GROVE AVE</t>
  </si>
  <si>
    <t>08840-1104</t>
  </si>
  <si>
    <t>Lafauci</t>
  </si>
  <si>
    <t>(732)321-8744</t>
  </si>
  <si>
    <t>rcohen@metboe.k12.nj.us</t>
  </si>
  <si>
    <t>16 SIMPSON PLACE</t>
  </si>
  <si>
    <t>(732)321-8700</t>
  </si>
  <si>
    <t>Middlesex Borough School District</t>
  </si>
  <si>
    <t>GIANCHIGLIA</t>
  </si>
  <si>
    <t>GIANCHIGLIAR@MIDDLESEX.K12.NJ.US</t>
  </si>
  <si>
    <t>800 HAZELWOOD AVENUE</t>
  </si>
  <si>
    <t>(732)317-6000</t>
  </si>
  <si>
    <t>SABATO</t>
  </si>
  <si>
    <t>SABATOJ@MIDDLESEX.K12.NJ.US</t>
  </si>
  <si>
    <t>300 JOHN F. KENNEDY DRIVE</t>
  </si>
  <si>
    <t>08846-1489</t>
  </si>
  <si>
    <t>Schmitt</t>
  </si>
  <si>
    <t>Remi</t>
  </si>
  <si>
    <t>Christofferson</t>
  </si>
  <si>
    <t>christoffersonr@middlesex.k12.nj.us</t>
  </si>
  <si>
    <t>SOUTH LINCOLN AVENUE</t>
  </si>
  <si>
    <t>JASON</t>
  </si>
  <si>
    <t>SIRNA</t>
  </si>
  <si>
    <t>SIRNAJ@MIDDLESEX.K12.NJ.US</t>
  </si>
  <si>
    <t>FISHER AVENUE</t>
  </si>
  <si>
    <t>Bizzoco</t>
  </si>
  <si>
    <t>bizzocob@middlesex.k12.nj.us</t>
  </si>
  <si>
    <t>Middlesex County Vocational and Technical School District</t>
  </si>
  <si>
    <t>feldmanr@mcvts.net</t>
  </si>
  <si>
    <t>112 Rues Lane</t>
  </si>
  <si>
    <t>East Brunswick</t>
  </si>
  <si>
    <t>08816-1070</t>
  </si>
  <si>
    <t>PO Box 1070</t>
  </si>
  <si>
    <t>(732)257-7715</t>
  </si>
  <si>
    <t>Bilal</t>
  </si>
  <si>
    <t>bilalb@mcvts.net</t>
  </si>
  <si>
    <t>21 SUTTONS LANE</t>
  </si>
  <si>
    <t>Piscataway</t>
  </si>
  <si>
    <t>Elissa</t>
  </si>
  <si>
    <t>Goldstein</t>
  </si>
  <si>
    <t>(732)572-9494</t>
  </si>
  <si>
    <t>Fanelli</t>
  </si>
  <si>
    <t>fanellim@mcvts.net</t>
  </si>
  <si>
    <t>1 CONVERY BOULEVARD</t>
  </si>
  <si>
    <t>WOODBRIDGE</t>
  </si>
  <si>
    <t>07095-2650</t>
  </si>
  <si>
    <t>Bridget</t>
  </si>
  <si>
    <t>(732)634-5858</t>
  </si>
  <si>
    <t>russol@mcvts.net</t>
  </si>
  <si>
    <t>100 TECHNOLOGY DRIVE</t>
  </si>
  <si>
    <t>(732)452-2600</t>
  </si>
  <si>
    <t>Bicsko</t>
  </si>
  <si>
    <t>bicskoj@mcvts.net</t>
  </si>
  <si>
    <t>112 RUES LANE</t>
  </si>
  <si>
    <t>08816-4235</t>
  </si>
  <si>
    <t>P O  BOX 1070</t>
  </si>
  <si>
    <t>(732)254-8700</t>
  </si>
  <si>
    <t>Fuller</t>
  </si>
  <si>
    <t>fullerr@mcvts.net</t>
  </si>
  <si>
    <t>457 HIGH STREET</t>
  </si>
  <si>
    <t>PERTH AMBOY</t>
  </si>
  <si>
    <t>(732)376-6300</t>
  </si>
  <si>
    <t>Armstead</t>
  </si>
  <si>
    <t>armsteadj@mcvts.net</t>
  </si>
  <si>
    <t>08854-5715</t>
  </si>
  <si>
    <t>(732)985-0717</t>
  </si>
  <si>
    <t>Milltown School District</t>
  </si>
  <si>
    <t>Veit</t>
  </si>
  <si>
    <t>wveit@milltownps.org</t>
  </si>
  <si>
    <t>21 WEST CHURCH STREET</t>
  </si>
  <si>
    <t>MILLTOWN</t>
  </si>
  <si>
    <t>Rademacher</t>
  </si>
  <si>
    <t>(732)214-2370</t>
  </si>
  <si>
    <t>Siegel</t>
  </si>
  <si>
    <t>esiegel@milltownps.org</t>
  </si>
  <si>
    <t>80 VIOLET TERRACE</t>
  </si>
  <si>
    <t>Jennfer</t>
  </si>
  <si>
    <t>Pinnella</t>
  </si>
  <si>
    <t>(732)214-2360</t>
  </si>
  <si>
    <t>Monroe Township School District</t>
  </si>
  <si>
    <t>Ventrello</t>
  </si>
  <si>
    <t>kevin.higgins@monroe.k12.nj.us</t>
  </si>
  <si>
    <t>227 Applegarth Rd</t>
  </si>
  <si>
    <t>Monroe Twp</t>
  </si>
  <si>
    <t>Choma</t>
  </si>
  <si>
    <t>(609)655-0604</t>
  </si>
  <si>
    <t>Erinn</t>
  </si>
  <si>
    <t>erinn.mahoney@monroe.k12.nj.us</t>
  </si>
  <si>
    <t>358 BUCKELEW AVENUE</t>
  </si>
  <si>
    <t>Brittney</t>
  </si>
  <si>
    <t>Tornatore</t>
  </si>
  <si>
    <t>(732)521-1000</t>
  </si>
  <si>
    <t>Antonio</t>
  </si>
  <si>
    <t>antonio.pepe@monroe.k12.nj.us</t>
  </si>
  <si>
    <t>370 BUCKELEW AVENUE</t>
  </si>
  <si>
    <t>Colossi</t>
  </si>
  <si>
    <t>(732)521-1101</t>
  </si>
  <si>
    <t>Mignoi</t>
  </si>
  <si>
    <t>kristen.mignoli@monroe.k12.nj.us</t>
  </si>
  <si>
    <t>115 MONMOUTH ROAD</t>
  </si>
  <si>
    <t>(732)251-5336</t>
  </si>
  <si>
    <t>CHARI</t>
  </si>
  <si>
    <t>CHANLEY</t>
  </si>
  <si>
    <t>chari.chanley@monroe.k12.nj.us</t>
  </si>
  <si>
    <t>1629 PERRINEVILLE ROAD</t>
  </si>
  <si>
    <t>(732)521-6042</t>
  </si>
  <si>
    <t>Goodall</t>
  </si>
  <si>
    <t>robert.goodall@monroe.k12.nj.us</t>
  </si>
  <si>
    <t>200 Schoolhouse Road</t>
  </si>
  <si>
    <t>Mullarney</t>
  </si>
  <si>
    <t>(732)521-2882</t>
  </si>
  <si>
    <t>Dinsmore</t>
  </si>
  <si>
    <t>patricia.dinsmore@monroe.k12.nj.us</t>
  </si>
  <si>
    <t>226 APPLEGARTH ROAD</t>
  </si>
  <si>
    <t>Colflesh</t>
  </si>
  <si>
    <t>(609)655-7642</t>
  </si>
  <si>
    <t>Layman</t>
  </si>
  <si>
    <t>adam.layman@monroe.k12.nj.us</t>
  </si>
  <si>
    <t>42 Harrison Ave</t>
  </si>
  <si>
    <t>Monroe Township</t>
  </si>
  <si>
    <t>(732)251-1177</t>
  </si>
  <si>
    <t>New Brunswick School District</t>
  </si>
  <si>
    <t>Vikki</t>
  </si>
  <si>
    <t>Abdus-Salaam</t>
  </si>
  <si>
    <t>vikki_adbus-salaam@nbpsnj.net</t>
  </si>
  <si>
    <t>216 Livingston Avenue</t>
  </si>
  <si>
    <t>NEW BRUNSWICK</t>
  </si>
  <si>
    <t>08901-2930</t>
  </si>
  <si>
    <t>Yasmin</t>
  </si>
  <si>
    <t>Cuevas</t>
  </si>
  <si>
    <t>(732)745-5300</t>
  </si>
  <si>
    <t>LINCOLN ANNEX SCHOOL</t>
  </si>
  <si>
    <t>165 Somerset St</t>
  </si>
  <si>
    <t>New Brunswick</t>
  </si>
  <si>
    <t>Joann</t>
  </si>
  <si>
    <t>Kocis</t>
  </si>
  <si>
    <t>joann_kocis@nbpsnj.net</t>
  </si>
  <si>
    <t>66 BARTLETT STREET</t>
  </si>
  <si>
    <t>08901-1152</t>
  </si>
  <si>
    <t>Risalvato</t>
  </si>
  <si>
    <t>Negron</t>
  </si>
  <si>
    <t>jose_negron@nbpsnj.net</t>
  </si>
  <si>
    <t>206 DELAVAN STREET</t>
  </si>
  <si>
    <t>08901-3035</t>
  </si>
  <si>
    <t>Keli</t>
  </si>
  <si>
    <t>Pisano</t>
  </si>
  <si>
    <t>Cesar</t>
  </si>
  <si>
    <t>Cabrera</t>
  </si>
  <si>
    <t>cesar_cabrera@nbpsnj.net</t>
  </si>
  <si>
    <t>101 REDMOND STREET</t>
  </si>
  <si>
    <t>08901-1343</t>
  </si>
  <si>
    <t>Gabriela</t>
  </si>
  <si>
    <t>Rowack</t>
  </si>
  <si>
    <t>Janene</t>
  </si>
  <si>
    <t>janene_rodriguez@nbpsnj.net</t>
  </si>
  <si>
    <t>15 VAN DYKE AVE</t>
  </si>
  <si>
    <t>08901-3255</t>
  </si>
  <si>
    <t>Kawanna</t>
  </si>
  <si>
    <t>New Brunswick Adult High School</t>
  </si>
  <si>
    <t>TImberlake</t>
  </si>
  <si>
    <t>timothy_timberlake@nbpsnj.net</t>
  </si>
  <si>
    <t>268 Baldwin street</t>
  </si>
  <si>
    <t>Alexandra</t>
  </si>
  <si>
    <t>jorge_diaz@nbpsnj.net</t>
  </si>
  <si>
    <t>1000 Somerset St</t>
  </si>
  <si>
    <t>08901-3309</t>
  </si>
  <si>
    <t>Daisy</t>
  </si>
  <si>
    <t>Rochas</t>
  </si>
  <si>
    <t>Jeremiah</t>
  </si>
  <si>
    <t>Clifford</t>
  </si>
  <si>
    <t>jeremiah_clifford@nbpsnj.net</t>
  </si>
  <si>
    <t>1125 Livingston Avenue</t>
  </si>
  <si>
    <t>Siacavelas</t>
  </si>
  <si>
    <t>Paul Robeson Community School for the Arts</t>
  </si>
  <si>
    <t>Mooring</t>
  </si>
  <si>
    <t>kelly_mooring@nbpsnj.net</t>
  </si>
  <si>
    <t>199 Commercial Ave</t>
  </si>
  <si>
    <t>08901-2734</t>
  </si>
  <si>
    <t>Roxy</t>
  </si>
  <si>
    <t>Lockhart</t>
  </si>
  <si>
    <t>georgette_gonzalez@nbpsnj.net</t>
  </si>
  <si>
    <t>83 LIVINGSTON AVE</t>
  </si>
  <si>
    <t>08901-2522</t>
  </si>
  <si>
    <t>Irma</t>
  </si>
  <si>
    <t>sara_dobson@nbpsnj.net</t>
  </si>
  <si>
    <t>133 TUNISON RD</t>
  </si>
  <si>
    <t>08901-1652</t>
  </si>
  <si>
    <t>Claire</t>
  </si>
  <si>
    <t>Giblin</t>
  </si>
  <si>
    <t>North Brunswick Township School District</t>
  </si>
  <si>
    <t>bgibbons@nbtschools.org</t>
  </si>
  <si>
    <t>1595 ROOSEVELT AVENUE</t>
  </si>
  <si>
    <t>NORTH BRUNSWICK</t>
  </si>
  <si>
    <t>Finnegan</t>
  </si>
  <si>
    <t>(732)289-3202</t>
  </si>
  <si>
    <t>fjohnson@nbtschools.org</t>
  </si>
  <si>
    <t>1420 REDMOND STREET</t>
  </si>
  <si>
    <t>Kingsley</t>
  </si>
  <si>
    <t>(732)289-3102</t>
  </si>
  <si>
    <t>rtucholski@nbtschools.org</t>
  </si>
  <si>
    <t>25 LINWOOD PLACE</t>
  </si>
  <si>
    <t>Feltre</t>
  </si>
  <si>
    <t>(732)289-3602</t>
  </si>
  <si>
    <t>Ciarrocca</t>
  </si>
  <si>
    <t>jciarrocca@nbtschools.org</t>
  </si>
  <si>
    <t>1128 LIVINGSTON AVENUE</t>
  </si>
  <si>
    <t>(732)289-3302</t>
  </si>
  <si>
    <t>pclark@nbtschools.org</t>
  </si>
  <si>
    <t>98 RAIDER ROAD</t>
  </si>
  <si>
    <t>08902-9607</t>
  </si>
  <si>
    <t>Gina maria</t>
  </si>
  <si>
    <t>Tischio</t>
  </si>
  <si>
    <t>(732)289-3702</t>
  </si>
  <si>
    <t>Ramirez</t>
  </si>
  <si>
    <t>jponds@nbtschools.org</t>
  </si>
  <si>
    <t>116 HOLLYWOOD STREET</t>
  </si>
  <si>
    <t>Cari</t>
  </si>
  <si>
    <t>(732)289-3402</t>
  </si>
  <si>
    <t>Old Bridge Township School District</t>
  </si>
  <si>
    <t>Marinzoli</t>
  </si>
  <si>
    <t>Joseph.Marinzoli@obps.org</t>
  </si>
  <si>
    <t>33 BUSHNELL RD</t>
  </si>
  <si>
    <t>OLD BRIDGE</t>
  </si>
  <si>
    <t>08857-2320</t>
  </si>
  <si>
    <t>Czarkowski</t>
  </si>
  <si>
    <t>(732)360-4499</t>
  </si>
  <si>
    <t>Simon</t>
  </si>
  <si>
    <t>Martha.Simon@obps.org</t>
  </si>
  <si>
    <t>3439 ROUTE 516</t>
  </si>
  <si>
    <t>Piserchia</t>
  </si>
  <si>
    <t>(732)360-4400</t>
  </si>
  <si>
    <t>Ferry</t>
  </si>
  <si>
    <t>Thomas.Ferry@obps.org</t>
  </si>
  <si>
    <t>111 ROUTE 34</t>
  </si>
  <si>
    <t>MATAWAN</t>
  </si>
  <si>
    <t>07747-3450</t>
  </si>
  <si>
    <t>(732)360-4552</t>
  </si>
  <si>
    <t>Coletti</t>
  </si>
  <si>
    <t>Laurie.Coletti@obps.org</t>
  </si>
  <si>
    <t>1 MANNY MARTIN WAY</t>
  </si>
  <si>
    <t>Bloom</t>
  </si>
  <si>
    <t>(732)360-4512</t>
  </si>
  <si>
    <t>Rezes</t>
  </si>
  <si>
    <t>William.Rezes@obps.org</t>
  </si>
  <si>
    <t>155 W GREYSTONE ROAD</t>
  </si>
  <si>
    <t>08857-9625</t>
  </si>
  <si>
    <t>Borstein-bedoya</t>
  </si>
  <si>
    <t>(732)360-4519</t>
  </si>
  <si>
    <t>cgramata@obps.org</t>
  </si>
  <si>
    <t>160 BIRCHWOOD DRIVE</t>
  </si>
  <si>
    <t>CLIFFWOOD BEACH</t>
  </si>
  <si>
    <t>07735-6123</t>
  </si>
  <si>
    <t>(732)290-3881</t>
  </si>
  <si>
    <t>McCue</t>
  </si>
  <si>
    <t>cmccue@obps.org</t>
  </si>
  <si>
    <t>ONE PAR AVENUE</t>
  </si>
  <si>
    <t>08857-3045</t>
  </si>
  <si>
    <t>Kirsten</t>
  </si>
  <si>
    <t>Svenningsen</t>
  </si>
  <si>
    <t>(732)360-4452</t>
  </si>
  <si>
    <t>Daly</t>
  </si>
  <si>
    <t>john.daly@obps.org</t>
  </si>
  <si>
    <t>33 HARVARD RD</t>
  </si>
  <si>
    <t>08859-1211</t>
  </si>
  <si>
    <t>Najarian</t>
  </si>
  <si>
    <t>(732)360-4485</t>
  </si>
  <si>
    <t>Payton</t>
  </si>
  <si>
    <t>Raymond.Payton@obps.org</t>
  </si>
  <si>
    <t>11 ELY AVE</t>
  </si>
  <si>
    <t>LAURENCE HARBOR</t>
  </si>
  <si>
    <t>Sautner</t>
  </si>
  <si>
    <t>(732)290-3876</t>
  </si>
  <si>
    <t>vsasso@obps.org</t>
  </si>
  <si>
    <t>4209 ROUTE 516</t>
  </si>
  <si>
    <t>Vanderhoff</t>
  </si>
  <si>
    <t>(732)290-3900</t>
  </si>
  <si>
    <t>Lowery</t>
  </si>
  <si>
    <t>Courtney.Lowery@obps.org</t>
  </si>
  <si>
    <t>11 LIBERTY STREET</t>
  </si>
  <si>
    <t>08857-3414</t>
  </si>
  <si>
    <t>Bodenstein</t>
  </si>
  <si>
    <t>(732)360-4544</t>
  </si>
  <si>
    <t>Karen.Foley@obps.org</t>
  </si>
  <si>
    <t>64 SOUTHWOOD DR</t>
  </si>
  <si>
    <t>08857-1453</t>
  </si>
  <si>
    <t>Kerryann</t>
  </si>
  <si>
    <t>(732)360-4539</t>
  </si>
  <si>
    <t>Arico</t>
  </si>
  <si>
    <t>Anthony.Arico@obps.org</t>
  </si>
  <si>
    <t>ONE SIMS AVENUE</t>
  </si>
  <si>
    <t>08857-1435</t>
  </si>
  <si>
    <t>Egbert</t>
  </si>
  <si>
    <t>(732)360-4481</t>
  </si>
  <si>
    <t>Montuori</t>
  </si>
  <si>
    <t>Colleen.Montuori@obps.org</t>
  </si>
  <si>
    <t>ONE AWN ST</t>
  </si>
  <si>
    <t>08857-1819</t>
  </si>
  <si>
    <t>(732)360-4495</t>
  </si>
  <si>
    <t>Kimberley</t>
  </si>
  <si>
    <t>Giles</t>
  </si>
  <si>
    <t>Kimberley.Giles@obps.org</t>
  </si>
  <si>
    <t>2 OLD MATAWAN ROAD</t>
  </si>
  <si>
    <t>Ceane</t>
  </si>
  <si>
    <t>Bentzley</t>
  </si>
  <si>
    <t>(732)360-4589</t>
  </si>
  <si>
    <t>Perth Amboy Public School District</t>
  </si>
  <si>
    <t>Velez-Jonte</t>
  </si>
  <si>
    <t>michvelez@paps.net</t>
  </si>
  <si>
    <t>445 STATE STREET</t>
  </si>
  <si>
    <t>08861-3534</t>
  </si>
  <si>
    <t>(732)376-6020</t>
  </si>
  <si>
    <t>Jeri</t>
  </si>
  <si>
    <t>Mast</t>
  </si>
  <si>
    <t>geramast@paps.net</t>
  </si>
  <si>
    <t>925 AMBOY AVENUE</t>
  </si>
  <si>
    <t>(732)376-5460</t>
  </si>
  <si>
    <t>Dulce</t>
  </si>
  <si>
    <t>dulcrodriguez@paps.net</t>
  </si>
  <si>
    <t>500 CHARLES STREET</t>
  </si>
  <si>
    <t>Moffatt</t>
  </si>
  <si>
    <t>(732)376-6050</t>
  </si>
  <si>
    <t>Nieves</t>
  </si>
  <si>
    <t>edwinieves@paps.net</t>
  </si>
  <si>
    <t>318 STOCKTON STREET</t>
  </si>
  <si>
    <t>08861-3910</t>
  </si>
  <si>
    <t>Althea</t>
  </si>
  <si>
    <t>Rogers-baker</t>
  </si>
  <si>
    <t>(732)376-6010</t>
  </si>
  <si>
    <t>Roque</t>
  </si>
  <si>
    <t>SusaRoque@paps.net</t>
  </si>
  <si>
    <t>601 CORTLANDT ST</t>
  </si>
  <si>
    <t>Maritza</t>
  </si>
  <si>
    <t>Ficarra</t>
  </si>
  <si>
    <t>(732)376-6250</t>
  </si>
  <si>
    <t>Postogna</t>
  </si>
  <si>
    <t>regipostogna@paps.net</t>
  </si>
  <si>
    <t>850 CHAMBERLAIN AVENUE</t>
  </si>
  <si>
    <t>08861-1705</t>
  </si>
  <si>
    <t>Noemi</t>
  </si>
  <si>
    <t>Natal-villegas</t>
  </si>
  <si>
    <t>(732)376-6080</t>
  </si>
  <si>
    <t>Perth Amboy Adult High School</t>
  </si>
  <si>
    <t>Ortega</t>
  </si>
  <si>
    <t>luisOrtega@paps.net</t>
  </si>
  <si>
    <t>178 Barracks Street</t>
  </si>
  <si>
    <t>Perth Amboy</t>
  </si>
  <si>
    <t>(732)376-6240</t>
  </si>
  <si>
    <t>Gene</t>
  </si>
  <si>
    <t>Mosley</t>
  </si>
  <si>
    <t>genemosley@paps.net</t>
  </si>
  <si>
    <t>300 EAGLE AVE</t>
  </si>
  <si>
    <t>Leon</t>
  </si>
  <si>
    <t>(732)376-6030</t>
  </si>
  <si>
    <t>RonLAnderson@paps.net</t>
  </si>
  <si>
    <t>51 FIRST STREET</t>
  </si>
  <si>
    <t>Mascenik</t>
  </si>
  <si>
    <t>(732)376-6070</t>
  </si>
  <si>
    <t>Heidelberg</t>
  </si>
  <si>
    <t>MichHeidelberg@paps.net</t>
  </si>
  <si>
    <t>380 HALL AVENUE</t>
  </si>
  <si>
    <t>08861-3205</t>
  </si>
  <si>
    <t>Kyriacou</t>
  </si>
  <si>
    <t>(732)376-6060</t>
  </si>
  <si>
    <t>Espana-Rodriguez</t>
  </si>
  <si>
    <t>MeliEspana-Rodriguez@paps.net</t>
  </si>
  <si>
    <t>271 STATE STREET</t>
  </si>
  <si>
    <t>08861-4347</t>
  </si>
  <si>
    <t>Garrick</t>
  </si>
  <si>
    <t>(732)376-6040</t>
  </si>
  <si>
    <t>Piscataway Township School District</t>
  </si>
  <si>
    <t>Janelle</t>
  </si>
  <si>
    <t>jawilliams@pway.org</t>
  </si>
  <si>
    <t>1717 LESTER PLACE</t>
  </si>
  <si>
    <t>(732)752-8652</t>
  </si>
  <si>
    <t>dwhite@pway.org</t>
  </si>
  <si>
    <t>5205 WITHERSPOON STREET</t>
  </si>
  <si>
    <t>Kelvin</t>
  </si>
  <si>
    <t>(732)699-1577</t>
  </si>
  <si>
    <t>Pongratz</t>
  </si>
  <si>
    <t>cpongratz@pway.org</t>
  </si>
  <si>
    <t>360 STELTON ROAD</t>
  </si>
  <si>
    <t>Heimlich</t>
  </si>
  <si>
    <t>(732)752-1801</t>
  </si>
  <si>
    <t>Baskerville</t>
  </si>
  <si>
    <t>baskerville@pway.org</t>
  </si>
  <si>
    <t>130 NORTH RANDOLPHVILLE RD</t>
  </si>
  <si>
    <t>Blumert</t>
  </si>
  <si>
    <t>(732)752-2501</t>
  </si>
  <si>
    <t>lparker@pway.org</t>
  </si>
  <si>
    <t>333 WILLOW AVENUE</t>
  </si>
  <si>
    <t>08854-1332</t>
  </si>
  <si>
    <t>Rutstein</t>
  </si>
  <si>
    <t>(732)885-1528</t>
  </si>
  <si>
    <t>agray@pway.org</t>
  </si>
  <si>
    <t>5205 LUDLOW STREET</t>
  </si>
  <si>
    <t>Olga</t>
  </si>
  <si>
    <t>Diamantis</t>
  </si>
  <si>
    <t>(732)699-1563</t>
  </si>
  <si>
    <t>Lester</t>
  </si>
  <si>
    <t>jlester@pway.org</t>
  </si>
  <si>
    <t>100 BEHMER ROAD</t>
  </si>
  <si>
    <t>Mary stephanie</t>
  </si>
  <si>
    <t>(732)981-0700</t>
  </si>
  <si>
    <t>wgonzalez@pway.org</t>
  </si>
  <si>
    <t>99 ACADEMY STREET</t>
  </si>
  <si>
    <t>Barbarasch</t>
  </si>
  <si>
    <t>(732)752-0444</t>
  </si>
  <si>
    <t>Avi</t>
  </si>
  <si>
    <t>Slivko</t>
  </si>
  <si>
    <t>aslivko@pway.org</t>
  </si>
  <si>
    <t>ONE SUTTIE AVENUE</t>
  </si>
  <si>
    <t>Caitlyn</t>
  </si>
  <si>
    <t>Mehok</t>
  </si>
  <si>
    <t>(732)699-1573</t>
  </si>
  <si>
    <t>Hueston</t>
  </si>
  <si>
    <t>rhueston@pway.org</t>
  </si>
  <si>
    <t>243 NORTH RANDOLPHVILLE RD</t>
  </si>
  <si>
    <t>(732)752-4457</t>
  </si>
  <si>
    <t>Sayreville School District</t>
  </si>
  <si>
    <t>Aguiles</t>
  </si>
  <si>
    <t>edward.aguiles@sayrevillek12.net</t>
  </si>
  <si>
    <t>601 ERNSTON ROAD</t>
  </si>
  <si>
    <t>08859-2126</t>
  </si>
  <si>
    <t>Runfolo-mccormack</t>
  </si>
  <si>
    <t>(732)525-5230</t>
  </si>
  <si>
    <t>Preston</t>
  </si>
  <si>
    <t>robert.preston@sayrevillek12.net</t>
  </si>
  <si>
    <t>3198 WASHINGTON ROAD</t>
  </si>
  <si>
    <t>08859-1558</t>
  </si>
  <si>
    <t>Silvia</t>
  </si>
  <si>
    <t>Rainho</t>
  </si>
  <si>
    <t>(732)525-5245</t>
  </si>
  <si>
    <t>timothy.byrne@sayrevillek12.net</t>
  </si>
  <si>
    <t>ONE TAFT PLACE</t>
  </si>
  <si>
    <t>08859-1672</t>
  </si>
  <si>
    <t>Miserentino</t>
  </si>
  <si>
    <t>(732)525-5215</t>
  </si>
  <si>
    <t>stacey.maher@sayrevillek12.net</t>
  </si>
  <si>
    <t>298 ERNSTON ROAD</t>
  </si>
  <si>
    <t>(732)525-5200</t>
  </si>
  <si>
    <t>Jakubik</t>
  </si>
  <si>
    <t>donna.jakubik@sayrevillek12.net</t>
  </si>
  <si>
    <t>800 WASHINGTON ROAD</t>
  </si>
  <si>
    <t>08859-1050</t>
  </si>
  <si>
    <t>Fischer</t>
  </si>
  <si>
    <t>(732)525-5290</t>
  </si>
  <si>
    <t>james.brown@sayrevillek12.net</t>
  </si>
  <si>
    <t>820 WASHINGTON ROAD</t>
  </si>
  <si>
    <t>Schlaline</t>
  </si>
  <si>
    <t>(732)525-5252</t>
  </si>
  <si>
    <t>carmen.davis@sayrevillek12.net</t>
  </si>
  <si>
    <t>65 DANE STREET</t>
  </si>
  <si>
    <t>SAYREVILLE</t>
  </si>
  <si>
    <t>Noreen</t>
  </si>
  <si>
    <t>Mahony</t>
  </si>
  <si>
    <t>(732)525-5240</t>
  </si>
  <si>
    <t>South Amboy School District</t>
  </si>
  <si>
    <t>Dunphy</t>
  </si>
  <si>
    <t>sdunphy@sapublicschools.com</t>
  </si>
  <si>
    <t>249 JOHN STREET</t>
  </si>
  <si>
    <t>SOUTH AMBOY</t>
  </si>
  <si>
    <t>08879-1741</t>
  </si>
  <si>
    <t>Masella</t>
  </si>
  <si>
    <t>(732)525-2118</t>
  </si>
  <si>
    <t>McCabe</t>
  </si>
  <si>
    <t>pmccabe@sapublicschools.com</t>
  </si>
  <si>
    <t>200 GOVERNOR HAROLD G  HOFFMAN</t>
  </si>
  <si>
    <t>Przywara</t>
  </si>
  <si>
    <t>(732)316-7669</t>
  </si>
  <si>
    <t>South Brunswick School District</t>
  </si>
  <si>
    <t>W Glenn</t>
  </si>
  <si>
    <t>Famous</t>
  </si>
  <si>
    <t>Glenn.Famous@sbschools.org</t>
  </si>
  <si>
    <t>50 DEANS HALL ROAD</t>
  </si>
  <si>
    <t>MONMOUTH JUNCTION</t>
  </si>
  <si>
    <t>Alice</t>
  </si>
  <si>
    <t>Priano</t>
  </si>
  <si>
    <t>(732)821-7478</t>
  </si>
  <si>
    <t>Ta</t>
  </si>
  <si>
    <t>Stacey.Ta@sbschools.org</t>
  </si>
  <si>
    <t>41 KORY DRIVE</t>
  </si>
  <si>
    <t>KENDALL PARK</t>
  </si>
  <si>
    <t>(732)297-6621</t>
  </si>
  <si>
    <t>Christi</t>
  </si>
  <si>
    <t>Christi.Pemberton@sbschools.org</t>
  </si>
  <si>
    <t>35 CAMBRIDGE ROAD</t>
  </si>
  <si>
    <t>Doles</t>
  </si>
  <si>
    <t>(732)297-2941</t>
  </si>
  <si>
    <t>Rattien</t>
  </si>
  <si>
    <t>Peter.Rattien@sbschools.org</t>
  </si>
  <si>
    <t>29 CONSTABLE ROAD</t>
  </si>
  <si>
    <t>Dailey</t>
  </si>
  <si>
    <t>(732)297-2488</t>
  </si>
  <si>
    <t>Daniels</t>
  </si>
  <si>
    <t>Mark.Daniels@sbschools.org</t>
  </si>
  <si>
    <t>635 GEORGES ROAD</t>
  </si>
  <si>
    <t>Rheinhardt</t>
  </si>
  <si>
    <t>(732)329-4191</t>
  </si>
  <si>
    <t>Capes</t>
  </si>
  <si>
    <t>Bonnie.Capes@sbschools.org</t>
  </si>
  <si>
    <t>195 Major Road</t>
  </si>
  <si>
    <t>(732)329-4633</t>
  </si>
  <si>
    <t>Jodi.Mahoney@sbschools.org</t>
  </si>
  <si>
    <t>23 ROBERTS STREET</t>
  </si>
  <si>
    <t>(732)297-2480</t>
  </si>
  <si>
    <t>Emanuel</t>
  </si>
  <si>
    <t>Caravano</t>
  </si>
  <si>
    <t>Emanuel.Caravano@sbschools.org</t>
  </si>
  <si>
    <t>359 RIDGE ROAD</t>
  </si>
  <si>
    <t>DAYTON</t>
  </si>
  <si>
    <t>Bertelsen-robles</t>
  </si>
  <si>
    <t>(732)329-1043</t>
  </si>
  <si>
    <t>Vildostegui-Cerra</t>
  </si>
  <si>
    <t>Cristina.Vildostegui-Cerra@sbschools.org</t>
  </si>
  <si>
    <t>630 RIDGE ROAD</t>
  </si>
  <si>
    <t>08852-9514</t>
  </si>
  <si>
    <t>Scaglia</t>
  </si>
  <si>
    <t>(732)329-6981</t>
  </si>
  <si>
    <t>Varela</t>
  </si>
  <si>
    <t>Peter.Varela@sbschools.org</t>
  </si>
  <si>
    <t>750 RIDGE ROAD</t>
  </si>
  <si>
    <t>08852-9721</t>
  </si>
  <si>
    <t>(732)329-4044</t>
  </si>
  <si>
    <t>South Plainfield School District</t>
  </si>
  <si>
    <t>Errico</t>
  </si>
  <si>
    <t>rerrico@spboe.org</t>
  </si>
  <si>
    <t>1000 FRANKLIN AVE</t>
  </si>
  <si>
    <t>SOUTH PLAINFIELD</t>
  </si>
  <si>
    <t>Szeliga</t>
  </si>
  <si>
    <t>(908)754-4620</t>
  </si>
  <si>
    <t>Decker-Lorys</t>
  </si>
  <si>
    <t>edecker@spboe.org</t>
  </si>
  <si>
    <t>305 CROMWELL PLACE</t>
  </si>
  <si>
    <t>Rowena</t>
  </si>
  <si>
    <t>Wu</t>
  </si>
  <si>
    <t>Leo</t>
  </si>
  <si>
    <t>lwhalen@spboe.org</t>
  </si>
  <si>
    <t>100 MORRIS AVENUE</t>
  </si>
  <si>
    <t>Hajduk</t>
  </si>
  <si>
    <t>khajduk@spboe.org</t>
  </si>
  <si>
    <t>2900 NORWOOD AVENUE</t>
  </si>
  <si>
    <t>Diehl</t>
  </si>
  <si>
    <t>rdiehl@spboe.org</t>
  </si>
  <si>
    <t>135 JACKSON AVENUE</t>
  </si>
  <si>
    <t>Mosely</t>
  </si>
  <si>
    <t>Spring</t>
  </si>
  <si>
    <t>rspring@spboe.org</t>
  </si>
  <si>
    <t>200 LAKE STREET</t>
  </si>
  <si>
    <t>Vroom</t>
  </si>
  <si>
    <t>rvroom@spboe.org</t>
  </si>
  <si>
    <t>2201 PLAINFIELD AVENUE</t>
  </si>
  <si>
    <t>Joretta</t>
  </si>
  <si>
    <t>Strayhorn-walton</t>
  </si>
  <si>
    <t>South River Public School District</t>
  </si>
  <si>
    <t>wsherman@srivernj.org</t>
  </si>
  <si>
    <t>81 JOHNSON PLACE</t>
  </si>
  <si>
    <t>SOUTH RIVER</t>
  </si>
  <si>
    <t>Pepitone</t>
  </si>
  <si>
    <t>(732)613-4073</t>
  </si>
  <si>
    <t>Kamila</t>
  </si>
  <si>
    <t>Buffalino</t>
  </si>
  <si>
    <t>kmiazio@srivernj.org</t>
  </si>
  <si>
    <t>11 MONTGOMERY STREET</t>
  </si>
  <si>
    <t>Veres</t>
  </si>
  <si>
    <t>(732)613-4014</t>
  </si>
  <si>
    <t>Wargo</t>
  </si>
  <si>
    <t>lwargo@srivernj.org</t>
  </si>
  <si>
    <t>3 MONTGOMERY STREET</t>
  </si>
  <si>
    <t>Procaccini</t>
  </si>
  <si>
    <t>Kidney</t>
  </si>
  <si>
    <t>kkidney@srivernj.org</t>
  </si>
  <si>
    <t>22 DAVID STREET</t>
  </si>
  <si>
    <t>Fraulo</t>
  </si>
  <si>
    <t>(732)613-4006</t>
  </si>
  <si>
    <t>Spotswood Public School District</t>
  </si>
  <si>
    <t>kboyle@spotswood.k12.nj.us</t>
  </si>
  <si>
    <t>23 VLIET STREET</t>
  </si>
  <si>
    <t>SPOTSWOOD</t>
  </si>
  <si>
    <t>(732)723-2213</t>
  </si>
  <si>
    <t>Torchiano</t>
  </si>
  <si>
    <t>ntorchiano@spsd.us</t>
  </si>
  <si>
    <t>80 KANE AVENUE</t>
  </si>
  <si>
    <t>(732)723-2220</t>
  </si>
  <si>
    <t>Calder</t>
  </si>
  <si>
    <t>tcalder@spotswood.k12.nj.us</t>
  </si>
  <si>
    <t>105 SUMMERHILL ROAD</t>
  </si>
  <si>
    <t>(732)723-2200</t>
  </si>
  <si>
    <t>csmith@spotswood.k12.nj.us</t>
  </si>
  <si>
    <t>115 SUMMERHILL ROAD</t>
  </si>
  <si>
    <t>(732)723-2227</t>
  </si>
  <si>
    <t>Woodbridge Township School District</t>
  </si>
  <si>
    <t>Short</t>
  </si>
  <si>
    <t>joseph.short@woodbridge.k12.nj.us</t>
  </si>
  <si>
    <t>WOODBINE AVENUE</t>
  </si>
  <si>
    <t>AVENEL</t>
  </si>
  <si>
    <t>85 WOODBINE AVENUE</t>
  </si>
  <si>
    <t>Stanko</t>
  </si>
  <si>
    <t>(732)596-4210</t>
  </si>
  <si>
    <t>Gencarelli</t>
  </si>
  <si>
    <t>maria.gencarelli@woodbridge.k12.nj.us</t>
  </si>
  <si>
    <t>AVENEL STREET</t>
  </si>
  <si>
    <t>07001-1411</t>
  </si>
  <si>
    <t>230 AVENEL STREET</t>
  </si>
  <si>
    <t>Caterino</t>
  </si>
  <si>
    <t>(732)602-8504</t>
  </si>
  <si>
    <t>Massimino</t>
  </si>
  <si>
    <t>joseph.massimino@woodbridge.k12.nj.us</t>
  </si>
  <si>
    <t>CLAREMONT AVENUE</t>
  </si>
  <si>
    <t>COLONIA</t>
  </si>
  <si>
    <t>90 CLAREMONT AVENUE</t>
  </si>
  <si>
    <t>Acheson</t>
  </si>
  <si>
    <t>(732)596-4153</t>
  </si>
  <si>
    <t>Pace</t>
  </si>
  <si>
    <t>kenneth.pace@woodbridge.k12.nj.us</t>
  </si>
  <si>
    <t>EAST STREET</t>
  </si>
  <si>
    <t>180 EAST STREET</t>
  </si>
  <si>
    <t>Dinicola</t>
  </si>
  <si>
    <t>(732)726-7060</t>
  </si>
  <si>
    <t>Lagunovich</t>
  </si>
  <si>
    <t>cynthia.lagunovich@woodbridge.k12.nj.us</t>
  </si>
  <si>
    <t>DELAWARE AVENUE</t>
  </si>
  <si>
    <t>100 DELAWARE AVENUE</t>
  </si>
  <si>
    <t>Greta</t>
  </si>
  <si>
    <t>(732)396-7000</t>
  </si>
  <si>
    <t>Wehrle</t>
  </si>
  <si>
    <t>catherine.wehrle@woodbridge.k12.nj.us</t>
  </si>
  <si>
    <t>186 FORD AVENUE</t>
  </si>
  <si>
    <t>FORDS</t>
  </si>
  <si>
    <t>Pasmanick</t>
  </si>
  <si>
    <t>(732)568-5414</t>
  </si>
  <si>
    <t>Parry</t>
  </si>
  <si>
    <t>james.parry@woodbridge.k12.nj.us</t>
  </si>
  <si>
    <t>FANNING STREET</t>
  </si>
  <si>
    <t>100 FANNING STREET</t>
  </si>
  <si>
    <t>Musacchio</t>
  </si>
  <si>
    <t>(732)596-4200</t>
  </si>
  <si>
    <t>McGreevey</t>
  </si>
  <si>
    <t>sharon.mcgreevey@woodbridge.k12.nj.us</t>
  </si>
  <si>
    <t>INDIANA AVENUE</t>
  </si>
  <si>
    <t>ISELIN</t>
  </si>
  <si>
    <t>256 INDIANA AVENUE</t>
  </si>
  <si>
    <t>(732)602-8518</t>
  </si>
  <si>
    <t>Cilento</t>
  </si>
  <si>
    <t>kelly.cilento@woodbridge.k12.nj.us</t>
  </si>
  <si>
    <t>900 WOODRUFF STREET</t>
  </si>
  <si>
    <t>Mccabe</t>
  </si>
  <si>
    <t>(732)602-8450</t>
  </si>
  <si>
    <t>michael.cilento@woodbridge.k12.nj.us</t>
  </si>
  <si>
    <t>200 WASHINGTON AVENUE</t>
  </si>
  <si>
    <t>(732)602-8650</t>
  </si>
  <si>
    <t>jillmarie.osborne@woodbridge.k12.nj.us</t>
  </si>
  <si>
    <t>GOODRICH AVENUE</t>
  </si>
  <si>
    <t>150 GOODRICH AVENUE</t>
  </si>
  <si>
    <t>(732)602-8424</t>
  </si>
  <si>
    <t>stephanie.west@woodbridge.k12.nj.us</t>
  </si>
  <si>
    <t>FORD AVENUE</t>
  </si>
  <si>
    <t>500 FORD AVENUE</t>
  </si>
  <si>
    <t>(732)596-4143</t>
  </si>
  <si>
    <t>scott.osborne@woodbridge.k12.nj.us</t>
  </si>
  <si>
    <t>98 IRA AVENUE</t>
  </si>
  <si>
    <t>Krysten</t>
  </si>
  <si>
    <t>(732)499-6558</t>
  </si>
  <si>
    <t>Patten</t>
  </si>
  <si>
    <t>robert.patten@woodbridge.k12.nj.us</t>
  </si>
  <si>
    <t>99 CENTRAL AVENUE</t>
  </si>
  <si>
    <t>SEWAREN</t>
  </si>
  <si>
    <t>(732)602-8428</t>
  </si>
  <si>
    <t>Balog</t>
  </si>
  <si>
    <t>barbara.balog@woodbridge.k12.nj.us</t>
  </si>
  <si>
    <t>275 MAWBEY STREET</t>
  </si>
  <si>
    <t>Caren</t>
  </si>
  <si>
    <t>Uchrin-krumphold</t>
  </si>
  <si>
    <t>(732)602-8401</t>
  </si>
  <si>
    <t>Truppa</t>
  </si>
  <si>
    <t>margaret.truppa@woodbridge.k12.nj.us</t>
  </si>
  <si>
    <t>19 MARYKNOLL ROAD</t>
  </si>
  <si>
    <t>19 MARYKNOLL ROAD, M.P.T.</t>
  </si>
  <si>
    <t>Volpe</t>
  </si>
  <si>
    <t>(732)596-4147</t>
  </si>
  <si>
    <t>Hahn</t>
  </si>
  <si>
    <t>kimberly.hahn@woodbridge.k12.nj.us</t>
  </si>
  <si>
    <t>720 INMAN AVENUE</t>
  </si>
  <si>
    <t>Royce</t>
  </si>
  <si>
    <t>(732)499-6553</t>
  </si>
  <si>
    <t>Fancera</t>
  </si>
  <si>
    <t>samuel.fancera@woodbridge.k12.nj.us</t>
  </si>
  <si>
    <t>PENNSYLVANIA AVENUE</t>
  </si>
  <si>
    <t>80 PENNSYLVANIA AVENUE</t>
  </si>
  <si>
    <t>(732)499-6566</t>
  </si>
  <si>
    <t>patricia.fitzgerald@woodbridge.k12.nj.us</t>
  </si>
  <si>
    <t>TURNER STREET</t>
  </si>
  <si>
    <t>PORT READING</t>
  </si>
  <si>
    <t>07064-1326</t>
  </si>
  <si>
    <t>77 TURNER STREET</t>
  </si>
  <si>
    <t>Kromphold</t>
  </si>
  <si>
    <t>(732)602-8409</t>
  </si>
  <si>
    <t>Martino</t>
  </si>
  <si>
    <t>judith.martino@woodbridge.k12.nj.us</t>
  </si>
  <si>
    <t>300 BENJAMIN AVENUE</t>
  </si>
  <si>
    <t>(732)602-8526</t>
  </si>
  <si>
    <t>Giordano</t>
  </si>
  <si>
    <t>tammy.giordano@woodbridge.k12.nj.us</t>
  </si>
  <si>
    <t>ROSS STREET</t>
  </si>
  <si>
    <t>110 ROSS STREET</t>
  </si>
  <si>
    <t>(732)602-8511</t>
  </si>
  <si>
    <t>77 Turner Street</t>
  </si>
  <si>
    <t>Port Reading</t>
  </si>
  <si>
    <t>Biar</t>
  </si>
  <si>
    <t>(732)602-2525</t>
  </si>
  <si>
    <t>Puskuldjian</t>
  </si>
  <si>
    <t>june.puskuldjian@woodbridge.k12.nj.us</t>
  </si>
  <si>
    <t>89 WOODBINE AVENUE</t>
  </si>
  <si>
    <t>(732)602-8523</t>
  </si>
  <si>
    <t>Lottmann</t>
  </si>
  <si>
    <t>glenn.lottmann@woodbridge.k12.nj.us</t>
  </si>
  <si>
    <t>25 SAMUEL LUPO PLACE</t>
  </si>
  <si>
    <t>Engel</t>
  </si>
  <si>
    <t>(732)602-8600</t>
  </si>
  <si>
    <t>Crowe</t>
  </si>
  <si>
    <t>john.crowe@woodbridge.k12.nj.us</t>
  </si>
  <si>
    <t>525 BARRON AVENUE</t>
  </si>
  <si>
    <t>Torella</t>
  </si>
  <si>
    <t>(732)602-8690</t>
  </si>
  <si>
    <t>AVON BORO SCHOOL DISTRICT</t>
  </si>
  <si>
    <t>CHRISTOPHER</t>
  </si>
  <si>
    <t>ALBRIZIO</t>
  </si>
  <si>
    <t>CALBRIZIO@AVONSCHOOL.COM</t>
  </si>
  <si>
    <t>505 LINCOLN AVENUE</t>
  </si>
  <si>
    <t>AVON</t>
  </si>
  <si>
    <t>07717-1150</t>
  </si>
  <si>
    <t>(732)775-4328</t>
  </si>
  <si>
    <t>Asbury Park School District</t>
  </si>
  <si>
    <t>Reginald</t>
  </si>
  <si>
    <t>Mirthil</t>
  </si>
  <si>
    <t>mirthilr@asburypark.k12.nj.us</t>
  </si>
  <si>
    <t>1001 SUNSET AVENUE</t>
  </si>
  <si>
    <t>ASBURY PARK</t>
  </si>
  <si>
    <t>07712-5099</t>
  </si>
  <si>
    <t>Alisha</t>
  </si>
  <si>
    <t>De lorenzo</t>
  </si>
  <si>
    <t>(732)776-2638</t>
  </si>
  <si>
    <t>BARACK OBAMA ELEMENTARY SCHOOL</t>
  </si>
  <si>
    <t>Baumgardner</t>
  </si>
  <si>
    <t>baumgardnerk@asburypark.k12.nj.us</t>
  </si>
  <si>
    <t>1300 BANGS AVENUE</t>
  </si>
  <si>
    <t>07712-6368</t>
  </si>
  <si>
    <t>Venino</t>
  </si>
  <si>
    <t>(732)776-2545</t>
  </si>
  <si>
    <t>ruize@asburypark.k12.nj.us</t>
  </si>
  <si>
    <t>1100 THIRD AVENUE</t>
  </si>
  <si>
    <t>07712-5798</t>
  </si>
  <si>
    <t>Wihelm</t>
  </si>
  <si>
    <t>(732)776-3100</t>
  </si>
  <si>
    <t>Dr. Martin Luther King Middle School</t>
  </si>
  <si>
    <t>RaShawn</t>
  </si>
  <si>
    <t>adamsr@asburypark.k12.nj.us</t>
  </si>
  <si>
    <t>1200 BANGS AVENUE</t>
  </si>
  <si>
    <t>07712-6314</t>
  </si>
  <si>
    <t>Zakiya</t>
  </si>
  <si>
    <t>Delorbe</t>
  </si>
  <si>
    <t>(732)776-2559</t>
  </si>
  <si>
    <t>Gerbino</t>
  </si>
  <si>
    <t>gerbinom@asburypark.k12.nj.us</t>
  </si>
  <si>
    <t>600 MONROE AVENUE</t>
  </si>
  <si>
    <t>Harrell</t>
  </si>
  <si>
    <t>(732)776-2660</t>
  </si>
  <si>
    <t>Atlantic Highlands School District</t>
  </si>
  <si>
    <t>Walling</t>
  </si>
  <si>
    <t>jwalling@ahes.k12.nj.us</t>
  </si>
  <si>
    <t>140 FIRST AVENUE</t>
  </si>
  <si>
    <t>ATLANTIC HIGHLANDS</t>
  </si>
  <si>
    <t>07716-1238</t>
  </si>
  <si>
    <t>Isaacs</t>
  </si>
  <si>
    <t>(732)291-2020</t>
  </si>
  <si>
    <t>BRIELLE BORO SCHOOL DISTRICT</t>
  </si>
  <si>
    <t>ccarlson@brielle.k12.nj.us</t>
  </si>
  <si>
    <t>605 UNION LANE</t>
  </si>
  <si>
    <t>BRIELLE</t>
  </si>
  <si>
    <t>08730-1439</t>
  </si>
  <si>
    <t>Oreilly</t>
  </si>
  <si>
    <t>(732)528-6400</t>
  </si>
  <si>
    <t>Bayshore Jointure Commission</t>
  </si>
  <si>
    <t>Dionne</t>
  </si>
  <si>
    <t>Ledford</t>
  </si>
  <si>
    <t>dledford@theshorecenter.org</t>
  </si>
  <si>
    <t>100 Tornillo Way</t>
  </si>
  <si>
    <t>Tinton Falls</t>
  </si>
  <si>
    <t>900 Hope Road</t>
  </si>
  <si>
    <t>(732)440-1122</t>
  </si>
  <si>
    <t>Belmar Elementary School District</t>
  </si>
  <si>
    <t>hannah@belmar.k12nj.us</t>
  </si>
  <si>
    <t>1101 MAIN STREET</t>
  </si>
  <si>
    <t>BELMAR</t>
  </si>
  <si>
    <t>07719-2727</t>
  </si>
  <si>
    <t>Cozzarelli</t>
  </si>
  <si>
    <t>(732)681-2388</t>
  </si>
  <si>
    <t>Bradley Beach Elementary School District</t>
  </si>
  <si>
    <t>Wisniewski</t>
  </si>
  <si>
    <t>swisniewski@bbesnj.org</t>
  </si>
  <si>
    <t>515 BRINLEY AVENUE</t>
  </si>
  <si>
    <t>BRADLEY BEACH</t>
  </si>
  <si>
    <t>07720-1311</t>
  </si>
  <si>
    <t>Zylinski</t>
  </si>
  <si>
    <t>(732)775-4413</t>
  </si>
  <si>
    <t>Colts Neck Township School District</t>
  </si>
  <si>
    <t>Colin</t>
  </si>
  <si>
    <t>Rigby</t>
  </si>
  <si>
    <t>rigby@coltsneckschools.org</t>
  </si>
  <si>
    <t>73 CEDAR DRIVE</t>
  </si>
  <si>
    <t>COLTS NECK</t>
  </si>
  <si>
    <t>07722-1698</t>
  </si>
  <si>
    <t>Merri</t>
  </si>
  <si>
    <t>Milano</t>
  </si>
  <si>
    <t>(732)946-0055</t>
  </si>
  <si>
    <t>Osmond</t>
  </si>
  <si>
    <t>osmond@coltsneckschools.org</t>
  </si>
  <si>
    <t>76 CONOVER ROAD</t>
  </si>
  <si>
    <t>07722-1250</t>
  </si>
  <si>
    <t>Hums</t>
  </si>
  <si>
    <t>Barr</t>
  </si>
  <si>
    <t>barr@coltsneckschools.org</t>
  </si>
  <si>
    <t>56 CONOVER ROAD</t>
  </si>
  <si>
    <t>Riggleman</t>
  </si>
  <si>
    <t>DEAL BORO SCHOOL DISTRICT</t>
  </si>
  <si>
    <t>Donato</t>
  </si>
  <si>
    <t>Saponaro</t>
  </si>
  <si>
    <t>DSaponaro@dealschool.org</t>
  </si>
  <si>
    <t>201 ROSELD AVENUE</t>
  </si>
  <si>
    <t>07723-1098</t>
  </si>
  <si>
    <t>Lucarelli</t>
  </si>
  <si>
    <t>(732)531-0480</t>
  </si>
  <si>
    <t>Eatontown Public School District</t>
  </si>
  <si>
    <t>Iozzi</t>
  </si>
  <si>
    <t>kiozzi@eatontown.org</t>
  </si>
  <si>
    <t>3 GRANT AVENUE</t>
  </si>
  <si>
    <t>EATONTOWN</t>
  </si>
  <si>
    <t>07724-1399</t>
  </si>
  <si>
    <t>Ellyn</t>
  </si>
  <si>
    <t>Rosati</t>
  </si>
  <si>
    <t>(732)542-4644</t>
  </si>
  <si>
    <t>Cioffi</t>
  </si>
  <si>
    <t>vcioffi@eatontown.org</t>
  </si>
  <si>
    <t>65 WYCKOFF ROAD</t>
  </si>
  <si>
    <t>07724-1736</t>
  </si>
  <si>
    <t>Mary rita</t>
  </si>
  <si>
    <t>Karpovitch</t>
  </si>
  <si>
    <t>(732)542-2777</t>
  </si>
  <si>
    <t>Medlin</t>
  </si>
  <si>
    <t>jmedlin@eatontown.org</t>
  </si>
  <si>
    <t>7 GRANT AVENUE</t>
  </si>
  <si>
    <t>07724-1398</t>
  </si>
  <si>
    <t>(732)542-5013</t>
  </si>
  <si>
    <t>Kristoffer</t>
  </si>
  <si>
    <t>Brogna</t>
  </si>
  <si>
    <t>kbrogna@eatontown.org</t>
  </si>
  <si>
    <t>65 RALEIGH COURT</t>
  </si>
  <si>
    <t>07724-2192</t>
  </si>
  <si>
    <t>(732)542-3388</t>
  </si>
  <si>
    <t>Fair Haven School District</t>
  </si>
  <si>
    <t>romanoa@fairhaven.edu</t>
  </si>
  <si>
    <t>224 HANCE ROAD</t>
  </si>
  <si>
    <t>FAIR HAVEN</t>
  </si>
  <si>
    <t>07704-3198</t>
  </si>
  <si>
    <t>Pagan</t>
  </si>
  <si>
    <t>(732)747-0320</t>
  </si>
  <si>
    <t>Cuddihy</t>
  </si>
  <si>
    <t>cuddihyc@fairhaven.edu</t>
  </si>
  <si>
    <t>25 WILLOW STREET</t>
  </si>
  <si>
    <t>07704-3599</t>
  </si>
  <si>
    <t>Greenhall</t>
  </si>
  <si>
    <t>(732)741-6151</t>
  </si>
  <si>
    <t>Farmingdale Public School District</t>
  </si>
  <si>
    <t>Edith</t>
  </si>
  <si>
    <t>edith.conroy@farmingdaleschool.com</t>
  </si>
  <si>
    <t>49 ACADEMY ST</t>
  </si>
  <si>
    <t>FARMINGDALE</t>
  </si>
  <si>
    <t>Viirginia</t>
  </si>
  <si>
    <t>Renehan</t>
  </si>
  <si>
    <t>(732)938-9611</t>
  </si>
  <si>
    <t>Freehold Borough School District</t>
  </si>
  <si>
    <t>RonnieD@freeholdboro.k12.nj.us</t>
  </si>
  <si>
    <t>280 PARK AVENUE</t>
  </si>
  <si>
    <t>FREEHOLD</t>
  </si>
  <si>
    <t>07728-2096</t>
  </si>
  <si>
    <t>Elkin</t>
  </si>
  <si>
    <t>(732)761-2156</t>
  </si>
  <si>
    <t>WilliamS@freeholdboro.k12.nj.us</t>
  </si>
  <si>
    <t>30 Dutch Lane Rd.</t>
  </si>
  <si>
    <t>Freehold</t>
  </si>
  <si>
    <t>07728-2212</t>
  </si>
  <si>
    <t>Kari</t>
  </si>
  <si>
    <t>(732)761-2239</t>
  </si>
  <si>
    <t>Mulhern</t>
  </si>
  <si>
    <t>pmulhern@freeholdboro.k12.nj.us</t>
  </si>
  <si>
    <t>280 Park Ave.</t>
  </si>
  <si>
    <t>07728-2006</t>
  </si>
  <si>
    <t>Funaro</t>
  </si>
  <si>
    <t>(732)761-2124</t>
  </si>
  <si>
    <t>Freehold Regional High School District</t>
  </si>
  <si>
    <t>danielsimon@frhsd.com</t>
  </si>
  <si>
    <t>59 FIVE POINTS ROAD</t>
  </si>
  <si>
    <t>07722-1710</t>
  </si>
  <si>
    <t>Gabrielle</t>
  </si>
  <si>
    <t>Labkovski</t>
  </si>
  <si>
    <t>(732)761-0190</t>
  </si>
  <si>
    <t>Jewell</t>
  </si>
  <si>
    <t>ljewell@frhsd.com</t>
  </si>
  <si>
    <t>2 Robertsville Road</t>
  </si>
  <si>
    <t>07728-1899</t>
  </si>
  <si>
    <t>Eva</t>
  </si>
  <si>
    <t>Carella</t>
  </si>
  <si>
    <t>(732)431-8360</t>
  </si>
  <si>
    <t>Higley</t>
  </si>
  <si>
    <t>ehigley@frhsd.com</t>
  </si>
  <si>
    <t>281 Elton Adelphia Road</t>
  </si>
  <si>
    <t>FREEHOLD TWP.</t>
  </si>
  <si>
    <t>(732)431-8460</t>
  </si>
  <si>
    <t>Jeremy</t>
  </si>
  <si>
    <t>jbraverman@frhsd.com</t>
  </si>
  <si>
    <t>405 SQUANKUM  YELLOWBROOK ROAD</t>
  </si>
  <si>
    <t>07727-3756</t>
  </si>
  <si>
    <t>Mussari</t>
  </si>
  <si>
    <t>(732)919-2131</t>
  </si>
  <si>
    <t>Angelozzi</t>
  </si>
  <si>
    <t>aangelozzi@frhsd.com</t>
  </si>
  <si>
    <t>20 CHURCH LANE</t>
  </si>
  <si>
    <t>ENGLISHTOWN</t>
  </si>
  <si>
    <t>07726-3498</t>
  </si>
  <si>
    <t>Clerico-knittel</t>
  </si>
  <si>
    <t>(732)792-7200</t>
  </si>
  <si>
    <t>Shaun</t>
  </si>
  <si>
    <t>Boylan</t>
  </si>
  <si>
    <t>sboylan@frhsd.com</t>
  </si>
  <si>
    <t>95 NORTH MAIN STREET</t>
  </si>
  <si>
    <t>MARLBORO</t>
  </si>
  <si>
    <t>07746-1055</t>
  </si>
  <si>
    <t>Sousa</t>
  </si>
  <si>
    <t>(732)617-8393</t>
  </si>
  <si>
    <t>Freehold Township School District</t>
  </si>
  <si>
    <t>Millaway</t>
  </si>
  <si>
    <t>bmillaway@freeholdtwp.k12.nj.us</t>
  </si>
  <si>
    <t>47 JEANNE BRENNAN DRIVE</t>
  </si>
  <si>
    <t>07728-1328</t>
  </si>
  <si>
    <t>Whille</t>
  </si>
  <si>
    <t>(732)431-5460</t>
  </si>
  <si>
    <t>Soviero</t>
  </si>
  <si>
    <t>jsoviero@freeholdtwp.k12.nj.us</t>
  </si>
  <si>
    <t>498 STILLWELLS CORNER ROAD</t>
  </si>
  <si>
    <t>07728-2982</t>
  </si>
  <si>
    <t>Lins</t>
  </si>
  <si>
    <t>(732)431-4403</t>
  </si>
  <si>
    <t>Brethauer</t>
  </si>
  <si>
    <t>dbrethauer@freeholdtwp.k12.nj.us</t>
  </si>
  <si>
    <t>279 BURLINGTON ROAD</t>
  </si>
  <si>
    <t>07728-1599</t>
  </si>
  <si>
    <t>(732)431-3910</t>
  </si>
  <si>
    <t>Montgomery</t>
  </si>
  <si>
    <t>rwinters@freeholdtwp.k12.nj.us</t>
  </si>
  <si>
    <t>610 STILLWELLS CORNER ROAD</t>
  </si>
  <si>
    <t>Brady</t>
  </si>
  <si>
    <t>(732)866-6858</t>
  </si>
  <si>
    <t>Huguenin</t>
  </si>
  <si>
    <t>jhuguenin@freeholdtwp.k12.nj.us</t>
  </si>
  <si>
    <t>275 BURLINGTON ROAD</t>
  </si>
  <si>
    <t>07728-1598</t>
  </si>
  <si>
    <t>Senna</t>
  </si>
  <si>
    <t>(732)431-4430</t>
  </si>
  <si>
    <t>Benbrook</t>
  </si>
  <si>
    <t>jbenbrook@freeholdtwp.k12.nj.us</t>
  </si>
  <si>
    <t>237 STONEHURST BLVD</t>
  </si>
  <si>
    <t>07728-3198</t>
  </si>
  <si>
    <t>(732)431-3321</t>
  </si>
  <si>
    <t>Areman</t>
  </si>
  <si>
    <t>careman@freeholdtwp.k12.nj.us</t>
  </si>
  <si>
    <t>271 ELTON  ADELPHIA ROAD</t>
  </si>
  <si>
    <t>07728-3127</t>
  </si>
  <si>
    <t>Fitzpatrick</t>
  </si>
  <si>
    <t>(732)431-8022</t>
  </si>
  <si>
    <t>Aldarelli</t>
  </si>
  <si>
    <t>ealdarelli@freeholdtwp.k12.nj.us</t>
  </si>
  <si>
    <t>100 CASTRONOVA WAY</t>
  </si>
  <si>
    <t>07728-2551</t>
  </si>
  <si>
    <t>Anessa</t>
  </si>
  <si>
    <t>(732)431-5101</t>
  </si>
  <si>
    <t>HOWELL TOWNSHIP PUBLIC SCHOOL DISTRICT</t>
  </si>
  <si>
    <t>Palazzolo</t>
  </si>
  <si>
    <t>dpalazzolo@howell.k12.nj.us</t>
  </si>
  <si>
    <t>495 ADELPHIA ROAD</t>
  </si>
  <si>
    <t>Rosen</t>
  </si>
  <si>
    <t>(732)919-1553</t>
  </si>
  <si>
    <t>asmith@howell.k12.nj.us</t>
  </si>
  <si>
    <t>615 ALDRICH ROAD</t>
  </si>
  <si>
    <t>HOWELL</t>
  </si>
  <si>
    <t>07731-1936</t>
  </si>
  <si>
    <t>Eisenberg</t>
  </si>
  <si>
    <t>(732)751-2483</t>
  </si>
  <si>
    <t>Pennell</t>
  </si>
  <si>
    <t>dpennell@howell.k12.nj.us</t>
  </si>
  <si>
    <t>355 ADELPHIA ROAD</t>
  </si>
  <si>
    <t>07727-3528</t>
  </si>
  <si>
    <t>(732)751-2485</t>
  </si>
  <si>
    <t>Rupp</t>
  </si>
  <si>
    <t>nrupp@howell.k12.nj.us</t>
  </si>
  <si>
    <t>130 HAVENS BRIDGE ROAD</t>
  </si>
  <si>
    <t>07727-3542</t>
  </si>
  <si>
    <t>Camacho</t>
  </si>
  <si>
    <t>(732)751-2487</t>
  </si>
  <si>
    <t>Coco</t>
  </si>
  <si>
    <t>lcoco@howell.k12.nj.us</t>
  </si>
  <si>
    <t>210 RAMTOWN  GREENVILLE ROAD</t>
  </si>
  <si>
    <t>Blaydes</t>
  </si>
  <si>
    <t>(732)202-1745</t>
  </si>
  <si>
    <t>Alysson</t>
  </si>
  <si>
    <t>Keelen</t>
  </si>
  <si>
    <t>akeelen@howell.k12.nj.us</t>
  </si>
  <si>
    <t>485 ADELPHIA ROAD</t>
  </si>
  <si>
    <t>(732)919-1085</t>
  </si>
  <si>
    <t>pfarley@howell.k12.nj.us</t>
  </si>
  <si>
    <t>501 SQUANKUM  YELLOWBROOK ROAD</t>
  </si>
  <si>
    <t>Spalding</t>
  </si>
  <si>
    <t>(732)919-0095</t>
  </si>
  <si>
    <t>Henig</t>
  </si>
  <si>
    <t>mdanna@howell.k12.nj.us</t>
  </si>
  <si>
    <t>220 Ramtown-Greenville Road</t>
  </si>
  <si>
    <t>Stigliano</t>
  </si>
  <si>
    <t>(732)836-1327</t>
  </si>
  <si>
    <t>Dheranie</t>
  </si>
  <si>
    <t>Suarez</t>
  </si>
  <si>
    <t>dsuarez@howell.k12.nj.us</t>
  </si>
  <si>
    <t>81 Windeler Road</t>
  </si>
  <si>
    <t>07731-8700</t>
  </si>
  <si>
    <t>1 Pirates Way</t>
  </si>
  <si>
    <t>(732)751-2489</t>
  </si>
  <si>
    <t>jquinn@howell.k12.nj.us</t>
  </si>
  <si>
    <t>179 NEWBURY ROAD</t>
  </si>
  <si>
    <t>07731-1813</t>
  </si>
  <si>
    <t>(732)751-2491</t>
  </si>
  <si>
    <t>Bohrer</t>
  </si>
  <si>
    <t>abohrer@howell.k12.nj.us</t>
  </si>
  <si>
    <t>216 RAMTOWN -GREENVILLE ROAD</t>
  </si>
  <si>
    <t>07731-0216</t>
  </si>
  <si>
    <t>216 RAMTOWN-GREENVILLE ROAD</t>
  </si>
  <si>
    <t>(732)751-2493</t>
  </si>
  <si>
    <t>Rochon</t>
  </si>
  <si>
    <t>drochon@howell.k12.nj.us</t>
  </si>
  <si>
    <t>41 TAUNTON DRIVE</t>
  </si>
  <si>
    <t>07731-2147</t>
  </si>
  <si>
    <t>(732)751-2497</t>
  </si>
  <si>
    <t>Hazlet Township Public School District</t>
  </si>
  <si>
    <t>Krouse</t>
  </si>
  <si>
    <t>jkrouse@hazlet.org</t>
  </si>
  <si>
    <t>610 BEERS STREET</t>
  </si>
  <si>
    <t>HAZLET</t>
  </si>
  <si>
    <t>07730-1405</t>
  </si>
  <si>
    <t>(732)264-1107</t>
  </si>
  <si>
    <t>wramsey@hazlet.org</t>
  </si>
  <si>
    <t>8 COVE ROAD</t>
  </si>
  <si>
    <t>07730-2120</t>
  </si>
  <si>
    <t>(732)264-5050</t>
  </si>
  <si>
    <t>McCoid</t>
  </si>
  <si>
    <t>cmccoid@hazlet.org</t>
  </si>
  <si>
    <t>1639 UNION AVENUE</t>
  </si>
  <si>
    <t>07730-2497</t>
  </si>
  <si>
    <t>Zicker</t>
  </si>
  <si>
    <t>(732)264-0940</t>
  </si>
  <si>
    <t>Matsutani</t>
  </si>
  <si>
    <t>kmatsutani@hazlet.org</t>
  </si>
  <si>
    <t>28 LILLIAN DRIVE</t>
  </si>
  <si>
    <t>07730-2699</t>
  </si>
  <si>
    <t>Gammon</t>
  </si>
  <si>
    <t>(732)787-2332</t>
  </si>
  <si>
    <t>lzimmer@hazlet.org</t>
  </si>
  <si>
    <t>305 MIDDLE ROAD</t>
  </si>
  <si>
    <t>07730-2343</t>
  </si>
  <si>
    <t>Cathy-lynn</t>
  </si>
  <si>
    <t>Barney</t>
  </si>
  <si>
    <t>(732)264-9012</t>
  </si>
  <si>
    <t>Piotrowski</t>
  </si>
  <si>
    <t>greiter@hazlet.org</t>
  </si>
  <si>
    <t>419 MIDDLE ROAD</t>
  </si>
  <si>
    <t>07730-2498</t>
  </si>
  <si>
    <t>Massimini</t>
  </si>
  <si>
    <t>(732)264-8411</t>
  </si>
  <si>
    <t>Verderosa</t>
  </si>
  <si>
    <t>jverderosa@hazlet.org</t>
  </si>
  <si>
    <t>37 CRESCI BLVD</t>
  </si>
  <si>
    <t>07730-1168</t>
  </si>
  <si>
    <t>(732)264-1333</t>
  </si>
  <si>
    <t>Galbraith</t>
  </si>
  <si>
    <t>sgalbraith@hazlet.org</t>
  </si>
  <si>
    <t>37 SYCAMORE DRIVE</t>
  </si>
  <si>
    <t>07730-1899</t>
  </si>
  <si>
    <t>(732)264-2180</t>
  </si>
  <si>
    <t>Henry Hudson Regional School District</t>
  </si>
  <si>
    <t>Lenore</t>
  </si>
  <si>
    <t>Kingsmore</t>
  </si>
  <si>
    <t>lkingsmore@hhrs.us</t>
  </si>
  <si>
    <t>1 GRAND TOUR</t>
  </si>
  <si>
    <t>HIGHLANDS</t>
  </si>
  <si>
    <t>07732-2001</t>
  </si>
  <si>
    <t>Mulvaney</t>
  </si>
  <si>
    <t>(732)872-0900</t>
  </si>
  <si>
    <t>Highlands Borough School District</t>
  </si>
  <si>
    <t>Schutz</t>
  </si>
  <si>
    <t>RSchutz@HighlandsElementary.org</t>
  </si>
  <si>
    <t>360 NAVESINK AVENUE</t>
  </si>
  <si>
    <t xml:space="preserve">Hwy #36 </t>
  </si>
  <si>
    <t>07732-1323</t>
  </si>
  <si>
    <t>Hwy #36</t>
  </si>
  <si>
    <t>Issacs</t>
  </si>
  <si>
    <t>(732)872-1476</t>
  </si>
  <si>
    <t>Holmdel Township School District</t>
  </si>
  <si>
    <t>Loughran</t>
  </si>
  <si>
    <t>wloughran@holmdelschools.org</t>
  </si>
  <si>
    <t>36 CRAWFORDS CORNER ROAD</t>
  </si>
  <si>
    <t>HOLMDEL</t>
  </si>
  <si>
    <t>07733-1999</t>
  </si>
  <si>
    <t>Vona</t>
  </si>
  <si>
    <t>(732)946-1832</t>
  </si>
  <si>
    <t>Tali</t>
  </si>
  <si>
    <t>Axelrod</t>
  </si>
  <si>
    <t>taxelrod@holmdelschools.org</t>
  </si>
  <si>
    <t>735 HOLMDEL ROAD</t>
  </si>
  <si>
    <t>07733-1599</t>
  </si>
  <si>
    <t>Calvert</t>
  </si>
  <si>
    <t>(732)946-1045</t>
  </si>
  <si>
    <t>Schillaci</t>
  </si>
  <si>
    <t>bschillaci@holmdelschools.org</t>
  </si>
  <si>
    <t>67 MCCAMPBELL ROAD</t>
  </si>
  <si>
    <t>07733-2299</t>
  </si>
  <si>
    <t>(732)946-1820</t>
  </si>
  <si>
    <t>ahoward@holmdelschools.org</t>
  </si>
  <si>
    <t>24 CRAWFORDS CORNER ROAD</t>
  </si>
  <si>
    <t>07733-1998</t>
  </si>
  <si>
    <t>(732)946-1808</t>
  </si>
  <si>
    <t>Keansburg School District</t>
  </si>
  <si>
    <t>Flanzbaum</t>
  </si>
  <si>
    <t>kflanzbaum@keansburg.k12.nj.us</t>
  </si>
  <si>
    <t>81 Frances Place</t>
  </si>
  <si>
    <t>KEANSBURG</t>
  </si>
  <si>
    <t>07734-1596</t>
  </si>
  <si>
    <t>Dean</t>
  </si>
  <si>
    <t>(732)787-2007</t>
  </si>
  <si>
    <t>Niesz</t>
  </si>
  <si>
    <t>eniesz@keansburg.k12.nj.us</t>
  </si>
  <si>
    <t>100 PALMER PLACE</t>
  </si>
  <si>
    <t>07734-2056</t>
  </si>
  <si>
    <t>Stefania</t>
  </si>
  <si>
    <t>Kohler</t>
  </si>
  <si>
    <t>Derpich</t>
  </si>
  <si>
    <t>mderpich@keansburg.k12.nj.us</t>
  </si>
  <si>
    <t>140 PORT MONMOUTH ROAD</t>
  </si>
  <si>
    <t>07734-1999</t>
  </si>
  <si>
    <t>Adamo</t>
  </si>
  <si>
    <t>Hazeldine</t>
  </si>
  <si>
    <t>ahazeldine@keansburg.k12.nj.us</t>
  </si>
  <si>
    <t>142 PORT MONMOUTH ROAD</t>
  </si>
  <si>
    <t>07734-1998</t>
  </si>
  <si>
    <t>Florio</t>
  </si>
  <si>
    <t>Keyport School District</t>
  </si>
  <si>
    <t>Mammano</t>
  </si>
  <si>
    <t>emammano@kpsdschools.org</t>
  </si>
  <si>
    <t>335 BROAD STREET</t>
  </si>
  <si>
    <t>KEYPORT</t>
  </si>
  <si>
    <t>07735-1694</t>
  </si>
  <si>
    <t>Depasquale</t>
  </si>
  <si>
    <t>(732)212-6100</t>
  </si>
  <si>
    <t>mwaters@kpsdschools.org</t>
  </si>
  <si>
    <t>351 BROAD STREET</t>
  </si>
  <si>
    <t>07735-1695</t>
  </si>
  <si>
    <t>LITTLE SILVER BORO SCHOOL DISTRICT</t>
  </si>
  <si>
    <t>ERIC</t>
  </si>
  <si>
    <t>PLATT</t>
  </si>
  <si>
    <t>EPLATT@LITTLESILVER.K12.NJ.US</t>
  </si>
  <si>
    <t>95 MARKHAM PLACE</t>
  </si>
  <si>
    <t>LITTLE SILVER</t>
  </si>
  <si>
    <t>07739-1496</t>
  </si>
  <si>
    <t>Peirson</t>
  </si>
  <si>
    <t>(732)741-7112</t>
  </si>
  <si>
    <t>PAMELA</t>
  </si>
  <si>
    <t>ALBERT-DEVINE</t>
  </si>
  <si>
    <t>PALBERT@LITTLESILVER.K12.NJ.US</t>
  </si>
  <si>
    <t>357 LITTLE SILVER POINT ROAD</t>
  </si>
  <si>
    <t>07739-1799</t>
  </si>
  <si>
    <t>Julianna</t>
  </si>
  <si>
    <t>(732)741-4022</t>
  </si>
  <si>
    <t>LONG BRANCH PUBLIC SCHOOL District</t>
  </si>
  <si>
    <t>frodriguez@longbranch.k12.nj.us</t>
  </si>
  <si>
    <t>92 SEVENTH AVENUE</t>
  </si>
  <si>
    <t>LONG BRANCH</t>
  </si>
  <si>
    <t>Markus</t>
  </si>
  <si>
    <t>(732)222-3428</t>
  </si>
  <si>
    <t>cvolpe@longbranch.k12.nj.us</t>
  </si>
  <si>
    <t>240 Park Avenue</t>
  </si>
  <si>
    <t>Long Branch</t>
  </si>
  <si>
    <t>Villacres</t>
  </si>
  <si>
    <t>(732)571-2868</t>
  </si>
  <si>
    <t>Behnken</t>
  </si>
  <si>
    <t>bbehken@longbranch.k12.nj.us</t>
  </si>
  <si>
    <t>201 Monmouth Avenue</t>
  </si>
  <si>
    <t>07740-6992</t>
  </si>
  <si>
    <t>Greenwood</t>
  </si>
  <si>
    <t>(732)222-7048</t>
  </si>
  <si>
    <t>ljohnson@longbranch.k12.nj.us</t>
  </si>
  <si>
    <t>80 AVENEL BOULEVARD</t>
  </si>
  <si>
    <t>(732)571-4150</t>
  </si>
  <si>
    <t>Potter-Brown</t>
  </si>
  <si>
    <t>bpotter-brown@longbranch.k12.nj.us</t>
  </si>
  <si>
    <t>335 LONG BRANCH AVE</t>
  </si>
  <si>
    <t>Villani</t>
  </si>
  <si>
    <t>(732)222-4539</t>
  </si>
  <si>
    <t>Muscillo</t>
  </si>
  <si>
    <t>vmuscillo@longbranch.k12.nj.us</t>
  </si>
  <si>
    <t>404 Indiana Avenue</t>
  </si>
  <si>
    <t>07740-5557</t>
  </si>
  <si>
    <t>(732)229-7300</t>
  </si>
  <si>
    <t>Viturello</t>
  </si>
  <si>
    <t>mviturello@longbranch.k12.nj.us</t>
  </si>
  <si>
    <t>350 INDIANA AVENUE</t>
  </si>
  <si>
    <t>07740-6192</t>
  </si>
  <si>
    <t>Jermy</t>
  </si>
  <si>
    <t>(732)229-5533</t>
  </si>
  <si>
    <t>johnson</t>
  </si>
  <si>
    <t>mjohnson@longbranch.k12.nj.us</t>
  </si>
  <si>
    <t>318 MORRIS AVENUE</t>
  </si>
  <si>
    <t>Trainor</t>
  </si>
  <si>
    <t>(732)571-3139</t>
  </si>
  <si>
    <t>MARLBORO TOWNSHIP SCHOOL DISTRICT</t>
  </si>
  <si>
    <t>Cilmi</t>
  </si>
  <si>
    <t>jcilmi@marlboro.k12.nj.us</t>
  </si>
  <si>
    <t>48 MENZEL LANE</t>
  </si>
  <si>
    <t>MORGANVILLE</t>
  </si>
  <si>
    <t>07751-1298</t>
  </si>
  <si>
    <t>Colao</t>
  </si>
  <si>
    <t>(732)972-2080</t>
  </si>
  <si>
    <t>Perno</t>
  </si>
  <si>
    <t>aperno@marlboro.k12.nj.us</t>
  </si>
  <si>
    <t>171 TENNENT ROAD</t>
  </si>
  <si>
    <t>Fitzsimmons</t>
  </si>
  <si>
    <t>(732)972-7100</t>
  </si>
  <si>
    <t>jgreen@marlboro.k12.nj.us</t>
  </si>
  <si>
    <t>175 Route 79 North</t>
  </si>
  <si>
    <t>07746-1056</t>
  </si>
  <si>
    <t>Schuh</t>
  </si>
  <si>
    <t>(732)972-2099</t>
  </si>
  <si>
    <t>Hendrickson</t>
  </si>
  <si>
    <t>shendrickson@marlboro.k12.nj.us</t>
  </si>
  <si>
    <t>48 TOPANEMUS ROAD</t>
  </si>
  <si>
    <t>07746-2320</t>
  </si>
  <si>
    <t>Bulawa</t>
  </si>
  <si>
    <t>(732)972-2110</t>
  </si>
  <si>
    <t>Earl</t>
  </si>
  <si>
    <t>etankard@marlboro.k12.nj.us</t>
  </si>
  <si>
    <t>100 SCHOOL ROAD WEST</t>
  </si>
  <si>
    <t>07746-1596</t>
  </si>
  <si>
    <t>Mondoro</t>
  </si>
  <si>
    <t>(732)972-2095</t>
  </si>
  <si>
    <t>Pacifico</t>
  </si>
  <si>
    <t>jpacifico@marlboro.k12.nj.us</t>
  </si>
  <si>
    <t>71 NOLAN ROAD</t>
  </si>
  <si>
    <t>Shoshana</t>
  </si>
  <si>
    <t>Baskind</t>
  </si>
  <si>
    <t>(732)972-7115</t>
  </si>
  <si>
    <t>Nieliwocki</t>
  </si>
  <si>
    <t>pnieliwocki@marlboro.k12.nj.us</t>
  </si>
  <si>
    <t>355 COUNTY ROAD 520</t>
  </si>
  <si>
    <t>07746-1057</t>
  </si>
  <si>
    <t>Asher-shultz</t>
  </si>
  <si>
    <t>(732)972-2100</t>
  </si>
  <si>
    <t>Stratuik</t>
  </si>
  <si>
    <t>dstratiuk@marlboro.k12.nj.us</t>
  </si>
  <si>
    <t>36 MENZEL LANE</t>
  </si>
  <si>
    <t>07751-1299</t>
  </si>
  <si>
    <t>Chrissy</t>
  </si>
  <si>
    <t>Tongring</t>
  </si>
  <si>
    <t>(732)972-2044</t>
  </si>
  <si>
    <t>MIDDLETOWN TOWNSHIP PUBLIC SCHOOL DISTRICT</t>
  </si>
  <si>
    <t>Scarano</t>
  </si>
  <si>
    <t>scaranom@middletownk12.org</t>
  </si>
  <si>
    <t>834 LEONARDVILLE ROAD</t>
  </si>
  <si>
    <t>LEONARDO</t>
  </si>
  <si>
    <t>07737-1796</t>
  </si>
  <si>
    <t>Shirley</t>
  </si>
  <si>
    <t>(732)291-1380</t>
  </si>
  <si>
    <t>Raspanti</t>
  </si>
  <si>
    <t>raspantit@middletownk12.org</t>
  </si>
  <si>
    <t>300 LEONARDVILLE ROAD</t>
  </si>
  <si>
    <t>BELFORD</t>
  </si>
  <si>
    <t>07718-1299</t>
  </si>
  <si>
    <t>(732)787-3590</t>
  </si>
  <si>
    <t>Melando</t>
  </si>
  <si>
    <t>melandom@middletownk12.org</t>
  </si>
  <si>
    <t>230 COOPER ROAD</t>
  </si>
  <si>
    <t>RED BANK</t>
  </si>
  <si>
    <t>07701-6010</t>
  </si>
  <si>
    <t>(732)747-3308</t>
  </si>
  <si>
    <t>Paulson</t>
  </si>
  <si>
    <t>paulsone@middletownk12.org</t>
  </si>
  <si>
    <t>100 Murphy Road</t>
  </si>
  <si>
    <t>NEW MONMOUTH</t>
  </si>
  <si>
    <t>07748-1699</t>
  </si>
  <si>
    <t>Medeiros</t>
  </si>
  <si>
    <t>(732)671-2111</t>
  </si>
  <si>
    <t>Sidotti</t>
  </si>
  <si>
    <t>sidotik@middletownk12.org</t>
  </si>
  <si>
    <t>14 HOSFORD AVENUE</t>
  </si>
  <si>
    <t>07737-1797</t>
  </si>
  <si>
    <t>Kochanek</t>
  </si>
  <si>
    <t>(732)291-1330</t>
  </si>
  <si>
    <t>Graziano</t>
  </si>
  <si>
    <t>grazianos@middletownk12.org</t>
  </si>
  <si>
    <t>729 NEWMAN SPRINGS ROAD</t>
  </si>
  <si>
    <t>LINCROFT</t>
  </si>
  <si>
    <t>07738-1596</t>
  </si>
  <si>
    <t>Durkin</t>
  </si>
  <si>
    <t>(732)741-5838</t>
  </si>
  <si>
    <t>Cartier</t>
  </si>
  <si>
    <t>cartierp@middletownk12.org</t>
  </si>
  <si>
    <t>63 TINDALL ROAD</t>
  </si>
  <si>
    <t>MIDDLETOWN</t>
  </si>
  <si>
    <t>07748-2798</t>
  </si>
  <si>
    <t>Obermeier</t>
  </si>
  <si>
    <t>(732)706-6061</t>
  </si>
  <si>
    <t>Rinella</t>
  </si>
  <si>
    <t>rinellap@middletownk12.org</t>
  </si>
  <si>
    <t>900 NUT SWAMP ROAD</t>
  </si>
  <si>
    <t>07748-3199</t>
  </si>
  <si>
    <t>Letson</t>
  </si>
  <si>
    <t>(732)706-6111</t>
  </si>
  <si>
    <t>Zupancic</t>
  </si>
  <si>
    <t>zupancick@middletownk12.org</t>
  </si>
  <si>
    <t>147 KINGS HIGHWAY</t>
  </si>
  <si>
    <t>07748-2085</t>
  </si>
  <si>
    <t>(732)671-0267</t>
  </si>
  <si>
    <t>Altobello</t>
  </si>
  <si>
    <t>altobelloj@middletownk12.org</t>
  </si>
  <si>
    <t>151 MONMOUTH AVENUE</t>
  </si>
  <si>
    <t>(732)291-0289</t>
  </si>
  <si>
    <t>Andl</t>
  </si>
  <si>
    <t>andlj@middletownk12.org</t>
  </si>
  <si>
    <t>121 NEW MONMOUTH ROAD</t>
  </si>
  <si>
    <t>07748-2298</t>
  </si>
  <si>
    <t>Asfendis</t>
  </si>
  <si>
    <t>(732)671-5317</t>
  </si>
  <si>
    <t>Bisgrove</t>
  </si>
  <si>
    <t>bisgroved@middletownk12.org</t>
  </si>
  <si>
    <t>925 Nut Swamp Road</t>
  </si>
  <si>
    <t>07748-3198</t>
  </si>
  <si>
    <t>MIDDLETOWN  LINCROFT ROAD</t>
  </si>
  <si>
    <t>(732)671-5795</t>
  </si>
  <si>
    <t>wilsoncc@middletownk12.org</t>
  </si>
  <si>
    <t>235 OCEAN AVENUE</t>
  </si>
  <si>
    <t>NORTH MIDDLETOWN</t>
  </si>
  <si>
    <t>Medieros</t>
  </si>
  <si>
    <t>(732)787-0092</t>
  </si>
  <si>
    <t>McNeil</t>
  </si>
  <si>
    <t>mcneils@middletownk12.org</t>
  </si>
  <si>
    <t>202 MAIN STREET</t>
  </si>
  <si>
    <t>PORT MONMOUTH</t>
  </si>
  <si>
    <t>07758-1299</t>
  </si>
  <si>
    <t>(732)787-0441</t>
  </si>
  <si>
    <t>Pizzulli-Shaw</t>
  </si>
  <si>
    <t>shawj@middletownk12.org</t>
  </si>
  <si>
    <t>155 HUBBARD AVENUE</t>
  </si>
  <si>
    <t>07701-5599</t>
  </si>
  <si>
    <t>(732)747-3679</t>
  </si>
  <si>
    <t>Kirkpatrick</t>
  </si>
  <si>
    <t>kirkpatrickm@middletownk12.org</t>
  </si>
  <si>
    <t>1001 MIDDLETOWN  LINCROFT ROAD</t>
  </si>
  <si>
    <t>07748-3299</t>
  </si>
  <si>
    <t>Felder</t>
  </si>
  <si>
    <t>(732)671-2212</t>
  </si>
  <si>
    <t>Olausen</t>
  </si>
  <si>
    <t>olausent@middletownk12.org</t>
  </si>
  <si>
    <t>70 MURPHY ROAD</t>
  </si>
  <si>
    <t>07758-1099</t>
  </si>
  <si>
    <t>Wessels</t>
  </si>
  <si>
    <t>(732)787-1220</t>
  </si>
  <si>
    <t>MONMOUTH BEACH ELEMENTARY SCHOOL DISTRICT</t>
  </si>
  <si>
    <t>Ettore</t>
  </si>
  <si>
    <t>ettore@mbschool.org</t>
  </si>
  <si>
    <t>7 HASTINGS PLACE</t>
  </si>
  <si>
    <t>MONMOUTH BEACH</t>
  </si>
  <si>
    <t>07750-1199</t>
  </si>
  <si>
    <t>(732)222-6139</t>
  </si>
  <si>
    <t>MONMOUTH REGIONAL HIGH SCHOOL DISTRICT</t>
  </si>
  <si>
    <t>Radisch</t>
  </si>
  <si>
    <t>cradisch@monmouthregional.net</t>
  </si>
  <si>
    <t>ONE NORMAN J  FIELD WAY</t>
  </si>
  <si>
    <t>07724-3299</t>
  </si>
  <si>
    <t>(732)542-1170</t>
  </si>
  <si>
    <t>Manalapan-Englishtown Regional Schools School District</t>
  </si>
  <si>
    <t>Jayme</t>
  </si>
  <si>
    <t>Orlando</t>
  </si>
  <si>
    <t>jorlando@mersnj.us</t>
  </si>
  <si>
    <t>34 GORDONS CORNER ROAD</t>
  </si>
  <si>
    <t>MANALAPAN</t>
  </si>
  <si>
    <t>07726-3798</t>
  </si>
  <si>
    <t>Patty</t>
  </si>
  <si>
    <t>(732)786-2720</t>
  </si>
  <si>
    <t>melissafoy@mersnj.us</t>
  </si>
  <si>
    <t>38 GORDONS CORNER ROAD</t>
  </si>
  <si>
    <t>(732)786-2830</t>
  </si>
  <si>
    <t>Duffy</t>
  </si>
  <si>
    <t>gduffy@mersnj.us</t>
  </si>
  <si>
    <t>66 MAXWELL LANE</t>
  </si>
  <si>
    <t>Manalapan</t>
  </si>
  <si>
    <t>07726-2710</t>
  </si>
  <si>
    <t>Barrett</t>
  </si>
  <si>
    <t>(732)786-2700</t>
  </si>
  <si>
    <t>rwilliams@mersnj.us</t>
  </si>
  <si>
    <t>155 MILLHURST ROAD</t>
  </si>
  <si>
    <t>07726-4006</t>
  </si>
  <si>
    <t>Keb</t>
  </si>
  <si>
    <t>Neff</t>
  </si>
  <si>
    <t>(732)786-2650</t>
  </si>
  <si>
    <t>Pepchinski</t>
  </si>
  <si>
    <t>jpepchinski@mersnj.us</t>
  </si>
  <si>
    <t>20 GLOBAR  TERRACE</t>
  </si>
  <si>
    <t>07726-1599</t>
  </si>
  <si>
    <t>Glass</t>
  </si>
  <si>
    <t>(732)786-2780</t>
  </si>
  <si>
    <t>Spalthoff</t>
  </si>
  <si>
    <t>jspalthoff@mersnj.us</t>
  </si>
  <si>
    <t>155 PEASE ROAD</t>
  </si>
  <si>
    <t>07726-3598</t>
  </si>
  <si>
    <t>Rudel</t>
  </si>
  <si>
    <t>(732)786-2800</t>
  </si>
  <si>
    <t>Marsala</t>
  </si>
  <si>
    <t>kmarsala@mersnj.us</t>
  </si>
  <si>
    <t>77 GORDONS CORNER ROAD</t>
  </si>
  <si>
    <t>Pauline</t>
  </si>
  <si>
    <t>(732)786-2760</t>
  </si>
  <si>
    <t>Wilpon</t>
  </si>
  <si>
    <t>beverlywilpon@mersnj.us</t>
  </si>
  <si>
    <t>118 MILLHURST ROAD</t>
  </si>
  <si>
    <t>Christen</t>
  </si>
  <si>
    <t>Urban-baglieri</t>
  </si>
  <si>
    <t>(732)786-2610</t>
  </si>
  <si>
    <t>Manasquan School District</t>
  </si>
  <si>
    <t>cgrazino@manasquanboe.org</t>
  </si>
  <si>
    <t>168 BROAD STREET</t>
  </si>
  <si>
    <t>MANASQUAN</t>
  </si>
  <si>
    <t>08736-2892</t>
  </si>
  <si>
    <t>(732)528-8810</t>
  </si>
  <si>
    <t>rcoppola@manasquanboe.org</t>
  </si>
  <si>
    <t>167 BROAD STREET</t>
  </si>
  <si>
    <t>08736-2893</t>
  </si>
  <si>
    <t>Leigh</t>
  </si>
  <si>
    <t>Busco</t>
  </si>
  <si>
    <t>(732)528-8820</t>
  </si>
  <si>
    <t>Matawan-Aberdeen Regional School District</t>
  </si>
  <si>
    <t>Spells</t>
  </si>
  <si>
    <t>wspells@marsd.k12.nj.us</t>
  </si>
  <si>
    <t>One Crest Way</t>
  </si>
  <si>
    <t>Aberdeen</t>
  </si>
  <si>
    <t>Curran</t>
  </si>
  <si>
    <t>Fallon</t>
  </si>
  <si>
    <t>(732)705-4000</t>
  </si>
  <si>
    <t>Ulrich</t>
  </si>
  <si>
    <t>vulrich@marsd.org</t>
  </si>
  <si>
    <t>422 CLIFFWOOD AVENUE</t>
  </si>
  <si>
    <t>CLIFFWOOD</t>
  </si>
  <si>
    <t>07721-1195</t>
  </si>
  <si>
    <t>Simmonds</t>
  </si>
  <si>
    <t>(732)705-5600</t>
  </si>
  <si>
    <t>Jerabek</t>
  </si>
  <si>
    <t>jjerabek@marsd.org</t>
  </si>
  <si>
    <t>401 LLOYD ROAD</t>
  </si>
  <si>
    <t>ABERDEEN</t>
  </si>
  <si>
    <t>07747-1800</t>
  </si>
  <si>
    <t>(732)705-5700</t>
  </si>
  <si>
    <t>Ruscavage</t>
  </si>
  <si>
    <t>mruscavage@marsd.k12.nj.us</t>
  </si>
  <si>
    <t>450 ATLANTIC AVENUE</t>
  </si>
  <si>
    <t>07747-2398</t>
  </si>
  <si>
    <t>Leuin</t>
  </si>
  <si>
    <t>(732)705-5200</t>
  </si>
  <si>
    <t>Eyler</t>
  </si>
  <si>
    <t>aeyler@marsd.org</t>
  </si>
  <si>
    <t>469 MATAWAN AVENUE</t>
  </si>
  <si>
    <t>07721-1295</t>
  </si>
  <si>
    <t>Daryl</t>
  </si>
  <si>
    <t>Mckurth</t>
  </si>
  <si>
    <t>(732)705-5400</t>
  </si>
  <si>
    <t>Janover</t>
  </si>
  <si>
    <t>pjanover@marsd.org</t>
  </si>
  <si>
    <t>170 RAVINE DRIVE</t>
  </si>
  <si>
    <t>07747-2800</t>
  </si>
  <si>
    <t>Danback</t>
  </si>
  <si>
    <t>(732)705-5800</t>
  </si>
  <si>
    <t>Bera</t>
  </si>
  <si>
    <t>kbera@marsd.org</t>
  </si>
  <si>
    <t>282 CHURCH STREET</t>
  </si>
  <si>
    <t>07747-1599</t>
  </si>
  <si>
    <t>(732)705-5900</t>
  </si>
  <si>
    <t>Millstone Township School District</t>
  </si>
  <si>
    <t>Guidry</t>
  </si>
  <si>
    <t>sguidry@millstone.k12.nj.us</t>
  </si>
  <si>
    <t>308 Millstone Road</t>
  </si>
  <si>
    <t>CLARKSBURG</t>
  </si>
  <si>
    <t>Louise</t>
  </si>
  <si>
    <t>Picaroni</t>
  </si>
  <si>
    <t>(732)786-0950</t>
  </si>
  <si>
    <t>Huss</t>
  </si>
  <si>
    <t>chuss@millstone.k12.nj.us</t>
  </si>
  <si>
    <t>5 Dawson Court</t>
  </si>
  <si>
    <t>Millstone Township</t>
  </si>
  <si>
    <t>Acker</t>
  </si>
  <si>
    <t>Bogusz</t>
  </si>
  <si>
    <t>tbogusz@millstone.k12.nj.us</t>
  </si>
  <si>
    <t>SCHOOLHOUSE ROAD</t>
  </si>
  <si>
    <t>MILLSTONE TOWNSHIP</t>
  </si>
  <si>
    <t>Suleski</t>
  </si>
  <si>
    <t>Monmouth County Vocational School District</t>
  </si>
  <si>
    <t>Mucciarone</t>
  </si>
  <si>
    <t>pmucciarone@ctemc.org</t>
  </si>
  <si>
    <t>2325 HECK AVENUE</t>
  </si>
  <si>
    <t>NEPTUNE</t>
  </si>
  <si>
    <t>07753-4432</t>
  </si>
  <si>
    <t>Najim-silva</t>
  </si>
  <si>
    <t>(732)775-0058</t>
  </si>
  <si>
    <t>Diver</t>
  </si>
  <si>
    <t>jdiver@ctemc.org</t>
  </si>
  <si>
    <t>255 West End Avenue</t>
  </si>
  <si>
    <t>Sauer</t>
  </si>
  <si>
    <t>(732)229-2446</t>
  </si>
  <si>
    <t>Meehan</t>
  </si>
  <si>
    <t>smeehan@ctemc.org</t>
  </si>
  <si>
    <t>5000 KOZLOSKI ROAD</t>
  </si>
  <si>
    <t xml:space="preserve">P O  BOX 5033 </t>
  </si>
  <si>
    <t>07728-5033</t>
  </si>
  <si>
    <t>P O  BOX 5033</t>
  </si>
  <si>
    <t>(732)431-7942</t>
  </si>
  <si>
    <t>pchristopher@ctemc.org</t>
  </si>
  <si>
    <t>537 Tinton Avenue</t>
  </si>
  <si>
    <t>Kelley</t>
  </si>
  <si>
    <t>(732)431-7245</t>
  </si>
  <si>
    <t>Gleason</t>
  </si>
  <si>
    <t>jgleason@ctemc.org</t>
  </si>
  <si>
    <t>1740 NEW BEDFORD ROAD</t>
  </si>
  <si>
    <t>WALL</t>
  </si>
  <si>
    <t>07719-1320</t>
  </si>
  <si>
    <t>Caruso</t>
  </si>
  <si>
    <t>(732)681-1010</t>
  </si>
  <si>
    <t>Bals</t>
  </si>
  <si>
    <t>kbals@ctemc.org</t>
  </si>
  <si>
    <t>765 NEWMAN SPRINGS ROAD</t>
  </si>
  <si>
    <t xml:space="preserve">PO BOX 119 </t>
  </si>
  <si>
    <t>07738-0119</t>
  </si>
  <si>
    <t>PO BOX 119</t>
  </si>
  <si>
    <t>Sohayda</t>
  </si>
  <si>
    <t>(732)842-8444</t>
  </si>
  <si>
    <t>emoore@ctemc.org</t>
  </si>
  <si>
    <t>305 Mast Way</t>
  </si>
  <si>
    <t>Highlands</t>
  </si>
  <si>
    <t>07732-5196</t>
  </si>
  <si>
    <t>(732)291-0995</t>
  </si>
  <si>
    <t>Sansevero</t>
  </si>
  <si>
    <t>tsansevero@ctemc.org</t>
  </si>
  <si>
    <t>1000 KOZLOSKI ROAD</t>
  </si>
  <si>
    <t>07728-4395</t>
  </si>
  <si>
    <t>Kraemer</t>
  </si>
  <si>
    <t>(732)431-3773</t>
  </si>
  <si>
    <t>Kebeck</t>
  </si>
  <si>
    <t>dkebeck@ctemc.org</t>
  </si>
  <si>
    <t>417 Middle Rd</t>
  </si>
  <si>
    <t>Katy</t>
  </si>
  <si>
    <t>Califano</t>
  </si>
  <si>
    <t>(732)264-4995</t>
  </si>
  <si>
    <t>Monmouth-Ocean Educational Services Commission</t>
  </si>
  <si>
    <t>New Jersey Virtual School</t>
  </si>
  <si>
    <t>Londigran</t>
  </si>
  <si>
    <t>clondigran@moesc.org</t>
  </si>
  <si>
    <t>100 TORNILLO WAY</t>
  </si>
  <si>
    <t>First</t>
  </si>
  <si>
    <t>Last</t>
  </si>
  <si>
    <t>(732)389-5555</t>
  </si>
  <si>
    <t>Regional Alternative School</t>
  </si>
  <si>
    <t>Brucale</t>
  </si>
  <si>
    <t>kbrucale@moesc.org</t>
  </si>
  <si>
    <t>Martignetti</t>
  </si>
  <si>
    <t>NEPTUNE CITY SCHOOL DISTRICT</t>
  </si>
  <si>
    <t>Mercora</t>
  </si>
  <si>
    <t>DMercora@neptunecityschool.org</t>
  </si>
  <si>
    <t>210 WEST SYLVANIA AVE</t>
  </si>
  <si>
    <t>07753-6299</t>
  </si>
  <si>
    <t>Cousins</t>
  </si>
  <si>
    <t>Feld</t>
  </si>
  <si>
    <t>(732)775-5319</t>
  </si>
  <si>
    <t>NEPTUNE TOWNSHIP SCHOOL DISTRICT</t>
  </si>
  <si>
    <t>lburns@neptune.k12.nj.us</t>
  </si>
  <si>
    <t>11 MEMORIAL DRIVE</t>
  </si>
  <si>
    <t>Cintron</t>
  </si>
  <si>
    <t>(732)776-2200</t>
  </si>
  <si>
    <t>samillaway@neptune.k12.nj.us</t>
  </si>
  <si>
    <t>1 Gables Court</t>
  </si>
  <si>
    <t>07753-4299</t>
  </si>
  <si>
    <t>Kason</t>
  </si>
  <si>
    <t>Nulle</t>
  </si>
  <si>
    <t>jmnulle@neptune.k12.nj.us</t>
  </si>
  <si>
    <t>909 GREEN GROVE ROAD</t>
  </si>
  <si>
    <t>07753-2999</t>
  </si>
  <si>
    <t>Tuzeneu</t>
  </si>
  <si>
    <t>Alfone</t>
  </si>
  <si>
    <t>mkalfone@neptune.k12.nj.us</t>
  </si>
  <si>
    <t>1155 Corlies Ave</t>
  </si>
  <si>
    <t>07753-5034</t>
  </si>
  <si>
    <t>jjoseph@neptune.k12.nj.us</t>
  </si>
  <si>
    <t>55 NEPTUNE BOULEVARD</t>
  </si>
  <si>
    <t>07753-4894</t>
  </si>
  <si>
    <t>Brittany</t>
  </si>
  <si>
    <t>Rogo</t>
  </si>
  <si>
    <t>amrogo@neptune.k12.nj.us</t>
  </si>
  <si>
    <t>2300 HECK AVENUE</t>
  </si>
  <si>
    <t>07753-4493</t>
  </si>
  <si>
    <t>Douma</t>
  </si>
  <si>
    <t>Lakeda</t>
  </si>
  <si>
    <t>Demery</t>
  </si>
  <si>
    <t>lddemery@neptune.k12.nj.us</t>
  </si>
  <si>
    <t>312 BRIGHTON AVENUE</t>
  </si>
  <si>
    <t>07753-5599</t>
  </si>
  <si>
    <t>Anya</t>
  </si>
  <si>
    <t>Schildge</t>
  </si>
  <si>
    <t>Jerard</t>
  </si>
  <si>
    <t>Terrell</t>
  </si>
  <si>
    <t>jterrell@neptune.k12.nj.us</t>
  </si>
  <si>
    <t>1 Summerfield La</t>
  </si>
  <si>
    <t>07753-3598</t>
  </si>
  <si>
    <t>Tabor</t>
  </si>
  <si>
    <t>Oceanport School District</t>
  </si>
  <si>
    <t>MATTHEW</t>
  </si>
  <si>
    <t>mhowell@oceanport.k12.nj.us</t>
  </si>
  <si>
    <t>MAPLE PLACE</t>
  </si>
  <si>
    <t xml:space="preserve">2 MAPLE PLACE </t>
  </si>
  <si>
    <t>OCEANPORT</t>
  </si>
  <si>
    <t>07757-1600</t>
  </si>
  <si>
    <t>2 MAPLE PLACE</t>
  </si>
  <si>
    <t>(732)229-0267</t>
  </si>
  <si>
    <t>Lipinski</t>
  </si>
  <si>
    <t>mlipinski@oceanport.k12.nj.us</t>
  </si>
  <si>
    <t>29 WOLF HILL AVENUE</t>
  </si>
  <si>
    <t>07757-1000</t>
  </si>
  <si>
    <t>Bonett</t>
  </si>
  <si>
    <t>(732)542-0683</t>
  </si>
  <si>
    <t>ROOSEVELT PUBLIC SCHOOL DISTRICT</t>
  </si>
  <si>
    <t>mcohen@rps1.org</t>
  </si>
  <si>
    <t>SCHOOL LANE</t>
  </si>
  <si>
    <t xml:space="preserve">2a School Lane </t>
  </si>
  <si>
    <t>08555-0160</t>
  </si>
  <si>
    <t>PO BOX 160</t>
  </si>
  <si>
    <t>Larisa</t>
  </si>
  <si>
    <t>Bondy</t>
  </si>
  <si>
    <t>(609)448-2798</t>
  </si>
  <si>
    <t>RUMSON-FAIR HAVEN REGIONAL HIGH SCHOOL SCHOOL DISTRICT</t>
  </si>
  <si>
    <t>Handerhan</t>
  </si>
  <si>
    <t>thanderhan@rumsonfairhaven.org</t>
  </si>
  <si>
    <t>74 RIDGE ROAD</t>
  </si>
  <si>
    <t>RUMSON</t>
  </si>
  <si>
    <t>07760-1896</t>
  </si>
  <si>
    <t>Lippart</t>
  </si>
  <si>
    <t>(732)842-1597</t>
  </si>
  <si>
    <t>Red Bank Borough Public School District</t>
  </si>
  <si>
    <t>iozzim@rbb.k12.nj.us</t>
  </si>
  <si>
    <t>101 HARDING ROAD</t>
  </si>
  <si>
    <t>07701-2008</t>
  </si>
  <si>
    <t>Wyman</t>
  </si>
  <si>
    <t>(732)758-1515</t>
  </si>
  <si>
    <t>Luigi</t>
  </si>
  <si>
    <t>Laugelli</t>
  </si>
  <si>
    <t>laugellil@rbb.k12.nj.us</t>
  </si>
  <si>
    <t>222 RIVER STREET</t>
  </si>
  <si>
    <t>RED  BANK</t>
  </si>
  <si>
    <t>07701-1397</t>
  </si>
  <si>
    <t>(732)758-1530</t>
  </si>
  <si>
    <t>Red Bank Regional School District</t>
  </si>
  <si>
    <t>Risa</t>
  </si>
  <si>
    <t>Clay</t>
  </si>
  <si>
    <t>rclay@rbrhs.org</t>
  </si>
  <si>
    <t>101 RIDGE ROAD</t>
  </si>
  <si>
    <t>07739-1698</t>
  </si>
  <si>
    <t>Washington</t>
  </si>
  <si>
    <t>(732)842-8000</t>
  </si>
  <si>
    <t>Rumson Borough School District</t>
  </si>
  <si>
    <t>SHARI</t>
  </si>
  <si>
    <t>FEENEY</t>
  </si>
  <si>
    <t>sfeeney@rumsonschool.org</t>
  </si>
  <si>
    <t>50 BLACKPOINT ROAD</t>
  </si>
  <si>
    <t>07760-1592</t>
  </si>
  <si>
    <t>Piernik</t>
  </si>
  <si>
    <t>(732)842-0330</t>
  </si>
  <si>
    <t>Gibbons</t>
  </si>
  <si>
    <t>jgibbons@rumsonschool.org</t>
  </si>
  <si>
    <t>60 FORREST AVENUE</t>
  </si>
  <si>
    <t>07760-1681</t>
  </si>
  <si>
    <t>Jenn</t>
  </si>
  <si>
    <t>Crow</t>
  </si>
  <si>
    <t>(732)842-0383</t>
  </si>
  <si>
    <t>SHORE REGIONAL HIGH SCHOOL DISTRICT</t>
  </si>
  <si>
    <t>DalliCardillo</t>
  </si>
  <si>
    <t>vdallicardillo@shoreregional.org</t>
  </si>
  <si>
    <t>132 MONMOUTH PARK HIGHWAY 36</t>
  </si>
  <si>
    <t>WEST LONG BRANCH</t>
  </si>
  <si>
    <t>07764-1396</t>
  </si>
  <si>
    <t>Czajkowski</t>
  </si>
  <si>
    <t>(732)222-9300</t>
  </si>
  <si>
    <t>SHREWSBURY BOROUGH SCHOOL DISTRICT</t>
  </si>
  <si>
    <t>Brent</t>
  </si>
  <si>
    <t>MacConnell</t>
  </si>
  <si>
    <t>macconnellb@sbs-nj.org</t>
  </si>
  <si>
    <t>20 OBRE PLACE</t>
  </si>
  <si>
    <t>SHREWSBURY</t>
  </si>
  <si>
    <t>07702-4124</t>
  </si>
  <si>
    <t>Shaheen</t>
  </si>
  <si>
    <t>(732)747-0882</t>
  </si>
  <si>
    <t>SPRING LAKE HEIGHTS SCHOOL DISTRICT</t>
  </si>
  <si>
    <t>McCartney</t>
  </si>
  <si>
    <t>jmccartney@slheights.org</t>
  </si>
  <si>
    <t>1110 HIGHWAY 71</t>
  </si>
  <si>
    <t>SPRING LAKE HEIGHTS</t>
  </si>
  <si>
    <t>07762-2009</t>
  </si>
  <si>
    <t>1110 HIGHWAY  71</t>
  </si>
  <si>
    <t>(732)449-6149</t>
  </si>
  <si>
    <t>Sea Girt Borough School District</t>
  </si>
  <si>
    <t>Seeley</t>
  </si>
  <si>
    <t>dseeley@seagirt.k12.nj.us</t>
  </si>
  <si>
    <t>451 Bell Place</t>
  </si>
  <si>
    <t>Sea Girt</t>
  </si>
  <si>
    <t>08750-2599</t>
  </si>
  <si>
    <t>(732)449-3422</t>
  </si>
  <si>
    <t>Spring Lake Borough</t>
  </si>
  <si>
    <t>Boccuti</t>
  </si>
  <si>
    <t>rboccuti@hwmountz.k12.nj.us</t>
  </si>
  <si>
    <t>411 Tuttle Ave</t>
  </si>
  <si>
    <t>Spring Lake</t>
  </si>
  <si>
    <t>(732)449-6380</t>
  </si>
  <si>
    <t>Tinton Falls School District</t>
  </si>
  <si>
    <t>jblack@tfs.k12.nj.us</t>
  </si>
  <si>
    <t>961 SYCAMORE AVENUE</t>
  </si>
  <si>
    <t>07724-3199</t>
  </si>
  <si>
    <t>(732)542-2500</t>
  </si>
  <si>
    <t>Lamberti</t>
  </si>
  <si>
    <t>mlamberti@tfs.k12.nj.us</t>
  </si>
  <si>
    <t>220 HANCE AVENUE</t>
  </si>
  <si>
    <t>07724-2729</t>
  </si>
  <si>
    <t>Stafford</t>
  </si>
  <si>
    <t>(732)460-2416</t>
  </si>
  <si>
    <t>Ehid</t>
  </si>
  <si>
    <t>mehid@tfs.k12.nj.us</t>
  </si>
  <si>
    <t>674 TINTON AVENUE</t>
  </si>
  <si>
    <t>07724-3296</t>
  </si>
  <si>
    <t>Carianne</t>
  </si>
  <si>
    <t>(732)542-0775</t>
  </si>
  <si>
    <t>Township of Ocean School District</t>
  </si>
  <si>
    <t>dryan@oceanschools.org</t>
  </si>
  <si>
    <t>555 DOW AVENUE</t>
  </si>
  <si>
    <t>OAKHURST</t>
  </si>
  <si>
    <t>07755-1199</t>
  </si>
  <si>
    <t>(732)531-5690</t>
  </si>
  <si>
    <t>Kaszuba</t>
  </si>
  <si>
    <t>dkaszuba@oceanschools.org</t>
  </si>
  <si>
    <t>550 WEST PARK AVENUE</t>
  </si>
  <si>
    <t>07755-1098</t>
  </si>
  <si>
    <t>Lambusta</t>
  </si>
  <si>
    <t>(732)531-5650</t>
  </si>
  <si>
    <t>Kostula</t>
  </si>
  <si>
    <t>lkostula@oceanschools.org</t>
  </si>
  <si>
    <t>1200 WEST PARK AVENUE</t>
  </si>
  <si>
    <t>07712-7296</t>
  </si>
  <si>
    <t>Vasta</t>
  </si>
  <si>
    <t>(732)531-5630</t>
  </si>
  <si>
    <t>Victor</t>
  </si>
  <si>
    <t>vmilano@oceanschools.org</t>
  </si>
  <si>
    <t>901 BENDERMERE AVENUE</t>
  </si>
  <si>
    <t>WANAMASSA</t>
  </si>
  <si>
    <t>07712-4103</t>
  </si>
  <si>
    <t>(732)531-5700</t>
  </si>
  <si>
    <t>Palaia</t>
  </si>
  <si>
    <t>dpalaia@oceanschools.org</t>
  </si>
  <si>
    <t>733 BOWNE ROAD</t>
  </si>
  <si>
    <t>07712-2599</t>
  </si>
  <si>
    <t>(732)531-5710</t>
  </si>
  <si>
    <t>UPPER FREEHOLD REGIONAL SCHOOL DISTRICT</t>
  </si>
  <si>
    <t>Embley</t>
  </si>
  <si>
    <t>EmbleyC@ufrsd.net</t>
  </si>
  <si>
    <t>27 High Street</t>
  </si>
  <si>
    <t>ALLENTOWN</t>
  </si>
  <si>
    <t>08501-0278</t>
  </si>
  <si>
    <t>Snook</t>
  </si>
  <si>
    <t>(609)259-7292</t>
  </si>
  <si>
    <t>Huggins</t>
  </si>
  <si>
    <t>HugginK@ufrsd.net</t>
  </si>
  <si>
    <t>27 HIGH STREET</t>
  </si>
  <si>
    <t>Rowley</t>
  </si>
  <si>
    <t>Stefanie</t>
  </si>
  <si>
    <t>Negro</t>
  </si>
  <si>
    <t>NegroS@ufrsd.net</t>
  </si>
  <si>
    <t>1252 Yardville-Allentown Road</t>
  </si>
  <si>
    <t>Allentown</t>
  </si>
  <si>
    <t>Carrea</t>
  </si>
  <si>
    <t>Union Beach Public School District</t>
  </si>
  <si>
    <t>Savicky</t>
  </si>
  <si>
    <t>ksavicky@unionbeachschools.org</t>
  </si>
  <si>
    <t>221 MORNINGSIDE AVENUE</t>
  </si>
  <si>
    <t>07735-3098</t>
  </si>
  <si>
    <t>Lewert</t>
  </si>
  <si>
    <t>(732)264-5400</t>
  </si>
  <si>
    <t>Wall Township Public School District</t>
  </si>
  <si>
    <t>O'Connell</t>
  </si>
  <si>
    <t>eoconnell@wall.k12.nj.us</t>
  </si>
  <si>
    <t>3301 ALLENWOOD  LAKEWOOD RD</t>
  </si>
  <si>
    <t>07719-1199</t>
  </si>
  <si>
    <t>Smyth</t>
  </si>
  <si>
    <t>(732)556-2150</t>
  </si>
  <si>
    <t>Antoniello</t>
  </si>
  <si>
    <t>jantoniello@wall.k12.nj.us</t>
  </si>
  <si>
    <t>2007 ALLENWOOD ROAD</t>
  </si>
  <si>
    <t xml:space="preserve">P O  BOX 1199 </t>
  </si>
  <si>
    <t>P O  BOX 1199</t>
  </si>
  <si>
    <t>Crepeau</t>
  </si>
  <si>
    <t>(732)556-2540</t>
  </si>
  <si>
    <t>Laughlin</t>
  </si>
  <si>
    <t>elaughlin@wall.k12.nj.us</t>
  </si>
  <si>
    <t>2119 OLD MILL ROAD</t>
  </si>
  <si>
    <t xml:space="preserve">OLD MILL ROAD </t>
  </si>
  <si>
    <t>SEA GIRT</t>
  </si>
  <si>
    <t>08750-1199</t>
  </si>
  <si>
    <t>OLD MILL ROAD</t>
  </si>
  <si>
    <t>Mcmanus</t>
  </si>
  <si>
    <t>(732)556-2140</t>
  </si>
  <si>
    <t>Rosaleen</t>
  </si>
  <si>
    <t>Sirchio</t>
  </si>
  <si>
    <t>rsirchio@wall.k12.nj.us</t>
  </si>
  <si>
    <t>1630 18TH AVE</t>
  </si>
  <si>
    <t>Ivan</t>
  </si>
  <si>
    <t>Goldenberg</t>
  </si>
  <si>
    <t>(732)556-2040</t>
  </si>
  <si>
    <t>Embon</t>
  </si>
  <si>
    <t>eembon@wall.k12.nj.us</t>
  </si>
  <si>
    <t>2801 ALLAIRE ROAD</t>
  </si>
  <si>
    <t>Cailyn</t>
  </si>
  <si>
    <t>Gilvary</t>
  </si>
  <si>
    <t>(732)556-2500</t>
  </si>
  <si>
    <t>cduffy@wall.k12.nj.us</t>
  </si>
  <si>
    <t>2500 BEDFORD CORNER LANE</t>
  </si>
  <si>
    <t>(732)556-2114</t>
  </si>
  <si>
    <t>Abeal</t>
  </si>
  <si>
    <t>aabeal@wall.k12.nj.us</t>
  </si>
  <si>
    <t>925 17TH AVENUE</t>
  </si>
  <si>
    <t>(732)556-2560</t>
  </si>
  <si>
    <t>West Long Branch School District</t>
  </si>
  <si>
    <t>Erhardt</t>
  </si>
  <si>
    <t>jerhardt@wlbschools.com</t>
  </si>
  <si>
    <t>20 PARKER ROAD</t>
  </si>
  <si>
    <t>07764-1133</t>
  </si>
  <si>
    <t>Siino-murphy</t>
  </si>
  <si>
    <t>(732)222-5900</t>
  </si>
  <si>
    <t>Fiorillo</t>
  </si>
  <si>
    <t>mfiorillo@wlbschools.com</t>
  </si>
  <si>
    <t>135 LOCUST AVENUE</t>
  </si>
  <si>
    <t>07764-1698</t>
  </si>
  <si>
    <t>Boonton Town School District</t>
  </si>
  <si>
    <t>Klebez</t>
  </si>
  <si>
    <t>jason.klebez@boontonschools.org</t>
  </si>
  <si>
    <t>306 LATHROP AVENUE</t>
  </si>
  <si>
    <t>BOONTON</t>
  </si>
  <si>
    <t>07005-2220</t>
  </si>
  <si>
    <t>Birchler</t>
  </si>
  <si>
    <t>(973)335-9700</t>
  </si>
  <si>
    <t>louis.caruso@boontonschools.org</t>
  </si>
  <si>
    <t>435 LATHROP AVENUE</t>
  </si>
  <si>
    <t>07005-2221</t>
  </si>
  <si>
    <t>Jen</t>
  </si>
  <si>
    <t>Muench</t>
  </si>
  <si>
    <t>christine.muench@boontonschools.org</t>
  </si>
  <si>
    <t>720 BIRCH STREET</t>
  </si>
  <si>
    <t>Boonton Township School District</t>
  </si>
  <si>
    <t>Angelillo</t>
  </si>
  <si>
    <t>cangelillo@rvsnj.org</t>
  </si>
  <si>
    <t>11 VALLEY ROAD</t>
  </si>
  <si>
    <t>BOONTON TOWNSHIP</t>
  </si>
  <si>
    <t>Lendis</t>
  </si>
  <si>
    <t>(973)334-4162</t>
  </si>
  <si>
    <t>Butler Public School District</t>
  </si>
  <si>
    <t>Virginia</t>
  </si>
  <si>
    <t>vscala@butlerboe.org</t>
  </si>
  <si>
    <t>98 DECKER ROAD</t>
  </si>
  <si>
    <t>BUTLER</t>
  </si>
  <si>
    <t>Buntzen</t>
  </si>
  <si>
    <t>(973)492-2037</t>
  </si>
  <si>
    <t>kkelly@butlerboe.org</t>
  </si>
  <si>
    <t>38 BARTHOLDI AVENUE</t>
  </si>
  <si>
    <t>Placko</t>
  </si>
  <si>
    <t>(973)492-2000</t>
  </si>
  <si>
    <t>Manco</t>
  </si>
  <si>
    <t>jmanco@butlerboe.org</t>
  </si>
  <si>
    <t>30 PEARL PLACE</t>
  </si>
  <si>
    <t>Chet</t>
  </si>
  <si>
    <t>Wolak</t>
  </si>
  <si>
    <t>(973)492-2079</t>
  </si>
  <si>
    <t>CHESTER SCHOOL DISTRICT</t>
  </si>
  <si>
    <t>Stanton</t>
  </si>
  <si>
    <t>michele.stanton@chester-nj.org</t>
  </si>
  <si>
    <t>250 Route 24</t>
  </si>
  <si>
    <t>Chester</t>
  </si>
  <si>
    <t>Andolina</t>
  </si>
  <si>
    <t>(908)879-5324</t>
  </si>
  <si>
    <t>Mullen</t>
  </si>
  <si>
    <t>robert.mullen@chester-nj.org</t>
  </si>
  <si>
    <t>133 Rt. 513 - North Road</t>
  </si>
  <si>
    <t>Grasso</t>
  </si>
  <si>
    <t>(908)879-6363</t>
  </si>
  <si>
    <t>Fair</t>
  </si>
  <si>
    <t>melissa.fair@chester-nj.org</t>
  </si>
  <si>
    <t>250 Rt. 24</t>
  </si>
  <si>
    <t>Lakefield</t>
  </si>
  <si>
    <t>(908)879-5313</t>
  </si>
  <si>
    <t>Denville Township K-8 School District</t>
  </si>
  <si>
    <t>Baisley</t>
  </si>
  <si>
    <t>bbaisley@denville.org</t>
  </si>
  <si>
    <t>44 COOPER ROAD</t>
  </si>
  <si>
    <t>DENVILLE</t>
  </si>
  <si>
    <t>(973)983-6540</t>
  </si>
  <si>
    <t>Theodoropoulos</t>
  </si>
  <si>
    <t>ctheodoropoulos@denville.org</t>
  </si>
  <si>
    <t>33 ST  MARYS PLACE</t>
  </si>
  <si>
    <t>(973)983-6545</t>
  </si>
  <si>
    <t>Iantosca</t>
  </si>
  <si>
    <t>piantosca@denville.org</t>
  </si>
  <si>
    <t>320 DIAMOND SPRING ROAD</t>
  </si>
  <si>
    <t>Jody</t>
  </si>
  <si>
    <t>Mcdonald</t>
  </si>
  <si>
    <t>(973)983-6535</t>
  </si>
  <si>
    <t>Dover Public School District</t>
  </si>
  <si>
    <t>dmarion@dover-nj.org</t>
  </si>
  <si>
    <t>14 ACADEMY STREET</t>
  </si>
  <si>
    <t>DOVER</t>
  </si>
  <si>
    <t>07801-4906</t>
  </si>
  <si>
    <t>Swack</t>
  </si>
  <si>
    <t>(973)989-2030</t>
  </si>
  <si>
    <t>rfranks@dover-nj.org</t>
  </si>
  <si>
    <t>100 GRACE STREET</t>
  </si>
  <si>
    <t>07801-2697</t>
  </si>
  <si>
    <t>Mcauley</t>
  </si>
  <si>
    <t>(973)989-2010</t>
  </si>
  <si>
    <t>Tawana</t>
  </si>
  <si>
    <t>Clarrett</t>
  </si>
  <si>
    <t>tclarrett@dover-nj.org</t>
  </si>
  <si>
    <t>302 EAST MCFARLAN STREET</t>
  </si>
  <si>
    <t>(973)989-2040</t>
  </si>
  <si>
    <t>Fifoot</t>
  </si>
  <si>
    <t>(973)989-2055</t>
  </si>
  <si>
    <t>Rutan</t>
  </si>
  <si>
    <t>krutan@dover-nj.org</t>
  </si>
  <si>
    <t>51 HIGHLAND AVENUE</t>
  </si>
  <si>
    <t>Taxiarchou</t>
  </si>
  <si>
    <t>(973)989-2020</t>
  </si>
  <si>
    <t>East Hanover Township School District</t>
  </si>
  <si>
    <t>Falcone</t>
  </si>
  <si>
    <t>mfalcone@easthanoverschools.org</t>
  </si>
  <si>
    <t>400 RIDGEDALE AVENUE</t>
  </si>
  <si>
    <t>EAST HANOVER</t>
  </si>
  <si>
    <t>07936-1492</t>
  </si>
  <si>
    <t>(973)887-0358</t>
  </si>
  <si>
    <t>scostello@easthanoverschools.org</t>
  </si>
  <si>
    <t>477 RIDGEDALE AVENUE</t>
  </si>
  <si>
    <t>07936-3094</t>
  </si>
  <si>
    <t>Gillian</t>
  </si>
  <si>
    <t>Sernio</t>
  </si>
  <si>
    <t>(973)887-8810</t>
  </si>
  <si>
    <t>kquinn@easthanoverschools.org</t>
  </si>
  <si>
    <t>27 GREEN DRIVE</t>
  </si>
  <si>
    <t>07936-3798</t>
  </si>
  <si>
    <t>Gorcica</t>
  </si>
  <si>
    <t>(973)887-5650</t>
  </si>
  <si>
    <t>Educational Services Commission of Morris County</t>
  </si>
  <si>
    <t>Spadafora</t>
  </si>
  <si>
    <t>aavilardi@escmorris.com</t>
  </si>
  <si>
    <t>72 ACADEMY STREET</t>
  </si>
  <si>
    <t>ROCKAWAY</t>
  </si>
  <si>
    <t>Pentz</t>
  </si>
  <si>
    <t>(973)983-1099</t>
  </si>
  <si>
    <t>egoodman@escmorris.com</t>
  </si>
  <si>
    <t>7 Jean Street</t>
  </si>
  <si>
    <t>MORRISTOWN</t>
  </si>
  <si>
    <t>Dircks</t>
  </si>
  <si>
    <t>(973)539-9630</t>
  </si>
  <si>
    <t>FLORHAM PARK PUBLIC SCHOOLS</t>
  </si>
  <si>
    <t>Glaab</t>
  </si>
  <si>
    <t>sherri.glaab@fpks.org</t>
  </si>
  <si>
    <t>151 BRIARWOOD ROAD</t>
  </si>
  <si>
    <t>FLORHAM PARK</t>
  </si>
  <si>
    <t>(973)822-3880</t>
  </si>
  <si>
    <t>Caponegro</t>
  </si>
  <si>
    <t>steve.caponegro@fpks.org</t>
  </si>
  <si>
    <t>235 BROOKLAKE ROAD</t>
  </si>
  <si>
    <t>Bernstein</t>
  </si>
  <si>
    <t>(973)822-3888</t>
  </si>
  <si>
    <t>Christ</t>
  </si>
  <si>
    <t>peter.christ@fpks.org</t>
  </si>
  <si>
    <t>71 RIDGEDALE AVENUE</t>
  </si>
  <si>
    <t>(973)822-3855</t>
  </si>
  <si>
    <t>Hanover Park Regional High School District</t>
  </si>
  <si>
    <t>Callanan</t>
  </si>
  <si>
    <t>tcallanan@hpreg.org</t>
  </si>
  <si>
    <t>63 MT  PLEASANT AVENUE</t>
  </si>
  <si>
    <t>07936-2601</t>
  </si>
  <si>
    <t>Propfe</t>
  </si>
  <si>
    <t>(973)887-0300</t>
  </si>
  <si>
    <t>ckelly@hpreg.org</t>
  </si>
  <si>
    <t>165 WHIPPANY ROAD</t>
  </si>
  <si>
    <t>WHIPPANY</t>
  </si>
  <si>
    <t>07981-1741</t>
  </si>
  <si>
    <t>Cordiero</t>
  </si>
  <si>
    <t>(973)887-3004</t>
  </si>
  <si>
    <t>Hanover Township School District</t>
  </si>
  <si>
    <t>Darrin</t>
  </si>
  <si>
    <t>darrin.stark@hanovertwpschools.org</t>
  </si>
  <si>
    <t>120 Reynolds Avenue</t>
  </si>
  <si>
    <t>Whippany</t>
  </si>
  <si>
    <t>07981-1252</t>
  </si>
  <si>
    <t>Dakak</t>
  </si>
  <si>
    <t>(973)515-2419</t>
  </si>
  <si>
    <t>Wasko</t>
  </si>
  <si>
    <t>michael.wasko@hanovertwpschools.org</t>
  </si>
  <si>
    <t>61 Highland Avenue</t>
  </si>
  <si>
    <t>Tsihlas</t>
  </si>
  <si>
    <t>(973)515-2427</t>
  </si>
  <si>
    <t>Bellino</t>
  </si>
  <si>
    <t>Carmen.Bellino@hanovertwpschools.org</t>
  </si>
  <si>
    <t>30 MOUNTVIEW ROAD</t>
  </si>
  <si>
    <t>MORRIS PLAINS</t>
  </si>
  <si>
    <t>(973)637-1550</t>
  </si>
  <si>
    <t>Rob</t>
  </si>
  <si>
    <t>Camean</t>
  </si>
  <si>
    <t>rob.camean@hanovertwpschools.org</t>
  </si>
  <si>
    <t>29 SALEM DRIVE</t>
  </si>
  <si>
    <t>Jacobsen</t>
  </si>
  <si>
    <t>(973)515-2440</t>
  </si>
  <si>
    <t>Harding Township School District</t>
  </si>
  <si>
    <t>mdonohue@hardingtwp.org</t>
  </si>
  <si>
    <t>34 LEES HILL ROAD</t>
  </si>
  <si>
    <t xml:space="preserve">PO BOX 248 </t>
  </si>
  <si>
    <t>NEW VERNON</t>
  </si>
  <si>
    <t>07976-0248</t>
  </si>
  <si>
    <t>PO BOX 248</t>
  </si>
  <si>
    <t>(973)267-6398</t>
  </si>
  <si>
    <t>Jefferson Township Public School District</t>
  </si>
  <si>
    <t>Lipton</t>
  </si>
  <si>
    <t>klipton@jefftwp.org</t>
  </si>
  <si>
    <t>121 B  SHAWNEE TRAIL</t>
  </si>
  <si>
    <t>LK SHAWNEE JEFFERSON TWSP</t>
  </si>
  <si>
    <t>WHARTON</t>
  </si>
  <si>
    <t>Lyndsay</t>
  </si>
  <si>
    <t>Laconti</t>
  </si>
  <si>
    <t>(973)663-0520</t>
  </si>
  <si>
    <t>Karl</t>
  </si>
  <si>
    <t>Mundi</t>
  </si>
  <si>
    <t>kmundi@jefftwp.org</t>
  </si>
  <si>
    <t>205 COZY LAKE ROAD</t>
  </si>
  <si>
    <t>OAK RIDGE</t>
  </si>
  <si>
    <t>07438-9125</t>
  </si>
  <si>
    <t>(973)697-4777</t>
  </si>
  <si>
    <t>Valenti</t>
  </si>
  <si>
    <t>rdebrito@jefftwp.org</t>
  </si>
  <si>
    <t>1 JEFFERSON DRIVE</t>
  </si>
  <si>
    <t>LAKE HOPATCONG</t>
  </si>
  <si>
    <t>(973)663-0900</t>
  </si>
  <si>
    <t>Plotts</t>
  </si>
  <si>
    <t>tplotts@jefftwp.org</t>
  </si>
  <si>
    <t>1010 WELDON RD   RD2</t>
  </si>
  <si>
    <t>07438-9511</t>
  </si>
  <si>
    <t>(973)697-3535</t>
  </si>
  <si>
    <t>Cooke</t>
  </si>
  <si>
    <t>kcooke@jefftwp.org</t>
  </si>
  <si>
    <t>1000 WELDON ROAD</t>
  </si>
  <si>
    <t>Francavilla</t>
  </si>
  <si>
    <t>(973)697-1980</t>
  </si>
  <si>
    <t>52 SCHOOLHOUSE ROAD</t>
  </si>
  <si>
    <t>07438-9110</t>
  </si>
  <si>
    <t>(973)697-4742</t>
  </si>
  <si>
    <t>Randi</t>
  </si>
  <si>
    <t>DeBrito</t>
  </si>
  <si>
    <t>2 FRANCINE PLACE</t>
  </si>
  <si>
    <t>07438-9515</t>
  </si>
  <si>
    <t>Provost</t>
  </si>
  <si>
    <t>(973)697-2414</t>
  </si>
  <si>
    <t>Kinnelon School District</t>
  </si>
  <si>
    <t>Ivonne</t>
  </si>
  <si>
    <t>Ciresi</t>
  </si>
  <si>
    <t>ciresii@kinnelon.org</t>
  </si>
  <si>
    <t>115 KIEL AVENUE</t>
  </si>
  <si>
    <t>KINNELON</t>
  </si>
  <si>
    <t>Ludwig</t>
  </si>
  <si>
    <t>(973)838-0611</t>
  </si>
  <si>
    <t>Suda</t>
  </si>
  <si>
    <t>sudag@kinnelon.org</t>
  </si>
  <si>
    <t>121 KINNELON ROAD</t>
  </si>
  <si>
    <t>Wysocki</t>
  </si>
  <si>
    <t>(973)838-5500</t>
  </si>
  <si>
    <t>mongonm@kinnelon.org</t>
  </si>
  <si>
    <t>117 KIEL AVENUE</t>
  </si>
  <si>
    <t>Mcclain</t>
  </si>
  <si>
    <t>(973)838-5250</t>
  </si>
  <si>
    <t>mulhollandj@kinnelon.org</t>
  </si>
  <si>
    <t>118 BOONTON AVENUE</t>
  </si>
  <si>
    <t>Tenga</t>
  </si>
  <si>
    <t>(973)838-1881</t>
  </si>
  <si>
    <t>Lincoln Park School District</t>
  </si>
  <si>
    <t>Flach-Bammer</t>
  </si>
  <si>
    <t>Bammer@lincpk.com</t>
  </si>
  <si>
    <t>274 PINEBROOK ROAD</t>
  </si>
  <si>
    <t>LINCOLN PARK</t>
  </si>
  <si>
    <t>(973)696-5530</t>
  </si>
  <si>
    <t>Meyer</t>
  </si>
  <si>
    <t>meyer@lincpk.com</t>
  </si>
  <si>
    <t>90 RYERSON ROAD</t>
  </si>
  <si>
    <t>07035-1226</t>
  </si>
  <si>
    <t>Puri</t>
  </si>
  <si>
    <t>(973)696-5520</t>
  </si>
  <si>
    <t>Long Hill Township School District</t>
  </si>
  <si>
    <t>Villar</t>
  </si>
  <si>
    <t>gvillar@longhill.org</t>
  </si>
  <si>
    <t>90 Central Avenue</t>
  </si>
  <si>
    <t>Stirling</t>
  </si>
  <si>
    <t>Dilkes</t>
  </si>
  <si>
    <t>(908)647-2311</t>
  </si>
  <si>
    <t>ljones@longhill.org</t>
  </si>
  <si>
    <t>759 Valley Road</t>
  </si>
  <si>
    <t>Gillette</t>
  </si>
  <si>
    <t>(908)647-2313</t>
  </si>
  <si>
    <t>jdawson@longhill.org</t>
  </si>
  <si>
    <t>91 Northfield Road</t>
  </si>
  <si>
    <t>Millington</t>
  </si>
  <si>
    <t>07946-1352</t>
  </si>
  <si>
    <t>(908)647-2312</t>
  </si>
  <si>
    <t>MENDHAM BOROUGH SCHOOL DISTRICT</t>
  </si>
  <si>
    <t>Heller</t>
  </si>
  <si>
    <t>heller@mendhamboroschools.org</t>
  </si>
  <si>
    <t>12 HILLTOP ROAD</t>
  </si>
  <si>
    <t>MENDHAM</t>
  </si>
  <si>
    <t>07945-1215</t>
  </si>
  <si>
    <t>Longueira</t>
  </si>
  <si>
    <t>(973)543-4251</t>
  </si>
  <si>
    <t>Moser</t>
  </si>
  <si>
    <t>moser@mendhamboroschools.org</t>
  </si>
  <si>
    <t>100 DEAN ROAD</t>
  </si>
  <si>
    <t>07945-1626</t>
  </si>
  <si>
    <t>Lanka</t>
  </si>
  <si>
    <t>(973)543-7075</t>
  </si>
  <si>
    <t>MORRIS PLAINS SCHOOL DISTRICT</t>
  </si>
  <si>
    <t>Kramar</t>
  </si>
  <si>
    <t>akramar@mpsdk8.org</t>
  </si>
  <si>
    <t>500 SPEEDWELL AVENUE</t>
  </si>
  <si>
    <t>07950-2134</t>
  </si>
  <si>
    <t>(973)538-1650</t>
  </si>
  <si>
    <t>Vieira</t>
  </si>
  <si>
    <t>lvieira@mpsdk8.org</t>
  </si>
  <si>
    <t>205 Mountain Way</t>
  </si>
  <si>
    <t>(973)538-0339</t>
  </si>
  <si>
    <t>Cisneros</t>
  </si>
  <si>
    <t>edward.cisneros@msdk12.net</t>
  </si>
  <si>
    <t>24 MILLS STREET</t>
  </si>
  <si>
    <t>Maryellen</t>
  </si>
  <si>
    <t>Dupreburns</t>
  </si>
  <si>
    <t>(973)292-2190</t>
  </si>
  <si>
    <t>Kellman</t>
  </si>
  <si>
    <t>janet.kellman@msdk12.net</t>
  </si>
  <si>
    <t>125 SPEEDWELL AVENUE</t>
  </si>
  <si>
    <t>Bryn</t>
  </si>
  <si>
    <t>Markovich</t>
  </si>
  <si>
    <t>(973)292-2080</t>
  </si>
  <si>
    <t>Uglialoro</t>
  </si>
  <si>
    <t>joseph.uglialoro@msdk12.net</t>
  </si>
  <si>
    <t>WEST HANOVER AVENUE</t>
  </si>
  <si>
    <t>(973)292-2200</t>
  </si>
  <si>
    <t>Sumski</t>
  </si>
  <si>
    <t>gregory.sumski@msdk12.net</t>
  </si>
  <si>
    <t>160 HILLCREST AVENUE</t>
  </si>
  <si>
    <t>(973)292-2240</t>
  </si>
  <si>
    <t>Andre</t>
  </si>
  <si>
    <t>karen.andre@msdk12.net</t>
  </si>
  <si>
    <t>31 HAZEL STREET</t>
  </si>
  <si>
    <t>Tolme</t>
  </si>
  <si>
    <t>(973)292-2222</t>
  </si>
  <si>
    <t>mark.manning@msdk12.net</t>
  </si>
  <si>
    <t>50 EARLY STREET</t>
  </si>
  <si>
    <t>Heidi</t>
  </si>
  <si>
    <t>Heinsohn</t>
  </si>
  <si>
    <t>(973)292-2000</t>
  </si>
  <si>
    <t>Lora</t>
  </si>
  <si>
    <t>lora.clark@msdk12.net</t>
  </si>
  <si>
    <t>19A NORMANDY PARKWAY</t>
  </si>
  <si>
    <t>Berek</t>
  </si>
  <si>
    <t>(973)889-7690</t>
  </si>
  <si>
    <t>Frazzano</t>
  </si>
  <si>
    <t>peter.frazzano@msdk12.net</t>
  </si>
  <si>
    <t>125 SUSSEX AVENUE</t>
  </si>
  <si>
    <t>Landaverde</t>
  </si>
  <si>
    <t>(973)292-2250</t>
  </si>
  <si>
    <t>cristina.frazzano@msdk12.net</t>
  </si>
  <si>
    <t>JAMES STREET &amp; OGDEN PLACE</t>
  </si>
  <si>
    <t>Wallace</t>
  </si>
  <si>
    <t>(973)292-2090</t>
  </si>
  <si>
    <t>Connors</t>
  </si>
  <si>
    <t>jennifer.connors@msdk12.net</t>
  </si>
  <si>
    <t>51 JOHNSTON DRIVE</t>
  </si>
  <si>
    <t>CONVENT STATION</t>
  </si>
  <si>
    <t>Estephany</t>
  </si>
  <si>
    <t>(973)292-2230</t>
  </si>
  <si>
    <t>Madison Public School District</t>
  </si>
  <si>
    <t>Liss</t>
  </si>
  <si>
    <t>LissT@MadisonNJPS.org</t>
  </si>
  <si>
    <t>50 CENTRAL AVENUE</t>
  </si>
  <si>
    <t>MADISON</t>
  </si>
  <si>
    <t>Tavaglione</t>
  </si>
  <si>
    <t>(973)593-3173</t>
  </si>
  <si>
    <t>Koop</t>
  </si>
  <si>
    <t>KoopK@MadisonNJPS.org</t>
  </si>
  <si>
    <t>215 KINGS ROAD</t>
  </si>
  <si>
    <t>(973)593-3178</t>
  </si>
  <si>
    <t>RobertsonG@MadisonNJPS.org</t>
  </si>
  <si>
    <t>170 RIDGEDALE AVENUE</t>
  </si>
  <si>
    <t>Morgenthaler</t>
  </si>
  <si>
    <t>(973)593-3117</t>
  </si>
  <si>
    <t>Coster</t>
  </si>
  <si>
    <t>CosterD@MadisonNJPS.org</t>
  </si>
  <si>
    <t>160 MAIN STREET</t>
  </si>
  <si>
    <t>Siso</t>
  </si>
  <si>
    <t>(973)593-3149</t>
  </si>
  <si>
    <t>Post</t>
  </si>
  <si>
    <t>PostM@MadisonNJPS.org</t>
  </si>
  <si>
    <t>Glenwild Circle</t>
  </si>
  <si>
    <t>07940-2422</t>
  </si>
  <si>
    <t>359 WOODLAND ROAD</t>
  </si>
  <si>
    <t>(973)593-3182</t>
  </si>
  <si>
    <t>Mendham Township School District</t>
  </si>
  <si>
    <t>Julianne</t>
  </si>
  <si>
    <t>Kotcho</t>
  </si>
  <si>
    <t>jkotcho@mendhamtwp.org</t>
  </si>
  <si>
    <t>18 WEST MAIN STREET</t>
  </si>
  <si>
    <t>BROOKSIDE</t>
  </si>
  <si>
    <t>PO BOX 510</t>
  </si>
  <si>
    <t>07926-0510</t>
  </si>
  <si>
    <t>Probert</t>
  </si>
  <si>
    <t>(973)543-7107</t>
  </si>
  <si>
    <t>Ciccone</t>
  </si>
  <si>
    <t>pciccone@mendhamtwp.org</t>
  </si>
  <si>
    <t>16 WASHINGTON VALLEY ROAD</t>
  </si>
  <si>
    <t>Alexandria</t>
  </si>
  <si>
    <t>Perrotta</t>
  </si>
  <si>
    <t>(973)543-2505</t>
  </si>
  <si>
    <t>Mine Hill Township School District</t>
  </si>
  <si>
    <t>Nittel</t>
  </si>
  <si>
    <t>lnittel@minehillcas.org</t>
  </si>
  <si>
    <t>42 CANFIELD AVENUE</t>
  </si>
  <si>
    <t>MINE HILL</t>
  </si>
  <si>
    <t>Zygmunt</t>
  </si>
  <si>
    <t>Snarski</t>
  </si>
  <si>
    <t>(973)366-0590</t>
  </si>
  <si>
    <t>Montville Township School District</t>
  </si>
  <si>
    <t>michael.raj@montville.net</t>
  </si>
  <si>
    <t>46 PINE BROOK ROAD</t>
  </si>
  <si>
    <t>TOWACO</t>
  </si>
  <si>
    <t>07082-1426</t>
  </si>
  <si>
    <t>Praml</t>
  </si>
  <si>
    <t>(973)331-7100</t>
  </si>
  <si>
    <t>jill.cisneros@montville.net</t>
  </si>
  <si>
    <t>123 KONNER AVENUE</t>
  </si>
  <si>
    <t>PINE BROOK</t>
  </si>
  <si>
    <t>07058-9433</t>
  </si>
  <si>
    <t>Bucci</t>
  </si>
  <si>
    <t>douglas.sanford@montville.net</t>
  </si>
  <si>
    <t>100 HORSENECK ROAD</t>
  </si>
  <si>
    <t>MONTVILLE</t>
  </si>
  <si>
    <t>07045-9626</t>
  </si>
  <si>
    <t>Glennon</t>
  </si>
  <si>
    <t>Carr</t>
  </si>
  <si>
    <t>sharon.carr@montville.net</t>
  </si>
  <si>
    <t>123 CHANGEBRIDGE ROAD</t>
  </si>
  <si>
    <t>07045-9560</t>
  </si>
  <si>
    <t>Mccorkle</t>
  </si>
  <si>
    <t>patricia.kennedy@montville.net</t>
  </si>
  <si>
    <t>30 MONTGOMERY AVENUE</t>
  </si>
  <si>
    <t>MONTVILLE TOWNSHIP</t>
  </si>
  <si>
    <t>Melucci</t>
  </si>
  <si>
    <t>david.melucci@montville.net</t>
  </si>
  <si>
    <t>5 SHAWNEE TRAIL</t>
  </si>
  <si>
    <t>07045-9739</t>
  </si>
  <si>
    <t>Lucia</t>
  </si>
  <si>
    <t>Gorgia</t>
  </si>
  <si>
    <t>Esposito</t>
  </si>
  <si>
    <t>Dominic.Esposito@montville.net</t>
  </si>
  <si>
    <t>39 WOODMONT ROAD</t>
  </si>
  <si>
    <t>Stech</t>
  </si>
  <si>
    <t>Morris County Vocational School District</t>
  </si>
  <si>
    <t>Academy for Environmental Science</t>
  </si>
  <si>
    <t>1010 Weldon Road</t>
  </si>
  <si>
    <t>Oak Ridge</t>
  </si>
  <si>
    <t>BUTLER HIGH SCHOOL ANNEX</t>
  </si>
  <si>
    <t xml:space="preserve">BARTHOLDI AVENUE </t>
  </si>
  <si>
    <t>BARTHOLDI AVENUE</t>
  </si>
  <si>
    <t>Academy for Mathematics, Science and Engineering</t>
  </si>
  <si>
    <t>520 WEST MAIN STREET</t>
  </si>
  <si>
    <t>07866-3799</t>
  </si>
  <si>
    <t>Mitarotonda</t>
  </si>
  <si>
    <t>(973)664-2301</t>
  </si>
  <si>
    <t>jacksonl@mcvts.org</t>
  </si>
  <si>
    <t>400 EAST MAIN STREET</t>
  </si>
  <si>
    <t>07834-2516</t>
  </si>
  <si>
    <t>Geuther</t>
  </si>
  <si>
    <t>(973)627-4600</t>
  </si>
  <si>
    <t>Morris Hills Regional School District</t>
  </si>
  <si>
    <t>Toriello</t>
  </si>
  <si>
    <t>ttoriello@mhrd.org</t>
  </si>
  <si>
    <t>Mitaratonda</t>
  </si>
  <si>
    <t>Morris Hills Regional District Adult High School</t>
  </si>
  <si>
    <t>48 Knoll Drive</t>
  </si>
  <si>
    <t>Rockaway</t>
  </si>
  <si>
    <t>Shaffer</t>
  </si>
  <si>
    <t>(973)664-2251</t>
  </si>
  <si>
    <t>MacNaughton</t>
  </si>
  <si>
    <t>rmacnaughton@mhrd.org</t>
  </si>
  <si>
    <t>50 KNOLL DRIVE</t>
  </si>
  <si>
    <t>07834-4099</t>
  </si>
  <si>
    <t>07866-4099</t>
  </si>
  <si>
    <t>Colvin</t>
  </si>
  <si>
    <t>(973)664-2201</t>
  </si>
  <si>
    <t>Mount Arlington Public School District</t>
  </si>
  <si>
    <t>Grillo</t>
  </si>
  <si>
    <t>jgrillo@mtarlingtonk8.org</t>
  </si>
  <si>
    <t>446 HOWARD BOULEVARD</t>
  </si>
  <si>
    <t>MT  ARLINGTON</t>
  </si>
  <si>
    <t>Ochoa</t>
  </si>
  <si>
    <t>(973)398-6400</t>
  </si>
  <si>
    <t>235 HOWARD BOULEVARD</t>
  </si>
  <si>
    <t>(973)398-4400</t>
  </si>
  <si>
    <t>Mount Olive Township School District</t>
  </si>
  <si>
    <t>kmoore@mtoliveboe.org</t>
  </si>
  <si>
    <t>99 SUNSET DRIVE</t>
  </si>
  <si>
    <t>BUDD LAKE</t>
  </si>
  <si>
    <t>Roberta</t>
  </si>
  <si>
    <t>Easton</t>
  </si>
  <si>
    <t>(973)691-4002</t>
  </si>
  <si>
    <t>Stansberry</t>
  </si>
  <si>
    <t>kstansberry@mtoliveboe.org</t>
  </si>
  <si>
    <t>18 COREY ROAD</t>
  </si>
  <si>
    <t>FLANDERS</t>
  </si>
  <si>
    <t>Dustin</t>
  </si>
  <si>
    <t>Bayer</t>
  </si>
  <si>
    <t>(973)927-2208</t>
  </si>
  <si>
    <t>Breton-Miranda</t>
  </si>
  <si>
    <t>smiranda@mtoliveboe.org</t>
  </si>
  <si>
    <t>160 WOLFE ROAD</t>
  </si>
  <si>
    <t>Troup</t>
  </si>
  <si>
    <t>(973)691-4006</t>
  </si>
  <si>
    <t>Fischel</t>
  </si>
  <si>
    <t>ffischel@mtoliveboe.org</t>
  </si>
  <si>
    <t>118 CLOVER HILL DRIVE</t>
  </si>
  <si>
    <t>Devins</t>
  </si>
  <si>
    <t>(973)927-2201</t>
  </si>
  <si>
    <t>Musarra</t>
  </si>
  <si>
    <t>nmusarra@mtoliveboe.org</t>
  </si>
  <si>
    <t>498 SANDSHORE  ROAD</t>
  </si>
  <si>
    <t>Kester</t>
  </si>
  <si>
    <t>(973)691-4003</t>
  </si>
  <si>
    <t>rfair@mtoliveboe.org</t>
  </si>
  <si>
    <t>24 TINC ROAD</t>
  </si>
  <si>
    <t>Barba</t>
  </si>
  <si>
    <t>(973)927-2203</t>
  </si>
  <si>
    <t>Mountain Lakes Public School District</t>
  </si>
  <si>
    <t>Schlenoff</t>
  </si>
  <si>
    <t>fschlenoff@mlschools.org</t>
  </si>
  <si>
    <t>93 Briarcliff Rd.</t>
  </si>
  <si>
    <t>Mountain Lakes</t>
  </si>
  <si>
    <t>(973)334-0342</t>
  </si>
  <si>
    <t>Lazeration</t>
  </si>
  <si>
    <t>jlazeration@mlschools.org</t>
  </si>
  <si>
    <t>10 LAKE DRIVE</t>
  </si>
  <si>
    <t>MOUNTAIN LAKES</t>
  </si>
  <si>
    <t>07046-1342</t>
  </si>
  <si>
    <t>Nora</t>
  </si>
  <si>
    <t>(973)299-0166</t>
  </si>
  <si>
    <t>jdavies@mlschools.org</t>
  </si>
  <si>
    <t>96 Powerville Rd.</t>
  </si>
  <si>
    <t>Downes</t>
  </si>
  <si>
    <t>(973)334-8400</t>
  </si>
  <si>
    <t>Azar</t>
  </si>
  <si>
    <t>bazar@mlschools.org</t>
  </si>
  <si>
    <t>51 Glen Rd.</t>
  </si>
  <si>
    <t>(973)334-3609</t>
  </si>
  <si>
    <t>Netcong School District</t>
  </si>
  <si>
    <t>Cinotti</t>
  </si>
  <si>
    <t>gcinotti@netcongschool.org</t>
  </si>
  <si>
    <t>26 COLLEGE ROAD</t>
  </si>
  <si>
    <t>NETCONG</t>
  </si>
  <si>
    <t>07857-1621</t>
  </si>
  <si>
    <t>41 College Road</t>
  </si>
  <si>
    <t>Didonato</t>
  </si>
  <si>
    <t>(973)347-0020</t>
  </si>
  <si>
    <t>Parsippany-Troy Hills Township School District</t>
  </si>
  <si>
    <t>Natalie</t>
  </si>
  <si>
    <t>Betz</t>
  </si>
  <si>
    <t>nbetz@pthsd.net</t>
  </si>
  <si>
    <t>250 Beachwood Road</t>
  </si>
  <si>
    <t>Parsippany</t>
  </si>
  <si>
    <t>07054-2459</t>
  </si>
  <si>
    <t>PO Box 52</t>
  </si>
  <si>
    <t>Lane-nerod</t>
  </si>
  <si>
    <t>(973)428-7551</t>
  </si>
  <si>
    <t>mgray@pthsd.net</t>
  </si>
  <si>
    <t>1620 Route 46</t>
  </si>
  <si>
    <t>Yarosz</t>
  </si>
  <si>
    <t>(973)263-7125</t>
  </si>
  <si>
    <t>Hershkowitz</t>
  </si>
  <si>
    <t>bhershkowitz@pthsd.net</t>
  </si>
  <si>
    <t>40 Eba Road</t>
  </si>
  <si>
    <t>07054-2619</t>
  </si>
  <si>
    <t>Griesemer</t>
  </si>
  <si>
    <t>(973)428-7583</t>
  </si>
  <si>
    <t>cwaack@pthsd.net</t>
  </si>
  <si>
    <t>60 Pitt Road</t>
  </si>
  <si>
    <t>Boonton</t>
  </si>
  <si>
    <t>Odonnell</t>
  </si>
  <si>
    <t>(973)263-7075</t>
  </si>
  <si>
    <t>Merisa</t>
  </si>
  <si>
    <t>marosa@pthsd.net</t>
  </si>
  <si>
    <t>445 Knoll Road</t>
  </si>
  <si>
    <t>Lake Hiawatha</t>
  </si>
  <si>
    <t>(973)263-7060</t>
  </si>
  <si>
    <t>Martino Finnegan</t>
  </si>
  <si>
    <t>amartino@pthsd.net</t>
  </si>
  <si>
    <t>1 Lincoln Avenue</t>
  </si>
  <si>
    <t>Panayotis</t>
  </si>
  <si>
    <t>Radiotis</t>
  </si>
  <si>
    <t>(973)263-4344</t>
  </si>
  <si>
    <t>Linzenbold</t>
  </si>
  <si>
    <t>sglinzenbold@pthsd.net</t>
  </si>
  <si>
    <t>225 Kingston Road</t>
  </si>
  <si>
    <t>Cavan</t>
  </si>
  <si>
    <t>Londergan</t>
  </si>
  <si>
    <t>(973)428-7572</t>
  </si>
  <si>
    <t>mhoffman@pthsd.net</t>
  </si>
  <si>
    <t>250 Brooklawn Drive</t>
  </si>
  <si>
    <t>Morris Plains</t>
  </si>
  <si>
    <t>Greenberg</t>
  </si>
  <si>
    <t>(973)682-2847</t>
  </si>
  <si>
    <t>Marlene</t>
  </si>
  <si>
    <t>Toomey</t>
  </si>
  <si>
    <t>matoomey@pthsd.net</t>
  </si>
  <si>
    <t>900 PARK RD &amp; ROUTE 53</t>
  </si>
  <si>
    <t xml:space="preserve">PO BOX 509 </t>
  </si>
  <si>
    <t>MOUNT TABOR</t>
  </si>
  <si>
    <t>PARK RD &amp; ROUTE 53</t>
  </si>
  <si>
    <t>PO BOX 509</t>
  </si>
  <si>
    <t>Cieri</t>
  </si>
  <si>
    <t>(973)889-3361</t>
  </si>
  <si>
    <t>Martens</t>
  </si>
  <si>
    <t>jmartens@pthsd.net</t>
  </si>
  <si>
    <t>10 EILEEN COURT</t>
  </si>
  <si>
    <t>PARSIPPANY</t>
  </si>
  <si>
    <t>07054-1430</t>
  </si>
  <si>
    <t>Breiten</t>
  </si>
  <si>
    <t>(973)263-7070</t>
  </si>
  <si>
    <t>Mulroony</t>
  </si>
  <si>
    <t>dmulroony@pthsd.net</t>
  </si>
  <si>
    <t>309 Baldwin Rd</t>
  </si>
  <si>
    <t>Doyle</t>
  </si>
  <si>
    <t>(973)263-7001</t>
  </si>
  <si>
    <t>DiSanto</t>
  </si>
  <si>
    <t>mdisanto@pthsd.net</t>
  </si>
  <si>
    <t>20 Rita Drive</t>
  </si>
  <si>
    <t xml:space="preserve">. </t>
  </si>
  <si>
    <t>Rafael</t>
  </si>
  <si>
    <t>Delgado</t>
  </si>
  <si>
    <t>(973)682-2815</t>
  </si>
  <si>
    <t>Cortright</t>
  </si>
  <si>
    <t>kcortright@pthsd.net</t>
  </si>
  <si>
    <t>160 EDWARDS ROAD</t>
  </si>
  <si>
    <t>07054-2205</t>
  </si>
  <si>
    <t>Larger</t>
  </si>
  <si>
    <t>(973)263-7308</t>
  </si>
  <si>
    <t>Brandler</t>
  </si>
  <si>
    <t>rbrandler@pthsd.net</t>
  </si>
  <si>
    <t>509 S  BEVERWYCK ROAD</t>
  </si>
  <si>
    <t>07054-3327</t>
  </si>
  <si>
    <t>Bayley</t>
  </si>
  <si>
    <t>Clayton</t>
  </si>
  <si>
    <t>(973)428-7588</t>
  </si>
  <si>
    <t>Pequannock Township School District</t>
  </si>
  <si>
    <t>Portas</t>
  </si>
  <si>
    <t>michael.portas@pequannock.org</t>
  </si>
  <si>
    <t>206 Boulevard</t>
  </si>
  <si>
    <t>Pompton Plains</t>
  </si>
  <si>
    <t>07444-1903</t>
  </si>
  <si>
    <t>Dericks</t>
  </si>
  <si>
    <t>(973)616-6080</t>
  </si>
  <si>
    <t>Loeffler</t>
  </si>
  <si>
    <t>theodore.loeffler@pequannock.org</t>
  </si>
  <si>
    <t>363 Boulevard</t>
  </si>
  <si>
    <t>07444-1701</t>
  </si>
  <si>
    <t>Latempa</t>
  </si>
  <si>
    <t>(973)616-6070</t>
  </si>
  <si>
    <t>Scelso</t>
  </si>
  <si>
    <t>alicia.scelso@pequannock.org</t>
  </si>
  <si>
    <t>85 Sunset Road</t>
  </si>
  <si>
    <t>07444-1652</t>
  </si>
  <si>
    <t>Buscher</t>
  </si>
  <si>
    <t>(973)616-6000</t>
  </si>
  <si>
    <t>Hayzler</t>
  </si>
  <si>
    <t>richard.hayzler@pequannock.org</t>
  </si>
  <si>
    <t>493 Newark Pompton Tpke.</t>
  </si>
  <si>
    <t>07444-1923</t>
  </si>
  <si>
    <t>Praschak</t>
  </si>
  <si>
    <t>(973)616-6050</t>
  </si>
  <si>
    <t>Reiner</t>
  </si>
  <si>
    <t>matthew.reiner@pequannock.org</t>
  </si>
  <si>
    <t>59 Boulevard</t>
  </si>
  <si>
    <t>Pequannock</t>
  </si>
  <si>
    <t>07440-1531</t>
  </si>
  <si>
    <t>(973)305-5615</t>
  </si>
  <si>
    <t>Randolph Township School District</t>
  </si>
  <si>
    <t>Rodas</t>
  </si>
  <si>
    <t>mrodas@rtnj.org</t>
  </si>
  <si>
    <t>25 SCHOOL HOUSE ROAD</t>
  </si>
  <si>
    <t>RANDOLPH</t>
  </si>
  <si>
    <t>(973)361-7835</t>
  </si>
  <si>
    <t>Soldivieri</t>
  </si>
  <si>
    <t>dsoldivieri@rtnj.org</t>
  </si>
  <si>
    <t>206 QUAKER CHURCH ROAD</t>
  </si>
  <si>
    <t>Hessels</t>
  </si>
  <si>
    <t>(973)361-0660</t>
  </si>
  <si>
    <t>Kricheff</t>
  </si>
  <si>
    <t>Dkricheff@rtnj.org</t>
  </si>
  <si>
    <t>303 DOVER  CHESTER ROAD</t>
  </si>
  <si>
    <t>Hunkle</t>
  </si>
  <si>
    <t>(973)584-8588</t>
  </si>
  <si>
    <t>Iosso</t>
  </si>
  <si>
    <t>diosso@rtnj.org</t>
  </si>
  <si>
    <t>511 MILLBROOK AVENUE</t>
  </si>
  <si>
    <t>Holz</t>
  </si>
  <si>
    <t>(973)361-2400</t>
  </si>
  <si>
    <t>Copeland</t>
  </si>
  <si>
    <t>dcopeland@rtnj.org</t>
  </si>
  <si>
    <t>507 MILLBROOK AVENUE</t>
  </si>
  <si>
    <t>Naclerio</t>
  </si>
  <si>
    <t>(973)366-8700</t>
  </si>
  <si>
    <t>cburns@rtnj.org</t>
  </si>
  <si>
    <t>9 ARROW PLACE</t>
  </si>
  <si>
    <t>(973)895-2322</t>
  </si>
  <si>
    <t>Riverdale School District</t>
  </si>
  <si>
    <t>sbowe@rpsnj.org</t>
  </si>
  <si>
    <t>52 NEWARK POMPTON TURNPIKE</t>
  </si>
  <si>
    <t>RIVERDALE</t>
  </si>
  <si>
    <t>(973)839-1300</t>
  </si>
  <si>
    <t>Rockaway Borough School District</t>
  </si>
  <si>
    <t>Alpaugh</t>
  </si>
  <si>
    <t>pa@rockboro.org</t>
  </si>
  <si>
    <t>37 KELLER AVENUE</t>
  </si>
  <si>
    <t>07866-3921</t>
  </si>
  <si>
    <t>Dattoli</t>
  </si>
  <si>
    <t>(973)625-8602</t>
  </si>
  <si>
    <t>Bonaparte</t>
  </si>
  <si>
    <t>sbonaparte@rockboro.org</t>
  </si>
  <si>
    <t>95 EAST MAIN STREET</t>
  </si>
  <si>
    <t>07866-3517</t>
  </si>
  <si>
    <t>Datolli</t>
  </si>
  <si>
    <t>(973)625-8603</t>
  </si>
  <si>
    <t>Rockaway Township School District</t>
  </si>
  <si>
    <t>Frinzi</t>
  </si>
  <si>
    <t>DFrinzi@rocktwp.org</t>
  </si>
  <si>
    <t>1 ART STREET</t>
  </si>
  <si>
    <t>Kratka</t>
  </si>
  <si>
    <t>(973)361-7080</t>
  </si>
  <si>
    <t>McGovern</t>
  </si>
  <si>
    <t>mmcgovern@rocktwp.org</t>
  </si>
  <si>
    <t>665 MT  HOPE AVENUE</t>
  </si>
  <si>
    <t>Kerin</t>
  </si>
  <si>
    <t>(973)361-7450</t>
  </si>
  <si>
    <t>Alfonso</t>
  </si>
  <si>
    <t>Gonnella</t>
  </si>
  <si>
    <t>agonnella@rocktwp.org</t>
  </si>
  <si>
    <t>100 LAKE SHORE DRIVE</t>
  </si>
  <si>
    <t>Ciampi</t>
  </si>
  <si>
    <t>(973)627-2465</t>
  </si>
  <si>
    <t>Marangon</t>
  </si>
  <si>
    <t>CMARANGON@rocktwp.org</t>
  </si>
  <si>
    <t>16 MINERAL SPRING DRIVE</t>
  </si>
  <si>
    <t>Natalia</t>
  </si>
  <si>
    <t>Hubisz</t>
  </si>
  <si>
    <t>(973)361-7330</t>
  </si>
  <si>
    <t>bfleming@rocktwp.org</t>
  </si>
  <si>
    <t>524 GREEN POND ROAD</t>
  </si>
  <si>
    <t>Kelly-ann</t>
  </si>
  <si>
    <t>(973)627-7512</t>
  </si>
  <si>
    <t>swisniewski@rocktwp.org</t>
  </si>
  <si>
    <t>44 STONY BROOK ROAD</t>
  </si>
  <si>
    <t>Wagener</t>
  </si>
  <si>
    <t>(973)627-2411</t>
  </si>
  <si>
    <t>Roxbury Township School District</t>
  </si>
  <si>
    <t>dmiller@roxbury.org</t>
  </si>
  <si>
    <t>47 EYLAND AVENUE</t>
  </si>
  <si>
    <t>SUCCASUNNA</t>
  </si>
  <si>
    <t>07876-1624</t>
  </si>
  <si>
    <t>Geri</t>
  </si>
  <si>
    <t>(973)584-2973</t>
  </si>
  <si>
    <t>Deery</t>
  </si>
  <si>
    <t>cdeery@roxbury.org</t>
  </si>
  <si>
    <t>8 MEEKER STREET</t>
  </si>
  <si>
    <t>07876-1419</t>
  </si>
  <si>
    <t>Pellet</t>
  </si>
  <si>
    <t>(973)584-5549</t>
  </si>
  <si>
    <t>Melisssa</t>
  </si>
  <si>
    <t>mcosgrove@roxbury.org</t>
  </si>
  <si>
    <t>CORN HOLLOW ROAD</t>
  </si>
  <si>
    <t>Cicchino</t>
  </si>
  <si>
    <t>(973)584-8955</t>
  </si>
  <si>
    <t>Renfors</t>
  </si>
  <si>
    <t>erenfors@roxbury.org</t>
  </si>
  <si>
    <t>PLEASANT HILL ROAD</t>
  </si>
  <si>
    <t>Lacapra</t>
  </si>
  <si>
    <t>(973)584-3938</t>
  </si>
  <si>
    <t>jcurtis@roxbury.org</t>
  </si>
  <si>
    <t>34 HILLSIDE AVENUE</t>
  </si>
  <si>
    <t>07876-1446</t>
  </si>
  <si>
    <t>Roxanne</t>
  </si>
  <si>
    <t>Benbow</t>
  </si>
  <si>
    <t>(973)584-4331</t>
  </si>
  <si>
    <t>dlynch@roxbury.org</t>
  </si>
  <si>
    <t>275 MT  ARLINGTON BOULEVARD</t>
  </si>
  <si>
    <t>LANDING</t>
  </si>
  <si>
    <t>(973)398-2564</t>
  </si>
  <si>
    <t>jswanson@roxbury.org</t>
  </si>
  <si>
    <t>ONE BRYANT DRIVE</t>
  </si>
  <si>
    <t>07876-1640</t>
  </si>
  <si>
    <t>(973)584-1200</t>
  </si>
  <si>
    <t>The School District of the Chathams</t>
  </si>
  <si>
    <t>Groh</t>
  </si>
  <si>
    <t>dgroh@chatham-nj.org</t>
  </si>
  <si>
    <t>255 LAFAYETTE AVENUE</t>
  </si>
  <si>
    <t>CHATHAM</t>
  </si>
  <si>
    <t>Gironda</t>
  </si>
  <si>
    <t>(973)457-2505</t>
  </si>
  <si>
    <t>Girhorski</t>
  </si>
  <si>
    <t>jgirhorski@chatham-nj.org</t>
  </si>
  <si>
    <t>07928-2120</t>
  </si>
  <si>
    <t>Giaconia</t>
  </si>
  <si>
    <t>(973)457-2506</t>
  </si>
  <si>
    <t>Ccaggiano@chatham-nj.org</t>
  </si>
  <si>
    <t>221 LAFAYETTE AVENUE</t>
  </si>
  <si>
    <t>07928-1830</t>
  </si>
  <si>
    <t>Marco</t>
  </si>
  <si>
    <t>Freyre</t>
  </si>
  <si>
    <t>(973)457-2507</t>
  </si>
  <si>
    <t>Andreazza</t>
  </si>
  <si>
    <t>nandreazza@chatham-nj.org</t>
  </si>
  <si>
    <t>16 MILTON AVENUE</t>
  </si>
  <si>
    <t>Soder</t>
  </si>
  <si>
    <t>(973)457-2508</t>
  </si>
  <si>
    <t>Gardella</t>
  </si>
  <si>
    <t>rgardella@chatham-nj.org</t>
  </si>
  <si>
    <t>192 SOUTHERN BOULEVARD</t>
  </si>
  <si>
    <t>07928-1324</t>
  </si>
  <si>
    <t>Abigail</t>
  </si>
  <si>
    <t>Silverman</t>
  </si>
  <si>
    <t>(973)457-2509</t>
  </si>
  <si>
    <t>Quigley</t>
  </si>
  <si>
    <t>mquigley@chatham-nj.org</t>
  </si>
  <si>
    <t>102 WASHINGTON AVENUE</t>
  </si>
  <si>
    <t>Medvin</t>
  </si>
  <si>
    <t>(973)457-2510</t>
  </si>
  <si>
    <t>WEST MORRIS REGIONAL HIGH SCHOOL DISTRICT</t>
  </si>
  <si>
    <t>STEPHEN</t>
  </si>
  <si>
    <t>RYAN</t>
  </si>
  <si>
    <t>sryan@wmrhsd.org</t>
  </si>
  <si>
    <t>259 BARTLEY ROAD</t>
  </si>
  <si>
    <t>CHESTER</t>
  </si>
  <si>
    <t>(908)879-5212</t>
  </si>
  <si>
    <t>MATYAS</t>
  </si>
  <si>
    <t>mmatyas@wmrhsd.org</t>
  </si>
  <si>
    <t>65 EAST MAIN STREET</t>
  </si>
  <si>
    <t>D'alessio</t>
  </si>
  <si>
    <t>(973)543-2501</t>
  </si>
  <si>
    <t>WHARTON BOROUGH SCHOOL DISTRICT</t>
  </si>
  <si>
    <t>PATRICK</t>
  </si>
  <si>
    <t>KETCH</t>
  </si>
  <si>
    <t>pketch@wbps.org</t>
  </si>
  <si>
    <t>137 East Central Avenue</t>
  </si>
  <si>
    <t>Wharton</t>
  </si>
  <si>
    <t>07885-2431</t>
  </si>
  <si>
    <t>Johnston</t>
  </si>
  <si>
    <t>(973)361-1253</t>
  </si>
  <si>
    <t>BLALOCK</t>
  </si>
  <si>
    <t>pblalock@wbps.org</t>
  </si>
  <si>
    <t>Laudati</t>
  </si>
  <si>
    <t>(973)361-2506</t>
  </si>
  <si>
    <t>Jolene</t>
  </si>
  <si>
    <t>Battitori</t>
  </si>
  <si>
    <t>jbattitori@wtschools.org</t>
  </si>
  <si>
    <t>470 NAUGHRIGHT ROAD</t>
  </si>
  <si>
    <t>LONG VALLEY</t>
  </si>
  <si>
    <t>Langsam</t>
  </si>
  <si>
    <t>(908)850-3161</t>
  </si>
  <si>
    <t>Craver</t>
  </si>
  <si>
    <t>mcraver@wtschools.org</t>
  </si>
  <si>
    <t>90 FLOCKTOWN ROAD</t>
  </si>
  <si>
    <t>07853-8919</t>
  </si>
  <si>
    <t>Rabar</t>
  </si>
  <si>
    <t>(908)852-1376</t>
  </si>
  <si>
    <t>Ippolito</t>
  </si>
  <si>
    <t>mippolito@wtschools.org</t>
  </si>
  <si>
    <t>51 WEST MILL RD</t>
  </si>
  <si>
    <t>07853-9200</t>
  </si>
  <si>
    <t>Werneke</t>
  </si>
  <si>
    <t>(908)876-3434</t>
  </si>
  <si>
    <t>Ciulla</t>
  </si>
  <si>
    <t>jciulla@wtschools.org</t>
  </si>
  <si>
    <t>51 OLD FARMERS ROAD</t>
  </si>
  <si>
    <t>Jana</t>
  </si>
  <si>
    <t>Rojas</t>
  </si>
  <si>
    <t>(908)876-3865</t>
  </si>
  <si>
    <t>Barnegat Township School District</t>
  </si>
  <si>
    <t>Nichol</t>
  </si>
  <si>
    <t>snichol@barnegatschools.com</t>
  </si>
  <si>
    <t>180 BENGAL BLVD</t>
  </si>
  <si>
    <t>BARNEGAT</t>
  </si>
  <si>
    <t>(609)660-7510</t>
  </si>
  <si>
    <t>Cecil S, Collins Elementary</t>
  </si>
  <si>
    <t>Delaporte</t>
  </si>
  <si>
    <t>gdelaporte@barnegatschools.com</t>
  </si>
  <si>
    <t>570 BARNEGAT BLVD  NORTH</t>
  </si>
  <si>
    <t>Lynch-blaney</t>
  </si>
  <si>
    <t>(609)698-5832</t>
  </si>
  <si>
    <t>Toddings</t>
  </si>
  <si>
    <t>jotddings@barnegatschools.com</t>
  </si>
  <si>
    <t>200 BENGAL BLVD</t>
  </si>
  <si>
    <t>Ducker</t>
  </si>
  <si>
    <t>(609)698-9634</t>
  </si>
  <si>
    <t>Makela</t>
  </si>
  <si>
    <t>kmakela@barnegatschools.com</t>
  </si>
  <si>
    <t>128 BARNEGAT BLVD</t>
  </si>
  <si>
    <t>08005-2497</t>
  </si>
  <si>
    <t>Cucinotta</t>
  </si>
  <si>
    <t>(609)698-5826</t>
  </si>
  <si>
    <t>Saxton</t>
  </si>
  <si>
    <t>jsaxton@barnegatschools.com</t>
  </si>
  <si>
    <t>104 BURR STREET</t>
  </si>
  <si>
    <t>Russ</t>
  </si>
  <si>
    <t>(609)660-7500</t>
  </si>
  <si>
    <t>Fiorentino</t>
  </si>
  <si>
    <t>jfiorentino@barnegatschools.com</t>
  </si>
  <si>
    <t>600 BARNEGAT BLVD  NORTH</t>
  </si>
  <si>
    <t>Urso</t>
  </si>
  <si>
    <t>(609)698-5880</t>
  </si>
  <si>
    <t>Bay Head Borough School District</t>
  </si>
  <si>
    <t>Camardo@bayheadschool.org</t>
  </si>
  <si>
    <t>145 GROVE STREET</t>
  </si>
  <si>
    <t>BAY HEAD</t>
  </si>
  <si>
    <t>Maas</t>
  </si>
  <si>
    <t>Cartwright</t>
  </si>
  <si>
    <t>(732)892-0668</t>
  </si>
  <si>
    <t>Beach Haven School District</t>
  </si>
  <si>
    <t>Downing</t>
  </si>
  <si>
    <t>ldowning@beachhavenschool.com</t>
  </si>
  <si>
    <t>8th Street &amp; Beach Avenue</t>
  </si>
  <si>
    <t>Beach Haven</t>
  </si>
  <si>
    <t>Carosella</t>
  </si>
  <si>
    <t>(609)492-7411</t>
  </si>
  <si>
    <t>Berkeley Township School District</t>
  </si>
  <si>
    <t>Rieder</t>
  </si>
  <si>
    <t>srieder@btboe.org</t>
  </si>
  <si>
    <t>356 ATLANTIC CITY BLVD</t>
  </si>
  <si>
    <t>BAYVILLE</t>
  </si>
  <si>
    <t>08721-1246</t>
  </si>
  <si>
    <t>Salmon</t>
  </si>
  <si>
    <t>(732)269-1300</t>
  </si>
  <si>
    <t>kburr@btboe.org</t>
  </si>
  <si>
    <t>10 EMORY ROAD</t>
  </si>
  <si>
    <t>Pasqualetto</t>
  </si>
  <si>
    <t>(732)269-2909</t>
  </si>
  <si>
    <t>PRIMA</t>
  </si>
  <si>
    <t>dprima@btboe.org</t>
  </si>
  <si>
    <t>57 CENTRAL PARKWAY</t>
  </si>
  <si>
    <t>08721-2414</t>
  </si>
  <si>
    <t>Kakos</t>
  </si>
  <si>
    <t>(732)269-1700</t>
  </si>
  <si>
    <t>Cimino</t>
  </si>
  <si>
    <t>acimino@btboe.org</t>
  </si>
  <si>
    <t>60 VEEDER LANE</t>
  </si>
  <si>
    <t>08721-1833</t>
  </si>
  <si>
    <t>Melanson</t>
  </si>
  <si>
    <t>(732)269-5700</t>
  </si>
  <si>
    <t>Brick Township Public School District</t>
  </si>
  <si>
    <t>Filippone</t>
  </si>
  <si>
    <t>dfilippone@brickschools.org</t>
  </si>
  <si>
    <t>346 CHAMBERS BRIDGE RD</t>
  </si>
  <si>
    <t>BRICK TOWN</t>
  </si>
  <si>
    <t>08723-2804</t>
  </si>
  <si>
    <t>Ianniello</t>
  </si>
  <si>
    <t>(732)785-3000</t>
  </si>
  <si>
    <t>jjoseph@brickschools.org</t>
  </si>
  <si>
    <t>2001 LANES MILL RD</t>
  </si>
  <si>
    <t>BRICK</t>
  </si>
  <si>
    <t>08724-1405</t>
  </si>
  <si>
    <t>McConnell</t>
  </si>
  <si>
    <t>amcconnell@brickschools.org</t>
  </si>
  <si>
    <t>41 DRUM POINT RD</t>
  </si>
  <si>
    <t>08723-6021</t>
  </si>
  <si>
    <t>Edna</t>
  </si>
  <si>
    <t>Lorusso</t>
  </si>
  <si>
    <t>plorusso@brickschools.org</t>
  </si>
  <si>
    <t>43 DRUM POINT RD</t>
  </si>
  <si>
    <t>Wirth</t>
  </si>
  <si>
    <t>bgiles@brickschools.org</t>
  </si>
  <si>
    <t>2282 LANES MILL RD</t>
  </si>
  <si>
    <t>08724-1003</t>
  </si>
  <si>
    <t>Berardi</t>
  </si>
  <si>
    <t>Alyce</t>
  </si>
  <si>
    <t>aanderson@brickschools.org</t>
  </si>
  <si>
    <t>171 BEAVERSON BOULEVARD</t>
  </si>
  <si>
    <t>Corus</t>
  </si>
  <si>
    <t>Luckenbach</t>
  </si>
  <si>
    <t>jluckenbach@brickschools.org</t>
  </si>
  <si>
    <t>1891 LANES MILL RD</t>
  </si>
  <si>
    <t>08724-1445</t>
  </si>
  <si>
    <t>Talty</t>
  </si>
  <si>
    <t>Billen</t>
  </si>
  <si>
    <t>jbillen@brickschools.org</t>
  </si>
  <si>
    <t>500 MIDSTREAMS RD</t>
  </si>
  <si>
    <t>08724-3816</t>
  </si>
  <si>
    <t>Caputo</t>
  </si>
  <si>
    <t>DiGrigoli</t>
  </si>
  <si>
    <t>kdigrigoli@brickschools.org</t>
  </si>
  <si>
    <t>218 DRUM POINT RD</t>
  </si>
  <si>
    <t>08723-6312</t>
  </si>
  <si>
    <t>ckerr@brickschools.org</t>
  </si>
  <si>
    <t>103 HENDRICKSON AVENUE</t>
  </si>
  <si>
    <t>Yaegel</t>
  </si>
  <si>
    <t>Kotsianas</t>
  </si>
  <si>
    <t>rkotsianas@brickschools.org</t>
  </si>
  <si>
    <t>105 HENDRICKSON AVENUE</t>
  </si>
  <si>
    <t>Majka</t>
  </si>
  <si>
    <t>Gerlufsen</t>
  </si>
  <si>
    <t>rgerlufsen@brickschools.org</t>
  </si>
  <si>
    <t>224  260 CHAMBERS BRIDGE RD</t>
  </si>
  <si>
    <t>08723-9999</t>
  </si>
  <si>
    <t>Dornacker</t>
  </si>
  <si>
    <t>Central Regional School District</t>
  </si>
  <si>
    <t>Corbett</t>
  </si>
  <si>
    <t>dcorbett@centralreg.k12.nj.us</t>
  </si>
  <si>
    <t>509 FOREST HILLS PARKWAY</t>
  </si>
  <si>
    <t>Mullins</t>
  </si>
  <si>
    <t>Mccaulley</t>
  </si>
  <si>
    <t>(732)269-1100</t>
  </si>
  <si>
    <t>Firetto</t>
  </si>
  <si>
    <t>jfiretto@centralregional.net</t>
  </si>
  <si>
    <t>Leotta</t>
  </si>
  <si>
    <t>Eagleswood Township School District</t>
  </si>
  <si>
    <t>dsnyder@etesd.com</t>
  </si>
  <si>
    <t>511 ROUTE 9</t>
  </si>
  <si>
    <t>WEST CREEK</t>
  </si>
  <si>
    <t>(609)597-3663</t>
  </si>
  <si>
    <t>Island Heights School District</t>
  </si>
  <si>
    <t>Rehm</t>
  </si>
  <si>
    <t>trehm@islandheights.k12.nj.us</t>
  </si>
  <si>
    <t>115 SUMMIT AVE</t>
  </si>
  <si>
    <t xml:space="preserve">PO BOX 329 </t>
  </si>
  <si>
    <t>ISLAND HEIGHTS</t>
  </si>
  <si>
    <t>08732-0329</t>
  </si>
  <si>
    <t>PO BOX 329</t>
  </si>
  <si>
    <t>Bulger</t>
  </si>
  <si>
    <t>(732)929-1222</t>
  </si>
  <si>
    <t>Jackson Township School District</t>
  </si>
  <si>
    <t>Perino</t>
  </si>
  <si>
    <t>cjperino@jacksonsd.org</t>
  </si>
  <si>
    <t>835 PATTERSON ROAD</t>
  </si>
  <si>
    <t>JACKSON</t>
  </si>
  <si>
    <t>08527-3497</t>
  </si>
  <si>
    <t>Rado</t>
  </si>
  <si>
    <t>(732)833-4610</t>
  </si>
  <si>
    <t>DPhillips@jacksonsd.org</t>
  </si>
  <si>
    <t>35 SOUTH HOPE CHAPEL ROAD</t>
  </si>
  <si>
    <t>Yavener</t>
  </si>
  <si>
    <t>(732)833-4701</t>
  </si>
  <si>
    <t>Adriann</t>
  </si>
  <si>
    <t>Jean-Denis</t>
  </si>
  <si>
    <t>ALDenis@jacksonsd.org</t>
  </si>
  <si>
    <t>1025 LARSEN ROAD</t>
  </si>
  <si>
    <t>Herold</t>
  </si>
  <si>
    <t>(732)833-4690</t>
  </si>
  <si>
    <t>Burgos</t>
  </si>
  <si>
    <t>MBurgos@jacksonsd.org</t>
  </si>
  <si>
    <t>780 PATTERSON ROAD</t>
  </si>
  <si>
    <t>Pappas</t>
  </si>
  <si>
    <t>(732)833-4680</t>
  </si>
  <si>
    <t>MRaymond@jacksonsd.org</t>
  </si>
  <si>
    <t>1021 LARSEN ROAD</t>
  </si>
  <si>
    <t>Hrebik</t>
  </si>
  <si>
    <t>(732)833-4640</t>
  </si>
  <si>
    <t>MButler@jacksonsd.org</t>
  </si>
  <si>
    <t>125 NORTH HOPE CHAPEL ROAD</t>
  </si>
  <si>
    <t>Signe</t>
  </si>
  <si>
    <t>Lockwood</t>
  </si>
  <si>
    <t>(732)833-4700</t>
  </si>
  <si>
    <t>DiEugenio</t>
  </si>
  <si>
    <t>KADieugenio@jacksonsd.org</t>
  </si>
  <si>
    <t>101 DON CONNOR BLVD</t>
  </si>
  <si>
    <t>Stenta</t>
  </si>
  <si>
    <t>(732)833-4670</t>
  </si>
  <si>
    <t>Karas</t>
  </si>
  <si>
    <t>RKaras@jacksonsd.org</t>
  </si>
  <si>
    <t>125 MANHATTAN STREET</t>
  </si>
  <si>
    <t>Garbooshian</t>
  </si>
  <si>
    <t>(732)833-4620</t>
  </si>
  <si>
    <t>McKiernan</t>
  </si>
  <si>
    <t>KMcKiernan@jacksonsd.org</t>
  </si>
  <si>
    <t>75 WEST VETERANS HIGHWAY</t>
  </si>
  <si>
    <t>Debenedetto</t>
  </si>
  <si>
    <t>(732)833-4650</t>
  </si>
  <si>
    <t>Polakowski</t>
  </si>
  <si>
    <t>RPolakowski@jacksonsd.org</t>
  </si>
  <si>
    <t>60 CITADEL DRIVE</t>
  </si>
  <si>
    <t>(732)833-4630</t>
  </si>
  <si>
    <t>Lacey Township School District</t>
  </si>
  <si>
    <t>Ranuska</t>
  </si>
  <si>
    <t>jranuska@laceyschools.org</t>
  </si>
  <si>
    <t>220 WESTERN BLVD</t>
  </si>
  <si>
    <t>LANOKA HARBOR</t>
  </si>
  <si>
    <t>08734-0313</t>
  </si>
  <si>
    <t>Borel</t>
  </si>
  <si>
    <t>(609)971-5850</t>
  </si>
  <si>
    <t>Fiedler</t>
  </si>
  <si>
    <t>efiedler@laceyschools.org</t>
  </si>
  <si>
    <t>110 LACEY ROAD</t>
  </si>
  <si>
    <t>FORKED RIVER</t>
  </si>
  <si>
    <t>08731-0477</t>
  </si>
  <si>
    <t>Cataline</t>
  </si>
  <si>
    <t>(609)971-2080</t>
  </si>
  <si>
    <t>Brandis</t>
  </si>
  <si>
    <t>gbrandis@laceyschools.org</t>
  </si>
  <si>
    <t>73 HAINES STREET</t>
  </si>
  <si>
    <t>O'neill</t>
  </si>
  <si>
    <t>(609)971-2020</t>
  </si>
  <si>
    <t>jking@laceyschools.org</t>
  </si>
  <si>
    <t>660 DENTON AVENUE</t>
  </si>
  <si>
    <t>08731-0535</t>
  </si>
  <si>
    <t>Loren</t>
  </si>
  <si>
    <t>Heuschkel</t>
  </si>
  <si>
    <t>(609)242-2100</t>
  </si>
  <si>
    <t>jbrewer@laceyschools.org</t>
  </si>
  <si>
    <t>281 MANCHESTER AVE</t>
  </si>
  <si>
    <t>Cristin</t>
  </si>
  <si>
    <t>(609)971-2090</t>
  </si>
  <si>
    <t>rdougherty@laceyschools.org</t>
  </si>
  <si>
    <t>210 WESTERN BLVD</t>
  </si>
  <si>
    <t>Alissa</t>
  </si>
  <si>
    <t>Risden</t>
  </si>
  <si>
    <t>(609)971-2070</t>
  </si>
  <si>
    <t>Lakehurst School District</t>
  </si>
  <si>
    <t>Fuhring</t>
  </si>
  <si>
    <t>lfuhring@lakehurstschool.org</t>
  </si>
  <si>
    <t>301 UNION AVE</t>
  </si>
  <si>
    <t>LAKEHURST</t>
  </si>
  <si>
    <t>08733-2935</t>
  </si>
  <si>
    <t>Barneman</t>
  </si>
  <si>
    <t>(732)657-5741</t>
  </si>
  <si>
    <t>Lakewood Township School District</t>
  </si>
  <si>
    <t>dlong@piners.org</t>
  </si>
  <si>
    <t>625 CLIFTON AVENUE</t>
  </si>
  <si>
    <t>LAKEWOOD</t>
  </si>
  <si>
    <t>Corrine</t>
  </si>
  <si>
    <t>(732)905-3650</t>
  </si>
  <si>
    <t>Ebony</t>
  </si>
  <si>
    <t>erivera@piners.org</t>
  </si>
  <si>
    <t>455 MANETTA AVENUE</t>
  </si>
  <si>
    <t>Orellana</t>
  </si>
  <si>
    <t>(732)905-3620</t>
  </si>
  <si>
    <t>Tobree</t>
  </si>
  <si>
    <t>Mostel</t>
  </si>
  <si>
    <t>tmostel@piners.org</t>
  </si>
  <si>
    <t>100 Linden Avenue</t>
  </si>
  <si>
    <t>Lakewood</t>
  </si>
  <si>
    <t>Palmieri</t>
  </si>
  <si>
    <t>(732)886-3775</t>
  </si>
  <si>
    <t>mmarshall@piners.org</t>
  </si>
  <si>
    <t>855 SOMERSET AVENUE</t>
  </si>
  <si>
    <t>(732)905-3500</t>
  </si>
  <si>
    <t>rgoldstein@piners.org</t>
  </si>
  <si>
    <t>755 SOMERSET AVENUE</t>
  </si>
  <si>
    <t>Esther</t>
  </si>
  <si>
    <t>(732)905-3600</t>
  </si>
  <si>
    <t>Schroepfer</t>
  </si>
  <si>
    <t>jschroepfer@piners.org</t>
  </si>
  <si>
    <t>75 OAK STREET</t>
  </si>
  <si>
    <t>Salins</t>
  </si>
  <si>
    <t>(732)905-3670</t>
  </si>
  <si>
    <t>Sterenczak</t>
  </si>
  <si>
    <t>jsterenczak@piners.org</t>
  </si>
  <si>
    <t>1141 E County Line Road</t>
  </si>
  <si>
    <t>Hankins</t>
  </si>
  <si>
    <t>(732)364-2400</t>
  </si>
  <si>
    <t>Aleida</t>
  </si>
  <si>
    <t>Salguerdo</t>
  </si>
  <si>
    <t>asalguerdo@piners.org</t>
  </si>
  <si>
    <t>90 SPRUCE STREET</t>
  </si>
  <si>
    <t>Berlinski</t>
  </si>
  <si>
    <t>(732)905-3660</t>
  </si>
  <si>
    <t>Lavallette Borough School District</t>
  </si>
  <si>
    <t>pmorris@lavallettek12.org</t>
  </si>
  <si>
    <t>105 BROOKLYN AVE</t>
  </si>
  <si>
    <t>LAVALLETTE</t>
  </si>
  <si>
    <t>08735-2321</t>
  </si>
  <si>
    <t>(732)793-7722</t>
  </si>
  <si>
    <t>Little Egg Harbor Township School District</t>
  </si>
  <si>
    <t>Thenderson@lehsd.k12.nj.us</t>
  </si>
  <si>
    <t>305 FROG POND ROAD</t>
  </si>
  <si>
    <t>LITTLE EGG HARBOR</t>
  </si>
  <si>
    <t>(609)296-1719</t>
  </si>
  <si>
    <t>Giannuzzi</t>
  </si>
  <si>
    <t>Dgiannuzzi@lehsd.12.nj.us</t>
  </si>
  <si>
    <t>950 ROUTE 539</t>
  </si>
  <si>
    <t>08087-9750</t>
  </si>
  <si>
    <t>Aziz</t>
  </si>
  <si>
    <t>Atweh</t>
  </si>
  <si>
    <t>(609)296-7131</t>
  </si>
  <si>
    <t>Aflynn@lehsd.k12.nj.us</t>
  </si>
  <si>
    <t>950 Route 539</t>
  </si>
  <si>
    <t>Little Egg Harbor</t>
  </si>
  <si>
    <t>Long Beach Island Consolidated School District</t>
  </si>
  <si>
    <t>Birney</t>
  </si>
  <si>
    <t>fbirney@lbi.k12.nj.us</t>
  </si>
  <si>
    <t>200 S. BARNEGAT AVENUE</t>
  </si>
  <si>
    <t>SURF CITY</t>
  </si>
  <si>
    <t>Oldham</t>
  </si>
  <si>
    <t>(609)494-2341</t>
  </si>
  <si>
    <t>Kopack</t>
  </si>
  <si>
    <t>pkopack@lbi.k12.nj.us</t>
  </si>
  <si>
    <t>201    20TH STREET</t>
  </si>
  <si>
    <t>SHIP BOTTOM</t>
  </si>
  <si>
    <t>(609)494-8851</t>
  </si>
  <si>
    <t>Manchester Township School District</t>
  </si>
  <si>
    <t>Michallis</t>
  </si>
  <si>
    <t>lmichallis@manchestertwp.org</t>
  </si>
  <si>
    <t>890 TOMS RIVER ROAD</t>
  </si>
  <si>
    <t>08527-9105</t>
  </si>
  <si>
    <t>Johnson-cohen</t>
  </si>
  <si>
    <t>(732)928-1500</t>
  </si>
  <si>
    <t>lwaldron@manchestertwp.org</t>
  </si>
  <si>
    <t>101 N  COLONIAL DRIVE</t>
  </si>
  <si>
    <t>MANCHESTER</t>
  </si>
  <si>
    <t>Bentley</t>
  </si>
  <si>
    <t>(732)323-9600</t>
  </si>
  <si>
    <t>dadams@manchestertwp.org</t>
  </si>
  <si>
    <t>101 S  COLONIAL DR</t>
  </si>
  <si>
    <t>Findlow</t>
  </si>
  <si>
    <t>(732)657-2121</t>
  </si>
  <si>
    <t>Driber</t>
  </si>
  <si>
    <t>ndriber@manchestertwp.org</t>
  </si>
  <si>
    <t>2759 RIDGEWAY RD</t>
  </si>
  <si>
    <t>Panzarella</t>
  </si>
  <si>
    <t>(732)657-1717</t>
  </si>
  <si>
    <t>Mazur</t>
  </si>
  <si>
    <t>nmazur@manchestertwp.org</t>
  </si>
  <si>
    <t>2861 RIDGEWAY RD</t>
  </si>
  <si>
    <t>(732)323-0800</t>
  </si>
  <si>
    <t>Swift</t>
  </si>
  <si>
    <t>eswift@manchestertwp.org</t>
  </si>
  <si>
    <t>412 MANCHESTER BLVD</t>
  </si>
  <si>
    <t>WHITING</t>
  </si>
  <si>
    <t>08759-1336</t>
  </si>
  <si>
    <t>Smisek</t>
  </si>
  <si>
    <t>(732)350-4994</t>
  </si>
  <si>
    <t>Ocean County Vocational Technical School School District</t>
  </si>
  <si>
    <t>acarroll@mail.ocvts.org</t>
  </si>
  <si>
    <t>195 CEDAR BRIDGE ROAD</t>
  </si>
  <si>
    <t>MANAHAWKIN</t>
  </si>
  <si>
    <t>Prendeville</t>
  </si>
  <si>
    <t>(609)978-8439</t>
  </si>
  <si>
    <t>lsauer@mail.ocvts.org</t>
  </si>
  <si>
    <t>350 CHAMBERS BRIDGE ROAD</t>
  </si>
  <si>
    <t>08723-2896</t>
  </si>
  <si>
    <t>Natale</t>
  </si>
  <si>
    <t>(732)286-5670</t>
  </si>
  <si>
    <t>Ocean County Vocational Technical School Culinary Center</t>
  </si>
  <si>
    <t>MacDonald</t>
  </si>
  <si>
    <t>gmacdonald@mail.ocvts.org</t>
  </si>
  <si>
    <t>261 Country Club Blvd.</t>
  </si>
  <si>
    <t>(609)296-2137</t>
  </si>
  <si>
    <t>Zavattieri</t>
  </si>
  <si>
    <t>lzavattieri@mail.ocvts.org</t>
  </si>
  <si>
    <t>850 TOMS RIVER ROAD</t>
  </si>
  <si>
    <t>08527-9241</t>
  </si>
  <si>
    <t>Etzkorn</t>
  </si>
  <si>
    <t>(732)286-5665</t>
  </si>
  <si>
    <t>Homiek</t>
  </si>
  <si>
    <t>khomiek@mail.ocvts.org</t>
  </si>
  <si>
    <t>HANGAR ONE</t>
  </si>
  <si>
    <t>Joint Base McGuire-Dix-Lakehurst Route 547</t>
  </si>
  <si>
    <t>Joint Base McGuire-Dix-Lakehurst</t>
  </si>
  <si>
    <t>(732)286-5678</t>
  </si>
  <si>
    <t>Jo-Ann</t>
  </si>
  <si>
    <t>jprice@mail.ocvts.org</t>
  </si>
  <si>
    <t>1299 OLD FREEHOLD ROAD</t>
  </si>
  <si>
    <t>TOMS RIVER</t>
  </si>
  <si>
    <t>08753-4298</t>
  </si>
  <si>
    <t>Mekles</t>
  </si>
  <si>
    <t>(732)473-3100</t>
  </si>
  <si>
    <t>McInerney</t>
  </si>
  <si>
    <t>tmcinerney@mail.ocvts.org</t>
  </si>
  <si>
    <t>423 WELLS MILLS ROAD</t>
  </si>
  <si>
    <t>WARETOWN</t>
  </si>
  <si>
    <t>08758-8822</t>
  </si>
  <si>
    <t>Currie</t>
  </si>
  <si>
    <t>(732)286-5660</t>
  </si>
  <si>
    <t xml:space="preserve">Route 547 </t>
  </si>
  <si>
    <t>Route 547</t>
  </si>
  <si>
    <t>Gruber</t>
  </si>
  <si>
    <t>Ocean Gate School District</t>
  </si>
  <si>
    <t>Vanalesti</t>
  </si>
  <si>
    <t>fvanalesti@oceangateschool.net</t>
  </si>
  <si>
    <t>126 WEST ARVERNE AVENUE</t>
  </si>
  <si>
    <t xml:space="preserve">PO BOX 478 </t>
  </si>
  <si>
    <t>OCEAN GATE</t>
  </si>
  <si>
    <t>08740-0478</t>
  </si>
  <si>
    <t>PO BOX 478</t>
  </si>
  <si>
    <t>Hickey-esler</t>
  </si>
  <si>
    <t>(732)269-3023</t>
  </si>
  <si>
    <t>Ocean Township School District</t>
  </si>
  <si>
    <t>Ariane</t>
  </si>
  <si>
    <t>aphillips@otsdk6.org</t>
  </si>
  <si>
    <t>139 WELLS MILL ROAD</t>
  </si>
  <si>
    <t>08758-2606</t>
  </si>
  <si>
    <t>Crowley</t>
  </si>
  <si>
    <t>(609)693-3131</t>
  </si>
  <si>
    <t>Reinhold</t>
  </si>
  <si>
    <t>sreinihold@otsdk6.org</t>
  </si>
  <si>
    <t>64 RAILROAD AVENUE</t>
  </si>
  <si>
    <t>08758-2717</t>
  </si>
  <si>
    <t>Eberenz</t>
  </si>
  <si>
    <t>Pinelands Regional School District</t>
  </si>
  <si>
    <t>NORMILE</t>
  </si>
  <si>
    <t>TNORMILE@PRSDNJ.ORG</t>
  </si>
  <si>
    <t>565 NUGENTOWN ROAD</t>
  </si>
  <si>
    <t>08087-0248</t>
  </si>
  <si>
    <t>PO Box 248</t>
  </si>
  <si>
    <t>(609)296-3106</t>
  </si>
  <si>
    <t>PSCHORR</t>
  </si>
  <si>
    <t>FPSCHORR@PRSDNJ.ORG</t>
  </si>
  <si>
    <t>590 NUGENTOWN ROAD</t>
  </si>
  <si>
    <t>Raylman</t>
  </si>
  <si>
    <t>Plumsted Township School District</t>
  </si>
  <si>
    <t>Therien</t>
  </si>
  <si>
    <t>therienw@newegypt.us</t>
  </si>
  <si>
    <t>44 N MAIN ST</t>
  </si>
  <si>
    <t>NEW EGYPT</t>
  </si>
  <si>
    <t>08533-1316</t>
  </si>
  <si>
    <t>Alyse</t>
  </si>
  <si>
    <t>(609)758-6800</t>
  </si>
  <si>
    <t>Mendes</t>
  </si>
  <si>
    <t>mosleyg@newegypt.us</t>
  </si>
  <si>
    <t>117 EVERGREEN ROAD</t>
  </si>
  <si>
    <t>Kubilewicz</t>
  </si>
  <si>
    <t>Caldes</t>
  </si>
  <si>
    <t>caldesa@newegypt.us</t>
  </si>
  <si>
    <t>115 EVERGREEN ROAD</t>
  </si>
  <si>
    <t>Belfiore</t>
  </si>
  <si>
    <t>DeMarco</t>
  </si>
  <si>
    <t>demarcor@newegypt.us</t>
  </si>
  <si>
    <t>131 EVERGREEN ROAD</t>
  </si>
  <si>
    <t>Point Pleasant Beach School District</t>
  </si>
  <si>
    <t>O Hara</t>
  </si>
  <si>
    <t>oharat@ptbeach.com</t>
  </si>
  <si>
    <t>401 Niblick Street</t>
  </si>
  <si>
    <t>Point Pleasant Beach</t>
  </si>
  <si>
    <t>Darlene</t>
  </si>
  <si>
    <t>Kuzloski</t>
  </si>
  <si>
    <t>(732)899-3737</t>
  </si>
  <si>
    <t>kingt@ptbeach.com</t>
  </si>
  <si>
    <t>700 Trenton Avenue</t>
  </si>
  <si>
    <t>Mcguire</t>
  </si>
  <si>
    <t>(732)899-1817</t>
  </si>
  <si>
    <t>Point Pleasant Borough School District</t>
  </si>
  <si>
    <t>Floyd</t>
  </si>
  <si>
    <t>gfloyd@pointpleasant.k12.nj.us</t>
  </si>
  <si>
    <t>LAURA HERBERT DR</t>
  </si>
  <si>
    <t>POINT PLEASANT</t>
  </si>
  <si>
    <t>(732)701-1900</t>
  </si>
  <si>
    <t>Karaba</t>
  </si>
  <si>
    <t>jkaraba@pointpleasant.k12.nj.us</t>
  </si>
  <si>
    <t>RIVIERA PARKWAY</t>
  </si>
  <si>
    <t>Buck</t>
  </si>
  <si>
    <t>sbuck@pointpleasant.k12.nj.us</t>
  </si>
  <si>
    <t>BENEDICT STREET</t>
  </si>
  <si>
    <t>Hansen</t>
  </si>
  <si>
    <t>Kurtis</t>
  </si>
  <si>
    <t>Karcich</t>
  </si>
  <si>
    <t>kkarcich@pointpleasant.k12.nj.us</t>
  </si>
  <si>
    <t>Seaside Heights School District</t>
  </si>
  <si>
    <t>RAICHLE</t>
  </si>
  <si>
    <t>craichle@sshschool.org</t>
  </si>
  <si>
    <t>1200 BAY BOULEVARD</t>
  </si>
  <si>
    <t>SEASIDE HTS</t>
  </si>
  <si>
    <t>Raichle</t>
  </si>
  <si>
    <t>(732)793-8485</t>
  </si>
  <si>
    <t>Southern Regional School District</t>
  </si>
  <si>
    <t>Wilhelm</t>
  </si>
  <si>
    <t>ewilhelm@srsd.net</t>
  </si>
  <si>
    <t>90 CEDAR BRIDGE ROAD</t>
  </si>
  <si>
    <t>08050-3022</t>
  </si>
  <si>
    <t>Schoka</t>
  </si>
  <si>
    <t>(609)597-9481</t>
  </si>
  <si>
    <t>Airey</t>
  </si>
  <si>
    <t>lairey@srsd.net</t>
  </si>
  <si>
    <t>75 CEDAR BRIDGE ROAD</t>
  </si>
  <si>
    <t>08050-3056</t>
  </si>
  <si>
    <t>Bob</t>
  </si>
  <si>
    <t>Stafford Township School District</t>
  </si>
  <si>
    <t>mhoffman@staffordschools.org</t>
  </si>
  <si>
    <t>1000 McKinley Avenue</t>
  </si>
  <si>
    <t>Manahawkin</t>
  </si>
  <si>
    <t>08050-2807</t>
  </si>
  <si>
    <t>Migdon</t>
  </si>
  <si>
    <t>(609)978-5700</t>
  </si>
  <si>
    <t>D Alessandro</t>
  </si>
  <si>
    <t>sdalessandro@staffordschools.org</t>
  </si>
  <si>
    <t>489 Nautilus Drive</t>
  </si>
  <si>
    <t>Dibernardo</t>
  </si>
  <si>
    <t>sbush@staffordschools.org</t>
  </si>
  <si>
    <t>250 North Main Street</t>
  </si>
  <si>
    <t>08050-3011</t>
  </si>
  <si>
    <t>Marissa</t>
  </si>
  <si>
    <t>Petraccoro</t>
  </si>
  <si>
    <t>Krushinski</t>
  </si>
  <si>
    <t>ckrushinski@staffordschools.org</t>
  </si>
  <si>
    <t>Wilkinson</t>
  </si>
  <si>
    <t>wwilkinson@staffordschools.org</t>
  </si>
  <si>
    <t>Entrikin</t>
  </si>
  <si>
    <t>Toms River Regional School District</t>
  </si>
  <si>
    <t>Josberger</t>
  </si>
  <si>
    <t>kjosberger@trschools.com</t>
  </si>
  <si>
    <t>901 BERKELEY AVENUE</t>
  </si>
  <si>
    <t>BEACHWOOD</t>
  </si>
  <si>
    <t>Sorrentino</t>
  </si>
  <si>
    <t>(732)505-5820</t>
  </si>
  <si>
    <t>jryan@trschools.com</t>
  </si>
  <si>
    <t>179 CEDAR GROVE ROAD</t>
  </si>
  <si>
    <t>08753-4399</t>
  </si>
  <si>
    <t>Dinardo</t>
  </si>
  <si>
    <t>(732)505-5830</t>
  </si>
  <si>
    <t>mgray@trschools.com</t>
  </si>
  <si>
    <t>725 VAUGHN AVENUE</t>
  </si>
  <si>
    <t>Phil</t>
  </si>
  <si>
    <t>(732)505-5840</t>
  </si>
  <si>
    <t>Citta</t>
  </si>
  <si>
    <t>mcitta@trschools.com</t>
  </si>
  <si>
    <t>1517  HOOPER AVENUE</t>
  </si>
  <si>
    <t>(732)505-5850</t>
  </si>
  <si>
    <t>Guito</t>
  </si>
  <si>
    <t>gguito@trschools.com</t>
  </si>
  <si>
    <t>2050 LAKEWOOD ROAD</t>
  </si>
  <si>
    <t>Hussey</t>
  </si>
  <si>
    <t>(732)818-8550</t>
  </si>
  <si>
    <t>cmcgrath@trschools.com</t>
  </si>
  <si>
    <t>1759 NEW HAMPSHIRE AVENUE</t>
  </si>
  <si>
    <t>Dinean</t>
  </si>
  <si>
    <t>Batchelder</t>
  </si>
  <si>
    <t>(732)505-5860</t>
  </si>
  <si>
    <t>Tutzauer</t>
  </si>
  <si>
    <t>tmoran@trschools.com</t>
  </si>
  <si>
    <t>101 PENNSYLVANIA AVENUE</t>
  </si>
  <si>
    <t>PINE BEACH</t>
  </si>
  <si>
    <t>Roma</t>
  </si>
  <si>
    <t>(732)505-5870</t>
  </si>
  <si>
    <t>DeVita</t>
  </si>
  <si>
    <t>mdevita@trschools.com</t>
  </si>
  <si>
    <t>100 SILVER BAY ROAD</t>
  </si>
  <si>
    <t>(732)505-5880</t>
  </si>
  <si>
    <t>Holzapfel</t>
  </si>
  <si>
    <t>dholzapfel@trschools.com</t>
  </si>
  <si>
    <t>419 DOVER ROAD</t>
  </si>
  <si>
    <t>SOUTH TOMS RIVER</t>
  </si>
  <si>
    <t>Duimstra</t>
  </si>
  <si>
    <t>(732)505-5890</t>
  </si>
  <si>
    <t>pthomas@trschools.com</t>
  </si>
  <si>
    <t>1225 RAIDER WAY</t>
  </si>
  <si>
    <t>Carol ann</t>
  </si>
  <si>
    <t>Salvaggione</t>
  </si>
  <si>
    <t>(732)505-5665</t>
  </si>
  <si>
    <t>Keller</t>
  </si>
  <si>
    <t>ekeller@trschools.com</t>
  </si>
  <si>
    <t>1245 OLD FREEHOLD ROAD</t>
  </si>
  <si>
    <t>08753-1304</t>
  </si>
  <si>
    <t>(732)505-5702</t>
  </si>
  <si>
    <t>Ricotta</t>
  </si>
  <si>
    <t>jricotta@trschools.com</t>
  </si>
  <si>
    <t>55 HYERS STREET</t>
  </si>
  <si>
    <t>Defino</t>
  </si>
  <si>
    <t>(732)505-5738</t>
  </si>
  <si>
    <t>Madigan</t>
  </si>
  <si>
    <t>bmadigan@trschools.com</t>
  </si>
  <si>
    <t>1519 HOOPER AVENUE</t>
  </si>
  <si>
    <t>Huttemann</t>
  </si>
  <si>
    <t>(732)505-5777</t>
  </si>
  <si>
    <t>Fronzak</t>
  </si>
  <si>
    <t>lfronzak@trschools.com</t>
  </si>
  <si>
    <t>150 INTERMEDIATE NORTH WAY</t>
  </si>
  <si>
    <t>Fabricatore</t>
  </si>
  <si>
    <t>(732)505-5800</t>
  </si>
  <si>
    <t>pgluck@trschools.com</t>
  </si>
  <si>
    <t>1675 PINEWALD ROAD</t>
  </si>
  <si>
    <t>Dalonzo</t>
  </si>
  <si>
    <t>(732)505-3900</t>
  </si>
  <si>
    <t>Fastnacht</t>
  </si>
  <si>
    <t>rfastnacht@trschools.com</t>
  </si>
  <si>
    <t>60 WALNUT STREET</t>
  </si>
  <si>
    <t>Ruch</t>
  </si>
  <si>
    <t>(732)505-5900</t>
  </si>
  <si>
    <t>Kernasovic</t>
  </si>
  <si>
    <t>kkernasovic@trschools.com</t>
  </si>
  <si>
    <t>500 WEST EARL COURT</t>
  </si>
  <si>
    <t>Rettino</t>
  </si>
  <si>
    <t>(732)505-5910</t>
  </si>
  <si>
    <t>Pallen</t>
  </si>
  <si>
    <t>mpallen@trschools.com</t>
  </si>
  <si>
    <t>50 BLUE JAY DRIVE</t>
  </si>
  <si>
    <t>Figlioli</t>
  </si>
  <si>
    <t>(732)505-5920</t>
  </si>
  <si>
    <t>Tuckerton Borough School District</t>
  </si>
  <si>
    <t>mseiler@tuckerton.k12.nj.us</t>
  </si>
  <si>
    <t>MARINE STREET</t>
  </si>
  <si>
    <t xml:space="preserve">PO BOX 217 </t>
  </si>
  <si>
    <t>TUCKERTON</t>
  </si>
  <si>
    <t>PO BOX 217</t>
  </si>
  <si>
    <t>(609)296-2858</t>
  </si>
  <si>
    <t>Bloomingdale School District</t>
  </si>
  <si>
    <t>Mallen</t>
  </si>
  <si>
    <t>cmallen@bloomingdaleschools.org</t>
  </si>
  <si>
    <t>225 RAFKIND ROAD</t>
  </si>
  <si>
    <t>BLOOMINGDALE</t>
  </si>
  <si>
    <t>Karleen</t>
  </si>
  <si>
    <t>Faliveno</t>
  </si>
  <si>
    <t>(973)838-1311</t>
  </si>
  <si>
    <t>Baldwin</t>
  </si>
  <si>
    <t>ebaldwin@bloomingdaleschools.org</t>
  </si>
  <si>
    <t>29 CAPTOLENE AVENUE</t>
  </si>
  <si>
    <t>(973)838-5353</t>
  </si>
  <si>
    <t>Verducci</t>
  </si>
  <si>
    <t>fverducci@bloomingdaleschools.org</t>
  </si>
  <si>
    <t>225 GLENWILD AVENUE</t>
  </si>
  <si>
    <t>(973)838-4835</t>
  </si>
  <si>
    <t>Clifton Public School District</t>
  </si>
  <si>
    <t>fparker@cliftonschools.net</t>
  </si>
  <si>
    <t>350 PIAGET AVENUE</t>
  </si>
  <si>
    <t>Uma</t>
  </si>
  <si>
    <t>Vakil</t>
  </si>
  <si>
    <t>(973)470-2360</t>
  </si>
  <si>
    <t>aorlando@cliftonschools.net</t>
  </si>
  <si>
    <t>333 COLFAX AVENUE</t>
  </si>
  <si>
    <t>Cumba</t>
  </si>
  <si>
    <t>(973)470-2312</t>
  </si>
  <si>
    <t>Luca</t>
  </si>
  <si>
    <t>Puzzo</t>
  </si>
  <si>
    <t>lpuzzo@cliftonschools.net</t>
  </si>
  <si>
    <t>158 PARK SLOPE</t>
  </si>
  <si>
    <t>(973)470-2370</t>
  </si>
  <si>
    <t>tevans@cliftonschools.net</t>
  </si>
  <si>
    <t>147 MERSELIS AVENUE</t>
  </si>
  <si>
    <t>(973)470-2401</t>
  </si>
  <si>
    <t>Parham-Talley</t>
  </si>
  <si>
    <t>mparham-talley@cliftonschools.net</t>
  </si>
  <si>
    <t>165 CLIFTON AVENUE</t>
  </si>
  <si>
    <t>Parham-talley</t>
  </si>
  <si>
    <t>(973)470-2404</t>
  </si>
  <si>
    <t>Torley</t>
  </si>
  <si>
    <t>mtorley@cliftonschools.net</t>
  </si>
  <si>
    <t>782 VAN HOUTEN AVENUE</t>
  </si>
  <si>
    <t>(973)470-2410</t>
  </si>
  <si>
    <t>Habedank</t>
  </si>
  <si>
    <t>Jhabedank@cliftonschools.net</t>
  </si>
  <si>
    <t>99 ST  ANDREWS BOULEVARD</t>
  </si>
  <si>
    <t>(973)470-2411</t>
  </si>
  <si>
    <t>Luginda</t>
  </si>
  <si>
    <t>Batten-Walker</t>
  </si>
  <si>
    <t>batten-walker@cliftonschools.net</t>
  </si>
  <si>
    <t>700 GREGORY AVENUE</t>
  </si>
  <si>
    <t>Batten-walker</t>
  </si>
  <si>
    <t>(973)470-2418</t>
  </si>
  <si>
    <t>Juarbe</t>
  </si>
  <si>
    <t>jjuarbe@cliftonschools.net</t>
  </si>
  <si>
    <t>755 GROVE STREET</t>
  </si>
  <si>
    <t>(973)470-2420</t>
  </si>
  <si>
    <t>sanderson@cliftonschools.net</t>
  </si>
  <si>
    <t>361 LEXINGTON AVENUE</t>
  </si>
  <si>
    <t>(973)458-6017</t>
  </si>
  <si>
    <t>jlucas@cliftonschools.net</t>
  </si>
  <si>
    <t>1270 VAN HOUTEN AVENUE</t>
  </si>
  <si>
    <t>(973)470-2380</t>
  </si>
  <si>
    <t>Linette</t>
  </si>
  <si>
    <t>Shyers</t>
  </si>
  <si>
    <t>lshyers@cliftonschools.net</t>
  </si>
  <si>
    <t>365 WASHINGTON AVENUE</t>
  </si>
  <si>
    <t>(973)470-2390</t>
  </si>
  <si>
    <t>Matos</t>
  </si>
  <si>
    <t>rmatos@cliftonschools.net</t>
  </si>
  <si>
    <t>194 WEST SECOND STREET</t>
  </si>
  <si>
    <t>(973)470-2382</t>
  </si>
  <si>
    <t>Capizzi</t>
  </si>
  <si>
    <t>rcapizzi@cliftonschools.net</t>
  </si>
  <si>
    <t>136 VALLEY ROAD</t>
  </si>
  <si>
    <t>(973)470-2386</t>
  </si>
  <si>
    <t>Latzoni</t>
  </si>
  <si>
    <t>nlatzoni@cliftonschools.net</t>
  </si>
  <si>
    <t>41 OAK STREET</t>
  </si>
  <si>
    <t>(973)470-2392</t>
  </si>
  <si>
    <t>mdevita@cliftonschools.net</t>
  </si>
  <si>
    <t>25 BRIGHTON ROAD</t>
  </si>
  <si>
    <t>Devita</t>
  </si>
  <si>
    <t>(973)470-2396</t>
  </si>
  <si>
    <t>Caiafa-Romeo</t>
  </si>
  <si>
    <t>mcaiafa-romeo@cliftonschools.net</t>
  </si>
  <si>
    <t>1400 VAN HOUTEN AVENUE</t>
  </si>
  <si>
    <t>Caiafa-romeo</t>
  </si>
  <si>
    <t>(973)470-2348</t>
  </si>
  <si>
    <t>Haledon Public School District</t>
  </si>
  <si>
    <t>Parkes</t>
  </si>
  <si>
    <t>rparkes@haledon.org</t>
  </si>
  <si>
    <t>91 HENRY STREET</t>
  </si>
  <si>
    <t>HALEDON</t>
  </si>
  <si>
    <t>07508-1236</t>
  </si>
  <si>
    <t>(973)790-9000</t>
  </si>
  <si>
    <t>Hawthorne Public School District</t>
  </si>
  <si>
    <t>LaGrone</t>
  </si>
  <si>
    <t>dlagrone@hawthorne.k12.nj.us</t>
  </si>
  <si>
    <t>160 PARMELEE AVENUE</t>
  </si>
  <si>
    <t>HAWTHORNE</t>
  </si>
  <si>
    <t>Galluccio</t>
  </si>
  <si>
    <t>(973)423-6415</t>
  </si>
  <si>
    <t>Devor</t>
  </si>
  <si>
    <t>edevor@hawthorne.k12.nj.us</t>
  </si>
  <si>
    <t>230 HAWTHORNE AVENUE</t>
  </si>
  <si>
    <t>Basilone</t>
  </si>
  <si>
    <t>(973)423-6460</t>
  </si>
  <si>
    <t>Pisacane</t>
  </si>
  <si>
    <t>jpisacane@hawthorne.k12.nj.us</t>
  </si>
  <si>
    <t>50 ROOSEVELT AVENUE</t>
  </si>
  <si>
    <t>Matano</t>
  </si>
  <si>
    <t>(973)423-6485</t>
  </si>
  <si>
    <t>Rosanne</t>
  </si>
  <si>
    <t>Zagatta</t>
  </si>
  <si>
    <t>rzagatta@hawthorne.k12.nj.us</t>
  </si>
  <si>
    <t>233 GOFFLE HILL ROAD</t>
  </si>
  <si>
    <t>Stier</t>
  </si>
  <si>
    <t>(973)423-6480</t>
  </si>
  <si>
    <t>Spinelli</t>
  </si>
  <si>
    <t>SSpinelli@hawthorne.k12.nj.us</t>
  </si>
  <si>
    <t>176 MOHAWK AVENUE</t>
  </si>
  <si>
    <t>Miriam</t>
  </si>
  <si>
    <t>Levin</t>
  </si>
  <si>
    <t>(973)423-6495</t>
  </si>
  <si>
    <t>Lakeland Regional High School District</t>
  </si>
  <si>
    <t>Certo</t>
  </si>
  <si>
    <t>mcerto@lakeland.k12.nj.us</t>
  </si>
  <si>
    <t>205 CONKLINTOWN ROAD</t>
  </si>
  <si>
    <t>WANAQUE</t>
  </si>
  <si>
    <t>07465-2198</t>
  </si>
  <si>
    <t>Finkelstein</t>
  </si>
  <si>
    <t>(973)835-1900</t>
  </si>
  <si>
    <t>Little Falls Township Public School District</t>
  </si>
  <si>
    <t>Ligus</t>
  </si>
  <si>
    <t>pligus@lfschools.org</t>
  </si>
  <si>
    <t>Little Falls School # 1</t>
  </si>
  <si>
    <t xml:space="preserve">32 Stevens Avenue </t>
  </si>
  <si>
    <t>LITTLE FALLS</t>
  </si>
  <si>
    <t>07424-1082</t>
  </si>
  <si>
    <t>32 Stevens Avenue</t>
  </si>
  <si>
    <t>Budd</t>
  </si>
  <si>
    <t>(973)256-1033</t>
  </si>
  <si>
    <t>Pearsall</t>
  </si>
  <si>
    <t>npearsall@lfschools.org</t>
  </si>
  <si>
    <t>Little Falls School # 2</t>
  </si>
  <si>
    <t xml:space="preserve">78 Long Hill Road </t>
  </si>
  <si>
    <t>78 Long Hill Road</t>
  </si>
  <si>
    <t>(973)256-1386</t>
  </si>
  <si>
    <t>Marinelli</t>
  </si>
  <si>
    <t>tmarinelli@lfschools.org</t>
  </si>
  <si>
    <t>Little Falls School # 3</t>
  </si>
  <si>
    <t xml:space="preserve">560 MainStreet </t>
  </si>
  <si>
    <t>560 Main Street</t>
  </si>
  <si>
    <t>Trotter</t>
  </si>
  <si>
    <t>(973)256-1034</t>
  </si>
  <si>
    <t>North Haledon School District</t>
  </si>
  <si>
    <t>mmazzola@nhschools.net</t>
  </si>
  <si>
    <t>515 HIGH MOUNTAIN ROAD</t>
  </si>
  <si>
    <t>NORTH HALEDON</t>
  </si>
  <si>
    <t>07508-2603</t>
  </si>
  <si>
    <t>(973)427-1220</t>
  </si>
  <si>
    <t>Tait</t>
  </si>
  <si>
    <t>mtait@nhschools.net</t>
  </si>
  <si>
    <t>201 Squaw Brook Rd.</t>
  </si>
  <si>
    <t>07508-2720</t>
  </si>
  <si>
    <t>(973)427-8993</t>
  </si>
  <si>
    <t>Northern Region Educational Services Commission</t>
  </si>
  <si>
    <t>jlopez@hope.pcesc.org</t>
  </si>
  <si>
    <t>226 Harrison Street</t>
  </si>
  <si>
    <t>Leroy</t>
  </si>
  <si>
    <t>(973)928-1509</t>
  </si>
  <si>
    <t>LeFebvre</t>
  </si>
  <si>
    <t>ilefebvre@pcesc.org</t>
  </si>
  <si>
    <t>c/o Walter T Bergen School</t>
  </si>
  <si>
    <t xml:space="preserve">225 Glenwild Ave </t>
  </si>
  <si>
    <t>Bloomingdale</t>
  </si>
  <si>
    <t>225 Glenwild Ave</t>
  </si>
  <si>
    <t>Fenning</t>
  </si>
  <si>
    <t>(973)962-1122</t>
  </si>
  <si>
    <t>Passaic City School District</t>
  </si>
  <si>
    <t>Fraguela</t>
  </si>
  <si>
    <t>rfraguela@passaicschools.org</t>
  </si>
  <si>
    <t>100 Fourth St.</t>
  </si>
  <si>
    <t>Passaic</t>
  </si>
  <si>
    <t>07055-7604</t>
  </si>
  <si>
    <t>Allan</t>
  </si>
  <si>
    <t>Gamara</t>
  </si>
  <si>
    <t>(973)470-5508</t>
  </si>
  <si>
    <t>Gulamhussein</t>
  </si>
  <si>
    <t>Janoowalla</t>
  </si>
  <si>
    <t>gjanoowalla@passaicschools.org</t>
  </si>
  <si>
    <t>320 Highland Ave.</t>
  </si>
  <si>
    <t>Caughey</t>
  </si>
  <si>
    <t>(973)779-4219</t>
  </si>
  <si>
    <t>McKinney</t>
  </si>
  <si>
    <t>cmckinney@passaicschools.org</t>
  </si>
  <si>
    <t>140 First St.</t>
  </si>
  <si>
    <t>07055-6518</t>
  </si>
  <si>
    <t>(973)470-5509</t>
  </si>
  <si>
    <t>Fawzi</t>
  </si>
  <si>
    <t>Naji</t>
  </si>
  <si>
    <t>fnaji@passaicschools.org</t>
  </si>
  <si>
    <t>291 Lafayette Ave.</t>
  </si>
  <si>
    <t>(973)470-5504</t>
  </si>
  <si>
    <t>Kattak</t>
  </si>
  <si>
    <t>dkattak@passaicschools.org</t>
  </si>
  <si>
    <t>155 Van Houten Ave.</t>
  </si>
  <si>
    <t>07055-4502</t>
  </si>
  <si>
    <t>Pietro</t>
  </si>
  <si>
    <t>Vitale</t>
  </si>
  <si>
    <t>(973)470-5503</t>
  </si>
  <si>
    <t>Martin Luther King, Jr. School # 6</t>
  </si>
  <si>
    <t>Barbetta</t>
  </si>
  <si>
    <t>sbarbetta@passaicschools.org</t>
  </si>
  <si>
    <t>85 Hamilton Ave.</t>
  </si>
  <si>
    <t>07055-5215</t>
  </si>
  <si>
    <t>Eddie</t>
  </si>
  <si>
    <t>Masri</t>
  </si>
  <si>
    <t>(973)470-5506</t>
  </si>
  <si>
    <t>Mellody</t>
  </si>
  <si>
    <t>jmellody@passaicschools.org</t>
  </si>
  <si>
    <t>19 Henry Street</t>
  </si>
  <si>
    <t>Silva</t>
  </si>
  <si>
    <t>(973)470-5500</t>
  </si>
  <si>
    <t>Francisco</t>
  </si>
  <si>
    <t>fvelez@passaicschools.org</t>
  </si>
  <si>
    <t>170 Paulison Ave.</t>
  </si>
  <si>
    <t>Pinon</t>
  </si>
  <si>
    <t>(973)470-5600</t>
  </si>
  <si>
    <t>Emmanuel</t>
  </si>
  <si>
    <t>emorales@passaicschools.org</t>
  </si>
  <si>
    <t>657 Main Av.</t>
  </si>
  <si>
    <t xml:space="preserve">4th Floor </t>
  </si>
  <si>
    <t>4th Floor</t>
  </si>
  <si>
    <t>Setti</t>
  </si>
  <si>
    <t>(973)591-1647</t>
  </si>
  <si>
    <t>ileon@passaicschools.org</t>
  </si>
  <si>
    <t>95-99 Dayton Ave.</t>
  </si>
  <si>
    <t>Chante</t>
  </si>
  <si>
    <t>Kubs</t>
  </si>
  <si>
    <t>(973)591-8542</t>
  </si>
  <si>
    <t>Lobello</t>
  </si>
  <si>
    <t>llobello@passaicschools.org</t>
  </si>
  <si>
    <t>48 Bergen St.</t>
  </si>
  <si>
    <t>Rita</t>
  </si>
  <si>
    <t>(973)470-5578</t>
  </si>
  <si>
    <t>Drago</t>
  </si>
  <si>
    <t>jdrago@passaicschools.org</t>
  </si>
  <si>
    <t>168 Monroe St.</t>
  </si>
  <si>
    <t>(973)591-6747</t>
  </si>
  <si>
    <t>scruz@passaicschools.org</t>
  </si>
  <si>
    <t>151 Harrison St.</t>
  </si>
  <si>
    <t>Deneen</t>
  </si>
  <si>
    <t>(973)470-5510</t>
  </si>
  <si>
    <t>Manuel</t>
  </si>
  <si>
    <t>mnegron@passaicschools.org</t>
  </si>
  <si>
    <t>390 Van Houten Ave.</t>
  </si>
  <si>
    <t>(973)470-5501</t>
  </si>
  <si>
    <t>Fragale</t>
  </si>
  <si>
    <t>kfragale@passaicschools.org</t>
  </si>
  <si>
    <t>155 Summer St.</t>
  </si>
  <si>
    <t>Lagman</t>
  </si>
  <si>
    <t>(973)470-5507</t>
  </si>
  <si>
    <t>Liteove</t>
  </si>
  <si>
    <t>Rodriguez-Tighe</t>
  </si>
  <si>
    <t>ltighe@passaicschools.org</t>
  </si>
  <si>
    <t>374 Broadway</t>
  </si>
  <si>
    <t>Laila</t>
  </si>
  <si>
    <t>Agamie</t>
  </si>
  <si>
    <t>(973)815-8563</t>
  </si>
  <si>
    <t>Kayra</t>
  </si>
  <si>
    <t>Aycart</t>
  </si>
  <si>
    <t>kaycart@passaicschools.org</t>
  </si>
  <si>
    <t>390 Gregory Ave.</t>
  </si>
  <si>
    <t>Karolin</t>
  </si>
  <si>
    <t>(973)470-5511</t>
  </si>
  <si>
    <t>Passaic County Manchester Regional High School District</t>
  </si>
  <si>
    <t>Ney</t>
  </si>
  <si>
    <t>rney@mrhs.net</t>
  </si>
  <si>
    <t>70 CHURCH STREET</t>
  </si>
  <si>
    <t>07508-1753</t>
  </si>
  <si>
    <t>Wacha</t>
  </si>
  <si>
    <t>Brogan</t>
  </si>
  <si>
    <t>(973)389-2821</t>
  </si>
  <si>
    <t>Passaic Valley Regional High School District #1</t>
  </si>
  <si>
    <t>Rotella</t>
  </si>
  <si>
    <t>rotellar@pvhs.k12.nj.us</t>
  </si>
  <si>
    <t>170 EAST MAIN STREET</t>
  </si>
  <si>
    <t>Settembre</t>
  </si>
  <si>
    <t>Paternoster</t>
  </si>
  <si>
    <t>(973)890-2500</t>
  </si>
  <si>
    <t>Passsaic County Vocational School District</t>
  </si>
  <si>
    <t>Parent</t>
  </si>
  <si>
    <t>mparent@pcti.tec.nj.us</t>
  </si>
  <si>
    <t>45 REINHARDT ROAD</t>
  </si>
  <si>
    <t>WAYNE</t>
  </si>
  <si>
    <t>07470-2210</t>
  </si>
  <si>
    <t>(973)790-6000</t>
  </si>
  <si>
    <t>Paterson Public School District</t>
  </si>
  <si>
    <t>ADULT AND CONTINUING EDUCATION</t>
  </si>
  <si>
    <t>NORA</t>
  </si>
  <si>
    <t>HOOVER</t>
  </si>
  <si>
    <t>nhoover@paterson.k12.nj.us</t>
  </si>
  <si>
    <t>151 ELLISON STREET</t>
  </si>
  <si>
    <t>PATERSON</t>
  </si>
  <si>
    <t>(973)321-0760</t>
  </si>
  <si>
    <t>VIRGINIA</t>
  </si>
  <si>
    <t>GALIZIA</t>
  </si>
  <si>
    <t>vgalizia@paterson.k12.nj.us</t>
  </si>
  <si>
    <t>11  27 16TH AVENUE</t>
  </si>
  <si>
    <t>Edwyn</t>
  </si>
  <si>
    <t>(973)321-0320</t>
  </si>
  <si>
    <t>STANLEY</t>
  </si>
  <si>
    <t>SUMTER</t>
  </si>
  <si>
    <t>ssumter@paterson.k12.nj.us</t>
  </si>
  <si>
    <t>5 COLT STREET</t>
  </si>
  <si>
    <t>Nanna</t>
  </si>
  <si>
    <t>(973)321-0570</t>
  </si>
  <si>
    <t>CHARLES J RILEY, SCHOOL 9</t>
  </si>
  <si>
    <t>DOMENICO</t>
  </si>
  <si>
    <t>CARRIERO</t>
  </si>
  <si>
    <t>dcarriero@paterson.k12.nj.us</t>
  </si>
  <si>
    <t>6 TIMOTHY STREET</t>
  </si>
  <si>
    <t>Delano</t>
  </si>
  <si>
    <t>(973)321-0090</t>
  </si>
  <si>
    <t>RICHELE</t>
  </si>
  <si>
    <t>NEAL</t>
  </si>
  <si>
    <t>rneal@paterson.k12.nj.us</t>
  </si>
  <si>
    <t>21 Dale Ave</t>
  </si>
  <si>
    <t>Rumley</t>
  </si>
  <si>
    <t>(973)321-0410</t>
  </si>
  <si>
    <t>MUNOZ</t>
  </si>
  <si>
    <t>wmunoz@paterson.k12.nj.us</t>
  </si>
  <si>
    <t>764 11TH AVENUE</t>
  </si>
  <si>
    <t>Best jr</t>
  </si>
  <si>
    <t>(973)321-0580</t>
  </si>
  <si>
    <t>DR. HANI AWADALLAH SCHOOL</t>
  </si>
  <si>
    <t>cjjohnson@paterson.k12.nj.us</t>
  </si>
  <si>
    <t>515 MARSHALL STREET</t>
  </si>
  <si>
    <t>(973)321-1000</t>
  </si>
  <si>
    <t>DR. MARTIN LUTHER KING, JR EDUCATIONAL COMPLEX</t>
  </si>
  <si>
    <t>MONICA</t>
  </si>
  <si>
    <t>FLOREZ</t>
  </si>
  <si>
    <t>mflorez@paterson.k12.nj.us</t>
  </si>
  <si>
    <t>851 E  28TH STREET</t>
  </si>
  <si>
    <t>Botti</t>
  </si>
  <si>
    <t>(973)321-0300</t>
  </si>
  <si>
    <t>DERRICK</t>
  </si>
  <si>
    <t>HOFF</t>
  </si>
  <si>
    <t>dhoff@paterson.k12.nj.us</t>
  </si>
  <si>
    <t>295-315 ELLISON STREET</t>
  </si>
  <si>
    <t>Fulmore</t>
  </si>
  <si>
    <t>(973)321-0330</t>
  </si>
  <si>
    <t>MCGINLEY</t>
  </si>
  <si>
    <t>mmcginley@paterson.k12.nj.us</t>
  </si>
  <si>
    <t>200 Grand Street</t>
  </si>
  <si>
    <t>Marquetta</t>
  </si>
  <si>
    <t>(973)321-2540</t>
  </si>
  <si>
    <t>ROBINA</t>
  </si>
  <si>
    <t>PURYEAR-CASTRO</t>
  </si>
  <si>
    <t>rpuryear@paterson.k12.nj.us</t>
  </si>
  <si>
    <t>(973)321-2280</t>
  </si>
  <si>
    <t>HECTOR</t>
  </si>
  <si>
    <t>MONTES</t>
  </si>
  <si>
    <t>hmontes@paterson.k12.nj.us</t>
  </si>
  <si>
    <t>482-506 MARKET STREET</t>
  </si>
  <si>
    <t>(973)321-0240</t>
  </si>
  <si>
    <t>GRACE</t>
  </si>
  <si>
    <t>GIGLIO</t>
  </si>
  <si>
    <t>ggiglio@paterson.k12.nj.us</t>
  </si>
  <si>
    <t>152 COLLEGE BOULEVARD</t>
  </si>
  <si>
    <t>07505-1102</t>
  </si>
  <si>
    <t>(973)321-0750</t>
  </si>
  <si>
    <t>REV DR FRANK NAPIER, JR SCHOOL</t>
  </si>
  <si>
    <t>MARC</t>
  </si>
  <si>
    <t>MEDLEY</t>
  </si>
  <si>
    <t>mmedley@paterson.k12.nj.us</t>
  </si>
  <si>
    <t>55 CLINTON STREET</t>
  </si>
  <si>
    <t>07522-1729</t>
  </si>
  <si>
    <t>Mon</t>
  </si>
  <si>
    <t>(973)321-0040</t>
  </si>
  <si>
    <t>LOURDES</t>
  </si>
  <si>
    <t>RODRIGUEZ</t>
  </si>
  <si>
    <t>lrodrigu@paterson.k12.nj.us</t>
  </si>
  <si>
    <t>434 ROSA PARKS BLVD</t>
  </si>
  <si>
    <t>Salinas hunt</t>
  </si>
  <si>
    <t>(973)321-0340</t>
  </si>
  <si>
    <t>JALYN</t>
  </si>
  <si>
    <t>LYDE</t>
  </si>
  <si>
    <t>jalynlyde@paterson.k12.nj.us</t>
  </si>
  <si>
    <t>413 12TH AVENUE</t>
  </si>
  <si>
    <t>Van hoven</t>
  </si>
  <si>
    <t>(973)321-0520</t>
  </si>
  <si>
    <t>JOANN</t>
  </si>
  <si>
    <t>BARCA</t>
  </si>
  <si>
    <t>ofreda@paterson.k12.nj.us</t>
  </si>
  <si>
    <t>1 EAST 32ND STREET</t>
  </si>
  <si>
    <t>Kaela</t>
  </si>
  <si>
    <t>Quince</t>
  </si>
  <si>
    <t>(973)321-0490</t>
  </si>
  <si>
    <t>LOLITA</t>
  </si>
  <si>
    <t>VAUGHAN</t>
  </si>
  <si>
    <t>lvaughan@paterson.k12.nj.us</t>
  </si>
  <si>
    <t>48 MERCER STREET</t>
  </si>
  <si>
    <t>07524-2429</t>
  </si>
  <si>
    <t>(973)321-0100</t>
  </si>
  <si>
    <t>CARLOS</t>
  </si>
  <si>
    <t>ORTIZ</t>
  </si>
  <si>
    <t>cortiz@paterson.k12.nj.us</t>
  </si>
  <si>
    <t>350 MARKET STREET</t>
  </si>
  <si>
    <t>07501-2245</t>
  </si>
  <si>
    <t>Alemany</t>
  </si>
  <si>
    <t>(973)321-0110</t>
  </si>
  <si>
    <t>ANDRE</t>
  </si>
  <si>
    <t>MC COLLUM</t>
  </si>
  <si>
    <t>amccollum@paterson.k12.nj.us</t>
  </si>
  <si>
    <t>121 NORTH SECOND STREET</t>
  </si>
  <si>
    <t>Tyeshia</t>
  </si>
  <si>
    <t>Hilbert</t>
  </si>
  <si>
    <t>(973)321-0120</t>
  </si>
  <si>
    <t>NICOLE</t>
  </si>
  <si>
    <t>BOOKER</t>
  </si>
  <si>
    <t>nbooker@paterson.k12.nj.us</t>
  </si>
  <si>
    <t>690 EAST 23RD ST</t>
  </si>
  <si>
    <t>(973)321-0130</t>
  </si>
  <si>
    <t>HILBURN</t>
  </si>
  <si>
    <t>SPARROW II</t>
  </si>
  <si>
    <t>hsparrow@paterson.k12.nj.us</t>
  </si>
  <si>
    <t>522 UNION AVENUE</t>
  </si>
  <si>
    <t>(973)321-0140</t>
  </si>
  <si>
    <t>RAMONA</t>
  </si>
  <si>
    <t>GARCIA</t>
  </si>
  <si>
    <t>ragarcia@paterson.k12.nj.us</t>
  </si>
  <si>
    <t>98 OAK STREET</t>
  </si>
  <si>
    <t>Josemely</t>
  </si>
  <si>
    <t>(973)321-0150</t>
  </si>
  <si>
    <t>SCHOOL 16</t>
  </si>
  <si>
    <t>OLGA</t>
  </si>
  <si>
    <t>REYES</t>
  </si>
  <si>
    <t>11 22ND AVENUE</t>
  </si>
  <si>
    <t>DEYANIRA</t>
  </si>
  <si>
    <t>CARTAGENA</t>
  </si>
  <si>
    <t>dpagan@paterson.k12.nj.us</t>
  </si>
  <si>
    <t>51 E  18TH STREET</t>
  </si>
  <si>
    <t>Derwin</t>
  </si>
  <si>
    <t>(973)321-0180</t>
  </si>
  <si>
    <t>ROSALIE</t>
  </si>
  <si>
    <t>BESPALKO</t>
  </si>
  <si>
    <t>rbespalko@paterson.k12.nj.us</t>
  </si>
  <si>
    <t>31 JAMES STREET</t>
  </si>
  <si>
    <t>(973)321-0190</t>
  </si>
  <si>
    <t>FELISA</t>
  </si>
  <si>
    <t>VAN LIEW</t>
  </si>
  <si>
    <t>fvanliew@paterson.k12.nj.us</t>
  </si>
  <si>
    <t>22 PASSAIC STREET</t>
  </si>
  <si>
    <t>(973)321-0020</t>
  </si>
  <si>
    <t>BORIS</t>
  </si>
  <si>
    <t>SIMON</t>
  </si>
  <si>
    <t>bsimon@paterson.k12.nj.us</t>
  </si>
  <si>
    <t>500 EAST 37TH STREET</t>
  </si>
  <si>
    <t>07504-1739</t>
  </si>
  <si>
    <t>Ramona</t>
  </si>
  <si>
    <t>Marichal-serrano</t>
  </si>
  <si>
    <t>(973)321-0200</t>
  </si>
  <si>
    <t>RIVIELLO</t>
  </si>
  <si>
    <t>jriviello@paterson.k12.nj.us</t>
  </si>
  <si>
    <t>322 TENTH AVENUE</t>
  </si>
  <si>
    <t>Simpson</t>
  </si>
  <si>
    <t>(973)321-0210</t>
  </si>
  <si>
    <t>FLORITA</t>
  </si>
  <si>
    <t>COTTO</t>
  </si>
  <si>
    <t>fcotto@paterson.k12.nj.us</t>
  </si>
  <si>
    <t>50 NINETEENTH AVENUE</t>
  </si>
  <si>
    <t>Saira</t>
  </si>
  <si>
    <t>Siddiqi</t>
  </si>
  <si>
    <t>(973)321-0160</t>
  </si>
  <si>
    <t>SANDRA</t>
  </si>
  <si>
    <t>MICKENS</t>
  </si>
  <si>
    <t>smickens@paterson.k12.nj.us</t>
  </si>
  <si>
    <t>287 TRENTON AVENUE</t>
  </si>
  <si>
    <t>Vonegosh</t>
  </si>
  <si>
    <t>(973)321-0250</t>
  </si>
  <si>
    <t>COURTNEY</t>
  </si>
  <si>
    <t>GLOVER</t>
  </si>
  <si>
    <t>cglover@paterson.k12.nj.us</t>
  </si>
  <si>
    <t>(973)321-0260</t>
  </si>
  <si>
    <t>PUGLISE</t>
  </si>
  <si>
    <t>fpuglise@paterson.k12.nj.us</t>
  </si>
  <si>
    <t>250 RICHMOND AVE</t>
  </si>
  <si>
    <t>Rondanini</t>
  </si>
  <si>
    <t>(973)321-0270</t>
  </si>
  <si>
    <t>NANCY</t>
  </si>
  <si>
    <t>CASTRO</t>
  </si>
  <si>
    <t>ncastro@paterson.k12.nj.us</t>
  </si>
  <si>
    <t>200 PRESIDENTIAL BOULEVARD</t>
  </si>
  <si>
    <t>Larosiliere</t>
  </si>
  <si>
    <t>(973)321-0280</t>
  </si>
  <si>
    <t>JORGE</t>
  </si>
  <si>
    <t>VENTURA</t>
  </si>
  <si>
    <t>jventura@paterson.k12.nj.us</t>
  </si>
  <si>
    <t>88 DANFORTH AVENUE</t>
  </si>
  <si>
    <t>Mancinelli</t>
  </si>
  <si>
    <t>(973)321-0290</t>
  </si>
  <si>
    <t>srodriguez@paterson.k12.nj.us</t>
  </si>
  <si>
    <t>448 MAIN STREET</t>
  </si>
  <si>
    <t>07501-2818</t>
  </si>
  <si>
    <t>Isabelle</t>
  </si>
  <si>
    <t>Kayal</t>
  </si>
  <si>
    <t>(973)321-0030</t>
  </si>
  <si>
    <t>ANNETTE</t>
  </si>
  <si>
    <t>ROMANIELLO</t>
  </si>
  <si>
    <t>aromaniello@paterson.k12.nj.us</t>
  </si>
  <si>
    <t>430 TOTOWA AVENUE</t>
  </si>
  <si>
    <t>07502-2135</t>
  </si>
  <si>
    <t>Polzer</t>
  </si>
  <si>
    <t>(973)321-0050</t>
  </si>
  <si>
    <t>SCHOOL 6</t>
  </si>
  <si>
    <t>BOBLYN</t>
  </si>
  <si>
    <t>RANGER DOBBS</t>
  </si>
  <si>
    <t>bdobbs@paterson.k12.nj.us</t>
  </si>
  <si>
    <t>137 CARROLL STREET</t>
  </si>
  <si>
    <t>(973)321-0060</t>
  </si>
  <si>
    <t>REBECCA</t>
  </si>
  <si>
    <t>CECALA</t>
  </si>
  <si>
    <t>rcecala@paterson.k12.nj.us</t>
  </si>
  <si>
    <t>106 RAMSEY STREET</t>
  </si>
  <si>
    <t>Best</t>
  </si>
  <si>
    <t>(973)321-0070</t>
  </si>
  <si>
    <t>SHAM</t>
  </si>
  <si>
    <t>BACCHUS</t>
  </si>
  <si>
    <t>sbacchus@paterson.k12.nj.us</t>
  </si>
  <si>
    <t>35 CHADWICK STREET</t>
  </si>
  <si>
    <t>07503-3107</t>
  </si>
  <si>
    <t>Somoza</t>
  </si>
  <si>
    <t>(973)321-0080</t>
  </si>
  <si>
    <t>DEWITT</t>
  </si>
  <si>
    <t>EVERING</t>
  </si>
  <si>
    <t>devering@paterson.k12.nj.us</t>
  </si>
  <si>
    <t>61-127 PREAKNESS AVENUE</t>
  </si>
  <si>
    <t>(973)321-0500</t>
  </si>
  <si>
    <t>POWELL</t>
  </si>
  <si>
    <t>ppowell@paterson.k12.nj.us</t>
  </si>
  <si>
    <t>Osoria</t>
  </si>
  <si>
    <t>SCHOOL OF CULINARY ARTS, HOSPITALITY AND TOURISM</t>
  </si>
  <si>
    <t>EDGARD</t>
  </si>
  <si>
    <t>NIEVES</t>
  </si>
  <si>
    <t>enieves@paterson.k12.nj.us</t>
  </si>
  <si>
    <t>150 PARK AVENUE</t>
  </si>
  <si>
    <t>Rocio</t>
  </si>
  <si>
    <t>(973)321-2489</t>
  </si>
  <si>
    <t>GREGG</t>
  </si>
  <si>
    <t>FESTA</t>
  </si>
  <si>
    <t>gfesta@paterson.k12.nj.us</t>
  </si>
  <si>
    <t>201 MEMORIAL DRIVE</t>
  </si>
  <si>
    <t>(973)321-2290</t>
  </si>
  <si>
    <t>MARYANNE</t>
  </si>
  <si>
    <t>PERROTTA</t>
  </si>
  <si>
    <t>maperrotta@paterson.k12.nj.us</t>
  </si>
  <si>
    <t>Marquette</t>
  </si>
  <si>
    <t>Burgess</t>
  </si>
  <si>
    <t>KAREN</t>
  </si>
  <si>
    <t>kjohnson@paterson.k12.nj.us</t>
  </si>
  <si>
    <t>Verraina</t>
  </si>
  <si>
    <t>(973)321-2488</t>
  </si>
  <si>
    <t>VIVIAN</t>
  </si>
  <si>
    <t>GAINES</t>
  </si>
  <si>
    <t>vgaines@paterson.k12.nj.us</t>
  </si>
  <si>
    <t>Wendell</t>
  </si>
  <si>
    <t>Crawford</t>
  </si>
  <si>
    <t>(973)321-2490</t>
  </si>
  <si>
    <t>SCHOOL OF SCIENCE, TECHNOLOGY, ENGINEERING AND MATHEMATICS</t>
  </si>
  <si>
    <t>NICHOLAS</t>
  </si>
  <si>
    <t>VANCHERI</t>
  </si>
  <si>
    <t>nvancheri@paterson.k12.nj.us</t>
  </si>
  <si>
    <t>Frank-goffe</t>
  </si>
  <si>
    <t>CECILIA</t>
  </si>
  <si>
    <t>FREDERICK-OTOOLE</t>
  </si>
  <si>
    <t>cotoole@paterson.k12.nj.us</t>
  </si>
  <si>
    <t>765 14TH AVENUE</t>
  </si>
  <si>
    <t>Sahil</t>
  </si>
  <si>
    <t>Shah</t>
  </si>
  <si>
    <t>(973)321-0568</t>
  </si>
  <si>
    <t>KELLI</t>
  </si>
  <si>
    <t>kwhite@paterson.k12.nj.us</t>
  </si>
  <si>
    <t>5-7 Colt St</t>
  </si>
  <si>
    <t>Hunt</t>
  </si>
  <si>
    <t>(973)321-0560</t>
  </si>
  <si>
    <t>PETRA</t>
  </si>
  <si>
    <t>LIZ-MOREL</t>
  </si>
  <si>
    <t>plizmorell@paterson.k12.nj.us</t>
  </si>
  <si>
    <t>112 N 5TH STREET</t>
  </si>
  <si>
    <t>Bash</t>
  </si>
  <si>
    <t>(973)321-2520</t>
  </si>
  <si>
    <t>Young Mens Academy</t>
  </si>
  <si>
    <t>VERNON</t>
  </si>
  <si>
    <t>MAYNOR</t>
  </si>
  <si>
    <t>vmaynor@paterson.k12.nj.us</t>
  </si>
  <si>
    <t>45 SMITH STREET</t>
  </si>
  <si>
    <t>Pompton Lakes School District</t>
  </si>
  <si>
    <t>Jake</t>
  </si>
  <si>
    <t>Herninko</t>
  </si>
  <si>
    <t>jake.herninko@plps.org</t>
  </si>
  <si>
    <t>316 LAKESIDE AVENUE</t>
  </si>
  <si>
    <t>POMPTON LAKES</t>
  </si>
  <si>
    <t>07442-1299</t>
  </si>
  <si>
    <t>(973)835-2221</t>
  </si>
  <si>
    <t>Tardif</t>
  </si>
  <si>
    <t>helen.tardif@plps.org</t>
  </si>
  <si>
    <t>35 LENOX AVENUE</t>
  </si>
  <si>
    <t>07442-1729</t>
  </si>
  <si>
    <t>Vivino</t>
  </si>
  <si>
    <t>(973)839-3777</t>
  </si>
  <si>
    <t>Shadiack</t>
  </si>
  <si>
    <t>louis.shadiack@plps.org</t>
  </si>
  <si>
    <t>40 MILL STREET</t>
  </si>
  <si>
    <t>07442-1490</t>
  </si>
  <si>
    <t>(973)835-1910</t>
  </si>
  <si>
    <t>Przybylinski</t>
  </si>
  <si>
    <t>VINCENT.PRZYBYLINSKI@PLPS.ORG</t>
  </si>
  <si>
    <t>44 LAKESIDE AVENUE</t>
  </si>
  <si>
    <t>07442-1793</t>
  </si>
  <si>
    <t>Kutzelman</t>
  </si>
  <si>
    <t>(973)835-7100</t>
  </si>
  <si>
    <t>Prospect Park Public School District</t>
  </si>
  <si>
    <t>DArrigo</t>
  </si>
  <si>
    <t>cdarrigo@prospectparknj.com</t>
  </si>
  <si>
    <t>94 BROWN AVENUE</t>
  </si>
  <si>
    <t>PROSPECT PARK</t>
  </si>
  <si>
    <t>07508-2018</t>
  </si>
  <si>
    <t>Wnoroski</t>
  </si>
  <si>
    <t>Darrigo</t>
  </si>
  <si>
    <t>(973)790-7909</t>
  </si>
  <si>
    <t>Ringwood School District</t>
  </si>
  <si>
    <t>Dondero</t>
  </si>
  <si>
    <t>donderon@ringwoodschool.org</t>
  </si>
  <si>
    <t>266 SLOATSBURG ROAD</t>
  </si>
  <si>
    <t>RINGWOOD</t>
  </si>
  <si>
    <t>Carlyn</t>
  </si>
  <si>
    <t>(973)962-7015</t>
  </si>
  <si>
    <t>Scutti</t>
  </si>
  <si>
    <t>scuttip@ringwoodschools.org</t>
  </si>
  <si>
    <t>130 VALLEY ROAD</t>
  </si>
  <si>
    <t>(973)962-7063</t>
  </si>
  <si>
    <t>johnsont@ringwoodschools.org</t>
  </si>
  <si>
    <t>54 ROGER COURT</t>
  </si>
  <si>
    <t>Krystina</t>
  </si>
  <si>
    <t>Mchugh</t>
  </si>
  <si>
    <t>(973)835-5844</t>
  </si>
  <si>
    <t>lopezj@ringwoodschools.org</t>
  </si>
  <si>
    <t>88 ERSKINE ROAD</t>
  </si>
  <si>
    <t>07456-2150</t>
  </si>
  <si>
    <t>Ellina</t>
  </si>
  <si>
    <t>Ryzhik</t>
  </si>
  <si>
    <t>(973)962-7026</t>
  </si>
  <si>
    <t>Totowa Public School District</t>
  </si>
  <si>
    <t>Compel</t>
  </si>
  <si>
    <t>totowacompel@yahoo.com</t>
  </si>
  <si>
    <t>294 TOTOWA ROAD</t>
  </si>
  <si>
    <t>TOTOWA</t>
  </si>
  <si>
    <t>07512-2661</t>
  </si>
  <si>
    <t>Maggie</t>
  </si>
  <si>
    <t>(973)956-0010</t>
  </si>
  <si>
    <t>O'Brien</t>
  </si>
  <si>
    <t>totowaobrien@yahoo.com</t>
  </si>
  <si>
    <t>10 CREWS STREET</t>
  </si>
  <si>
    <t>07512-2022</t>
  </si>
  <si>
    <t>Kruzel</t>
  </si>
  <si>
    <t>Wanaque School District</t>
  </si>
  <si>
    <t>Celia</t>
  </si>
  <si>
    <t>Pino-Morales</t>
  </si>
  <si>
    <t>cmorales@wanaqueps.org</t>
  </si>
  <si>
    <t>973 RINGWOOD AVENUE</t>
  </si>
  <si>
    <t>HASKELL</t>
  </si>
  <si>
    <t>07420-1322</t>
  </si>
  <si>
    <t>Zucker</t>
  </si>
  <si>
    <t>(973)835-8200</t>
  </si>
  <si>
    <t>Frick</t>
  </si>
  <si>
    <t>cfrick@wanaqueps.org</t>
  </si>
  <si>
    <t>FIRST STREET</t>
  </si>
  <si>
    <t>Mauro</t>
  </si>
  <si>
    <t>Wayne Township Public School District</t>
  </si>
  <si>
    <t>AUERBACH</t>
  </si>
  <si>
    <t>DAUERBACH@WAYNESCHOOLS.COM</t>
  </si>
  <si>
    <t>40 GEOFFREY WAY</t>
  </si>
  <si>
    <t>07470-4029</t>
  </si>
  <si>
    <t>Cordeira</t>
  </si>
  <si>
    <t>(973)633-3150</t>
  </si>
  <si>
    <t>AULENBACH</t>
  </si>
  <si>
    <t>daulenbach@wayneschools.com</t>
  </si>
  <si>
    <t>201 GARSIDE AVENUE</t>
  </si>
  <si>
    <t>Robjohns</t>
  </si>
  <si>
    <t>(973)389-2120</t>
  </si>
  <si>
    <t>JACK</t>
  </si>
  <si>
    <t>LEONARD</t>
  </si>
  <si>
    <t>JLEONARD@WAYNESCHOOLS.COM</t>
  </si>
  <si>
    <t>68 LENOX ROAD</t>
  </si>
  <si>
    <t>07470-5551</t>
  </si>
  <si>
    <t>Santangelo</t>
  </si>
  <si>
    <t>(973)633-3140</t>
  </si>
  <si>
    <t>ETHAN</t>
  </si>
  <si>
    <t>MAAYAN</t>
  </si>
  <si>
    <t>EMAAYAN@WAYNESCHOOLS.COM</t>
  </si>
  <si>
    <t>51 CLIFFORD DRIVE</t>
  </si>
  <si>
    <t>Malone</t>
  </si>
  <si>
    <t>(973)633-3125</t>
  </si>
  <si>
    <t>KOLLEEN</t>
  </si>
  <si>
    <t>KMYERS@WAYNESCHOOLS.COM</t>
  </si>
  <si>
    <t>1310 RATZER ROAD</t>
  </si>
  <si>
    <t>07470-5652</t>
  </si>
  <si>
    <t>Cano</t>
  </si>
  <si>
    <t>(973)633-3160</t>
  </si>
  <si>
    <t>KRILEY</t>
  </si>
  <si>
    <t>MKRILEY@WAYNESCHOOLS.COM</t>
  </si>
  <si>
    <t>100 LAAUWE AVENUE</t>
  </si>
  <si>
    <t>07470-2950</t>
  </si>
  <si>
    <t>Billie</t>
  </si>
  <si>
    <t>Liquori</t>
  </si>
  <si>
    <t>(973)633-3165</t>
  </si>
  <si>
    <t>ROGER</t>
  </si>
  <si>
    <t>ROGALIN</t>
  </si>
  <si>
    <t>RROGALIN@WAYNESCHOOLS.COM</t>
  </si>
  <si>
    <t>190 OAKWOOD DRIVE</t>
  </si>
  <si>
    <t>Reszka</t>
  </si>
  <si>
    <t>(973)633-3170</t>
  </si>
  <si>
    <t>JOSE</t>
  </si>
  <si>
    <t>CELIS</t>
  </si>
  <si>
    <t>JCELIS@WAYNESCHOOLS.COM</t>
  </si>
  <si>
    <t>511 PINES LAKE DRIVE</t>
  </si>
  <si>
    <t>Olaya</t>
  </si>
  <si>
    <t>(973)633-3175</t>
  </si>
  <si>
    <t>SCOT</t>
  </si>
  <si>
    <t>BURKHOLDER</t>
  </si>
  <si>
    <t>SBURKHOLDER@WAYNESCHOOLS.COM</t>
  </si>
  <si>
    <t>531 ALPS ROAD</t>
  </si>
  <si>
    <t>07470-4672</t>
  </si>
  <si>
    <t>Francesca</t>
  </si>
  <si>
    <t>(973)633-3145</t>
  </si>
  <si>
    <t>DEBORA</t>
  </si>
  <si>
    <t>FOTI</t>
  </si>
  <si>
    <t>DFOTI@WAYNESCHOOLS.COM</t>
  </si>
  <si>
    <t>30 MC CLELLAND AVENUE</t>
  </si>
  <si>
    <t>07470-7411</t>
  </si>
  <si>
    <t>Kelly-winston</t>
  </si>
  <si>
    <t>(973)633-3180</t>
  </si>
  <si>
    <t>AIMEE</t>
  </si>
  <si>
    <t>TOTH</t>
  </si>
  <si>
    <t>ATOTH@WAYNESCHOOLS.COM</t>
  </si>
  <si>
    <t>1500 HAMBURG TURNPIKE</t>
  </si>
  <si>
    <t>07470-4024</t>
  </si>
  <si>
    <t>Kuhn</t>
  </si>
  <si>
    <t>(973)633-3130</t>
  </si>
  <si>
    <t>NECOLE</t>
  </si>
  <si>
    <t>JADICK</t>
  </si>
  <si>
    <t>NJADICK@WAYNESCHOOLS.COM</t>
  </si>
  <si>
    <t>55 WEBSTER DRIVE</t>
  </si>
  <si>
    <t>07470-5353</t>
  </si>
  <si>
    <t>(973)633-3155</t>
  </si>
  <si>
    <t>MAUREEN</t>
  </si>
  <si>
    <t>WEIR</t>
  </si>
  <si>
    <t>MWEIR@WAYNESCHOOLS.COM</t>
  </si>
  <si>
    <t>272 BERDAN AVENUE</t>
  </si>
  <si>
    <t>(973)317-2000</t>
  </si>
  <si>
    <t>KENNETH</t>
  </si>
  <si>
    <t>PALCZEWSKI</t>
  </si>
  <si>
    <t>KPALCZEWSKI@WAYNESCHOOLS.COM</t>
  </si>
  <si>
    <t>551 VALLEY ROAD</t>
  </si>
  <si>
    <t>Zaccone</t>
  </si>
  <si>
    <t>(973)317-2200</t>
  </si>
  <si>
    <t>West Milford Township Public School District</t>
  </si>
  <si>
    <t>Primavera</t>
  </si>
  <si>
    <t>stephanie.primavera@wmtps.org</t>
  </si>
  <si>
    <t>140 HIGH CREST DRIVE</t>
  </si>
  <si>
    <t>WEST MILFORD</t>
  </si>
  <si>
    <t>07480-3708</t>
  </si>
  <si>
    <t>(973)838-6515</t>
  </si>
  <si>
    <t>Marc.Citro@wmtps.org</t>
  </si>
  <si>
    <t>70 HIGHLANDER DRIVE</t>
  </si>
  <si>
    <t>07480-1511</t>
  </si>
  <si>
    <t>Ryerson</t>
  </si>
  <si>
    <t>(973)697-5691</t>
  </si>
  <si>
    <t>Kane</t>
  </si>
  <si>
    <t>Bill.Kane@wmtps.org</t>
  </si>
  <si>
    <t>36 MAPLE ROAD</t>
  </si>
  <si>
    <t>07480-2706</t>
  </si>
  <si>
    <t>(973)697-3606</t>
  </si>
  <si>
    <t>mike.mccormick@wmtps.org</t>
  </si>
  <si>
    <t>210 MARSHALL HILL ROAD</t>
  </si>
  <si>
    <t>07480-3512</t>
  </si>
  <si>
    <t>Dibari</t>
  </si>
  <si>
    <t>(973)728-3430</t>
  </si>
  <si>
    <t>Patricia.Hart@wmtps.org</t>
  </si>
  <si>
    <t>103 PARADISE ROAD</t>
  </si>
  <si>
    <t>07438-8931</t>
  </si>
  <si>
    <t>(973)697-7142</t>
  </si>
  <si>
    <t>Matlosz</t>
  </si>
  <si>
    <t>Greg.Matlosz@wmtps.org</t>
  </si>
  <si>
    <t>41 HENRY ROAD</t>
  </si>
  <si>
    <t>HEWITT</t>
  </si>
  <si>
    <t>Mangan</t>
  </si>
  <si>
    <t>(973)853-4466</t>
  </si>
  <si>
    <t>Gorski</t>
  </si>
  <si>
    <t>paul.gorski@wmtps.org</t>
  </si>
  <si>
    <t>67 HIGHLANDER DRIVE</t>
  </si>
  <si>
    <t>Shave</t>
  </si>
  <si>
    <t>Oberer</t>
  </si>
  <si>
    <t>Joan.Oberer@wmtps.org</t>
  </si>
  <si>
    <t>55 NOSENZO POND ROAD</t>
  </si>
  <si>
    <t>07480-2804</t>
  </si>
  <si>
    <t>(973)697-5700</t>
  </si>
  <si>
    <t>Woodland Park School District</t>
  </si>
  <si>
    <t>Tomback</t>
  </si>
  <si>
    <t>stomback@wpschools.org</t>
  </si>
  <si>
    <t>1075 MCBRIDE AVENUE</t>
  </si>
  <si>
    <t>Woodland Park</t>
  </si>
  <si>
    <t>07424-2538</t>
  </si>
  <si>
    <t>Knapp</t>
  </si>
  <si>
    <t>(973)317-7740</t>
  </si>
  <si>
    <t>Giovanna</t>
  </si>
  <si>
    <t>Irizarry</t>
  </si>
  <si>
    <t>girizarry@wpschools.org</t>
  </si>
  <si>
    <t>50 LINCOLN LANE</t>
  </si>
  <si>
    <t>Deleasa-gonsar</t>
  </si>
  <si>
    <t>(973)317-7730</t>
  </si>
  <si>
    <t>csilverstein@wpschools.org</t>
  </si>
  <si>
    <t>15 MEMORIAL DRIVE</t>
  </si>
  <si>
    <t>Mcglame</t>
  </si>
  <si>
    <t>(973)317-7750</t>
  </si>
  <si>
    <t>ALLOWAY TWP SCHOOL DISTRICT</t>
  </si>
  <si>
    <t>mortond@allowayschool.org</t>
  </si>
  <si>
    <t>43 CEDAR ST</t>
  </si>
  <si>
    <t>ALLOWAY</t>
  </si>
  <si>
    <t>PO Box 327</t>
  </si>
  <si>
    <t>Riggin</t>
  </si>
  <si>
    <t>(856)935-1622</t>
  </si>
  <si>
    <t>Elsinboro Township School District</t>
  </si>
  <si>
    <t>McAllister</t>
  </si>
  <si>
    <t>cmcallister@elsinboroschool.org</t>
  </si>
  <si>
    <t>631 SALEM  FORT ELFSBORG ROAD</t>
  </si>
  <si>
    <t>(856)935-3817</t>
  </si>
  <si>
    <t>Mannington Township School District</t>
  </si>
  <si>
    <t>kwilliams@manningtonschool.org</t>
  </si>
  <si>
    <t>495 ROUTE 45</t>
  </si>
  <si>
    <t>08079-9801</t>
  </si>
  <si>
    <t>(856)935-1078</t>
  </si>
  <si>
    <t>OLDMANS TOWNSHIP SCHOOL DISTRICT</t>
  </si>
  <si>
    <t>Payson</t>
  </si>
  <si>
    <t>spayson@oldmans.org</t>
  </si>
  <si>
    <t>10 FREED ROAD</t>
  </si>
  <si>
    <t>PEDRICKTOWN</t>
  </si>
  <si>
    <t>08067-9610</t>
  </si>
  <si>
    <t>(856)299-4240</t>
  </si>
  <si>
    <t>PENNSVILLE PUBLIC SCHOOL DISTRICT</t>
  </si>
  <si>
    <t>JULIA</t>
  </si>
  <si>
    <t>WALLS</t>
  </si>
  <si>
    <t>jwalls@psdnet.org</t>
  </si>
  <si>
    <t>43 OLIVER AVE</t>
  </si>
  <si>
    <t>08070-1531</t>
  </si>
  <si>
    <t>Warrington</t>
  </si>
  <si>
    <t>(856)540-6200</t>
  </si>
  <si>
    <t>MARK</t>
  </si>
  <si>
    <t>ZOPPINA</t>
  </si>
  <si>
    <t>mzoppina@psdnet.org</t>
  </si>
  <si>
    <t>96 KANSAS RD</t>
  </si>
  <si>
    <t>SHEILA</t>
  </si>
  <si>
    <t>BURRIS</t>
  </si>
  <si>
    <t>sburris@psdnet.org</t>
  </si>
  <si>
    <t>4 WILLIAM PENN AVENUE</t>
  </si>
  <si>
    <t>08070-1800</t>
  </si>
  <si>
    <t>McFarland</t>
  </si>
  <si>
    <t>mmcfarla@psdnet.org</t>
  </si>
  <si>
    <t>110 S  BROADWAY</t>
  </si>
  <si>
    <t>08070-2060</t>
  </si>
  <si>
    <t>Jerry</t>
  </si>
  <si>
    <t>BOBBIE-ANN</t>
  </si>
  <si>
    <t>JORDAN</t>
  </si>
  <si>
    <t>bjordan@psdnet.org</t>
  </si>
  <si>
    <t>63 Mahoney Road</t>
  </si>
  <si>
    <t>Bunch</t>
  </si>
  <si>
    <t>PITTSGROVE TOWNSHIP SCHOOL DISTRICT</t>
  </si>
  <si>
    <t>DuBois Trembley</t>
  </si>
  <si>
    <t>ydubois@pittsgrove.net</t>
  </si>
  <si>
    <t>718 CENTERTON ROAD</t>
  </si>
  <si>
    <t>PITTSGROVE</t>
  </si>
  <si>
    <t>08318-8901</t>
  </si>
  <si>
    <t>Corinn</t>
  </si>
  <si>
    <t>Cole</t>
  </si>
  <si>
    <t>(856)358-2054</t>
  </si>
  <si>
    <t>dbruce@pittsgrove.net</t>
  </si>
  <si>
    <t>207 Front Street</t>
  </si>
  <si>
    <t>Elmer</t>
  </si>
  <si>
    <t>Probasco</t>
  </si>
  <si>
    <t>(856)358-6761</t>
  </si>
  <si>
    <t>873 GERSHAL AVENUE</t>
  </si>
  <si>
    <t>(856)358-3094</t>
  </si>
  <si>
    <t>Tino</t>
  </si>
  <si>
    <t>Monti</t>
  </si>
  <si>
    <t>tmonti@pittsgrove.net</t>
  </si>
  <si>
    <t>235 SHEEP PEN ROAD</t>
  </si>
  <si>
    <t>(856)358-2081</t>
  </si>
  <si>
    <t>Priscilla</t>
  </si>
  <si>
    <t>Ocasio-Jimenez</t>
  </si>
  <si>
    <t>pocasio-jimenez@pittsgrove.net</t>
  </si>
  <si>
    <t>1082 ALMOND ROAD</t>
  </si>
  <si>
    <t>(856)358-8529</t>
  </si>
  <si>
    <t>Penns Grove-Carneys Point Regional School District</t>
  </si>
  <si>
    <t>Kwiatkowski</t>
  </si>
  <si>
    <t>mkwiatkowski@pennsgrove.k12.nj.us</t>
  </si>
  <si>
    <t>144 FIELD STREET</t>
  </si>
  <si>
    <t>CARNEYS POINT</t>
  </si>
  <si>
    <t>08069-1369</t>
  </si>
  <si>
    <t>(856)299-0170</t>
  </si>
  <si>
    <t>Meyrick</t>
  </si>
  <si>
    <t>cmeyrick@pennsgrove.k12.nj.us</t>
  </si>
  <si>
    <t>237 SHELL ROAD</t>
  </si>
  <si>
    <t>Karin</t>
  </si>
  <si>
    <t>Wang</t>
  </si>
  <si>
    <t>(856)299-3230</t>
  </si>
  <si>
    <t>Emma</t>
  </si>
  <si>
    <t>cshockley@pennsgrove.k12.nj.us</t>
  </si>
  <si>
    <t>251 MAPLE AVENUE</t>
  </si>
  <si>
    <t>PENNS GROVE</t>
  </si>
  <si>
    <t>(856)299-1706</t>
  </si>
  <si>
    <t>Lory</t>
  </si>
  <si>
    <t>lobrien@pennsgrove.k12.nj.us</t>
  </si>
  <si>
    <t>334 HARDING HIGHWAY</t>
  </si>
  <si>
    <t>Yusef</t>
  </si>
  <si>
    <t>Muhammad</t>
  </si>
  <si>
    <t>(856)299-6300</t>
  </si>
  <si>
    <t>Amberths</t>
  </si>
  <si>
    <t>lamberths@pennsgrove.k12.nj.us</t>
  </si>
  <si>
    <t>351 MAPLE AVENUE</t>
  </si>
  <si>
    <t>(856)299-0576</t>
  </si>
  <si>
    <t>QUINTON TOWNSHIP SCHOOL DISTRICT</t>
  </si>
  <si>
    <t>POTTER</t>
  </si>
  <si>
    <t>spotter@quintonschool.info</t>
  </si>
  <si>
    <t>8 ROBINSON STREET</t>
  </si>
  <si>
    <t xml:space="preserve">PO BOX 365 </t>
  </si>
  <si>
    <t>QUINTON</t>
  </si>
  <si>
    <t>08072-0365</t>
  </si>
  <si>
    <t>PO BOX 365</t>
  </si>
  <si>
    <t>(856)935-2379</t>
  </si>
  <si>
    <t>SALEM CITY SCHOOL DISTRICT</t>
  </si>
  <si>
    <t>Syeda</t>
  </si>
  <si>
    <t>Woods</t>
  </si>
  <si>
    <t>woods@salemnj.org</t>
  </si>
  <si>
    <t>183 SMITH STREET</t>
  </si>
  <si>
    <t>08079-9048</t>
  </si>
  <si>
    <t>Sharen</t>
  </si>
  <si>
    <t>Cline</t>
  </si>
  <si>
    <t>(856)935-4100</t>
  </si>
  <si>
    <t>Mulhorn</t>
  </si>
  <si>
    <t>mulhorn@salemnj.org</t>
  </si>
  <si>
    <t>219 WALNUT ST</t>
  </si>
  <si>
    <t>Pell</t>
  </si>
  <si>
    <t>(856)935-3900</t>
  </si>
  <si>
    <t>Francois- DeVilme</t>
  </si>
  <si>
    <t>DeVilme@salemnj.org</t>
  </si>
  <si>
    <t>51 NEW MARKET STREET</t>
  </si>
  <si>
    <t>Will</t>
  </si>
  <si>
    <t>(856)935-2700</t>
  </si>
  <si>
    <t>Salem County Special Services School District</t>
  </si>
  <si>
    <t>Rebman</t>
  </si>
  <si>
    <t>srebman@scsssd.net</t>
  </si>
  <si>
    <t>Salem Community College</t>
  </si>
  <si>
    <t>Davidow Hall 460 Hollywood Avenue</t>
  </si>
  <si>
    <t>Carney's Point</t>
  </si>
  <si>
    <t>Davidow Hall</t>
  </si>
  <si>
    <t>(856)935-7552</t>
  </si>
  <si>
    <t>Slimm</t>
  </si>
  <si>
    <t>tslimm@scsssd.net</t>
  </si>
  <si>
    <t>13 Ramah Road</t>
  </si>
  <si>
    <t>Bridgeton</t>
  </si>
  <si>
    <t>Bilinski</t>
  </si>
  <si>
    <t>(856)459-1061</t>
  </si>
  <si>
    <t>D Amato</t>
  </si>
  <si>
    <t>jdamato@scsssd.net</t>
  </si>
  <si>
    <t>404 DARETOWN ROAD</t>
  </si>
  <si>
    <t>ELMER</t>
  </si>
  <si>
    <t>(856)358-2108</t>
  </si>
  <si>
    <t>Helder</t>
  </si>
  <si>
    <t>jhelder@scsssd.net</t>
  </si>
  <si>
    <t>45 Cheney Road</t>
  </si>
  <si>
    <t>WOODSTOWN</t>
  </si>
  <si>
    <t>08098-9451</t>
  </si>
  <si>
    <t>BOX 350</t>
  </si>
  <si>
    <t>08098-0350</t>
  </si>
  <si>
    <t>(856)769-0101</t>
  </si>
  <si>
    <t>Salem County Vocational Technical School District</t>
  </si>
  <si>
    <t>jhelder@scvts.org</t>
  </si>
  <si>
    <t>880 Route 45</t>
  </si>
  <si>
    <t xml:space="preserve">Box 350 </t>
  </si>
  <si>
    <t>Box 350</t>
  </si>
  <si>
    <t>Lacey</t>
  </si>
  <si>
    <t>Debellis</t>
  </si>
  <si>
    <t>THE LOWER ALLOWAYS CREEK SCHOOL DISTRICT</t>
  </si>
  <si>
    <t>Phillip</t>
  </si>
  <si>
    <t>pneff@lacschool.org</t>
  </si>
  <si>
    <t>967 MAIN ST CANTON</t>
  </si>
  <si>
    <t>Veight</t>
  </si>
  <si>
    <t>(856)935-2707</t>
  </si>
  <si>
    <t>UPPER PITTSGROVE TWP School District</t>
  </si>
  <si>
    <t>235 PINE TAVERN ROAD</t>
  </si>
  <si>
    <t>MONROEVILLE</t>
  </si>
  <si>
    <t>08343-9402</t>
  </si>
  <si>
    <t>Mcfarland</t>
  </si>
  <si>
    <t>(856)358-8163</t>
  </si>
  <si>
    <t>Woodstown-Pilesgrove Regional School District</t>
  </si>
  <si>
    <t>cioffi.d@woodstown.org</t>
  </si>
  <si>
    <t>MARY S  SHOEMAKER SCHOOL</t>
  </si>
  <si>
    <t xml:space="preserve">201 E  MILLBROOKE AVE </t>
  </si>
  <si>
    <t>201 E  MILLBROOKE AVE</t>
  </si>
  <si>
    <t>Hildebrand</t>
  </si>
  <si>
    <t>(856)769-0144</t>
  </si>
  <si>
    <t>211 East Lake Road</t>
  </si>
  <si>
    <t>Pilesgrove</t>
  </si>
  <si>
    <t>Hoopes</t>
  </si>
  <si>
    <t>hoopes.s@woodstown.org</t>
  </si>
  <si>
    <t>WOODSTOWN HIGH SCHOOL</t>
  </si>
  <si>
    <t xml:space="preserve">140 EAST AVENUE </t>
  </si>
  <si>
    <t>08098-1392</t>
  </si>
  <si>
    <t>140 EAST AVENUE</t>
  </si>
  <si>
    <t>Ursino</t>
  </si>
  <si>
    <t>Pessolano</t>
  </si>
  <si>
    <t>pessolano.a@woodstown.org</t>
  </si>
  <si>
    <t>WOODSTOWN MIDDLE SCHOOL</t>
  </si>
  <si>
    <t xml:space="preserve">15 LINCOLN AVENUE </t>
  </si>
  <si>
    <t>08098-1391</t>
  </si>
  <si>
    <t>15 LINCOLN AVENUE</t>
  </si>
  <si>
    <t>BOUND BROOK SCHOOL DISTRICT</t>
  </si>
  <si>
    <t>esmith@bbrook.org</t>
  </si>
  <si>
    <t>111 West Union Avenue</t>
  </si>
  <si>
    <t>BOUND BROOK</t>
  </si>
  <si>
    <t>Luteran</t>
  </si>
  <si>
    <t>(732)652-7950</t>
  </si>
  <si>
    <t>Santicerma</t>
  </si>
  <si>
    <t>jsanticerma@bbrook.org</t>
  </si>
  <si>
    <t>120 East Second Street</t>
  </si>
  <si>
    <t>Janeen</t>
  </si>
  <si>
    <t>Kinney</t>
  </si>
  <si>
    <t>(732)852-1130</t>
  </si>
  <si>
    <t>Aldo</t>
  </si>
  <si>
    <t>arusso@bbrook.org</t>
  </si>
  <si>
    <t>330 WEST SECOND STREET</t>
  </si>
  <si>
    <t>(732)652-7930</t>
  </si>
  <si>
    <t>Priscila</t>
  </si>
  <si>
    <t>pweber@bbrook.org</t>
  </si>
  <si>
    <t>50 West High Street</t>
  </si>
  <si>
    <t>Grebeck</t>
  </si>
  <si>
    <t>jgrebeck@bbrook.org</t>
  </si>
  <si>
    <t>CHERRY AVE</t>
  </si>
  <si>
    <t>Mandl</t>
  </si>
  <si>
    <t>(732)652-7940</t>
  </si>
  <si>
    <t>BRANCHBURG TOWNSHIP School District</t>
  </si>
  <si>
    <t>Barbosa</t>
  </si>
  <si>
    <t>mbarbosa@branchburg.k12.nj.us</t>
  </si>
  <si>
    <t>220 BAIRD ROAD</t>
  </si>
  <si>
    <t>Branchburg</t>
  </si>
  <si>
    <t>08876-3784</t>
  </si>
  <si>
    <t>(908)526-1415</t>
  </si>
  <si>
    <t>faltmire@branchburg.k12.nj.us</t>
  </si>
  <si>
    <t>136 CEDAR GROVE RD</t>
  </si>
  <si>
    <t>BRANCHBURG</t>
  </si>
  <si>
    <t>(908)722-2400</t>
  </si>
  <si>
    <t>Dee</t>
  </si>
  <si>
    <t>Shober</t>
  </si>
  <si>
    <t>dshober@branchburg.k12.nj.us</t>
  </si>
  <si>
    <t>470 WHITON ROAD</t>
  </si>
  <si>
    <t>NESHANIC STATION</t>
  </si>
  <si>
    <t>(908)371-0842</t>
  </si>
  <si>
    <t>BRIDGEWATER-RARITAN REGIONAL SCHOOL DISTRICT</t>
  </si>
  <si>
    <t>ADAMSVILLE PRIMARY SCHOOL</t>
  </si>
  <si>
    <t>SINGAGLIESE</t>
  </si>
  <si>
    <t>jsingagliese@brrsd.k12.nj.us</t>
  </si>
  <si>
    <t>400 UNION AVE</t>
  </si>
  <si>
    <t>BRIDGEWATER</t>
  </si>
  <si>
    <t>Puja</t>
  </si>
  <si>
    <t>Arora</t>
  </si>
  <si>
    <t>(908)526-6440</t>
  </si>
  <si>
    <t>BRADLEY GARDENS PRIMARY SCHOOL</t>
  </si>
  <si>
    <t>BINFORD</t>
  </si>
  <si>
    <t>bbinford@brrsd.k12.nj.us</t>
  </si>
  <si>
    <t>148 PINE STREET</t>
  </si>
  <si>
    <t>St pierre</t>
  </si>
  <si>
    <t>(908)725-8444</t>
  </si>
  <si>
    <t>BRIDGEWATER-RARITAN HIGH SCHOOL</t>
  </si>
  <si>
    <t>Morrell</t>
  </si>
  <si>
    <t>mmorrell@brrsd.k12.nj.us</t>
  </si>
  <si>
    <t>600 GARRETSON ROAD</t>
  </si>
  <si>
    <t xml:space="preserve">PO BOX 6569 </t>
  </si>
  <si>
    <t>PO BOX 6569</t>
  </si>
  <si>
    <t>Aileen</t>
  </si>
  <si>
    <t>Zylberman</t>
  </si>
  <si>
    <t>(908)231-8660</t>
  </si>
  <si>
    <t>BRIDGEWATER-RARITAN MIDDLE SCHOOL</t>
  </si>
  <si>
    <t>IATESTA</t>
  </si>
  <si>
    <t>NIATESTA@brrsd.k12.nj.us</t>
  </si>
  <si>
    <t>128 MERRIWOOD RD</t>
  </si>
  <si>
    <t xml:space="preserve">PO BOX 6933 </t>
  </si>
  <si>
    <t>PO BOX 6933</t>
  </si>
  <si>
    <t>Rock</t>
  </si>
  <si>
    <t>(908)231-8661</t>
  </si>
  <si>
    <t>CRIM PRIMARY SCHOOL</t>
  </si>
  <si>
    <t>MARGARET</t>
  </si>
  <si>
    <t>KERR</t>
  </si>
  <si>
    <t>mkerr@brrsd.k12.nj.us</t>
  </si>
  <si>
    <t>1300 CRIM RD</t>
  </si>
  <si>
    <t>Spagnolo</t>
  </si>
  <si>
    <t>(908)231-1022</t>
  </si>
  <si>
    <t>DISKIN</t>
  </si>
  <si>
    <t>jdiskin@brrsd.k12.nj.us</t>
  </si>
  <si>
    <t>791 EISENHOWER AVE</t>
  </si>
  <si>
    <t>Piscadlo</t>
  </si>
  <si>
    <t>(908)231-0230</t>
  </si>
  <si>
    <t>HAMILTON PRIMARY SCHOOL</t>
  </si>
  <si>
    <t>FONDER</t>
  </si>
  <si>
    <t>dfonder@brrsd.k12.nj.us</t>
  </si>
  <si>
    <t>9 HAMILTON LANE</t>
  </si>
  <si>
    <t>Basking Ridge</t>
  </si>
  <si>
    <t>HAMILTON LANE</t>
  </si>
  <si>
    <t>PO BOX 6030</t>
  </si>
  <si>
    <t>Ianniciello</t>
  </si>
  <si>
    <t>(908)575-0050</t>
  </si>
  <si>
    <t>wferry@brrsd.k12.nj.us</t>
  </si>
  <si>
    <t>844 BROWN ROAD</t>
  </si>
  <si>
    <t>08807-1239</t>
  </si>
  <si>
    <t>(908)231-1905</t>
  </si>
  <si>
    <t>JOHN F KENNEDY PRIMARY SCHOOL</t>
  </si>
  <si>
    <t>WALSH</t>
  </si>
  <si>
    <t>jwalsh@brrsd.k12.nj.us</t>
  </si>
  <si>
    <t>255 WOODMERE ST</t>
  </si>
  <si>
    <t>RARITAN</t>
  </si>
  <si>
    <t>Pena</t>
  </si>
  <si>
    <t>(908)231-1179</t>
  </si>
  <si>
    <t>MILLTOWN PRIMARY SCHOOL</t>
  </si>
  <si>
    <t>LEMBO</t>
  </si>
  <si>
    <t>mlembo@brrsd.k12.nj.us</t>
  </si>
  <si>
    <t>611 MILLTOWN ROAD</t>
  </si>
  <si>
    <t>(908)927-9510</t>
  </si>
  <si>
    <t>VAN HOLTEN PRIMARY SCHOOL</t>
  </si>
  <si>
    <t>GEORGE</t>
  </si>
  <si>
    <t>RAUH</t>
  </si>
  <si>
    <t>grauh@brrsd.k12.nj.us</t>
  </si>
  <si>
    <t>360 VAN HOLTEN RD</t>
  </si>
  <si>
    <t>(908)231-1220</t>
  </si>
  <si>
    <t>Corby</t>
  </si>
  <si>
    <t>Swan</t>
  </si>
  <si>
    <t>cswan@bedminsterschool.org</t>
  </si>
  <si>
    <t>234 SOMERVILLE ROAD</t>
  </si>
  <si>
    <t>BEDMINSTER</t>
  </si>
  <si>
    <t>Infante</t>
  </si>
  <si>
    <t>(908)234-0768</t>
  </si>
  <si>
    <t>Bernards Township School District</t>
  </si>
  <si>
    <t>Mollica</t>
  </si>
  <si>
    <t>jmollica@bernardsboe.com</t>
  </si>
  <si>
    <t>100 PEACHTREE ROAD</t>
  </si>
  <si>
    <t>BASKING RIDGE</t>
  </si>
  <si>
    <t>Bartlett</t>
  </si>
  <si>
    <t>(908)204-2633</t>
  </si>
  <si>
    <t>Oliver</t>
  </si>
  <si>
    <t>joliver@bernardsboe.com</t>
  </si>
  <si>
    <t>61 CHURCH STREET</t>
  </si>
  <si>
    <t>LIBERTY CORNER</t>
  </si>
  <si>
    <t>Rauschenberger</t>
  </si>
  <si>
    <t>(908)204-2550</t>
  </si>
  <si>
    <t>Hozeny</t>
  </si>
  <si>
    <t>jhozeny@bernardsboe.com</t>
  </si>
  <si>
    <t>111 HANSOM RD</t>
  </si>
  <si>
    <t>Agnese</t>
  </si>
  <si>
    <t>Cuccaro</t>
  </si>
  <si>
    <t>(908)470-1600</t>
  </si>
  <si>
    <t>Costa</t>
  </si>
  <si>
    <t>jcosta@bernardsboe.com</t>
  </si>
  <si>
    <t>70 W OAK ST</t>
  </si>
  <si>
    <t>07920-1735</t>
  </si>
  <si>
    <t>Kunzman</t>
  </si>
  <si>
    <t>(908)204-2565</t>
  </si>
  <si>
    <t>Howlett</t>
  </si>
  <si>
    <t>fhowlett@bernardsboe.com</t>
  </si>
  <si>
    <t>268 SO  FINLEY AVE</t>
  </si>
  <si>
    <t>07920-9439</t>
  </si>
  <si>
    <t>(908)204-2585</t>
  </si>
  <si>
    <t>Hudock</t>
  </si>
  <si>
    <t>khudock@bernardsboe.com</t>
  </si>
  <si>
    <t>70 QUINCY ROAD</t>
  </si>
  <si>
    <t>07920-2245</t>
  </si>
  <si>
    <t>Andy</t>
  </si>
  <si>
    <t>(908)204-2610</t>
  </si>
  <si>
    <t>Franklin Township Public School District</t>
  </si>
  <si>
    <t>Silva-Burnett</t>
  </si>
  <si>
    <t>dsilva-burnett@franklinboe.org</t>
  </si>
  <si>
    <t>35 CONERLY ROAD</t>
  </si>
  <si>
    <t>08873-2301</t>
  </si>
  <si>
    <t>Ruggirello</t>
  </si>
  <si>
    <t>(732)249-9362</t>
  </si>
  <si>
    <t>Haney</t>
  </si>
  <si>
    <t>jhaney@franklinboe.org</t>
  </si>
  <si>
    <t>363 ELIZABETH AVENUE</t>
  </si>
  <si>
    <t>08873-1105</t>
  </si>
  <si>
    <t>Defilippis</t>
  </si>
  <si>
    <t>(732)356-0113</t>
  </si>
  <si>
    <t>DiGanci</t>
  </si>
  <si>
    <t>tdiganci@franklinboe.org</t>
  </si>
  <si>
    <t>500 ELIZABETH AVENUE</t>
  </si>
  <si>
    <t>08873-3001</t>
  </si>
  <si>
    <t>Rod</t>
  </si>
  <si>
    <t>Brundidge</t>
  </si>
  <si>
    <t>(732)302-4200</t>
  </si>
  <si>
    <t>rdavenport@franklinboe.org</t>
  </si>
  <si>
    <t>415 FRANCIS STREET</t>
  </si>
  <si>
    <t>08873-2827</t>
  </si>
  <si>
    <t>Quiyon</t>
  </si>
  <si>
    <t>(732)249-6410</t>
  </si>
  <si>
    <t>nscott@franklinboe.org</t>
  </si>
  <si>
    <t>30 EDEN  STREET</t>
  </si>
  <si>
    <t>FRANKLIN PARK</t>
  </si>
  <si>
    <t>08823-1250</t>
  </si>
  <si>
    <t>Chernoski</t>
  </si>
  <si>
    <t>(732)297-5666</t>
  </si>
  <si>
    <t>Fico</t>
  </si>
  <si>
    <t>afico@franklinboe.org</t>
  </si>
  <si>
    <t>500 FRANKLIN BLVD</t>
  </si>
  <si>
    <t>08873-3030</t>
  </si>
  <si>
    <t>Pasqua</t>
  </si>
  <si>
    <t>(732)246-0170</t>
  </si>
  <si>
    <t>Grippo</t>
  </si>
  <si>
    <t>wgrippo@franklinboe.org</t>
  </si>
  <si>
    <t>53 MACAFEE ROAD</t>
  </si>
  <si>
    <t>08873-2949</t>
  </si>
  <si>
    <t>Kudwitt</t>
  </si>
  <si>
    <t>(732)249-9097</t>
  </si>
  <si>
    <t>Miguel</t>
  </si>
  <si>
    <t>miguelrivera@franklinboe.org</t>
  </si>
  <si>
    <t>130 HIGHLAND AVENUE</t>
  </si>
  <si>
    <t>08873-2063</t>
  </si>
  <si>
    <t>Schussel</t>
  </si>
  <si>
    <t>(732)246-2424</t>
  </si>
  <si>
    <t>erutledge@franklinboe.org</t>
  </si>
  <si>
    <t>1649 AMWELL ROAD</t>
  </si>
  <si>
    <t>Boindi</t>
  </si>
  <si>
    <t>(732)873-2800</t>
  </si>
  <si>
    <t>Green Brook Township Public School District</t>
  </si>
  <si>
    <t>Bigsby</t>
  </si>
  <si>
    <t>jbigsby@gbtps.org</t>
  </si>
  <si>
    <t>132 JEFFERSON AVE</t>
  </si>
  <si>
    <t>GREEN BROOK</t>
  </si>
  <si>
    <t>08812-2608</t>
  </si>
  <si>
    <t>(732)968-1051</t>
  </si>
  <si>
    <t>bstanton@gbtps.org</t>
  </si>
  <si>
    <t>105 ANDREW ST</t>
  </si>
  <si>
    <t>08812-2505</t>
  </si>
  <si>
    <t>Shaune</t>
  </si>
  <si>
    <t>Casazza</t>
  </si>
  <si>
    <t>(732)968-1052</t>
  </si>
  <si>
    <t>Hillsborough Township Public School District</t>
  </si>
  <si>
    <t>Mary Ann</t>
  </si>
  <si>
    <t>Mullady</t>
  </si>
  <si>
    <t>mmullady@htps.us</t>
  </si>
  <si>
    <t>301 AMSTERDAM DRIVE</t>
  </si>
  <si>
    <t>Hillsborough</t>
  </si>
  <si>
    <t>Ack-mitchell</t>
  </si>
  <si>
    <t>(908)431-6600</t>
  </si>
  <si>
    <t>Carey</t>
  </si>
  <si>
    <t>ccarey@htps.us</t>
  </si>
  <si>
    <t>281 AUTEN ROAD</t>
  </si>
  <si>
    <t>Cleveland</t>
  </si>
  <si>
    <t>Bingert</t>
  </si>
  <si>
    <t>kbingert@htps.us</t>
  </si>
  <si>
    <t>466 RAIDER BOULEVARD</t>
  </si>
  <si>
    <t>HILLSBOROUGH</t>
  </si>
  <si>
    <t>379 South Branch Road</t>
  </si>
  <si>
    <t>08844-0884</t>
  </si>
  <si>
    <t>Colontino</t>
  </si>
  <si>
    <t>Eckstein</t>
  </si>
  <si>
    <t>seckstein@htps.us</t>
  </si>
  <si>
    <t>435 ROUTE 206</t>
  </si>
  <si>
    <t>Stem</t>
  </si>
  <si>
    <t>Trybulski</t>
  </si>
  <si>
    <t>jtrybulski@htps.us</t>
  </si>
  <si>
    <t>260 TRIANGLE ROAD</t>
  </si>
  <si>
    <t>Mahler</t>
  </si>
  <si>
    <t>tjenkins@htps.us</t>
  </si>
  <si>
    <t>55 SUNNYMEAD RD</t>
  </si>
  <si>
    <t>Cordisco</t>
  </si>
  <si>
    <t>Heisel</t>
  </si>
  <si>
    <t>lheisel@htps.us</t>
  </si>
  <si>
    <t>156 SO  TRIANGLE RD</t>
  </si>
  <si>
    <t>Kerrigan</t>
  </si>
  <si>
    <t>skerrigan@htps.us</t>
  </si>
  <si>
    <t>425 WOODFERN RD</t>
  </si>
  <si>
    <t>Howe</t>
  </si>
  <si>
    <t>jhowe@htps.us</t>
  </si>
  <si>
    <t>120 SOUTH WOODS RD</t>
  </si>
  <si>
    <t>Manville Board of Education</t>
  </si>
  <si>
    <t>Magliacano</t>
  </si>
  <si>
    <t>mmagliacano@manvillesd.org</t>
  </si>
  <si>
    <t>100 NORTH 13TH AVE</t>
  </si>
  <si>
    <t>MANVILLE</t>
  </si>
  <si>
    <t>Bachorik</t>
  </si>
  <si>
    <t>(908)231-8521</t>
  </si>
  <si>
    <t>Brunn</t>
  </si>
  <si>
    <t>jbrunn@manvillesd.org</t>
  </si>
  <si>
    <t>1100 BROOKS BOULEVARD</t>
  </si>
  <si>
    <t>Ilana</t>
  </si>
  <si>
    <t>Kurtin</t>
  </si>
  <si>
    <t>(908)231-6806</t>
  </si>
  <si>
    <t>mkeiser@manvillesd.org</t>
  </si>
  <si>
    <t>410 BROOKS BLVD</t>
  </si>
  <si>
    <t>Jamee</t>
  </si>
  <si>
    <t>(908)231-6809</t>
  </si>
  <si>
    <t>Keiser</t>
  </si>
  <si>
    <t>ndiaz@manvillesd.org</t>
  </si>
  <si>
    <t>600 NEWARK AVE</t>
  </si>
  <si>
    <t>(908)231-8548</t>
  </si>
  <si>
    <t>Montgomery Township School District</t>
  </si>
  <si>
    <t>Popadiuk</t>
  </si>
  <si>
    <t>ppopadiuk@mtsd.us</t>
  </si>
  <si>
    <t>1016 ROUTE 601</t>
  </si>
  <si>
    <t>SKILLMAN</t>
  </si>
  <si>
    <t>08558-1799</t>
  </si>
  <si>
    <t>Glock</t>
  </si>
  <si>
    <t>(609)466-7602</t>
  </si>
  <si>
    <t>mrichards@mtsd.us</t>
  </si>
  <si>
    <t>373 BURNT HILL ROAD</t>
  </si>
  <si>
    <t>Lesley</t>
  </si>
  <si>
    <t>(609)466-7604</t>
  </si>
  <si>
    <t>cdelgado@mtsd.us</t>
  </si>
  <si>
    <t>375 BURNT HILL ROAD</t>
  </si>
  <si>
    <t>08558-9401</t>
  </si>
  <si>
    <t>Fedun</t>
  </si>
  <si>
    <t>(609)466-7603</t>
  </si>
  <si>
    <t>Scotti</t>
  </si>
  <si>
    <t>kscotti@mtsd.us</t>
  </si>
  <si>
    <t>244 ORCHARD ROAD</t>
  </si>
  <si>
    <t>Senatra</t>
  </si>
  <si>
    <t>(609)466-7605</t>
  </si>
  <si>
    <t>Lacy</t>
  </si>
  <si>
    <t>slacy@mtsd.us</t>
  </si>
  <si>
    <t>100 MAIN BOULEVARD</t>
  </si>
  <si>
    <t>(609)466-7606</t>
  </si>
  <si>
    <t>NORTH PLAINFIELD SCHOOL DISTRICT</t>
  </si>
  <si>
    <t>Ferguson</t>
  </si>
  <si>
    <t>john_fergusonl@nplainfield.org</t>
  </si>
  <si>
    <t>170 ONEIDA AVE</t>
  </si>
  <si>
    <t>N PLAINFIELD</t>
  </si>
  <si>
    <t>07060-4421</t>
  </si>
  <si>
    <t>Divenuta</t>
  </si>
  <si>
    <t>(908)769-6070</t>
  </si>
  <si>
    <t>jerard_stephenson@nplainfield.org</t>
  </si>
  <si>
    <t>34 WILSON AVE</t>
  </si>
  <si>
    <t>07060-4075</t>
  </si>
  <si>
    <t>Joelle</t>
  </si>
  <si>
    <t>Bruno</t>
  </si>
  <si>
    <t>(908)769-6000</t>
  </si>
  <si>
    <t>Lennox</t>
  </si>
  <si>
    <t>lennox_small@nplainfield.org</t>
  </si>
  <si>
    <t>34 Wilson Avenue</t>
  </si>
  <si>
    <t>North Plainfield</t>
  </si>
  <si>
    <t>Mulry</t>
  </si>
  <si>
    <t>(908)769-6040</t>
  </si>
  <si>
    <t>Sainte-Rose</t>
  </si>
  <si>
    <t>reginald_sainte-rose@nplainfield.org</t>
  </si>
  <si>
    <t>303 SOMERSET STREET</t>
  </si>
  <si>
    <t>Tatum</t>
  </si>
  <si>
    <t>Stein</t>
  </si>
  <si>
    <t>(908)769-6080</t>
  </si>
  <si>
    <t>Kobylarz</t>
  </si>
  <si>
    <t>catherine_kobylarz@nplainfield.org</t>
  </si>
  <si>
    <t>269 GROVE ST</t>
  </si>
  <si>
    <t>07060-4005</t>
  </si>
  <si>
    <t>Castillo</t>
  </si>
  <si>
    <t>(908)769-6063</t>
  </si>
  <si>
    <t>Mary Anne</t>
  </si>
  <si>
    <t>maryann_donahue@nplainfield.org</t>
  </si>
  <si>
    <t>447 GREENBROOK RD</t>
  </si>
  <si>
    <t>07060-1738</t>
  </si>
  <si>
    <t>Lafferty</t>
  </si>
  <si>
    <t>(908)769-6083</t>
  </si>
  <si>
    <t>SOMERSET COUNTY VOCATIONAL AND TECHNICAL SCHOOLS</t>
  </si>
  <si>
    <t>Ziegler</t>
  </si>
  <si>
    <t>dziegler@scvts.net</t>
  </si>
  <si>
    <t>14 VOGT DRIVE</t>
  </si>
  <si>
    <t xml:space="preserve">PO BOX 6350 </t>
  </si>
  <si>
    <t>08807-0350</t>
  </si>
  <si>
    <t>P.O. Box 6350</t>
  </si>
  <si>
    <t>PO BOX 6350</t>
  </si>
  <si>
    <t>(908)526-8900</t>
  </si>
  <si>
    <t>SOMERVILLE PUBLIC SCHOOL DISTRICT</t>
  </si>
  <si>
    <t>GERARD</t>
  </si>
  <si>
    <t>FOLEY</t>
  </si>
  <si>
    <t>gfoley@SOMERVILLEschools.ORG</t>
  </si>
  <si>
    <t>222 DAVENPORT ST</t>
  </si>
  <si>
    <t>SOMERVILLE</t>
  </si>
  <si>
    <t>08876-1515</t>
  </si>
  <si>
    <t>Zurawiecki</t>
  </si>
  <si>
    <t>(908)218-4108</t>
  </si>
  <si>
    <t>GEORGETTE</t>
  </si>
  <si>
    <t>BOULEGERIS</t>
  </si>
  <si>
    <t>GBOULEGERIS@SOMERVILLESCHOOLS.ORG</t>
  </si>
  <si>
    <t>51 WEST CLIFF STREET</t>
  </si>
  <si>
    <t>08876-1903</t>
  </si>
  <si>
    <t>Helena</t>
  </si>
  <si>
    <t>Sroczynski</t>
  </si>
  <si>
    <t>(908)218-4107</t>
  </si>
  <si>
    <t>SUSAN</t>
  </si>
  <si>
    <t>HAYNES</t>
  </si>
  <si>
    <t>SHAYNES@SOMERVILLESCHOOLS.ORG</t>
  </si>
  <si>
    <t>51 UNION AVENUE</t>
  </si>
  <si>
    <t>Tovi-jones</t>
  </si>
  <si>
    <t>(908)218-4105</t>
  </si>
  <si>
    <t>Somerset County Educational Services Commission</t>
  </si>
  <si>
    <t>elementary@sc.esc.k12.nj.us</t>
  </si>
  <si>
    <t>7 FINDERNE AVE</t>
  </si>
  <si>
    <t>991 Route 22 West, Ste 102</t>
  </si>
  <si>
    <t>Bridgewater</t>
  </si>
  <si>
    <t>Hudson</t>
  </si>
  <si>
    <t>(908)707-0070</t>
  </si>
  <si>
    <t>Myrick</t>
  </si>
  <si>
    <t>secondary@sc.esc.k12.nj.us</t>
  </si>
  <si>
    <t>careercenter@sc.esc.k12.nj.edu</t>
  </si>
  <si>
    <t>7 Finderne Avenue</t>
  </si>
  <si>
    <t>(908)707-2055</t>
  </si>
  <si>
    <t>Somerset Hills Regional School District</t>
  </si>
  <si>
    <t>Neigel</t>
  </si>
  <si>
    <t>sneigel@shsd.org</t>
  </si>
  <si>
    <t>25 OLCOTT AVENUE</t>
  </si>
  <si>
    <t>BERNARDSVILLE</t>
  </si>
  <si>
    <t>Grund</t>
  </si>
  <si>
    <t>(908)630-3000</t>
  </si>
  <si>
    <t>Dempsey</t>
  </si>
  <si>
    <t>gdempsey@shsd.org</t>
  </si>
  <si>
    <t>141 SENEY DRIVE</t>
  </si>
  <si>
    <t>(908)204-1916</t>
  </si>
  <si>
    <t>Phelan</t>
  </si>
  <si>
    <t>aphelan@shsd.org</t>
  </si>
  <si>
    <t>Pike</t>
  </si>
  <si>
    <t>(908)204-1920</t>
  </si>
  <si>
    <t>South Bound Brook Public Schools</t>
  </si>
  <si>
    <t>Lorise</t>
  </si>
  <si>
    <t>Goeke</t>
  </si>
  <si>
    <t>goeke@rmschool.com</t>
  </si>
  <si>
    <t>122 ELIZABETH STREET</t>
  </si>
  <si>
    <t>S BOUND BROOK</t>
  </si>
  <si>
    <t>(732)356-1936</t>
  </si>
  <si>
    <t>WATCHUNG HILLS REGIONAL HIGH SCHOOL DISTRICT</t>
  </si>
  <si>
    <t>galexis@whrhs.org</t>
  </si>
  <si>
    <t>108 STIRLING RD</t>
  </si>
  <si>
    <t>07059-5772</t>
  </si>
  <si>
    <t>Angelastro</t>
  </si>
  <si>
    <t>(908)647-4800</t>
  </si>
  <si>
    <t>Warren Township School District</t>
  </si>
  <si>
    <t>csmith@warrentboe.org</t>
  </si>
  <si>
    <t>46 WASHINGTON VALLEY RD</t>
  </si>
  <si>
    <t>Blessing-maire</t>
  </si>
  <si>
    <t>(908)753-5300</t>
  </si>
  <si>
    <t>Watkins</t>
  </si>
  <si>
    <t>awatkins@warrentboe.org</t>
  </si>
  <si>
    <t>109 MT BETHEL RD</t>
  </si>
  <si>
    <t>scook@warrentboe.org</t>
  </si>
  <si>
    <t>80 MT HOREB RD</t>
  </si>
  <si>
    <t>07059-5531</t>
  </si>
  <si>
    <t>Stankiewicz</t>
  </si>
  <si>
    <t>Comba</t>
  </si>
  <si>
    <t>rcomba@warrentboe.org</t>
  </si>
  <si>
    <t>100 OLD STIRLING RD</t>
  </si>
  <si>
    <t>07060-5819</t>
  </si>
  <si>
    <t>Scully</t>
  </si>
  <si>
    <t>Heaney</t>
  </si>
  <si>
    <t>jheaney@warrentboe.org</t>
  </si>
  <si>
    <t>114 STIRLING RD</t>
  </si>
  <si>
    <t>Langworthy</t>
  </si>
  <si>
    <t>Watchung Borough Public School District</t>
  </si>
  <si>
    <t>Nunn</t>
  </si>
  <si>
    <t>mnunn@watchungschools.us</t>
  </si>
  <si>
    <t>113 Bayberry Lane</t>
  </si>
  <si>
    <t>Watchung</t>
  </si>
  <si>
    <t>(908)755-8184</t>
  </si>
  <si>
    <t>50 VALLEY VIEW ROAD</t>
  </si>
  <si>
    <t>WATCHUNG</t>
  </si>
  <si>
    <t>Lauryn</t>
  </si>
  <si>
    <t>Macleod</t>
  </si>
  <si>
    <t>(908)755-4422</t>
  </si>
  <si>
    <t>Andover Regional School District</t>
  </si>
  <si>
    <t>Mizelle</t>
  </si>
  <si>
    <t>cmizelle@andoverregional.org</t>
  </si>
  <si>
    <t>219 NEWTON SPARTA ROAD</t>
  </si>
  <si>
    <t xml:space="preserve">(ANDOVER TOWNSHIP) </t>
  </si>
  <si>
    <t>NEWTON</t>
  </si>
  <si>
    <t>(ANDOVER TOWNSHIP)</t>
  </si>
  <si>
    <t>Washko</t>
  </si>
  <si>
    <t>(973)940-1234</t>
  </si>
  <si>
    <t>bfleming@andoverregional.org</t>
  </si>
  <si>
    <t>707 LIMECREST RD</t>
  </si>
  <si>
    <t>Byram Township School District</t>
  </si>
  <si>
    <t>Fritzky</t>
  </si>
  <si>
    <t>fritzky.john@byramschools.org</t>
  </si>
  <si>
    <t>12 MANSFIELD DRIVE</t>
  </si>
  <si>
    <t>STANHOPE</t>
  </si>
  <si>
    <t>Lynes</t>
  </si>
  <si>
    <t>(973)347-1047</t>
  </si>
  <si>
    <t>Abato</t>
  </si>
  <si>
    <t>Abato.Edward@byramschools.org</t>
  </si>
  <si>
    <t>11 MANSFIELD DRIVE</t>
  </si>
  <si>
    <t>Bovee</t>
  </si>
  <si>
    <t>FREDON TOWNSHIP SCHOOL DISTRICT</t>
  </si>
  <si>
    <t>Dolan</t>
  </si>
  <si>
    <t>sdolan@fredon.org</t>
  </si>
  <si>
    <t>459 ROUTE 94</t>
  </si>
  <si>
    <t>Trusa</t>
  </si>
  <si>
    <t>(973)383-4151</t>
  </si>
  <si>
    <t>Frankford Township Consolidated School District</t>
  </si>
  <si>
    <t>Valle</t>
  </si>
  <si>
    <t>vallet@frankfordschool.org</t>
  </si>
  <si>
    <t>4 PINES ROAD</t>
  </si>
  <si>
    <t>BRANCHVILLE</t>
  </si>
  <si>
    <t>2 PINES ROAD</t>
  </si>
  <si>
    <t>Pistone</t>
  </si>
  <si>
    <t>(973)948-3727</t>
  </si>
  <si>
    <t>Franklin Borough School District</t>
  </si>
  <si>
    <t>Pfeil</t>
  </si>
  <si>
    <t>pjpfeil@fboe.org</t>
  </si>
  <si>
    <t>50 WASHINGTON AVENUE</t>
  </si>
  <si>
    <t>FRANKLIN</t>
  </si>
  <si>
    <t>Minimi</t>
  </si>
  <si>
    <t>(973)827-9775</t>
  </si>
  <si>
    <t>Green Township School District</t>
  </si>
  <si>
    <t>scohen@greenhills.org</t>
  </si>
  <si>
    <t>69 MACKERLY ROAD</t>
  </si>
  <si>
    <t>GREENDELL</t>
  </si>
  <si>
    <t>P.O. Box 14</t>
  </si>
  <si>
    <t>Lutz</t>
  </si>
  <si>
    <t>(973)300-3800</t>
  </si>
  <si>
    <t>HAMPTON TOWNSHIP SCHOOL DISTRICT</t>
  </si>
  <si>
    <t>goodwin@mckeown.org</t>
  </si>
  <si>
    <t>ONE SCHOOL ROAD</t>
  </si>
  <si>
    <t>Cimaglia</t>
  </si>
  <si>
    <t>(973)383-5300</t>
  </si>
  <si>
    <t>HIGH POINT REGIONAL HIGH SCHOOL DISTRICT</t>
  </si>
  <si>
    <t>Tallamy</t>
  </si>
  <si>
    <t>jtallamy@hpregional.org</t>
  </si>
  <si>
    <t>299 PIDGEON HILL ROAD</t>
  </si>
  <si>
    <t>07461-2733</t>
  </si>
  <si>
    <t>(973)875-3101</t>
  </si>
  <si>
    <t>Hamburg School District</t>
  </si>
  <si>
    <t>Jinks</t>
  </si>
  <si>
    <t>rjinks@hamburgschool.com</t>
  </si>
  <si>
    <t>30 LINWOOD AVENUE</t>
  </si>
  <si>
    <t>HAMBURG</t>
  </si>
  <si>
    <t>Braccioforte</t>
  </si>
  <si>
    <t>(973)827-7570</t>
  </si>
  <si>
    <t>Hardyston Township School District</t>
  </si>
  <si>
    <t>jcimaglia@htps.org</t>
  </si>
  <si>
    <t>50 ROUTE 23</t>
  </si>
  <si>
    <t>Alizah</t>
  </si>
  <si>
    <t>Scherr</t>
  </si>
  <si>
    <t>(973)823-7000</t>
  </si>
  <si>
    <t>mryder@htps.org</t>
  </si>
  <si>
    <t>183 WHEATSWORTH ROAD</t>
  </si>
  <si>
    <t>Hopatcong Borough School District</t>
  </si>
  <si>
    <t>Hensz</t>
  </si>
  <si>
    <t>thensz@hopatcongschools.org</t>
  </si>
  <si>
    <t>616 Durban Avenue</t>
  </si>
  <si>
    <t>Hopatcong</t>
  </si>
  <si>
    <t>PO Box 1029</t>
  </si>
  <si>
    <t>.</t>
  </si>
  <si>
    <t>(973)398-8805</t>
  </si>
  <si>
    <t>Benfatti</t>
  </si>
  <si>
    <t>lbenfatti@hopatcongschools.org</t>
  </si>
  <si>
    <t>2A Windsor Ave</t>
  </si>
  <si>
    <t>Pierson</t>
  </si>
  <si>
    <t>(973)398-8803</t>
  </si>
  <si>
    <t>Binotto</t>
  </si>
  <si>
    <t>ebinotto@hopatcongschools.org</t>
  </si>
  <si>
    <t>1 David Road</t>
  </si>
  <si>
    <t>(973)398-8804</t>
  </si>
  <si>
    <t>McFadden</t>
  </si>
  <si>
    <t>kmcfadden@hopatcongschools.org</t>
  </si>
  <si>
    <t>452 Lakeside Blvd</t>
  </si>
  <si>
    <t>Schuffenhauer</t>
  </si>
  <si>
    <t>(973)398-8807</t>
  </si>
  <si>
    <t>bbyrne@hopatcongschools.org</t>
  </si>
  <si>
    <t>2 Tulsa Trail</t>
  </si>
  <si>
    <t>Takacs</t>
  </si>
  <si>
    <t>(973)398-8806</t>
  </si>
  <si>
    <t>Kittatinny Regional School District</t>
  </si>
  <si>
    <t>Bosworth</t>
  </si>
  <si>
    <t>bboswort@krhs.net</t>
  </si>
  <si>
    <t>77 HALSEY ROAD</t>
  </si>
  <si>
    <t>Falchetta</t>
  </si>
  <si>
    <t>(973)383-1800</t>
  </si>
  <si>
    <t>LAFAYETTE TOWNSHIP SCHOOL DISTRICT</t>
  </si>
  <si>
    <t>CENATIEMPO</t>
  </si>
  <si>
    <t>jcenatiempo@ltes.org</t>
  </si>
  <si>
    <t>178 BEAVER RUN ROAD</t>
  </si>
  <si>
    <t>LAFAYETTE</t>
  </si>
  <si>
    <t>Mcintyre</t>
  </si>
  <si>
    <t>(973)875-3344</t>
  </si>
  <si>
    <t>Lenape Valley Regional High School District</t>
  </si>
  <si>
    <t>Claeys</t>
  </si>
  <si>
    <t>tclaeys@lvhs.org</t>
  </si>
  <si>
    <t>28 SPARTA ROAD</t>
  </si>
  <si>
    <t xml:space="preserve">PO BOX 578 </t>
  </si>
  <si>
    <t>PO BOX 578</t>
  </si>
  <si>
    <t>(973)347-7600</t>
  </si>
  <si>
    <t>MONTAGUE TOWNSHIP SCHOOL DISTRICT</t>
  </si>
  <si>
    <t>jhodge@montagueschool.org</t>
  </si>
  <si>
    <t>475 ROUTE 206</t>
  </si>
  <si>
    <t>MONTAGUE</t>
  </si>
  <si>
    <t>(973)293-7131</t>
  </si>
  <si>
    <t>NEWTON PUBLIC SCHOOL DISTRICT</t>
  </si>
  <si>
    <t>Kristi</t>
  </si>
  <si>
    <t>kristigreene@newtonnj.org</t>
  </si>
  <si>
    <t>59 HALSTED STREET</t>
  </si>
  <si>
    <t>(973)383-7440</t>
  </si>
  <si>
    <t>kstanton@newtonnj.org</t>
  </si>
  <si>
    <t>81 MERRIAM AVENUE</t>
  </si>
  <si>
    <t>Iuliani</t>
  </si>
  <si>
    <t>(973)383-7202</t>
  </si>
  <si>
    <t>jwaldron@newtonnj.org</t>
  </si>
  <si>
    <t>44 RYERSON AVENUE</t>
  </si>
  <si>
    <t>Bechtel</t>
  </si>
  <si>
    <t>(973)383-7573</t>
  </si>
  <si>
    <t>Ogdensburg Borough School District</t>
  </si>
  <si>
    <t>Astor</t>
  </si>
  <si>
    <t>dastor@obboe.org</t>
  </si>
  <si>
    <t>100 MAIN STREET</t>
  </si>
  <si>
    <t>OGDENSBURG</t>
  </si>
  <si>
    <t>Paolazzi</t>
  </si>
  <si>
    <t>(973)827-7126</t>
  </si>
  <si>
    <t>SPARTA TOWNSHIP PUBLIC SCHOOL DISTRICT</t>
  </si>
  <si>
    <t>DOUGLAS</t>
  </si>
  <si>
    <t>LAYMAN</t>
  </si>
  <si>
    <t>DOUGLAS.LAYMAN@SPARTA.ORG</t>
  </si>
  <si>
    <t>100 STANHOPE ROAD</t>
  </si>
  <si>
    <t>SPARTA</t>
  </si>
  <si>
    <t>Labar</t>
  </si>
  <si>
    <t>(973)729-5770</t>
  </si>
  <si>
    <t>Trent</t>
  </si>
  <si>
    <t>laura.trent@sparta.org</t>
  </si>
  <si>
    <t>18 Mohawk Avneue</t>
  </si>
  <si>
    <t>Sparta</t>
  </si>
  <si>
    <t>Huhn</t>
  </si>
  <si>
    <t>(973)729-1289</t>
  </si>
  <si>
    <t>GIUSEPPE</t>
  </si>
  <si>
    <t>LEONE</t>
  </si>
  <si>
    <t>giuseppe.leone@sparta.org</t>
  </si>
  <si>
    <t>151 ANDOVER ROAD</t>
  </si>
  <si>
    <t>Yanoff</t>
  </si>
  <si>
    <t>(973)729-3107</t>
  </si>
  <si>
    <t>JANET</t>
  </si>
  <si>
    <t>FERAARO</t>
  </si>
  <si>
    <t>JANET.FERRARO@SPARTA.ORG</t>
  </si>
  <si>
    <t>70 WEST MOUNTAIN ROAD</t>
  </si>
  <si>
    <t>Colte</t>
  </si>
  <si>
    <t>(973)729-6191</t>
  </si>
  <si>
    <t>GREGORY</t>
  </si>
  <si>
    <t>MICHAEL.GREGORY@SPARTA.ORG</t>
  </si>
  <si>
    <t>350 MAIN STREET</t>
  </si>
  <si>
    <t>Mathesius</t>
  </si>
  <si>
    <t>(973)729-3151</t>
  </si>
  <si>
    <t>STILLWATER TOWNSHIP SCHOOL DISTRICT</t>
  </si>
  <si>
    <t>matthew.robinson@stillwaterschool.net</t>
  </si>
  <si>
    <t>904 STILLWATER ROAD</t>
  </si>
  <si>
    <t xml:space="preserve">PO BOX 12 </t>
  </si>
  <si>
    <t>STILLWATER</t>
  </si>
  <si>
    <t>PO BOX 12</t>
  </si>
  <si>
    <t>Cramer</t>
  </si>
  <si>
    <t>(973)383-6171</t>
  </si>
  <si>
    <t>SUSSEX COUNTY EDUCATIONAL SERVICES COMMISSION SCHOOL DISTRIC</t>
  </si>
  <si>
    <t>aromano@sussexesc.org</t>
  </si>
  <si>
    <t>10 GAIL COURT</t>
  </si>
  <si>
    <t>(973)579-6980</t>
  </si>
  <si>
    <t>Sandyston-Walpack Consolidated School District</t>
  </si>
  <si>
    <t>Apryasz</t>
  </si>
  <si>
    <t>japryasz@sandystonwalpack.org</t>
  </si>
  <si>
    <t>100 ROUTE 560</t>
  </si>
  <si>
    <t xml:space="preserve">PO BOX 128 </t>
  </si>
  <si>
    <t>LAYTON</t>
  </si>
  <si>
    <t>PO BOX 128</t>
  </si>
  <si>
    <t>Tarbell</t>
  </si>
  <si>
    <t>(973)948-4450</t>
  </si>
  <si>
    <t>Stanhope School District</t>
  </si>
  <si>
    <t>Hagemann</t>
  </si>
  <si>
    <t>shagemann@stanhopeschools.org</t>
  </si>
  <si>
    <t>24 VALLEY ROAD</t>
  </si>
  <si>
    <t>Assunta</t>
  </si>
  <si>
    <t>Jardine</t>
  </si>
  <si>
    <t>(973)347-0008</t>
  </si>
  <si>
    <t>Sussex County Technical School District</t>
  </si>
  <si>
    <t>Gus</t>
  </si>
  <si>
    <t>Modla</t>
  </si>
  <si>
    <t>gmodla@sussex.tec.nj.us</t>
  </si>
  <si>
    <t>105 North Church Road</t>
  </si>
  <si>
    <t>Ada</t>
  </si>
  <si>
    <t>Guarcello</t>
  </si>
  <si>
    <t>Finley</t>
  </si>
  <si>
    <t>(973)383-6700</t>
  </si>
  <si>
    <t>Sussex-Wantage Regional School District</t>
  </si>
  <si>
    <t>Kochis</t>
  </si>
  <si>
    <t>wkochis@swregional.org</t>
  </si>
  <si>
    <t>31 RYAN ROAD</t>
  </si>
  <si>
    <t>WANTAGE</t>
  </si>
  <si>
    <t>Sobiech</t>
  </si>
  <si>
    <t>(973)875-8820</t>
  </si>
  <si>
    <t>Schwarz</t>
  </si>
  <si>
    <t>sschwarz@swregional.org</t>
  </si>
  <si>
    <t>10 LOOMIS AVENUE</t>
  </si>
  <si>
    <t>Vroegindewey</t>
  </si>
  <si>
    <t>(973)875-4138</t>
  </si>
  <si>
    <t>Gall</t>
  </si>
  <si>
    <t>mgall@swregional.org</t>
  </si>
  <si>
    <t>815 ROUTE 23</t>
  </si>
  <si>
    <t>(973)875-4589</t>
  </si>
  <si>
    <t>Vernon Township School District</t>
  </si>
  <si>
    <t>Mudrick</t>
  </si>
  <si>
    <t>dmudrick@vtsd.comn</t>
  </si>
  <si>
    <t>17 SAMMIS ROAD</t>
  </si>
  <si>
    <t xml:space="preserve">PO BOX 420 </t>
  </si>
  <si>
    <t>07462-0420</t>
  </si>
  <si>
    <t>PO BOX 420</t>
  </si>
  <si>
    <t>Bertoa</t>
  </si>
  <si>
    <t>(973)764-2890</t>
  </si>
  <si>
    <t>panderson@vtsd.com</t>
  </si>
  <si>
    <t>7 SAMMIS ROAD</t>
  </si>
  <si>
    <t xml:space="preserve">PO BOX 516 </t>
  </si>
  <si>
    <t>07462-0516</t>
  </si>
  <si>
    <t>PO BOX 516</t>
  </si>
  <si>
    <t>Dignan-corbutt</t>
  </si>
  <si>
    <t>(973)764-8981</t>
  </si>
  <si>
    <t>Edwina</t>
  </si>
  <si>
    <t>Piszczek</t>
  </si>
  <si>
    <t>pedwina@vtsd.com</t>
  </si>
  <si>
    <t>30 SAMMIS ROAD</t>
  </si>
  <si>
    <t xml:space="preserve">PO BOX 219 </t>
  </si>
  <si>
    <t>07462-0219</t>
  </si>
  <si>
    <t>PO BOX 219</t>
  </si>
  <si>
    <t>Ingrid</t>
  </si>
  <si>
    <t>(973)764-8745</t>
  </si>
  <si>
    <t>Stumper</t>
  </si>
  <si>
    <t>sstumper@vtsd.com</t>
  </si>
  <si>
    <t>60 SAMMIS ROAD</t>
  </si>
  <si>
    <t xml:space="preserve">PO BOX 769 </t>
  </si>
  <si>
    <t>07462-0769</t>
  </si>
  <si>
    <t>PO BOX 769</t>
  </si>
  <si>
    <t>Benz</t>
  </si>
  <si>
    <t>(973)764-2784</t>
  </si>
  <si>
    <t>Krause</t>
  </si>
  <si>
    <t>dkrause@vtsd.com</t>
  </si>
  <si>
    <t>1832 ROUTE 565</t>
  </si>
  <si>
    <t xml:space="preserve">PO BOX 800 </t>
  </si>
  <si>
    <t>07462-0800</t>
  </si>
  <si>
    <t>PO BOX 800</t>
  </si>
  <si>
    <t>Tepper</t>
  </si>
  <si>
    <t>(973)764-2960</t>
  </si>
  <si>
    <t>Gebhardt</t>
  </si>
  <si>
    <t>rgebhardt@vtsd.com</t>
  </si>
  <si>
    <t>625 ROUTE 517</t>
  </si>
  <si>
    <t xml:space="preserve">PO BOX 190 </t>
  </si>
  <si>
    <t>07462-0190</t>
  </si>
  <si>
    <t>PO BOX 190</t>
  </si>
  <si>
    <t>Keane</t>
  </si>
  <si>
    <t>(973)764-2801</t>
  </si>
  <si>
    <t>WALLKILL VALLEY REGIONAL HIGH SCHOOL DISTRICT</t>
  </si>
  <si>
    <t>dcarr@WALLKILL.K12.NJ.US</t>
  </si>
  <si>
    <t>10 GRUMM ROAD</t>
  </si>
  <si>
    <t>HARDYSTON TOWNSHIP</t>
  </si>
  <si>
    <t>O'grady</t>
  </si>
  <si>
    <t>(973)827-4100</t>
  </si>
  <si>
    <t>BERKELEY HEIGHTS SCHOOL DISTRICT</t>
  </si>
  <si>
    <t>Geiger</t>
  </si>
  <si>
    <t>fggeiger@bhpsnj.org</t>
  </si>
  <si>
    <t>345 PLAINFIELD AVE</t>
  </si>
  <si>
    <t>BERKELEY HTS</t>
  </si>
  <si>
    <t>07922-1436</t>
  </si>
  <si>
    <t>Sempepos</t>
  </si>
  <si>
    <t>(908)464-1600</t>
  </si>
  <si>
    <t>rnixon@bhpsnj.org</t>
  </si>
  <si>
    <t>175 WATCHUNG BOULEVARD</t>
  </si>
  <si>
    <t>BERKELEY HEIGHTS</t>
  </si>
  <si>
    <t>Velelis</t>
  </si>
  <si>
    <t>(908)464-3100</t>
  </si>
  <si>
    <t>Corley-Hand</t>
  </si>
  <si>
    <t>acorleyhand@bhpsnj.org</t>
  </si>
  <si>
    <t>651 MOUNTAIN AVENUE</t>
  </si>
  <si>
    <t>Tennant</t>
  </si>
  <si>
    <t>(908)464-5583</t>
  </si>
  <si>
    <t>Morisseau</t>
  </si>
  <si>
    <t>jmorisseau@bhpsnj.org</t>
  </si>
  <si>
    <t>55 FAIRFAX DR</t>
  </si>
  <si>
    <t>07922-1832</t>
  </si>
  <si>
    <t>Laraine</t>
  </si>
  <si>
    <t>Reedy</t>
  </si>
  <si>
    <t>(908)464-1713</t>
  </si>
  <si>
    <t>Nardi</t>
  </si>
  <si>
    <t>jnardi@bhpsnj.org</t>
  </si>
  <si>
    <t>446 SNYDER AVE</t>
  </si>
  <si>
    <t>07922-2017</t>
  </si>
  <si>
    <t>Aida</t>
  </si>
  <si>
    <t>Swon</t>
  </si>
  <si>
    <t>(908)464-1717</t>
  </si>
  <si>
    <t>Gasparini</t>
  </si>
  <si>
    <t>pgasparini@bhpsnj.org</t>
  </si>
  <si>
    <t>BRIARWOOD DR WEST</t>
  </si>
  <si>
    <t>Doerrbecker</t>
  </si>
  <si>
    <t>(908)464-1723</t>
  </si>
  <si>
    <t>Clark Township Public Schools</t>
  </si>
  <si>
    <t>Delmonaco</t>
  </si>
  <si>
    <t>rdelmonaco@clarkschools.org</t>
  </si>
  <si>
    <t>365 WESTFIELD AVENUE</t>
  </si>
  <si>
    <t>CLARK</t>
  </si>
  <si>
    <t>Kaelblein</t>
  </si>
  <si>
    <t>(732)382-0910</t>
  </si>
  <si>
    <t>jfeeley@clarkschools.org</t>
  </si>
  <si>
    <t>59 MILDRED TERRACE</t>
  </si>
  <si>
    <t>Marchak</t>
  </si>
  <si>
    <t>(732)381-0400</t>
  </si>
  <si>
    <t>Bergin</t>
  </si>
  <si>
    <t>sbergin@clarkschools.org</t>
  </si>
  <si>
    <t>430 Westfield Ave</t>
  </si>
  <si>
    <t>(732)428-8408</t>
  </si>
  <si>
    <t>590 RARITAN ROAD</t>
  </si>
  <si>
    <t>Badillo</t>
  </si>
  <si>
    <t>(732)381-8100</t>
  </si>
  <si>
    <t>Beltramba</t>
  </si>
  <si>
    <t>jbeltramba@clarkschools.org</t>
  </si>
  <si>
    <t>150 VALLEY ROAD</t>
  </si>
  <si>
    <t>(732)388-7900</t>
  </si>
  <si>
    <t>Cranford Public School District</t>
  </si>
  <si>
    <t>Lourdes</t>
  </si>
  <si>
    <t>murphy@cranfordschools.org</t>
  </si>
  <si>
    <t>200 BLOOMINGDALE AVENUE</t>
  </si>
  <si>
    <t>CRANFORD</t>
  </si>
  <si>
    <t>(908)709-6969</t>
  </si>
  <si>
    <t>Klimko</t>
  </si>
  <si>
    <t>klimko@cranfordschools.org</t>
  </si>
  <si>
    <t>700 BROOKSIDE PLACE</t>
  </si>
  <si>
    <t>Angie</t>
  </si>
  <si>
    <t>(908)709-6244</t>
  </si>
  <si>
    <t>mccabe@cranfordschools.org</t>
  </si>
  <si>
    <t>201 WEST END PLACE</t>
  </si>
  <si>
    <t>Pirelli</t>
  </si>
  <si>
    <t>(908)709-6272</t>
  </si>
  <si>
    <t>Curt</t>
  </si>
  <si>
    <t>Fogas</t>
  </si>
  <si>
    <t>fogascurt@cranfordschools.org</t>
  </si>
  <si>
    <t>125 HILLSIDE AVENUE</t>
  </si>
  <si>
    <t>Siciliano</t>
  </si>
  <si>
    <t>(908)709-6229</t>
  </si>
  <si>
    <t>Filipe</t>
  </si>
  <si>
    <t>luis@cranfordschools.org</t>
  </si>
  <si>
    <t>75 LIVINGSTON AVENUE</t>
  </si>
  <si>
    <t>Lessa</t>
  </si>
  <si>
    <t>Barenboim</t>
  </si>
  <si>
    <t>(908)709-6248</t>
  </si>
  <si>
    <t>Edery</t>
  </si>
  <si>
    <t>edery@cranfordschools.org</t>
  </si>
  <si>
    <t>901 ORANGE AVENUE</t>
  </si>
  <si>
    <t>07016-2099</t>
  </si>
  <si>
    <t>Loprete</t>
  </si>
  <si>
    <t>(908)709-6257</t>
  </si>
  <si>
    <t>paternos@cranfordschools.org</t>
  </si>
  <si>
    <t>370 WALNUT AVENUE</t>
  </si>
  <si>
    <t>Leesa</t>
  </si>
  <si>
    <t>(908)709-6253</t>
  </si>
  <si>
    <t>Elizabeth Public Schools</t>
  </si>
  <si>
    <t>Badalis</t>
  </si>
  <si>
    <t>Badalika@epsnj.org</t>
  </si>
  <si>
    <t>50 GROVE ST</t>
  </si>
  <si>
    <t>ELIZABETH</t>
  </si>
  <si>
    <t>07202-2327</t>
  </si>
  <si>
    <t>Mejia</t>
  </si>
  <si>
    <t>(908)436-5828</t>
  </si>
  <si>
    <t>Academy of Finance</t>
  </si>
  <si>
    <t>Hugelmeyer</t>
  </si>
  <si>
    <t>hugelmol@epsnj.org</t>
  </si>
  <si>
    <t>447 Richmond Street</t>
  </si>
  <si>
    <t>Vossler</t>
  </si>
  <si>
    <t>(908)436-5870</t>
  </si>
  <si>
    <t>Roszkowski</t>
  </si>
  <si>
    <t>roszkoje@epsnj.org</t>
  </si>
  <si>
    <t>641 South Street</t>
  </si>
  <si>
    <t>Ilona</t>
  </si>
  <si>
    <t>Sekiewicz</t>
  </si>
  <si>
    <t>(908)436-6600</t>
  </si>
  <si>
    <t>Mikros</t>
  </si>
  <si>
    <t>mikrosge@epsnj.org</t>
  </si>
  <si>
    <t>310 Cherry St</t>
  </si>
  <si>
    <t>Maravi</t>
  </si>
  <si>
    <t>(908)436-6100</t>
  </si>
  <si>
    <t>Wansaw</t>
  </si>
  <si>
    <t>wansawmi@epsnj.org</t>
  </si>
  <si>
    <t>248 RIPLEY PL</t>
  </si>
  <si>
    <t>07206-2122</t>
  </si>
  <si>
    <t>(908)436-5700</t>
  </si>
  <si>
    <t>Silveira</t>
  </si>
  <si>
    <t>silveich@epsnj.org</t>
  </si>
  <si>
    <t>525 FIRST AVENUE</t>
  </si>
  <si>
    <t>Webb</t>
  </si>
  <si>
    <t>(908)436-5930</t>
  </si>
  <si>
    <t>DiFonzo</t>
  </si>
  <si>
    <t>difonzan@epsnj.org</t>
  </si>
  <si>
    <t>511 THIRD AVE</t>
  </si>
  <si>
    <t>07202-3907</t>
  </si>
  <si>
    <t>Fabi</t>
  </si>
  <si>
    <t>(908)436-5730</t>
  </si>
  <si>
    <t>Jocelyn</t>
  </si>
  <si>
    <t>rodrigjoc@epsnj.org</t>
  </si>
  <si>
    <t>544 PENNSYLVANIA AVENUE</t>
  </si>
  <si>
    <t>Coriano</t>
  </si>
  <si>
    <t>(908)436-6410</t>
  </si>
  <si>
    <t>Labrador</t>
  </si>
  <si>
    <t>labradorma@epsnj.org</t>
  </si>
  <si>
    <t>919 NORTH BROAD STREET</t>
  </si>
  <si>
    <t>Oconnor</t>
  </si>
  <si>
    <t>(908)436-6900</t>
  </si>
  <si>
    <t>Joia</t>
  </si>
  <si>
    <t>Dickenson</t>
  </si>
  <si>
    <t>dickensonjo@epsnj.org</t>
  </si>
  <si>
    <t>505 -517 MORRIS AVENUE</t>
  </si>
  <si>
    <t>Aleina</t>
  </si>
  <si>
    <t>Cuza-murray</t>
  </si>
  <si>
    <t>(908)436-3900</t>
  </si>
  <si>
    <t>Gladys</t>
  </si>
  <si>
    <t>Castellanos</t>
  </si>
  <si>
    <t>CastelGl@epsnj.org</t>
  </si>
  <si>
    <t>130 TRUMBULL STREET</t>
  </si>
  <si>
    <t>Cajuste</t>
  </si>
  <si>
    <t>(908)436-6450</t>
  </si>
  <si>
    <t>Teitelbaum</t>
  </si>
  <si>
    <t>teitelho@epsnj.org</t>
  </si>
  <si>
    <t>631- 657 WESTMINSTER AVE</t>
  </si>
  <si>
    <t>Leff</t>
  </si>
  <si>
    <t>(908)436-5970</t>
  </si>
  <si>
    <t>cumminmi@epsnj.org</t>
  </si>
  <si>
    <t>40 Morrell Street</t>
  </si>
  <si>
    <t>Lundrigan</t>
  </si>
  <si>
    <t>(908)436-5860</t>
  </si>
  <si>
    <t>Hollis</t>
  </si>
  <si>
    <t>mendesho@epsnj.org</t>
  </si>
  <si>
    <t>638 MAGIE AVE</t>
  </si>
  <si>
    <t>07208-1505</t>
  </si>
  <si>
    <t>Labbate</t>
  </si>
  <si>
    <t>(908)436-5650</t>
  </si>
  <si>
    <t>Di Profio</t>
  </si>
  <si>
    <t>diprofka@epsnj.org</t>
  </si>
  <si>
    <t>1000 SOUTH ELMORA AVE</t>
  </si>
  <si>
    <t>Mary pat</t>
  </si>
  <si>
    <t>Levecchia</t>
  </si>
  <si>
    <t>(908)436-6380</t>
  </si>
  <si>
    <t>Ziobro</t>
  </si>
  <si>
    <t>ziobroan@epsnj.org</t>
  </si>
  <si>
    <t>250 BROADWAY</t>
  </si>
  <si>
    <t>07206-1857</t>
  </si>
  <si>
    <t>Soto</t>
  </si>
  <si>
    <t>(908)436-5555</t>
  </si>
  <si>
    <t>Yalitza</t>
  </si>
  <si>
    <t>torresya@elizabeth.k12.nj.us</t>
  </si>
  <si>
    <t>125 Third Street</t>
  </si>
  <si>
    <t>Sofia</t>
  </si>
  <si>
    <t>Verma</t>
  </si>
  <si>
    <t>Pinto-Gomez</t>
  </si>
  <si>
    <t>pinto-gomezdi@epsnj.org</t>
  </si>
  <si>
    <t>123 Pearl St</t>
  </si>
  <si>
    <t>(908)436-6565</t>
  </si>
  <si>
    <t>Comas</t>
  </si>
  <si>
    <t>comasni@epsnj.org</t>
  </si>
  <si>
    <t>521 MAGNOLIA AVE</t>
  </si>
  <si>
    <t>07206-1406</t>
  </si>
  <si>
    <t>Laface</t>
  </si>
  <si>
    <t>(908)436-5800</t>
  </si>
  <si>
    <t>Rodriguez-Salcedo</t>
  </si>
  <si>
    <t>rodrigev@epsnj.org</t>
  </si>
  <si>
    <t>25 FIRST STREET</t>
  </si>
  <si>
    <t>Wilma</t>
  </si>
  <si>
    <t>Helm</t>
  </si>
  <si>
    <t>(908)436-3950</t>
  </si>
  <si>
    <t>Mondesir</t>
  </si>
  <si>
    <t>mondesirja@epsnj.org</t>
  </si>
  <si>
    <t>1071 JULIA ST</t>
  </si>
  <si>
    <t>07201-1554</t>
  </si>
  <si>
    <t>(908)436-5600</t>
  </si>
  <si>
    <t>mcgoveyv@epsnj.org</t>
  </si>
  <si>
    <t>650 Bayway Avenue</t>
  </si>
  <si>
    <t>Lichteinstein</t>
  </si>
  <si>
    <t>(908)436-6070</t>
  </si>
  <si>
    <t>Abruzzese</t>
  </si>
  <si>
    <t>abruzzbe@epsnj.org</t>
  </si>
  <si>
    <t>1091 NORTH AVE</t>
  </si>
  <si>
    <t>07201-1612</t>
  </si>
  <si>
    <t>Uniacke</t>
  </si>
  <si>
    <t>(908)436-5770</t>
  </si>
  <si>
    <t>NO 4 JOSEPH BATTIN ES</t>
  </si>
  <si>
    <t>Bartolomeo</t>
  </si>
  <si>
    <t>Candelino</t>
  </si>
  <si>
    <t>candebe@epsnj.org</t>
  </si>
  <si>
    <t>700 SECOND AVE</t>
  </si>
  <si>
    <t>07202-3823</t>
  </si>
  <si>
    <t>Andreia</t>
  </si>
  <si>
    <t>Giuca</t>
  </si>
  <si>
    <t>(908)436-6230</t>
  </si>
  <si>
    <t>Berthenia Harmon</t>
  </si>
  <si>
    <t>Carolina</t>
  </si>
  <si>
    <t>harmonbe@epsnj.org</t>
  </si>
  <si>
    <t>501 UNION AVE</t>
  </si>
  <si>
    <t>07208-2126</t>
  </si>
  <si>
    <t>Kenyetta</t>
  </si>
  <si>
    <t>(908)436-5535</t>
  </si>
  <si>
    <t>Campel</t>
  </si>
  <si>
    <t>campelje@epsnj.org</t>
  </si>
  <si>
    <t>Briana</t>
  </si>
  <si>
    <t>Crespo</t>
  </si>
  <si>
    <t>crespoos@epsnj.org</t>
  </si>
  <si>
    <t>860 CROSS AVE</t>
  </si>
  <si>
    <t>07208-3547</t>
  </si>
  <si>
    <t>Margherita</t>
  </si>
  <si>
    <t>Avella</t>
  </si>
  <si>
    <t>(908)436-6000</t>
  </si>
  <si>
    <t>Arlene Frances</t>
  </si>
  <si>
    <t>CampbeAr@epsnj.org</t>
  </si>
  <si>
    <t>730 PENNSYLVANIA AVE</t>
  </si>
  <si>
    <t>Vindas</t>
  </si>
  <si>
    <t>(908)436-6950</t>
  </si>
  <si>
    <t>Panagopoulos</t>
  </si>
  <si>
    <t>panagopouloste@epsnj.org</t>
  </si>
  <si>
    <t>436 First Avenue</t>
  </si>
  <si>
    <t>Rosaria</t>
  </si>
  <si>
    <t>Scaff</t>
  </si>
  <si>
    <t>(908)436-6030</t>
  </si>
  <si>
    <t>Fatimah</t>
  </si>
  <si>
    <t>Bey</t>
  </si>
  <si>
    <t>beyfa@epsnj.org</t>
  </si>
  <si>
    <t>625 Summer St</t>
  </si>
  <si>
    <t>(908)436-6800</t>
  </si>
  <si>
    <t>Ojeda</t>
  </si>
  <si>
    <t>ojedami@epsnj.org</t>
  </si>
  <si>
    <t>27 Martin Luther King Jr Plaza</t>
  </si>
  <si>
    <t>Morrissey</t>
  </si>
  <si>
    <t>(908)436-6767</t>
  </si>
  <si>
    <t>Mari Celi</t>
  </si>
  <si>
    <t>sanchema@epsnj.org</t>
  </si>
  <si>
    <t>132 Shelley Avenue</t>
  </si>
  <si>
    <t>(908)436-4861</t>
  </si>
  <si>
    <t>Chihui</t>
  </si>
  <si>
    <t>alfaroch@epsnj.org</t>
  </si>
  <si>
    <t>1014 South Elmora Avenue</t>
  </si>
  <si>
    <t>Payne</t>
  </si>
  <si>
    <t>Lyle</t>
  </si>
  <si>
    <t>Moseley</t>
  </si>
  <si>
    <t>moselely@epsnj.org</t>
  </si>
  <si>
    <t>125 MADISON AVE</t>
  </si>
  <si>
    <t>07201-2420</t>
  </si>
  <si>
    <t>(908)436-6150</t>
  </si>
  <si>
    <t>Cespedes</t>
  </si>
  <si>
    <t>cespedca@epsnj.org</t>
  </si>
  <si>
    <t>529 EDGAR RD</t>
  </si>
  <si>
    <t>07202-3301</t>
  </si>
  <si>
    <t>Sapio</t>
  </si>
  <si>
    <t>(908)436-6200</t>
  </si>
  <si>
    <t>iPrep Academy School No 8</t>
  </si>
  <si>
    <t>Roodenburg</t>
  </si>
  <si>
    <t>roodenla@epsnj.org</t>
  </si>
  <si>
    <t>221-227 Court Street</t>
  </si>
  <si>
    <t>(908)436-5021</t>
  </si>
  <si>
    <t>Garwood Boro</t>
  </si>
  <si>
    <t>tquigley@garwoodschools.org</t>
  </si>
  <si>
    <t>400 SECOND AVENUE</t>
  </si>
  <si>
    <t>GARWOOD</t>
  </si>
  <si>
    <t>Parkhill</t>
  </si>
  <si>
    <t>(908)789-0331</t>
  </si>
  <si>
    <t>Hillside Board of Education</t>
  </si>
  <si>
    <t>Alowe@hillsidek12.org</t>
  </si>
  <si>
    <t>143 COE AVE</t>
  </si>
  <si>
    <t>HILLSIDE</t>
  </si>
  <si>
    <t>07205-2830</t>
  </si>
  <si>
    <t>Jeanie</t>
  </si>
  <si>
    <t>Ruban</t>
  </si>
  <si>
    <t>(908)352-7664</t>
  </si>
  <si>
    <t>Rahim</t>
  </si>
  <si>
    <t>RGraham@hillsidek12.org</t>
  </si>
  <si>
    <t>614 TILLMAN ST</t>
  </si>
  <si>
    <t>07205-1721</t>
  </si>
  <si>
    <t>Juan</t>
  </si>
  <si>
    <t>Leonardo</t>
  </si>
  <si>
    <t>JLeonardo@hillsidek12.org</t>
  </si>
  <si>
    <t>1530 LESLIE ST</t>
  </si>
  <si>
    <t>07205-1206</t>
  </si>
  <si>
    <t>Nuzzolo</t>
  </si>
  <si>
    <t>Sidwa</t>
  </si>
  <si>
    <t>Csidwa@hillsidek12.org</t>
  </si>
  <si>
    <t>1085 LIBERTY AVE</t>
  </si>
  <si>
    <t>07205-2526</t>
  </si>
  <si>
    <t>Wolff</t>
  </si>
  <si>
    <t>Twolff@hillsidek12.org</t>
  </si>
  <si>
    <t>1261 LIBERTY AVE</t>
  </si>
  <si>
    <t>07205-2032</t>
  </si>
  <si>
    <t>Pinho</t>
  </si>
  <si>
    <t>Oliver-Hawley</t>
  </si>
  <si>
    <t>coliver-hawley@hillsidek12.org</t>
  </si>
  <si>
    <t>145 HILLSIDE AVE</t>
  </si>
  <si>
    <t>07205-1858</t>
  </si>
  <si>
    <t>Moscoso</t>
  </si>
  <si>
    <t>KENILWORTH SCHOOL DISTRICT</t>
  </si>
  <si>
    <t>Luciani</t>
  </si>
  <si>
    <t>brian_luciani@kenilworthschools.com</t>
  </si>
  <si>
    <t>401 MONROE AVENUE</t>
  </si>
  <si>
    <t>KENILWORTH</t>
  </si>
  <si>
    <t>(908)931-9696</t>
  </si>
  <si>
    <t>kathleen_murphy@kenilworthschools.com</t>
  </si>
  <si>
    <t>426 BOULEVARD</t>
  </si>
  <si>
    <t>07033-1529</t>
  </si>
  <si>
    <t>Jeans</t>
  </si>
  <si>
    <t>(908)276-5936</t>
  </si>
  <si>
    <t>Linden Public School District</t>
  </si>
  <si>
    <t>Molinaro</t>
  </si>
  <si>
    <t>rmolinaro@lindenps.org</t>
  </si>
  <si>
    <t>300 E  HENRY ST</t>
  </si>
  <si>
    <t>LINDEN</t>
  </si>
  <si>
    <t>07036-5320</t>
  </si>
  <si>
    <t>Defelice</t>
  </si>
  <si>
    <t>(908)486-0550</t>
  </si>
  <si>
    <t>Yelena</t>
  </si>
  <si>
    <t>Horre</t>
  </si>
  <si>
    <t>yhorre@lindenps.org</t>
  </si>
  <si>
    <t>121 W ST GEORGE AVE</t>
  </si>
  <si>
    <t>07036-3960</t>
  </si>
  <si>
    <t>Shamona</t>
  </si>
  <si>
    <t>(908)486-5432</t>
  </si>
  <si>
    <t>Fingerlin</t>
  </si>
  <si>
    <t>pfingerlin@lindenps.org</t>
  </si>
  <si>
    <t>300 EDGEWOOD RD</t>
  </si>
  <si>
    <t>(908)486-7751</t>
  </si>
  <si>
    <t>Dona</t>
  </si>
  <si>
    <t>dpreston@lindenps.org</t>
  </si>
  <si>
    <t>728 NO WOOD AVE</t>
  </si>
  <si>
    <t>07036-4064</t>
  </si>
  <si>
    <t>De paul</t>
  </si>
  <si>
    <t>(908)486-2668</t>
  </si>
  <si>
    <t>Coglianese</t>
  </si>
  <si>
    <t>scoglianese@lindenps.org</t>
  </si>
  <si>
    <t>2801 HIGHLAND AVENUE</t>
  </si>
  <si>
    <t>Dinis</t>
  </si>
  <si>
    <t>(908)486-2043</t>
  </si>
  <si>
    <t>Atiya</t>
  </si>
  <si>
    <t>aperkins@lindenps.org</t>
  </si>
  <si>
    <t>1700 SOUTH WOOD AVENUE</t>
  </si>
  <si>
    <t>(908)862-3287</t>
  </si>
  <si>
    <t>acataline@lindenps.org</t>
  </si>
  <si>
    <t>1602 DILL AVENUE</t>
  </si>
  <si>
    <t>(908)486-3286</t>
  </si>
  <si>
    <t>Scamardella</t>
  </si>
  <si>
    <t>lscamardella@lindenps.org</t>
  </si>
  <si>
    <t>1014 BOWER STREET</t>
  </si>
  <si>
    <t>Jo ann</t>
  </si>
  <si>
    <t>Peterson-tyler</t>
  </si>
  <si>
    <t>(908)486-2666</t>
  </si>
  <si>
    <t>Mastriano</t>
  </si>
  <si>
    <t>wmastriano@lindenps.org</t>
  </si>
  <si>
    <t>19 East Morris Ave.</t>
  </si>
  <si>
    <t>Jami</t>
  </si>
  <si>
    <t>Bodden</t>
  </si>
  <si>
    <t>(908)862-3003</t>
  </si>
  <si>
    <t>mrodriguez@lindenps.org</t>
  </si>
  <si>
    <t>500 W BLANCKE ST</t>
  </si>
  <si>
    <t>07036-5058</t>
  </si>
  <si>
    <t>Anne-marie</t>
  </si>
  <si>
    <t>Spricigo</t>
  </si>
  <si>
    <t>(908)862-4397</t>
  </si>
  <si>
    <t>Plummer</t>
  </si>
  <si>
    <t>lplummer@lindenps.org</t>
  </si>
  <si>
    <t>1401 Deerfield Terrace</t>
  </si>
  <si>
    <t>(908)486-5164</t>
  </si>
  <si>
    <t>MOUNTAINSIDE SCHOOL DISTRICT</t>
  </si>
  <si>
    <t>Blom</t>
  </si>
  <si>
    <t>jblom@mountainsideschools.org</t>
  </si>
  <si>
    <t>1497 WOODACRES DR</t>
  </si>
  <si>
    <t>MOUNTAINSIDE</t>
  </si>
  <si>
    <t>Osher</t>
  </si>
  <si>
    <t>(908)301-9104</t>
  </si>
  <si>
    <t>krichards@mountainsideschools.org</t>
  </si>
  <si>
    <t>302 CENTRAL AVENUE</t>
  </si>
  <si>
    <t>Koransky</t>
  </si>
  <si>
    <t>(908)232-8828</t>
  </si>
  <si>
    <t>Morris-Union Jointure Commisson School District</t>
  </si>
  <si>
    <t>Gardner</t>
  </si>
  <si>
    <t>jgardner@mujc.org</t>
  </si>
  <si>
    <t>330 CENTRAL AVENUE</t>
  </si>
  <si>
    <t>NEW PROVIDENCE</t>
  </si>
  <si>
    <t>(908)508-1345</t>
  </si>
  <si>
    <t>Starling</t>
  </si>
  <si>
    <t>bstarling@mujc.org</t>
  </si>
  <si>
    <t>217 MOUNTAIN VIEW ROAD</t>
  </si>
  <si>
    <t>Ferraioli</t>
  </si>
  <si>
    <t>(908)762-5600</t>
  </si>
  <si>
    <t>New Providence Board of Education</t>
  </si>
  <si>
    <t>ghansen@npsdnj.org</t>
  </si>
  <si>
    <t>80 JONES DR</t>
  </si>
  <si>
    <t>07974-1121</t>
  </si>
  <si>
    <t>Ana rita</t>
  </si>
  <si>
    <t>Falco</t>
  </si>
  <si>
    <t>(908)464-4707</t>
  </si>
  <si>
    <t>Zirpoli</t>
  </si>
  <si>
    <t>lzirpoli@npsdnj.org</t>
  </si>
  <si>
    <t>35 PIONEER DR</t>
  </si>
  <si>
    <t>07974-1515</t>
  </si>
  <si>
    <t>Carangelo</t>
  </si>
  <si>
    <t>(908)464-4700</t>
  </si>
  <si>
    <t>Richter</t>
  </si>
  <si>
    <t>jrichter@npsdnj.org</t>
  </si>
  <si>
    <t>35 PIONEER DRIVE</t>
  </si>
  <si>
    <t>Chango</t>
  </si>
  <si>
    <t>(908)464-9161</t>
  </si>
  <si>
    <t>Drexinger</t>
  </si>
  <si>
    <t>jdrexinger@npsdnj.org</t>
  </si>
  <si>
    <t>40 MAPLE ST</t>
  </si>
  <si>
    <t>07974-2403</t>
  </si>
  <si>
    <t>(908)464-7100</t>
  </si>
  <si>
    <t>Plainfield Public Schools</t>
  </si>
  <si>
    <t>Stansbury</t>
  </si>
  <si>
    <t>kstansbury@plainfield.k12.nj.us</t>
  </si>
  <si>
    <t>1200 MYRTLE AVE</t>
  </si>
  <si>
    <t>PLAINFIELD</t>
  </si>
  <si>
    <t>Sa-kinah</t>
  </si>
  <si>
    <t>(908)731-4270</t>
  </si>
  <si>
    <t>Gwynetta</t>
  </si>
  <si>
    <t>gjoe@plainfield.k12.nj.us</t>
  </si>
  <si>
    <t>1049 CENTRAL AVE</t>
  </si>
  <si>
    <t>07060-2801</t>
  </si>
  <si>
    <t>Francinia</t>
  </si>
  <si>
    <t>(908)731-4280</t>
  </si>
  <si>
    <t>mawilliams@plainfield.k12.nj.us</t>
  </si>
  <si>
    <t>201 W FOURTH ST</t>
  </si>
  <si>
    <t>07060-4235</t>
  </si>
  <si>
    <t>Jimenez</t>
  </si>
  <si>
    <t>(908)731-4240</t>
  </si>
  <si>
    <t>Dion</t>
  </si>
  <si>
    <t>Roach</t>
  </si>
  <si>
    <t>dRoach@plainfield.k12.nj.us</t>
  </si>
  <si>
    <t>WEST 4TH ST  AND CLINTON AVE</t>
  </si>
  <si>
    <t>(908)731-4220</t>
  </si>
  <si>
    <t>Aponte</t>
  </si>
  <si>
    <t>waponte@plainfield.k12.nj.us</t>
  </si>
  <si>
    <t>E  FRONT ST &amp; FARRAGUT RD</t>
  </si>
  <si>
    <t>Moore-jones</t>
  </si>
  <si>
    <t>(908)731-4300</t>
  </si>
  <si>
    <t>Asante</t>
  </si>
  <si>
    <t>fasante@plainfield.k12.nj.us</t>
  </si>
  <si>
    <t>305 EMERSON AVE</t>
  </si>
  <si>
    <t>07062-1701</t>
  </si>
  <si>
    <t>(908)731-4205</t>
  </si>
  <si>
    <t>Willie</t>
  </si>
  <si>
    <t>Worley</t>
  </si>
  <si>
    <t>wworley@plainfield.k12.nj.us</t>
  </si>
  <si>
    <t>1033 EVERGREEN AVE</t>
  </si>
  <si>
    <t>07060-2613</t>
  </si>
  <si>
    <t>Natapoff</t>
  </si>
  <si>
    <t>(908)731-4260</t>
  </si>
  <si>
    <t>Caryn</t>
  </si>
  <si>
    <t>ccooper1@plainfield.k12.nj.us</t>
  </si>
  <si>
    <t>739 LELAND AVE</t>
  </si>
  <si>
    <t>07062-2140</t>
  </si>
  <si>
    <t>Kia</t>
  </si>
  <si>
    <t>(908)731-4215</t>
  </si>
  <si>
    <t>kasante@plainfield.k12.nj.us</t>
  </si>
  <si>
    <t>661 W EIGHTH ST</t>
  </si>
  <si>
    <t>07060-2233</t>
  </si>
  <si>
    <t>(908)731-4320</t>
  </si>
  <si>
    <t>Telaya</t>
  </si>
  <si>
    <t>Parham</t>
  </si>
  <si>
    <t>tparham@plainfield.k12.nj.us</t>
  </si>
  <si>
    <t>1700 W. FRONT ST</t>
  </si>
  <si>
    <t>(908)731-4250</t>
  </si>
  <si>
    <t>Grooms</t>
  </si>
  <si>
    <t>Jgrooms@plainfield.k12.nj.us</t>
  </si>
  <si>
    <t>920 E SEVENTH ST</t>
  </si>
  <si>
    <t>07062-1854</t>
  </si>
  <si>
    <t>Jennele</t>
  </si>
  <si>
    <t>Moschella</t>
  </si>
  <si>
    <t>(908)731-4310</t>
  </si>
  <si>
    <t>ANGELA</t>
  </si>
  <si>
    <t>BENTO</t>
  </si>
  <si>
    <t>abento@plainfield.k12.nj.us</t>
  </si>
  <si>
    <t>1700 West Front St</t>
  </si>
  <si>
    <t>Nettingham</t>
  </si>
  <si>
    <t>(908)731-4421</t>
  </si>
  <si>
    <t>Williamson</t>
  </si>
  <si>
    <t>pwilliamson@plainfield.k12.nj.us</t>
  </si>
  <si>
    <t>950 PARK AVENUE</t>
  </si>
  <si>
    <t>07060-3002</t>
  </si>
  <si>
    <t>Hasan</t>
  </si>
  <si>
    <t>(908)731-4390</t>
  </si>
  <si>
    <t>ajenkins1@plainfield.k12.nj.us</t>
  </si>
  <si>
    <t>427 DARROW AVE</t>
  </si>
  <si>
    <t>07060-2012</t>
  </si>
  <si>
    <t>Sumersett</t>
  </si>
  <si>
    <t>(908)731-4230</t>
  </si>
  <si>
    <t>larmstead@plainfield.k12.nj.us</t>
  </si>
  <si>
    <t>730 CENTRAL STREET</t>
  </si>
  <si>
    <t>(908)731-4290</t>
  </si>
  <si>
    <t>ROSELLE PUBLIC SCHOOLS</t>
  </si>
  <si>
    <t>RASHON</t>
  </si>
  <si>
    <t>RMICKENS@ROSELLESCHOOLS.ORG</t>
  </si>
  <si>
    <t>122 EAST 6TH AVE</t>
  </si>
  <si>
    <t>ROSELLE</t>
  </si>
  <si>
    <t>07203-2026</t>
  </si>
  <si>
    <t>(908)298-2000</t>
  </si>
  <si>
    <t>ANDREEA</t>
  </si>
  <si>
    <t>HARRY</t>
  </si>
  <si>
    <t>AHARRY@ROSELLESCHOOLS.ORG</t>
  </si>
  <si>
    <t>1100 WARREN ST</t>
  </si>
  <si>
    <t>07203-2736</t>
  </si>
  <si>
    <t>(908)298-2061</t>
  </si>
  <si>
    <t>ERIK</t>
  </si>
  <si>
    <t>LEITE</t>
  </si>
  <si>
    <t>ELEITE@ROSELLESCHOOLS.ORG</t>
  </si>
  <si>
    <t>500 BROOKLAWN AVE</t>
  </si>
  <si>
    <t>Petracca</t>
  </si>
  <si>
    <t>(908)298-2066</t>
  </si>
  <si>
    <t>LISSETTE</t>
  </si>
  <si>
    <t>GONZALEZ-PEREZ</t>
  </si>
  <si>
    <t>LGONZALEZPEREZ@ROSELLESCHOOLS.ORG</t>
  </si>
  <si>
    <t>310 HARRISON AVE</t>
  </si>
  <si>
    <t>Granderson</t>
  </si>
  <si>
    <t>(908)298-2052</t>
  </si>
  <si>
    <t>NATHAN</t>
  </si>
  <si>
    <t>FISHER</t>
  </si>
  <si>
    <t>NFISHER@ROSELLESCHOOLS.ORG</t>
  </si>
  <si>
    <t>150 EAST 3RD AVENUE</t>
  </si>
  <si>
    <t>Chantae</t>
  </si>
  <si>
    <t>Benson</t>
  </si>
  <si>
    <t>(908)298-2040</t>
  </si>
  <si>
    <t>CRAIG</t>
  </si>
  <si>
    <t>MESSMER</t>
  </si>
  <si>
    <t>CMESSMER@ROSELLESCHOOLS.ORG</t>
  </si>
  <si>
    <t>720 LOCUST ST</t>
  </si>
  <si>
    <t>07203-1919</t>
  </si>
  <si>
    <t>Dygna</t>
  </si>
  <si>
    <t>Lorquet</t>
  </si>
  <si>
    <t>(908)298-2047</t>
  </si>
  <si>
    <t>ROBINSON</t>
  </si>
  <si>
    <t>AROBINSON@ROSELLESCHOOLS.ORG</t>
  </si>
  <si>
    <t>1305 St Georges Avenue</t>
  </si>
  <si>
    <t>Roselle</t>
  </si>
  <si>
    <t>MTANKARD@ROSELLESCHOOLS.ORG</t>
  </si>
  <si>
    <t>501 WASHINGTON AVENUE</t>
  </si>
  <si>
    <t>07203-2329</t>
  </si>
  <si>
    <t>(908)298-2072</t>
  </si>
  <si>
    <t>Rahway Public School District</t>
  </si>
  <si>
    <t>Gavin</t>
  </si>
  <si>
    <t>fgavin@rahway.net</t>
  </si>
  <si>
    <t>1809 ST GEORGES AVE</t>
  </si>
  <si>
    <t>RAHWAY</t>
  </si>
  <si>
    <t>07065-2003</t>
  </si>
  <si>
    <t>(732)396-1050</t>
  </si>
  <si>
    <t>Al</t>
  </si>
  <si>
    <t>agiambrone@rahway.net</t>
  </si>
  <si>
    <t>486 E MILTON AVE</t>
  </si>
  <si>
    <t>07065-5202</t>
  </si>
  <si>
    <t>(732)396-1040</t>
  </si>
  <si>
    <t>Arina</t>
  </si>
  <si>
    <t>arobinson@rahway.net</t>
  </si>
  <si>
    <t>944 MADISON AVE</t>
  </si>
  <si>
    <t>07065-1803</t>
  </si>
  <si>
    <t>Kopec</t>
  </si>
  <si>
    <t>(732)396-1070</t>
  </si>
  <si>
    <t>Alan</t>
  </si>
  <si>
    <t>ajohnson@rahway.net</t>
  </si>
  <si>
    <t>KLINE PLACE</t>
  </si>
  <si>
    <t>Desanto-fontana</t>
  </si>
  <si>
    <t>(732)396-1025</t>
  </si>
  <si>
    <t>Farinella</t>
  </si>
  <si>
    <t>jfarinella@rahway.net</t>
  </si>
  <si>
    <t>1012 MADISON AVE</t>
  </si>
  <si>
    <t>Provenzano</t>
  </si>
  <si>
    <t>(732)396-1090</t>
  </si>
  <si>
    <t>Rocco</t>
  </si>
  <si>
    <t>Collucci</t>
  </si>
  <si>
    <t>rcollucci@rahway.net</t>
  </si>
  <si>
    <t>811 ST GEORGE AVE</t>
  </si>
  <si>
    <t>07065-2626</t>
  </si>
  <si>
    <t>Tong-ya</t>
  </si>
  <si>
    <t>(732)396-1060</t>
  </si>
  <si>
    <t>Roselle Park Board of Education</t>
  </si>
  <si>
    <t>Ernest J. Finizio, Jr. - Aldene School</t>
  </si>
  <si>
    <t>Sloan</t>
  </si>
  <si>
    <t>sscully@rpsd.org</t>
  </si>
  <si>
    <t>339 West Webster Avenue</t>
  </si>
  <si>
    <t>ROSELLE PARK</t>
  </si>
  <si>
    <t>07204-1617</t>
  </si>
  <si>
    <t>339 W WEBSTER AVE</t>
  </si>
  <si>
    <t>Sas</t>
  </si>
  <si>
    <t>(908)245-1521</t>
  </si>
  <si>
    <t>fkenny@rpsd.org</t>
  </si>
  <si>
    <t>59 WEST GRANT AVENUE</t>
  </si>
  <si>
    <t>Kanarak</t>
  </si>
  <si>
    <t>(908)245-2285</t>
  </si>
  <si>
    <t>scosta@rpsd.org</t>
  </si>
  <si>
    <t>185 W WEBSTER AVE</t>
  </si>
  <si>
    <t>Kozodoy</t>
  </si>
  <si>
    <t>(908)241-4550</t>
  </si>
  <si>
    <t>Carlin</t>
  </si>
  <si>
    <t>kcarlin@rpsd.org</t>
  </si>
  <si>
    <t>57 W GRANT AVE</t>
  </si>
  <si>
    <t>07204-2217</t>
  </si>
  <si>
    <t>Pons</t>
  </si>
  <si>
    <t>(908)245-1634</t>
  </si>
  <si>
    <t>Glomb</t>
  </si>
  <si>
    <t>dglomb@rpsd.org</t>
  </si>
  <si>
    <t>375 E GRANT AVE</t>
  </si>
  <si>
    <t>Halperin</t>
  </si>
  <si>
    <t>(908)245-1886</t>
  </si>
  <si>
    <t>Scotch Plains-Fanwood School District</t>
  </si>
  <si>
    <t>Haubert</t>
  </si>
  <si>
    <t>chaubert@spfk12.org</t>
  </si>
  <si>
    <t>2280 EVERGREEN AVENUE</t>
  </si>
  <si>
    <t>SCOTCH PLAINS</t>
  </si>
  <si>
    <t>07076-1955</t>
  </si>
  <si>
    <t>Chestang</t>
  </si>
  <si>
    <t>(908)889-5331</t>
  </si>
  <si>
    <t>Bortnick</t>
  </si>
  <si>
    <t>sbortnick@spfk12.org</t>
  </si>
  <si>
    <t>721 WESTFIELD ROAD</t>
  </si>
  <si>
    <t>(908)889-2148</t>
  </si>
  <si>
    <t>Wetherell</t>
  </si>
  <si>
    <t>kwetherell@spfk12.org</t>
  </si>
  <si>
    <t>16 KEVIN ROAD</t>
  </si>
  <si>
    <t>Cezsarai</t>
  </si>
  <si>
    <t>Medley</t>
  </si>
  <si>
    <t>(908)757-7555</t>
  </si>
  <si>
    <t>Dumaresq</t>
  </si>
  <si>
    <t>jdumaresq@spfk12.org</t>
  </si>
  <si>
    <t>580 PARK AVENUE</t>
  </si>
  <si>
    <t>Krasovsky</t>
  </si>
  <si>
    <t>(908)322-4445</t>
  </si>
  <si>
    <t>jfiory@spfk12.org</t>
  </si>
  <si>
    <t>563 WILLOW AVENUE</t>
  </si>
  <si>
    <t>(908)322-7731</t>
  </si>
  <si>
    <t>Heisey</t>
  </si>
  <si>
    <t>dheisey@spfk12.org</t>
  </si>
  <si>
    <t>667 WESTFIELD ROAD</t>
  </si>
  <si>
    <t>Cailin</t>
  </si>
  <si>
    <t>Taggart</t>
  </si>
  <si>
    <t>(908)889-8600</t>
  </si>
  <si>
    <t>kholloway@spfk12.org</t>
  </si>
  <si>
    <t>1301 TERRILL ROAD</t>
  </si>
  <si>
    <t>07076-2597</t>
  </si>
  <si>
    <t>Palozzola</t>
  </si>
  <si>
    <t>(908)322-5215</t>
  </si>
  <si>
    <t>Socha</t>
  </si>
  <si>
    <t>Slocum</t>
  </si>
  <si>
    <t>sslocum@spfk12.org</t>
  </si>
  <si>
    <t>1100 ROOSEVELT AVENUE</t>
  </si>
  <si>
    <t>(908)233-7950</t>
  </si>
  <si>
    <t>Springfield Public School District</t>
  </si>
  <si>
    <t>Susie</t>
  </si>
  <si>
    <t>Hung</t>
  </si>
  <si>
    <t>shung@springfieldschools.com</t>
  </si>
  <si>
    <t>601 Mountain Ave.</t>
  </si>
  <si>
    <t>Springfield</t>
  </si>
  <si>
    <t>Saliceti</t>
  </si>
  <si>
    <t>(973)376-1025</t>
  </si>
  <si>
    <t>Kielty</t>
  </si>
  <si>
    <t>tkielty@springfieldschools.com</t>
  </si>
  <si>
    <t>75 South Springfield Ave.</t>
  </si>
  <si>
    <t>07081-1312</t>
  </si>
  <si>
    <t>Olive</t>
  </si>
  <si>
    <t>Rennie</t>
  </si>
  <si>
    <t>drennie@springfieldschools.com</t>
  </si>
  <si>
    <t>36 Caldwell Place</t>
  </si>
  <si>
    <t>Marnie</t>
  </si>
  <si>
    <t>Zambolla</t>
  </si>
  <si>
    <t>nfrancis@springfieldschools.com</t>
  </si>
  <si>
    <t>139 Mountain Ave.</t>
  </si>
  <si>
    <t xml:space="preserve">PO BOX 210 </t>
  </si>
  <si>
    <t>PO BOX 210</t>
  </si>
  <si>
    <t>Vecchione</t>
  </si>
  <si>
    <t>Plias</t>
  </si>
  <si>
    <t>mplias@springfieldschools.com</t>
  </si>
  <si>
    <t>666 South Springfield Ave.</t>
  </si>
  <si>
    <t>07081-3011</t>
  </si>
  <si>
    <t>Loew</t>
  </si>
  <si>
    <t>Summit Public School District</t>
  </si>
  <si>
    <t>Moretz</t>
  </si>
  <si>
    <t>cmoretz@summit.k12.nj.us</t>
  </si>
  <si>
    <t>89 TULIP STREET</t>
  </si>
  <si>
    <t>SUMMIT</t>
  </si>
  <si>
    <t>07901-3410</t>
  </si>
  <si>
    <t>Demuro</t>
  </si>
  <si>
    <t>(908)273-1276</t>
  </si>
  <si>
    <t>Dalia</t>
  </si>
  <si>
    <t>Mirrione</t>
  </si>
  <si>
    <t>dmirrione@summit.k12.nj.us</t>
  </si>
  <si>
    <t>136 BLACKBURN ROAD</t>
  </si>
  <si>
    <t>07901-2313</t>
  </si>
  <si>
    <t>Lambert</t>
  </si>
  <si>
    <t>(908)277-2613</t>
  </si>
  <si>
    <t>Poles</t>
  </si>
  <si>
    <t>rpoles@summit.k12.nj.us</t>
  </si>
  <si>
    <t>110 ASHWOOD AVENUE</t>
  </si>
  <si>
    <t>07901-3823</t>
  </si>
  <si>
    <t>(908)273-3807</t>
  </si>
  <si>
    <t>Damen</t>
  </si>
  <si>
    <t>dcooper@summit.k12.nj.us</t>
  </si>
  <si>
    <t>272 MORRIS AVE</t>
  </si>
  <si>
    <t>07901-2526</t>
  </si>
  <si>
    <t>Elke</t>
  </si>
  <si>
    <t>Luftig</t>
  </si>
  <si>
    <t>(908)273-1190</t>
  </si>
  <si>
    <t>mcarlin@summit.k12.nj.us</t>
  </si>
  <si>
    <t>52 WOODLAND AVE</t>
  </si>
  <si>
    <t>07901-2101</t>
  </si>
  <si>
    <t>(908)273-1333</t>
  </si>
  <si>
    <t>jtierney@summit.k12.njus</t>
  </si>
  <si>
    <t>Cattano</t>
  </si>
  <si>
    <t>(908)918-2160</t>
  </si>
  <si>
    <t>jtierney@summit.k12.nj.us</t>
  </si>
  <si>
    <t>14 BEEKMAN TERRACE</t>
  </si>
  <si>
    <t>07091-1702</t>
  </si>
  <si>
    <t>(908)918-2134</t>
  </si>
  <si>
    <t>Grimaldi</t>
  </si>
  <si>
    <t>sgrimaldi@summit.k12.nj.us</t>
  </si>
  <si>
    <t>125 KENT PLACE BLVD</t>
  </si>
  <si>
    <t>07901-4703</t>
  </si>
  <si>
    <t>(908)273-1494</t>
  </si>
  <si>
    <t>Banker</t>
  </si>
  <si>
    <t>lbanker@summit.k12.nj.us</t>
  </si>
  <si>
    <t>507 MORRIS AVE</t>
  </si>
  <si>
    <t>07901-1544</t>
  </si>
  <si>
    <t>Sadow</t>
  </si>
  <si>
    <t>(908)273-0817</t>
  </si>
  <si>
    <t>Township of Union School District</t>
  </si>
  <si>
    <t>HOYT</t>
  </si>
  <si>
    <t>MHOYT@TWPUNIONSCHOOLS.ORG</t>
  </si>
  <si>
    <t>2600 KILLIAN PLACE</t>
  </si>
  <si>
    <t>Strumpf</t>
  </si>
  <si>
    <t>(908)851-6480</t>
  </si>
  <si>
    <t>RAY</t>
  </si>
  <si>
    <t>SALVATORE</t>
  </si>
  <si>
    <t>RSALVATORE@TWPUNIONSCHOOLS.ORG</t>
  </si>
  <si>
    <t>1000 CALDWELL AVENUE</t>
  </si>
  <si>
    <t>Colandrea</t>
  </si>
  <si>
    <t>(908)851-6490</t>
  </si>
  <si>
    <t>MICHELLE</t>
  </si>
  <si>
    <t>OSBORNE-WARREN</t>
  </si>
  <si>
    <t>MWARREN@twpunionschools.org</t>
  </si>
  <si>
    <t>875 STUYVESANT AVENUE</t>
  </si>
  <si>
    <t>Parkhurst</t>
  </si>
  <si>
    <t>(908)851-6470</t>
  </si>
  <si>
    <t>Latee</t>
  </si>
  <si>
    <t>Walton-McCleod</t>
  </si>
  <si>
    <t>lmmccleod@twpunionschools.org</t>
  </si>
  <si>
    <t>1500 LINDY TERRACE</t>
  </si>
  <si>
    <t>07083-4752</t>
  </si>
  <si>
    <t>(908)851-6450</t>
  </si>
  <si>
    <t>DiGiovanni</t>
  </si>
  <si>
    <t>kdigiovanni@twpunionschools.org</t>
  </si>
  <si>
    <t>1120 COMMERCE AVENUE</t>
  </si>
  <si>
    <t>Tramuta</t>
  </si>
  <si>
    <t>(908)206-6101</t>
  </si>
  <si>
    <t>Damato</t>
  </si>
  <si>
    <t>ldamato@twpunionschools.org</t>
  </si>
  <si>
    <t>155 HILTON AVENUE</t>
  </si>
  <si>
    <t>(908)851-6560</t>
  </si>
  <si>
    <t>MALANDA</t>
  </si>
  <si>
    <t>JMALANDA@TWPUNIONSCHOOLS.ORG</t>
  </si>
  <si>
    <t>490 DAVID TERRACE</t>
  </si>
  <si>
    <t>(908)851-6570</t>
  </si>
  <si>
    <t>Kloc</t>
  </si>
  <si>
    <t>bkloc@TWPUNIONSCHOOLS.ORG</t>
  </si>
  <si>
    <t>960 MIDLAND BLVD</t>
  </si>
  <si>
    <t>Kowalik</t>
  </si>
  <si>
    <t>(908)851-6440</t>
  </si>
  <si>
    <t>clowery@twpunionschools.org</t>
  </si>
  <si>
    <t>2350 NORTH THIRD STREET</t>
  </si>
  <si>
    <t>Lucille</t>
  </si>
  <si>
    <t>(908)851-6500</t>
  </si>
  <si>
    <t>tomatthews@TWPUNIONSCHOOLS.ORG</t>
  </si>
  <si>
    <t>301 WASHINGTON AVENUE</t>
  </si>
  <si>
    <t>(908)851-6460</t>
  </si>
  <si>
    <t>Union County Educational Services Commission</t>
  </si>
  <si>
    <t>Leibfried</t>
  </si>
  <si>
    <t>rleibfried@ucesc.org</t>
  </si>
  <si>
    <t>45 CARDINAL DRIVE</t>
  </si>
  <si>
    <t>WESTFIELD</t>
  </si>
  <si>
    <t>Liggeri</t>
  </si>
  <si>
    <t>(908)232-6655</t>
  </si>
  <si>
    <t>Marquet</t>
  </si>
  <si>
    <t>jmarquet@ucesc.org</t>
  </si>
  <si>
    <t>2630 PLAINFIELD AVENUE</t>
  </si>
  <si>
    <t>07076-2462</t>
  </si>
  <si>
    <t>(908)233-9366</t>
  </si>
  <si>
    <t>Balsamello</t>
  </si>
  <si>
    <t>jbalsamello@ucesc.org</t>
  </si>
  <si>
    <t>1571 Lamberts Mill Road</t>
  </si>
  <si>
    <t>Gilchrist</t>
  </si>
  <si>
    <t>(908)654-8558</t>
  </si>
  <si>
    <t>Purdy</t>
  </si>
  <si>
    <t>jpurdy@ucesc.org</t>
  </si>
  <si>
    <t>1571 LAMBERTS MILL ROAD</t>
  </si>
  <si>
    <t>(908)233-7581</t>
  </si>
  <si>
    <t>Claudine</t>
  </si>
  <si>
    <t>Stryker</t>
  </si>
  <si>
    <t>cstryker@ucesc.org</t>
  </si>
  <si>
    <t>Sandrock</t>
  </si>
  <si>
    <t>(908)232-4181</t>
  </si>
  <si>
    <t>Union County Vocational-Technical School District</t>
  </si>
  <si>
    <t>Smolenski</t>
  </si>
  <si>
    <t>wsmolenski@ucvts.tec.nj.us</t>
  </si>
  <si>
    <t>1776 RARITAN ROAD</t>
  </si>
  <si>
    <t>07076-2997</t>
  </si>
  <si>
    <t>Mirabella</t>
  </si>
  <si>
    <t>(908)889-8288</t>
  </si>
  <si>
    <t>Gialanella</t>
  </si>
  <si>
    <t>cgialanella@ucvts.tec.nj.us</t>
  </si>
  <si>
    <t>Kozachek</t>
  </si>
  <si>
    <t>Douglas-Jackson</t>
  </si>
  <si>
    <t>kjackson@ucvts.tec.nj.us</t>
  </si>
  <si>
    <t>Demare</t>
  </si>
  <si>
    <t>Raymond Lesniak Energy Strength Hope Recovery High School</t>
  </si>
  <si>
    <t>Syreeta</t>
  </si>
  <si>
    <t>McClain</t>
  </si>
  <si>
    <t>smcclain@ucvts.tec.nj.us</t>
  </si>
  <si>
    <t>1000 Morris Avenue</t>
  </si>
  <si>
    <t>Union</t>
  </si>
  <si>
    <t>1776 Raritan Road</t>
  </si>
  <si>
    <t>Scotch Plains</t>
  </si>
  <si>
    <t>(908)889-2900</t>
  </si>
  <si>
    <t>Union County Career &amp; Technical Institute</t>
  </si>
  <si>
    <t>Tauscher</t>
  </si>
  <si>
    <t>ltauscher@ucvts.org</t>
  </si>
  <si>
    <t>Rafalowski</t>
  </si>
  <si>
    <t>prafalowski@ucvts.tec.nj.us</t>
  </si>
  <si>
    <t>Sanservino</t>
  </si>
  <si>
    <t>Lerner</t>
  </si>
  <si>
    <t>jlerner@ucvts.tec.nj.us</t>
  </si>
  <si>
    <t>1776 RARITAN RD</t>
  </si>
  <si>
    <t>Westfield Public School District</t>
  </si>
  <si>
    <t>CAMBRIA</t>
  </si>
  <si>
    <t>ECAMBRIA@WESTFIELDNJK12.ORG</t>
  </si>
  <si>
    <t>700 PROSPECT ST</t>
  </si>
  <si>
    <t>07090-3907</t>
  </si>
  <si>
    <t>Slomczewski</t>
  </si>
  <si>
    <t>(908)789-4590</t>
  </si>
  <si>
    <t>JEANETTE</t>
  </si>
  <si>
    <t>JMUNOZ@WESTFIELDNJK12.ORG</t>
  </si>
  <si>
    <t>1200 BOULEVARD</t>
  </si>
  <si>
    <t>07090-2726</t>
  </si>
  <si>
    <t>Larosa</t>
  </si>
  <si>
    <t>(908)789-4490</t>
  </si>
  <si>
    <t>AUDREY</t>
  </si>
  <si>
    <t>ZAVETZ</t>
  </si>
  <si>
    <t>AZAVETZ@WESTFIELDNJK12.ORG</t>
  </si>
  <si>
    <t>728 WESTFIELD AVENUE</t>
  </si>
  <si>
    <t>Barretta</t>
  </si>
  <si>
    <t>(908)789-4455</t>
  </si>
  <si>
    <t>Biunno</t>
  </si>
  <si>
    <t>mbiunno@WESTFIELDNJK12.ORG</t>
  </si>
  <si>
    <t>500 FIRST ST</t>
  </si>
  <si>
    <t>07090-4123</t>
  </si>
  <si>
    <t>Herits</t>
  </si>
  <si>
    <t>(908)789-4555</t>
  </si>
  <si>
    <t>CAREY</t>
  </si>
  <si>
    <t>SCAREY@WESTFIELDNJK12.ORG</t>
  </si>
  <si>
    <t>301 CLARK ST</t>
  </si>
  <si>
    <t>07090-4009</t>
  </si>
  <si>
    <t>Schumacher</t>
  </si>
  <si>
    <t>(908)789-4560</t>
  </si>
  <si>
    <t>DUELKS</t>
  </si>
  <si>
    <t>DDUELKS@WESTFIELDNJK12.ORG</t>
  </si>
  <si>
    <t>641 WILLOW GROVE RD</t>
  </si>
  <si>
    <t>07090-3519</t>
  </si>
  <si>
    <t>Paster</t>
  </si>
  <si>
    <t>(908)789-4580</t>
  </si>
  <si>
    <t>Bolton</t>
  </si>
  <si>
    <t>mbolton@WESTFIELDNJK12.ORG</t>
  </si>
  <si>
    <t>800 RAHWAY AVE</t>
  </si>
  <si>
    <t>Kerri</t>
  </si>
  <si>
    <t>(908)789-4470</t>
  </si>
  <si>
    <t>ANDREW</t>
  </si>
  <si>
    <t>PERRY</t>
  </si>
  <si>
    <t>APERRY@WESTFIELDNJK12.ORG</t>
  </si>
  <si>
    <t>900 ST MARKS AVENUE</t>
  </si>
  <si>
    <t>07090-2039</t>
  </si>
  <si>
    <t>(908)789-4600</t>
  </si>
  <si>
    <t>NELSON</t>
  </si>
  <si>
    <t>DNELSON@WESTFIELDNJK12.ORG</t>
  </si>
  <si>
    <t>550 DORIAN RD</t>
  </si>
  <si>
    <t>07090-3302</t>
  </si>
  <si>
    <t>Valenzano</t>
  </si>
  <si>
    <t>(908)789-4500</t>
  </si>
  <si>
    <t>MALANGA</t>
  </si>
  <si>
    <t>JMALANGA@WESTFIELDNJK12.ORG</t>
  </si>
  <si>
    <t>301 LINDEN AVE</t>
  </si>
  <si>
    <t>07090-1923</t>
  </si>
  <si>
    <t>Uveges</t>
  </si>
  <si>
    <t>(908)789-4605</t>
  </si>
  <si>
    <t>LeBrun</t>
  </si>
  <si>
    <t>rlebrun@winfieldschool.org</t>
  </si>
  <si>
    <t>7 1/2 GULFSTREAM AVENUE</t>
  </si>
  <si>
    <t>WINFIELD</t>
  </si>
  <si>
    <t>Holeman</t>
  </si>
  <si>
    <t>Lebrun</t>
  </si>
  <si>
    <t>(908)486-7410</t>
  </si>
  <si>
    <t>Allamuchy Township School District</t>
  </si>
  <si>
    <t>Chickey</t>
  </si>
  <si>
    <t>jchickey@aes.k12.nj.us</t>
  </si>
  <si>
    <t>20 JOHNSONBURG ROAD</t>
  </si>
  <si>
    <t>ALLAMUCHY</t>
  </si>
  <si>
    <t>07820-0394</t>
  </si>
  <si>
    <t>PO Box J</t>
  </si>
  <si>
    <t>Profito</t>
  </si>
  <si>
    <t>(908)852-1894</t>
  </si>
  <si>
    <t>jflynn@aes.k12.nj.us</t>
  </si>
  <si>
    <t>1686 County Rt 517</t>
  </si>
  <si>
    <t>Allamuchy</t>
  </si>
  <si>
    <t>Alpha Borough School District</t>
  </si>
  <si>
    <t>Frederiks</t>
  </si>
  <si>
    <t>tfrederiks@apsedu.org</t>
  </si>
  <si>
    <t>817 NORTH BOULEVARD</t>
  </si>
  <si>
    <t>ALPHA</t>
  </si>
  <si>
    <t>08865-4245</t>
  </si>
  <si>
    <t>(908)454-5000</t>
  </si>
  <si>
    <t>BELVIDERE SCHOOL DISTRICT</t>
  </si>
  <si>
    <t>Lazzara</t>
  </si>
  <si>
    <t>elazzard@belvideresd.org</t>
  </si>
  <si>
    <t>809 OXFORD STREET</t>
  </si>
  <si>
    <t>BELVIDERE</t>
  </si>
  <si>
    <t>(908)475-4025</t>
  </si>
  <si>
    <t>Karabinus</t>
  </si>
  <si>
    <t>ckarabinus@belvideresd.org</t>
  </si>
  <si>
    <t>807 OXFORD STREET</t>
  </si>
  <si>
    <t>Hawk-belsky</t>
  </si>
  <si>
    <t>(908)475-4001</t>
  </si>
  <si>
    <t>Sebastian</t>
  </si>
  <si>
    <t>spowell@belvideresd.org</t>
  </si>
  <si>
    <t>300 THIRD STREET</t>
  </si>
  <si>
    <t>Kovalsky</t>
  </si>
  <si>
    <t>(908)475-0104</t>
  </si>
  <si>
    <t>Blairstown Elementary Township School District</t>
  </si>
  <si>
    <t>Leal</t>
  </si>
  <si>
    <t>bleal@blairstownelem.net</t>
  </si>
  <si>
    <t>1 SUNSET HILL ROAD</t>
  </si>
  <si>
    <t xml:space="preserve">P O  BOX E </t>
  </si>
  <si>
    <t>BLAIRSTOWN</t>
  </si>
  <si>
    <t>P O  BOX E</t>
  </si>
  <si>
    <t>Sheri</t>
  </si>
  <si>
    <t>(908)362-6111</t>
  </si>
  <si>
    <t>FRELINGHUYSEN TOWNSHIP SCHOOL DISTRICT</t>
  </si>
  <si>
    <t>diaz@frelinghuysenschool.org</t>
  </si>
  <si>
    <t>780 ROUTE 94</t>
  </si>
  <si>
    <t>JOHNSONBURG</t>
  </si>
  <si>
    <t>07860-5057</t>
  </si>
  <si>
    <t>Newman</t>
  </si>
  <si>
    <t>Drescher</t>
  </si>
  <si>
    <t>(908)362-6319</t>
  </si>
  <si>
    <t>Eagleburger</t>
  </si>
  <si>
    <t>meagleburger@franklinschool.org</t>
  </si>
  <si>
    <t>52 ASBURY  BROADWAY ROAD</t>
  </si>
  <si>
    <t>Albrecht</t>
  </si>
  <si>
    <t>(908)689-2958</t>
  </si>
  <si>
    <t>GREAT MEADOWS REGIONAL SCHOOL DISTRICT</t>
  </si>
  <si>
    <t>Mai</t>
  </si>
  <si>
    <t>mmai@GMRSD.COM</t>
  </si>
  <si>
    <t>281 ROUTE 46</t>
  </si>
  <si>
    <t>GREAT MEADOWS</t>
  </si>
  <si>
    <t>Ackerman</t>
  </si>
  <si>
    <t>(908)637-4351</t>
  </si>
  <si>
    <t>ISRAEL</t>
  </si>
  <si>
    <t>MARMOLEJOS</t>
  </si>
  <si>
    <t>IMARMOLEJOS@GMRSD.COM</t>
  </si>
  <si>
    <t>273 ROUTE 46</t>
  </si>
  <si>
    <t>07838-0074</t>
  </si>
  <si>
    <t>Treweeke</t>
  </si>
  <si>
    <t>(908)637-4584</t>
  </si>
  <si>
    <t>Macones</t>
  </si>
  <si>
    <t>jmacones@GMRSD.COM</t>
  </si>
  <si>
    <t>334 MOUNTAIN LAKE ROAD</t>
  </si>
  <si>
    <t>(908)637-4115</t>
  </si>
  <si>
    <t>Nichole</t>
  </si>
  <si>
    <t>Hutnik</t>
  </si>
  <si>
    <t>hutnikn@gtsd.net</t>
  </si>
  <si>
    <t>101 WYNDHAM FARM BOULEVARD</t>
  </si>
  <si>
    <t>STEWARTSVILLE</t>
  </si>
  <si>
    <t>Leala</t>
  </si>
  <si>
    <t>(908)859-2022</t>
  </si>
  <si>
    <t>snyders@gtsd.net</t>
  </si>
  <si>
    <t>642 SOUTH MAIN STREET</t>
  </si>
  <si>
    <t>08886-9756</t>
  </si>
  <si>
    <t>101 Wyndham Farm Blvd.</t>
  </si>
  <si>
    <t>(908)859-2023</t>
  </si>
  <si>
    <t>HARMONY TOWNSHIP SCHOOL DISTRICT</t>
  </si>
  <si>
    <t>Ryanne</t>
  </si>
  <si>
    <t>Bigelli</t>
  </si>
  <si>
    <t>Bigellir@htesd.org</t>
  </si>
  <si>
    <t>2551 BELVIDERE ROAD</t>
  </si>
  <si>
    <t>PHILLIPSBURG</t>
  </si>
  <si>
    <t>08865-2155</t>
  </si>
  <si>
    <t>Gunn</t>
  </si>
  <si>
    <t>(908)859-1001</t>
  </si>
  <si>
    <t>Hackettstown Public School District</t>
  </si>
  <si>
    <t>Scanlon</t>
  </si>
  <si>
    <t>mscanlon@hackettstown.org</t>
  </si>
  <si>
    <t>701 WARREN STREET</t>
  </si>
  <si>
    <t>Spuckes</t>
  </si>
  <si>
    <t>(908)852-8150</t>
  </si>
  <si>
    <t>wthompson@hackettstown.org</t>
  </si>
  <si>
    <t>500 WASHINGTON STREET</t>
  </si>
  <si>
    <t>07840-2230</t>
  </si>
  <si>
    <t>Brotzman</t>
  </si>
  <si>
    <t>(908)852-8554</t>
  </si>
  <si>
    <t>mgriffin@hackettstown.org</t>
  </si>
  <si>
    <t>398 5th Avenue</t>
  </si>
  <si>
    <t>Hackettstown</t>
  </si>
  <si>
    <t>07840-2497</t>
  </si>
  <si>
    <t>Alerys</t>
  </si>
  <si>
    <t>Alers</t>
  </si>
  <si>
    <t>(908)852-8550</t>
  </si>
  <si>
    <t>McQueeney</t>
  </si>
  <si>
    <t>pmcqueeney@hackettstown.org</t>
  </si>
  <si>
    <t>601 WILLOW GROVE STREET</t>
  </si>
  <si>
    <t>07840-1713</t>
  </si>
  <si>
    <t>Aspasia</t>
  </si>
  <si>
    <t>Verpeut</t>
  </si>
  <si>
    <t>(908)852-2805</t>
  </si>
  <si>
    <t>Hope Township School District</t>
  </si>
  <si>
    <t>sbrown@hope-elem.org</t>
  </si>
  <si>
    <t>320 JOHNSONBURG ROAD</t>
  </si>
  <si>
    <t xml:space="preserve">PO BOX 293 </t>
  </si>
  <si>
    <t>HOPE</t>
  </si>
  <si>
    <t>07844-0293</t>
  </si>
  <si>
    <t>PO BOX 293</t>
  </si>
  <si>
    <t>(908)459-4242</t>
  </si>
  <si>
    <t>KNOWLTON TOWNSHIP SCHOOL DISTRICT</t>
  </si>
  <si>
    <t>DeFalco</t>
  </si>
  <si>
    <t>defalcoj@knowltonschool.com</t>
  </si>
  <si>
    <t>80 Route 46</t>
  </si>
  <si>
    <t>DELAWARE</t>
  </si>
  <si>
    <t>07833-0152</t>
  </si>
  <si>
    <t>P.O. Box 227</t>
  </si>
  <si>
    <t>(908)475-5118</t>
  </si>
  <si>
    <t>Lopatcong Township School District</t>
  </si>
  <si>
    <t>Kondikoff</t>
  </si>
  <si>
    <t>kondikoffn@lopatsd.org</t>
  </si>
  <si>
    <t>263 ROUTE 57</t>
  </si>
  <si>
    <t>08865-9410</t>
  </si>
  <si>
    <t>Knodikoff</t>
  </si>
  <si>
    <t>(908)859-0800</t>
  </si>
  <si>
    <t>Dutt</t>
  </si>
  <si>
    <t>duttj@lopatsd.org</t>
  </si>
  <si>
    <t>321 STONEHENGE DRIVE</t>
  </si>
  <si>
    <t>Conner</t>
  </si>
  <si>
    <t>(908)213-2995</t>
  </si>
  <si>
    <t>Mansfield Township Elementary School District</t>
  </si>
  <si>
    <t>Melitsky</t>
  </si>
  <si>
    <t>melitskyj@mansfieldelementary.org</t>
  </si>
  <si>
    <t>50 PORT MURRAY ROAD</t>
  </si>
  <si>
    <t>PORT MURRAY</t>
  </si>
  <si>
    <t>07865-9702</t>
  </si>
  <si>
    <t>Favreau</t>
  </si>
  <si>
    <t>(908)689-3212</t>
  </si>
  <si>
    <t>North Warren Regional School District</t>
  </si>
  <si>
    <t>Kappler</t>
  </si>
  <si>
    <t>skappler@northwarren.org</t>
  </si>
  <si>
    <t>10 NOE RD</t>
  </si>
  <si>
    <t xml:space="preserve">PO BOX 410 </t>
  </si>
  <si>
    <t>07825-0410</t>
  </si>
  <si>
    <t>PO BOX 410</t>
  </si>
  <si>
    <t>Ritchie</t>
  </si>
  <si>
    <t>(908)362-8211</t>
  </si>
  <si>
    <t>Oxford Township School District</t>
  </si>
  <si>
    <t>Magnuson</t>
  </si>
  <si>
    <t>bmagnuson@oxfordcentral.org</t>
  </si>
  <si>
    <t>17 Kent Street</t>
  </si>
  <si>
    <t>Oxford</t>
  </si>
  <si>
    <t>07863-0510</t>
  </si>
  <si>
    <t>Saraiva</t>
  </si>
  <si>
    <t>(908)453-4101</t>
  </si>
  <si>
    <t>Phillipsburg School District</t>
  </si>
  <si>
    <t>Russo-Farina</t>
  </si>
  <si>
    <t>russo-farina.amy@pburgsd.net</t>
  </si>
  <si>
    <t>459 CENTER STREET</t>
  </si>
  <si>
    <t>Metzgar</t>
  </si>
  <si>
    <t>(908)213-2700</t>
  </si>
  <si>
    <t>trent.janice@pburgsd.net</t>
  </si>
  <si>
    <t>1 Liner Lane</t>
  </si>
  <si>
    <t>(908)454-6551</t>
  </si>
  <si>
    <t>Raffaele</t>
  </si>
  <si>
    <t>LaForgia</t>
  </si>
  <si>
    <t>laforgia.raffaele@pburgsd.net</t>
  </si>
  <si>
    <t>200 Hillcrest Blvd.</t>
  </si>
  <si>
    <t>Andrews</t>
  </si>
  <si>
    <t>(908)454-5577</t>
  </si>
  <si>
    <t>Philipsburg Primary School</t>
  </si>
  <si>
    <t>fontana.amy@pburgsd.net</t>
  </si>
  <si>
    <t>50 SARGENT STREET</t>
  </si>
  <si>
    <t>08865-1520</t>
  </si>
  <si>
    <t>Momm</t>
  </si>
  <si>
    <t>(908)213-2560</t>
  </si>
  <si>
    <t>Phillipsburg Elementary School</t>
  </si>
  <si>
    <t>Finken</t>
  </si>
  <si>
    <t>finken.john@pburgsd.net</t>
  </si>
  <si>
    <t>1000 GREEN STREET</t>
  </si>
  <si>
    <t>08865-3419</t>
  </si>
  <si>
    <t>Alenci</t>
  </si>
  <si>
    <t>(908)213-2585</t>
  </si>
  <si>
    <t>Pohatcong Township School District</t>
  </si>
  <si>
    <t>Kavcak</t>
  </si>
  <si>
    <t>ckavcak@pohatcong.org</t>
  </si>
  <si>
    <t>240 RTE  519</t>
  </si>
  <si>
    <t>Stan</t>
  </si>
  <si>
    <t>Delman</t>
  </si>
  <si>
    <t>(908)859-8155</t>
  </si>
  <si>
    <t>WARREN COUNTY TECHNICAL SCHOOL DISTRICT</t>
  </si>
  <si>
    <t>Geta</t>
  </si>
  <si>
    <t>vogelg@wctech.org</t>
  </si>
  <si>
    <t>1500 ROUTE 57</t>
  </si>
  <si>
    <t>07882-9618</t>
  </si>
  <si>
    <t>Sarte</t>
  </si>
  <si>
    <t>(908)689-0122</t>
  </si>
  <si>
    <t>WASHINGTON BOROUGH SCHOOL DISTRICT</t>
  </si>
  <si>
    <t>Nassry</t>
  </si>
  <si>
    <t>nassryj@washboroschools.org</t>
  </si>
  <si>
    <t>16  24 TAYLOR STREET</t>
  </si>
  <si>
    <t>07882-1494</t>
  </si>
  <si>
    <t>(908)689-0091</t>
  </si>
  <si>
    <t>Rozsa</t>
  </si>
  <si>
    <t>rozsal@washboroschools.org</t>
  </si>
  <si>
    <t>300 WEST STEWART STREET</t>
  </si>
  <si>
    <t>(908)689-0241</t>
  </si>
  <si>
    <t>WHITE TOWNSHIP CONSOLIDATED SCHOOL DISTRICT</t>
  </si>
  <si>
    <t>Werkheiser</t>
  </si>
  <si>
    <t>dmm@whitetwpsd.org</t>
  </si>
  <si>
    <t>565 CR 519</t>
  </si>
  <si>
    <t>07823-9798</t>
  </si>
  <si>
    <t>Buel</t>
  </si>
  <si>
    <t>(908)475-4773</t>
  </si>
  <si>
    <t>Warren County Special Services School District</t>
  </si>
  <si>
    <t>j.flynn@wcsssd.org</t>
  </si>
  <si>
    <t>682 Oxford Road</t>
  </si>
  <si>
    <t>(908)223-7275</t>
  </si>
  <si>
    <t>Warren Hills Regional School District</t>
  </si>
  <si>
    <t>kavcakc@warrenhills.org</t>
  </si>
  <si>
    <t>41 JACKSON VALLEY ROAD</t>
  </si>
  <si>
    <t>Downs</t>
  </si>
  <si>
    <t>(908)689-3050</t>
  </si>
  <si>
    <t>Turkowski</t>
  </si>
  <si>
    <t>turkowskil@warrenhills.org</t>
  </si>
  <si>
    <t>64  66 CARLTON AVENUE</t>
  </si>
  <si>
    <t>Tyburczy</t>
  </si>
  <si>
    <t>(908)689-0750</t>
  </si>
  <si>
    <t>jgarcia@washtwpsd.org</t>
  </si>
  <si>
    <t>16 CASTLE STREET</t>
  </si>
  <si>
    <t>07882-9804</t>
  </si>
  <si>
    <t>Borusovic</t>
  </si>
  <si>
    <t>(908)689-1188</t>
  </si>
  <si>
    <t>Neu</t>
  </si>
  <si>
    <t>mneu@washtwpsd.org</t>
  </si>
  <si>
    <t>30 PORT COLDEN ROAD</t>
  </si>
  <si>
    <t>07882-9475</t>
  </si>
  <si>
    <t>Mckenna</t>
  </si>
  <si>
    <t>(908)689-0681</t>
  </si>
  <si>
    <t>Academy Charter High Sch</t>
  </si>
  <si>
    <t>Mary Jo</t>
  </si>
  <si>
    <t>McKinley</t>
  </si>
  <si>
    <t>mckinley@academycharterhs.org</t>
  </si>
  <si>
    <t>1725 MAIN STREET</t>
  </si>
  <si>
    <t>LAKE COMO</t>
  </si>
  <si>
    <t>Heeter</t>
  </si>
  <si>
    <t>(732)681-8377 Ext. 11</t>
  </si>
  <si>
    <t>Academy for Urban Leader</t>
  </si>
  <si>
    <t>Nestor</t>
  </si>
  <si>
    <t>Collazo</t>
  </si>
  <si>
    <t>ncollazo@aulchs.org</t>
  </si>
  <si>
    <t>612 Amboy Ave</t>
  </si>
  <si>
    <t>(848)203-3742 Ext. 101</t>
  </si>
  <si>
    <t>Atlantic Community Charter School</t>
  </si>
  <si>
    <t>Bethel</t>
  </si>
  <si>
    <t>jbethel@atlanticcommunitycharter.com</t>
  </si>
  <si>
    <t>112 South New York Rd</t>
  </si>
  <si>
    <t>Galloway</t>
  </si>
  <si>
    <t>112 South New York Rd.</t>
  </si>
  <si>
    <t>Figuora</t>
  </si>
  <si>
    <t>(609)541-3149</t>
  </si>
  <si>
    <t>BelovED Community Charte</t>
  </si>
  <si>
    <t>Link</t>
  </si>
  <si>
    <t>mlink@belovedccs.org</t>
  </si>
  <si>
    <t>508 Grand Street</t>
  </si>
  <si>
    <t>(201)630-4700</t>
  </si>
  <si>
    <t>Wilson Jr</t>
  </si>
  <si>
    <t>rwilson@bbprepcs.com</t>
  </si>
  <si>
    <t>300 Willingboro Way</t>
  </si>
  <si>
    <t>Willingboro</t>
  </si>
  <si>
    <t>PO Box 128</t>
  </si>
  <si>
    <t>(609)531-0158 Ext. 100</t>
  </si>
  <si>
    <t>Bergen Arts and Sciences</t>
  </si>
  <si>
    <t>Nihat</t>
  </si>
  <si>
    <t>Guvercin</t>
  </si>
  <si>
    <t>nguvercin@ilearnschools.org</t>
  </si>
  <si>
    <t>200 MACARTHUR AVENUE</t>
  </si>
  <si>
    <t>200 MCARTHUR AVENUE</t>
  </si>
  <si>
    <t>Arizmendi</t>
  </si>
  <si>
    <t>(201)773-9140</t>
  </si>
  <si>
    <t>Bridgeton Public Charter</t>
  </si>
  <si>
    <t>esteban</t>
  </si>
  <si>
    <t>garcia</t>
  </si>
  <si>
    <t>egarcia@millvillepcs.com</t>
  </si>
  <si>
    <t>790 East Commerce Ave</t>
  </si>
  <si>
    <t>Khadijah</t>
  </si>
  <si>
    <t>(856)497-8202</t>
  </si>
  <si>
    <t>Burch Charter School of</t>
  </si>
  <si>
    <t>Boler</t>
  </si>
  <si>
    <t>tboler@burchcharterschool.org</t>
  </si>
  <si>
    <t>100 LINDEN AVE</t>
  </si>
  <si>
    <t>(973)373-3223</t>
  </si>
  <si>
    <t>Camden Community CS</t>
  </si>
  <si>
    <t>Surratt</t>
  </si>
  <si>
    <t>asurratt@camdencharter.com</t>
  </si>
  <si>
    <t>9th &amp; Linden Streets</t>
  </si>
  <si>
    <t>O'malley</t>
  </si>
  <si>
    <t>(856)635-0310</t>
  </si>
  <si>
    <t>CamdenÕs Promise Charter</t>
  </si>
  <si>
    <t>Jconway@camdencsn.org</t>
  </si>
  <si>
    <t>879 Beideman Ave</t>
  </si>
  <si>
    <t>(856)365-1000 Ext. 103</t>
  </si>
  <si>
    <t>Central Jersey College P</t>
  </si>
  <si>
    <t>Namik</t>
  </si>
  <si>
    <t>Sercan</t>
  </si>
  <si>
    <t>nsercan@cjcollegeprep.org</t>
  </si>
  <si>
    <t>17 Schoolhouse Rd</t>
  </si>
  <si>
    <t>Somerset</t>
  </si>
  <si>
    <t>08873-1235</t>
  </si>
  <si>
    <t>Tasha</t>
  </si>
  <si>
    <t>Mosconi</t>
  </si>
  <si>
    <t>(732)302-9991 Ext. 101</t>
  </si>
  <si>
    <t>Chartertech High School for the Performing Arts</t>
  </si>
  <si>
    <t>CHARTER~TECH HIGH SCHOOL</t>
  </si>
  <si>
    <t>McGuire</t>
  </si>
  <si>
    <t>bmcguire@chartertech.org</t>
  </si>
  <si>
    <t>413 NEW ROAD</t>
  </si>
  <si>
    <t>(609)926-7694</t>
  </si>
  <si>
    <t>Classical Academy Charte</t>
  </si>
  <si>
    <t>Vderosa@classicalacademy.org</t>
  </si>
  <si>
    <t>20 VALLEY ROAD</t>
  </si>
  <si>
    <t>De rosa</t>
  </si>
  <si>
    <t>(973)278-7707</t>
  </si>
  <si>
    <t>College Achieve Central</t>
  </si>
  <si>
    <t>Piscal</t>
  </si>
  <si>
    <t>mpiscal@collegeachieve.org</t>
  </si>
  <si>
    <t>365 Emerson Ave</t>
  </si>
  <si>
    <t>Plainfield</t>
  </si>
  <si>
    <t>(908)625-1879</t>
  </si>
  <si>
    <t>COMMUNITY CHARTER SCHOOL</t>
  </si>
  <si>
    <t>Valli</t>
  </si>
  <si>
    <t>mvalli@ccsp.org</t>
  </si>
  <si>
    <t>75 SPRUCE ST</t>
  </si>
  <si>
    <t>07501-1720</t>
  </si>
  <si>
    <t>O'connor</t>
  </si>
  <si>
    <t>(973)413-2057 Ext. 1129</t>
  </si>
  <si>
    <t>COMPASS ACADEMY CS</t>
  </si>
  <si>
    <t>slittle@compassacs.org</t>
  </si>
  <si>
    <t>23 West Chestnut Ave</t>
  </si>
  <si>
    <t>(856)899-5570</t>
  </si>
  <si>
    <t>Cresthaven Academy Charter School</t>
  </si>
  <si>
    <t>Cresthaven Academy Chart</t>
  </si>
  <si>
    <t>VILLAFUERTE</t>
  </si>
  <si>
    <t>mvillafuerte@cresthavenacademy.org</t>
  </si>
  <si>
    <t>530 West 7th Street</t>
  </si>
  <si>
    <t>Avallone</t>
  </si>
  <si>
    <t>(908)756-1234</t>
  </si>
  <si>
    <t>DISCOVERY CS</t>
  </si>
  <si>
    <t>adewey@aol.com</t>
  </si>
  <si>
    <t>240 Halsey St</t>
  </si>
  <si>
    <t>(973)623-0222</t>
  </si>
  <si>
    <t>Dr Lena Edwards Academic</t>
  </si>
  <si>
    <t>jbrewer@drlenaedwardscharterschool.org</t>
  </si>
  <si>
    <t>509 Bramhall Ave.</t>
  </si>
  <si>
    <t>Jahmal</t>
  </si>
  <si>
    <t>(201)433-5300 Ext. 102</t>
  </si>
  <si>
    <t>EAST ORANGE COMMUNITY CS</t>
  </si>
  <si>
    <t>HARVIN</t>
  </si>
  <si>
    <t>DASH</t>
  </si>
  <si>
    <t>eoccs@theeoccs.org</t>
  </si>
  <si>
    <t>99 WASHINGTON STREET</t>
  </si>
  <si>
    <t>Kyer</t>
  </si>
  <si>
    <t>(973)996-0400 Ext. 120</t>
  </si>
  <si>
    <t>ELYSIAN CS OF HOBOKEN</t>
  </si>
  <si>
    <t>Laub</t>
  </si>
  <si>
    <t>harry.laub@ecsnj.org</t>
  </si>
  <si>
    <t>1460 GARDEN STREET</t>
  </si>
  <si>
    <t>(201)876-0102</t>
  </si>
  <si>
    <t>Empowerment Academy</t>
  </si>
  <si>
    <t>Rhema</t>
  </si>
  <si>
    <t>Dai</t>
  </si>
  <si>
    <t>rstradford@empacad.org</t>
  </si>
  <si>
    <t>240 Ege Avenue</t>
  </si>
  <si>
    <t>Gigl</t>
  </si>
  <si>
    <t>Macdonald</t>
  </si>
  <si>
    <t>Englewood on the Palisad</t>
  </si>
  <si>
    <t>Shirl</t>
  </si>
  <si>
    <t>charterschool@netzero.net</t>
  </si>
  <si>
    <t>65  WEST DEMAREST AVENUE</t>
  </si>
  <si>
    <t>Owens</t>
  </si>
  <si>
    <t>(201)569-9765</t>
  </si>
  <si>
    <t>ECO Charter School</t>
  </si>
  <si>
    <t>Dendtler</t>
  </si>
  <si>
    <t>info@ecocharterschool.org</t>
  </si>
  <si>
    <t>817 CARPENTER STREET</t>
  </si>
  <si>
    <t xml:space="preserve">BRIDGEVIEW COMPLEX </t>
  </si>
  <si>
    <t>BRIDGEVIEW COMPLEX</t>
  </si>
  <si>
    <t>Lipperini</t>
  </si>
  <si>
    <t>Wiley</t>
  </si>
  <si>
    <t>(856)963-2627</t>
  </si>
  <si>
    <t>FOUNDATION ACADEMY CS</t>
  </si>
  <si>
    <t>Graig</t>
  </si>
  <si>
    <t>gweiss@foundationacademy.org</t>
  </si>
  <si>
    <t>363 West State Street</t>
  </si>
  <si>
    <t>Corin</t>
  </si>
  <si>
    <t>Rushing-francis</t>
  </si>
  <si>
    <t>(609)218-2891</t>
  </si>
  <si>
    <t>Freedom Prep Charter Sch</t>
  </si>
  <si>
    <t>rbrady@democracyprep.org</t>
  </si>
  <si>
    <t>1000 Atlantic AVE</t>
  </si>
  <si>
    <t>Marina</t>
  </si>
  <si>
    <t>Byrne-folan</t>
  </si>
  <si>
    <t>(856)962-0766</t>
  </si>
  <si>
    <t>Great Futures Charter Sc</t>
  </si>
  <si>
    <t>Falkowski</t>
  </si>
  <si>
    <t>bfalkowski@sboffice.com</t>
  </si>
  <si>
    <t>225 Morris Blvd</t>
  </si>
  <si>
    <t>07302-7398</t>
  </si>
  <si>
    <t>(732)631-4009</t>
  </si>
  <si>
    <t>Great Oaks Legacy Charter School</t>
  </si>
  <si>
    <t>Taillefer</t>
  </si>
  <si>
    <t>jtaillefer@greatoakscharter.org</t>
  </si>
  <si>
    <t>24 Maiden Lane</t>
  </si>
  <si>
    <t>Jacob</t>
  </si>
  <si>
    <t>Podhurst</t>
  </si>
  <si>
    <t>(973)565-9170</t>
  </si>
  <si>
    <t>GREATER BRUNSWICK CS</t>
  </si>
  <si>
    <t>Medea</t>
  </si>
  <si>
    <t>donna.medea@greaterbrunswick.org</t>
  </si>
  <si>
    <t>429 JOYCE KILMER AVENUE</t>
  </si>
  <si>
    <t>Goz</t>
  </si>
  <si>
    <t>(732)448-1052 Ext. 116</t>
  </si>
  <si>
    <t>HATIKVAH INTERNATIONAL CS</t>
  </si>
  <si>
    <t>Marcia</t>
  </si>
  <si>
    <t>Grayson</t>
  </si>
  <si>
    <t>mgrayson@hiacs.org</t>
  </si>
  <si>
    <t>7 Lexington Avenue</t>
  </si>
  <si>
    <t>(732)254-8300</t>
  </si>
  <si>
    <t>HOBOKEN CS</t>
  </si>
  <si>
    <t>Deirdra</t>
  </si>
  <si>
    <t>Grode</t>
  </si>
  <si>
    <t>dgrode@hobokencs.org</t>
  </si>
  <si>
    <t>713 Washington St</t>
  </si>
  <si>
    <t>Hoboken</t>
  </si>
  <si>
    <t>(201)963-0222</t>
  </si>
  <si>
    <t>HOLA HOBOKEN DUAL LANG CS</t>
  </si>
  <si>
    <t>Sargent</t>
  </si>
  <si>
    <t>jsargent@holahoboken.org</t>
  </si>
  <si>
    <t>123 Jefferson Street</t>
  </si>
  <si>
    <t>Generoso</t>
  </si>
  <si>
    <t>(201)427-1458</t>
  </si>
  <si>
    <t>HOPE ACADEMY CS</t>
  </si>
  <si>
    <t>DaVisha</t>
  </si>
  <si>
    <t>Pratt</t>
  </si>
  <si>
    <t>dpratt@hopeacademycs.org</t>
  </si>
  <si>
    <t>601 GRAND AVENUE</t>
  </si>
  <si>
    <t>07712-6656</t>
  </si>
  <si>
    <t>(732)988-4227 Ext. 513</t>
  </si>
  <si>
    <t>ruiz@hopecommunitycharter.org</t>
  </si>
  <si>
    <t>836 S. 4th Street</t>
  </si>
  <si>
    <t>(856)379-3448</t>
  </si>
  <si>
    <t>Hudson Arts and Science Charter School</t>
  </si>
  <si>
    <t>Hudson Arts and Science</t>
  </si>
  <si>
    <t>131 Midland Ave</t>
  </si>
  <si>
    <t>465 Boulevard</t>
  </si>
  <si>
    <t>Elmwood Park</t>
  </si>
  <si>
    <t>International Academy</t>
  </si>
  <si>
    <t>Natakie</t>
  </si>
  <si>
    <t>Chestnut</t>
  </si>
  <si>
    <t>nchestnut@sabis.net</t>
  </si>
  <si>
    <t>25 West Black Horse Pike</t>
  </si>
  <si>
    <t>Pleasantville</t>
  </si>
  <si>
    <t>Hadiayah</t>
  </si>
  <si>
    <t>Ingram</t>
  </si>
  <si>
    <t>(609)498-6350</t>
  </si>
  <si>
    <t>International Academy of</t>
  </si>
  <si>
    <t>Taneisha</t>
  </si>
  <si>
    <t>Spall</t>
  </si>
  <si>
    <t>tspall@sabis.net</t>
  </si>
  <si>
    <t>31 Chancery Lane</t>
  </si>
  <si>
    <t>Cores</t>
  </si>
  <si>
    <t>(609)759-2005</t>
  </si>
  <si>
    <t xml:space="preserve">International Charter School </t>
  </si>
  <si>
    <t>Benford</t>
  </si>
  <si>
    <t>Mbenford@internationalcs.org</t>
  </si>
  <si>
    <t>105 GRAND STREET</t>
  </si>
  <si>
    <t>08611-2417</t>
  </si>
  <si>
    <t>(609)394-3111</t>
  </si>
  <si>
    <t>JERSEY CITY COMM. CS</t>
  </si>
  <si>
    <t>ebrown@jcccsonline.org</t>
  </si>
  <si>
    <t>128 DANFORTH AVENUE</t>
  </si>
  <si>
    <t>Tynesha</t>
  </si>
  <si>
    <t>(201)433-2288</t>
  </si>
  <si>
    <t>Nadira</t>
  </si>
  <si>
    <t>Raghunandan</t>
  </si>
  <si>
    <t>nadirarjcgcs@gmail.com</t>
  </si>
  <si>
    <t>255 Congress Street</t>
  </si>
  <si>
    <t>Hargrove</t>
  </si>
  <si>
    <t>(201)636-8540</t>
  </si>
  <si>
    <t>Jersey City Golden Door</t>
  </si>
  <si>
    <t>Stiles</t>
  </si>
  <si>
    <t>bstiles@goldendoorschool.org</t>
  </si>
  <si>
    <t>3044 Kennedy Blvd</t>
  </si>
  <si>
    <t>3040 Kennedy Blvd</t>
  </si>
  <si>
    <t>Laforge</t>
  </si>
  <si>
    <t>(201)795-4400</t>
  </si>
  <si>
    <t>John P Holland Charter S</t>
  </si>
  <si>
    <t>Scano</t>
  </si>
  <si>
    <t>cscano@johnpholland.com</t>
  </si>
  <si>
    <t>190 Oliver Street</t>
  </si>
  <si>
    <t>Vilchez</t>
  </si>
  <si>
    <t>(973)345-2212</t>
  </si>
  <si>
    <t>LEAP ACADEMY UNIVERSITY</t>
  </si>
  <si>
    <t>mdelgado@leap.rutgers.edu</t>
  </si>
  <si>
    <t>549 COOPER STREET</t>
  </si>
  <si>
    <t>Robreno</t>
  </si>
  <si>
    <t>(856)614-3234</t>
  </si>
  <si>
    <t>LADY LIBERTY ACADEMY CS</t>
  </si>
  <si>
    <t>jcatalano@llacs.org</t>
  </si>
  <si>
    <t>746 Sanford Avenue</t>
  </si>
  <si>
    <t>(973)623-9005</t>
  </si>
  <si>
    <t>LEARNING COMMUNITY CS</t>
  </si>
  <si>
    <t>Hogan</t>
  </si>
  <si>
    <t>colin-hogan@lccsnj.org</t>
  </si>
  <si>
    <t>2495 John F Kennedy Blvd</t>
  </si>
  <si>
    <t>Laster</t>
  </si>
  <si>
    <t>(201)332-0900 Ext. 14</t>
  </si>
  <si>
    <t>Link Community Charter S</t>
  </si>
  <si>
    <t>Hester</t>
  </si>
  <si>
    <t>khester@linkschool.org</t>
  </si>
  <si>
    <t>23 Pennsyvania Ave</t>
  </si>
  <si>
    <t>(973)642-0529</t>
  </si>
  <si>
    <t>Fallstich</t>
  </si>
  <si>
    <t>IFALLSTICH@METSCHARTERSCHOOL.ORG</t>
  </si>
  <si>
    <t>211 SHERMAN AVE</t>
  </si>
  <si>
    <t>Figueroa</t>
  </si>
  <si>
    <t>(201)526-8500</t>
  </si>
  <si>
    <t>MARIA L. VARISCO-ROGERS</t>
  </si>
  <si>
    <t>Segarra</t>
  </si>
  <si>
    <t>Tsegarra@mlvrcs.org</t>
  </si>
  <si>
    <t>18 Heller Parkway</t>
  </si>
  <si>
    <t xml:space="preserve">243 Woodside Ave </t>
  </si>
  <si>
    <t>233 Woodside Avenue</t>
  </si>
  <si>
    <t>Luciana</t>
  </si>
  <si>
    <t>(973)481-9001</t>
  </si>
  <si>
    <t>MARION P. THOMAS CS</t>
  </si>
  <si>
    <t>Young-Thomas</t>
  </si>
  <si>
    <t>kthomas@mptcs.org</t>
  </si>
  <si>
    <t>125 Sussex Avenue</t>
  </si>
  <si>
    <t>07103-2047</t>
  </si>
  <si>
    <t>Kurvan</t>
  </si>
  <si>
    <t>Rankin</t>
  </si>
  <si>
    <t>(973)621-0015</t>
  </si>
  <si>
    <t>KImberly</t>
  </si>
  <si>
    <t>kwhite@meritprepschools.org</t>
  </si>
  <si>
    <t>909 Broad Street</t>
  </si>
  <si>
    <t>(973)642-4400</t>
  </si>
  <si>
    <t>Millville Public Charter</t>
  </si>
  <si>
    <t>James-Kemp</t>
  </si>
  <si>
    <t>vjames-kemp@vinelandpcs.com</t>
  </si>
  <si>
    <t>1101 Wheaton Avenue</t>
  </si>
  <si>
    <t xml:space="preserve">Suite 220 </t>
  </si>
  <si>
    <t>Millville</t>
  </si>
  <si>
    <t>Suite 220</t>
  </si>
  <si>
    <t>(856)506-8143</t>
  </si>
  <si>
    <t>NEW HORIZONS COMM. CS</t>
  </si>
  <si>
    <t>ahollis@nhccschool.org</t>
  </si>
  <si>
    <t>45  59 HAYES STREET</t>
  </si>
  <si>
    <t>(973)848-0400</t>
  </si>
  <si>
    <t>Newark Educators Communi</t>
  </si>
  <si>
    <t>dvelez@newarkeducators.org</t>
  </si>
  <si>
    <t>9-11 Hill St</t>
  </si>
  <si>
    <t>(973)732-3848</t>
  </si>
  <si>
    <t>Newark Prep Charter Scho</t>
  </si>
  <si>
    <t>McNair</t>
  </si>
  <si>
    <t>hmcnair@newarkprepcs.org</t>
  </si>
  <si>
    <t>570 Broad St.</t>
  </si>
  <si>
    <t>(862)307-7010 Ext. 2101</t>
  </si>
  <si>
    <t>North Star Academy Chart</t>
  </si>
  <si>
    <t>kgerald@uncommonschools.org</t>
  </si>
  <si>
    <t>10 WASHINGTON PLACE</t>
  </si>
  <si>
    <t>(973)642-0101 Ext. 1803</t>
  </si>
  <si>
    <t>PACE CS OF HAMILTON</t>
  </si>
  <si>
    <t>Pontoriero</t>
  </si>
  <si>
    <t>dpontoriero@pacecharterschool.org</t>
  </si>
  <si>
    <t>1949 HAMILTON AVENUE</t>
  </si>
  <si>
    <t>Lois</t>
  </si>
  <si>
    <t>Nicolini</t>
  </si>
  <si>
    <t>(609)587-2288</t>
  </si>
  <si>
    <t>Passaic Arts and Science</t>
  </si>
  <si>
    <t>7 St. Francis Way</t>
  </si>
  <si>
    <t>Paterson Arts &amp; Sci. CS</t>
  </si>
  <si>
    <t>764 11the Ave</t>
  </si>
  <si>
    <t>PATERSON CS FOR SCI/TECH</t>
  </si>
  <si>
    <t>Ali Riza</t>
  </si>
  <si>
    <t>Gurcanli</t>
  </si>
  <si>
    <t>RIZA@PCSST.ORG</t>
  </si>
  <si>
    <t>276 WABASH AVENUE</t>
  </si>
  <si>
    <t>196 WEST RAILWAY AVENUE</t>
  </si>
  <si>
    <t>Cane</t>
  </si>
  <si>
    <t>Miceli</t>
  </si>
  <si>
    <t>(973)247-0600</t>
  </si>
  <si>
    <t>Paul Robeson Humanities</t>
  </si>
  <si>
    <t>Lepore</t>
  </si>
  <si>
    <t>mlepore@paulrobesoncs.org</t>
  </si>
  <si>
    <t>643 INDIANA AVE</t>
  </si>
  <si>
    <t>(609)394-7727 Ext. 31114</t>
  </si>
  <si>
    <t>Paulo Freire Charter Sch</t>
  </si>
  <si>
    <t>Shavon</t>
  </si>
  <si>
    <t>Chambers</t>
  </si>
  <si>
    <t>schambers@thefreireschool.org</t>
  </si>
  <si>
    <t>28 Burnet Street</t>
  </si>
  <si>
    <t>Pheadra</t>
  </si>
  <si>
    <t>Ruddock-dunn</t>
  </si>
  <si>
    <t>(973)733-9393</t>
  </si>
  <si>
    <t>Rooney</t>
  </si>
  <si>
    <t>jrooney@peoplesprep.org</t>
  </si>
  <si>
    <t>321 Bergen Street</t>
  </si>
  <si>
    <t xml:space="preserve">Main Office 216 </t>
  </si>
  <si>
    <t>Main Office 216</t>
  </si>
  <si>
    <t>Ernest</t>
  </si>
  <si>
    <t>Paige</t>
  </si>
  <si>
    <t>(973)622-1518</t>
  </si>
  <si>
    <t>Philip's Academy Charter School of Paterson</t>
  </si>
  <si>
    <t>PhilipÕs Charter School</t>
  </si>
  <si>
    <t>Lauricella</t>
  </si>
  <si>
    <t>rlauricella@pacsnewark.org</t>
  </si>
  <si>
    <t>277 Sixth Avenue</t>
  </si>
  <si>
    <t>342 Central Avenue</t>
  </si>
  <si>
    <t>(973)624-0644</t>
  </si>
  <si>
    <t>Phillip's Academy CS</t>
  </si>
  <si>
    <t>Brito</t>
  </si>
  <si>
    <t>mbrito@pacsnewark.org</t>
  </si>
  <si>
    <t>El-amin</t>
  </si>
  <si>
    <t>Fiona</t>
  </si>
  <si>
    <t>fthomas@prideacs.org</t>
  </si>
  <si>
    <t>117 ELMWOOD AVE</t>
  </si>
  <si>
    <t>(973)672-3200</t>
  </si>
  <si>
    <t>PRINCETON CS</t>
  </si>
  <si>
    <t>lpatton@princetoncharter.org</t>
  </si>
  <si>
    <t>100 Bunn Drive</t>
  </si>
  <si>
    <t>08540-2821</t>
  </si>
  <si>
    <t>Kushner</t>
  </si>
  <si>
    <t>(609)924-0575 Ext. 2501</t>
  </si>
  <si>
    <t>MARSHAE</t>
  </si>
  <si>
    <t>NEWKIRK</t>
  </si>
  <si>
    <t>mnewkirk@rosevillecharter.org</t>
  </si>
  <si>
    <t>540 ORANGE STREET</t>
  </si>
  <si>
    <t>Marshae</t>
  </si>
  <si>
    <t>Newkirk</t>
  </si>
  <si>
    <t>(973)483-4400</t>
  </si>
  <si>
    <t>THE RED BANK CS</t>
  </si>
  <si>
    <t>Pennotti</t>
  </si>
  <si>
    <t>m.pennotti@redbankcharterschool.org</t>
  </si>
  <si>
    <t>58 OAKLAND STREET</t>
  </si>
  <si>
    <t>(732)450-2092</t>
  </si>
  <si>
    <t>RIDGE AND VALLEY CS</t>
  </si>
  <si>
    <t>Dvorsky</t>
  </si>
  <si>
    <t>nanci.dvorsky@ridgeandvalley.org</t>
  </si>
  <si>
    <t>1234 STATE ROUTE 94</t>
  </si>
  <si>
    <t>(908)362-1114</t>
  </si>
  <si>
    <t>RIVERBANK CHARTER SCHOOL</t>
  </si>
  <si>
    <t>kelley@riverbank.charter.k12.nj.us</t>
  </si>
  <si>
    <t>1300 Hornberger Ave</t>
  </si>
  <si>
    <t>Roebling</t>
  </si>
  <si>
    <t>(609)499-4321</t>
  </si>
  <si>
    <t>ROBERT TREAT ACADEMY CS</t>
  </si>
  <si>
    <t>Adubato</t>
  </si>
  <si>
    <t>adubatot@rtacs.org</t>
  </si>
  <si>
    <t>443 CLIFTON AVENUE</t>
  </si>
  <si>
    <t>07104-1339</t>
  </si>
  <si>
    <t>Parada</t>
  </si>
  <si>
    <t>(973)482-8811</t>
  </si>
  <si>
    <t>SOARING HEIGHTS CS</t>
  </si>
  <si>
    <t>Zuorick</t>
  </si>
  <si>
    <t>soaringheights07302@yahoo.com</t>
  </si>
  <si>
    <t>1 ROMAR AVENUE</t>
  </si>
  <si>
    <t>Syephanie</t>
  </si>
  <si>
    <t>Mastropaolo</t>
  </si>
  <si>
    <t>(201)434-4800</t>
  </si>
  <si>
    <t>Sussex County Technology</t>
  </si>
  <si>
    <t>Lazariuk</t>
  </si>
  <si>
    <t>nlazariuk@sussexcharter.org</t>
  </si>
  <si>
    <t>385 N. Church Rd.</t>
  </si>
  <si>
    <t>(973)383-3250</t>
  </si>
  <si>
    <t>TEAM Academy Charter Sch</t>
  </si>
  <si>
    <t xml:space="preserve">Suite 802 </t>
  </si>
  <si>
    <t>TEANECK COMMUNITY CS</t>
  </si>
  <si>
    <t>rgallo@tccsnj.org</t>
  </si>
  <si>
    <t>563 CHESTNUT AVENUE</t>
  </si>
  <si>
    <t>Sonia</t>
  </si>
  <si>
    <t>(201)833-9600</t>
  </si>
  <si>
    <t>stevenk.king@obamagreenhigh.com</t>
  </si>
  <si>
    <t>35 Watchung ave</t>
  </si>
  <si>
    <t>Prudente</t>
  </si>
  <si>
    <t>(877)643-4064</t>
  </si>
  <si>
    <t>The Ethical Community Ch</t>
  </si>
  <si>
    <t>Marta.Bergamini@teccsjc.org</t>
  </si>
  <si>
    <t>95 Broadway</t>
  </si>
  <si>
    <t>Renaud</t>
  </si>
  <si>
    <t>(201)984-4151</t>
  </si>
  <si>
    <t>GRAY CS</t>
  </si>
  <si>
    <t>Verna</t>
  </si>
  <si>
    <t>graychartersch@gmail.com</t>
  </si>
  <si>
    <t>55 LIBERTY STREET</t>
  </si>
  <si>
    <t>(973)824-6661</t>
  </si>
  <si>
    <t>Wandria</t>
  </si>
  <si>
    <t>McCall-Hampton</t>
  </si>
  <si>
    <t>mccall-hampton@thekingdomcharter.org</t>
  </si>
  <si>
    <t>121 West Church Street</t>
  </si>
  <si>
    <t>Blackwood</t>
  </si>
  <si>
    <t>Mccall-hampton</t>
  </si>
  <si>
    <t>(856)232-0100</t>
  </si>
  <si>
    <t>QUEEN CITY ACADEMY CS</t>
  </si>
  <si>
    <t>dwest@queencity.edu</t>
  </si>
  <si>
    <t>815 WEST SEVENTH STREET</t>
  </si>
  <si>
    <t>Bampoe</t>
  </si>
  <si>
    <t>(908)753-4700</t>
  </si>
  <si>
    <t>VILLAGE CS</t>
  </si>
  <si>
    <t>Keoke</t>
  </si>
  <si>
    <t>Wooten-Johnson</t>
  </si>
  <si>
    <t>kwjohnson@villagecharter.org</t>
  </si>
  <si>
    <t>101 SULLIVAN WAY</t>
  </si>
  <si>
    <t>Hinton</t>
  </si>
  <si>
    <t>(609)695-0110</t>
  </si>
  <si>
    <t>Thomas Edison EnergySmar</t>
  </si>
  <si>
    <t>Oguz</t>
  </si>
  <si>
    <t>Yildiz</t>
  </si>
  <si>
    <t>oyildiz@energysmartschool.org</t>
  </si>
  <si>
    <t>150 Pierce Street</t>
  </si>
  <si>
    <t>Raja</t>
  </si>
  <si>
    <t>Govindaraju</t>
  </si>
  <si>
    <t>(732)412-7643</t>
  </si>
  <si>
    <t>lbyron@stemcivics.org</t>
  </si>
  <si>
    <t>1555 Pennington Raod</t>
  </si>
  <si>
    <t>Ewing</t>
  </si>
  <si>
    <t>1555 Pennington Road</t>
  </si>
  <si>
    <t>(609)503-1103</t>
  </si>
  <si>
    <t>UNION COUNTY TEAMS CS</t>
  </si>
  <si>
    <t>Thorpe</t>
  </si>
  <si>
    <t>sthorpe887@aol.com</t>
  </si>
  <si>
    <t>515  517 WEST FOURTH STREET</t>
  </si>
  <si>
    <t>(908)754-3918</t>
  </si>
  <si>
    <t>UNITY CS</t>
  </si>
  <si>
    <t>Connie</t>
  </si>
  <si>
    <t>connie.sanchez@unitycharterschool.org</t>
  </si>
  <si>
    <t>1 Evergreen Place</t>
  </si>
  <si>
    <t xml:space="preserve">Suite A </t>
  </si>
  <si>
    <t>Suite A</t>
  </si>
  <si>
    <t>(973)292-1808 Ext. 12</t>
  </si>
  <si>
    <t>UNIVERSITY ACADEMY CS</t>
  </si>
  <si>
    <t>Erie</t>
  </si>
  <si>
    <t>elugo@njcu.edu</t>
  </si>
  <si>
    <t>275 WEST SIDE AVENUE</t>
  </si>
  <si>
    <t>(201)200-3200 Ext. 3324</t>
  </si>
  <si>
    <t>UNIVERSITY HEIGHTS CS</t>
  </si>
  <si>
    <t>Misha</t>
  </si>
  <si>
    <t>msimmonds@uhcs-newark.org</t>
  </si>
  <si>
    <t>74 HARTFORD STREET</t>
  </si>
  <si>
    <t>Gwendolyn</t>
  </si>
  <si>
    <t>Gunn-ingram</t>
  </si>
  <si>
    <t>(973)623-1965</t>
  </si>
  <si>
    <t>Vineland Public Charter</t>
  </si>
  <si>
    <t>dmorton@vinelandpcs.com</t>
  </si>
  <si>
    <t>1398 Pennsylvania Ave.</t>
  </si>
  <si>
    <t>2560 Industrial Way</t>
  </si>
  <si>
    <t>Suite C</t>
  </si>
  <si>
    <t>(856)691-1004</t>
  </si>
  <si>
    <t>FULL_ID</t>
  </si>
  <si>
    <t>Full_ID</t>
  </si>
  <si>
    <t>Address_1</t>
  </si>
  <si>
    <t>Address_2</t>
  </si>
  <si>
    <t>City</t>
  </si>
  <si>
    <t>State</t>
  </si>
  <si>
    <t>Zip</t>
  </si>
  <si>
    <t>Concatenate</t>
  </si>
  <si>
    <t>Concatenate sans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</si>
</sst>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19"/>
  <sheetViews>
    <sheetView tabSelected="1" topLeftCell="C1" workbookViewId="0">
      <selection activeCell="AE26" sqref="AE26"/>
    </sheetView>
  </sheetViews>
  <sheetFormatPr baseColWidth="10" defaultRowHeight="16" x14ac:dyDescent="0.2"/>
  <cols>
    <col min="30" max="30" width="15.33203125" style="1" customWidth="1"/>
    <col min="31" max="31" width="48.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18107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18109</v>
      </c>
      <c r="AA1" t="s">
        <v>18110</v>
      </c>
      <c r="AB1" t="s">
        <v>18111</v>
      </c>
      <c r="AC1" t="s">
        <v>18112</v>
      </c>
      <c r="AD1" s="1" t="s">
        <v>18113</v>
      </c>
      <c r="AE1" t="s">
        <v>18114</v>
      </c>
      <c r="AF1" t="s">
        <v>18115</v>
      </c>
    </row>
    <row r="2" spans="1:32" x14ac:dyDescent="0.2">
      <c r="A2">
        <v>1</v>
      </c>
      <c r="B2" t="s">
        <v>34</v>
      </c>
      <c r="C2">
        <v>10</v>
      </c>
      <c r="D2" t="s">
        <v>994</v>
      </c>
      <c r="E2">
        <v>60</v>
      </c>
      <c r="F2" t="str">
        <f>C2&amp;E2</f>
        <v>1060</v>
      </c>
      <c r="G2" t="s">
        <v>995</v>
      </c>
      <c r="H2">
        <v>55</v>
      </c>
      <c r="I2" t="s">
        <v>27</v>
      </c>
      <c r="J2">
        <v>498</v>
      </c>
      <c r="K2">
        <v>185</v>
      </c>
      <c r="L2">
        <v>28</v>
      </c>
      <c r="M2">
        <v>45</v>
      </c>
      <c r="N2">
        <v>0</v>
      </c>
      <c r="O2">
        <v>305</v>
      </c>
      <c r="P2">
        <v>78</v>
      </c>
      <c r="Q2">
        <v>65</v>
      </c>
      <c r="R2">
        <v>21</v>
      </c>
      <c r="S2">
        <v>29</v>
      </c>
      <c r="T2">
        <v>0.61244979899999996</v>
      </c>
      <c r="U2">
        <v>0.156626506</v>
      </c>
      <c r="V2">
        <v>0.13052208800000001</v>
      </c>
      <c r="W2">
        <v>4.2168675000000003E-2</v>
      </c>
      <c r="X2">
        <v>5.8232932000000001E-2</v>
      </c>
      <c r="Y2">
        <v>0.57816809400000002</v>
      </c>
      <c r="Z2" t="str">
        <f>INDEX(Sheet1!M:M,MATCH(diversity_index_2!$F2,Sheet1!$F:$F,0))</f>
        <v>800 IRELAN AVE</v>
      </c>
      <c r="AA2" t="str">
        <f>INDEX(Sheet1!N:N,MATCH(diversity_index_2!$F2,Sheet1!$F:$F,0))</f>
        <v xml:space="preserve"> </v>
      </c>
      <c r="AB2" t="str">
        <f>INDEX(Sheet1!O:O,MATCH(diversity_index_2!$F2,Sheet1!$F:$F,0))</f>
        <v>ABSECON</v>
      </c>
      <c r="AC2" t="str">
        <f>INDEX(Sheet1!P:P,MATCH(diversity_index_2!$F2,Sheet1!$F:$F,0))</f>
        <v>NJ</v>
      </c>
      <c r="AD2" s="1">
        <f>INDEX(Sheet1!Q:Q,MATCH(diversity_index_2!$F2,Sheet1!$F:$F,0))</f>
        <v>8201</v>
      </c>
      <c r="AE2" t="str">
        <f>PROPER(Z2)&amp;", "&amp;PROPER(AB2)&amp;", "&amp;AC2&amp;" "&amp;LEFT(AD2,5)</f>
        <v>800 Irelan Ave, Absecon, NJ 8201</v>
      </c>
      <c r="AF2" t="str">
        <f>PROPER(Z2)&amp;", "&amp;PROPER(AB2)&amp;", "&amp;AC2</f>
        <v>800 Irelan Ave, Absecon, NJ</v>
      </c>
    </row>
    <row r="3" spans="1:32" x14ac:dyDescent="0.2">
      <c r="A3">
        <v>1</v>
      </c>
      <c r="B3" t="s">
        <v>34</v>
      </c>
      <c r="C3">
        <v>10</v>
      </c>
      <c r="D3" t="s">
        <v>994</v>
      </c>
      <c r="E3">
        <v>50</v>
      </c>
      <c r="F3" t="str">
        <f>C3&amp;E3</f>
        <v>1050</v>
      </c>
      <c r="G3" t="s">
        <v>1323</v>
      </c>
      <c r="H3">
        <v>55</v>
      </c>
      <c r="I3" t="s">
        <v>27</v>
      </c>
      <c r="J3">
        <v>364</v>
      </c>
      <c r="K3">
        <v>135</v>
      </c>
      <c r="L3">
        <v>24</v>
      </c>
      <c r="M3">
        <v>4</v>
      </c>
      <c r="N3">
        <v>0</v>
      </c>
      <c r="O3">
        <v>241</v>
      </c>
      <c r="P3">
        <v>58</v>
      </c>
      <c r="Q3">
        <v>31</v>
      </c>
      <c r="R3">
        <v>2</v>
      </c>
      <c r="S3">
        <v>32</v>
      </c>
      <c r="T3">
        <v>0.66208791199999995</v>
      </c>
      <c r="U3">
        <v>0.159340659</v>
      </c>
      <c r="V3">
        <v>8.5164834999999994E-2</v>
      </c>
      <c r="W3">
        <v>5.4945050000000002E-3</v>
      </c>
      <c r="X3">
        <v>8.7912087999999999E-2</v>
      </c>
      <c r="Y3">
        <v>0.52123837699999997</v>
      </c>
      <c r="Z3" t="str">
        <f>INDEX(Sheet1!M:M,MATCH(diversity_index_2!F3,Sheet1!F:F,0))</f>
        <v>800 IRELAN AVENUE</v>
      </c>
      <c r="AA3" t="str">
        <f>INDEX(Sheet1!N:N,MATCH(diversity_index_2!$F3,Sheet1!$F:$F,0))</f>
        <v xml:space="preserve"> </v>
      </c>
      <c r="AB3" t="str">
        <f>INDEX(Sheet1!O:O,MATCH(diversity_index_2!$F3,Sheet1!$F:$F,0))</f>
        <v>ABSECON</v>
      </c>
      <c r="AC3" t="str">
        <f>INDEX(Sheet1!P:P,MATCH(diversity_index_2!$F3,Sheet1!$F:$F,0))</f>
        <v>NJ</v>
      </c>
      <c r="AD3" s="1">
        <f>INDEX(Sheet1!Q:Q,MATCH(diversity_index_2!$F3,Sheet1!$F:$F,0))</f>
        <v>8201</v>
      </c>
      <c r="AE3" t="str">
        <f t="shared" ref="AE3:AE66" si="0">PROPER(Z3)&amp;", "&amp;PROPER(AB3)&amp;", "&amp;AC3&amp;" "&amp;AD3</f>
        <v>800 Irelan Avenue, Absecon, NJ 8201</v>
      </c>
      <c r="AF3" t="str">
        <f t="shared" ref="AF3:AF66" si="1">PROPER(Z3)&amp;", "&amp;PROPER(AB3)&amp;", "&amp;AC3</f>
        <v>800 Irelan Avenue, Absecon, NJ</v>
      </c>
    </row>
    <row r="4" spans="1:32" x14ac:dyDescent="0.2">
      <c r="A4">
        <v>19</v>
      </c>
      <c r="B4" t="s">
        <v>636</v>
      </c>
      <c r="C4">
        <v>20</v>
      </c>
      <c r="D4" t="s">
        <v>2735</v>
      </c>
      <c r="E4">
        <v>10</v>
      </c>
      <c r="F4" t="str">
        <f>C4&amp;E4</f>
        <v>2010</v>
      </c>
      <c r="G4" t="s">
        <v>2736</v>
      </c>
      <c r="H4">
        <v>55</v>
      </c>
      <c r="I4" t="s">
        <v>27</v>
      </c>
      <c r="J4">
        <v>214</v>
      </c>
      <c r="K4">
        <v>7</v>
      </c>
      <c r="L4">
        <v>1</v>
      </c>
      <c r="M4">
        <v>0</v>
      </c>
      <c r="N4">
        <v>0</v>
      </c>
      <c r="O4">
        <v>191</v>
      </c>
      <c r="P4">
        <v>4</v>
      </c>
      <c r="Q4">
        <v>13</v>
      </c>
      <c r="R4">
        <v>4</v>
      </c>
      <c r="S4">
        <v>2</v>
      </c>
      <c r="T4">
        <v>0.89252336399999999</v>
      </c>
      <c r="U4">
        <v>1.8691589000000002E-2</v>
      </c>
      <c r="V4">
        <v>6.0747664E-2</v>
      </c>
      <c r="W4">
        <v>1.8691589000000002E-2</v>
      </c>
      <c r="X4">
        <v>9.3457939999999993E-3</v>
      </c>
      <c r="Y4">
        <v>0.19892567</v>
      </c>
      <c r="Z4" t="str">
        <f>INDEX(Sheet1!M:M,MATCH(diversity_index_2!F4,Sheet1!F:F,0))</f>
        <v>525 COUNTY ROAD 513</v>
      </c>
      <c r="AA4" t="str">
        <f>INDEX(Sheet1!N:N,MATCH(diversity_index_2!$F4,Sheet1!$F:$F,0))</f>
        <v xml:space="preserve"> </v>
      </c>
      <c r="AB4" t="str">
        <f>INDEX(Sheet1!O:O,MATCH(diversity_index_2!$F4,Sheet1!$F:$F,0))</f>
        <v>PITTSTOWN</v>
      </c>
      <c r="AC4" t="str">
        <f>INDEX(Sheet1!P:P,MATCH(diversity_index_2!$F4,Sheet1!$F:$F,0))</f>
        <v>NJ</v>
      </c>
      <c r="AD4" s="1" t="str">
        <f>INDEX(Sheet1!Q:Q,MATCH(diversity_index_2!$F4,Sheet1!$F:$F,0))</f>
        <v>08867-9509</v>
      </c>
      <c r="AE4" t="str">
        <f t="shared" si="0"/>
        <v>525 County Road 513, Pittstown, NJ 08867-9509</v>
      </c>
      <c r="AF4" t="str">
        <f t="shared" si="1"/>
        <v>525 County Road 513, Pittstown, NJ</v>
      </c>
    </row>
    <row r="5" spans="1:32" x14ac:dyDescent="0.2">
      <c r="A5">
        <v>19</v>
      </c>
      <c r="B5" t="s">
        <v>636</v>
      </c>
      <c r="C5">
        <v>20</v>
      </c>
      <c r="D5" t="s">
        <v>2735</v>
      </c>
      <c r="E5">
        <v>5</v>
      </c>
      <c r="F5" t="str">
        <f>C5&amp;E5</f>
        <v>205</v>
      </c>
      <c r="G5" t="s">
        <v>2861</v>
      </c>
      <c r="H5">
        <v>55</v>
      </c>
      <c r="I5" t="s">
        <v>27</v>
      </c>
      <c r="J5">
        <v>271</v>
      </c>
      <c r="K5">
        <v>11</v>
      </c>
      <c r="L5">
        <v>1</v>
      </c>
      <c r="M5">
        <v>0</v>
      </c>
      <c r="N5">
        <v>0</v>
      </c>
      <c r="O5">
        <v>248</v>
      </c>
      <c r="P5">
        <v>3</v>
      </c>
      <c r="Q5">
        <v>9</v>
      </c>
      <c r="R5">
        <v>10</v>
      </c>
      <c r="S5">
        <v>1</v>
      </c>
      <c r="T5">
        <v>0.91512915100000003</v>
      </c>
      <c r="U5">
        <v>1.1070111000000001E-2</v>
      </c>
      <c r="V5">
        <v>3.3210332000000002E-2</v>
      </c>
      <c r="W5">
        <v>3.6900369000000002E-2</v>
      </c>
      <c r="X5">
        <v>3.6900370000000002E-3</v>
      </c>
      <c r="Y5">
        <v>0.15993790899999999</v>
      </c>
      <c r="Z5" t="str">
        <f>INDEX(Sheet1!M:M,MATCH(diversity_index_2!F5,Sheet1!F:F,0))</f>
        <v>557 COUNTY ROAD 513</v>
      </c>
      <c r="AA5" t="str">
        <f>INDEX(Sheet1!N:N,MATCH(diversity_index_2!$F5,Sheet1!$F:$F,0))</f>
        <v xml:space="preserve"> </v>
      </c>
      <c r="AB5" t="str">
        <f>INDEX(Sheet1!O:O,MATCH(diversity_index_2!$F5,Sheet1!$F:$F,0))</f>
        <v>PITTSTOWN</v>
      </c>
      <c r="AC5" t="str">
        <f>INDEX(Sheet1!P:P,MATCH(diversity_index_2!$F5,Sheet1!$F:$F,0))</f>
        <v>NJ</v>
      </c>
      <c r="AD5" s="1" t="str">
        <f>INDEX(Sheet1!Q:Q,MATCH(diversity_index_2!$F5,Sheet1!$F:$F,0))</f>
        <v>08867-9508</v>
      </c>
      <c r="AE5" t="str">
        <f t="shared" si="0"/>
        <v>557 County Road 513, Pittstown, NJ 08867-9508</v>
      </c>
      <c r="AF5" t="str">
        <f t="shared" si="1"/>
        <v>557 County Road 513, Pittstown, NJ</v>
      </c>
    </row>
    <row r="6" spans="1:32" x14ac:dyDescent="0.2">
      <c r="A6">
        <v>41</v>
      </c>
      <c r="B6" t="s">
        <v>291</v>
      </c>
      <c r="C6">
        <v>30</v>
      </c>
      <c r="D6" t="s">
        <v>2242</v>
      </c>
      <c r="E6">
        <v>20</v>
      </c>
      <c r="F6" t="str">
        <f>C6&amp;E6</f>
        <v>3020</v>
      </c>
      <c r="G6" t="s">
        <v>2243</v>
      </c>
      <c r="H6">
        <v>55</v>
      </c>
      <c r="I6" t="s">
        <v>27</v>
      </c>
      <c r="J6">
        <v>139</v>
      </c>
      <c r="K6">
        <v>16</v>
      </c>
      <c r="L6">
        <v>1</v>
      </c>
      <c r="M6">
        <v>2</v>
      </c>
      <c r="N6">
        <v>0</v>
      </c>
      <c r="O6">
        <v>113</v>
      </c>
      <c r="P6">
        <v>4</v>
      </c>
      <c r="Q6">
        <v>12</v>
      </c>
      <c r="R6">
        <v>4</v>
      </c>
      <c r="S6">
        <v>6</v>
      </c>
      <c r="T6">
        <v>0.81294964000000003</v>
      </c>
      <c r="U6">
        <v>2.8776978000000002E-2</v>
      </c>
      <c r="V6">
        <v>8.6330934999999998E-2</v>
      </c>
      <c r="W6">
        <v>2.8776978000000002E-2</v>
      </c>
      <c r="X6">
        <v>4.3165467999999999E-2</v>
      </c>
      <c r="Y6">
        <v>0.32814036499999999</v>
      </c>
      <c r="Z6" t="str">
        <f>INDEX(Sheet1!M:M,MATCH(diversity_index_2!F6,Sheet1!F:F,0))</f>
        <v>1686 County Rt 517</v>
      </c>
      <c r="AA6" t="str">
        <f>INDEX(Sheet1!N:N,MATCH(diversity_index_2!$F6,Sheet1!$F:$F,0))</f>
        <v xml:space="preserve"> </v>
      </c>
      <c r="AB6" t="str">
        <f>INDEX(Sheet1!O:O,MATCH(diversity_index_2!$F6,Sheet1!$F:$F,0))</f>
        <v>Allamuchy</v>
      </c>
      <c r="AC6" t="str">
        <f>INDEX(Sheet1!P:P,MATCH(diversity_index_2!$F6,Sheet1!$F:$F,0))</f>
        <v>NJ</v>
      </c>
      <c r="AD6" s="1">
        <f>INDEX(Sheet1!Q:Q,MATCH(diversity_index_2!$F6,Sheet1!$F:$F,0))</f>
        <v>7820</v>
      </c>
      <c r="AE6" t="str">
        <f t="shared" si="0"/>
        <v>1686 County Rt 517, Allamuchy, NJ 7820</v>
      </c>
      <c r="AF6" t="str">
        <f t="shared" si="1"/>
        <v>1686 County Rt 517, Allamuchy, NJ</v>
      </c>
    </row>
    <row r="7" spans="1:32" x14ac:dyDescent="0.2">
      <c r="A7">
        <v>41</v>
      </c>
      <c r="B7" t="s">
        <v>291</v>
      </c>
      <c r="C7">
        <v>30</v>
      </c>
      <c r="D7" t="s">
        <v>2242</v>
      </c>
      <c r="E7">
        <v>10</v>
      </c>
      <c r="F7" t="str">
        <f>C7&amp;E7</f>
        <v>3010</v>
      </c>
      <c r="G7" t="s">
        <v>2484</v>
      </c>
      <c r="H7">
        <v>55</v>
      </c>
      <c r="I7" t="s">
        <v>27</v>
      </c>
      <c r="J7">
        <v>282</v>
      </c>
      <c r="K7">
        <v>21</v>
      </c>
      <c r="L7">
        <v>2</v>
      </c>
      <c r="M7">
        <v>2</v>
      </c>
      <c r="N7">
        <v>0</v>
      </c>
      <c r="O7">
        <v>240</v>
      </c>
      <c r="P7">
        <v>10</v>
      </c>
      <c r="Q7">
        <v>20</v>
      </c>
      <c r="R7">
        <v>5</v>
      </c>
      <c r="S7">
        <v>7</v>
      </c>
      <c r="T7">
        <v>0.85106382999999997</v>
      </c>
      <c r="U7">
        <v>3.5460993000000003E-2</v>
      </c>
      <c r="V7">
        <v>7.0921986000000006E-2</v>
      </c>
      <c r="W7">
        <v>1.7730495999999998E-2</v>
      </c>
      <c r="X7">
        <v>2.4822694999999999E-2</v>
      </c>
      <c r="Y7">
        <v>0.26847241100000002</v>
      </c>
      <c r="Z7" t="str">
        <f>INDEX(Sheet1!M:M,MATCH(diversity_index_2!F7,Sheet1!F:F,0))</f>
        <v>20 JOHNSONBURG ROAD</v>
      </c>
      <c r="AA7" t="str">
        <f>INDEX(Sheet1!N:N,MATCH(diversity_index_2!$F7,Sheet1!$F:$F,0))</f>
        <v xml:space="preserve"> </v>
      </c>
      <c r="AB7" t="str">
        <f>INDEX(Sheet1!O:O,MATCH(diversity_index_2!$F7,Sheet1!$F:$F,0))</f>
        <v>ALLAMUCHY</v>
      </c>
      <c r="AC7" t="str">
        <f>INDEX(Sheet1!P:P,MATCH(diversity_index_2!$F7,Sheet1!$F:$F,0))</f>
        <v>NJ</v>
      </c>
      <c r="AD7" s="1" t="str">
        <f>INDEX(Sheet1!Q:Q,MATCH(diversity_index_2!$F7,Sheet1!$F:$F,0))</f>
        <v>07820-0394</v>
      </c>
      <c r="AE7" t="str">
        <f t="shared" si="0"/>
        <v>20 Johnsonburg Road, Allamuchy, NJ 07820-0394</v>
      </c>
      <c r="AF7" t="str">
        <f t="shared" si="1"/>
        <v>20 Johnsonburg Road, Allamuchy, NJ</v>
      </c>
    </row>
    <row r="8" spans="1:32" x14ac:dyDescent="0.2">
      <c r="A8">
        <v>3</v>
      </c>
      <c r="B8" t="s">
        <v>70</v>
      </c>
      <c r="C8">
        <v>40</v>
      </c>
      <c r="D8" t="s">
        <v>1960</v>
      </c>
      <c r="E8">
        <v>10</v>
      </c>
      <c r="F8" t="str">
        <f>C8&amp;E8</f>
        <v>4010</v>
      </c>
      <c r="G8" t="s">
        <v>1961</v>
      </c>
      <c r="H8">
        <v>55</v>
      </c>
      <c r="I8" t="s">
        <v>27</v>
      </c>
      <c r="J8">
        <v>546</v>
      </c>
      <c r="K8">
        <v>3</v>
      </c>
      <c r="L8">
        <v>2</v>
      </c>
      <c r="M8">
        <v>3</v>
      </c>
      <c r="N8">
        <v>0</v>
      </c>
      <c r="O8">
        <v>414</v>
      </c>
      <c r="P8">
        <v>3</v>
      </c>
      <c r="Q8">
        <v>30</v>
      </c>
      <c r="R8">
        <v>89</v>
      </c>
      <c r="S8">
        <v>10</v>
      </c>
      <c r="T8">
        <v>0.75824175800000004</v>
      </c>
      <c r="U8">
        <v>5.4945050000000002E-3</v>
      </c>
      <c r="V8">
        <v>5.4945055E-2</v>
      </c>
      <c r="W8">
        <v>0.16300366299999999</v>
      </c>
      <c r="X8">
        <v>1.8315017999999999E-2</v>
      </c>
      <c r="Y8">
        <v>0.39511465299999998</v>
      </c>
      <c r="Z8" t="str">
        <f>INDEX(Sheet1!M:M,MATCH(diversity_index_2!F8,Sheet1!F:F,0))</f>
        <v>100 BROOKSIDE AVE</v>
      </c>
      <c r="AA8" t="str">
        <f>INDEX(Sheet1!N:N,MATCH(diversity_index_2!$F8,Sheet1!$F:$F,0))</f>
        <v xml:space="preserve"> </v>
      </c>
      <c r="AB8" t="str">
        <f>INDEX(Sheet1!O:O,MATCH(diversity_index_2!$F8,Sheet1!$F:$F,0))</f>
        <v>ALLENDALE</v>
      </c>
      <c r="AC8" t="str">
        <f>INDEX(Sheet1!P:P,MATCH(diversity_index_2!$F8,Sheet1!$F:$F,0))</f>
        <v>NJ</v>
      </c>
      <c r="AD8" s="1">
        <f>INDEX(Sheet1!Q:Q,MATCH(diversity_index_2!$F8,Sheet1!$F:$F,0))</f>
        <v>7401</v>
      </c>
      <c r="AE8" t="str">
        <f t="shared" si="0"/>
        <v>100 Brookside Ave, Allendale, NJ 7401</v>
      </c>
      <c r="AF8" t="str">
        <f t="shared" si="1"/>
        <v>100 Brookside Ave, Allendale, NJ</v>
      </c>
    </row>
    <row r="9" spans="1:32" x14ac:dyDescent="0.2">
      <c r="A9">
        <v>3</v>
      </c>
      <c r="B9" t="s">
        <v>70</v>
      </c>
      <c r="C9">
        <v>40</v>
      </c>
      <c r="D9" t="s">
        <v>1960</v>
      </c>
      <c r="E9">
        <v>20</v>
      </c>
      <c r="F9" t="str">
        <f>C9&amp;E9</f>
        <v>4020</v>
      </c>
      <c r="G9" t="s">
        <v>412</v>
      </c>
      <c r="H9">
        <v>55</v>
      </c>
      <c r="I9" t="s">
        <v>27</v>
      </c>
      <c r="J9">
        <v>358</v>
      </c>
      <c r="K9">
        <v>1</v>
      </c>
      <c r="L9">
        <v>2</v>
      </c>
      <c r="M9">
        <v>4</v>
      </c>
      <c r="N9">
        <v>0</v>
      </c>
      <c r="O9">
        <v>281</v>
      </c>
      <c r="P9">
        <v>2</v>
      </c>
      <c r="Q9">
        <v>18</v>
      </c>
      <c r="R9">
        <v>44</v>
      </c>
      <c r="S9">
        <v>13</v>
      </c>
      <c r="T9">
        <v>0.78491620100000004</v>
      </c>
      <c r="U9">
        <v>5.5865919999999996E-3</v>
      </c>
      <c r="V9">
        <v>5.0279329999999997E-2</v>
      </c>
      <c r="W9">
        <v>0.122905028</v>
      </c>
      <c r="X9">
        <v>3.6312849000000001E-2</v>
      </c>
      <c r="Y9">
        <v>0.36492306699999999</v>
      </c>
      <c r="Z9" t="str">
        <f>INDEX(Sheet1!M:M,MATCH(diversity_index_2!F9,Sheet1!F:F,0))</f>
        <v>89 HILLSIDE AVENUE</v>
      </c>
      <c r="AA9" t="str">
        <f>INDEX(Sheet1!N:N,MATCH(diversity_index_2!$F9,Sheet1!$F:$F,0))</f>
        <v xml:space="preserve"> </v>
      </c>
      <c r="AB9" t="str">
        <f>INDEX(Sheet1!O:O,MATCH(diversity_index_2!$F9,Sheet1!$F:$F,0))</f>
        <v>ALLENDALE</v>
      </c>
      <c r="AC9" t="str">
        <f>INDEX(Sheet1!P:P,MATCH(diversity_index_2!$F9,Sheet1!$F:$F,0))</f>
        <v>NJ</v>
      </c>
      <c r="AD9" s="1">
        <f>INDEX(Sheet1!Q:Q,MATCH(diversity_index_2!$F9,Sheet1!$F:$F,0))</f>
        <v>7401</v>
      </c>
      <c r="AE9" t="str">
        <f t="shared" si="0"/>
        <v>89 Hillside Avenue, Allendale, NJ 7401</v>
      </c>
      <c r="AF9" t="str">
        <f t="shared" si="1"/>
        <v>89 Hillside Avenue, Allendale, NJ</v>
      </c>
    </row>
    <row r="10" spans="1:32" x14ac:dyDescent="0.2">
      <c r="A10">
        <v>33</v>
      </c>
      <c r="B10" t="s">
        <v>233</v>
      </c>
      <c r="C10">
        <v>60</v>
      </c>
      <c r="D10" t="s">
        <v>2695</v>
      </c>
      <c r="E10">
        <v>20</v>
      </c>
      <c r="F10" t="str">
        <f>C10&amp;E10</f>
        <v>6020</v>
      </c>
      <c r="G10" t="s">
        <v>2696</v>
      </c>
      <c r="H10">
        <v>55</v>
      </c>
      <c r="I10" t="s">
        <v>27</v>
      </c>
      <c r="J10">
        <v>383</v>
      </c>
      <c r="K10">
        <v>56</v>
      </c>
      <c r="L10">
        <v>8</v>
      </c>
      <c r="M10">
        <v>0</v>
      </c>
      <c r="N10">
        <v>0</v>
      </c>
      <c r="O10">
        <v>339</v>
      </c>
      <c r="P10">
        <v>18</v>
      </c>
      <c r="Q10">
        <v>9</v>
      </c>
      <c r="R10">
        <v>1</v>
      </c>
      <c r="S10">
        <v>16</v>
      </c>
      <c r="T10">
        <v>0.88511749299999998</v>
      </c>
      <c r="U10">
        <v>4.6997389000000001E-2</v>
      </c>
      <c r="V10">
        <v>2.3498695E-2</v>
      </c>
      <c r="W10">
        <v>2.6109660000000002E-3</v>
      </c>
      <c r="X10">
        <v>4.1775457000000002E-2</v>
      </c>
      <c r="Y10">
        <v>0.21205407400000001</v>
      </c>
      <c r="Z10" t="str">
        <f>INDEX(Sheet1!M:M,MATCH(diversity_index_2!F10,Sheet1!F:F,0))</f>
        <v>43 CEDAR ST</v>
      </c>
      <c r="AA10" t="str">
        <f>INDEX(Sheet1!N:N,MATCH(diversity_index_2!$F10,Sheet1!$F:$F,0))</f>
        <v xml:space="preserve"> </v>
      </c>
      <c r="AB10" t="str">
        <f>INDEX(Sheet1!O:O,MATCH(diversity_index_2!$F10,Sheet1!$F:$F,0))</f>
        <v>ALLOWAY</v>
      </c>
      <c r="AC10" t="str">
        <f>INDEX(Sheet1!P:P,MATCH(diversity_index_2!$F10,Sheet1!$F:$F,0))</f>
        <v>NJ</v>
      </c>
      <c r="AD10" s="1">
        <f>INDEX(Sheet1!Q:Q,MATCH(diversity_index_2!$F10,Sheet1!$F:$F,0))</f>
        <v>8001</v>
      </c>
      <c r="AE10" t="str">
        <f t="shared" si="0"/>
        <v>43 Cedar St, Alloway, NJ 8001</v>
      </c>
      <c r="AF10" t="str">
        <f t="shared" si="1"/>
        <v>43 Cedar St, Alloway, NJ</v>
      </c>
    </row>
    <row r="11" spans="1:32" x14ac:dyDescent="0.2">
      <c r="A11">
        <v>41</v>
      </c>
      <c r="B11" t="s">
        <v>291</v>
      </c>
      <c r="C11">
        <v>70</v>
      </c>
      <c r="D11" t="s">
        <v>2495</v>
      </c>
      <c r="E11">
        <v>10</v>
      </c>
      <c r="F11" t="str">
        <f>C11&amp;E11</f>
        <v>7010</v>
      </c>
      <c r="G11" t="s">
        <v>2496</v>
      </c>
      <c r="H11">
        <v>55</v>
      </c>
      <c r="I11" t="s">
        <v>27</v>
      </c>
      <c r="J11">
        <v>209</v>
      </c>
      <c r="K11">
        <v>48</v>
      </c>
      <c r="L11">
        <v>17</v>
      </c>
      <c r="M11">
        <v>2</v>
      </c>
      <c r="N11">
        <v>0</v>
      </c>
      <c r="O11">
        <v>177</v>
      </c>
      <c r="P11">
        <v>4</v>
      </c>
      <c r="Q11">
        <v>26</v>
      </c>
      <c r="R11">
        <v>2</v>
      </c>
      <c r="S11">
        <v>0</v>
      </c>
      <c r="T11">
        <v>0.84688995199999995</v>
      </c>
      <c r="U11">
        <v>1.9138756E-2</v>
      </c>
      <c r="V11">
        <v>0.124401914</v>
      </c>
      <c r="W11">
        <v>9.5693779999999999E-3</v>
      </c>
      <c r="X11">
        <v>0</v>
      </c>
      <c r="Y11">
        <v>0.26684370800000001</v>
      </c>
      <c r="Z11" t="str">
        <f>INDEX(Sheet1!M:M,MATCH(diversity_index_2!F11,Sheet1!F:F,0))</f>
        <v>817 NORTH BOULEVARD</v>
      </c>
      <c r="AA11" t="str">
        <f>INDEX(Sheet1!N:N,MATCH(diversity_index_2!$F11,Sheet1!$F:$F,0))</f>
        <v xml:space="preserve"> </v>
      </c>
      <c r="AB11" t="str">
        <f>INDEX(Sheet1!O:O,MATCH(diversity_index_2!$F11,Sheet1!$F:$F,0))</f>
        <v>ALPHA</v>
      </c>
      <c r="AC11" t="str">
        <f>INDEX(Sheet1!P:P,MATCH(diversity_index_2!$F11,Sheet1!$F:$F,0))</f>
        <v>NJ</v>
      </c>
      <c r="AD11" s="1" t="str">
        <f>INDEX(Sheet1!Q:Q,MATCH(diversity_index_2!$F11,Sheet1!$F:$F,0))</f>
        <v>08865-4245</v>
      </c>
      <c r="AE11" t="str">
        <f t="shared" si="0"/>
        <v>817 North Boulevard, Alpha, NJ 08865-4245</v>
      </c>
      <c r="AF11" t="str">
        <f t="shared" si="1"/>
        <v>817 North Boulevard, Alpha, NJ</v>
      </c>
    </row>
    <row r="12" spans="1:32" x14ac:dyDescent="0.2">
      <c r="A12">
        <v>3</v>
      </c>
      <c r="B12" t="s">
        <v>70</v>
      </c>
      <c r="C12">
        <v>80</v>
      </c>
      <c r="D12" t="s">
        <v>1834</v>
      </c>
      <c r="E12">
        <v>10</v>
      </c>
      <c r="F12" t="str">
        <f>C12&amp;E12</f>
        <v>8010</v>
      </c>
      <c r="G12" t="s">
        <v>1835</v>
      </c>
      <c r="H12">
        <v>55</v>
      </c>
      <c r="I12" t="s">
        <v>27</v>
      </c>
      <c r="J12">
        <v>153</v>
      </c>
      <c r="K12">
        <v>0</v>
      </c>
      <c r="L12">
        <v>0</v>
      </c>
      <c r="M12">
        <v>4</v>
      </c>
      <c r="N12">
        <v>0</v>
      </c>
      <c r="O12">
        <v>114</v>
      </c>
      <c r="P12">
        <v>6</v>
      </c>
      <c r="Q12">
        <v>7</v>
      </c>
      <c r="R12">
        <v>15</v>
      </c>
      <c r="S12">
        <v>11</v>
      </c>
      <c r="T12">
        <v>0.74509803900000005</v>
      </c>
      <c r="U12">
        <v>3.9215686E-2</v>
      </c>
      <c r="V12">
        <v>4.5751633999999999E-2</v>
      </c>
      <c r="W12">
        <v>9.8039215999999998E-2</v>
      </c>
      <c r="X12">
        <v>7.1895424999999999E-2</v>
      </c>
      <c r="Y12">
        <v>0.42641719</v>
      </c>
      <c r="Z12" t="str">
        <f>INDEX(Sheet1!M:M,MATCH(diversity_index_2!F12,Sheet1!F:F,0))</f>
        <v>500 HILLSIDE AVENUE</v>
      </c>
      <c r="AA12" t="str">
        <f>INDEX(Sheet1!N:N,MATCH(diversity_index_2!$F12,Sheet1!$F:$F,0))</f>
        <v xml:space="preserve"> </v>
      </c>
      <c r="AB12" t="str">
        <f>INDEX(Sheet1!O:O,MATCH(diversity_index_2!$F12,Sheet1!$F:$F,0))</f>
        <v>ALPINE</v>
      </c>
      <c r="AC12" t="str">
        <f>INDEX(Sheet1!P:P,MATCH(diversity_index_2!$F12,Sheet1!$F:$F,0))</f>
        <v>NJ</v>
      </c>
      <c r="AD12" s="1">
        <f>INDEX(Sheet1!Q:Q,MATCH(diversity_index_2!$F12,Sheet1!$F:$F,0))</f>
        <v>7620</v>
      </c>
      <c r="AE12" t="str">
        <f t="shared" si="0"/>
        <v>500 Hillside Avenue, Alpine, NJ 7620</v>
      </c>
      <c r="AF12" t="str">
        <f t="shared" si="1"/>
        <v>500 Hillside Avenue, Alpine, NJ</v>
      </c>
    </row>
    <row r="13" spans="1:32" x14ac:dyDescent="0.2">
      <c r="A13">
        <v>37</v>
      </c>
      <c r="B13" t="s">
        <v>1200</v>
      </c>
      <c r="C13">
        <v>90</v>
      </c>
      <c r="D13" t="s">
        <v>2389</v>
      </c>
      <c r="E13">
        <v>10</v>
      </c>
      <c r="F13" t="str">
        <f>C13&amp;E13</f>
        <v>9010</v>
      </c>
      <c r="G13" t="s">
        <v>2390</v>
      </c>
      <c r="H13">
        <v>55</v>
      </c>
      <c r="I13" t="s">
        <v>27</v>
      </c>
      <c r="J13">
        <v>269</v>
      </c>
      <c r="K13">
        <v>34</v>
      </c>
      <c r="L13">
        <v>3</v>
      </c>
      <c r="M13">
        <v>1</v>
      </c>
      <c r="N13">
        <v>0</v>
      </c>
      <c r="O13">
        <v>224</v>
      </c>
      <c r="P13">
        <v>5</v>
      </c>
      <c r="Q13">
        <v>27</v>
      </c>
      <c r="R13">
        <v>7</v>
      </c>
      <c r="S13">
        <v>6</v>
      </c>
      <c r="T13">
        <v>0.832713755</v>
      </c>
      <c r="U13">
        <v>1.8587361E-2</v>
      </c>
      <c r="V13">
        <v>0.100371747</v>
      </c>
      <c r="W13">
        <v>2.6022304999999999E-2</v>
      </c>
      <c r="X13">
        <v>2.2304833E-2</v>
      </c>
      <c r="Y13">
        <v>0.294993159</v>
      </c>
      <c r="Z13" t="str">
        <f>INDEX(Sheet1!M:M,MATCH(diversity_index_2!F13,Sheet1!F:F,0))</f>
        <v>219 NEWTON SPARTA ROAD</v>
      </c>
      <c r="AA13" t="str">
        <f>INDEX(Sheet1!N:N,MATCH(diversity_index_2!$F13,Sheet1!$F:$F,0))</f>
        <v xml:space="preserve">(ANDOVER TOWNSHIP) </v>
      </c>
      <c r="AB13" t="str">
        <f>INDEX(Sheet1!O:O,MATCH(diversity_index_2!$F13,Sheet1!$F:$F,0))</f>
        <v>NEWTON</v>
      </c>
      <c r="AC13" t="str">
        <f>INDEX(Sheet1!P:P,MATCH(diversity_index_2!$F13,Sheet1!$F:$F,0))</f>
        <v>NJ</v>
      </c>
      <c r="AD13" s="1">
        <f>INDEX(Sheet1!Q:Q,MATCH(diversity_index_2!$F13,Sheet1!$F:$F,0))</f>
        <v>7860</v>
      </c>
      <c r="AE13" t="str">
        <f t="shared" si="0"/>
        <v>219 Newton Sparta Road, Newton, NJ 7860</v>
      </c>
      <c r="AF13" t="str">
        <f t="shared" si="1"/>
        <v>219 Newton Sparta Road, Newton, NJ</v>
      </c>
    </row>
    <row r="14" spans="1:32" x14ac:dyDescent="0.2">
      <c r="A14">
        <v>37</v>
      </c>
      <c r="B14" t="s">
        <v>1200</v>
      </c>
      <c r="C14">
        <v>90</v>
      </c>
      <c r="D14" t="s">
        <v>2389</v>
      </c>
      <c r="E14">
        <v>40</v>
      </c>
      <c r="F14" t="str">
        <f>C14&amp;E14</f>
        <v>9040</v>
      </c>
      <c r="G14" t="s">
        <v>2777</v>
      </c>
      <c r="H14">
        <v>55</v>
      </c>
      <c r="I14" t="s">
        <v>27</v>
      </c>
      <c r="J14">
        <v>238</v>
      </c>
      <c r="K14">
        <v>20</v>
      </c>
      <c r="L14">
        <v>8</v>
      </c>
      <c r="M14">
        <v>3</v>
      </c>
      <c r="N14">
        <v>0</v>
      </c>
      <c r="O14">
        <v>214</v>
      </c>
      <c r="P14">
        <v>2</v>
      </c>
      <c r="Q14">
        <v>14</v>
      </c>
      <c r="R14">
        <v>8</v>
      </c>
      <c r="S14">
        <v>0</v>
      </c>
      <c r="T14">
        <v>0.89915966400000003</v>
      </c>
      <c r="U14">
        <v>8.4033609999999998E-3</v>
      </c>
      <c r="V14">
        <v>5.8823528999999999E-2</v>
      </c>
      <c r="W14">
        <v>3.3613444999999999E-2</v>
      </c>
      <c r="X14">
        <v>0</v>
      </c>
      <c r="Y14">
        <v>0.18685121099999999</v>
      </c>
      <c r="Z14" t="str">
        <f>INDEX(Sheet1!M:M,MATCH(diversity_index_2!F14,Sheet1!F:F,0))</f>
        <v>707 LIMECREST RD</v>
      </c>
      <c r="AA14" t="str">
        <f>INDEX(Sheet1!N:N,MATCH(diversity_index_2!$F14,Sheet1!$F:$F,0))</f>
        <v xml:space="preserve">(ANDOVER TOWNSHIP) </v>
      </c>
      <c r="AB14" t="str">
        <f>INDEX(Sheet1!O:O,MATCH(diversity_index_2!$F14,Sheet1!$F:$F,0))</f>
        <v>NEWTON</v>
      </c>
      <c r="AC14" t="str">
        <f>INDEX(Sheet1!P:P,MATCH(diversity_index_2!$F14,Sheet1!$F:$F,0))</f>
        <v>NJ</v>
      </c>
      <c r="AD14" s="1">
        <f>INDEX(Sheet1!Q:Q,MATCH(diversity_index_2!$F14,Sheet1!$F:$F,0))</f>
        <v>7860</v>
      </c>
      <c r="AE14" t="str">
        <f t="shared" si="0"/>
        <v>707 Limecrest Rd, Newton, NJ 7860</v>
      </c>
      <c r="AF14" t="str">
        <f t="shared" si="1"/>
        <v>707 Limecrest Rd, Newton, NJ</v>
      </c>
    </row>
    <row r="15" spans="1:32" x14ac:dyDescent="0.2">
      <c r="A15">
        <v>25</v>
      </c>
      <c r="B15" t="s">
        <v>38</v>
      </c>
      <c r="C15">
        <v>100</v>
      </c>
      <c r="D15" t="s">
        <v>1454</v>
      </c>
      <c r="E15">
        <v>100</v>
      </c>
      <c r="F15" t="str">
        <f>C15&amp;E15</f>
        <v>100100</v>
      </c>
      <c r="G15" t="s">
        <v>1455</v>
      </c>
      <c r="H15">
        <v>55</v>
      </c>
      <c r="I15" t="s">
        <v>27</v>
      </c>
      <c r="J15">
        <v>445</v>
      </c>
      <c r="K15">
        <v>348</v>
      </c>
      <c r="L15">
        <v>0</v>
      </c>
      <c r="M15">
        <v>64</v>
      </c>
      <c r="N15">
        <v>0</v>
      </c>
      <c r="O15">
        <v>14</v>
      </c>
      <c r="P15">
        <v>158</v>
      </c>
      <c r="Q15">
        <v>270</v>
      </c>
      <c r="R15">
        <v>3</v>
      </c>
      <c r="S15">
        <v>0</v>
      </c>
      <c r="T15">
        <v>3.1460674000000001E-2</v>
      </c>
      <c r="U15">
        <v>0.35505618</v>
      </c>
      <c r="V15">
        <v>0.60674157299999998</v>
      </c>
      <c r="W15">
        <v>6.7415729999999998E-3</v>
      </c>
      <c r="X15">
        <v>0</v>
      </c>
      <c r="Y15">
        <v>0.50476454999999998</v>
      </c>
      <c r="Z15" t="str">
        <f>INDEX(Sheet1!M:M,MATCH(diversity_index_2!F15,Sheet1!F:F,0))</f>
        <v>600 MONROE AVENUE</v>
      </c>
      <c r="AA15" t="str">
        <f>INDEX(Sheet1!N:N,MATCH(diversity_index_2!$F15,Sheet1!$F:$F,0))</f>
        <v xml:space="preserve"> </v>
      </c>
      <c r="AB15" t="str">
        <f>INDEX(Sheet1!O:O,MATCH(diversity_index_2!$F15,Sheet1!$F:$F,0))</f>
        <v>ASBURY PARK</v>
      </c>
      <c r="AC15" t="str">
        <f>INDEX(Sheet1!P:P,MATCH(diversity_index_2!$F15,Sheet1!$F:$F,0))</f>
        <v>NJ</v>
      </c>
      <c r="AD15" s="1">
        <f>INDEX(Sheet1!Q:Q,MATCH(diversity_index_2!$F15,Sheet1!$F:$F,0))</f>
        <v>7712</v>
      </c>
      <c r="AE15" t="str">
        <f t="shared" si="0"/>
        <v>600 Monroe Avenue, Asbury Park, NJ 7712</v>
      </c>
      <c r="AF15" t="str">
        <f t="shared" si="1"/>
        <v>600 Monroe Avenue, Asbury Park, NJ</v>
      </c>
    </row>
    <row r="16" spans="1:32" x14ac:dyDescent="0.2">
      <c r="A16">
        <v>25</v>
      </c>
      <c r="B16" t="s">
        <v>38</v>
      </c>
      <c r="C16">
        <v>100</v>
      </c>
      <c r="D16" t="s">
        <v>1454</v>
      </c>
      <c r="E16">
        <v>70</v>
      </c>
      <c r="F16" t="str">
        <f>C16&amp;E16</f>
        <v>10070</v>
      </c>
      <c r="G16" t="s">
        <v>1543</v>
      </c>
      <c r="H16">
        <v>55</v>
      </c>
      <c r="I16" t="s">
        <v>27</v>
      </c>
      <c r="J16">
        <v>377</v>
      </c>
      <c r="K16">
        <v>348</v>
      </c>
      <c r="L16">
        <v>0</v>
      </c>
      <c r="M16">
        <v>24</v>
      </c>
      <c r="N16">
        <v>0</v>
      </c>
      <c r="O16">
        <v>9</v>
      </c>
      <c r="P16">
        <v>235</v>
      </c>
      <c r="Q16">
        <v>133</v>
      </c>
      <c r="R16">
        <v>0</v>
      </c>
      <c r="S16">
        <v>0</v>
      </c>
      <c r="T16">
        <v>2.3872679000000001E-2</v>
      </c>
      <c r="U16">
        <v>0.623342175</v>
      </c>
      <c r="V16">
        <v>0.35278514599999999</v>
      </c>
      <c r="W16">
        <v>0</v>
      </c>
      <c r="X16">
        <v>0</v>
      </c>
      <c r="Y16">
        <v>0.48641726899999999</v>
      </c>
      <c r="Z16" t="str">
        <f>INDEX(Sheet1!M:M,MATCH(diversity_index_2!F16,Sheet1!F:F,0))</f>
        <v>1200 BANGS AVENUE</v>
      </c>
      <c r="AA16" t="str">
        <f>INDEX(Sheet1!N:N,MATCH(diversity_index_2!$F16,Sheet1!$F:$F,0))</f>
        <v xml:space="preserve"> </v>
      </c>
      <c r="AB16" t="str">
        <f>INDEX(Sheet1!O:O,MATCH(diversity_index_2!$F16,Sheet1!$F:$F,0))</f>
        <v>ASBURY PARK</v>
      </c>
      <c r="AC16" t="str">
        <f>INDEX(Sheet1!P:P,MATCH(diversity_index_2!$F16,Sheet1!$F:$F,0))</f>
        <v>NJ</v>
      </c>
      <c r="AD16" s="1" t="str">
        <f>INDEX(Sheet1!Q:Q,MATCH(diversity_index_2!$F16,Sheet1!$F:$F,0))</f>
        <v>07712-6314</v>
      </c>
      <c r="AE16" t="str">
        <f t="shared" si="0"/>
        <v>1200 Bangs Avenue, Asbury Park, NJ 07712-6314</v>
      </c>
      <c r="AF16" t="str">
        <f t="shared" si="1"/>
        <v>1200 Bangs Avenue, Asbury Park, NJ</v>
      </c>
    </row>
    <row r="17" spans="1:32" x14ac:dyDescent="0.2">
      <c r="A17">
        <v>25</v>
      </c>
      <c r="B17" t="s">
        <v>38</v>
      </c>
      <c r="C17">
        <v>100</v>
      </c>
      <c r="D17" t="s">
        <v>1454</v>
      </c>
      <c r="E17">
        <v>40</v>
      </c>
      <c r="F17" t="str">
        <f>C17&amp;E17</f>
        <v>10040</v>
      </c>
      <c r="G17" t="s">
        <v>1603</v>
      </c>
      <c r="H17">
        <v>55</v>
      </c>
      <c r="I17" t="s">
        <v>27</v>
      </c>
      <c r="J17">
        <v>375</v>
      </c>
      <c r="K17">
        <v>283</v>
      </c>
      <c r="L17">
        <v>0</v>
      </c>
      <c r="M17">
        <v>4</v>
      </c>
      <c r="N17">
        <v>0</v>
      </c>
      <c r="O17">
        <v>9</v>
      </c>
      <c r="P17">
        <v>242</v>
      </c>
      <c r="Q17">
        <v>123</v>
      </c>
      <c r="R17">
        <v>0</v>
      </c>
      <c r="S17">
        <v>1</v>
      </c>
      <c r="T17">
        <v>2.4E-2</v>
      </c>
      <c r="U17">
        <v>0.64533333299999995</v>
      </c>
      <c r="V17">
        <v>0.32800000000000001</v>
      </c>
      <c r="W17">
        <v>0</v>
      </c>
      <c r="X17">
        <v>2.6666670000000002E-3</v>
      </c>
      <c r="Y17">
        <v>0.47537777799999997</v>
      </c>
      <c r="Z17" t="str">
        <f>INDEX(Sheet1!M:M,MATCH(diversity_index_2!F17,Sheet1!F:F,0))</f>
        <v>1100 THIRD AVENUE</v>
      </c>
      <c r="AA17" t="str">
        <f>INDEX(Sheet1!N:N,MATCH(diversity_index_2!$F17,Sheet1!$F:$F,0))</f>
        <v xml:space="preserve"> </v>
      </c>
      <c r="AB17" t="str">
        <f>INDEX(Sheet1!O:O,MATCH(diversity_index_2!$F17,Sheet1!$F:$F,0))</f>
        <v>ASBURY PARK</v>
      </c>
      <c r="AC17" t="str">
        <f>INDEX(Sheet1!P:P,MATCH(diversity_index_2!$F17,Sheet1!$F:$F,0))</f>
        <v>NJ</v>
      </c>
      <c r="AD17" s="1" t="str">
        <f>INDEX(Sheet1!Q:Q,MATCH(diversity_index_2!$F17,Sheet1!$F:$F,0))</f>
        <v>07712-5798</v>
      </c>
      <c r="AE17" t="str">
        <f t="shared" si="0"/>
        <v>1100 Third Avenue, Asbury Park, NJ 07712-5798</v>
      </c>
      <c r="AF17" t="str">
        <f t="shared" si="1"/>
        <v>1100 Third Avenue, Asbury Park, NJ</v>
      </c>
    </row>
    <row r="18" spans="1:32" x14ac:dyDescent="0.2">
      <c r="A18">
        <v>25</v>
      </c>
      <c r="B18" t="s">
        <v>38</v>
      </c>
      <c r="C18">
        <v>100</v>
      </c>
      <c r="D18" t="s">
        <v>1454</v>
      </c>
      <c r="E18">
        <v>10</v>
      </c>
      <c r="F18" t="str">
        <f>C18&amp;E18</f>
        <v>10010</v>
      </c>
      <c r="G18" t="s">
        <v>1684</v>
      </c>
      <c r="H18">
        <v>55</v>
      </c>
      <c r="I18" t="s">
        <v>27</v>
      </c>
      <c r="J18">
        <v>341</v>
      </c>
      <c r="K18">
        <v>296</v>
      </c>
      <c r="L18">
        <v>2</v>
      </c>
      <c r="M18">
        <v>51</v>
      </c>
      <c r="N18">
        <v>0</v>
      </c>
      <c r="O18">
        <v>6</v>
      </c>
      <c r="P18">
        <v>225.5</v>
      </c>
      <c r="Q18">
        <v>109.5</v>
      </c>
      <c r="R18">
        <v>0</v>
      </c>
      <c r="S18">
        <v>0</v>
      </c>
      <c r="T18">
        <v>1.7595308E-2</v>
      </c>
      <c r="U18">
        <v>0.66129032300000001</v>
      </c>
      <c r="V18">
        <v>0.32111436999999998</v>
      </c>
      <c r="W18">
        <v>0</v>
      </c>
      <c r="X18">
        <v>0</v>
      </c>
      <c r="Y18">
        <v>0.459271076</v>
      </c>
      <c r="Z18" t="str">
        <f>INDEX(Sheet1!M:M,MATCH(diversity_index_2!F18,Sheet1!F:F,0))</f>
        <v>1001 SUNSET AVENUE</v>
      </c>
      <c r="AA18" t="str">
        <f>INDEX(Sheet1!N:N,MATCH(diversity_index_2!$F18,Sheet1!$F:$F,0))</f>
        <v xml:space="preserve"> </v>
      </c>
      <c r="AB18" t="str">
        <f>INDEX(Sheet1!O:O,MATCH(diversity_index_2!$F18,Sheet1!$F:$F,0))</f>
        <v>ASBURY PARK</v>
      </c>
      <c r="AC18" t="str">
        <f>INDEX(Sheet1!P:P,MATCH(diversity_index_2!$F18,Sheet1!$F:$F,0))</f>
        <v>NJ</v>
      </c>
      <c r="AD18" s="1" t="str">
        <f>INDEX(Sheet1!Q:Q,MATCH(diversity_index_2!$F18,Sheet1!$F:$F,0))</f>
        <v>07712-5099</v>
      </c>
      <c r="AE18" t="str">
        <f t="shared" si="0"/>
        <v>1001 Sunset Avenue, Asbury Park, NJ 07712-5099</v>
      </c>
      <c r="AF18" t="str">
        <f t="shared" si="1"/>
        <v>1001 Sunset Avenue, Asbury Park, NJ</v>
      </c>
    </row>
    <row r="19" spans="1:32" x14ac:dyDescent="0.2">
      <c r="A19">
        <v>25</v>
      </c>
      <c r="B19" t="s">
        <v>38</v>
      </c>
      <c r="C19">
        <v>100</v>
      </c>
      <c r="D19" t="s">
        <v>1454</v>
      </c>
      <c r="E19">
        <v>20</v>
      </c>
      <c r="F19" t="str">
        <f>C19&amp;E19</f>
        <v>10020</v>
      </c>
      <c r="G19" t="s">
        <v>1706</v>
      </c>
      <c r="H19">
        <v>55</v>
      </c>
      <c r="I19" t="s">
        <v>27</v>
      </c>
      <c r="J19">
        <v>381</v>
      </c>
      <c r="K19">
        <v>302</v>
      </c>
      <c r="L19">
        <v>0</v>
      </c>
      <c r="M19">
        <v>23</v>
      </c>
      <c r="N19">
        <v>0</v>
      </c>
      <c r="O19">
        <v>7</v>
      </c>
      <c r="P19">
        <v>256</v>
      </c>
      <c r="Q19">
        <v>117</v>
      </c>
      <c r="R19">
        <v>0</v>
      </c>
      <c r="S19">
        <v>1</v>
      </c>
      <c r="T19">
        <v>1.8372703000000001E-2</v>
      </c>
      <c r="U19">
        <v>0.67191601000000001</v>
      </c>
      <c r="V19">
        <v>0.30708661399999998</v>
      </c>
      <c r="W19">
        <v>0</v>
      </c>
      <c r="X19">
        <v>2.6246720000000002E-3</v>
      </c>
      <c r="Y19">
        <v>0.45388224100000002</v>
      </c>
      <c r="Z19" t="str">
        <f>INDEX(Sheet1!M:M,MATCH(diversity_index_2!F19,Sheet1!F:F,0))</f>
        <v>1300 BANGS AVENUE</v>
      </c>
      <c r="AA19" t="str">
        <f>INDEX(Sheet1!N:N,MATCH(diversity_index_2!$F19,Sheet1!$F:$F,0))</f>
        <v xml:space="preserve"> </v>
      </c>
      <c r="AB19" t="str">
        <f>INDEX(Sheet1!O:O,MATCH(diversity_index_2!$F19,Sheet1!$F:$F,0))</f>
        <v>ASBURY PARK</v>
      </c>
      <c r="AC19" t="str">
        <f>INDEX(Sheet1!P:P,MATCH(diversity_index_2!$F19,Sheet1!$F:$F,0))</f>
        <v>NJ</v>
      </c>
      <c r="AD19" s="1" t="str">
        <f>INDEX(Sheet1!Q:Q,MATCH(diversity_index_2!$F19,Sheet1!$F:$F,0))</f>
        <v>07712-6368</v>
      </c>
      <c r="AE19" t="str">
        <f t="shared" si="0"/>
        <v>1300 Bangs Avenue, Asbury Park, NJ 07712-6368</v>
      </c>
      <c r="AF19" t="str">
        <f t="shared" si="1"/>
        <v>1300 Bangs Avenue, Asbury Park, NJ</v>
      </c>
    </row>
    <row r="20" spans="1:32" x14ac:dyDescent="0.2">
      <c r="A20">
        <v>1</v>
      </c>
      <c r="B20" t="s">
        <v>34</v>
      </c>
      <c r="C20">
        <v>110</v>
      </c>
      <c r="D20" t="s">
        <v>101</v>
      </c>
      <c r="E20">
        <v>10</v>
      </c>
      <c r="F20" t="str">
        <f>C20&amp;E20</f>
        <v>11010</v>
      </c>
      <c r="G20" t="s">
        <v>102</v>
      </c>
      <c r="H20">
        <v>55</v>
      </c>
      <c r="I20" t="s">
        <v>27</v>
      </c>
      <c r="J20">
        <v>1954</v>
      </c>
      <c r="K20">
        <v>1215</v>
      </c>
      <c r="L20">
        <v>54</v>
      </c>
      <c r="M20">
        <v>141</v>
      </c>
      <c r="N20">
        <v>0</v>
      </c>
      <c r="O20">
        <v>321</v>
      </c>
      <c r="P20">
        <v>541</v>
      </c>
      <c r="Q20">
        <v>707</v>
      </c>
      <c r="R20">
        <v>368</v>
      </c>
      <c r="S20">
        <v>17</v>
      </c>
      <c r="T20">
        <v>0.16427840299999999</v>
      </c>
      <c r="U20">
        <v>0.27686796299999999</v>
      </c>
      <c r="V20">
        <v>0.36182190400000003</v>
      </c>
      <c r="W20">
        <v>0.188331627</v>
      </c>
      <c r="X20">
        <v>8.7001019999999995E-3</v>
      </c>
      <c r="Y20">
        <v>0.72989715300000002</v>
      </c>
      <c r="Z20" t="str">
        <f>INDEX(Sheet1!M:M,MATCH(diversity_index_2!F20,Sheet1!F:F,0))</f>
        <v>1400 N Albany Avenue</v>
      </c>
      <c r="AA20" t="str">
        <f>INDEX(Sheet1!N:N,MATCH(diversity_index_2!$F20,Sheet1!$F:$F,0))</f>
        <v xml:space="preserve"> </v>
      </c>
      <c r="AB20" t="str">
        <f>INDEX(Sheet1!O:O,MATCH(diversity_index_2!$F20,Sheet1!$F:$F,0))</f>
        <v>Atlantic City</v>
      </c>
      <c r="AC20" t="str">
        <f>INDEX(Sheet1!P:P,MATCH(diversity_index_2!$F20,Sheet1!$F:$F,0))</f>
        <v>NJ</v>
      </c>
      <c r="AD20" s="1" t="str">
        <f>INDEX(Sheet1!Q:Q,MATCH(diversity_index_2!$F20,Sheet1!$F:$F,0))</f>
        <v>08401-6153</v>
      </c>
      <c r="AE20" t="str">
        <f t="shared" si="0"/>
        <v>1400 N Albany Avenue, Atlantic City, NJ 08401-6153</v>
      </c>
      <c r="AF20" t="str">
        <f t="shared" si="1"/>
        <v>1400 N Albany Avenue, Atlantic City, NJ</v>
      </c>
    </row>
    <row r="21" spans="1:32" x14ac:dyDescent="0.2">
      <c r="A21">
        <v>1</v>
      </c>
      <c r="B21" t="s">
        <v>34</v>
      </c>
      <c r="C21">
        <v>110</v>
      </c>
      <c r="D21" t="s">
        <v>101</v>
      </c>
      <c r="E21">
        <v>50</v>
      </c>
      <c r="F21" t="str">
        <f>C21&amp;E21</f>
        <v>11050</v>
      </c>
      <c r="G21" t="s">
        <v>477</v>
      </c>
      <c r="H21">
        <v>55</v>
      </c>
      <c r="I21" t="s">
        <v>27</v>
      </c>
      <c r="J21">
        <v>353</v>
      </c>
      <c r="K21">
        <v>300</v>
      </c>
      <c r="L21">
        <v>14</v>
      </c>
      <c r="M21">
        <v>30</v>
      </c>
      <c r="N21">
        <v>0</v>
      </c>
      <c r="O21">
        <v>16</v>
      </c>
      <c r="P21">
        <v>72</v>
      </c>
      <c r="Q21">
        <v>169</v>
      </c>
      <c r="R21">
        <v>92</v>
      </c>
      <c r="S21">
        <v>4</v>
      </c>
      <c r="T21">
        <v>4.5325778999999997E-2</v>
      </c>
      <c r="U21">
        <v>0.20396600600000001</v>
      </c>
      <c r="V21">
        <v>0.478753541</v>
      </c>
      <c r="W21">
        <v>0.26062322900000001</v>
      </c>
      <c r="X21">
        <v>1.1331445000000001E-2</v>
      </c>
      <c r="Y21">
        <v>0.65908562000000004</v>
      </c>
      <c r="Z21" t="str">
        <f>INDEX(Sheet1!M:M,MATCH(diversity_index_2!F21,Sheet1!F:F,0))</f>
        <v>4101  Filbert Avenue</v>
      </c>
      <c r="AA21" t="str">
        <f>INDEX(Sheet1!N:N,MATCH(diversity_index_2!$F21,Sheet1!$F:$F,0))</f>
        <v xml:space="preserve"> </v>
      </c>
      <c r="AB21" t="str">
        <f>INDEX(Sheet1!O:O,MATCH(diversity_index_2!$F21,Sheet1!$F:$F,0))</f>
        <v>Atlantic City</v>
      </c>
      <c r="AC21" t="str">
        <f>INDEX(Sheet1!P:P,MATCH(diversity_index_2!$F21,Sheet1!$F:$F,0))</f>
        <v>NJ</v>
      </c>
      <c r="AD21" s="1" t="str">
        <f>INDEX(Sheet1!Q:Q,MATCH(diversity_index_2!$F21,Sheet1!$F:$F,0))</f>
        <v>08401-1023</v>
      </c>
      <c r="AE21" t="str">
        <f t="shared" si="0"/>
        <v>4101  Filbert Avenue, Atlantic City, NJ 08401-1023</v>
      </c>
      <c r="AF21" t="str">
        <f t="shared" si="1"/>
        <v>4101  Filbert Avenue, Atlantic City, NJ</v>
      </c>
    </row>
    <row r="22" spans="1:32" x14ac:dyDescent="0.2">
      <c r="A22">
        <v>1</v>
      </c>
      <c r="B22" t="s">
        <v>34</v>
      </c>
      <c r="C22">
        <v>110</v>
      </c>
      <c r="D22" t="s">
        <v>101</v>
      </c>
      <c r="E22">
        <v>120</v>
      </c>
      <c r="F22" t="str">
        <f>C22&amp;E22</f>
        <v>110120</v>
      </c>
      <c r="G22" t="s">
        <v>607</v>
      </c>
      <c r="H22">
        <v>55</v>
      </c>
      <c r="I22" t="s">
        <v>27</v>
      </c>
      <c r="J22">
        <v>641</v>
      </c>
      <c r="K22">
        <v>504</v>
      </c>
      <c r="L22">
        <v>26</v>
      </c>
      <c r="M22">
        <v>163</v>
      </c>
      <c r="N22">
        <v>0</v>
      </c>
      <c r="O22">
        <v>25</v>
      </c>
      <c r="P22">
        <v>74</v>
      </c>
      <c r="Q22">
        <v>327</v>
      </c>
      <c r="R22">
        <v>185</v>
      </c>
      <c r="S22">
        <v>30</v>
      </c>
      <c r="T22">
        <v>3.9001559999999998E-2</v>
      </c>
      <c r="U22">
        <v>0.115444618</v>
      </c>
      <c r="V22">
        <v>0.51014040599999999</v>
      </c>
      <c r="W22">
        <v>0.288611544</v>
      </c>
      <c r="X22">
        <v>4.6801872000000001E-2</v>
      </c>
      <c r="Y22">
        <v>0.639421146</v>
      </c>
      <c r="Z22" t="str">
        <f>INDEX(Sheet1!M:M,MATCH(diversity_index_2!F22,Sheet1!F:F,0))</f>
        <v>4115 Ventnor Avenue</v>
      </c>
      <c r="AA22" t="str">
        <f>INDEX(Sheet1!N:N,MATCH(diversity_index_2!$F22,Sheet1!$F:$F,0))</f>
        <v xml:space="preserve"> </v>
      </c>
      <c r="AB22" t="str">
        <f>INDEX(Sheet1!O:O,MATCH(diversity_index_2!$F22,Sheet1!$F:$F,0))</f>
        <v>Atlantic City</v>
      </c>
      <c r="AC22" t="str">
        <f>INDEX(Sheet1!P:P,MATCH(diversity_index_2!$F22,Sheet1!$F:$F,0))</f>
        <v>NJ</v>
      </c>
      <c r="AD22" s="1" t="str">
        <f>INDEX(Sheet1!Q:Q,MATCH(diversity_index_2!$F22,Sheet1!$F:$F,0))</f>
        <v>08401-5860</v>
      </c>
      <c r="AE22" t="str">
        <f t="shared" si="0"/>
        <v>4115 Ventnor Avenue, Atlantic City, NJ 08401-5860</v>
      </c>
      <c r="AF22" t="str">
        <f t="shared" si="1"/>
        <v>4115 Ventnor Avenue, Atlantic City, NJ</v>
      </c>
    </row>
    <row r="23" spans="1:32" x14ac:dyDescent="0.2">
      <c r="A23">
        <v>1</v>
      </c>
      <c r="B23" t="s">
        <v>34</v>
      </c>
      <c r="C23">
        <v>110</v>
      </c>
      <c r="D23" t="s">
        <v>101</v>
      </c>
      <c r="E23">
        <v>130</v>
      </c>
      <c r="F23" t="str">
        <f>C23&amp;E23</f>
        <v>110130</v>
      </c>
      <c r="G23" t="s">
        <v>743</v>
      </c>
      <c r="H23">
        <v>55</v>
      </c>
      <c r="I23" t="s">
        <v>27</v>
      </c>
      <c r="J23">
        <v>91</v>
      </c>
      <c r="K23">
        <v>83</v>
      </c>
      <c r="L23">
        <v>4</v>
      </c>
      <c r="M23">
        <v>0</v>
      </c>
      <c r="N23">
        <v>0</v>
      </c>
      <c r="O23">
        <v>1</v>
      </c>
      <c r="P23">
        <v>49</v>
      </c>
      <c r="Q23">
        <v>25</v>
      </c>
      <c r="R23">
        <v>8</v>
      </c>
      <c r="S23">
        <v>8</v>
      </c>
      <c r="T23">
        <v>1.0989011E-2</v>
      </c>
      <c r="U23">
        <v>0.53846153799999996</v>
      </c>
      <c r="V23">
        <v>0.27472527499999999</v>
      </c>
      <c r="W23">
        <v>8.7912087999999999E-2</v>
      </c>
      <c r="X23">
        <v>8.7912087999999999E-2</v>
      </c>
      <c r="Y23">
        <v>0.61900736599999995</v>
      </c>
      <c r="Z23" t="str">
        <f>INDEX(Sheet1!M:M,MATCH(diversity_index_2!F23,Sheet1!F:F,0))</f>
        <v>1601 N Penrose Avenue</v>
      </c>
      <c r="AA23" t="str">
        <f>INDEX(Sheet1!N:N,MATCH(diversity_index_2!$F23,Sheet1!$F:$F,0))</f>
        <v xml:space="preserve"> </v>
      </c>
      <c r="AB23" t="str">
        <f>INDEX(Sheet1!O:O,MATCH(diversity_index_2!$F23,Sheet1!$F:$F,0))</f>
        <v>Atlantic City</v>
      </c>
      <c r="AC23" t="str">
        <f>INDEX(Sheet1!P:P,MATCH(diversity_index_2!$F23,Sheet1!$F:$F,0))</f>
        <v>NJ</v>
      </c>
      <c r="AD23" s="1" t="str">
        <f>INDEX(Sheet1!Q:Q,MATCH(diversity_index_2!$F23,Sheet1!$F:$F,0))</f>
        <v>08401-1710</v>
      </c>
      <c r="AE23" t="str">
        <f t="shared" si="0"/>
        <v>1601 N Penrose Avenue, Atlantic City, NJ 08401-1710</v>
      </c>
      <c r="AF23" t="str">
        <f t="shared" si="1"/>
        <v>1601 N Penrose Avenue, Atlantic City, NJ</v>
      </c>
    </row>
    <row r="24" spans="1:32" x14ac:dyDescent="0.2">
      <c r="A24">
        <v>1</v>
      </c>
      <c r="B24" t="s">
        <v>34</v>
      </c>
      <c r="C24">
        <v>110</v>
      </c>
      <c r="D24" t="s">
        <v>101</v>
      </c>
      <c r="E24">
        <v>100</v>
      </c>
      <c r="F24" t="str">
        <f>C24&amp;E24</f>
        <v>110100</v>
      </c>
      <c r="G24" t="s">
        <v>1238</v>
      </c>
      <c r="H24">
        <v>55</v>
      </c>
      <c r="I24" t="s">
        <v>27</v>
      </c>
      <c r="J24">
        <v>570</v>
      </c>
      <c r="K24">
        <v>483</v>
      </c>
      <c r="L24">
        <v>12</v>
      </c>
      <c r="M24">
        <v>61</v>
      </c>
      <c r="N24">
        <v>0</v>
      </c>
      <c r="O24">
        <v>5</v>
      </c>
      <c r="P24">
        <v>339</v>
      </c>
      <c r="Q24">
        <v>183</v>
      </c>
      <c r="R24">
        <v>36</v>
      </c>
      <c r="S24">
        <v>7</v>
      </c>
      <c r="T24">
        <v>8.7719300000000007E-3</v>
      </c>
      <c r="U24">
        <v>0.59473684199999999</v>
      </c>
      <c r="V24">
        <v>0.321052632</v>
      </c>
      <c r="W24">
        <v>6.3157895000000006E-2</v>
      </c>
      <c r="X24">
        <v>1.2280701999999999E-2</v>
      </c>
      <c r="Y24">
        <v>0.53899661399999999</v>
      </c>
      <c r="Z24" t="str">
        <f>INDEX(Sheet1!M:M,MATCH(diversity_index_2!F24,Sheet1!F:F,0))</f>
        <v>201 N. Pennsylvania Avenue</v>
      </c>
      <c r="AA24" t="str">
        <f>INDEX(Sheet1!N:N,MATCH(diversity_index_2!$F24,Sheet1!$F:$F,0))</f>
        <v xml:space="preserve"> </v>
      </c>
      <c r="AB24" t="str">
        <f>INDEX(Sheet1!O:O,MATCH(diversity_index_2!$F24,Sheet1!$F:$F,0))</f>
        <v>Atlantic City</v>
      </c>
      <c r="AC24" t="str">
        <f>INDEX(Sheet1!P:P,MATCH(diversity_index_2!$F24,Sheet1!$F:$F,0))</f>
        <v>NJ</v>
      </c>
      <c r="AD24" s="1" t="str">
        <f>INDEX(Sheet1!Q:Q,MATCH(diversity_index_2!$F24,Sheet1!$F:$F,0))</f>
        <v>08401-5235</v>
      </c>
      <c r="AE24" t="str">
        <f t="shared" si="0"/>
        <v>201 N. Pennsylvania Avenue, Atlantic City, NJ 08401-5235</v>
      </c>
      <c r="AF24" t="str">
        <f t="shared" si="1"/>
        <v>201 N. Pennsylvania Avenue, Atlantic City, NJ</v>
      </c>
    </row>
    <row r="25" spans="1:32" x14ac:dyDescent="0.2">
      <c r="A25">
        <v>1</v>
      </c>
      <c r="B25" t="s">
        <v>34</v>
      </c>
      <c r="C25">
        <v>110</v>
      </c>
      <c r="D25" t="s">
        <v>101</v>
      </c>
      <c r="E25">
        <v>300</v>
      </c>
      <c r="F25" t="str">
        <f>C25&amp;E25</f>
        <v>110300</v>
      </c>
      <c r="G25" t="s">
        <v>1529</v>
      </c>
      <c r="H25">
        <v>55</v>
      </c>
      <c r="I25" t="s">
        <v>27</v>
      </c>
      <c r="J25">
        <v>330</v>
      </c>
      <c r="K25">
        <v>291</v>
      </c>
      <c r="L25">
        <v>14</v>
      </c>
      <c r="M25">
        <v>120</v>
      </c>
      <c r="N25">
        <v>0</v>
      </c>
      <c r="O25">
        <v>3</v>
      </c>
      <c r="P25">
        <v>22</v>
      </c>
      <c r="Q25">
        <v>223</v>
      </c>
      <c r="R25">
        <v>73</v>
      </c>
      <c r="S25">
        <v>9</v>
      </c>
      <c r="T25">
        <v>9.0909089999999994E-3</v>
      </c>
      <c r="U25">
        <v>6.6666666999999999E-2</v>
      </c>
      <c r="V25">
        <v>0.67575757599999997</v>
      </c>
      <c r="W25">
        <v>0.22121212100000001</v>
      </c>
      <c r="X25">
        <v>2.7272727E-2</v>
      </c>
      <c r="Y25">
        <v>0.48914600600000002</v>
      </c>
      <c r="Z25" t="str">
        <f>INDEX(Sheet1!M:M,MATCH(diversity_index_2!F25,Sheet1!F:F,0))</f>
        <v>30 N. Brighton Avenue</v>
      </c>
      <c r="AA25" t="str">
        <f>INDEX(Sheet1!N:N,MATCH(diversity_index_2!$F25,Sheet1!$F:$F,0))</f>
        <v xml:space="preserve"> </v>
      </c>
      <c r="AB25" t="str">
        <f>INDEX(Sheet1!O:O,MATCH(diversity_index_2!$F25,Sheet1!$F:$F,0))</f>
        <v>Atlantic City</v>
      </c>
      <c r="AC25" t="str">
        <f>INDEX(Sheet1!P:P,MATCH(diversity_index_2!$F25,Sheet1!$F:$F,0))</f>
        <v>NJ</v>
      </c>
      <c r="AD25" s="1">
        <f>INDEX(Sheet1!Q:Q,MATCH(diversity_index_2!$F25,Sheet1!$F:$F,0))</f>
        <v>8401</v>
      </c>
      <c r="AE25" t="str">
        <f t="shared" si="0"/>
        <v>30 N. Brighton Avenue, Atlantic City, NJ 8401</v>
      </c>
      <c r="AF25" t="str">
        <f t="shared" si="1"/>
        <v>30 N. Brighton Avenue, Atlantic City, NJ</v>
      </c>
    </row>
    <row r="26" spans="1:32" x14ac:dyDescent="0.2">
      <c r="A26">
        <v>1</v>
      </c>
      <c r="B26" t="s">
        <v>34</v>
      </c>
      <c r="C26">
        <v>110</v>
      </c>
      <c r="D26" t="s">
        <v>101</v>
      </c>
      <c r="E26">
        <v>30</v>
      </c>
      <c r="F26" t="str">
        <f>C26&amp;E26</f>
        <v>11030</v>
      </c>
      <c r="G26" t="s">
        <v>1655</v>
      </c>
      <c r="H26">
        <v>55</v>
      </c>
      <c r="I26" t="s">
        <v>27</v>
      </c>
      <c r="J26">
        <v>743</v>
      </c>
      <c r="K26">
        <v>667</v>
      </c>
      <c r="L26">
        <v>30</v>
      </c>
      <c r="M26">
        <v>229</v>
      </c>
      <c r="N26">
        <v>1</v>
      </c>
      <c r="O26">
        <v>7</v>
      </c>
      <c r="P26">
        <v>41</v>
      </c>
      <c r="Q26">
        <v>519</v>
      </c>
      <c r="R26">
        <v>151</v>
      </c>
      <c r="S26">
        <v>25</v>
      </c>
      <c r="T26">
        <v>9.4212649999999998E-3</v>
      </c>
      <c r="U26">
        <v>5.5181696000000002E-2</v>
      </c>
      <c r="V26">
        <v>0.69851951499999998</v>
      </c>
      <c r="W26">
        <v>0.203230148</v>
      </c>
      <c r="X26">
        <v>3.3647376E-2</v>
      </c>
      <c r="Y26">
        <v>0.46650206799999999</v>
      </c>
      <c r="Z26" t="str">
        <f>INDEX(Sheet1!M:M,MATCH(diversity_index_2!F26,Sheet1!F:F,0))</f>
        <v>3205 Arctic Avenue</v>
      </c>
      <c r="AA26" t="str">
        <f>INDEX(Sheet1!N:N,MATCH(diversity_index_2!$F26,Sheet1!$F:$F,0))</f>
        <v xml:space="preserve"> </v>
      </c>
      <c r="AB26" t="str">
        <f>INDEX(Sheet1!O:O,MATCH(diversity_index_2!$F26,Sheet1!$F:$F,0))</f>
        <v>Atlantic City</v>
      </c>
      <c r="AC26" t="str">
        <f>INDEX(Sheet1!P:P,MATCH(diversity_index_2!$F26,Sheet1!$F:$F,0))</f>
        <v>NJ</v>
      </c>
      <c r="AD26" s="1" t="str">
        <f>INDEX(Sheet1!Q:Q,MATCH(diversity_index_2!$F26,Sheet1!$F:$F,0))</f>
        <v>08401-3711</v>
      </c>
      <c r="AE26" t="str">
        <f t="shared" si="0"/>
        <v>3205 Arctic Avenue, Atlantic City, NJ 08401-3711</v>
      </c>
      <c r="AF26" t="str">
        <f t="shared" si="1"/>
        <v>3205 Arctic Avenue, Atlantic City, NJ</v>
      </c>
    </row>
    <row r="27" spans="1:32" x14ac:dyDescent="0.2">
      <c r="A27">
        <v>1</v>
      </c>
      <c r="B27" t="s">
        <v>34</v>
      </c>
      <c r="C27">
        <v>110</v>
      </c>
      <c r="D27" t="s">
        <v>101</v>
      </c>
      <c r="E27">
        <v>60</v>
      </c>
      <c r="F27" t="str">
        <f>C27&amp;E27</f>
        <v>11060</v>
      </c>
      <c r="G27" t="s">
        <v>1694</v>
      </c>
      <c r="H27">
        <v>55</v>
      </c>
      <c r="I27" t="s">
        <v>27</v>
      </c>
      <c r="J27">
        <v>563</v>
      </c>
      <c r="K27">
        <v>466</v>
      </c>
      <c r="L27">
        <v>4</v>
      </c>
      <c r="M27">
        <v>166</v>
      </c>
      <c r="N27">
        <v>0</v>
      </c>
      <c r="O27">
        <v>4</v>
      </c>
      <c r="P27">
        <v>23</v>
      </c>
      <c r="Q27">
        <v>390</v>
      </c>
      <c r="R27">
        <v>140</v>
      </c>
      <c r="S27">
        <v>6</v>
      </c>
      <c r="T27">
        <v>7.104796E-3</v>
      </c>
      <c r="U27">
        <v>4.0852575000000002E-2</v>
      </c>
      <c r="V27">
        <v>0.69271758400000005</v>
      </c>
      <c r="W27">
        <v>0.248667851</v>
      </c>
      <c r="X27">
        <v>1.0657194E-2</v>
      </c>
      <c r="Y27">
        <v>0.45647366099999998</v>
      </c>
      <c r="Z27" t="str">
        <f>INDEX(Sheet1!M:M,MATCH(diversity_index_2!F27,Sheet1!F:F,0))</f>
        <v>2523 Arctic Avenue</v>
      </c>
      <c r="AA27" t="str">
        <f>INDEX(Sheet1!N:N,MATCH(diversity_index_2!$F27,Sheet1!$F:$F,0))</f>
        <v xml:space="preserve"> </v>
      </c>
      <c r="AB27" t="str">
        <f>INDEX(Sheet1!O:O,MATCH(diversity_index_2!$F27,Sheet1!$F:$F,0))</f>
        <v>Atlantic City</v>
      </c>
      <c r="AC27" t="str">
        <f>INDEX(Sheet1!P:P,MATCH(diversity_index_2!$F27,Sheet1!$F:$F,0))</f>
        <v>NJ</v>
      </c>
      <c r="AD27" s="1" t="str">
        <f>INDEX(Sheet1!Q:Q,MATCH(diversity_index_2!$F27,Sheet1!$F:$F,0))</f>
        <v>08401-3901</v>
      </c>
      <c r="AE27" t="str">
        <f t="shared" si="0"/>
        <v>2523 Arctic Avenue, Atlantic City, NJ 08401-3901</v>
      </c>
      <c r="AF27" t="str">
        <f t="shared" si="1"/>
        <v>2523 Arctic Avenue, Atlantic City, NJ</v>
      </c>
    </row>
    <row r="28" spans="1:32" x14ac:dyDescent="0.2">
      <c r="A28">
        <v>1</v>
      </c>
      <c r="B28" t="s">
        <v>34</v>
      </c>
      <c r="C28">
        <v>110</v>
      </c>
      <c r="D28" t="s">
        <v>101</v>
      </c>
      <c r="E28">
        <v>80</v>
      </c>
      <c r="F28" t="str">
        <f>C28&amp;E28</f>
        <v>11080</v>
      </c>
      <c r="G28" t="s">
        <v>1824</v>
      </c>
      <c r="H28">
        <v>55</v>
      </c>
      <c r="I28" t="s">
        <v>27</v>
      </c>
      <c r="J28">
        <v>615</v>
      </c>
      <c r="K28">
        <v>518</v>
      </c>
      <c r="L28">
        <v>12</v>
      </c>
      <c r="M28">
        <v>29</v>
      </c>
      <c r="N28">
        <v>0</v>
      </c>
      <c r="O28">
        <v>6</v>
      </c>
      <c r="P28">
        <v>437</v>
      </c>
      <c r="Q28">
        <v>159</v>
      </c>
      <c r="R28">
        <v>12</v>
      </c>
      <c r="S28">
        <v>1</v>
      </c>
      <c r="T28">
        <v>9.7560979999999995E-3</v>
      </c>
      <c r="U28">
        <v>0.71056910600000001</v>
      </c>
      <c r="V28">
        <v>0.25853658499999999</v>
      </c>
      <c r="W28">
        <v>1.9512195E-2</v>
      </c>
      <c r="X28">
        <v>1.6260160000000001E-3</v>
      </c>
      <c r="Y28">
        <v>0.42777182899999999</v>
      </c>
      <c r="Z28" t="str">
        <f>INDEX(Sheet1!M:M,MATCH(diversity_index_2!F28,Sheet1!F:F,0))</f>
        <v>323 Madison Avenue</v>
      </c>
      <c r="AA28" t="str">
        <f>INDEX(Sheet1!N:N,MATCH(diversity_index_2!$F28,Sheet1!$F:$F,0))</f>
        <v xml:space="preserve"> </v>
      </c>
      <c r="AB28" t="str">
        <f>INDEX(Sheet1!O:O,MATCH(diversity_index_2!$F28,Sheet1!$F:$F,0))</f>
        <v>Atlantic City</v>
      </c>
      <c r="AC28" t="str">
        <f>INDEX(Sheet1!P:P,MATCH(diversity_index_2!$F28,Sheet1!$F:$F,0))</f>
        <v>NJ</v>
      </c>
      <c r="AD28" s="1" t="str">
        <f>INDEX(Sheet1!Q:Q,MATCH(diversity_index_2!$F28,Sheet1!$F:$F,0))</f>
        <v>08401-5417</v>
      </c>
      <c r="AE28" t="str">
        <f t="shared" si="0"/>
        <v>323 Madison Avenue, Atlantic City, NJ 08401-5417</v>
      </c>
      <c r="AF28" t="str">
        <f t="shared" si="1"/>
        <v>323 Madison Avenue, Atlantic City, NJ</v>
      </c>
    </row>
    <row r="29" spans="1:32" x14ac:dyDescent="0.2">
      <c r="A29">
        <v>1</v>
      </c>
      <c r="B29" t="s">
        <v>34</v>
      </c>
      <c r="C29">
        <v>110</v>
      </c>
      <c r="D29" t="s">
        <v>101</v>
      </c>
      <c r="E29">
        <v>70</v>
      </c>
      <c r="F29" t="str">
        <f>C29&amp;E29</f>
        <v>11070</v>
      </c>
      <c r="G29" t="s">
        <v>1907</v>
      </c>
      <c r="H29">
        <v>55</v>
      </c>
      <c r="I29" t="s">
        <v>27</v>
      </c>
      <c r="J29">
        <v>616</v>
      </c>
      <c r="K29">
        <v>551</v>
      </c>
      <c r="L29">
        <v>8</v>
      </c>
      <c r="M29">
        <v>34</v>
      </c>
      <c r="N29">
        <v>0</v>
      </c>
      <c r="O29">
        <v>8</v>
      </c>
      <c r="P29">
        <v>459</v>
      </c>
      <c r="Q29">
        <v>119</v>
      </c>
      <c r="R29">
        <v>19</v>
      </c>
      <c r="S29">
        <v>11</v>
      </c>
      <c r="T29">
        <v>1.2987013E-2</v>
      </c>
      <c r="U29">
        <v>0.74512986999999997</v>
      </c>
      <c r="V29">
        <v>0.19318181800000001</v>
      </c>
      <c r="W29">
        <v>3.0844156000000001E-2</v>
      </c>
      <c r="X29">
        <v>1.7857142999999999E-2</v>
      </c>
      <c r="Y29">
        <v>0.40602336</v>
      </c>
      <c r="Z29" t="str">
        <f>INDEX(Sheet1!M:M,MATCH(diversity_index_2!F29,Sheet1!F:F,0))</f>
        <v>411 N New York Avenue</v>
      </c>
      <c r="AA29" t="str">
        <f>INDEX(Sheet1!N:N,MATCH(diversity_index_2!$F29,Sheet1!$F:$F,0))</f>
        <v xml:space="preserve"> </v>
      </c>
      <c r="AB29" t="str">
        <f>INDEX(Sheet1!O:O,MATCH(diversity_index_2!$F29,Sheet1!$F:$F,0))</f>
        <v>Atlantic City</v>
      </c>
      <c r="AC29" t="str">
        <f>INDEX(Sheet1!P:P,MATCH(diversity_index_2!$F29,Sheet1!$F:$F,0))</f>
        <v>NJ</v>
      </c>
      <c r="AD29" s="1">
        <f>INDEX(Sheet1!Q:Q,MATCH(diversity_index_2!$F29,Sheet1!$F:$F,0))</f>
        <v>8401</v>
      </c>
      <c r="AE29" t="str">
        <f t="shared" si="0"/>
        <v>411 N New York Avenue, Atlantic City, NJ 8401</v>
      </c>
      <c r="AF29" t="str">
        <f t="shared" si="1"/>
        <v>411 N New York Avenue, Atlantic City, NJ</v>
      </c>
    </row>
    <row r="30" spans="1:32" x14ac:dyDescent="0.2">
      <c r="A30">
        <v>1</v>
      </c>
      <c r="B30" t="s">
        <v>34</v>
      </c>
      <c r="C30">
        <v>110</v>
      </c>
      <c r="D30" t="s">
        <v>101</v>
      </c>
      <c r="E30">
        <v>140</v>
      </c>
      <c r="F30" t="str">
        <f>C30&amp;E30</f>
        <v>110140</v>
      </c>
      <c r="G30" t="s">
        <v>1981</v>
      </c>
      <c r="H30">
        <v>55</v>
      </c>
      <c r="I30" t="s">
        <v>27</v>
      </c>
      <c r="J30">
        <v>654</v>
      </c>
      <c r="K30">
        <v>493</v>
      </c>
      <c r="L30">
        <v>12</v>
      </c>
      <c r="M30">
        <v>30</v>
      </c>
      <c r="N30">
        <v>0</v>
      </c>
      <c r="O30">
        <v>7</v>
      </c>
      <c r="P30">
        <v>494</v>
      </c>
      <c r="Q30">
        <v>127</v>
      </c>
      <c r="R30">
        <v>14</v>
      </c>
      <c r="S30">
        <v>12</v>
      </c>
      <c r="T30">
        <v>1.0703364E-2</v>
      </c>
      <c r="U30">
        <v>0.75535168200000002</v>
      </c>
      <c r="V30">
        <v>0.19418960199999999</v>
      </c>
      <c r="W30">
        <v>2.1406728E-2</v>
      </c>
      <c r="X30">
        <v>1.8348624000000001E-2</v>
      </c>
      <c r="Y30">
        <v>0.39082475300000002</v>
      </c>
      <c r="Z30" t="str">
        <f>INDEX(Sheet1!M:M,MATCH(diversity_index_2!F30,Sheet1!F:F,0))</f>
        <v>1700 Marmora Avenue</v>
      </c>
      <c r="AA30" t="str">
        <f>INDEX(Sheet1!N:N,MATCH(diversity_index_2!$F30,Sheet1!$F:$F,0))</f>
        <v xml:space="preserve"> </v>
      </c>
      <c r="AB30" t="str">
        <f>INDEX(Sheet1!O:O,MATCH(diversity_index_2!$F30,Sheet1!$F:$F,0))</f>
        <v>Atlantic City</v>
      </c>
      <c r="AC30" t="str">
        <f>INDEX(Sheet1!P:P,MATCH(diversity_index_2!$F30,Sheet1!$F:$F,0))</f>
        <v>NJ</v>
      </c>
      <c r="AD30" s="1">
        <f>INDEX(Sheet1!Q:Q,MATCH(diversity_index_2!$F30,Sheet1!$F:$F,0))</f>
        <v>8401</v>
      </c>
      <c r="AE30" t="str">
        <f t="shared" si="0"/>
        <v>1700 Marmora Avenue, Atlantic City, NJ 8401</v>
      </c>
      <c r="AF30" t="str">
        <f t="shared" si="1"/>
        <v>1700 Marmora Avenue, Atlantic City, NJ</v>
      </c>
    </row>
    <row r="31" spans="1:32" x14ac:dyDescent="0.2">
      <c r="A31">
        <v>1</v>
      </c>
      <c r="B31" t="s">
        <v>34</v>
      </c>
      <c r="C31">
        <v>120</v>
      </c>
      <c r="D31" t="s">
        <v>266</v>
      </c>
      <c r="E31">
        <v>10</v>
      </c>
      <c r="F31" t="str">
        <f>C31&amp;E31</f>
        <v>12010</v>
      </c>
      <c r="G31" t="s">
        <v>267</v>
      </c>
      <c r="H31">
        <v>55</v>
      </c>
      <c r="I31" t="s">
        <v>27</v>
      </c>
      <c r="J31">
        <v>1425</v>
      </c>
      <c r="K31">
        <v>710</v>
      </c>
      <c r="L31">
        <v>151</v>
      </c>
      <c r="M31">
        <v>0</v>
      </c>
      <c r="N31">
        <v>0</v>
      </c>
      <c r="O31">
        <v>587</v>
      </c>
      <c r="P31">
        <v>298</v>
      </c>
      <c r="Q31">
        <v>416</v>
      </c>
      <c r="R31">
        <v>60</v>
      </c>
      <c r="S31">
        <v>64</v>
      </c>
      <c r="T31">
        <v>0.41192982500000003</v>
      </c>
      <c r="U31">
        <v>0.20912280699999999</v>
      </c>
      <c r="V31">
        <v>0.29192982499999998</v>
      </c>
      <c r="W31">
        <v>4.2105262999999997E-2</v>
      </c>
      <c r="X31">
        <v>4.4912280999999998E-2</v>
      </c>
      <c r="Y31">
        <v>0.69756848299999996</v>
      </c>
      <c r="Z31" t="str">
        <f>INDEX(Sheet1!M:M,MATCH(diversity_index_2!F31,Sheet1!F:F,0))</f>
        <v>5080 ATLANTIC AVENUE</v>
      </c>
      <c r="AA31" t="str">
        <f>INDEX(Sheet1!N:N,MATCH(diversity_index_2!$F31,Sheet1!$F:$F,0))</f>
        <v xml:space="preserve"> </v>
      </c>
      <c r="AB31" t="str">
        <f>INDEX(Sheet1!O:O,MATCH(diversity_index_2!$F31,Sheet1!$F:$F,0))</f>
        <v>MAYS LANDING</v>
      </c>
      <c r="AC31" t="str">
        <f>INDEX(Sheet1!P:P,MATCH(diversity_index_2!$F31,Sheet1!$F:$F,0))</f>
        <v>NJ</v>
      </c>
      <c r="AD31" s="1" t="str">
        <f>INDEX(Sheet1!Q:Q,MATCH(diversity_index_2!$F31,Sheet1!$F:$F,0))</f>
        <v>08330-2024</v>
      </c>
      <c r="AE31" t="str">
        <f t="shared" si="0"/>
        <v>5080 Atlantic Avenue, Mays Landing, NJ 08330-2024</v>
      </c>
      <c r="AF31" t="str">
        <f t="shared" si="1"/>
        <v>5080 Atlantic Avenue, Mays Landing, NJ</v>
      </c>
    </row>
    <row r="32" spans="1:32" x14ac:dyDescent="0.2">
      <c r="A32">
        <v>1</v>
      </c>
      <c r="B32" t="s">
        <v>34</v>
      </c>
      <c r="C32">
        <v>120</v>
      </c>
      <c r="D32" t="s">
        <v>266</v>
      </c>
      <c r="E32">
        <v>300</v>
      </c>
      <c r="F32" t="str">
        <f>C32&amp;E32</f>
        <v>120300</v>
      </c>
      <c r="G32" t="s">
        <v>1606</v>
      </c>
      <c r="H32">
        <v>55</v>
      </c>
      <c r="I32" t="s">
        <v>27</v>
      </c>
      <c r="J32">
        <v>74</v>
      </c>
      <c r="K32">
        <v>34</v>
      </c>
      <c r="L32">
        <v>5</v>
      </c>
      <c r="M32">
        <v>0</v>
      </c>
      <c r="N32">
        <v>0</v>
      </c>
      <c r="O32">
        <v>3</v>
      </c>
      <c r="P32">
        <v>50</v>
      </c>
      <c r="Q32">
        <v>19</v>
      </c>
      <c r="R32">
        <v>2</v>
      </c>
      <c r="S32">
        <v>0</v>
      </c>
      <c r="T32">
        <v>4.0540540999999999E-2</v>
      </c>
      <c r="U32">
        <v>0.675675676</v>
      </c>
      <c r="V32">
        <v>0.256756757</v>
      </c>
      <c r="W32">
        <v>2.7027026999999999E-2</v>
      </c>
      <c r="X32">
        <v>0</v>
      </c>
      <c r="Y32">
        <v>0.47516435400000001</v>
      </c>
      <c r="Z32" t="str">
        <f>INDEX(Sheet1!M:M,MATCH(diversity_index_2!F32,Sheet1!F:F,0))</f>
        <v>4805 Nawakwa Blvd</v>
      </c>
      <c r="AA32" t="str">
        <f>INDEX(Sheet1!N:N,MATCH(diversity_index_2!$F32,Sheet1!$F:$F,0))</f>
        <v xml:space="preserve"> </v>
      </c>
      <c r="AB32" t="str">
        <f>INDEX(Sheet1!O:O,MATCH(diversity_index_2!$F32,Sheet1!$F:$F,0))</f>
        <v>Mays Landing</v>
      </c>
      <c r="AC32" t="str">
        <f>INDEX(Sheet1!P:P,MATCH(diversity_index_2!$F32,Sheet1!$F:$F,0))</f>
        <v>NJ</v>
      </c>
      <c r="AD32" s="1">
        <f>INDEX(Sheet1!Q:Q,MATCH(diversity_index_2!$F32,Sheet1!$F:$F,0))</f>
        <v>8330</v>
      </c>
      <c r="AE32" t="str">
        <f t="shared" si="0"/>
        <v>4805 Nawakwa Blvd, Mays Landing, NJ 8330</v>
      </c>
      <c r="AF32" t="str">
        <f t="shared" si="1"/>
        <v>4805 Nawakwa Blvd, Mays Landing, NJ</v>
      </c>
    </row>
    <row r="33" spans="1:32" x14ac:dyDescent="0.2">
      <c r="A33">
        <v>1</v>
      </c>
      <c r="B33" t="s">
        <v>34</v>
      </c>
      <c r="C33">
        <v>125</v>
      </c>
      <c r="D33" t="s">
        <v>105</v>
      </c>
      <c r="E33">
        <v>30</v>
      </c>
      <c r="F33" t="str">
        <f>C33&amp;E33</f>
        <v>12530</v>
      </c>
      <c r="G33" t="s">
        <v>106</v>
      </c>
      <c r="H33">
        <v>55</v>
      </c>
      <c r="I33" t="s">
        <v>27</v>
      </c>
      <c r="J33">
        <v>197</v>
      </c>
      <c r="K33">
        <v>85</v>
      </c>
      <c r="L33">
        <v>9</v>
      </c>
      <c r="M33">
        <v>0</v>
      </c>
      <c r="N33">
        <v>0</v>
      </c>
      <c r="O33">
        <v>68</v>
      </c>
      <c r="P33">
        <v>49</v>
      </c>
      <c r="Q33">
        <v>57</v>
      </c>
      <c r="R33">
        <v>13</v>
      </c>
      <c r="S33">
        <v>10</v>
      </c>
      <c r="T33">
        <v>0.34517766500000002</v>
      </c>
      <c r="U33">
        <v>0.248730964</v>
      </c>
      <c r="V33">
        <v>0.28934010199999999</v>
      </c>
      <c r="W33">
        <v>6.5989848000000004E-2</v>
      </c>
      <c r="X33">
        <v>5.0761421000000001E-2</v>
      </c>
      <c r="Y33">
        <v>0.72833621100000001</v>
      </c>
      <c r="Z33" t="str">
        <f>INDEX(Sheet1!M:M,MATCH(diversity_index_2!F33,Sheet1!F:F,0))</f>
        <v>4805 NAWAKWA BOULEVARD</v>
      </c>
      <c r="AA33" t="str">
        <f>INDEX(Sheet1!N:N,MATCH(diversity_index_2!$F33,Sheet1!$F:$F,0))</f>
        <v xml:space="preserve"> </v>
      </c>
      <c r="AB33" t="str">
        <f>INDEX(Sheet1!O:O,MATCH(diversity_index_2!$F33,Sheet1!$F:$F,0))</f>
        <v>MAYS LANDING</v>
      </c>
      <c r="AC33" t="str">
        <f>INDEX(Sheet1!P:P,MATCH(diversity_index_2!$F33,Sheet1!$F:$F,0))</f>
        <v>NJ</v>
      </c>
      <c r="AD33" s="1">
        <f>INDEX(Sheet1!Q:Q,MATCH(diversity_index_2!$F33,Sheet1!$F:$F,0))</f>
        <v>8330</v>
      </c>
      <c r="AE33" t="str">
        <f t="shared" si="0"/>
        <v>4805 Nawakwa Boulevard, Mays Landing, NJ 8330</v>
      </c>
      <c r="AF33" t="str">
        <f t="shared" si="1"/>
        <v>4805 Nawakwa Boulevard, Mays Landing, NJ</v>
      </c>
    </row>
    <row r="34" spans="1:32" x14ac:dyDescent="0.2">
      <c r="A34">
        <v>1</v>
      </c>
      <c r="B34" t="s">
        <v>34</v>
      </c>
      <c r="C34">
        <v>125</v>
      </c>
      <c r="D34" t="s">
        <v>105</v>
      </c>
      <c r="E34">
        <v>60</v>
      </c>
      <c r="F34" t="str">
        <f>C34&amp;E34</f>
        <v>12560</v>
      </c>
      <c r="G34" t="s">
        <v>285</v>
      </c>
      <c r="H34">
        <v>55</v>
      </c>
      <c r="I34" t="s">
        <v>27</v>
      </c>
      <c r="J34">
        <v>178</v>
      </c>
      <c r="K34">
        <v>65</v>
      </c>
      <c r="L34">
        <v>15</v>
      </c>
      <c r="M34">
        <v>0</v>
      </c>
      <c r="N34">
        <v>0</v>
      </c>
      <c r="O34">
        <v>76</v>
      </c>
      <c r="P34">
        <v>46</v>
      </c>
      <c r="Q34">
        <v>40</v>
      </c>
      <c r="R34">
        <v>14</v>
      </c>
      <c r="S34">
        <v>2</v>
      </c>
      <c r="T34">
        <v>0.42696629200000003</v>
      </c>
      <c r="U34">
        <v>0.25842696599999998</v>
      </c>
      <c r="V34">
        <v>0.224719101</v>
      </c>
      <c r="W34">
        <v>7.8651684999999999E-2</v>
      </c>
      <c r="X34">
        <v>1.1235955000000001E-2</v>
      </c>
      <c r="Y34">
        <v>0.69410428000000002</v>
      </c>
      <c r="Z34" t="str">
        <f>INDEX(Sheet1!M:M,MATCH(diversity_index_2!F34,Sheet1!F:F,0))</f>
        <v>4805 NAWAKWA BOULEVARD</v>
      </c>
      <c r="AA34" t="str">
        <f>INDEX(Sheet1!N:N,MATCH(diversity_index_2!$F34,Sheet1!$F:$F,0))</f>
        <v xml:space="preserve"> </v>
      </c>
      <c r="AB34" t="str">
        <f>INDEX(Sheet1!O:O,MATCH(diversity_index_2!$F34,Sheet1!$F:$F,0))</f>
        <v>MAYS LANDING</v>
      </c>
      <c r="AC34" t="str">
        <f>INDEX(Sheet1!P:P,MATCH(diversity_index_2!$F34,Sheet1!$F:$F,0))</f>
        <v>NJ</v>
      </c>
      <c r="AD34" s="1">
        <f>INDEX(Sheet1!Q:Q,MATCH(diversity_index_2!$F34,Sheet1!$F:$F,0))</f>
        <v>8330</v>
      </c>
      <c r="AE34" t="str">
        <f t="shared" si="0"/>
        <v>4805 Nawakwa Boulevard, Mays Landing, NJ 8330</v>
      </c>
      <c r="AF34" t="str">
        <f t="shared" si="1"/>
        <v>4805 Nawakwa Boulevard, Mays Landing, NJ</v>
      </c>
    </row>
    <row r="35" spans="1:32" x14ac:dyDescent="0.2">
      <c r="A35">
        <v>25</v>
      </c>
      <c r="B35" t="s">
        <v>38</v>
      </c>
      <c r="C35">
        <v>130</v>
      </c>
      <c r="D35" t="s">
        <v>2850</v>
      </c>
      <c r="E35">
        <v>20</v>
      </c>
      <c r="F35" t="str">
        <f>C35&amp;E35</f>
        <v>13020</v>
      </c>
      <c r="G35" t="s">
        <v>2851</v>
      </c>
      <c r="H35">
        <v>55</v>
      </c>
      <c r="I35" t="s">
        <v>27</v>
      </c>
      <c r="J35">
        <v>327</v>
      </c>
      <c r="K35">
        <v>21</v>
      </c>
      <c r="L35">
        <v>9</v>
      </c>
      <c r="M35">
        <v>4</v>
      </c>
      <c r="N35">
        <v>0</v>
      </c>
      <c r="O35">
        <v>299</v>
      </c>
      <c r="P35">
        <v>4</v>
      </c>
      <c r="Q35">
        <v>14</v>
      </c>
      <c r="R35">
        <v>7</v>
      </c>
      <c r="S35">
        <v>3</v>
      </c>
      <c r="T35">
        <v>0.91437308900000003</v>
      </c>
      <c r="U35">
        <v>1.2232415999999999E-2</v>
      </c>
      <c r="V35">
        <v>4.2813456E-2</v>
      </c>
      <c r="W35">
        <v>2.1406728E-2</v>
      </c>
      <c r="X35">
        <v>9.1743120000000004E-3</v>
      </c>
      <c r="Y35">
        <v>0.161396815</v>
      </c>
      <c r="Z35" t="str">
        <f>INDEX(Sheet1!M:M,MATCH(diversity_index_2!F35,Sheet1!F:F,0))</f>
        <v>140 FIRST AVENUE</v>
      </c>
      <c r="AA35" t="str">
        <f>INDEX(Sheet1!N:N,MATCH(diversity_index_2!$F35,Sheet1!$F:$F,0))</f>
        <v xml:space="preserve"> </v>
      </c>
      <c r="AB35" t="str">
        <f>INDEX(Sheet1!O:O,MATCH(diversity_index_2!$F35,Sheet1!$F:$F,0))</f>
        <v>ATLANTIC HIGHLANDS</v>
      </c>
      <c r="AC35" t="str">
        <f>INDEX(Sheet1!P:P,MATCH(diversity_index_2!$F35,Sheet1!$F:$F,0))</f>
        <v>NJ</v>
      </c>
      <c r="AD35" s="1" t="str">
        <f>INDEX(Sheet1!Q:Q,MATCH(diversity_index_2!$F35,Sheet1!$F:$F,0))</f>
        <v>07716-1238</v>
      </c>
      <c r="AE35" t="str">
        <f t="shared" si="0"/>
        <v>140 First Avenue, Atlantic Highlands, NJ 07716-1238</v>
      </c>
      <c r="AF35" t="str">
        <f t="shared" si="1"/>
        <v>140 First Avenue, Atlantic Highlands, NJ</v>
      </c>
    </row>
    <row r="36" spans="1:32" x14ac:dyDescent="0.2">
      <c r="A36">
        <v>7</v>
      </c>
      <c r="B36" t="s">
        <v>125</v>
      </c>
      <c r="C36">
        <v>150</v>
      </c>
      <c r="D36" t="s">
        <v>2627</v>
      </c>
      <c r="E36">
        <v>10</v>
      </c>
      <c r="F36" t="str">
        <f>C36&amp;E36</f>
        <v>15010</v>
      </c>
      <c r="G36" t="s">
        <v>2628</v>
      </c>
      <c r="H36">
        <v>55</v>
      </c>
      <c r="I36" t="s">
        <v>27</v>
      </c>
      <c r="J36">
        <v>866</v>
      </c>
      <c r="K36">
        <v>166</v>
      </c>
      <c r="L36">
        <v>69</v>
      </c>
      <c r="M36">
        <v>1</v>
      </c>
      <c r="N36">
        <v>0</v>
      </c>
      <c r="O36">
        <v>758</v>
      </c>
      <c r="P36">
        <v>39</v>
      </c>
      <c r="Q36">
        <v>49</v>
      </c>
      <c r="R36">
        <v>14</v>
      </c>
      <c r="S36">
        <v>6</v>
      </c>
      <c r="T36">
        <v>0.87528868400000004</v>
      </c>
      <c r="U36">
        <v>4.5034642E-2</v>
      </c>
      <c r="V36">
        <v>5.6581986000000001E-2</v>
      </c>
      <c r="W36">
        <v>1.6166282000000001E-2</v>
      </c>
      <c r="X36">
        <v>6.9284059999999998E-3</v>
      </c>
      <c r="Y36">
        <v>0.22833072900000001</v>
      </c>
      <c r="Z36" t="str">
        <f>INDEX(Sheet1!M:M,MATCH(diversity_index_2!F36,Sheet1!F:F,0))</f>
        <v>350 EDGEWOOD AVENUE</v>
      </c>
      <c r="AA36" t="str">
        <f>INDEX(Sheet1!N:N,MATCH(diversity_index_2!$F36,Sheet1!$F:$F,0))</f>
        <v xml:space="preserve"> </v>
      </c>
      <c r="AB36" t="str">
        <f>INDEX(Sheet1!O:O,MATCH(diversity_index_2!$F36,Sheet1!$F:$F,0))</f>
        <v>AUDUBON</v>
      </c>
      <c r="AC36" t="str">
        <f>INDEX(Sheet1!P:P,MATCH(diversity_index_2!$F36,Sheet1!$F:$F,0))</f>
        <v>NJ</v>
      </c>
      <c r="AD36" s="1">
        <f>INDEX(Sheet1!Q:Q,MATCH(diversity_index_2!$F36,Sheet1!$F:$F,0))</f>
        <v>8106</v>
      </c>
      <c r="AE36" t="str">
        <f t="shared" si="0"/>
        <v>350 Edgewood Avenue, Audubon, NJ 8106</v>
      </c>
      <c r="AF36" t="str">
        <f t="shared" si="1"/>
        <v>350 Edgewood Avenue, Audubon, NJ</v>
      </c>
    </row>
    <row r="37" spans="1:32" x14ac:dyDescent="0.2">
      <c r="A37">
        <v>7</v>
      </c>
      <c r="B37" t="s">
        <v>125</v>
      </c>
      <c r="C37">
        <v>150</v>
      </c>
      <c r="D37" t="s">
        <v>2627</v>
      </c>
      <c r="E37">
        <v>50</v>
      </c>
      <c r="F37" t="str">
        <f>C37&amp;E37</f>
        <v>15050</v>
      </c>
      <c r="G37" t="s">
        <v>2653</v>
      </c>
      <c r="H37">
        <v>55</v>
      </c>
      <c r="I37" t="s">
        <v>27</v>
      </c>
      <c r="J37">
        <v>370</v>
      </c>
      <c r="K37">
        <v>91</v>
      </c>
      <c r="L37">
        <v>18</v>
      </c>
      <c r="M37">
        <v>3</v>
      </c>
      <c r="N37">
        <v>0</v>
      </c>
      <c r="O37">
        <v>325</v>
      </c>
      <c r="P37">
        <v>5</v>
      </c>
      <c r="Q37">
        <v>25</v>
      </c>
      <c r="R37">
        <v>9</v>
      </c>
      <c r="S37">
        <v>6</v>
      </c>
      <c r="T37">
        <v>0.87837837799999996</v>
      </c>
      <c r="U37">
        <v>1.3513514000000001E-2</v>
      </c>
      <c r="V37">
        <v>6.7567567999999995E-2</v>
      </c>
      <c r="W37">
        <v>2.4324324000000001E-2</v>
      </c>
      <c r="X37">
        <v>1.6216215999999999E-2</v>
      </c>
      <c r="Y37">
        <v>0.22284879499999999</v>
      </c>
      <c r="Z37" t="str">
        <f>INDEX(Sheet1!M:M,MATCH(diversity_index_2!F37,Sheet1!F:F,0))</f>
        <v>300 MANSION AVENUE</v>
      </c>
      <c r="AA37" t="str">
        <f>INDEX(Sheet1!N:N,MATCH(diversity_index_2!$F37,Sheet1!$F:$F,0))</f>
        <v xml:space="preserve"> </v>
      </c>
      <c r="AB37" t="str">
        <f>INDEX(Sheet1!O:O,MATCH(diversity_index_2!$F37,Sheet1!$F:$F,0))</f>
        <v>AUDUBON</v>
      </c>
      <c r="AC37" t="str">
        <f>INDEX(Sheet1!P:P,MATCH(diversity_index_2!$F37,Sheet1!$F:$F,0))</f>
        <v>NJ</v>
      </c>
      <c r="AD37" s="1">
        <f>INDEX(Sheet1!Q:Q,MATCH(diversity_index_2!$F37,Sheet1!$F:$F,0))</f>
        <v>8106</v>
      </c>
      <c r="AE37" t="str">
        <f t="shared" si="0"/>
        <v>300 Mansion Avenue, Audubon, NJ 8106</v>
      </c>
      <c r="AF37" t="str">
        <f t="shared" si="1"/>
        <v>300 Mansion Avenue, Audubon, NJ</v>
      </c>
    </row>
    <row r="38" spans="1:32" x14ac:dyDescent="0.2">
      <c r="A38">
        <v>7</v>
      </c>
      <c r="B38" t="s">
        <v>125</v>
      </c>
      <c r="C38">
        <v>150</v>
      </c>
      <c r="D38" t="s">
        <v>2627</v>
      </c>
      <c r="E38">
        <v>40</v>
      </c>
      <c r="F38" t="str">
        <f>C38&amp;E38</f>
        <v>15040</v>
      </c>
      <c r="G38" t="s">
        <v>2813</v>
      </c>
      <c r="H38">
        <v>55</v>
      </c>
      <c r="I38" t="s">
        <v>27</v>
      </c>
      <c r="J38">
        <v>301</v>
      </c>
      <c r="K38">
        <v>46</v>
      </c>
      <c r="L38">
        <v>16</v>
      </c>
      <c r="M38">
        <v>3</v>
      </c>
      <c r="N38">
        <v>0</v>
      </c>
      <c r="O38">
        <v>273</v>
      </c>
      <c r="P38">
        <v>5</v>
      </c>
      <c r="Q38">
        <v>13</v>
      </c>
      <c r="R38">
        <v>5</v>
      </c>
      <c r="S38">
        <v>5</v>
      </c>
      <c r="T38">
        <v>0.90697674399999995</v>
      </c>
      <c r="U38">
        <v>1.6611296000000001E-2</v>
      </c>
      <c r="V38">
        <v>4.3189368999999998E-2</v>
      </c>
      <c r="W38">
        <v>1.6611296000000001E-2</v>
      </c>
      <c r="X38">
        <v>1.6611296000000001E-2</v>
      </c>
      <c r="Y38">
        <v>0.17470005799999999</v>
      </c>
      <c r="Z38" t="str">
        <f>INDEX(Sheet1!M:M,MATCH(diversity_index_2!F38,Sheet1!F:F,0))</f>
        <v>240 SOUTH HAVILAND AVENUE</v>
      </c>
      <c r="AA38" t="str">
        <f>INDEX(Sheet1!N:N,MATCH(diversity_index_2!$F38,Sheet1!$F:$F,0))</f>
        <v xml:space="preserve"> </v>
      </c>
      <c r="AB38" t="str">
        <f>INDEX(Sheet1!O:O,MATCH(diversity_index_2!$F38,Sheet1!$F:$F,0))</f>
        <v>AUDUBON</v>
      </c>
      <c r="AC38" t="str">
        <f>INDEX(Sheet1!P:P,MATCH(diversity_index_2!$F38,Sheet1!$F:$F,0))</f>
        <v>NJ</v>
      </c>
      <c r="AD38" s="1">
        <f>INDEX(Sheet1!Q:Q,MATCH(diversity_index_2!$F38,Sheet1!$F:$F,0))</f>
        <v>8106</v>
      </c>
      <c r="AE38" t="str">
        <f t="shared" si="0"/>
        <v>240 South Haviland Avenue, Audubon, NJ 8106</v>
      </c>
      <c r="AF38" t="str">
        <f t="shared" si="1"/>
        <v>240 South Haviland Avenue, Audubon, NJ</v>
      </c>
    </row>
    <row r="39" spans="1:32" x14ac:dyDescent="0.2">
      <c r="A39">
        <v>9</v>
      </c>
      <c r="B39" t="s">
        <v>415</v>
      </c>
      <c r="C39">
        <v>170</v>
      </c>
      <c r="D39" t="s">
        <v>2881</v>
      </c>
      <c r="E39">
        <v>10</v>
      </c>
      <c r="F39" t="str">
        <f>C39&amp;E39</f>
        <v>17010</v>
      </c>
      <c r="G39" t="s">
        <v>2882</v>
      </c>
      <c r="H39">
        <v>55</v>
      </c>
      <c r="I39" t="s">
        <v>27</v>
      </c>
      <c r="J39">
        <v>49</v>
      </c>
      <c r="K39">
        <v>0</v>
      </c>
      <c r="L39">
        <v>0</v>
      </c>
      <c r="M39">
        <v>0</v>
      </c>
      <c r="N39">
        <v>0</v>
      </c>
      <c r="O39">
        <v>45</v>
      </c>
      <c r="P39">
        <v>1</v>
      </c>
      <c r="Q39">
        <v>3</v>
      </c>
      <c r="R39">
        <v>0</v>
      </c>
      <c r="S39">
        <v>0</v>
      </c>
      <c r="T39">
        <v>0.918367347</v>
      </c>
      <c r="U39">
        <v>2.0408163E-2</v>
      </c>
      <c r="V39">
        <v>6.1224489999999999E-2</v>
      </c>
      <c r="W39">
        <v>0</v>
      </c>
      <c r="X39">
        <v>0</v>
      </c>
      <c r="Y39">
        <v>0.15243648500000001</v>
      </c>
      <c r="Z39" t="str">
        <f>INDEX(Sheet1!M:M,MATCH(diversity_index_2!F39,Sheet1!F:F,0))</f>
        <v>235 32ND STREET</v>
      </c>
      <c r="AA39" t="str">
        <f>INDEX(Sheet1!N:N,MATCH(diversity_index_2!$F39,Sheet1!$F:$F,0))</f>
        <v xml:space="preserve"> </v>
      </c>
      <c r="AB39" t="str">
        <f>INDEX(Sheet1!O:O,MATCH(diversity_index_2!$F39,Sheet1!$F:$F,0))</f>
        <v>AVALON</v>
      </c>
      <c r="AC39" t="str">
        <f>INDEX(Sheet1!P:P,MATCH(diversity_index_2!$F39,Sheet1!$F:$F,0))</f>
        <v>NJ</v>
      </c>
      <c r="AD39" s="1">
        <f>INDEX(Sheet1!Q:Q,MATCH(diversity_index_2!$F39,Sheet1!$F:$F,0))</f>
        <v>8202</v>
      </c>
      <c r="AE39" t="str">
        <f t="shared" si="0"/>
        <v>235 32Nd Street, Avalon, NJ 8202</v>
      </c>
      <c r="AF39" t="str">
        <f t="shared" si="1"/>
        <v>235 32Nd Street, Avalon, NJ</v>
      </c>
    </row>
    <row r="40" spans="1:32" x14ac:dyDescent="0.2">
      <c r="A40">
        <v>25</v>
      </c>
      <c r="B40" t="s">
        <v>38</v>
      </c>
      <c r="C40">
        <v>180</v>
      </c>
      <c r="D40" t="s">
        <v>2978</v>
      </c>
      <c r="E40">
        <v>10</v>
      </c>
      <c r="F40" t="str">
        <f>C40&amp;E40</f>
        <v>18010</v>
      </c>
      <c r="G40" t="s">
        <v>2979</v>
      </c>
      <c r="H40">
        <v>55</v>
      </c>
      <c r="I40" t="s">
        <v>27</v>
      </c>
      <c r="J40">
        <v>146</v>
      </c>
      <c r="K40">
        <v>13</v>
      </c>
      <c r="L40">
        <v>0</v>
      </c>
      <c r="M40">
        <v>6</v>
      </c>
      <c r="N40">
        <v>0</v>
      </c>
      <c r="O40">
        <v>138</v>
      </c>
      <c r="P40">
        <v>0</v>
      </c>
      <c r="Q40">
        <v>8</v>
      </c>
      <c r="R40">
        <v>0</v>
      </c>
      <c r="S40">
        <v>0</v>
      </c>
      <c r="T40">
        <v>0.94520547899999996</v>
      </c>
      <c r="U40">
        <v>0</v>
      </c>
      <c r="V40">
        <v>5.4794520999999999E-2</v>
      </c>
      <c r="W40">
        <v>0</v>
      </c>
      <c r="X40">
        <v>0</v>
      </c>
      <c r="Y40">
        <v>0.10358416199999999</v>
      </c>
      <c r="Z40" t="str">
        <f>INDEX(Sheet1!M:M,MATCH(diversity_index_2!F40,Sheet1!F:F,0))</f>
        <v>505 LINCOLN AVENUE</v>
      </c>
      <c r="AA40" t="str">
        <f>INDEX(Sheet1!N:N,MATCH(diversity_index_2!$F40,Sheet1!$F:$F,0))</f>
        <v xml:space="preserve"> </v>
      </c>
      <c r="AB40" t="str">
        <f>INDEX(Sheet1!O:O,MATCH(diversity_index_2!$F40,Sheet1!$F:$F,0))</f>
        <v>AVON</v>
      </c>
      <c r="AC40" t="str">
        <f>INDEX(Sheet1!P:P,MATCH(diversity_index_2!$F40,Sheet1!$F:$F,0))</f>
        <v>NJ</v>
      </c>
      <c r="AD40" s="1" t="str">
        <f>INDEX(Sheet1!Q:Q,MATCH(diversity_index_2!$F40,Sheet1!$F:$F,0))</f>
        <v>07717-1150</v>
      </c>
      <c r="AE40" t="str">
        <f t="shared" si="0"/>
        <v>505 Lincoln Avenue, Avon, NJ 07717-1150</v>
      </c>
      <c r="AF40" t="str">
        <f t="shared" si="1"/>
        <v>505 Lincoln Avenue, Avon, NJ</v>
      </c>
    </row>
    <row r="41" spans="1:32" x14ac:dyDescent="0.2">
      <c r="A41">
        <v>29</v>
      </c>
      <c r="B41" t="s">
        <v>506</v>
      </c>
      <c r="C41">
        <v>185</v>
      </c>
      <c r="D41" t="s">
        <v>1213</v>
      </c>
      <c r="E41">
        <v>10</v>
      </c>
      <c r="F41" t="str">
        <f>C41&amp;E41</f>
        <v>18510</v>
      </c>
      <c r="G41" t="s">
        <v>1214</v>
      </c>
      <c r="H41">
        <v>55</v>
      </c>
      <c r="I41" t="s">
        <v>27</v>
      </c>
      <c r="J41">
        <v>369</v>
      </c>
      <c r="K41">
        <v>172</v>
      </c>
      <c r="L41">
        <v>30</v>
      </c>
      <c r="M41">
        <v>8</v>
      </c>
      <c r="N41">
        <v>0</v>
      </c>
      <c r="O41">
        <v>236</v>
      </c>
      <c r="P41">
        <v>55</v>
      </c>
      <c r="Q41">
        <v>53</v>
      </c>
      <c r="R41">
        <v>7</v>
      </c>
      <c r="S41">
        <v>18</v>
      </c>
      <c r="T41">
        <v>0.63956639599999998</v>
      </c>
      <c r="U41">
        <v>0.14905149100000001</v>
      </c>
      <c r="V41">
        <v>0.143631436</v>
      </c>
      <c r="W41">
        <v>1.8970190000000001E-2</v>
      </c>
      <c r="X41">
        <v>4.8780487999999997E-2</v>
      </c>
      <c r="Y41">
        <v>0.54536908500000003</v>
      </c>
      <c r="Z41" t="str">
        <f>INDEX(Sheet1!M:M,MATCH(diversity_index_2!F41,Sheet1!F:F,0))</f>
        <v>128 BARNEGAT BLVD</v>
      </c>
      <c r="AA41" t="str">
        <f>INDEX(Sheet1!N:N,MATCH(diversity_index_2!$F41,Sheet1!$F:$F,0))</f>
        <v xml:space="preserve"> </v>
      </c>
      <c r="AB41" t="str">
        <f>INDEX(Sheet1!O:O,MATCH(diversity_index_2!$F41,Sheet1!$F:$F,0))</f>
        <v>BARNEGAT</v>
      </c>
      <c r="AC41" t="str">
        <f>INDEX(Sheet1!P:P,MATCH(diversity_index_2!$F41,Sheet1!$F:$F,0))</f>
        <v>NJ</v>
      </c>
      <c r="AD41" s="1" t="str">
        <f>INDEX(Sheet1!Q:Q,MATCH(diversity_index_2!$F41,Sheet1!$F:$F,0))</f>
        <v>08005-2497</v>
      </c>
      <c r="AE41" t="str">
        <f t="shared" si="0"/>
        <v>128 Barnegat Blvd, Barnegat, NJ 08005-2497</v>
      </c>
      <c r="AF41" t="str">
        <f t="shared" si="1"/>
        <v>128 Barnegat Blvd, Barnegat, NJ</v>
      </c>
    </row>
    <row r="42" spans="1:32" x14ac:dyDescent="0.2">
      <c r="A42">
        <v>29</v>
      </c>
      <c r="B42" t="s">
        <v>506</v>
      </c>
      <c r="C42">
        <v>185</v>
      </c>
      <c r="D42" t="s">
        <v>1213</v>
      </c>
      <c r="E42">
        <v>70</v>
      </c>
      <c r="F42" t="str">
        <f>C42&amp;E42</f>
        <v>18570</v>
      </c>
      <c r="G42" t="s">
        <v>1720</v>
      </c>
      <c r="H42">
        <v>55</v>
      </c>
      <c r="I42" t="s">
        <v>27</v>
      </c>
      <c r="J42">
        <v>414</v>
      </c>
      <c r="K42">
        <v>130</v>
      </c>
      <c r="L42">
        <v>28</v>
      </c>
      <c r="M42">
        <v>8</v>
      </c>
      <c r="N42">
        <v>0</v>
      </c>
      <c r="O42">
        <v>299</v>
      </c>
      <c r="P42">
        <v>19</v>
      </c>
      <c r="Q42">
        <v>61</v>
      </c>
      <c r="R42">
        <v>9</v>
      </c>
      <c r="S42">
        <v>26</v>
      </c>
      <c r="T42">
        <v>0.72222222199999997</v>
      </c>
      <c r="U42">
        <v>4.5893719999999999E-2</v>
      </c>
      <c r="V42">
        <v>0.147342995</v>
      </c>
      <c r="W42">
        <v>2.1739129999999999E-2</v>
      </c>
      <c r="X42">
        <v>6.2801932000000005E-2</v>
      </c>
      <c r="Y42">
        <v>0.45016219699999999</v>
      </c>
      <c r="Z42" t="str">
        <f>INDEX(Sheet1!M:M,MATCH(diversity_index_2!F42,Sheet1!F:F,0))</f>
        <v>104 BURR STREET</v>
      </c>
      <c r="AA42" t="str">
        <f>INDEX(Sheet1!N:N,MATCH(diversity_index_2!$F42,Sheet1!$F:$F,0))</f>
        <v xml:space="preserve"> </v>
      </c>
      <c r="AB42" t="str">
        <f>INDEX(Sheet1!O:O,MATCH(diversity_index_2!$F42,Sheet1!$F:$F,0))</f>
        <v>BARNEGAT</v>
      </c>
      <c r="AC42" t="str">
        <f>INDEX(Sheet1!P:P,MATCH(diversity_index_2!$F42,Sheet1!$F:$F,0))</f>
        <v>NJ</v>
      </c>
      <c r="AD42" s="1">
        <f>INDEX(Sheet1!Q:Q,MATCH(diversity_index_2!$F42,Sheet1!$F:$F,0))</f>
        <v>8005</v>
      </c>
      <c r="AE42" t="str">
        <f t="shared" si="0"/>
        <v>104 Burr Street, Barnegat, NJ 8005</v>
      </c>
      <c r="AF42" t="str">
        <f t="shared" si="1"/>
        <v>104 Burr Street, Barnegat, NJ</v>
      </c>
    </row>
    <row r="43" spans="1:32" x14ac:dyDescent="0.2">
      <c r="A43">
        <v>29</v>
      </c>
      <c r="B43" t="s">
        <v>506</v>
      </c>
      <c r="C43">
        <v>185</v>
      </c>
      <c r="D43" t="s">
        <v>1213</v>
      </c>
      <c r="E43">
        <v>50</v>
      </c>
      <c r="F43" t="str">
        <f>C43&amp;E43</f>
        <v>18550</v>
      </c>
      <c r="G43" t="s">
        <v>1992</v>
      </c>
      <c r="H43">
        <v>55</v>
      </c>
      <c r="I43" t="s">
        <v>27</v>
      </c>
      <c r="J43">
        <v>735</v>
      </c>
      <c r="K43">
        <v>237</v>
      </c>
      <c r="L43">
        <v>67</v>
      </c>
      <c r="M43">
        <v>2</v>
      </c>
      <c r="N43">
        <v>0</v>
      </c>
      <c r="O43">
        <v>565</v>
      </c>
      <c r="P43">
        <v>69</v>
      </c>
      <c r="Q43">
        <v>75</v>
      </c>
      <c r="R43">
        <v>14</v>
      </c>
      <c r="S43">
        <v>12</v>
      </c>
      <c r="T43">
        <v>0.76870748300000002</v>
      </c>
      <c r="U43">
        <v>9.3877551000000004E-2</v>
      </c>
      <c r="V43">
        <v>0.10204081600000001</v>
      </c>
      <c r="W43">
        <v>1.9047618999999998E-2</v>
      </c>
      <c r="X43">
        <v>1.6326530999999998E-2</v>
      </c>
      <c r="Y43">
        <v>0.38923411499999999</v>
      </c>
      <c r="Z43" t="str">
        <f>INDEX(Sheet1!M:M,MATCH(diversity_index_2!F43,Sheet1!F:F,0))</f>
        <v>600 BARNEGAT BLVD  NORTH</v>
      </c>
      <c r="AA43" t="str">
        <f>INDEX(Sheet1!N:N,MATCH(diversity_index_2!$F43,Sheet1!$F:$F,0))</f>
        <v xml:space="preserve"> </v>
      </c>
      <c r="AB43" t="str">
        <f>INDEX(Sheet1!O:O,MATCH(diversity_index_2!$F43,Sheet1!$F:$F,0))</f>
        <v>BARNEGAT</v>
      </c>
      <c r="AC43" t="str">
        <f>INDEX(Sheet1!P:P,MATCH(diversity_index_2!$F43,Sheet1!$F:$F,0))</f>
        <v>NJ</v>
      </c>
      <c r="AD43" s="1">
        <f>INDEX(Sheet1!Q:Q,MATCH(diversity_index_2!$F43,Sheet1!$F:$F,0))</f>
        <v>8005</v>
      </c>
      <c r="AE43" t="str">
        <f t="shared" si="0"/>
        <v>600 Barnegat Blvd  North, Barnegat, NJ 8005</v>
      </c>
      <c r="AF43" t="str">
        <f t="shared" si="1"/>
        <v>600 Barnegat Blvd  North, Barnegat, NJ</v>
      </c>
    </row>
    <row r="44" spans="1:32" x14ac:dyDescent="0.2">
      <c r="A44">
        <v>29</v>
      </c>
      <c r="B44" t="s">
        <v>506</v>
      </c>
      <c r="C44">
        <v>185</v>
      </c>
      <c r="D44" t="s">
        <v>1213</v>
      </c>
      <c r="E44">
        <v>15</v>
      </c>
      <c r="F44" t="str">
        <f>C44&amp;E44</f>
        <v>18515</v>
      </c>
      <c r="G44" t="s">
        <v>2150</v>
      </c>
      <c r="H44">
        <v>55</v>
      </c>
      <c r="I44" t="s">
        <v>27</v>
      </c>
      <c r="J44">
        <v>414</v>
      </c>
      <c r="K44">
        <v>87</v>
      </c>
      <c r="L44">
        <v>15</v>
      </c>
      <c r="M44">
        <v>0</v>
      </c>
      <c r="N44">
        <v>0</v>
      </c>
      <c r="O44">
        <v>331</v>
      </c>
      <c r="P44">
        <v>16</v>
      </c>
      <c r="Q44">
        <v>39</v>
      </c>
      <c r="R44">
        <v>12</v>
      </c>
      <c r="S44">
        <v>16</v>
      </c>
      <c r="T44">
        <v>0.79951690799999997</v>
      </c>
      <c r="U44">
        <v>3.8647343000000001E-2</v>
      </c>
      <c r="V44">
        <v>9.4202899000000007E-2</v>
      </c>
      <c r="W44">
        <v>2.8985507000000001E-2</v>
      </c>
      <c r="X44">
        <v>3.8647343000000001E-2</v>
      </c>
      <c r="Y44">
        <v>0.348071134</v>
      </c>
      <c r="Z44" t="str">
        <f>INDEX(Sheet1!M:M,MATCH(diversity_index_2!F44,Sheet1!F:F,0))</f>
        <v>570 BARNEGAT BLVD  NORTH</v>
      </c>
      <c r="AA44" t="str">
        <f>INDEX(Sheet1!N:N,MATCH(diversity_index_2!$F44,Sheet1!$F:$F,0))</f>
        <v xml:space="preserve"> </v>
      </c>
      <c r="AB44" t="str">
        <f>INDEX(Sheet1!O:O,MATCH(diversity_index_2!$F44,Sheet1!$F:$F,0))</f>
        <v>BARNEGAT</v>
      </c>
      <c r="AC44" t="str">
        <f>INDEX(Sheet1!P:P,MATCH(diversity_index_2!$F44,Sheet1!$F:$F,0))</f>
        <v>NJ</v>
      </c>
      <c r="AD44" s="1">
        <f>INDEX(Sheet1!Q:Q,MATCH(diversity_index_2!$F44,Sheet1!$F:$F,0))</f>
        <v>8005</v>
      </c>
      <c r="AE44" t="str">
        <f t="shared" si="0"/>
        <v>570 Barnegat Blvd  North, Barnegat, NJ 8005</v>
      </c>
      <c r="AF44" t="str">
        <f t="shared" si="1"/>
        <v>570 Barnegat Blvd  North, Barnegat, NJ</v>
      </c>
    </row>
    <row r="45" spans="1:32" x14ac:dyDescent="0.2">
      <c r="A45">
        <v>29</v>
      </c>
      <c r="B45" t="s">
        <v>506</v>
      </c>
      <c r="C45">
        <v>185</v>
      </c>
      <c r="D45" t="s">
        <v>1213</v>
      </c>
      <c r="E45">
        <v>30</v>
      </c>
      <c r="F45" t="str">
        <f>C45&amp;E45</f>
        <v>18530</v>
      </c>
      <c r="G45" t="s">
        <v>2166</v>
      </c>
      <c r="H45">
        <v>55</v>
      </c>
      <c r="I45" t="s">
        <v>27</v>
      </c>
      <c r="J45">
        <v>960</v>
      </c>
      <c r="K45">
        <v>242</v>
      </c>
      <c r="L45">
        <v>74.5</v>
      </c>
      <c r="M45">
        <v>4.5</v>
      </c>
      <c r="N45">
        <v>0</v>
      </c>
      <c r="O45">
        <v>769</v>
      </c>
      <c r="P45">
        <v>72</v>
      </c>
      <c r="Q45">
        <v>83.5</v>
      </c>
      <c r="R45">
        <v>20</v>
      </c>
      <c r="S45">
        <v>15.5</v>
      </c>
      <c r="T45">
        <v>0.80104166700000001</v>
      </c>
      <c r="U45">
        <v>7.4999999999999997E-2</v>
      </c>
      <c r="V45">
        <v>8.6979166999999996E-2</v>
      </c>
      <c r="W45">
        <v>2.0833332999999999E-2</v>
      </c>
      <c r="X45">
        <v>1.6145832999999998E-2</v>
      </c>
      <c r="Y45">
        <v>0.344447157</v>
      </c>
      <c r="Z45" t="str">
        <f>INDEX(Sheet1!M:M,MATCH(diversity_index_2!F45,Sheet1!F:F,0))</f>
        <v>180 BENGAL BLVD</v>
      </c>
      <c r="AA45" t="str">
        <f>INDEX(Sheet1!N:N,MATCH(diversity_index_2!$F45,Sheet1!$F:$F,0))</f>
        <v xml:space="preserve"> </v>
      </c>
      <c r="AB45" t="str">
        <f>INDEX(Sheet1!O:O,MATCH(diversity_index_2!$F45,Sheet1!$F:$F,0))</f>
        <v>BARNEGAT</v>
      </c>
      <c r="AC45" t="str">
        <f>INDEX(Sheet1!P:P,MATCH(diversity_index_2!$F45,Sheet1!$F:$F,0))</f>
        <v>NJ</v>
      </c>
      <c r="AD45" s="1">
        <f>INDEX(Sheet1!Q:Q,MATCH(diversity_index_2!$F45,Sheet1!$F:$F,0))</f>
        <v>8005</v>
      </c>
      <c r="AE45" t="str">
        <f t="shared" si="0"/>
        <v>180 Bengal Blvd, Barnegat, NJ 8005</v>
      </c>
      <c r="AF45" t="str">
        <f t="shared" si="1"/>
        <v>180 Bengal Blvd, Barnegat, NJ</v>
      </c>
    </row>
    <row r="46" spans="1:32" x14ac:dyDescent="0.2">
      <c r="A46">
        <v>29</v>
      </c>
      <c r="B46" t="s">
        <v>506</v>
      </c>
      <c r="C46">
        <v>185</v>
      </c>
      <c r="D46" t="s">
        <v>1213</v>
      </c>
      <c r="E46">
        <v>80</v>
      </c>
      <c r="F46" t="str">
        <f>C46&amp;E46</f>
        <v>18580</v>
      </c>
      <c r="G46" t="s">
        <v>2185</v>
      </c>
      <c r="H46">
        <v>55</v>
      </c>
      <c r="I46" t="s">
        <v>27</v>
      </c>
      <c r="J46">
        <v>256</v>
      </c>
      <c r="K46">
        <v>65</v>
      </c>
      <c r="L46">
        <v>12</v>
      </c>
      <c r="M46">
        <v>3</v>
      </c>
      <c r="N46">
        <v>0</v>
      </c>
      <c r="O46">
        <v>206</v>
      </c>
      <c r="P46">
        <v>11</v>
      </c>
      <c r="Q46">
        <v>24</v>
      </c>
      <c r="R46">
        <v>9</v>
      </c>
      <c r="S46">
        <v>6</v>
      </c>
      <c r="T46">
        <v>0.8046875</v>
      </c>
      <c r="U46">
        <v>4.296875E-2</v>
      </c>
      <c r="V46">
        <v>9.375E-2</v>
      </c>
      <c r="W46">
        <v>3.515625E-2</v>
      </c>
      <c r="X46">
        <v>2.34375E-2</v>
      </c>
      <c r="Y46">
        <v>0.340057373</v>
      </c>
      <c r="Z46" t="str">
        <f>INDEX(Sheet1!M:M,MATCH(diversity_index_2!F46,Sheet1!F:F,0))</f>
        <v>200 BENGAL BLVD</v>
      </c>
      <c r="AA46" t="str">
        <f>INDEX(Sheet1!N:N,MATCH(diversity_index_2!$F46,Sheet1!$F:$F,0))</f>
        <v xml:space="preserve"> </v>
      </c>
      <c r="AB46" t="str">
        <f>INDEX(Sheet1!O:O,MATCH(diversity_index_2!$F46,Sheet1!$F:$F,0))</f>
        <v>BARNEGAT</v>
      </c>
      <c r="AC46" t="str">
        <f>INDEX(Sheet1!P:P,MATCH(diversity_index_2!$F46,Sheet1!$F:$F,0))</f>
        <v>NJ</v>
      </c>
      <c r="AD46" s="1">
        <f>INDEX(Sheet1!Q:Q,MATCH(diversity_index_2!$F46,Sheet1!$F:$F,0))</f>
        <v>8005</v>
      </c>
      <c r="AE46" t="str">
        <f t="shared" si="0"/>
        <v>200 Bengal Blvd, Barnegat, NJ 8005</v>
      </c>
      <c r="AF46" t="str">
        <f t="shared" si="1"/>
        <v>200 Bengal Blvd, Barnegat, NJ</v>
      </c>
    </row>
    <row r="47" spans="1:32" x14ac:dyDescent="0.2">
      <c r="A47">
        <v>7</v>
      </c>
      <c r="B47" t="s">
        <v>125</v>
      </c>
      <c r="C47">
        <v>190</v>
      </c>
      <c r="D47" t="s">
        <v>1987</v>
      </c>
      <c r="E47">
        <v>10</v>
      </c>
      <c r="F47" t="str">
        <f>C47&amp;E47</f>
        <v>19010</v>
      </c>
      <c r="G47" t="s">
        <v>1988</v>
      </c>
      <c r="H47">
        <v>55</v>
      </c>
      <c r="I47" t="s">
        <v>27</v>
      </c>
      <c r="J47">
        <v>364</v>
      </c>
      <c r="K47">
        <v>67</v>
      </c>
      <c r="L47">
        <v>21</v>
      </c>
      <c r="M47">
        <v>2</v>
      </c>
      <c r="N47">
        <v>0</v>
      </c>
      <c r="O47">
        <v>281</v>
      </c>
      <c r="P47">
        <v>24</v>
      </c>
      <c r="Q47">
        <v>28</v>
      </c>
      <c r="R47">
        <v>11</v>
      </c>
      <c r="S47">
        <v>20</v>
      </c>
      <c r="T47">
        <v>0.77197802199999999</v>
      </c>
      <c r="U47">
        <v>6.5934066E-2</v>
      </c>
      <c r="V47">
        <v>7.6923077000000006E-2</v>
      </c>
      <c r="W47">
        <v>3.0219780000000002E-2</v>
      </c>
      <c r="X47">
        <v>5.4945055E-2</v>
      </c>
      <c r="Y47">
        <v>0.389853279</v>
      </c>
      <c r="Z47" t="str">
        <f>INDEX(Sheet1!M:M,MATCH(diversity_index_2!F47,Sheet1!F:F,0))</f>
        <v>862 MERCER DR</v>
      </c>
      <c r="AA47" t="str">
        <f>INDEX(Sheet1!N:N,MATCH(diversity_index_2!$F47,Sheet1!$F:$F,0))</f>
        <v xml:space="preserve"> </v>
      </c>
      <c r="AB47" t="str">
        <f>INDEX(Sheet1!O:O,MATCH(diversity_index_2!$F47,Sheet1!$F:$F,0))</f>
        <v>HADDONFIELD</v>
      </c>
      <c r="AC47" t="str">
        <f>INDEX(Sheet1!P:P,MATCH(diversity_index_2!$F47,Sheet1!$F:$F,0))</f>
        <v>NJ</v>
      </c>
      <c r="AD47" s="1">
        <f>INDEX(Sheet1!Q:Q,MATCH(diversity_index_2!$F47,Sheet1!$F:$F,0))</f>
        <v>8033</v>
      </c>
      <c r="AE47" t="str">
        <f t="shared" si="0"/>
        <v>862 Mercer Dr, Haddonfield, NJ 8033</v>
      </c>
      <c r="AF47" t="str">
        <f t="shared" si="1"/>
        <v>862 Mercer Dr, Haddonfield, NJ</v>
      </c>
    </row>
    <row r="48" spans="1:32" x14ac:dyDescent="0.2">
      <c r="A48">
        <v>7</v>
      </c>
      <c r="B48" t="s">
        <v>125</v>
      </c>
      <c r="C48">
        <v>190</v>
      </c>
      <c r="D48" t="s">
        <v>1987</v>
      </c>
      <c r="E48">
        <v>30</v>
      </c>
      <c r="F48" t="str">
        <f>C48&amp;E48</f>
        <v>19030</v>
      </c>
      <c r="G48" t="s">
        <v>2455</v>
      </c>
      <c r="H48">
        <v>55</v>
      </c>
      <c r="I48" t="s">
        <v>27</v>
      </c>
      <c r="J48">
        <v>254</v>
      </c>
      <c r="K48">
        <v>63</v>
      </c>
      <c r="L48">
        <v>12</v>
      </c>
      <c r="M48">
        <v>2</v>
      </c>
      <c r="N48">
        <v>0</v>
      </c>
      <c r="O48">
        <v>215</v>
      </c>
      <c r="P48">
        <v>13</v>
      </c>
      <c r="Q48">
        <v>15</v>
      </c>
      <c r="R48">
        <v>7</v>
      </c>
      <c r="S48">
        <v>4</v>
      </c>
      <c r="T48">
        <v>0.84645669300000004</v>
      </c>
      <c r="U48">
        <v>5.1181101999999999E-2</v>
      </c>
      <c r="V48">
        <v>5.9055117999999997E-2</v>
      </c>
      <c r="W48">
        <v>2.7559054999999999E-2</v>
      </c>
      <c r="X48">
        <v>1.5748030999999999E-2</v>
      </c>
      <c r="Y48">
        <v>0.27639655299999999</v>
      </c>
      <c r="Z48" t="str">
        <f>INDEX(Sheet1!M:M,MATCH(diversity_index_2!F48,Sheet1!F:F,0))</f>
        <v>1 SCHOOL LANE</v>
      </c>
      <c r="AA48" t="str">
        <f>INDEX(Sheet1!N:N,MATCH(diversity_index_2!$F48,Sheet1!$F:$F,0))</f>
        <v xml:space="preserve"> </v>
      </c>
      <c r="AB48" t="str">
        <f>INDEX(Sheet1!O:O,MATCH(diversity_index_2!$F48,Sheet1!$F:$F,0))</f>
        <v>BARRINGTON</v>
      </c>
      <c r="AC48" t="str">
        <f>INDEX(Sheet1!P:P,MATCH(diversity_index_2!$F48,Sheet1!$F:$F,0))</f>
        <v>NJ</v>
      </c>
      <c r="AD48" s="1">
        <f>INDEX(Sheet1!Q:Q,MATCH(diversity_index_2!$F48,Sheet1!$F:$F,0))</f>
        <v>8007</v>
      </c>
      <c r="AE48" t="str">
        <f t="shared" si="0"/>
        <v>1 School Lane, Barrington, NJ 8007</v>
      </c>
      <c r="AF48" t="str">
        <f t="shared" si="1"/>
        <v>1 School Lane, Barrington, NJ</v>
      </c>
    </row>
    <row r="49" spans="1:32" x14ac:dyDescent="0.2">
      <c r="A49">
        <v>5</v>
      </c>
      <c r="B49" t="s">
        <v>159</v>
      </c>
      <c r="C49">
        <v>200</v>
      </c>
      <c r="D49" t="s">
        <v>2952</v>
      </c>
      <c r="E49">
        <v>50</v>
      </c>
      <c r="F49" t="str">
        <f>C49&amp;E49</f>
        <v>20050</v>
      </c>
      <c r="G49" t="s">
        <v>2953</v>
      </c>
      <c r="H49">
        <v>55</v>
      </c>
      <c r="I49" t="s">
        <v>27</v>
      </c>
      <c r="J49">
        <v>110</v>
      </c>
      <c r="K49">
        <v>18</v>
      </c>
      <c r="L49">
        <v>10</v>
      </c>
      <c r="M49">
        <v>4</v>
      </c>
      <c r="N49">
        <v>0</v>
      </c>
      <c r="O49">
        <v>103</v>
      </c>
      <c r="P49">
        <v>0</v>
      </c>
      <c r="Q49">
        <v>3</v>
      </c>
      <c r="R49">
        <v>0</v>
      </c>
      <c r="S49">
        <v>4</v>
      </c>
      <c r="T49">
        <v>0.93636363600000005</v>
      </c>
      <c r="U49">
        <v>0</v>
      </c>
      <c r="V49">
        <v>2.7272727E-2</v>
      </c>
      <c r="W49">
        <v>0</v>
      </c>
      <c r="X49">
        <v>3.6363635999999998E-2</v>
      </c>
      <c r="Y49">
        <v>0.121157025</v>
      </c>
      <c r="Z49" t="str">
        <f>INDEX(Sheet1!M:M,MATCH(diversity_index_2!F49,Sheet1!F:F,0))</f>
        <v>11 NORTH MAPLE AVENUE</v>
      </c>
      <c r="AA49" t="str">
        <f>INDEX(Sheet1!N:N,MATCH(diversity_index_2!$F49,Sheet1!$F:$F,0))</f>
        <v xml:space="preserve"> </v>
      </c>
      <c r="AB49" t="str">
        <f>INDEX(Sheet1!O:O,MATCH(diversity_index_2!$F49,Sheet1!$F:$F,0))</f>
        <v>NEW GRETNA</v>
      </c>
      <c r="AC49" t="str">
        <f>INDEX(Sheet1!P:P,MATCH(diversity_index_2!$F49,Sheet1!$F:$F,0))</f>
        <v>NJ</v>
      </c>
      <c r="AD49" s="1" t="str">
        <f>INDEX(Sheet1!Q:Q,MATCH(diversity_index_2!$F49,Sheet1!$F:$F,0))</f>
        <v>08224-0304</v>
      </c>
      <c r="AE49" t="str">
        <f t="shared" si="0"/>
        <v>11 North Maple Avenue, New Gretna, NJ 08224-0304</v>
      </c>
      <c r="AF49" t="str">
        <f t="shared" si="1"/>
        <v>11 North Maple Avenue, New Gretna, NJ</v>
      </c>
    </row>
    <row r="50" spans="1:32" x14ac:dyDescent="0.2">
      <c r="A50">
        <v>29</v>
      </c>
      <c r="B50" t="s">
        <v>506</v>
      </c>
      <c r="C50">
        <v>210</v>
      </c>
      <c r="D50" t="s">
        <v>2999</v>
      </c>
      <c r="E50">
        <v>20</v>
      </c>
      <c r="F50" t="str">
        <f>C50&amp;E50</f>
        <v>21020</v>
      </c>
      <c r="G50" t="s">
        <v>3000</v>
      </c>
      <c r="H50">
        <v>55</v>
      </c>
      <c r="I50" t="s">
        <v>27</v>
      </c>
      <c r="J50">
        <v>149</v>
      </c>
      <c r="K50">
        <v>0</v>
      </c>
      <c r="L50">
        <v>0</v>
      </c>
      <c r="M50">
        <v>0</v>
      </c>
      <c r="N50">
        <v>0</v>
      </c>
      <c r="O50">
        <v>142</v>
      </c>
      <c r="P50">
        <v>2</v>
      </c>
      <c r="Q50">
        <v>0</v>
      </c>
      <c r="R50">
        <v>1</v>
      </c>
      <c r="S50">
        <v>4</v>
      </c>
      <c r="T50">
        <v>0.95302013399999996</v>
      </c>
      <c r="U50">
        <v>1.3422819000000001E-2</v>
      </c>
      <c r="V50">
        <v>0</v>
      </c>
      <c r="W50">
        <v>6.7114089999999998E-3</v>
      </c>
      <c r="X50">
        <v>2.6845638000000002E-2</v>
      </c>
      <c r="Y50">
        <v>9.0806719999999994E-2</v>
      </c>
      <c r="Z50" t="str">
        <f>INDEX(Sheet1!M:M,MATCH(diversity_index_2!F50,Sheet1!F:F,0))</f>
        <v>145 GROVE STREET</v>
      </c>
      <c r="AA50" t="str">
        <f>INDEX(Sheet1!N:N,MATCH(diversity_index_2!$F50,Sheet1!$F:$F,0))</f>
        <v xml:space="preserve"> </v>
      </c>
      <c r="AB50" t="str">
        <f>INDEX(Sheet1!O:O,MATCH(diversity_index_2!$F50,Sheet1!$F:$F,0))</f>
        <v>BAY HEAD</v>
      </c>
      <c r="AC50" t="str">
        <f>INDEX(Sheet1!P:P,MATCH(diversity_index_2!$F50,Sheet1!$F:$F,0))</f>
        <v>NJ</v>
      </c>
      <c r="AD50" s="1">
        <f>INDEX(Sheet1!Q:Q,MATCH(diversity_index_2!$F50,Sheet1!$F:$F,0))</f>
        <v>8742</v>
      </c>
      <c r="AE50" t="str">
        <f t="shared" si="0"/>
        <v>145 Grove Street, Bay Head, NJ 8742</v>
      </c>
      <c r="AF50" t="str">
        <f t="shared" si="1"/>
        <v>145 Grove Street, Bay Head, NJ</v>
      </c>
    </row>
    <row r="51" spans="1:32" x14ac:dyDescent="0.2">
      <c r="A51">
        <v>17</v>
      </c>
      <c r="B51" t="s">
        <v>41</v>
      </c>
      <c r="C51">
        <v>220</v>
      </c>
      <c r="D51" t="s">
        <v>253</v>
      </c>
      <c r="E51">
        <v>130</v>
      </c>
      <c r="F51" t="str">
        <f>C51&amp;E51</f>
        <v>220130</v>
      </c>
      <c r="G51" t="s">
        <v>254</v>
      </c>
      <c r="H51">
        <v>55</v>
      </c>
      <c r="I51" t="s">
        <v>27</v>
      </c>
      <c r="J51">
        <v>671</v>
      </c>
      <c r="K51">
        <v>387</v>
      </c>
      <c r="L51">
        <v>68</v>
      </c>
      <c r="M51">
        <v>0</v>
      </c>
      <c r="N51">
        <v>0</v>
      </c>
      <c r="O51">
        <v>259</v>
      </c>
      <c r="P51">
        <v>57</v>
      </c>
      <c r="Q51">
        <v>239</v>
      </c>
      <c r="R51">
        <v>86</v>
      </c>
      <c r="S51">
        <v>30</v>
      </c>
      <c r="T51">
        <v>0.385991058</v>
      </c>
      <c r="U51">
        <v>8.4947838999999997E-2</v>
      </c>
      <c r="V51">
        <v>0.356184799</v>
      </c>
      <c r="W51">
        <v>0.12816691499999999</v>
      </c>
      <c r="X51">
        <v>4.4709389000000002E-2</v>
      </c>
      <c r="Y51">
        <v>0.69850146899999999</v>
      </c>
      <c r="Z51" t="str">
        <f>INDEX(Sheet1!M:M,MATCH(diversity_index_2!F51,Sheet1!F:F,0))</f>
        <v>101 WEST 56TH STREET</v>
      </c>
      <c r="AA51" t="str">
        <f>INDEX(Sheet1!N:N,MATCH(diversity_index_2!$F51,Sheet1!$F:$F,0))</f>
        <v xml:space="preserve"> </v>
      </c>
      <c r="AB51" t="str">
        <f>INDEX(Sheet1!O:O,MATCH(diversity_index_2!$F51,Sheet1!$F:$F,0))</f>
        <v>BAYONNE</v>
      </c>
      <c r="AC51" t="str">
        <f>INDEX(Sheet1!P:P,MATCH(diversity_index_2!$F51,Sheet1!$F:$F,0))</f>
        <v>NJ</v>
      </c>
      <c r="AD51" s="1">
        <f>INDEX(Sheet1!Q:Q,MATCH(diversity_index_2!$F51,Sheet1!$F:$F,0))</f>
        <v>7002</v>
      </c>
      <c r="AE51" t="str">
        <f t="shared" si="0"/>
        <v>101 West 56Th Street, Bayonne, NJ 7002</v>
      </c>
      <c r="AF51" t="str">
        <f t="shared" si="1"/>
        <v>101 West 56Th Street, Bayonne, NJ</v>
      </c>
    </row>
    <row r="52" spans="1:32" x14ac:dyDescent="0.2">
      <c r="A52">
        <v>17</v>
      </c>
      <c r="B52" t="s">
        <v>41</v>
      </c>
      <c r="C52">
        <v>220</v>
      </c>
      <c r="D52" t="s">
        <v>253</v>
      </c>
      <c r="E52">
        <v>70</v>
      </c>
      <c r="F52" t="str">
        <f>C52&amp;E52</f>
        <v>22070</v>
      </c>
      <c r="G52" t="s">
        <v>413</v>
      </c>
      <c r="H52">
        <v>55</v>
      </c>
      <c r="I52" t="s">
        <v>27</v>
      </c>
      <c r="J52">
        <v>481</v>
      </c>
      <c r="K52">
        <v>225</v>
      </c>
      <c r="L52">
        <v>52</v>
      </c>
      <c r="M52">
        <v>0</v>
      </c>
      <c r="N52">
        <v>0</v>
      </c>
      <c r="O52">
        <v>182</v>
      </c>
      <c r="P52">
        <v>47</v>
      </c>
      <c r="Q52">
        <v>198</v>
      </c>
      <c r="R52">
        <v>41</v>
      </c>
      <c r="S52">
        <v>13</v>
      </c>
      <c r="T52">
        <v>0.37837837800000002</v>
      </c>
      <c r="U52">
        <v>9.7713097999999998E-2</v>
      </c>
      <c r="V52">
        <v>0.41164241200000001</v>
      </c>
      <c r="W52">
        <v>8.5239085000000006E-2</v>
      </c>
      <c r="X52">
        <v>2.7027026999999999E-2</v>
      </c>
      <c r="Y52">
        <v>0.66983631600000004</v>
      </c>
      <c r="Z52" t="str">
        <f>INDEX(Sheet1!M:M,MATCH(diversity_index_2!F52,Sheet1!F:F,0))</f>
        <v>208 PROSPECT AVENUE</v>
      </c>
      <c r="AA52" t="str">
        <f>INDEX(Sheet1!N:N,MATCH(diversity_index_2!$F52,Sheet1!$F:$F,0))</f>
        <v xml:space="preserve"> </v>
      </c>
      <c r="AB52" t="str">
        <f>INDEX(Sheet1!O:O,MATCH(diversity_index_2!$F52,Sheet1!$F:$F,0))</f>
        <v>BAYONNE</v>
      </c>
      <c r="AC52" t="str">
        <f>INDEX(Sheet1!P:P,MATCH(diversity_index_2!$F52,Sheet1!$F:$F,0))</f>
        <v>NJ</v>
      </c>
      <c r="AD52" s="1">
        <f>INDEX(Sheet1!Q:Q,MATCH(diversity_index_2!$F52,Sheet1!$F:$F,0))</f>
        <v>7002</v>
      </c>
      <c r="AE52" t="str">
        <f t="shared" si="0"/>
        <v>208 Prospect Avenue, Bayonne, NJ 7002</v>
      </c>
      <c r="AF52" t="str">
        <f t="shared" si="1"/>
        <v>208 Prospect Avenue, Bayonne, NJ</v>
      </c>
    </row>
    <row r="53" spans="1:32" x14ac:dyDescent="0.2">
      <c r="A53">
        <v>17</v>
      </c>
      <c r="B53" t="s">
        <v>41</v>
      </c>
      <c r="C53">
        <v>220</v>
      </c>
      <c r="D53" t="s">
        <v>253</v>
      </c>
      <c r="E53">
        <v>120</v>
      </c>
      <c r="F53" t="str">
        <f>C53&amp;E53</f>
        <v>220120</v>
      </c>
      <c r="G53" t="s">
        <v>424</v>
      </c>
      <c r="H53">
        <v>55</v>
      </c>
      <c r="I53" t="s">
        <v>27</v>
      </c>
      <c r="J53">
        <v>680</v>
      </c>
      <c r="K53">
        <v>358</v>
      </c>
      <c r="L53">
        <v>68</v>
      </c>
      <c r="M53">
        <v>0</v>
      </c>
      <c r="N53">
        <v>0</v>
      </c>
      <c r="O53">
        <v>304</v>
      </c>
      <c r="P53">
        <v>65</v>
      </c>
      <c r="Q53">
        <v>229</v>
      </c>
      <c r="R53">
        <v>59</v>
      </c>
      <c r="S53">
        <v>23</v>
      </c>
      <c r="T53">
        <v>0.44705882400000002</v>
      </c>
      <c r="U53">
        <v>9.5588234999999994E-2</v>
      </c>
      <c r="V53">
        <v>0.33676470600000002</v>
      </c>
      <c r="W53">
        <v>8.6764705999999997E-2</v>
      </c>
      <c r="X53">
        <v>3.3823528999999998E-2</v>
      </c>
      <c r="Y53">
        <v>0.66891868499999996</v>
      </c>
      <c r="Z53" t="str">
        <f>INDEX(Sheet1!M:M,MATCH(diversity_index_2!F53,Sheet1!F:F,0))</f>
        <v>191 AVENUE B</v>
      </c>
      <c r="AA53" t="str">
        <f>INDEX(Sheet1!N:N,MATCH(diversity_index_2!$F53,Sheet1!$F:$F,0))</f>
        <v xml:space="preserve"> </v>
      </c>
      <c r="AB53" t="str">
        <f>INDEX(Sheet1!O:O,MATCH(diversity_index_2!$F53,Sheet1!$F:$F,0))</f>
        <v>BAYONNE</v>
      </c>
      <c r="AC53" t="str">
        <f>INDEX(Sheet1!P:P,MATCH(diversity_index_2!$F53,Sheet1!$F:$F,0))</f>
        <v>NJ</v>
      </c>
      <c r="AD53" s="1">
        <f>INDEX(Sheet1!Q:Q,MATCH(diversity_index_2!$F53,Sheet1!$F:$F,0))</f>
        <v>7002</v>
      </c>
      <c r="AE53" t="str">
        <f t="shared" si="0"/>
        <v>191 Avenue B, Bayonne, NJ 7002</v>
      </c>
      <c r="AF53" t="str">
        <f t="shared" si="1"/>
        <v>191 Avenue B, Bayonne, NJ</v>
      </c>
    </row>
    <row r="54" spans="1:32" x14ac:dyDescent="0.2">
      <c r="A54">
        <v>17</v>
      </c>
      <c r="B54" t="s">
        <v>41</v>
      </c>
      <c r="C54">
        <v>220</v>
      </c>
      <c r="D54" t="s">
        <v>253</v>
      </c>
      <c r="E54">
        <v>20</v>
      </c>
      <c r="F54" t="str">
        <f>C54&amp;E54</f>
        <v>22020</v>
      </c>
      <c r="G54" t="s">
        <v>444</v>
      </c>
      <c r="H54">
        <v>55</v>
      </c>
      <c r="I54" t="s">
        <v>27</v>
      </c>
      <c r="J54">
        <v>2264</v>
      </c>
      <c r="K54">
        <v>1255.5</v>
      </c>
      <c r="L54">
        <v>212.5</v>
      </c>
      <c r="M54">
        <v>79.5</v>
      </c>
      <c r="N54">
        <v>0</v>
      </c>
      <c r="O54">
        <v>974</v>
      </c>
      <c r="P54">
        <v>243.5</v>
      </c>
      <c r="Q54">
        <v>819.5</v>
      </c>
      <c r="R54">
        <v>186</v>
      </c>
      <c r="S54">
        <v>41</v>
      </c>
      <c r="T54">
        <v>0.43021201399999998</v>
      </c>
      <c r="U54">
        <v>0.10755300399999999</v>
      </c>
      <c r="V54">
        <v>0.361969965</v>
      </c>
      <c r="W54">
        <v>8.2155477000000005E-2</v>
      </c>
      <c r="X54">
        <v>1.8109541E-2</v>
      </c>
      <c r="Y54">
        <v>0.66525024099999996</v>
      </c>
      <c r="Z54" t="str">
        <f>INDEX(Sheet1!M:M,MATCH(diversity_index_2!F54,Sheet1!F:F,0))</f>
        <v>669 AVENUE A</v>
      </c>
      <c r="AA54" t="str">
        <f>INDEX(Sheet1!N:N,MATCH(diversity_index_2!$F54,Sheet1!$F:$F,0))</f>
        <v xml:space="preserve"> </v>
      </c>
      <c r="AB54" t="str">
        <f>INDEX(Sheet1!O:O,MATCH(diversity_index_2!$F54,Sheet1!$F:$F,0))</f>
        <v>BAYONNE</v>
      </c>
      <c r="AC54" t="str">
        <f>INDEX(Sheet1!P:P,MATCH(diversity_index_2!$F54,Sheet1!$F:$F,0))</f>
        <v>NJ</v>
      </c>
      <c r="AD54" s="1">
        <f>INDEX(Sheet1!Q:Q,MATCH(diversity_index_2!$F54,Sheet1!$F:$F,0))</f>
        <v>7002</v>
      </c>
      <c r="AE54" t="str">
        <f t="shared" si="0"/>
        <v>669 Avenue A, Bayonne, NJ 7002</v>
      </c>
      <c r="AF54" t="str">
        <f t="shared" si="1"/>
        <v>669 Avenue A, Bayonne, NJ</v>
      </c>
    </row>
    <row r="55" spans="1:32" x14ac:dyDescent="0.2">
      <c r="A55">
        <v>17</v>
      </c>
      <c r="B55" t="s">
        <v>41</v>
      </c>
      <c r="C55">
        <v>220</v>
      </c>
      <c r="D55" t="s">
        <v>253</v>
      </c>
      <c r="E55">
        <v>60</v>
      </c>
      <c r="F55" t="str">
        <f>C55&amp;E55</f>
        <v>22060</v>
      </c>
      <c r="G55" t="s">
        <v>470</v>
      </c>
      <c r="H55">
        <v>55</v>
      </c>
      <c r="I55" t="s">
        <v>27</v>
      </c>
      <c r="J55">
        <v>626</v>
      </c>
      <c r="K55">
        <v>274</v>
      </c>
      <c r="L55">
        <v>45</v>
      </c>
      <c r="M55">
        <v>1</v>
      </c>
      <c r="N55">
        <v>0</v>
      </c>
      <c r="O55">
        <v>292</v>
      </c>
      <c r="P55">
        <v>43</v>
      </c>
      <c r="Q55">
        <v>201</v>
      </c>
      <c r="R55">
        <v>70</v>
      </c>
      <c r="S55">
        <v>20</v>
      </c>
      <c r="T55">
        <v>0.46645367399999998</v>
      </c>
      <c r="U55">
        <v>6.8690096000000006E-2</v>
      </c>
      <c r="V55">
        <v>0.32108626200000001</v>
      </c>
      <c r="W55">
        <v>0.111821086</v>
      </c>
      <c r="X55">
        <v>3.1948881999999998E-2</v>
      </c>
      <c r="Y55">
        <v>0.66108156699999998</v>
      </c>
      <c r="Z55" t="str">
        <f>INDEX(Sheet1!M:M,MATCH(diversity_index_2!F55,Sheet1!F:F,0))</f>
        <v>25 WEST 38TH STREET</v>
      </c>
      <c r="AA55" t="str">
        <f>INDEX(Sheet1!N:N,MATCH(diversity_index_2!$F55,Sheet1!$F:$F,0))</f>
        <v xml:space="preserve"> </v>
      </c>
      <c r="AB55" t="str">
        <f>INDEX(Sheet1!O:O,MATCH(diversity_index_2!$F55,Sheet1!$F:$F,0))</f>
        <v>BAYONNE</v>
      </c>
      <c r="AC55" t="str">
        <f>INDEX(Sheet1!P:P,MATCH(diversity_index_2!$F55,Sheet1!$F:$F,0))</f>
        <v>NJ</v>
      </c>
      <c r="AD55" s="1">
        <f>INDEX(Sheet1!Q:Q,MATCH(diversity_index_2!$F55,Sheet1!$F:$F,0))</f>
        <v>7002</v>
      </c>
      <c r="AE55" t="str">
        <f t="shared" si="0"/>
        <v>25 West 38Th Street, Bayonne, NJ 7002</v>
      </c>
      <c r="AF55" t="str">
        <f t="shared" si="1"/>
        <v>25 West 38Th Street, Bayonne, NJ</v>
      </c>
    </row>
    <row r="56" spans="1:32" x14ac:dyDescent="0.2">
      <c r="A56">
        <v>17</v>
      </c>
      <c r="B56" t="s">
        <v>41</v>
      </c>
      <c r="C56">
        <v>220</v>
      </c>
      <c r="D56" t="s">
        <v>253</v>
      </c>
      <c r="E56">
        <v>90</v>
      </c>
      <c r="F56" t="str">
        <f>C56&amp;E56</f>
        <v>22090</v>
      </c>
      <c r="G56" t="s">
        <v>491</v>
      </c>
      <c r="H56">
        <v>55</v>
      </c>
      <c r="I56" t="s">
        <v>27</v>
      </c>
      <c r="J56">
        <v>471</v>
      </c>
      <c r="K56">
        <v>301</v>
      </c>
      <c r="L56">
        <v>47</v>
      </c>
      <c r="M56">
        <v>2</v>
      </c>
      <c r="N56">
        <v>0</v>
      </c>
      <c r="O56">
        <v>183</v>
      </c>
      <c r="P56">
        <v>43</v>
      </c>
      <c r="Q56">
        <v>199</v>
      </c>
      <c r="R56">
        <v>23</v>
      </c>
      <c r="S56">
        <v>23</v>
      </c>
      <c r="T56">
        <v>0.388535032</v>
      </c>
      <c r="U56">
        <v>9.1295116999999995E-2</v>
      </c>
      <c r="V56">
        <v>0.42250530800000002</v>
      </c>
      <c r="W56">
        <v>4.8832272000000003E-2</v>
      </c>
      <c r="X56">
        <v>4.8832272000000003E-2</v>
      </c>
      <c r="Y56">
        <v>0.657425814</v>
      </c>
      <c r="Z56" t="str">
        <f>INDEX(Sheet1!M:M,MATCH(diversity_index_2!F56,Sheet1!F:F,0))</f>
        <v>18 WEST 26TH ST</v>
      </c>
      <c r="AA56" t="str">
        <f>INDEX(Sheet1!N:N,MATCH(diversity_index_2!$F56,Sheet1!$F:$F,0))</f>
        <v xml:space="preserve"> </v>
      </c>
      <c r="AB56" t="str">
        <f>INDEX(Sheet1!O:O,MATCH(diversity_index_2!$F56,Sheet1!$F:$F,0))</f>
        <v>BAYONNE</v>
      </c>
      <c r="AC56" t="str">
        <f>INDEX(Sheet1!P:P,MATCH(diversity_index_2!$F56,Sheet1!$F:$F,0))</f>
        <v>NJ</v>
      </c>
      <c r="AD56" s="1" t="str">
        <f>INDEX(Sheet1!Q:Q,MATCH(diversity_index_2!$F56,Sheet1!$F:$F,0))</f>
        <v>07002-3803</v>
      </c>
      <c r="AE56" t="str">
        <f t="shared" si="0"/>
        <v>18 West 26Th St, Bayonne, NJ 07002-3803</v>
      </c>
      <c r="AF56" t="str">
        <f t="shared" si="1"/>
        <v>18 West 26Th St, Bayonne, NJ</v>
      </c>
    </row>
    <row r="57" spans="1:32" x14ac:dyDescent="0.2">
      <c r="A57">
        <v>17</v>
      </c>
      <c r="B57" t="s">
        <v>41</v>
      </c>
      <c r="C57">
        <v>220</v>
      </c>
      <c r="D57" t="s">
        <v>253</v>
      </c>
      <c r="E57">
        <v>85</v>
      </c>
      <c r="F57" t="str">
        <f>C57&amp;E57</f>
        <v>22085</v>
      </c>
      <c r="G57" t="s">
        <v>554</v>
      </c>
      <c r="H57">
        <v>55</v>
      </c>
      <c r="I57" t="s">
        <v>27</v>
      </c>
      <c r="J57">
        <v>1150</v>
      </c>
      <c r="K57">
        <v>778</v>
      </c>
      <c r="L57">
        <v>75</v>
      </c>
      <c r="M57">
        <v>2</v>
      </c>
      <c r="N57">
        <v>0</v>
      </c>
      <c r="O57">
        <v>402</v>
      </c>
      <c r="P57">
        <v>120</v>
      </c>
      <c r="Q57">
        <v>533</v>
      </c>
      <c r="R57">
        <v>67</v>
      </c>
      <c r="S57">
        <v>28</v>
      </c>
      <c r="T57">
        <v>0.34956521699999998</v>
      </c>
      <c r="U57">
        <v>0.104347826</v>
      </c>
      <c r="V57">
        <v>0.463478261</v>
      </c>
      <c r="W57">
        <v>5.8260869999999999E-2</v>
      </c>
      <c r="X57">
        <v>2.4347825999999999E-2</v>
      </c>
      <c r="Y57">
        <v>0.64811644599999996</v>
      </c>
      <c r="Z57" t="str">
        <f>INDEX(Sheet1!M:M,MATCH(diversity_index_2!F57,Sheet1!F:F,0))</f>
        <v>550 AVENUE A</v>
      </c>
      <c r="AA57" t="str">
        <f>INDEX(Sheet1!N:N,MATCH(diversity_index_2!$F57,Sheet1!$F:$F,0))</f>
        <v xml:space="preserve"> </v>
      </c>
      <c r="AB57" t="str">
        <f>INDEX(Sheet1!O:O,MATCH(diversity_index_2!$F57,Sheet1!$F:$F,0))</f>
        <v>BAYONNE</v>
      </c>
      <c r="AC57" t="str">
        <f>INDEX(Sheet1!P:P,MATCH(diversity_index_2!$F57,Sheet1!$F:$F,0))</f>
        <v>NJ</v>
      </c>
      <c r="AD57" s="1">
        <f>INDEX(Sheet1!Q:Q,MATCH(diversity_index_2!$F57,Sheet1!$F:$F,0))</f>
        <v>7002</v>
      </c>
      <c r="AE57" t="str">
        <f t="shared" si="0"/>
        <v>550 Avenue A, Bayonne, NJ 7002</v>
      </c>
      <c r="AF57" t="str">
        <f t="shared" si="1"/>
        <v>550 Avenue A, Bayonne, NJ</v>
      </c>
    </row>
    <row r="58" spans="1:32" x14ac:dyDescent="0.2">
      <c r="A58">
        <v>17</v>
      </c>
      <c r="B58" t="s">
        <v>41</v>
      </c>
      <c r="C58">
        <v>220</v>
      </c>
      <c r="D58" t="s">
        <v>253</v>
      </c>
      <c r="E58">
        <v>80</v>
      </c>
      <c r="F58" t="str">
        <f>C58&amp;E58</f>
        <v>22080</v>
      </c>
      <c r="G58" t="s">
        <v>614</v>
      </c>
      <c r="H58">
        <v>55</v>
      </c>
      <c r="I58" t="s">
        <v>27</v>
      </c>
      <c r="J58">
        <v>497</v>
      </c>
      <c r="K58">
        <v>278</v>
      </c>
      <c r="L58">
        <v>40</v>
      </c>
      <c r="M58">
        <v>0</v>
      </c>
      <c r="N58">
        <v>0</v>
      </c>
      <c r="O58">
        <v>239</v>
      </c>
      <c r="P58">
        <v>56</v>
      </c>
      <c r="Q58">
        <v>169</v>
      </c>
      <c r="R58">
        <v>17</v>
      </c>
      <c r="S58">
        <v>16</v>
      </c>
      <c r="T58">
        <v>0.48088531200000001</v>
      </c>
      <c r="U58">
        <v>0.112676056</v>
      </c>
      <c r="V58">
        <v>0.34004024100000002</v>
      </c>
      <c r="W58">
        <v>3.4205231000000003E-2</v>
      </c>
      <c r="X58">
        <v>3.2193158999999999E-2</v>
      </c>
      <c r="Y58">
        <v>0.63821965999999997</v>
      </c>
      <c r="Z58" t="str">
        <f>INDEX(Sheet1!M:M,MATCH(diversity_index_2!F58,Sheet1!F:F,0))</f>
        <v>38 DODGE STREET</v>
      </c>
      <c r="AA58" t="str">
        <f>INDEX(Sheet1!N:N,MATCH(diversity_index_2!$F58,Sheet1!$F:$F,0))</f>
        <v xml:space="preserve"> </v>
      </c>
      <c r="AB58" t="str">
        <f>INDEX(Sheet1!O:O,MATCH(diversity_index_2!$F58,Sheet1!$F:$F,0))</f>
        <v>BAYONNE</v>
      </c>
      <c r="AC58" t="str">
        <f>INDEX(Sheet1!P:P,MATCH(diversity_index_2!$F58,Sheet1!$F:$F,0))</f>
        <v>NJ</v>
      </c>
      <c r="AD58" s="1">
        <f>INDEX(Sheet1!Q:Q,MATCH(diversity_index_2!$F58,Sheet1!$F:$F,0))</f>
        <v>7002</v>
      </c>
      <c r="AE58" t="str">
        <f t="shared" si="0"/>
        <v>38 Dodge Street, Bayonne, NJ 7002</v>
      </c>
      <c r="AF58" t="str">
        <f t="shared" si="1"/>
        <v>38 Dodge Street, Bayonne, NJ</v>
      </c>
    </row>
    <row r="59" spans="1:32" x14ac:dyDescent="0.2">
      <c r="A59">
        <v>17</v>
      </c>
      <c r="B59" t="s">
        <v>41</v>
      </c>
      <c r="C59">
        <v>220</v>
      </c>
      <c r="D59" t="s">
        <v>253</v>
      </c>
      <c r="E59">
        <v>40</v>
      </c>
      <c r="F59" t="str">
        <f>C59&amp;E59</f>
        <v>22040</v>
      </c>
      <c r="G59" t="s">
        <v>618</v>
      </c>
      <c r="H59">
        <v>55</v>
      </c>
      <c r="I59" t="s">
        <v>27</v>
      </c>
      <c r="J59">
        <v>681</v>
      </c>
      <c r="K59">
        <v>361</v>
      </c>
      <c r="L59">
        <v>78</v>
      </c>
      <c r="M59">
        <v>0</v>
      </c>
      <c r="N59">
        <v>0</v>
      </c>
      <c r="O59">
        <v>287</v>
      </c>
      <c r="P59">
        <v>54</v>
      </c>
      <c r="Q59">
        <v>285</v>
      </c>
      <c r="R59">
        <v>30</v>
      </c>
      <c r="S59">
        <v>25</v>
      </c>
      <c r="T59">
        <v>0.42143905999999998</v>
      </c>
      <c r="U59">
        <v>7.9295154000000007E-2</v>
      </c>
      <c r="V59">
        <v>0.41850220300000002</v>
      </c>
      <c r="W59">
        <v>4.4052862999999998E-2</v>
      </c>
      <c r="X59">
        <v>3.6710720000000002E-2</v>
      </c>
      <c r="Y59">
        <v>0.63766897199999995</v>
      </c>
      <c r="Z59" t="str">
        <f>INDEX(Sheet1!M:M,MATCH(diversity_index_2!F59,Sheet1!F:F,0))</f>
        <v>75 WEST 10TH STREET</v>
      </c>
      <c r="AA59" t="str">
        <f>INDEX(Sheet1!N:N,MATCH(diversity_index_2!$F59,Sheet1!$F:$F,0))</f>
        <v xml:space="preserve"> </v>
      </c>
      <c r="AB59" t="str">
        <f>INDEX(Sheet1!O:O,MATCH(diversity_index_2!$F59,Sheet1!$F:$F,0))</f>
        <v>BAYONNE</v>
      </c>
      <c r="AC59" t="str">
        <f>INDEX(Sheet1!P:P,MATCH(diversity_index_2!$F59,Sheet1!$F:$F,0))</f>
        <v>NJ</v>
      </c>
      <c r="AD59" s="1">
        <f>INDEX(Sheet1!Q:Q,MATCH(diversity_index_2!$F59,Sheet1!$F:$F,0))</f>
        <v>7002</v>
      </c>
      <c r="AE59" t="str">
        <f t="shared" si="0"/>
        <v>75 West 10Th Street, Bayonne, NJ 7002</v>
      </c>
      <c r="AF59" t="str">
        <f t="shared" si="1"/>
        <v>75 West 10Th Street, Bayonne, NJ</v>
      </c>
    </row>
    <row r="60" spans="1:32" x14ac:dyDescent="0.2">
      <c r="A60">
        <v>17</v>
      </c>
      <c r="B60" t="s">
        <v>41</v>
      </c>
      <c r="C60">
        <v>220</v>
      </c>
      <c r="D60" t="s">
        <v>253</v>
      </c>
      <c r="E60">
        <v>30</v>
      </c>
      <c r="F60" t="str">
        <f>C60&amp;E60</f>
        <v>22030</v>
      </c>
      <c r="G60" t="s">
        <v>666</v>
      </c>
      <c r="H60">
        <v>55</v>
      </c>
      <c r="I60" t="s">
        <v>27</v>
      </c>
      <c r="J60">
        <v>712</v>
      </c>
      <c r="K60">
        <v>460</v>
      </c>
      <c r="L60">
        <v>33</v>
      </c>
      <c r="M60">
        <v>189</v>
      </c>
      <c r="N60">
        <v>0</v>
      </c>
      <c r="O60">
        <v>344</v>
      </c>
      <c r="P60">
        <v>43</v>
      </c>
      <c r="Q60">
        <v>252</v>
      </c>
      <c r="R60">
        <v>51</v>
      </c>
      <c r="S60">
        <v>22</v>
      </c>
      <c r="T60">
        <v>0.48314606700000001</v>
      </c>
      <c r="U60">
        <v>6.0393257999999998E-2</v>
      </c>
      <c r="V60">
        <v>0.35393258399999999</v>
      </c>
      <c r="W60">
        <v>7.1629212999999997E-2</v>
      </c>
      <c r="X60">
        <v>3.0898875999999999E-2</v>
      </c>
      <c r="Y60">
        <v>0.63156877300000003</v>
      </c>
      <c r="Z60" t="str">
        <f>INDEX(Sheet1!M:M,MATCH(diversity_index_2!F60,Sheet1!F:F,0))</f>
        <v>95 WEST 31ST STREET</v>
      </c>
      <c r="AA60" t="str">
        <f>INDEX(Sheet1!N:N,MATCH(diversity_index_2!$F60,Sheet1!$F:$F,0))</f>
        <v xml:space="preserve"> </v>
      </c>
      <c r="AB60" t="str">
        <f>INDEX(Sheet1!O:O,MATCH(diversity_index_2!$F60,Sheet1!$F:$F,0))</f>
        <v>BAYONNE</v>
      </c>
      <c r="AC60" t="str">
        <f>INDEX(Sheet1!P:P,MATCH(diversity_index_2!$F60,Sheet1!$F:$F,0))</f>
        <v>NJ</v>
      </c>
      <c r="AD60" s="1">
        <f>INDEX(Sheet1!Q:Q,MATCH(diversity_index_2!$F60,Sheet1!$F:$F,0))</f>
        <v>7002</v>
      </c>
      <c r="AE60" t="str">
        <f t="shared" si="0"/>
        <v>95 West 31St Street, Bayonne, NJ 7002</v>
      </c>
      <c r="AF60" t="str">
        <f t="shared" si="1"/>
        <v>95 West 31St Street, Bayonne, NJ</v>
      </c>
    </row>
    <row r="61" spans="1:32" x14ac:dyDescent="0.2">
      <c r="A61">
        <v>17</v>
      </c>
      <c r="B61" t="s">
        <v>41</v>
      </c>
      <c r="C61">
        <v>220</v>
      </c>
      <c r="D61" t="s">
        <v>253</v>
      </c>
      <c r="E61">
        <v>140</v>
      </c>
      <c r="F61" t="str">
        <f>C61&amp;E61</f>
        <v>220140</v>
      </c>
      <c r="G61" t="s">
        <v>730</v>
      </c>
      <c r="H61">
        <v>55</v>
      </c>
      <c r="I61" t="s">
        <v>27</v>
      </c>
      <c r="J61">
        <v>466</v>
      </c>
      <c r="K61">
        <v>173</v>
      </c>
      <c r="L61">
        <v>38</v>
      </c>
      <c r="M61">
        <v>0</v>
      </c>
      <c r="N61">
        <v>0</v>
      </c>
      <c r="O61">
        <v>253</v>
      </c>
      <c r="P61">
        <v>16</v>
      </c>
      <c r="Q61">
        <v>113</v>
      </c>
      <c r="R61">
        <v>70</v>
      </c>
      <c r="S61">
        <v>14</v>
      </c>
      <c r="T61">
        <v>0.54291845500000002</v>
      </c>
      <c r="U61">
        <v>3.4334763999999997E-2</v>
      </c>
      <c r="V61">
        <v>0.24248927000000001</v>
      </c>
      <c r="W61">
        <v>0.15021459200000001</v>
      </c>
      <c r="X61">
        <v>3.0042917999999998E-2</v>
      </c>
      <c r="Y61">
        <v>0.62179262800000001</v>
      </c>
      <c r="Z61" t="str">
        <f>INDEX(Sheet1!M:M,MATCH(diversity_index_2!F61,Sheet1!F:F,0))</f>
        <v>33 East 24th Street</v>
      </c>
      <c r="AA61" t="str">
        <f>INDEX(Sheet1!N:N,MATCH(diversity_index_2!$F61,Sheet1!$F:$F,0))</f>
        <v xml:space="preserve"> </v>
      </c>
      <c r="AB61" t="str">
        <f>INDEX(Sheet1!O:O,MATCH(diversity_index_2!$F61,Sheet1!$F:$F,0))</f>
        <v>BAYONNE</v>
      </c>
      <c r="AC61" t="str">
        <f>INDEX(Sheet1!P:P,MATCH(diversity_index_2!$F61,Sheet1!$F:$F,0))</f>
        <v>NJ</v>
      </c>
      <c r="AD61" s="1">
        <f>INDEX(Sheet1!Q:Q,MATCH(diversity_index_2!$F61,Sheet1!$F:$F,0))</f>
        <v>7002</v>
      </c>
      <c r="AE61" t="str">
        <f t="shared" si="0"/>
        <v>33 East 24Th Street, Bayonne, NJ 7002</v>
      </c>
      <c r="AF61" t="str">
        <f t="shared" si="1"/>
        <v>33 East 24Th Street, Bayonne, NJ</v>
      </c>
    </row>
    <row r="62" spans="1:32" x14ac:dyDescent="0.2">
      <c r="A62">
        <v>17</v>
      </c>
      <c r="B62" t="s">
        <v>41</v>
      </c>
      <c r="C62">
        <v>220</v>
      </c>
      <c r="D62" t="s">
        <v>253</v>
      </c>
      <c r="E62">
        <v>50</v>
      </c>
      <c r="F62" t="str">
        <f>C62&amp;E62</f>
        <v>22050</v>
      </c>
      <c r="G62" t="s">
        <v>746</v>
      </c>
      <c r="H62">
        <v>55</v>
      </c>
      <c r="I62" t="s">
        <v>27</v>
      </c>
      <c r="J62">
        <v>669</v>
      </c>
      <c r="K62">
        <v>326</v>
      </c>
      <c r="L62">
        <v>68</v>
      </c>
      <c r="M62">
        <v>0</v>
      </c>
      <c r="N62">
        <v>0</v>
      </c>
      <c r="O62">
        <v>340</v>
      </c>
      <c r="P62">
        <v>69</v>
      </c>
      <c r="Q62">
        <v>223</v>
      </c>
      <c r="R62">
        <v>20</v>
      </c>
      <c r="S62">
        <v>17</v>
      </c>
      <c r="T62">
        <v>0.50822122599999997</v>
      </c>
      <c r="U62">
        <v>0.103139013</v>
      </c>
      <c r="V62">
        <v>0.33333333300000001</v>
      </c>
      <c r="W62">
        <v>2.9895366E-2</v>
      </c>
      <c r="X62">
        <v>2.5411060999999999E-2</v>
      </c>
      <c r="Y62">
        <v>0.61842296399999996</v>
      </c>
      <c r="Z62" t="str">
        <f>INDEX(Sheet1!M:M,MATCH(diversity_index_2!F62,Sheet1!F:F,0))</f>
        <v>135 AVENUE C</v>
      </c>
      <c r="AA62" t="str">
        <f>INDEX(Sheet1!N:N,MATCH(diversity_index_2!$F62,Sheet1!$F:$F,0))</f>
        <v xml:space="preserve"> </v>
      </c>
      <c r="AB62" t="str">
        <f>INDEX(Sheet1!O:O,MATCH(diversity_index_2!$F62,Sheet1!$F:$F,0))</f>
        <v>BAYONNE</v>
      </c>
      <c r="AC62" t="str">
        <f>INDEX(Sheet1!P:P,MATCH(diversity_index_2!$F62,Sheet1!$F:$F,0))</f>
        <v>NJ</v>
      </c>
      <c r="AD62" s="1">
        <f>INDEX(Sheet1!Q:Q,MATCH(diversity_index_2!$F62,Sheet1!$F:$F,0))</f>
        <v>7002</v>
      </c>
      <c r="AE62" t="str">
        <f t="shared" si="0"/>
        <v>135 Avenue C, Bayonne, NJ 7002</v>
      </c>
      <c r="AF62" t="str">
        <f t="shared" si="1"/>
        <v>135 Avenue C, Bayonne, NJ</v>
      </c>
    </row>
    <row r="63" spans="1:32" x14ac:dyDescent="0.2">
      <c r="A63">
        <v>25</v>
      </c>
      <c r="B63" t="s">
        <v>38</v>
      </c>
      <c r="C63">
        <v>225</v>
      </c>
      <c r="D63" t="s">
        <v>1327</v>
      </c>
      <c r="E63">
        <v>30</v>
      </c>
      <c r="F63" t="str">
        <f>C63&amp;E63</f>
        <v>22530</v>
      </c>
      <c r="G63" t="s">
        <v>1328</v>
      </c>
      <c r="H63">
        <v>55</v>
      </c>
      <c r="I63" t="s">
        <v>27</v>
      </c>
      <c r="J63">
        <v>52</v>
      </c>
      <c r="K63">
        <v>8</v>
      </c>
      <c r="L63">
        <v>1</v>
      </c>
      <c r="M63">
        <v>0</v>
      </c>
      <c r="N63">
        <v>0</v>
      </c>
      <c r="O63">
        <v>34</v>
      </c>
      <c r="P63">
        <v>11</v>
      </c>
      <c r="Q63">
        <v>3</v>
      </c>
      <c r="R63">
        <v>3</v>
      </c>
      <c r="S63">
        <v>1</v>
      </c>
      <c r="T63">
        <v>0.65384615400000001</v>
      </c>
      <c r="U63">
        <v>0.21153846200000001</v>
      </c>
      <c r="V63">
        <v>5.7692307999999998E-2</v>
      </c>
      <c r="W63">
        <v>5.7692307999999998E-2</v>
      </c>
      <c r="X63">
        <v>1.9230769000000002E-2</v>
      </c>
      <c r="Y63">
        <v>0.520710059</v>
      </c>
      <c r="Z63" t="str">
        <f>INDEX(Sheet1!M:M,MATCH(diversity_index_2!F63,Sheet1!F:F,0))</f>
        <v>100 Tornillo Way</v>
      </c>
      <c r="AA63" t="str">
        <f>INDEX(Sheet1!N:N,MATCH(diversity_index_2!$F63,Sheet1!$F:$F,0))</f>
        <v xml:space="preserve"> </v>
      </c>
      <c r="AB63" t="str">
        <f>INDEX(Sheet1!O:O,MATCH(diversity_index_2!$F63,Sheet1!$F:$F,0))</f>
        <v>Tinton Falls</v>
      </c>
      <c r="AC63" t="str">
        <f>INDEX(Sheet1!P:P,MATCH(diversity_index_2!$F63,Sheet1!$F:$F,0))</f>
        <v>NJ</v>
      </c>
      <c r="AD63" s="1">
        <f>INDEX(Sheet1!Q:Q,MATCH(diversity_index_2!$F63,Sheet1!$F:$F,0))</f>
        <v>7712</v>
      </c>
      <c r="AE63" t="str">
        <f t="shared" si="0"/>
        <v>100 Tornillo Way, Tinton Falls, NJ 7712</v>
      </c>
      <c r="AF63" t="str">
        <f t="shared" si="1"/>
        <v>100 Tornillo Way, Tinton Falls, NJ</v>
      </c>
    </row>
    <row r="64" spans="1:32" x14ac:dyDescent="0.2">
      <c r="A64">
        <v>29</v>
      </c>
      <c r="B64" t="s">
        <v>506</v>
      </c>
      <c r="C64">
        <v>230</v>
      </c>
      <c r="D64" t="s">
        <v>1797</v>
      </c>
      <c r="E64">
        <v>20</v>
      </c>
      <c r="F64" t="str">
        <f>C64&amp;E64</f>
        <v>23020</v>
      </c>
      <c r="G64" t="s">
        <v>1798</v>
      </c>
      <c r="H64">
        <v>55</v>
      </c>
      <c r="I64" t="s">
        <v>27</v>
      </c>
      <c r="J64">
        <v>63</v>
      </c>
      <c r="K64">
        <v>0</v>
      </c>
      <c r="L64">
        <v>0</v>
      </c>
      <c r="M64">
        <v>2</v>
      </c>
      <c r="N64">
        <v>0</v>
      </c>
      <c r="O64">
        <v>43</v>
      </c>
      <c r="P64">
        <v>0</v>
      </c>
      <c r="Q64">
        <v>20</v>
      </c>
      <c r="R64">
        <v>0</v>
      </c>
      <c r="S64">
        <v>0</v>
      </c>
      <c r="T64">
        <v>0.68253968300000001</v>
      </c>
      <c r="U64">
        <v>0</v>
      </c>
      <c r="V64">
        <v>0.31746031699999999</v>
      </c>
      <c r="W64">
        <v>0</v>
      </c>
      <c r="X64">
        <v>0</v>
      </c>
      <c r="Y64">
        <v>0.43335852899999999</v>
      </c>
      <c r="Z64" t="str">
        <f>INDEX(Sheet1!M:M,MATCH(diversity_index_2!F64,Sheet1!F:F,0))</f>
        <v>8th Street &amp; Beach Avenue</v>
      </c>
      <c r="AA64" t="str">
        <f>INDEX(Sheet1!N:N,MATCH(diversity_index_2!$F64,Sheet1!$F:$F,0))</f>
        <v xml:space="preserve"> </v>
      </c>
      <c r="AB64" t="str">
        <f>INDEX(Sheet1!O:O,MATCH(diversity_index_2!$F64,Sheet1!$F:$F,0))</f>
        <v>Beach Haven</v>
      </c>
      <c r="AC64" t="str">
        <f>INDEX(Sheet1!P:P,MATCH(diversity_index_2!$F64,Sheet1!$F:$F,0))</f>
        <v>NJ</v>
      </c>
      <c r="AD64" s="1">
        <f>INDEX(Sheet1!Q:Q,MATCH(diversity_index_2!$F64,Sheet1!$F:$F,0))</f>
        <v>8008</v>
      </c>
      <c r="AE64" t="str">
        <f t="shared" si="0"/>
        <v>8Th Street &amp; Beach Avenue, Beach Haven, NJ 8008</v>
      </c>
      <c r="AF64" t="str">
        <f t="shared" si="1"/>
        <v>8Th Street &amp; Beach Avenue, Beach Haven, NJ</v>
      </c>
    </row>
    <row r="65" spans="1:32" x14ac:dyDescent="0.2">
      <c r="A65">
        <v>35</v>
      </c>
      <c r="B65" t="s">
        <v>64</v>
      </c>
      <c r="C65">
        <v>240</v>
      </c>
      <c r="D65" t="s">
        <v>1632</v>
      </c>
      <c r="E65">
        <v>20</v>
      </c>
      <c r="F65" t="str">
        <f>C65&amp;E65</f>
        <v>24020</v>
      </c>
      <c r="G65" t="s">
        <v>1633</v>
      </c>
      <c r="H65">
        <v>55</v>
      </c>
      <c r="I65" t="s">
        <v>27</v>
      </c>
      <c r="J65">
        <v>518</v>
      </c>
      <c r="K65">
        <v>16</v>
      </c>
      <c r="L65">
        <v>13</v>
      </c>
      <c r="M65">
        <v>14</v>
      </c>
      <c r="N65">
        <v>0</v>
      </c>
      <c r="O65">
        <v>365</v>
      </c>
      <c r="P65">
        <v>7</v>
      </c>
      <c r="Q65">
        <v>76</v>
      </c>
      <c r="R65">
        <v>52</v>
      </c>
      <c r="S65">
        <v>18</v>
      </c>
      <c r="T65">
        <v>0.70463320500000004</v>
      </c>
      <c r="U65">
        <v>1.3513514000000001E-2</v>
      </c>
      <c r="V65">
        <v>0.14671814699999999</v>
      </c>
      <c r="W65">
        <v>0.10038610000000001</v>
      </c>
      <c r="X65">
        <v>3.4749034999999998E-2</v>
      </c>
      <c r="Y65">
        <v>0.47049835299999998</v>
      </c>
      <c r="Z65" t="str">
        <f>INDEX(Sheet1!M:M,MATCH(diversity_index_2!F65,Sheet1!F:F,0))</f>
        <v>234 SOMERVILLE ROAD</v>
      </c>
      <c r="AA65" t="str">
        <f>INDEX(Sheet1!N:N,MATCH(diversity_index_2!$F65,Sheet1!$F:$F,0))</f>
        <v xml:space="preserve"> </v>
      </c>
      <c r="AB65" t="str">
        <f>INDEX(Sheet1!O:O,MATCH(diversity_index_2!$F65,Sheet1!$F:$F,0))</f>
        <v>BEDMINSTER</v>
      </c>
      <c r="AC65" t="str">
        <f>INDEX(Sheet1!P:P,MATCH(diversity_index_2!$F65,Sheet1!$F:$F,0))</f>
        <v>NJ</v>
      </c>
      <c r="AD65" s="1">
        <f>INDEX(Sheet1!Q:Q,MATCH(diversity_index_2!$F65,Sheet1!$F:$F,0))</f>
        <v>7921</v>
      </c>
      <c r="AE65" t="str">
        <f t="shared" si="0"/>
        <v>234 Somerville Road, Bedminster, NJ 7921</v>
      </c>
      <c r="AF65" t="str">
        <f t="shared" si="1"/>
        <v>234 Somerville Road, Bedminster, NJ</v>
      </c>
    </row>
    <row r="66" spans="1:32" x14ac:dyDescent="0.2">
      <c r="A66">
        <v>13</v>
      </c>
      <c r="B66" t="s">
        <v>47</v>
      </c>
      <c r="C66">
        <v>250</v>
      </c>
      <c r="D66" t="s">
        <v>380</v>
      </c>
      <c r="E66">
        <v>100</v>
      </c>
      <c r="F66" t="str">
        <f>C66&amp;E66</f>
        <v>250100</v>
      </c>
      <c r="G66" t="s">
        <v>381</v>
      </c>
      <c r="H66">
        <v>55</v>
      </c>
      <c r="I66" t="s">
        <v>27</v>
      </c>
      <c r="J66">
        <v>156</v>
      </c>
      <c r="K66">
        <v>53</v>
      </c>
      <c r="L66">
        <v>21</v>
      </c>
      <c r="M66">
        <v>1</v>
      </c>
      <c r="N66">
        <v>0</v>
      </c>
      <c r="O66">
        <v>28</v>
      </c>
      <c r="P66">
        <v>16</v>
      </c>
      <c r="Q66">
        <v>73</v>
      </c>
      <c r="R66">
        <v>39</v>
      </c>
      <c r="S66">
        <v>0</v>
      </c>
      <c r="T66">
        <v>0.179487179</v>
      </c>
      <c r="U66">
        <v>0.102564103</v>
      </c>
      <c r="V66">
        <v>0.46794871799999999</v>
      </c>
      <c r="W66">
        <v>0.25</v>
      </c>
      <c r="X66">
        <v>0</v>
      </c>
      <c r="Y66">
        <v>0.67578895500000002</v>
      </c>
      <c r="Z66" t="str">
        <f>INDEX(Sheet1!M:M,MATCH(diversity_index_2!F66,Sheet1!F:F,0))</f>
        <v>527 BELLEVILLE AVE</v>
      </c>
      <c r="AA66" t="str">
        <f>INDEX(Sheet1!N:N,MATCH(diversity_index_2!$F66,Sheet1!$F:$F,0))</f>
        <v xml:space="preserve"> </v>
      </c>
      <c r="AB66" t="str">
        <f>INDEX(Sheet1!O:O,MATCH(diversity_index_2!$F66,Sheet1!$F:$F,0))</f>
        <v>BELLEVILLE</v>
      </c>
      <c r="AC66" t="str">
        <f>INDEX(Sheet1!P:P,MATCH(diversity_index_2!$F66,Sheet1!$F:$F,0))</f>
        <v>NJ</v>
      </c>
      <c r="AD66" s="1" t="str">
        <f>INDEX(Sheet1!Q:Q,MATCH(diversity_index_2!$F66,Sheet1!$F:$F,0))</f>
        <v>07109-1307</v>
      </c>
      <c r="AE66" t="str">
        <f t="shared" si="0"/>
        <v>527 Belleville Ave, Belleville, NJ 07109-1307</v>
      </c>
      <c r="AF66" t="str">
        <f t="shared" si="1"/>
        <v>527 Belleville Ave, Belleville, NJ</v>
      </c>
    </row>
    <row r="67" spans="1:32" x14ac:dyDescent="0.2">
      <c r="A67">
        <v>13</v>
      </c>
      <c r="B67" t="s">
        <v>47</v>
      </c>
      <c r="C67">
        <v>250</v>
      </c>
      <c r="D67" t="s">
        <v>380</v>
      </c>
      <c r="E67">
        <v>70</v>
      </c>
      <c r="F67" t="str">
        <f>C67&amp;E67</f>
        <v>25070</v>
      </c>
      <c r="G67" t="s">
        <v>680</v>
      </c>
      <c r="H67">
        <v>55</v>
      </c>
      <c r="I67" t="s">
        <v>27</v>
      </c>
      <c r="J67">
        <v>380</v>
      </c>
      <c r="K67">
        <v>160</v>
      </c>
      <c r="L67">
        <v>45</v>
      </c>
      <c r="M67">
        <v>14</v>
      </c>
      <c r="N67">
        <v>0</v>
      </c>
      <c r="O67">
        <v>106</v>
      </c>
      <c r="P67">
        <v>38</v>
      </c>
      <c r="Q67">
        <v>200</v>
      </c>
      <c r="R67">
        <v>29</v>
      </c>
      <c r="S67">
        <v>7</v>
      </c>
      <c r="T67">
        <v>0.27894736799999997</v>
      </c>
      <c r="U67">
        <v>0.1</v>
      </c>
      <c r="V67">
        <v>0.52631578899999998</v>
      </c>
      <c r="W67">
        <v>7.6315788999999995E-2</v>
      </c>
      <c r="X67">
        <v>1.8421053E-2</v>
      </c>
      <c r="Y67">
        <v>0.62901662000000003</v>
      </c>
      <c r="Z67" t="str">
        <f>INDEX(Sheet1!M:M,MATCH(diversity_index_2!F67,Sheet1!F:F,0))</f>
        <v>20 PASSAIC AVE</v>
      </c>
      <c r="AA67" t="str">
        <f>INDEX(Sheet1!N:N,MATCH(diversity_index_2!$F67,Sheet1!$F:$F,0))</f>
        <v xml:space="preserve"> </v>
      </c>
      <c r="AB67" t="str">
        <f>INDEX(Sheet1!O:O,MATCH(diversity_index_2!$F67,Sheet1!$F:$F,0))</f>
        <v>BELLEVILLE</v>
      </c>
      <c r="AC67" t="str">
        <f>INDEX(Sheet1!P:P,MATCH(diversity_index_2!$F67,Sheet1!$F:$F,0))</f>
        <v>NJ</v>
      </c>
      <c r="AD67" s="1" t="str">
        <f>INDEX(Sheet1!Q:Q,MATCH(diversity_index_2!$F67,Sheet1!$F:$F,0))</f>
        <v>07109-1864</v>
      </c>
      <c r="AE67" t="str">
        <f t="shared" ref="AE67:AE130" si="2">PROPER(Z67)&amp;", "&amp;PROPER(AB67)&amp;", "&amp;AC67&amp;" "&amp;AD67</f>
        <v>20 Passaic Ave, Belleville, NJ 07109-1864</v>
      </c>
      <c r="AF67" t="str">
        <f t="shared" ref="AF67:AF130" si="3">PROPER(Z67)&amp;", "&amp;PROPER(AB67)&amp;", "&amp;AC67</f>
        <v>20 Passaic Ave, Belleville, NJ</v>
      </c>
    </row>
    <row r="68" spans="1:32" x14ac:dyDescent="0.2">
      <c r="A68">
        <v>13</v>
      </c>
      <c r="B68" t="s">
        <v>47</v>
      </c>
      <c r="C68">
        <v>250</v>
      </c>
      <c r="D68" t="s">
        <v>380</v>
      </c>
      <c r="E68">
        <v>20</v>
      </c>
      <c r="F68" t="str">
        <f>C68&amp;E68</f>
        <v>25020</v>
      </c>
      <c r="G68" t="s">
        <v>974</v>
      </c>
      <c r="H68">
        <v>55</v>
      </c>
      <c r="I68" t="s">
        <v>27</v>
      </c>
      <c r="J68">
        <v>1417.5</v>
      </c>
      <c r="K68">
        <v>601</v>
      </c>
      <c r="L68">
        <v>161</v>
      </c>
      <c r="M68">
        <v>70</v>
      </c>
      <c r="N68">
        <v>4</v>
      </c>
      <c r="O68">
        <v>251</v>
      </c>
      <c r="P68">
        <v>130</v>
      </c>
      <c r="Q68">
        <v>858.5</v>
      </c>
      <c r="R68">
        <v>163</v>
      </c>
      <c r="S68">
        <v>15</v>
      </c>
      <c r="T68">
        <v>0.17707231000000001</v>
      </c>
      <c r="U68">
        <v>9.1710758000000003E-2</v>
      </c>
      <c r="V68">
        <v>0.60564373900000001</v>
      </c>
      <c r="W68">
        <v>0.114991182</v>
      </c>
      <c r="X68">
        <v>1.0582011000000001E-2</v>
      </c>
      <c r="Y68">
        <v>0.58009524400000001</v>
      </c>
      <c r="Z68" t="str">
        <f>INDEX(Sheet1!M:M,MATCH(diversity_index_2!F68,Sheet1!F:F,0))</f>
        <v>100 PASSAIC AVE</v>
      </c>
      <c r="AA68" t="str">
        <f>INDEX(Sheet1!N:N,MATCH(diversity_index_2!$F68,Sheet1!$F:$F,0))</f>
        <v xml:space="preserve"> </v>
      </c>
      <c r="AB68" t="str">
        <f>INDEX(Sheet1!O:O,MATCH(diversity_index_2!$F68,Sheet1!$F:$F,0))</f>
        <v>BELLEVILLE</v>
      </c>
      <c r="AC68" t="str">
        <f>INDEX(Sheet1!P:P,MATCH(diversity_index_2!$F68,Sheet1!$F:$F,0))</f>
        <v>NJ</v>
      </c>
      <c r="AD68" s="1" t="str">
        <f>INDEX(Sheet1!Q:Q,MATCH(diversity_index_2!$F68,Sheet1!$F:$F,0))</f>
        <v>07109-1807</v>
      </c>
      <c r="AE68" t="str">
        <f t="shared" si="2"/>
        <v>100 Passaic Ave, Belleville, NJ 07109-1807</v>
      </c>
      <c r="AF68" t="str">
        <f t="shared" si="3"/>
        <v>100 Passaic Ave, Belleville, NJ</v>
      </c>
    </row>
    <row r="69" spans="1:32" x14ac:dyDescent="0.2">
      <c r="A69">
        <v>13</v>
      </c>
      <c r="B69" t="s">
        <v>47</v>
      </c>
      <c r="C69">
        <v>250</v>
      </c>
      <c r="D69" t="s">
        <v>380</v>
      </c>
      <c r="E69">
        <v>90</v>
      </c>
      <c r="F69" t="str">
        <f>C69&amp;E69</f>
        <v>25090</v>
      </c>
      <c r="G69" t="s">
        <v>1186</v>
      </c>
      <c r="H69">
        <v>55</v>
      </c>
      <c r="I69" t="s">
        <v>27</v>
      </c>
      <c r="J69">
        <v>123</v>
      </c>
      <c r="K69">
        <v>79</v>
      </c>
      <c r="L69">
        <v>14</v>
      </c>
      <c r="M69">
        <v>0</v>
      </c>
      <c r="N69">
        <v>0</v>
      </c>
      <c r="O69">
        <v>14</v>
      </c>
      <c r="P69">
        <v>12</v>
      </c>
      <c r="Q69">
        <v>79</v>
      </c>
      <c r="R69">
        <v>16</v>
      </c>
      <c r="S69">
        <v>2</v>
      </c>
      <c r="T69">
        <v>0.113821138</v>
      </c>
      <c r="U69">
        <v>9.7560975999999994E-2</v>
      </c>
      <c r="V69">
        <v>0.64227642299999999</v>
      </c>
      <c r="W69">
        <v>0.13008130100000001</v>
      </c>
      <c r="X69">
        <v>1.6260163000000001E-2</v>
      </c>
      <c r="Y69">
        <v>0.547822064</v>
      </c>
      <c r="Z69" t="str">
        <f>INDEX(Sheet1!M:M,MATCH(diversity_index_2!F69,Sheet1!F:F,0))</f>
        <v>301 RALPH ST</v>
      </c>
      <c r="AA69" t="str">
        <f>INDEX(Sheet1!N:N,MATCH(diversity_index_2!$F69,Sheet1!$F:$F,0))</f>
        <v xml:space="preserve"> </v>
      </c>
      <c r="AB69" t="str">
        <f>INDEX(Sheet1!O:O,MATCH(diversity_index_2!$F69,Sheet1!$F:$F,0))</f>
        <v>BELLEVILLE</v>
      </c>
      <c r="AC69" t="str">
        <f>INDEX(Sheet1!P:P,MATCH(diversity_index_2!$F69,Sheet1!$F:$F,0))</f>
        <v>NJ</v>
      </c>
      <c r="AD69" s="1" t="str">
        <f>INDEX(Sheet1!Q:Q,MATCH(diversity_index_2!$F69,Sheet1!$F:$F,0))</f>
        <v>07109-3309</v>
      </c>
      <c r="AE69" t="str">
        <f t="shared" si="2"/>
        <v>301 Ralph St, Belleville, NJ 07109-3309</v>
      </c>
      <c r="AF69" t="str">
        <f t="shared" si="3"/>
        <v>301 Ralph St, Belleville, NJ</v>
      </c>
    </row>
    <row r="70" spans="1:32" x14ac:dyDescent="0.2">
      <c r="A70">
        <v>13</v>
      </c>
      <c r="B70" t="s">
        <v>47</v>
      </c>
      <c r="C70">
        <v>250</v>
      </c>
      <c r="D70" t="s">
        <v>380</v>
      </c>
      <c r="E70">
        <v>25</v>
      </c>
      <c r="F70" t="str">
        <f>C70&amp;E70</f>
        <v>25025</v>
      </c>
      <c r="G70" t="s">
        <v>1319</v>
      </c>
      <c r="H70">
        <v>55</v>
      </c>
      <c r="I70" t="s">
        <v>27</v>
      </c>
      <c r="J70">
        <v>1028</v>
      </c>
      <c r="K70">
        <v>532</v>
      </c>
      <c r="L70">
        <v>104</v>
      </c>
      <c r="M70">
        <v>34</v>
      </c>
      <c r="N70">
        <v>1</v>
      </c>
      <c r="O70">
        <v>158</v>
      </c>
      <c r="P70">
        <v>96</v>
      </c>
      <c r="Q70">
        <v>680</v>
      </c>
      <c r="R70">
        <v>88</v>
      </c>
      <c r="S70">
        <v>6</v>
      </c>
      <c r="T70">
        <v>0.15369649799999999</v>
      </c>
      <c r="U70">
        <v>9.3385213999999994E-2</v>
      </c>
      <c r="V70">
        <v>0.66147859899999994</v>
      </c>
      <c r="W70">
        <v>8.5603112999999995E-2</v>
      </c>
      <c r="X70">
        <v>5.8365759999999996E-3</v>
      </c>
      <c r="Y70">
        <v>0.52274069300000003</v>
      </c>
      <c r="Z70" t="str">
        <f>INDEX(Sheet1!M:M,MATCH(diversity_index_2!F70,Sheet1!F:F,0))</f>
        <v>279 WASHINGTON AVE</v>
      </c>
      <c r="AA70" t="str">
        <f>INDEX(Sheet1!N:N,MATCH(diversity_index_2!$F70,Sheet1!$F:$F,0))</f>
        <v xml:space="preserve"> </v>
      </c>
      <c r="AB70" t="str">
        <f>INDEX(Sheet1!O:O,MATCH(diversity_index_2!$F70,Sheet1!$F:$F,0))</f>
        <v>BELLEVILLE</v>
      </c>
      <c r="AC70" t="str">
        <f>INDEX(Sheet1!P:P,MATCH(diversity_index_2!$F70,Sheet1!$F:$F,0))</f>
        <v>NJ</v>
      </c>
      <c r="AD70" s="1" t="str">
        <f>INDEX(Sheet1!Q:Q,MATCH(diversity_index_2!$F70,Sheet1!$F:$F,0))</f>
        <v>07109-3150</v>
      </c>
      <c r="AE70" t="str">
        <f t="shared" si="2"/>
        <v>279 Washington Ave, Belleville, NJ 07109-3150</v>
      </c>
      <c r="AF70" t="str">
        <f t="shared" si="3"/>
        <v>279 Washington Ave, Belleville, NJ</v>
      </c>
    </row>
    <row r="71" spans="1:32" x14ac:dyDescent="0.2">
      <c r="A71">
        <v>13</v>
      </c>
      <c r="B71" t="s">
        <v>47</v>
      </c>
      <c r="C71">
        <v>250</v>
      </c>
      <c r="D71" t="s">
        <v>380</v>
      </c>
      <c r="E71">
        <v>60</v>
      </c>
      <c r="F71" t="str">
        <f>C71&amp;E71</f>
        <v>25060</v>
      </c>
      <c r="G71" t="s">
        <v>1321</v>
      </c>
      <c r="H71">
        <v>55</v>
      </c>
      <c r="I71" t="s">
        <v>27</v>
      </c>
      <c r="J71">
        <v>317</v>
      </c>
      <c r="K71">
        <v>134</v>
      </c>
      <c r="L71">
        <v>46</v>
      </c>
      <c r="M71">
        <v>17</v>
      </c>
      <c r="N71">
        <v>0</v>
      </c>
      <c r="O71">
        <v>61</v>
      </c>
      <c r="P71">
        <v>20</v>
      </c>
      <c r="Q71">
        <v>208</v>
      </c>
      <c r="R71">
        <v>25</v>
      </c>
      <c r="S71">
        <v>3</v>
      </c>
      <c r="T71">
        <v>0.19242902200000001</v>
      </c>
      <c r="U71">
        <v>6.3091483000000004E-2</v>
      </c>
      <c r="V71">
        <v>0.65615142000000004</v>
      </c>
      <c r="W71">
        <v>7.8864352999999998E-2</v>
      </c>
      <c r="X71">
        <v>9.4637220000000008E-3</v>
      </c>
      <c r="Y71">
        <v>0.52214670299999999</v>
      </c>
      <c r="Z71" t="str">
        <f>INDEX(Sheet1!M:M,MATCH(diversity_index_2!F71,Sheet1!F:F,0))</f>
        <v>149 ADELAIDE ST</v>
      </c>
      <c r="AA71" t="str">
        <f>INDEX(Sheet1!N:N,MATCH(diversity_index_2!$F71,Sheet1!$F:$F,0))</f>
        <v xml:space="preserve"> </v>
      </c>
      <c r="AB71" t="str">
        <f>INDEX(Sheet1!O:O,MATCH(diversity_index_2!$F71,Sheet1!$F:$F,0))</f>
        <v>BELLEVILLE</v>
      </c>
      <c r="AC71" t="str">
        <f>INDEX(Sheet1!P:P,MATCH(diversity_index_2!$F71,Sheet1!$F:$F,0))</f>
        <v>NJ</v>
      </c>
      <c r="AD71" s="1" t="str">
        <f>INDEX(Sheet1!Q:Q,MATCH(diversity_index_2!$F71,Sheet1!$F:$F,0))</f>
        <v>07109-2207</v>
      </c>
      <c r="AE71" t="str">
        <f t="shared" si="2"/>
        <v>149 Adelaide St, Belleville, NJ 07109-2207</v>
      </c>
      <c r="AF71" t="str">
        <f t="shared" si="3"/>
        <v>149 Adelaide St, Belleville, NJ</v>
      </c>
    </row>
    <row r="72" spans="1:32" x14ac:dyDescent="0.2">
      <c r="A72">
        <v>13</v>
      </c>
      <c r="B72" t="s">
        <v>47</v>
      </c>
      <c r="C72">
        <v>250</v>
      </c>
      <c r="D72" t="s">
        <v>380</v>
      </c>
      <c r="E72">
        <v>55</v>
      </c>
      <c r="F72" t="str">
        <f>C72&amp;E72</f>
        <v>25055</v>
      </c>
      <c r="G72" t="s">
        <v>1410</v>
      </c>
      <c r="H72">
        <v>55</v>
      </c>
      <c r="I72" t="s">
        <v>27</v>
      </c>
      <c r="J72">
        <v>357</v>
      </c>
      <c r="K72">
        <v>199</v>
      </c>
      <c r="L72">
        <v>37</v>
      </c>
      <c r="M72">
        <v>24</v>
      </c>
      <c r="N72">
        <v>0</v>
      </c>
      <c r="O72">
        <v>44</v>
      </c>
      <c r="P72">
        <v>30</v>
      </c>
      <c r="Q72">
        <v>242</v>
      </c>
      <c r="R72">
        <v>31</v>
      </c>
      <c r="S72">
        <v>10</v>
      </c>
      <c r="T72">
        <v>0.12324930000000001</v>
      </c>
      <c r="U72">
        <v>8.4033612999999993E-2</v>
      </c>
      <c r="V72">
        <v>0.67787114800000003</v>
      </c>
      <c r="W72">
        <v>8.6834733999999997E-2</v>
      </c>
      <c r="X72">
        <v>2.8011204000000001E-2</v>
      </c>
      <c r="Y72">
        <v>0.50991376899999996</v>
      </c>
      <c r="Z72" t="str">
        <f>INDEX(Sheet1!M:M,MATCH(diversity_index_2!F72,Sheet1!F:F,0))</f>
        <v>30 MAGNOLIA ST</v>
      </c>
      <c r="AA72" t="str">
        <f>INDEX(Sheet1!N:N,MATCH(diversity_index_2!$F72,Sheet1!$F:$F,0))</f>
        <v xml:space="preserve"> </v>
      </c>
      <c r="AB72" t="str">
        <f>INDEX(Sheet1!O:O,MATCH(diversity_index_2!$F72,Sheet1!$F:$F,0))</f>
        <v>BELLEVILLE</v>
      </c>
      <c r="AC72" t="str">
        <f>INDEX(Sheet1!P:P,MATCH(diversity_index_2!$F72,Sheet1!$F:$F,0))</f>
        <v>NJ</v>
      </c>
      <c r="AD72" s="1" t="str">
        <f>INDEX(Sheet1!Q:Q,MATCH(diversity_index_2!$F72,Sheet1!$F:$F,0))</f>
        <v>07109-1110</v>
      </c>
      <c r="AE72" t="str">
        <f t="shared" si="2"/>
        <v>30 Magnolia St, Belleville, NJ 07109-1110</v>
      </c>
      <c r="AF72" t="str">
        <f t="shared" si="3"/>
        <v>30 Magnolia St, Belleville, NJ</v>
      </c>
    </row>
    <row r="73" spans="1:32" x14ac:dyDescent="0.2">
      <c r="A73">
        <v>13</v>
      </c>
      <c r="B73" t="s">
        <v>47</v>
      </c>
      <c r="C73">
        <v>250</v>
      </c>
      <c r="D73" t="s">
        <v>380</v>
      </c>
      <c r="E73">
        <v>50</v>
      </c>
      <c r="F73" t="str">
        <f>C73&amp;E73</f>
        <v>25050</v>
      </c>
      <c r="G73" t="s">
        <v>1718</v>
      </c>
      <c r="H73">
        <v>55</v>
      </c>
      <c r="I73" t="s">
        <v>27</v>
      </c>
      <c r="J73">
        <v>341</v>
      </c>
      <c r="K73">
        <v>175</v>
      </c>
      <c r="L73">
        <v>43</v>
      </c>
      <c r="M73">
        <v>26</v>
      </c>
      <c r="N73">
        <v>0</v>
      </c>
      <c r="O73">
        <v>44</v>
      </c>
      <c r="P73">
        <v>18</v>
      </c>
      <c r="Q73">
        <v>246</v>
      </c>
      <c r="R73">
        <v>33</v>
      </c>
      <c r="S73">
        <v>0</v>
      </c>
      <c r="T73">
        <v>0.12903225800000001</v>
      </c>
      <c r="U73">
        <v>5.2785923999999998E-2</v>
      </c>
      <c r="V73">
        <v>0.721407625</v>
      </c>
      <c r="W73">
        <v>9.6774193999999994E-2</v>
      </c>
      <c r="X73">
        <v>0</v>
      </c>
      <c r="Y73">
        <v>0.45077011700000003</v>
      </c>
      <c r="Z73" t="str">
        <f>INDEX(Sheet1!M:M,MATCH(diversity_index_2!F73,Sheet1!F:F,0))</f>
        <v>230 JORALEMON ST</v>
      </c>
      <c r="AA73" t="str">
        <f>INDEX(Sheet1!N:N,MATCH(diversity_index_2!$F73,Sheet1!$F:$F,0))</f>
        <v xml:space="preserve"> </v>
      </c>
      <c r="AB73" t="str">
        <f>INDEX(Sheet1!O:O,MATCH(diversity_index_2!$F73,Sheet1!$F:$F,0))</f>
        <v>BELLEVILLE</v>
      </c>
      <c r="AC73" t="str">
        <f>INDEX(Sheet1!P:P,MATCH(diversity_index_2!$F73,Sheet1!$F:$F,0))</f>
        <v>NJ</v>
      </c>
      <c r="AD73" s="1" t="str">
        <f>INDEX(Sheet1!Q:Q,MATCH(diversity_index_2!$F73,Sheet1!$F:$F,0))</f>
        <v>07109-3210</v>
      </c>
      <c r="AE73" t="str">
        <f t="shared" si="2"/>
        <v>230 Joralemon St, Belleville, NJ 07109-3210</v>
      </c>
      <c r="AF73" t="str">
        <f t="shared" si="3"/>
        <v>230 Joralemon St, Belleville, NJ</v>
      </c>
    </row>
    <row r="74" spans="1:32" x14ac:dyDescent="0.2">
      <c r="A74">
        <v>13</v>
      </c>
      <c r="B74" t="s">
        <v>47</v>
      </c>
      <c r="C74">
        <v>250</v>
      </c>
      <c r="D74" t="s">
        <v>380</v>
      </c>
      <c r="E74">
        <v>80</v>
      </c>
      <c r="F74" t="str">
        <f>C74&amp;E74</f>
        <v>25080</v>
      </c>
      <c r="G74" t="s">
        <v>1868</v>
      </c>
      <c r="H74">
        <v>55</v>
      </c>
      <c r="I74" t="s">
        <v>27</v>
      </c>
      <c r="J74">
        <v>424</v>
      </c>
      <c r="K74">
        <v>246</v>
      </c>
      <c r="L74">
        <v>63</v>
      </c>
      <c r="M74">
        <v>34</v>
      </c>
      <c r="N74">
        <v>0</v>
      </c>
      <c r="O74">
        <v>44</v>
      </c>
      <c r="P74">
        <v>48</v>
      </c>
      <c r="Q74">
        <v>317</v>
      </c>
      <c r="R74">
        <v>10</v>
      </c>
      <c r="S74">
        <v>5</v>
      </c>
      <c r="T74">
        <v>0.103773585</v>
      </c>
      <c r="U74">
        <v>0.11320754700000001</v>
      </c>
      <c r="V74">
        <v>0.74764150900000004</v>
      </c>
      <c r="W74">
        <v>2.3584905999999999E-2</v>
      </c>
      <c r="X74">
        <v>1.1792453E-2</v>
      </c>
      <c r="Y74">
        <v>0.41675195799999998</v>
      </c>
      <c r="Z74" t="str">
        <f>INDEX(Sheet1!M:M,MATCH(diversity_index_2!F74,Sheet1!F:F,0))</f>
        <v>183 UNION AVE</v>
      </c>
      <c r="AA74" t="str">
        <f>INDEX(Sheet1!N:N,MATCH(diversity_index_2!$F74,Sheet1!$F:$F,0))</f>
        <v xml:space="preserve"> </v>
      </c>
      <c r="AB74" t="str">
        <f>INDEX(Sheet1!O:O,MATCH(diversity_index_2!$F74,Sheet1!$F:$F,0))</f>
        <v>BELLEVILLE</v>
      </c>
      <c r="AC74" t="str">
        <f>INDEX(Sheet1!P:P,MATCH(diversity_index_2!$F74,Sheet1!$F:$F,0))</f>
        <v>NJ</v>
      </c>
      <c r="AD74" s="1" t="str">
        <f>INDEX(Sheet1!Q:Q,MATCH(diversity_index_2!$F74,Sheet1!$F:$F,0))</f>
        <v>07109-1628</v>
      </c>
      <c r="AE74" t="str">
        <f t="shared" si="2"/>
        <v>183 Union Ave, Belleville, NJ 07109-1628</v>
      </c>
      <c r="AF74" t="str">
        <f t="shared" si="3"/>
        <v>183 Union Ave, Belleville, NJ</v>
      </c>
    </row>
    <row r="75" spans="1:32" x14ac:dyDescent="0.2">
      <c r="A75">
        <v>7</v>
      </c>
      <c r="B75" t="s">
        <v>125</v>
      </c>
      <c r="C75">
        <v>260</v>
      </c>
      <c r="D75" t="s">
        <v>1020</v>
      </c>
      <c r="E75">
        <v>30</v>
      </c>
      <c r="F75" t="str">
        <f>C75&amp;E75</f>
        <v>26030</v>
      </c>
      <c r="G75" t="s">
        <v>1021</v>
      </c>
      <c r="H75">
        <v>55</v>
      </c>
      <c r="I75" t="s">
        <v>27</v>
      </c>
      <c r="J75">
        <v>279</v>
      </c>
      <c r="K75">
        <v>109</v>
      </c>
      <c r="L75">
        <v>30</v>
      </c>
      <c r="M75">
        <v>30</v>
      </c>
      <c r="N75">
        <v>0</v>
      </c>
      <c r="O75">
        <v>170</v>
      </c>
      <c r="P75">
        <v>10</v>
      </c>
      <c r="Q75">
        <v>53</v>
      </c>
      <c r="R75">
        <v>33</v>
      </c>
      <c r="S75">
        <v>13</v>
      </c>
      <c r="T75">
        <v>0.60931899599999995</v>
      </c>
      <c r="U75">
        <v>3.5842293999999997E-2</v>
      </c>
      <c r="V75">
        <v>0.18996415799999999</v>
      </c>
      <c r="W75">
        <v>0.11827957</v>
      </c>
      <c r="X75">
        <v>4.6594982E-2</v>
      </c>
      <c r="Y75">
        <v>0.57519816000000001</v>
      </c>
      <c r="Z75" t="str">
        <f>INDEX(Sheet1!M:M,MATCH(diversity_index_2!F75,Sheet1!F:F,0))</f>
        <v>112 SOUTH BLACK HORSE PIKE</v>
      </c>
      <c r="AA75" t="str">
        <f>INDEX(Sheet1!N:N,MATCH(diversity_index_2!$F75,Sheet1!$F:$F,0))</f>
        <v xml:space="preserve"> </v>
      </c>
      <c r="AB75" t="str">
        <f>INDEX(Sheet1!O:O,MATCH(diversity_index_2!$F75,Sheet1!$F:$F,0))</f>
        <v>BELLMAWR</v>
      </c>
      <c r="AC75" t="str">
        <f>INDEX(Sheet1!P:P,MATCH(diversity_index_2!$F75,Sheet1!$F:$F,0))</f>
        <v>NJ</v>
      </c>
      <c r="AD75" s="1">
        <f>INDEX(Sheet1!Q:Q,MATCH(diversity_index_2!$F75,Sheet1!$F:$F,0))</f>
        <v>8031</v>
      </c>
      <c r="AE75" t="str">
        <f t="shared" si="2"/>
        <v>112 South Black Horse Pike, Bellmawr, NJ 8031</v>
      </c>
      <c r="AF75" t="str">
        <f t="shared" si="3"/>
        <v>112 South Black Horse Pike, Bellmawr, NJ</v>
      </c>
    </row>
    <row r="76" spans="1:32" x14ac:dyDescent="0.2">
      <c r="A76">
        <v>7</v>
      </c>
      <c r="B76" t="s">
        <v>125</v>
      </c>
      <c r="C76">
        <v>260</v>
      </c>
      <c r="D76" t="s">
        <v>1020</v>
      </c>
      <c r="E76">
        <v>20</v>
      </c>
      <c r="F76" t="str">
        <f>C76&amp;E76</f>
        <v>26020</v>
      </c>
      <c r="G76" t="s">
        <v>1413</v>
      </c>
      <c r="H76">
        <v>55</v>
      </c>
      <c r="I76" t="s">
        <v>27</v>
      </c>
      <c r="J76">
        <v>466</v>
      </c>
      <c r="K76">
        <v>194</v>
      </c>
      <c r="L76">
        <v>51</v>
      </c>
      <c r="M76">
        <v>27</v>
      </c>
      <c r="N76">
        <v>0</v>
      </c>
      <c r="O76">
        <v>310</v>
      </c>
      <c r="P76">
        <v>13</v>
      </c>
      <c r="Q76">
        <v>95</v>
      </c>
      <c r="R76">
        <v>27</v>
      </c>
      <c r="S76">
        <v>21</v>
      </c>
      <c r="T76">
        <v>0.66523605200000002</v>
      </c>
      <c r="U76">
        <v>2.7896996E-2</v>
      </c>
      <c r="V76">
        <v>0.203862661</v>
      </c>
      <c r="W76">
        <v>5.7939914000000002E-2</v>
      </c>
      <c r="X76">
        <v>4.5064378000000002E-2</v>
      </c>
      <c r="Y76">
        <v>0.50973493700000005</v>
      </c>
      <c r="Z76" t="str">
        <f>INDEX(Sheet1!M:M,MATCH(diversity_index_2!F76,Sheet1!F:F,0))</f>
        <v>29 PEACH ROAD</v>
      </c>
      <c r="AA76" t="str">
        <f>INDEX(Sheet1!N:N,MATCH(diversity_index_2!$F76,Sheet1!$F:$F,0))</f>
        <v xml:space="preserve"> </v>
      </c>
      <c r="AB76" t="str">
        <f>INDEX(Sheet1!O:O,MATCH(diversity_index_2!$F76,Sheet1!$F:$F,0))</f>
        <v>BELLMAWR</v>
      </c>
      <c r="AC76" t="str">
        <f>INDEX(Sheet1!P:P,MATCH(diversity_index_2!$F76,Sheet1!$F:$F,0))</f>
        <v>NJ</v>
      </c>
      <c r="AD76" s="1">
        <f>INDEX(Sheet1!Q:Q,MATCH(diversity_index_2!$F76,Sheet1!$F:$F,0))</f>
        <v>8031</v>
      </c>
      <c r="AE76" t="str">
        <f t="shared" si="2"/>
        <v>29 Peach Road, Bellmawr, NJ 8031</v>
      </c>
      <c r="AF76" t="str">
        <f t="shared" si="3"/>
        <v>29 Peach Road, Bellmawr, NJ</v>
      </c>
    </row>
    <row r="77" spans="1:32" x14ac:dyDescent="0.2">
      <c r="A77">
        <v>7</v>
      </c>
      <c r="B77" t="s">
        <v>125</v>
      </c>
      <c r="C77">
        <v>260</v>
      </c>
      <c r="D77" t="s">
        <v>1020</v>
      </c>
      <c r="E77">
        <v>15</v>
      </c>
      <c r="F77" t="str">
        <f>C77&amp;E77</f>
        <v>26015</v>
      </c>
      <c r="G77" t="s">
        <v>1445</v>
      </c>
      <c r="H77">
        <v>55</v>
      </c>
      <c r="I77" t="s">
        <v>27</v>
      </c>
      <c r="J77">
        <v>447</v>
      </c>
      <c r="K77">
        <v>181</v>
      </c>
      <c r="L77">
        <v>60</v>
      </c>
      <c r="M77">
        <v>9</v>
      </c>
      <c r="N77">
        <v>0</v>
      </c>
      <c r="O77">
        <v>301</v>
      </c>
      <c r="P77">
        <v>10</v>
      </c>
      <c r="Q77">
        <v>73</v>
      </c>
      <c r="R77">
        <v>50</v>
      </c>
      <c r="S77">
        <v>13</v>
      </c>
      <c r="T77">
        <v>0.67337807599999999</v>
      </c>
      <c r="U77">
        <v>2.2371365000000001E-2</v>
      </c>
      <c r="V77">
        <v>0.163310962</v>
      </c>
      <c r="W77">
        <v>0.11185682299999999</v>
      </c>
      <c r="X77">
        <v>2.9082773999999999E-2</v>
      </c>
      <c r="Y77">
        <v>0.50603326199999998</v>
      </c>
      <c r="Z77" t="str">
        <f>INDEX(Sheet1!M:M,MATCH(diversity_index_2!F77,Sheet1!F:F,0))</f>
        <v>256  ANDERSON AVENUE</v>
      </c>
      <c r="AA77" t="str">
        <f>INDEX(Sheet1!N:N,MATCH(diversity_index_2!$F77,Sheet1!$F:$F,0))</f>
        <v xml:space="preserve"> </v>
      </c>
      <c r="AB77" t="str">
        <f>INDEX(Sheet1!O:O,MATCH(diversity_index_2!$F77,Sheet1!$F:$F,0))</f>
        <v>BELLMAWR</v>
      </c>
      <c r="AC77" t="str">
        <f>INDEX(Sheet1!P:P,MATCH(diversity_index_2!$F77,Sheet1!$F:$F,0))</f>
        <v>NJ</v>
      </c>
      <c r="AD77" s="1">
        <f>INDEX(Sheet1!Q:Q,MATCH(diversity_index_2!$F77,Sheet1!$F:$F,0))</f>
        <v>8031</v>
      </c>
      <c r="AE77" t="str">
        <f t="shared" si="2"/>
        <v>256  Anderson Avenue, Bellmawr, NJ 8031</v>
      </c>
      <c r="AF77" t="str">
        <f t="shared" si="3"/>
        <v>256  Anderson Avenue, Bellmawr, NJ</v>
      </c>
    </row>
    <row r="78" spans="1:32" x14ac:dyDescent="0.2">
      <c r="A78">
        <v>25</v>
      </c>
      <c r="B78" t="s">
        <v>38</v>
      </c>
      <c r="C78">
        <v>270</v>
      </c>
      <c r="D78" t="s">
        <v>932</v>
      </c>
      <c r="E78">
        <v>20</v>
      </c>
      <c r="F78" t="str">
        <f>C78&amp;E78</f>
        <v>27020</v>
      </c>
      <c r="G78" t="s">
        <v>933</v>
      </c>
      <c r="H78">
        <v>55</v>
      </c>
      <c r="I78" t="s">
        <v>27</v>
      </c>
      <c r="J78">
        <v>556</v>
      </c>
      <c r="K78">
        <v>297</v>
      </c>
      <c r="L78">
        <v>33</v>
      </c>
      <c r="M78">
        <v>88</v>
      </c>
      <c r="N78">
        <v>0</v>
      </c>
      <c r="O78">
        <v>235</v>
      </c>
      <c r="P78">
        <v>27</v>
      </c>
      <c r="Q78">
        <v>267</v>
      </c>
      <c r="R78">
        <v>11</v>
      </c>
      <c r="S78">
        <v>16</v>
      </c>
      <c r="T78">
        <v>0.42266187100000002</v>
      </c>
      <c r="U78">
        <v>4.8561150999999997E-2</v>
      </c>
      <c r="V78">
        <v>0.48021582699999998</v>
      </c>
      <c r="W78">
        <v>1.9784172999999999E-2</v>
      </c>
      <c r="X78">
        <v>2.8776978000000002E-2</v>
      </c>
      <c r="Y78">
        <v>0.58717198900000001</v>
      </c>
      <c r="Z78" t="str">
        <f>INDEX(Sheet1!M:M,MATCH(diversity_index_2!F78,Sheet1!F:F,0))</f>
        <v>1101 MAIN STREET</v>
      </c>
      <c r="AA78" t="str">
        <f>INDEX(Sheet1!N:N,MATCH(diversity_index_2!$F78,Sheet1!$F:$F,0))</f>
        <v xml:space="preserve"> </v>
      </c>
      <c r="AB78" t="str">
        <f>INDEX(Sheet1!O:O,MATCH(diversity_index_2!$F78,Sheet1!$F:$F,0))</f>
        <v>BELMAR</v>
      </c>
      <c r="AC78" t="str">
        <f>INDEX(Sheet1!P:P,MATCH(diversity_index_2!$F78,Sheet1!$F:$F,0))</f>
        <v>NJ</v>
      </c>
      <c r="AD78" s="1" t="str">
        <f>INDEX(Sheet1!Q:Q,MATCH(diversity_index_2!$F78,Sheet1!$F:$F,0))</f>
        <v>07719-2727</v>
      </c>
      <c r="AE78" t="str">
        <f t="shared" si="2"/>
        <v>1101 Main Street, Belmar, NJ 07719-2727</v>
      </c>
      <c r="AF78" t="str">
        <f t="shared" si="3"/>
        <v>1101 Main Street, Belmar, NJ</v>
      </c>
    </row>
    <row r="79" spans="1:32" x14ac:dyDescent="0.2">
      <c r="A79">
        <v>41</v>
      </c>
      <c r="B79" t="s">
        <v>291</v>
      </c>
      <c r="C79">
        <v>280</v>
      </c>
      <c r="D79" t="s">
        <v>2335</v>
      </c>
      <c r="E79">
        <v>50</v>
      </c>
      <c r="F79" t="str">
        <f>C79&amp;E79</f>
        <v>28050</v>
      </c>
      <c r="G79" t="s">
        <v>2336</v>
      </c>
      <c r="H79">
        <v>55</v>
      </c>
      <c r="I79" t="s">
        <v>27</v>
      </c>
      <c r="J79">
        <v>97</v>
      </c>
      <c r="K79">
        <v>19</v>
      </c>
      <c r="L79">
        <v>4</v>
      </c>
      <c r="M79">
        <v>0</v>
      </c>
      <c r="N79">
        <v>0</v>
      </c>
      <c r="O79">
        <v>80</v>
      </c>
      <c r="P79">
        <v>3</v>
      </c>
      <c r="Q79">
        <v>9</v>
      </c>
      <c r="R79">
        <v>2</v>
      </c>
      <c r="S79">
        <v>3</v>
      </c>
      <c r="T79">
        <v>0.82474226799999995</v>
      </c>
      <c r="U79">
        <v>3.0927835000000001E-2</v>
      </c>
      <c r="V79">
        <v>9.2783505000000002E-2</v>
      </c>
      <c r="W79">
        <v>2.0618556999999999E-2</v>
      </c>
      <c r="X79">
        <v>3.0927835000000001E-2</v>
      </c>
      <c r="Y79">
        <v>0.30885322599999998</v>
      </c>
      <c r="Z79" t="str">
        <f>INDEX(Sheet1!M:M,MATCH(diversity_index_2!F79,Sheet1!F:F,0))</f>
        <v>300 THIRD STREET</v>
      </c>
      <c r="AA79" t="str">
        <f>INDEX(Sheet1!N:N,MATCH(diversity_index_2!$F79,Sheet1!$F:$F,0))</f>
        <v xml:space="preserve"> </v>
      </c>
      <c r="AB79" t="str">
        <f>INDEX(Sheet1!O:O,MATCH(diversity_index_2!$F79,Sheet1!$F:$F,0))</f>
        <v>BELVIDERE</v>
      </c>
      <c r="AC79" t="str">
        <f>INDEX(Sheet1!P:P,MATCH(diversity_index_2!$F79,Sheet1!$F:$F,0))</f>
        <v>NJ</v>
      </c>
      <c r="AD79" s="1">
        <f>INDEX(Sheet1!Q:Q,MATCH(diversity_index_2!$F79,Sheet1!$F:$F,0))</f>
        <v>7823</v>
      </c>
      <c r="AE79" t="str">
        <f t="shared" si="2"/>
        <v>300 Third Street, Belvidere, NJ 7823</v>
      </c>
      <c r="AF79" t="str">
        <f t="shared" si="3"/>
        <v>300 Third Street, Belvidere, NJ</v>
      </c>
    </row>
    <row r="80" spans="1:32" x14ac:dyDescent="0.2">
      <c r="A80">
        <v>41</v>
      </c>
      <c r="B80" t="s">
        <v>291</v>
      </c>
      <c r="C80">
        <v>280</v>
      </c>
      <c r="D80" t="s">
        <v>2335</v>
      </c>
      <c r="E80">
        <v>30</v>
      </c>
      <c r="F80" t="str">
        <f>C80&amp;E80</f>
        <v>28030</v>
      </c>
      <c r="G80" t="s">
        <v>2612</v>
      </c>
      <c r="H80">
        <v>55</v>
      </c>
      <c r="I80" t="s">
        <v>27</v>
      </c>
      <c r="J80">
        <v>173</v>
      </c>
      <c r="K80">
        <v>26</v>
      </c>
      <c r="L80">
        <v>5</v>
      </c>
      <c r="M80">
        <v>0</v>
      </c>
      <c r="N80">
        <v>0</v>
      </c>
      <c r="O80">
        <v>151</v>
      </c>
      <c r="P80">
        <v>6</v>
      </c>
      <c r="Q80">
        <v>8</v>
      </c>
      <c r="R80">
        <v>1</v>
      </c>
      <c r="S80">
        <v>7</v>
      </c>
      <c r="T80">
        <v>0.87283237000000002</v>
      </c>
      <c r="U80">
        <v>3.4682080999999997E-2</v>
      </c>
      <c r="V80">
        <v>4.6242775E-2</v>
      </c>
      <c r="W80">
        <v>5.7803469999999999E-3</v>
      </c>
      <c r="X80">
        <v>4.0462428000000002E-2</v>
      </c>
      <c r="Y80">
        <v>0.233151793</v>
      </c>
      <c r="Z80" t="str">
        <f>INDEX(Sheet1!M:M,MATCH(diversity_index_2!F80,Sheet1!F:F,0))</f>
        <v>807 OXFORD STREET</v>
      </c>
      <c r="AA80" t="str">
        <f>INDEX(Sheet1!N:N,MATCH(diversity_index_2!$F80,Sheet1!$F:$F,0))</f>
        <v xml:space="preserve"> </v>
      </c>
      <c r="AB80" t="str">
        <f>INDEX(Sheet1!O:O,MATCH(diversity_index_2!$F80,Sheet1!$F:$F,0))</f>
        <v>BELVIDERE</v>
      </c>
      <c r="AC80" t="str">
        <f>INDEX(Sheet1!P:P,MATCH(diversity_index_2!$F80,Sheet1!$F:$F,0))</f>
        <v>NJ</v>
      </c>
      <c r="AD80" s="1">
        <f>INDEX(Sheet1!Q:Q,MATCH(diversity_index_2!$F80,Sheet1!$F:$F,0))</f>
        <v>7823</v>
      </c>
      <c r="AE80" t="str">
        <f t="shared" si="2"/>
        <v>807 Oxford Street, Belvidere, NJ 7823</v>
      </c>
      <c r="AF80" t="str">
        <f t="shared" si="3"/>
        <v>807 Oxford Street, Belvidere, NJ</v>
      </c>
    </row>
    <row r="81" spans="1:32" x14ac:dyDescent="0.2">
      <c r="A81">
        <v>41</v>
      </c>
      <c r="B81" t="s">
        <v>291</v>
      </c>
      <c r="C81">
        <v>280</v>
      </c>
      <c r="D81" t="s">
        <v>2335</v>
      </c>
      <c r="E81">
        <v>20</v>
      </c>
      <c r="F81" t="str">
        <f>C81&amp;E81</f>
        <v>28020</v>
      </c>
      <c r="G81" t="s">
        <v>2757</v>
      </c>
      <c r="H81">
        <v>55</v>
      </c>
      <c r="I81" t="s">
        <v>27</v>
      </c>
      <c r="J81">
        <v>477</v>
      </c>
      <c r="K81">
        <v>44</v>
      </c>
      <c r="L81">
        <v>11</v>
      </c>
      <c r="M81">
        <v>0</v>
      </c>
      <c r="N81">
        <v>0</v>
      </c>
      <c r="O81">
        <v>427</v>
      </c>
      <c r="P81">
        <v>5</v>
      </c>
      <c r="Q81">
        <v>28</v>
      </c>
      <c r="R81">
        <v>7</v>
      </c>
      <c r="S81">
        <v>10</v>
      </c>
      <c r="T81">
        <v>0.89517819700000001</v>
      </c>
      <c r="U81">
        <v>1.0482180000000001E-2</v>
      </c>
      <c r="V81">
        <v>5.8700210000000003E-2</v>
      </c>
      <c r="W81">
        <v>1.4675051999999999E-2</v>
      </c>
      <c r="X81">
        <v>2.0964361000000001E-2</v>
      </c>
      <c r="Y81">
        <v>0.194445543</v>
      </c>
      <c r="Z81" t="str">
        <f>INDEX(Sheet1!M:M,MATCH(diversity_index_2!F81,Sheet1!F:F,0))</f>
        <v>809 OXFORD STREET</v>
      </c>
      <c r="AA81" t="str">
        <f>INDEX(Sheet1!N:N,MATCH(diversity_index_2!$F81,Sheet1!$F:$F,0))</f>
        <v xml:space="preserve"> </v>
      </c>
      <c r="AB81" t="str">
        <f>INDEX(Sheet1!O:O,MATCH(diversity_index_2!$F81,Sheet1!$F:$F,0))</f>
        <v>BELVIDERE</v>
      </c>
      <c r="AC81" t="str">
        <f>INDEX(Sheet1!P:P,MATCH(diversity_index_2!$F81,Sheet1!$F:$F,0))</f>
        <v>NJ</v>
      </c>
      <c r="AD81" s="1">
        <f>INDEX(Sheet1!Q:Q,MATCH(diversity_index_2!$F81,Sheet1!$F:$F,0))</f>
        <v>7823</v>
      </c>
      <c r="AE81" t="str">
        <f t="shared" si="2"/>
        <v>809 Oxford Street, Belvidere, NJ 7823</v>
      </c>
      <c r="AF81" t="str">
        <f t="shared" si="3"/>
        <v>809 Oxford Street, Belvidere, NJ</v>
      </c>
    </row>
    <row r="82" spans="1:32" x14ac:dyDescent="0.2">
      <c r="A82">
        <v>3</v>
      </c>
      <c r="B82" t="s">
        <v>70</v>
      </c>
      <c r="C82">
        <v>285</v>
      </c>
      <c r="D82" t="s">
        <v>257</v>
      </c>
      <c r="E82">
        <v>2</v>
      </c>
      <c r="F82" t="str">
        <f>C82&amp;E82</f>
        <v>2852</v>
      </c>
      <c r="G82" t="s">
        <v>258</v>
      </c>
      <c r="H82">
        <v>55</v>
      </c>
      <c r="I82" t="s">
        <v>27</v>
      </c>
      <c r="J82">
        <v>91</v>
      </c>
      <c r="K82">
        <v>15</v>
      </c>
      <c r="L82">
        <v>1</v>
      </c>
      <c r="M82">
        <v>0</v>
      </c>
      <c r="N82">
        <v>0</v>
      </c>
      <c r="O82">
        <v>33</v>
      </c>
      <c r="P82">
        <v>16</v>
      </c>
      <c r="Q82">
        <v>33</v>
      </c>
      <c r="R82">
        <v>8</v>
      </c>
      <c r="S82">
        <v>1</v>
      </c>
      <c r="T82">
        <v>0.36263736299999999</v>
      </c>
      <c r="U82">
        <v>0.175824176</v>
      </c>
      <c r="V82">
        <v>0.36263736299999999</v>
      </c>
      <c r="W82">
        <v>8.7912087999999999E-2</v>
      </c>
      <c r="X82">
        <v>1.0989011E-2</v>
      </c>
      <c r="Y82">
        <v>0.69822485199999995</v>
      </c>
      <c r="Z82" t="str">
        <f>INDEX(Sheet1!M:M,MATCH(diversity_index_2!F82,Sheet1!F:F,0))</f>
        <v>333 EAST RIDGEWOOD AVENUE</v>
      </c>
      <c r="AA82" t="str">
        <f>INDEX(Sheet1!N:N,MATCH(diversity_index_2!$F82,Sheet1!$F:$F,0))</f>
        <v xml:space="preserve"> </v>
      </c>
      <c r="AB82" t="str">
        <f>INDEX(Sheet1!O:O,MATCH(diversity_index_2!$F82,Sheet1!$F:$F,0))</f>
        <v>PARAMUS</v>
      </c>
      <c r="AC82" t="str">
        <f>INDEX(Sheet1!P:P,MATCH(diversity_index_2!$F82,Sheet1!$F:$F,0))</f>
        <v>NJ</v>
      </c>
      <c r="AD82" s="1">
        <f>INDEX(Sheet1!Q:Q,MATCH(diversity_index_2!$F82,Sheet1!$F:$F,0))</f>
        <v>7652</v>
      </c>
      <c r="AE82" t="str">
        <f t="shared" si="2"/>
        <v>333 East Ridgewood Avenue, Paramus, NJ 7652</v>
      </c>
      <c r="AF82" t="str">
        <f t="shared" si="3"/>
        <v>333 East Ridgewood Avenue, Paramus, NJ</v>
      </c>
    </row>
    <row r="83" spans="1:32" x14ac:dyDescent="0.2">
      <c r="A83">
        <v>3</v>
      </c>
      <c r="B83" t="s">
        <v>70</v>
      </c>
      <c r="C83">
        <v>285</v>
      </c>
      <c r="D83" t="s">
        <v>257</v>
      </c>
      <c r="E83">
        <v>50</v>
      </c>
      <c r="F83" t="str">
        <f>C83&amp;E83</f>
        <v>28550</v>
      </c>
      <c r="G83" t="s">
        <v>312</v>
      </c>
      <c r="H83">
        <v>55</v>
      </c>
      <c r="I83" t="s">
        <v>27</v>
      </c>
      <c r="J83">
        <v>127</v>
      </c>
      <c r="K83">
        <v>32</v>
      </c>
      <c r="L83">
        <v>2</v>
      </c>
      <c r="M83">
        <v>3</v>
      </c>
      <c r="N83">
        <v>0</v>
      </c>
      <c r="O83">
        <v>53</v>
      </c>
      <c r="P83">
        <v>28</v>
      </c>
      <c r="Q83">
        <v>37</v>
      </c>
      <c r="R83">
        <v>5</v>
      </c>
      <c r="S83">
        <v>4</v>
      </c>
      <c r="T83">
        <v>0.417322835</v>
      </c>
      <c r="U83">
        <v>0.22047244099999999</v>
      </c>
      <c r="V83">
        <v>0.29133858299999998</v>
      </c>
      <c r="W83">
        <v>3.9370079000000002E-2</v>
      </c>
      <c r="X83">
        <v>3.1496062999999998E-2</v>
      </c>
      <c r="Y83">
        <v>0.68981338000000003</v>
      </c>
      <c r="Z83" t="str">
        <f>INDEX(Sheet1!M:M,MATCH(diversity_index_2!F83,Sheet1!F:F,0))</f>
        <v>540 Farview Avenue</v>
      </c>
      <c r="AA83" t="str">
        <f>INDEX(Sheet1!N:N,MATCH(diversity_index_2!$F83,Sheet1!$F:$F,0))</f>
        <v xml:space="preserve"> </v>
      </c>
      <c r="AB83" t="str">
        <f>INDEX(Sheet1!O:O,MATCH(diversity_index_2!$F83,Sheet1!$F:$F,0))</f>
        <v>Paramus</v>
      </c>
      <c r="AC83" t="str">
        <f>INDEX(Sheet1!P:P,MATCH(diversity_index_2!$F83,Sheet1!$F:$F,0))</f>
        <v>NJ</v>
      </c>
      <c r="AD83" s="1" t="str">
        <f>INDEX(Sheet1!Q:Q,MATCH(diversity_index_2!$F83,Sheet1!$F:$F,0))</f>
        <v>07652-4832</v>
      </c>
      <c r="AE83" t="str">
        <f t="shared" si="2"/>
        <v>540 Farview Avenue, Paramus, NJ 07652-4832</v>
      </c>
      <c r="AF83" t="str">
        <f t="shared" si="3"/>
        <v>540 Farview Avenue, Paramus, NJ</v>
      </c>
    </row>
    <row r="84" spans="1:32" x14ac:dyDescent="0.2">
      <c r="A84">
        <v>3</v>
      </c>
      <c r="B84" t="s">
        <v>70</v>
      </c>
      <c r="C84">
        <v>285</v>
      </c>
      <c r="D84" t="s">
        <v>257</v>
      </c>
      <c r="E84">
        <v>100</v>
      </c>
      <c r="F84" t="str">
        <f>C84&amp;E84</f>
        <v>285100</v>
      </c>
      <c r="G84" t="s">
        <v>375</v>
      </c>
      <c r="H84">
        <v>55</v>
      </c>
      <c r="I84" t="s">
        <v>27</v>
      </c>
      <c r="J84">
        <v>201</v>
      </c>
      <c r="K84">
        <v>50</v>
      </c>
      <c r="L84">
        <v>4</v>
      </c>
      <c r="M84">
        <v>6</v>
      </c>
      <c r="N84">
        <v>0</v>
      </c>
      <c r="O84">
        <v>77</v>
      </c>
      <c r="P84">
        <v>17</v>
      </c>
      <c r="Q84">
        <v>79</v>
      </c>
      <c r="R84">
        <v>24</v>
      </c>
      <c r="S84">
        <v>4</v>
      </c>
      <c r="T84">
        <v>0.38308457699999998</v>
      </c>
      <c r="U84">
        <v>8.4577113999999995E-2</v>
      </c>
      <c r="V84">
        <v>0.393034826</v>
      </c>
      <c r="W84">
        <v>0.119402985</v>
      </c>
      <c r="X84">
        <v>1.9900497999999999E-2</v>
      </c>
      <c r="Y84">
        <v>0.67696344100000005</v>
      </c>
      <c r="Z84" t="str">
        <f>INDEX(Sheet1!M:M,MATCH(diversity_index_2!F84,Sheet1!F:F,0))</f>
        <v>540 Farview Avenue</v>
      </c>
      <c r="AA84" t="str">
        <f>INDEX(Sheet1!N:N,MATCH(diversity_index_2!$F84,Sheet1!$F:$F,0))</f>
        <v xml:space="preserve"> </v>
      </c>
      <c r="AB84" t="str">
        <f>INDEX(Sheet1!O:O,MATCH(diversity_index_2!$F84,Sheet1!$F:$F,0))</f>
        <v>Paramus</v>
      </c>
      <c r="AC84" t="str">
        <f>INDEX(Sheet1!P:P,MATCH(diversity_index_2!$F84,Sheet1!$F:$F,0))</f>
        <v>NJ</v>
      </c>
      <c r="AD84" s="1">
        <f>INDEX(Sheet1!Q:Q,MATCH(diversity_index_2!$F84,Sheet1!$F:$F,0))</f>
        <v>7652</v>
      </c>
      <c r="AE84" t="str">
        <f t="shared" si="2"/>
        <v>540 Farview Avenue, Paramus, NJ 7652</v>
      </c>
      <c r="AF84" t="str">
        <f t="shared" si="3"/>
        <v>540 Farview Avenue, Paramus, NJ</v>
      </c>
    </row>
    <row r="85" spans="1:32" x14ac:dyDescent="0.2">
      <c r="A85">
        <v>3</v>
      </c>
      <c r="B85" t="s">
        <v>70</v>
      </c>
      <c r="C85">
        <v>285</v>
      </c>
      <c r="D85" t="s">
        <v>257</v>
      </c>
      <c r="E85">
        <v>40</v>
      </c>
      <c r="F85" t="str">
        <f>C85&amp;E85</f>
        <v>28540</v>
      </c>
      <c r="G85" t="s">
        <v>425</v>
      </c>
      <c r="H85">
        <v>55</v>
      </c>
      <c r="I85" t="s">
        <v>27</v>
      </c>
      <c r="J85">
        <v>91</v>
      </c>
      <c r="K85">
        <v>21</v>
      </c>
      <c r="L85">
        <v>2</v>
      </c>
      <c r="M85">
        <v>3</v>
      </c>
      <c r="N85">
        <v>0</v>
      </c>
      <c r="O85">
        <v>35</v>
      </c>
      <c r="P85">
        <v>9</v>
      </c>
      <c r="Q85">
        <v>37</v>
      </c>
      <c r="R85">
        <v>8</v>
      </c>
      <c r="S85">
        <v>2</v>
      </c>
      <c r="T85">
        <v>0.38461538499999998</v>
      </c>
      <c r="U85">
        <v>9.8901099000000006E-2</v>
      </c>
      <c r="V85">
        <v>0.40659340700000002</v>
      </c>
      <c r="W85">
        <v>8.7912087999999999E-2</v>
      </c>
      <c r="X85">
        <v>2.1978022E-2</v>
      </c>
      <c r="Y85">
        <v>0.66875981200000001</v>
      </c>
      <c r="Z85" t="str">
        <f>INDEX(Sheet1!M:M,MATCH(diversity_index_2!F85,Sheet1!F:F,0))</f>
        <v>540 Farview Avenue</v>
      </c>
      <c r="AA85" t="str">
        <f>INDEX(Sheet1!N:N,MATCH(diversity_index_2!$F85,Sheet1!$F:$F,0))</f>
        <v xml:space="preserve"> </v>
      </c>
      <c r="AB85" t="str">
        <f>INDEX(Sheet1!O:O,MATCH(diversity_index_2!$F85,Sheet1!$F:$F,0))</f>
        <v>Paramus</v>
      </c>
      <c r="AC85" t="str">
        <f>INDEX(Sheet1!P:P,MATCH(diversity_index_2!$F85,Sheet1!$F:$F,0))</f>
        <v>NJ</v>
      </c>
      <c r="AD85" s="1" t="str">
        <f>INDEX(Sheet1!Q:Q,MATCH(diversity_index_2!$F85,Sheet1!$F:$F,0))</f>
        <v>07652-1831</v>
      </c>
      <c r="AE85" t="str">
        <f t="shared" si="2"/>
        <v>540 Farview Avenue, Paramus, NJ 07652-1831</v>
      </c>
      <c r="AF85" t="str">
        <f t="shared" si="3"/>
        <v>540 Farview Avenue, Paramus, NJ</v>
      </c>
    </row>
    <row r="86" spans="1:32" x14ac:dyDescent="0.2">
      <c r="A86">
        <v>3</v>
      </c>
      <c r="B86" t="s">
        <v>70</v>
      </c>
      <c r="C86">
        <v>285</v>
      </c>
      <c r="D86" t="s">
        <v>257</v>
      </c>
      <c r="E86">
        <v>70</v>
      </c>
      <c r="F86" t="str">
        <f>C86&amp;E86</f>
        <v>28570</v>
      </c>
      <c r="G86" t="s">
        <v>690</v>
      </c>
      <c r="H86">
        <v>55</v>
      </c>
      <c r="I86" t="s">
        <v>27</v>
      </c>
      <c r="J86">
        <v>81</v>
      </c>
      <c r="K86">
        <v>10</v>
      </c>
      <c r="L86">
        <v>0</v>
      </c>
      <c r="M86">
        <v>1</v>
      </c>
      <c r="N86">
        <v>0</v>
      </c>
      <c r="O86">
        <v>44</v>
      </c>
      <c r="P86">
        <v>11</v>
      </c>
      <c r="Q86">
        <v>18</v>
      </c>
      <c r="R86">
        <v>8</v>
      </c>
      <c r="S86">
        <v>0</v>
      </c>
      <c r="T86">
        <v>0.54320987700000001</v>
      </c>
      <c r="U86">
        <v>0.13580246900000001</v>
      </c>
      <c r="V86">
        <v>0.222222222</v>
      </c>
      <c r="W86">
        <v>9.8765432E-2</v>
      </c>
      <c r="X86">
        <v>0</v>
      </c>
      <c r="Y86">
        <v>0.62734339299999997</v>
      </c>
      <c r="Z86" t="str">
        <f>INDEX(Sheet1!M:M,MATCH(diversity_index_2!F86,Sheet1!F:F,0))</f>
        <v>540 Farview Avenue</v>
      </c>
      <c r="AA86" t="str">
        <f>INDEX(Sheet1!N:N,MATCH(diversity_index_2!$F86,Sheet1!$F:$F,0))</f>
        <v xml:space="preserve"> </v>
      </c>
      <c r="AB86" t="str">
        <f>INDEX(Sheet1!O:O,MATCH(diversity_index_2!$F86,Sheet1!$F:$F,0))</f>
        <v>Paramus</v>
      </c>
      <c r="AC86" t="str">
        <f>INDEX(Sheet1!P:P,MATCH(diversity_index_2!$F86,Sheet1!$F:$F,0))</f>
        <v>NJ</v>
      </c>
      <c r="AD86" s="1" t="str">
        <f>INDEX(Sheet1!Q:Q,MATCH(diversity_index_2!$F86,Sheet1!$F:$F,0))</f>
        <v>07652-4832</v>
      </c>
      <c r="AE86" t="str">
        <f t="shared" si="2"/>
        <v>540 Farview Avenue, Paramus, NJ 07652-4832</v>
      </c>
      <c r="AF86" t="str">
        <f t="shared" si="3"/>
        <v>540 Farview Avenue, Paramus, NJ</v>
      </c>
    </row>
    <row r="87" spans="1:32" x14ac:dyDescent="0.2">
      <c r="A87">
        <v>3</v>
      </c>
      <c r="B87" t="s">
        <v>70</v>
      </c>
      <c r="C87">
        <v>285</v>
      </c>
      <c r="D87" t="s">
        <v>257</v>
      </c>
      <c r="E87">
        <v>30</v>
      </c>
      <c r="F87" t="str">
        <f>C87&amp;E87</f>
        <v>28530</v>
      </c>
      <c r="G87" t="s">
        <v>798</v>
      </c>
      <c r="H87">
        <v>55</v>
      </c>
      <c r="I87" t="s">
        <v>27</v>
      </c>
      <c r="J87">
        <v>140.5</v>
      </c>
      <c r="K87">
        <v>49.5</v>
      </c>
      <c r="L87">
        <v>4</v>
      </c>
      <c r="M87">
        <v>8</v>
      </c>
      <c r="N87">
        <v>0</v>
      </c>
      <c r="O87">
        <v>36</v>
      </c>
      <c r="P87">
        <v>10</v>
      </c>
      <c r="Q87">
        <v>78.5</v>
      </c>
      <c r="R87">
        <v>14</v>
      </c>
      <c r="S87">
        <v>2</v>
      </c>
      <c r="T87">
        <v>0.25622775800000003</v>
      </c>
      <c r="U87">
        <v>7.1174376999999997E-2</v>
      </c>
      <c r="V87">
        <v>0.55871886100000001</v>
      </c>
      <c r="W87">
        <v>9.9644127999999998E-2</v>
      </c>
      <c r="X87">
        <v>1.4234874999999999E-2</v>
      </c>
      <c r="Y87">
        <v>0.606983194</v>
      </c>
      <c r="Z87" t="str">
        <f>INDEX(Sheet1!M:M,MATCH(diversity_index_2!F87,Sheet1!F:F,0))</f>
        <v>540 Farview Avenue</v>
      </c>
      <c r="AA87" t="str">
        <f>INDEX(Sheet1!N:N,MATCH(diversity_index_2!$F87,Sheet1!$F:$F,0))</f>
        <v xml:space="preserve"> </v>
      </c>
      <c r="AB87" t="str">
        <f>INDEX(Sheet1!O:O,MATCH(diversity_index_2!$F87,Sheet1!$F:$F,0))</f>
        <v>Paramus</v>
      </c>
      <c r="AC87" t="str">
        <f>INDEX(Sheet1!P:P,MATCH(diversity_index_2!$F87,Sheet1!$F:$F,0))</f>
        <v>NJ</v>
      </c>
      <c r="AD87" s="1">
        <f>INDEX(Sheet1!Q:Q,MATCH(diversity_index_2!$F87,Sheet1!$F:$F,0))</f>
        <v>7652</v>
      </c>
      <c r="AE87" t="str">
        <f t="shared" si="2"/>
        <v>540 Farview Avenue, Paramus, NJ 7652</v>
      </c>
      <c r="AF87" t="str">
        <f t="shared" si="3"/>
        <v>540 Farview Avenue, Paramus, NJ</v>
      </c>
    </row>
    <row r="88" spans="1:32" x14ac:dyDescent="0.2">
      <c r="A88">
        <v>3</v>
      </c>
      <c r="B88" t="s">
        <v>70</v>
      </c>
      <c r="C88">
        <v>285</v>
      </c>
      <c r="D88" t="s">
        <v>257</v>
      </c>
      <c r="E88">
        <v>3</v>
      </c>
      <c r="F88" t="str">
        <f>C88&amp;E88</f>
        <v>2853</v>
      </c>
      <c r="G88" t="s">
        <v>3056</v>
      </c>
      <c r="H88">
        <v>55</v>
      </c>
      <c r="I88" t="s">
        <v>27</v>
      </c>
      <c r="J88">
        <v>3</v>
      </c>
      <c r="K88">
        <v>0</v>
      </c>
      <c r="L88">
        <v>0</v>
      </c>
      <c r="M88">
        <v>0</v>
      </c>
      <c r="N88">
        <v>0</v>
      </c>
      <c r="O88">
        <v>0</v>
      </c>
      <c r="P88">
        <v>3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 t="e">
        <f>INDEX(Sheet1!M:M,MATCH(diversity_index_2!F88,Sheet1!F:F,0))</f>
        <v>#N/A</v>
      </c>
      <c r="AA88" t="e">
        <f>INDEX(Sheet1!N:N,MATCH(diversity_index_2!$F88,Sheet1!$F:$F,0))</f>
        <v>#N/A</v>
      </c>
      <c r="AB88" t="e">
        <f>INDEX(Sheet1!O:O,MATCH(diversity_index_2!$F88,Sheet1!$F:$F,0))</f>
        <v>#N/A</v>
      </c>
      <c r="AC88" t="e">
        <f>INDEX(Sheet1!P:P,MATCH(diversity_index_2!$F88,Sheet1!$F:$F,0))</f>
        <v>#N/A</v>
      </c>
      <c r="AD88" s="1" t="e">
        <f>INDEX(Sheet1!Q:Q,MATCH(diversity_index_2!$F88,Sheet1!$F:$F,0))</f>
        <v>#N/A</v>
      </c>
      <c r="AE88" t="e">
        <f t="shared" si="2"/>
        <v>#N/A</v>
      </c>
      <c r="AF88" t="e">
        <f t="shared" si="3"/>
        <v>#N/A</v>
      </c>
    </row>
    <row r="89" spans="1:32" x14ac:dyDescent="0.2">
      <c r="A89">
        <v>3</v>
      </c>
      <c r="B89" t="s">
        <v>70</v>
      </c>
      <c r="C89">
        <v>290</v>
      </c>
      <c r="D89" t="s">
        <v>308</v>
      </c>
      <c r="E89">
        <v>70</v>
      </c>
      <c r="F89" t="str">
        <f>C89&amp;E89</f>
        <v>29070</v>
      </c>
      <c r="G89" t="s">
        <v>309</v>
      </c>
      <c r="H89">
        <v>55</v>
      </c>
      <c r="I89" t="s">
        <v>27</v>
      </c>
      <c r="J89">
        <v>658.5</v>
      </c>
      <c r="K89">
        <v>54</v>
      </c>
      <c r="L89">
        <v>22</v>
      </c>
      <c r="M89">
        <v>2</v>
      </c>
      <c r="N89">
        <v>0</v>
      </c>
      <c r="O89">
        <v>279.5</v>
      </c>
      <c r="P89">
        <v>29</v>
      </c>
      <c r="Q89">
        <v>119</v>
      </c>
      <c r="R89">
        <v>201</v>
      </c>
      <c r="S89">
        <v>30</v>
      </c>
      <c r="T89">
        <v>0.42444950599999998</v>
      </c>
      <c r="U89">
        <v>4.4039483999999997E-2</v>
      </c>
      <c r="V89">
        <v>0.18071374300000001</v>
      </c>
      <c r="W89">
        <v>0.30523918</v>
      </c>
      <c r="X89">
        <v>4.5558086999999997E-2</v>
      </c>
      <c r="Y89">
        <v>0.68999918699999996</v>
      </c>
      <c r="Z89" t="str">
        <f>INDEX(Sheet1!M:M,MATCH(diversity_index_2!F89,Sheet1!F:F,0))</f>
        <v>504 Route 46 West</v>
      </c>
      <c r="AA89" t="str">
        <f>INDEX(Sheet1!N:N,MATCH(diversity_index_2!$F89,Sheet1!$F:$F,0))</f>
        <v xml:space="preserve"> </v>
      </c>
      <c r="AB89" t="str">
        <f>INDEX(Sheet1!O:O,MATCH(diversity_index_2!$F89,Sheet1!$F:$F,0))</f>
        <v>Teterboro</v>
      </c>
      <c r="AC89" t="str">
        <f>INDEX(Sheet1!P:P,MATCH(diversity_index_2!$F89,Sheet1!$F:$F,0))</f>
        <v>NJ</v>
      </c>
      <c r="AD89" s="1">
        <f>INDEX(Sheet1!Q:Q,MATCH(diversity_index_2!$F89,Sheet1!$F:$F,0))</f>
        <v>7608</v>
      </c>
      <c r="AE89" t="str">
        <f t="shared" si="2"/>
        <v>504 Route 46 West, Teterboro, NJ 7608</v>
      </c>
      <c r="AF89" t="str">
        <f t="shared" si="3"/>
        <v>504 Route 46 West, Teterboro, NJ</v>
      </c>
    </row>
    <row r="90" spans="1:32" x14ac:dyDescent="0.2">
      <c r="A90">
        <v>3</v>
      </c>
      <c r="B90" t="s">
        <v>70</v>
      </c>
      <c r="C90">
        <v>290</v>
      </c>
      <c r="D90" t="s">
        <v>308</v>
      </c>
      <c r="E90">
        <v>20</v>
      </c>
      <c r="F90" t="str">
        <f>C90&amp;E90</f>
        <v>29020</v>
      </c>
      <c r="G90" t="s">
        <v>863</v>
      </c>
      <c r="H90">
        <v>55</v>
      </c>
      <c r="I90" t="s">
        <v>27</v>
      </c>
      <c r="J90">
        <v>1059</v>
      </c>
      <c r="K90">
        <v>34</v>
      </c>
      <c r="L90">
        <v>10</v>
      </c>
      <c r="M90">
        <v>4</v>
      </c>
      <c r="N90">
        <v>0</v>
      </c>
      <c r="O90">
        <v>377</v>
      </c>
      <c r="P90">
        <v>14</v>
      </c>
      <c r="Q90">
        <v>68</v>
      </c>
      <c r="R90">
        <v>549</v>
      </c>
      <c r="S90">
        <v>51</v>
      </c>
      <c r="T90">
        <v>0.355996223</v>
      </c>
      <c r="U90">
        <v>1.3220019E-2</v>
      </c>
      <c r="V90">
        <v>6.4211519999999994E-2</v>
      </c>
      <c r="W90">
        <v>0.51841359799999998</v>
      </c>
      <c r="X90">
        <v>4.8158640000000003E-2</v>
      </c>
      <c r="Y90">
        <v>0.59789688799999996</v>
      </c>
      <c r="Z90" t="str">
        <f>INDEX(Sheet1!M:M,MATCH(diversity_index_2!F90,Sheet1!F:F,0))</f>
        <v>200 Hackensack Avenue</v>
      </c>
      <c r="AA90" t="str">
        <f>INDEX(Sheet1!N:N,MATCH(diversity_index_2!$F90,Sheet1!$F:$F,0))</f>
        <v xml:space="preserve"> </v>
      </c>
      <c r="AB90" t="str">
        <f>INDEX(Sheet1!O:O,MATCH(diversity_index_2!$F90,Sheet1!$F:$F,0))</f>
        <v>Hackensack</v>
      </c>
      <c r="AC90" t="str">
        <f>INDEX(Sheet1!P:P,MATCH(diversity_index_2!$F90,Sheet1!$F:$F,0))</f>
        <v>NJ</v>
      </c>
      <c r="AD90" s="1" t="str">
        <f>INDEX(Sheet1!Q:Q,MATCH(diversity_index_2!$F90,Sheet1!$F:$F,0))</f>
        <v>07601-6110</v>
      </c>
      <c r="AE90" t="str">
        <f t="shared" si="2"/>
        <v>200 Hackensack Avenue, Hackensack, NJ 07601-6110</v>
      </c>
      <c r="AF90" t="str">
        <f t="shared" si="3"/>
        <v>200 Hackensack Avenue, Hackensack, NJ</v>
      </c>
    </row>
    <row r="91" spans="1:32" x14ac:dyDescent="0.2">
      <c r="A91">
        <v>3</v>
      </c>
      <c r="B91" t="s">
        <v>70</v>
      </c>
      <c r="C91">
        <v>290</v>
      </c>
      <c r="D91" t="s">
        <v>308</v>
      </c>
      <c r="E91">
        <v>30</v>
      </c>
      <c r="F91" t="str">
        <f>C91&amp;E91</f>
        <v>29030</v>
      </c>
      <c r="G91" t="s">
        <v>1025</v>
      </c>
      <c r="H91">
        <v>55</v>
      </c>
      <c r="I91" t="s">
        <v>27</v>
      </c>
      <c r="J91">
        <v>307</v>
      </c>
      <c r="K91">
        <v>94</v>
      </c>
      <c r="L91">
        <v>30</v>
      </c>
      <c r="M91">
        <v>19</v>
      </c>
      <c r="N91">
        <v>0</v>
      </c>
      <c r="O91">
        <v>170</v>
      </c>
      <c r="P91">
        <v>27.5</v>
      </c>
      <c r="Q91">
        <v>102.5</v>
      </c>
      <c r="R91">
        <v>5</v>
      </c>
      <c r="S91">
        <v>2</v>
      </c>
      <c r="T91">
        <v>0.553745928</v>
      </c>
      <c r="U91">
        <v>8.9576547000000006E-2</v>
      </c>
      <c r="V91">
        <v>0.33387622099999997</v>
      </c>
      <c r="W91">
        <v>1.6286644999999999E-2</v>
      </c>
      <c r="X91">
        <v>6.5146580000000004E-3</v>
      </c>
      <c r="Y91">
        <v>0.57356046199999999</v>
      </c>
      <c r="Z91" t="str">
        <f>INDEX(Sheet1!M:M,MATCH(diversity_index_2!F91,Sheet1!F:F,0))</f>
        <v>E.285 Pascack Road</v>
      </c>
      <c r="AA91" t="str">
        <f>INDEX(Sheet1!N:N,MATCH(diversity_index_2!$F91,Sheet1!$F:$F,0))</f>
        <v xml:space="preserve"> </v>
      </c>
      <c r="AB91" t="str">
        <f>INDEX(Sheet1!O:O,MATCH(diversity_index_2!$F91,Sheet1!$F:$F,0))</f>
        <v>Paramus</v>
      </c>
      <c r="AC91" t="str">
        <f>INDEX(Sheet1!P:P,MATCH(diversity_index_2!$F91,Sheet1!$F:$F,0))</f>
        <v>NJ</v>
      </c>
      <c r="AD91" s="1" t="str">
        <f>INDEX(Sheet1!Q:Q,MATCH(diversity_index_2!$F91,Sheet1!$F:$F,0))</f>
        <v>07652-4237</v>
      </c>
      <c r="AE91" t="str">
        <f t="shared" si="2"/>
        <v>E.285 Pascack Road, Paramus, NJ 07652-4237</v>
      </c>
      <c r="AF91" t="str">
        <f t="shared" si="3"/>
        <v>E.285 Pascack Road, Paramus, NJ</v>
      </c>
    </row>
    <row r="92" spans="1:32" x14ac:dyDescent="0.2">
      <c r="A92">
        <v>3</v>
      </c>
      <c r="B92" t="s">
        <v>70</v>
      </c>
      <c r="C92">
        <v>290</v>
      </c>
      <c r="D92" t="s">
        <v>308</v>
      </c>
      <c r="E92">
        <v>75</v>
      </c>
      <c r="F92" t="str">
        <f>C92&amp;E92</f>
        <v>29075</v>
      </c>
      <c r="G92" t="s">
        <v>1025</v>
      </c>
      <c r="H92">
        <v>55</v>
      </c>
      <c r="I92" t="s">
        <v>27</v>
      </c>
      <c r="J92">
        <v>97.5</v>
      </c>
      <c r="K92">
        <v>25</v>
      </c>
      <c r="L92">
        <v>8</v>
      </c>
      <c r="M92">
        <v>0</v>
      </c>
      <c r="N92">
        <v>0</v>
      </c>
      <c r="O92">
        <v>51</v>
      </c>
      <c r="P92">
        <v>5.5</v>
      </c>
      <c r="Q92">
        <v>38</v>
      </c>
      <c r="R92">
        <v>1.5</v>
      </c>
      <c r="S92">
        <v>1.5</v>
      </c>
      <c r="T92">
        <v>0.52307692299999997</v>
      </c>
      <c r="U92">
        <v>5.6410255999999999E-2</v>
      </c>
      <c r="V92">
        <v>0.38974358999999997</v>
      </c>
      <c r="W92">
        <v>1.5384615000000001E-2</v>
      </c>
      <c r="X92">
        <v>1.5384615000000001E-2</v>
      </c>
      <c r="Y92">
        <v>0.57083497699999997</v>
      </c>
      <c r="Z92" t="str">
        <f>INDEX(Sheet1!M:M,MATCH(diversity_index_2!F92,Sheet1!F:F,0))</f>
        <v>E.285 Pascack Road</v>
      </c>
      <c r="AA92" t="str">
        <f>INDEX(Sheet1!N:N,MATCH(diversity_index_2!$F92,Sheet1!$F:$F,0))</f>
        <v xml:space="preserve"> </v>
      </c>
      <c r="AB92" t="str">
        <f>INDEX(Sheet1!O:O,MATCH(diversity_index_2!$F92,Sheet1!$F:$F,0))</f>
        <v>Paramus</v>
      </c>
      <c r="AC92" t="str">
        <f>INDEX(Sheet1!P:P,MATCH(diversity_index_2!$F92,Sheet1!$F:$F,0))</f>
        <v>NJ</v>
      </c>
      <c r="AD92" s="1" t="str">
        <f>INDEX(Sheet1!Q:Q,MATCH(diversity_index_2!$F92,Sheet1!$F:$F,0))</f>
        <v>07652-4237</v>
      </c>
      <c r="AE92" t="str">
        <f t="shared" si="2"/>
        <v>E.285 Pascack Road, Paramus, NJ 07652-4237</v>
      </c>
      <c r="AF92" t="str">
        <f t="shared" si="3"/>
        <v>E.285 Pascack Road, Paramus, NJ</v>
      </c>
    </row>
    <row r="93" spans="1:32" x14ac:dyDescent="0.2">
      <c r="A93">
        <v>3</v>
      </c>
      <c r="B93" t="s">
        <v>70</v>
      </c>
      <c r="C93">
        <v>290</v>
      </c>
      <c r="D93" t="s">
        <v>308</v>
      </c>
      <c r="E93">
        <v>300</v>
      </c>
      <c r="F93" t="str">
        <f>C93&amp;E93</f>
        <v>290300</v>
      </c>
      <c r="G93" t="s">
        <v>1077</v>
      </c>
      <c r="H93">
        <v>55</v>
      </c>
      <c r="I93" t="s">
        <v>27</v>
      </c>
      <c r="J93">
        <v>31</v>
      </c>
      <c r="K93">
        <v>4</v>
      </c>
      <c r="L93">
        <v>2</v>
      </c>
      <c r="M93">
        <v>0</v>
      </c>
      <c r="N93">
        <v>0</v>
      </c>
      <c r="O93">
        <v>19</v>
      </c>
      <c r="P93">
        <v>2</v>
      </c>
      <c r="Q93">
        <v>7</v>
      </c>
      <c r="R93">
        <v>2</v>
      </c>
      <c r="S93">
        <v>1</v>
      </c>
      <c r="T93">
        <v>0.61290322600000002</v>
      </c>
      <c r="U93">
        <v>6.4516129000000005E-2</v>
      </c>
      <c r="V93">
        <v>0.22580645199999999</v>
      </c>
      <c r="W93">
        <v>6.4516129000000005E-2</v>
      </c>
      <c r="X93">
        <v>3.2258065000000002E-2</v>
      </c>
      <c r="Y93">
        <v>0.56399583799999997</v>
      </c>
      <c r="Z93" t="str">
        <f>INDEX(Sheet1!M:M,MATCH(diversity_index_2!F93,Sheet1!F:F,0))</f>
        <v>400 Paramus Road</v>
      </c>
      <c r="AA93" t="str">
        <f>INDEX(Sheet1!N:N,MATCH(diversity_index_2!$F93,Sheet1!$F:$F,0))</f>
        <v xml:space="preserve"> </v>
      </c>
      <c r="AB93" t="str">
        <f>INDEX(Sheet1!O:O,MATCH(diversity_index_2!$F93,Sheet1!$F:$F,0))</f>
        <v>Paramus</v>
      </c>
      <c r="AC93" t="str">
        <f>INDEX(Sheet1!P:P,MATCH(diversity_index_2!$F93,Sheet1!$F:$F,0))</f>
        <v>NJ</v>
      </c>
      <c r="AD93" s="1">
        <f>INDEX(Sheet1!Q:Q,MATCH(diversity_index_2!$F93,Sheet1!$F:$F,0))</f>
        <v>7652</v>
      </c>
      <c r="AE93" t="str">
        <f t="shared" si="2"/>
        <v>400 Paramus Road, Paramus, NJ 7652</v>
      </c>
      <c r="AF93" t="str">
        <f t="shared" si="3"/>
        <v>400 Paramus Road, Paramus, NJ</v>
      </c>
    </row>
    <row r="94" spans="1:32" x14ac:dyDescent="0.2">
      <c r="A94">
        <v>3</v>
      </c>
      <c r="B94" t="s">
        <v>70</v>
      </c>
      <c r="C94">
        <v>300</v>
      </c>
      <c r="D94" t="s">
        <v>211</v>
      </c>
      <c r="E94">
        <v>60</v>
      </c>
      <c r="F94" t="str">
        <f>C94&amp;E94</f>
        <v>30060</v>
      </c>
      <c r="G94" t="s">
        <v>212</v>
      </c>
      <c r="H94">
        <v>55</v>
      </c>
      <c r="I94" t="s">
        <v>27</v>
      </c>
      <c r="J94">
        <v>256</v>
      </c>
      <c r="K94">
        <v>47</v>
      </c>
      <c r="L94">
        <v>25</v>
      </c>
      <c r="M94">
        <v>16</v>
      </c>
      <c r="N94">
        <v>0</v>
      </c>
      <c r="O94">
        <v>50</v>
      </c>
      <c r="P94">
        <v>22</v>
      </c>
      <c r="Q94">
        <v>111</v>
      </c>
      <c r="R94">
        <v>64</v>
      </c>
      <c r="S94">
        <v>9</v>
      </c>
      <c r="T94">
        <v>0.1953125</v>
      </c>
      <c r="U94">
        <v>8.59375E-2</v>
      </c>
      <c r="V94">
        <v>0.43359375</v>
      </c>
      <c r="W94">
        <v>0.25</v>
      </c>
      <c r="X94">
        <v>3.515625E-2</v>
      </c>
      <c r="Y94">
        <v>0.70272827100000002</v>
      </c>
      <c r="Z94" t="str">
        <f>INDEX(Sheet1!M:M,MATCH(diversity_index_2!F94,Sheet1!F:F,0))</f>
        <v>200 HICKORY AVENUE</v>
      </c>
      <c r="AA94" t="str">
        <f>INDEX(Sheet1!N:N,MATCH(diversity_index_2!$F94,Sheet1!$F:$F,0))</f>
        <v xml:space="preserve"> </v>
      </c>
      <c r="AB94" t="str">
        <f>INDEX(Sheet1!O:O,MATCH(diversity_index_2!$F94,Sheet1!$F:$F,0))</f>
        <v>BERGENFIELD</v>
      </c>
      <c r="AC94" t="str">
        <f>INDEX(Sheet1!P:P,MATCH(diversity_index_2!$F94,Sheet1!$F:$F,0))</f>
        <v>NJ</v>
      </c>
      <c r="AD94" s="1">
        <f>INDEX(Sheet1!Q:Q,MATCH(diversity_index_2!$F94,Sheet1!$F:$F,0))</f>
        <v>7621</v>
      </c>
      <c r="AE94" t="str">
        <f t="shared" si="2"/>
        <v>200 Hickory Avenue, Bergenfield, NJ 7621</v>
      </c>
      <c r="AF94" t="str">
        <f t="shared" si="3"/>
        <v>200 Hickory Avenue, Bergenfield, NJ</v>
      </c>
    </row>
    <row r="95" spans="1:32" x14ac:dyDescent="0.2">
      <c r="A95">
        <v>3</v>
      </c>
      <c r="B95" t="s">
        <v>70</v>
      </c>
      <c r="C95">
        <v>300</v>
      </c>
      <c r="D95" t="s">
        <v>211</v>
      </c>
      <c r="E95">
        <v>70</v>
      </c>
      <c r="F95" t="str">
        <f>C95&amp;E95</f>
        <v>30070</v>
      </c>
      <c r="G95" t="s">
        <v>359</v>
      </c>
      <c r="H95">
        <v>55</v>
      </c>
      <c r="I95" t="s">
        <v>27</v>
      </c>
      <c r="J95">
        <v>400</v>
      </c>
      <c r="K95">
        <v>91</v>
      </c>
      <c r="L95">
        <v>27</v>
      </c>
      <c r="M95">
        <v>28</v>
      </c>
      <c r="N95">
        <v>0</v>
      </c>
      <c r="O95">
        <v>56</v>
      </c>
      <c r="P95">
        <v>39</v>
      </c>
      <c r="Q95">
        <v>191</v>
      </c>
      <c r="R95">
        <v>99</v>
      </c>
      <c r="S95">
        <v>15</v>
      </c>
      <c r="T95">
        <v>0.14000000000000001</v>
      </c>
      <c r="U95">
        <v>9.7500000000000003E-2</v>
      </c>
      <c r="V95">
        <v>0.47749999999999998</v>
      </c>
      <c r="W95">
        <v>0.2475</v>
      </c>
      <c r="X95">
        <v>3.7499999999999999E-2</v>
      </c>
      <c r="Y95">
        <v>0.68022499999999997</v>
      </c>
      <c r="Z95" t="str">
        <f>INDEX(Sheet1!M:M,MATCH(diversity_index_2!F95,Sheet1!F:F,0))</f>
        <v>115 HIGHVIEW AVENUE</v>
      </c>
      <c r="AA95" t="str">
        <f>INDEX(Sheet1!N:N,MATCH(diversity_index_2!$F95,Sheet1!$F:$F,0))</f>
        <v xml:space="preserve"> </v>
      </c>
      <c r="AB95" t="str">
        <f>INDEX(Sheet1!O:O,MATCH(diversity_index_2!$F95,Sheet1!$F:$F,0))</f>
        <v>BERGENFIELD</v>
      </c>
      <c r="AC95" t="str">
        <f>INDEX(Sheet1!P:P,MATCH(diversity_index_2!$F95,Sheet1!$F:$F,0))</f>
        <v>NJ</v>
      </c>
      <c r="AD95" s="1">
        <f>INDEX(Sheet1!Q:Q,MATCH(diversity_index_2!$F95,Sheet1!$F:$F,0))</f>
        <v>7621</v>
      </c>
      <c r="AE95" t="str">
        <f t="shared" si="2"/>
        <v>115 Highview Avenue, Bergenfield, NJ 7621</v>
      </c>
      <c r="AF95" t="str">
        <f t="shared" si="3"/>
        <v>115 Highview Avenue, Bergenfield, NJ</v>
      </c>
    </row>
    <row r="96" spans="1:32" x14ac:dyDescent="0.2">
      <c r="A96">
        <v>3</v>
      </c>
      <c r="B96" t="s">
        <v>70</v>
      </c>
      <c r="C96">
        <v>300</v>
      </c>
      <c r="D96" t="s">
        <v>211</v>
      </c>
      <c r="E96">
        <v>20</v>
      </c>
      <c r="F96" t="str">
        <f>C96&amp;E96</f>
        <v>30020</v>
      </c>
      <c r="G96" t="s">
        <v>377</v>
      </c>
      <c r="H96">
        <v>55</v>
      </c>
      <c r="I96" t="s">
        <v>27</v>
      </c>
      <c r="J96">
        <v>1203.5</v>
      </c>
      <c r="K96">
        <v>296</v>
      </c>
      <c r="L96">
        <v>100.5</v>
      </c>
      <c r="M96">
        <v>26</v>
      </c>
      <c r="N96">
        <v>0</v>
      </c>
      <c r="O96">
        <v>164</v>
      </c>
      <c r="P96">
        <v>113</v>
      </c>
      <c r="Q96">
        <v>549.5</v>
      </c>
      <c r="R96">
        <v>355</v>
      </c>
      <c r="S96">
        <v>22</v>
      </c>
      <c r="T96">
        <v>0.136269215</v>
      </c>
      <c r="U96">
        <v>9.3892813000000006E-2</v>
      </c>
      <c r="V96">
        <v>0.45658496100000001</v>
      </c>
      <c r="W96">
        <v>0.29497299500000002</v>
      </c>
      <c r="X96">
        <v>1.8280016999999999E-2</v>
      </c>
      <c r="Y96">
        <v>0.67680178800000002</v>
      </c>
      <c r="Z96" t="str">
        <f>INDEX(Sheet1!M:M,MATCH(diversity_index_2!F96,Sheet1!F:F,0))</f>
        <v>80 S PROSPECT AVE</v>
      </c>
      <c r="AA96" t="str">
        <f>INDEX(Sheet1!N:N,MATCH(diversity_index_2!$F96,Sheet1!$F:$F,0))</f>
        <v xml:space="preserve"> </v>
      </c>
      <c r="AB96" t="str">
        <f>INDEX(Sheet1!O:O,MATCH(diversity_index_2!$F96,Sheet1!$F:$F,0))</f>
        <v>BERGENFIELD</v>
      </c>
      <c r="AC96" t="str">
        <f>INDEX(Sheet1!P:P,MATCH(diversity_index_2!$F96,Sheet1!$F:$F,0))</f>
        <v>NJ</v>
      </c>
      <c r="AD96" s="1" t="str">
        <f>INDEX(Sheet1!Q:Q,MATCH(diversity_index_2!$F96,Sheet1!$F:$F,0))</f>
        <v>07621-1958</v>
      </c>
      <c r="AE96" t="str">
        <f t="shared" si="2"/>
        <v>80 S Prospect Ave, Bergenfield, NJ 07621-1958</v>
      </c>
      <c r="AF96" t="str">
        <f t="shared" si="3"/>
        <v>80 S Prospect Ave, Bergenfield, NJ</v>
      </c>
    </row>
    <row r="97" spans="1:32" x14ac:dyDescent="0.2">
      <c r="A97">
        <v>3</v>
      </c>
      <c r="B97" t="s">
        <v>70</v>
      </c>
      <c r="C97">
        <v>300</v>
      </c>
      <c r="D97" t="s">
        <v>211</v>
      </c>
      <c r="E97">
        <v>80</v>
      </c>
      <c r="F97" t="str">
        <f>C97&amp;E97</f>
        <v>30080</v>
      </c>
      <c r="G97" t="s">
        <v>221</v>
      </c>
      <c r="H97">
        <v>55</v>
      </c>
      <c r="I97" t="s">
        <v>27</v>
      </c>
      <c r="J97">
        <v>304</v>
      </c>
      <c r="K97">
        <v>91</v>
      </c>
      <c r="L97">
        <v>20</v>
      </c>
      <c r="M97">
        <v>25</v>
      </c>
      <c r="N97">
        <v>0</v>
      </c>
      <c r="O97">
        <v>44</v>
      </c>
      <c r="P97">
        <v>18</v>
      </c>
      <c r="Q97">
        <v>147</v>
      </c>
      <c r="R97">
        <v>85</v>
      </c>
      <c r="S97">
        <v>10</v>
      </c>
      <c r="T97">
        <v>0.144736842</v>
      </c>
      <c r="U97">
        <v>5.9210525999999999E-2</v>
      </c>
      <c r="V97">
        <v>0.48355263199999998</v>
      </c>
      <c r="W97">
        <v>0.27960526299999999</v>
      </c>
      <c r="X97">
        <v>3.2894737E-2</v>
      </c>
      <c r="Y97">
        <v>0.662461046</v>
      </c>
      <c r="Z97" t="str">
        <f>INDEX(Sheet1!M:M,MATCH(diversity_index_2!F97,Sheet1!F:F,0))</f>
        <v>49 S  SUMMIT STREET</v>
      </c>
      <c r="AA97" t="str">
        <f>INDEX(Sheet1!N:N,MATCH(diversity_index_2!$F97,Sheet1!$F:$F,0))</f>
        <v xml:space="preserve"> </v>
      </c>
      <c r="AB97" t="str">
        <f>INDEX(Sheet1!O:O,MATCH(diversity_index_2!$F97,Sheet1!$F:$F,0))</f>
        <v>BERGENFIELD</v>
      </c>
      <c r="AC97" t="str">
        <f>INDEX(Sheet1!P:P,MATCH(diversity_index_2!$F97,Sheet1!$F:$F,0))</f>
        <v>NJ</v>
      </c>
      <c r="AD97" s="1">
        <f>INDEX(Sheet1!Q:Q,MATCH(diversity_index_2!$F97,Sheet1!$F:$F,0))</f>
        <v>7621</v>
      </c>
      <c r="AE97" t="str">
        <f t="shared" si="2"/>
        <v>49 S  Summit Street, Bergenfield, NJ 7621</v>
      </c>
      <c r="AF97" t="str">
        <f t="shared" si="3"/>
        <v>49 S  Summit Street, Bergenfield, NJ</v>
      </c>
    </row>
    <row r="98" spans="1:32" x14ac:dyDescent="0.2">
      <c r="A98">
        <v>3</v>
      </c>
      <c r="B98" t="s">
        <v>70</v>
      </c>
      <c r="C98">
        <v>300</v>
      </c>
      <c r="D98" t="s">
        <v>211</v>
      </c>
      <c r="E98">
        <v>75</v>
      </c>
      <c r="F98" t="str">
        <f>C98&amp;E98</f>
        <v>30075</v>
      </c>
      <c r="G98" t="s">
        <v>530</v>
      </c>
      <c r="H98">
        <v>55</v>
      </c>
      <c r="I98" t="s">
        <v>27</v>
      </c>
      <c r="J98">
        <v>787</v>
      </c>
      <c r="K98">
        <v>228</v>
      </c>
      <c r="L98">
        <v>73</v>
      </c>
      <c r="M98">
        <v>34</v>
      </c>
      <c r="N98">
        <v>0</v>
      </c>
      <c r="O98">
        <v>97</v>
      </c>
      <c r="P98">
        <v>70</v>
      </c>
      <c r="Q98">
        <v>396</v>
      </c>
      <c r="R98">
        <v>210</v>
      </c>
      <c r="S98">
        <v>14</v>
      </c>
      <c r="T98">
        <v>0.12325285900000001</v>
      </c>
      <c r="U98">
        <v>8.8945362E-2</v>
      </c>
      <c r="V98">
        <v>0.50317661999999996</v>
      </c>
      <c r="W98">
        <v>0.26683608599999997</v>
      </c>
      <c r="X98">
        <v>1.7789072E-2</v>
      </c>
      <c r="Y98">
        <v>0.65219279600000002</v>
      </c>
      <c r="Z98" t="str">
        <f>INDEX(Sheet1!M:M,MATCH(diversity_index_2!F98,Sheet1!F:F,0))</f>
        <v>130 S WASHINGTON AVE</v>
      </c>
      <c r="AA98" t="str">
        <f>INDEX(Sheet1!N:N,MATCH(diversity_index_2!$F98,Sheet1!$F:$F,0))</f>
        <v xml:space="preserve"> </v>
      </c>
      <c r="AB98" t="str">
        <f>INDEX(Sheet1!O:O,MATCH(diversity_index_2!$F98,Sheet1!$F:$F,0))</f>
        <v>BERGENFIELD</v>
      </c>
      <c r="AC98" t="str">
        <f>INDEX(Sheet1!P:P,MATCH(diversity_index_2!$F98,Sheet1!$F:$F,0))</f>
        <v>NJ</v>
      </c>
      <c r="AD98" s="1" t="str">
        <f>INDEX(Sheet1!Q:Q,MATCH(diversity_index_2!$F98,Sheet1!$F:$F,0))</f>
        <v>07621-2902</v>
      </c>
      <c r="AE98" t="str">
        <f t="shared" si="2"/>
        <v>130 S Washington Ave, Bergenfield, NJ 07621-2902</v>
      </c>
      <c r="AF98" t="str">
        <f t="shared" si="3"/>
        <v>130 S Washington Ave, Bergenfield, NJ</v>
      </c>
    </row>
    <row r="99" spans="1:32" x14ac:dyDescent="0.2">
      <c r="A99">
        <v>3</v>
      </c>
      <c r="B99" t="s">
        <v>70</v>
      </c>
      <c r="C99">
        <v>300</v>
      </c>
      <c r="D99" t="s">
        <v>211</v>
      </c>
      <c r="E99">
        <v>40</v>
      </c>
      <c r="F99" t="str">
        <f>C99&amp;E99</f>
        <v>30040</v>
      </c>
      <c r="G99" t="s">
        <v>594</v>
      </c>
      <c r="H99">
        <v>55</v>
      </c>
      <c r="I99" t="s">
        <v>27</v>
      </c>
      <c r="J99">
        <v>352</v>
      </c>
      <c r="K99">
        <v>85</v>
      </c>
      <c r="L99">
        <v>22</v>
      </c>
      <c r="M99">
        <v>20</v>
      </c>
      <c r="N99">
        <v>0</v>
      </c>
      <c r="O99">
        <v>48</v>
      </c>
      <c r="P99">
        <v>17</v>
      </c>
      <c r="Q99">
        <v>185</v>
      </c>
      <c r="R99">
        <v>85</v>
      </c>
      <c r="S99">
        <v>17</v>
      </c>
      <c r="T99">
        <v>0.13636363600000001</v>
      </c>
      <c r="U99">
        <v>4.8295455000000001E-2</v>
      </c>
      <c r="V99">
        <v>0.52556818199999999</v>
      </c>
      <c r="W99">
        <v>0.24147727299999999</v>
      </c>
      <c r="X99">
        <v>4.8295455000000001E-2</v>
      </c>
      <c r="Y99">
        <v>0.64220686999999999</v>
      </c>
      <c r="Z99" t="str">
        <f>INDEX(Sheet1!M:M,MATCH(diversity_index_2!F99,Sheet1!F:F,0))</f>
        <v>2 N  FRANKLIN AVENUE</v>
      </c>
      <c r="AA99" t="str">
        <f>INDEX(Sheet1!N:N,MATCH(diversity_index_2!$F99,Sheet1!$F:$F,0))</f>
        <v xml:space="preserve"> </v>
      </c>
      <c r="AB99" t="str">
        <f>INDEX(Sheet1!O:O,MATCH(diversity_index_2!$F99,Sheet1!$F:$F,0))</f>
        <v>BERGENFIELD</v>
      </c>
      <c r="AC99" t="str">
        <f>INDEX(Sheet1!P:P,MATCH(diversity_index_2!$F99,Sheet1!$F:$F,0))</f>
        <v>NJ</v>
      </c>
      <c r="AD99" s="1">
        <f>INDEX(Sheet1!Q:Q,MATCH(diversity_index_2!$F99,Sheet1!$F:$F,0))</f>
        <v>7621</v>
      </c>
      <c r="AE99" t="str">
        <f t="shared" si="2"/>
        <v>2 N  Franklin Avenue, Bergenfield, NJ 7621</v>
      </c>
      <c r="AF99" t="str">
        <f t="shared" si="3"/>
        <v>2 N  Franklin Avenue, Bergenfield, NJ</v>
      </c>
    </row>
    <row r="100" spans="1:32" x14ac:dyDescent="0.2">
      <c r="A100">
        <v>3</v>
      </c>
      <c r="B100" t="s">
        <v>70</v>
      </c>
      <c r="C100">
        <v>300</v>
      </c>
      <c r="D100" t="s">
        <v>211</v>
      </c>
      <c r="E100">
        <v>50</v>
      </c>
      <c r="F100" t="str">
        <f>C100&amp;E100</f>
        <v>30050</v>
      </c>
      <c r="G100" t="s">
        <v>1160</v>
      </c>
      <c r="H100">
        <v>55</v>
      </c>
      <c r="I100" t="s">
        <v>27</v>
      </c>
      <c r="J100">
        <v>203</v>
      </c>
      <c r="K100">
        <v>100</v>
      </c>
      <c r="L100">
        <v>15</v>
      </c>
      <c r="M100">
        <v>20</v>
      </c>
      <c r="N100">
        <v>0</v>
      </c>
      <c r="O100">
        <v>3</v>
      </c>
      <c r="P100">
        <v>15</v>
      </c>
      <c r="Q100">
        <v>121</v>
      </c>
      <c r="R100">
        <v>60</v>
      </c>
      <c r="S100">
        <v>4</v>
      </c>
      <c r="T100">
        <v>1.4778325E-2</v>
      </c>
      <c r="U100">
        <v>7.3891626000000002E-2</v>
      </c>
      <c r="V100">
        <v>0.59605911300000003</v>
      </c>
      <c r="W100">
        <v>0.29556650200000001</v>
      </c>
      <c r="X100">
        <v>1.9704433E-2</v>
      </c>
      <c r="Y100">
        <v>0.55128734000000001</v>
      </c>
      <c r="Z100" t="str">
        <f>INDEX(Sheet1!M:M,MATCH(diversity_index_2!F100,Sheet1!F:F,0))</f>
        <v>273 MURRAY HILL TERRACE</v>
      </c>
      <c r="AA100" t="str">
        <f>INDEX(Sheet1!N:N,MATCH(diversity_index_2!$F100,Sheet1!$F:$F,0))</f>
        <v xml:space="preserve"> </v>
      </c>
      <c r="AB100" t="str">
        <f>INDEX(Sheet1!O:O,MATCH(diversity_index_2!$F100,Sheet1!$F:$F,0))</f>
        <v>BERGENFIELD</v>
      </c>
      <c r="AC100" t="str">
        <f>INDEX(Sheet1!P:P,MATCH(diversity_index_2!$F100,Sheet1!$F:$F,0))</f>
        <v>NJ</v>
      </c>
      <c r="AD100" s="1">
        <f>INDEX(Sheet1!Q:Q,MATCH(diversity_index_2!$F100,Sheet1!$F:$F,0))</f>
        <v>7621</v>
      </c>
      <c r="AE100" t="str">
        <f t="shared" si="2"/>
        <v>273 Murray Hill Terrace, Bergenfield, NJ 7621</v>
      </c>
      <c r="AF100" t="str">
        <f t="shared" si="3"/>
        <v>273 Murray Hill Terrace, Bergenfield, NJ</v>
      </c>
    </row>
    <row r="101" spans="1:32" x14ac:dyDescent="0.2">
      <c r="A101">
        <v>39</v>
      </c>
      <c r="B101" t="s">
        <v>83</v>
      </c>
      <c r="C101">
        <v>310</v>
      </c>
      <c r="D101" t="s">
        <v>1089</v>
      </c>
      <c r="E101">
        <v>50</v>
      </c>
      <c r="F101" t="str">
        <f>C101&amp;E101</f>
        <v>31050</v>
      </c>
      <c r="G101" t="s">
        <v>1090</v>
      </c>
      <c r="H101">
        <v>55</v>
      </c>
      <c r="I101" t="s">
        <v>27</v>
      </c>
      <c r="J101">
        <v>244</v>
      </c>
      <c r="K101">
        <v>3</v>
      </c>
      <c r="L101">
        <v>1</v>
      </c>
      <c r="M101">
        <v>3</v>
      </c>
      <c r="N101">
        <v>0</v>
      </c>
      <c r="O101">
        <v>149</v>
      </c>
      <c r="P101">
        <v>2</v>
      </c>
      <c r="Q101">
        <v>21</v>
      </c>
      <c r="R101">
        <v>57</v>
      </c>
      <c r="S101">
        <v>15</v>
      </c>
      <c r="T101">
        <v>0.61065573799999995</v>
      </c>
      <c r="U101">
        <v>8.1967210000000006E-3</v>
      </c>
      <c r="V101">
        <v>8.6065574000000006E-2</v>
      </c>
      <c r="W101">
        <v>0.23360655699999999</v>
      </c>
      <c r="X101">
        <v>6.1475410000000001E-2</v>
      </c>
      <c r="Y101">
        <v>0.56127385100000005</v>
      </c>
      <c r="Z101" t="str">
        <f>INDEX(Sheet1!M:M,MATCH(diversity_index_2!F101,Sheet1!F:F,0))</f>
        <v>BRIARWOOD DR WEST</v>
      </c>
      <c r="AA101" t="str">
        <f>INDEX(Sheet1!N:N,MATCH(diversity_index_2!$F101,Sheet1!$F:$F,0))</f>
        <v xml:space="preserve"> </v>
      </c>
      <c r="AB101" t="str">
        <f>INDEX(Sheet1!O:O,MATCH(diversity_index_2!$F101,Sheet1!$F:$F,0))</f>
        <v>BERKELEY HTS</v>
      </c>
      <c r="AC101" t="str">
        <f>INDEX(Sheet1!P:P,MATCH(diversity_index_2!$F101,Sheet1!$F:$F,0))</f>
        <v>NJ</v>
      </c>
      <c r="AD101" s="1">
        <f>INDEX(Sheet1!Q:Q,MATCH(diversity_index_2!$F101,Sheet1!$F:$F,0))</f>
        <v>7922</v>
      </c>
      <c r="AE101" t="str">
        <f t="shared" si="2"/>
        <v>Briarwood Dr West, Berkeley Hts, NJ 7922</v>
      </c>
      <c r="AF101" t="str">
        <f t="shared" si="3"/>
        <v>Briarwood Dr West, Berkeley Hts, NJ</v>
      </c>
    </row>
    <row r="102" spans="1:32" x14ac:dyDescent="0.2">
      <c r="A102">
        <v>39</v>
      </c>
      <c r="B102" t="s">
        <v>83</v>
      </c>
      <c r="C102">
        <v>310</v>
      </c>
      <c r="D102" t="s">
        <v>1089</v>
      </c>
      <c r="E102">
        <v>30</v>
      </c>
      <c r="F102" t="str">
        <f>C102&amp;E102</f>
        <v>31030</v>
      </c>
      <c r="G102" t="s">
        <v>1527</v>
      </c>
      <c r="H102">
        <v>55</v>
      </c>
      <c r="I102" t="s">
        <v>27</v>
      </c>
      <c r="J102">
        <v>568</v>
      </c>
      <c r="K102">
        <v>13</v>
      </c>
      <c r="L102">
        <v>2</v>
      </c>
      <c r="M102">
        <v>3</v>
      </c>
      <c r="N102">
        <v>0</v>
      </c>
      <c r="O102">
        <v>392</v>
      </c>
      <c r="P102">
        <v>10</v>
      </c>
      <c r="Q102">
        <v>50</v>
      </c>
      <c r="R102">
        <v>86</v>
      </c>
      <c r="S102">
        <v>30</v>
      </c>
      <c r="T102">
        <v>0.69014084499999995</v>
      </c>
      <c r="U102">
        <v>1.7605633999999998E-2</v>
      </c>
      <c r="V102">
        <v>8.8028169000000003E-2</v>
      </c>
      <c r="W102">
        <v>0.151408451</v>
      </c>
      <c r="X102">
        <v>5.2816900999999999E-2</v>
      </c>
      <c r="Y102">
        <v>0.48993255299999999</v>
      </c>
      <c r="Z102" t="str">
        <f>INDEX(Sheet1!M:M,MATCH(diversity_index_2!F102,Sheet1!F:F,0))</f>
        <v>345 PLAINFIELD AVE</v>
      </c>
      <c r="AA102" t="str">
        <f>INDEX(Sheet1!N:N,MATCH(diversity_index_2!$F102,Sheet1!$F:$F,0))</f>
        <v xml:space="preserve"> </v>
      </c>
      <c r="AB102" t="str">
        <f>INDEX(Sheet1!O:O,MATCH(diversity_index_2!$F102,Sheet1!$F:$F,0))</f>
        <v>BERKELEY HTS</v>
      </c>
      <c r="AC102" t="str">
        <f>INDEX(Sheet1!P:P,MATCH(diversity_index_2!$F102,Sheet1!$F:$F,0))</f>
        <v>NJ</v>
      </c>
      <c r="AD102" s="1" t="str">
        <f>INDEX(Sheet1!Q:Q,MATCH(diversity_index_2!$F102,Sheet1!$F:$F,0))</f>
        <v>07922-1436</v>
      </c>
      <c r="AE102" t="str">
        <f t="shared" si="2"/>
        <v>345 Plainfield Ave, Berkeley Hts, NJ 07922-1436</v>
      </c>
      <c r="AF102" t="str">
        <f t="shared" si="3"/>
        <v>345 Plainfield Ave, Berkeley Hts, NJ</v>
      </c>
    </row>
    <row r="103" spans="1:32" x14ac:dyDescent="0.2">
      <c r="A103">
        <v>39</v>
      </c>
      <c r="B103" t="s">
        <v>83</v>
      </c>
      <c r="C103">
        <v>310</v>
      </c>
      <c r="D103" t="s">
        <v>1089</v>
      </c>
      <c r="E103">
        <v>35</v>
      </c>
      <c r="F103" t="str">
        <f>C103&amp;E103</f>
        <v>31035</v>
      </c>
      <c r="G103" t="s">
        <v>1588</v>
      </c>
      <c r="H103">
        <v>55</v>
      </c>
      <c r="I103" t="s">
        <v>27</v>
      </c>
      <c r="J103">
        <v>346</v>
      </c>
      <c r="K103">
        <v>1</v>
      </c>
      <c r="L103">
        <v>1</v>
      </c>
      <c r="M103">
        <v>6</v>
      </c>
      <c r="N103">
        <v>0</v>
      </c>
      <c r="O103">
        <v>241</v>
      </c>
      <c r="P103">
        <v>5</v>
      </c>
      <c r="Q103">
        <v>33</v>
      </c>
      <c r="R103">
        <v>55</v>
      </c>
      <c r="S103">
        <v>12</v>
      </c>
      <c r="T103">
        <v>0.69653179200000004</v>
      </c>
      <c r="U103">
        <v>1.4450866999999999E-2</v>
      </c>
      <c r="V103">
        <v>9.5375722999999996E-2</v>
      </c>
      <c r="W103">
        <v>0.15895953800000001</v>
      </c>
      <c r="X103">
        <v>3.4682080999999997E-2</v>
      </c>
      <c r="Y103">
        <v>0.47906712600000001</v>
      </c>
      <c r="Z103" t="str">
        <f>INDEX(Sheet1!M:M,MATCH(diversity_index_2!F103,Sheet1!F:F,0))</f>
        <v>1070 Old Trenton Road</v>
      </c>
      <c r="AA103" t="str">
        <f>INDEX(Sheet1!N:N,MATCH(diversity_index_2!$F103,Sheet1!$F:$F,0))</f>
        <v xml:space="preserve"> </v>
      </c>
      <c r="AB103" t="str">
        <f>INDEX(Sheet1!O:O,MATCH(diversity_index_2!$F103,Sheet1!$F:$F,0))</f>
        <v>Hamilton</v>
      </c>
      <c r="AC103" t="str">
        <f>INDEX(Sheet1!P:P,MATCH(diversity_index_2!$F103,Sheet1!$F:$F,0))</f>
        <v>NJ</v>
      </c>
      <c r="AD103" s="1" t="str">
        <f>INDEX(Sheet1!Q:Q,MATCH(diversity_index_2!$F103,Sheet1!$F:$F,0))</f>
        <v>08690-1230</v>
      </c>
      <c r="AE103" t="str">
        <f t="shared" si="2"/>
        <v>1070 Old Trenton Road, Hamilton, NJ 08690-1230</v>
      </c>
      <c r="AF103" t="str">
        <f t="shared" si="3"/>
        <v>1070 Old Trenton Road, Hamilton, NJ</v>
      </c>
    </row>
    <row r="104" spans="1:32" x14ac:dyDescent="0.2">
      <c r="A104">
        <v>39</v>
      </c>
      <c r="B104" t="s">
        <v>83</v>
      </c>
      <c r="C104">
        <v>310</v>
      </c>
      <c r="D104" t="s">
        <v>1089</v>
      </c>
      <c r="E104">
        <v>20</v>
      </c>
      <c r="F104" t="str">
        <f>C104&amp;E104</f>
        <v>31020</v>
      </c>
      <c r="G104" t="s">
        <v>1676</v>
      </c>
      <c r="H104">
        <v>55</v>
      </c>
      <c r="I104" t="s">
        <v>27</v>
      </c>
      <c r="J104">
        <v>253</v>
      </c>
      <c r="K104">
        <v>3</v>
      </c>
      <c r="L104">
        <v>1</v>
      </c>
      <c r="M104">
        <v>1</v>
      </c>
      <c r="N104">
        <v>0</v>
      </c>
      <c r="O104">
        <v>179</v>
      </c>
      <c r="P104">
        <v>3</v>
      </c>
      <c r="Q104">
        <v>19</v>
      </c>
      <c r="R104">
        <v>45</v>
      </c>
      <c r="S104">
        <v>7</v>
      </c>
      <c r="T104">
        <v>0.70750988100000001</v>
      </c>
      <c r="U104">
        <v>1.1857708E-2</v>
      </c>
      <c r="V104">
        <v>7.5098814E-2</v>
      </c>
      <c r="W104">
        <v>0.17786561300000001</v>
      </c>
      <c r="X104">
        <v>2.7667984E-2</v>
      </c>
      <c r="Y104">
        <v>0.46124763699999999</v>
      </c>
      <c r="Z104" t="str">
        <f>INDEX(Sheet1!M:M,MATCH(diversity_index_2!F104,Sheet1!F:F,0))</f>
        <v>446 SNYDER AVE</v>
      </c>
      <c r="AA104" t="str">
        <f>INDEX(Sheet1!N:N,MATCH(diversity_index_2!$F104,Sheet1!$F:$F,0))</f>
        <v xml:space="preserve"> </v>
      </c>
      <c r="AB104" t="str">
        <f>INDEX(Sheet1!O:O,MATCH(diversity_index_2!$F104,Sheet1!$F:$F,0))</f>
        <v>BERKELEY HTS</v>
      </c>
      <c r="AC104" t="str">
        <f>INDEX(Sheet1!P:P,MATCH(diversity_index_2!$F104,Sheet1!$F:$F,0))</f>
        <v>NJ</v>
      </c>
      <c r="AD104" s="1" t="str">
        <f>INDEX(Sheet1!Q:Q,MATCH(diversity_index_2!$F104,Sheet1!$F:$F,0))</f>
        <v>07922-2017</v>
      </c>
      <c r="AE104" t="str">
        <f t="shared" si="2"/>
        <v>446 Snyder Ave, Berkeley Hts, NJ 07922-2017</v>
      </c>
      <c r="AF104" t="str">
        <f t="shared" si="3"/>
        <v>446 Snyder Ave, Berkeley Hts, NJ</v>
      </c>
    </row>
    <row r="105" spans="1:32" x14ac:dyDescent="0.2">
      <c r="A105">
        <v>39</v>
      </c>
      <c r="B105" t="s">
        <v>83</v>
      </c>
      <c r="C105">
        <v>310</v>
      </c>
      <c r="D105" t="s">
        <v>1089</v>
      </c>
      <c r="E105">
        <v>40</v>
      </c>
      <c r="F105" t="str">
        <f>C105&amp;E105</f>
        <v>31040</v>
      </c>
      <c r="G105" t="s">
        <v>1812</v>
      </c>
      <c r="H105">
        <v>55</v>
      </c>
      <c r="I105" t="s">
        <v>27</v>
      </c>
      <c r="J105">
        <v>228</v>
      </c>
      <c r="K105">
        <v>2</v>
      </c>
      <c r="L105">
        <v>2</v>
      </c>
      <c r="M105">
        <v>0</v>
      </c>
      <c r="N105">
        <v>0</v>
      </c>
      <c r="O105">
        <v>168</v>
      </c>
      <c r="P105">
        <v>0</v>
      </c>
      <c r="Q105">
        <v>28</v>
      </c>
      <c r="R105">
        <v>23</v>
      </c>
      <c r="S105">
        <v>9</v>
      </c>
      <c r="T105">
        <v>0.73684210500000002</v>
      </c>
      <c r="U105">
        <v>0</v>
      </c>
      <c r="V105">
        <v>0.122807018</v>
      </c>
      <c r="W105">
        <v>0.100877193</v>
      </c>
      <c r="X105">
        <v>3.9473684000000002E-2</v>
      </c>
      <c r="Y105">
        <v>0.430247769</v>
      </c>
      <c r="Z105" t="str">
        <f>INDEX(Sheet1!M:M,MATCH(diversity_index_2!F105,Sheet1!F:F,0))</f>
        <v>55 FAIRFAX DR</v>
      </c>
      <c r="AA105" t="str">
        <f>INDEX(Sheet1!N:N,MATCH(diversity_index_2!$F105,Sheet1!$F:$F,0))</f>
        <v xml:space="preserve"> </v>
      </c>
      <c r="AB105" t="str">
        <f>INDEX(Sheet1!O:O,MATCH(diversity_index_2!$F105,Sheet1!$F:$F,0))</f>
        <v>BERKELEY HTS</v>
      </c>
      <c r="AC105" t="str">
        <f>INDEX(Sheet1!P:P,MATCH(diversity_index_2!$F105,Sheet1!$F:$F,0))</f>
        <v>NJ</v>
      </c>
      <c r="AD105" s="1" t="str">
        <f>INDEX(Sheet1!Q:Q,MATCH(diversity_index_2!$F105,Sheet1!$F:$F,0))</f>
        <v>07922-1832</v>
      </c>
      <c r="AE105" t="str">
        <f t="shared" si="2"/>
        <v>55 Fairfax Dr, Berkeley Hts, NJ 07922-1832</v>
      </c>
      <c r="AF105" t="str">
        <f t="shared" si="3"/>
        <v>55 Fairfax Dr, Berkeley Hts, NJ</v>
      </c>
    </row>
    <row r="106" spans="1:32" x14ac:dyDescent="0.2">
      <c r="A106">
        <v>39</v>
      </c>
      <c r="B106" t="s">
        <v>83</v>
      </c>
      <c r="C106">
        <v>310</v>
      </c>
      <c r="D106" t="s">
        <v>1089</v>
      </c>
      <c r="E106">
        <v>5</v>
      </c>
      <c r="F106" t="str">
        <f>C106&amp;E106</f>
        <v>3105</v>
      </c>
      <c r="G106" t="s">
        <v>1937</v>
      </c>
      <c r="H106">
        <v>55</v>
      </c>
      <c r="I106" t="s">
        <v>27</v>
      </c>
      <c r="J106">
        <v>1027.5</v>
      </c>
      <c r="K106">
        <v>21.5</v>
      </c>
      <c r="L106">
        <v>7</v>
      </c>
      <c r="M106">
        <v>6</v>
      </c>
      <c r="N106">
        <v>0</v>
      </c>
      <c r="O106">
        <v>779.5</v>
      </c>
      <c r="P106">
        <v>8</v>
      </c>
      <c r="Q106">
        <v>120</v>
      </c>
      <c r="R106">
        <v>85</v>
      </c>
      <c r="S106">
        <v>35</v>
      </c>
      <c r="T106">
        <v>0.75863747000000004</v>
      </c>
      <c r="U106">
        <v>7.7858880000000004E-3</v>
      </c>
      <c r="V106">
        <v>0.116788321</v>
      </c>
      <c r="W106">
        <v>8.2725061000000003E-2</v>
      </c>
      <c r="X106">
        <v>3.4063259999999998E-2</v>
      </c>
      <c r="Y106">
        <v>0.40276531599999998</v>
      </c>
      <c r="Z106" t="str">
        <f>INDEX(Sheet1!M:M,MATCH(diversity_index_2!F106,Sheet1!F:F,0))</f>
        <v>175 WATCHUNG BOULEVARD</v>
      </c>
      <c r="AA106" t="str">
        <f>INDEX(Sheet1!N:N,MATCH(diversity_index_2!$F106,Sheet1!$F:$F,0))</f>
        <v xml:space="preserve"> </v>
      </c>
      <c r="AB106" t="str">
        <f>INDEX(Sheet1!O:O,MATCH(diversity_index_2!$F106,Sheet1!$F:$F,0))</f>
        <v>BERKELEY HEIGHTS</v>
      </c>
      <c r="AC106" t="str">
        <f>INDEX(Sheet1!P:P,MATCH(diversity_index_2!$F106,Sheet1!$F:$F,0))</f>
        <v>NJ</v>
      </c>
      <c r="AD106" s="1">
        <f>INDEX(Sheet1!Q:Q,MATCH(diversity_index_2!$F106,Sheet1!$F:$F,0))</f>
        <v>7922</v>
      </c>
      <c r="AE106" t="str">
        <f t="shared" si="2"/>
        <v>175 Watchung Boulevard, Berkeley Heights, NJ 7922</v>
      </c>
      <c r="AF106" t="str">
        <f t="shared" si="3"/>
        <v>175 Watchung Boulevard, Berkeley Heights, NJ</v>
      </c>
    </row>
    <row r="107" spans="1:32" x14ac:dyDescent="0.2">
      <c r="A107">
        <v>29</v>
      </c>
      <c r="B107" t="s">
        <v>506</v>
      </c>
      <c r="C107">
        <v>320</v>
      </c>
      <c r="D107" t="s">
        <v>1170</v>
      </c>
      <c r="E107">
        <v>20</v>
      </c>
      <c r="F107" t="str">
        <f>C107&amp;E107</f>
        <v>32020</v>
      </c>
      <c r="G107" t="s">
        <v>1171</v>
      </c>
      <c r="H107">
        <v>55</v>
      </c>
      <c r="I107" t="s">
        <v>27</v>
      </c>
      <c r="J107">
        <v>399</v>
      </c>
      <c r="K107">
        <v>117</v>
      </c>
      <c r="L107">
        <v>23</v>
      </c>
      <c r="M107">
        <v>25</v>
      </c>
      <c r="N107">
        <v>0</v>
      </c>
      <c r="O107">
        <v>249</v>
      </c>
      <c r="P107">
        <v>22</v>
      </c>
      <c r="Q107">
        <v>91</v>
      </c>
      <c r="R107">
        <v>8</v>
      </c>
      <c r="S107">
        <v>29</v>
      </c>
      <c r="T107">
        <v>0.62406015000000004</v>
      </c>
      <c r="U107">
        <v>5.5137844999999998E-2</v>
      </c>
      <c r="V107">
        <v>0.22807017500000001</v>
      </c>
      <c r="W107">
        <v>2.0050124999999999E-2</v>
      </c>
      <c r="X107">
        <v>7.2681704E-2</v>
      </c>
      <c r="Y107">
        <v>0.54980810400000002</v>
      </c>
      <c r="Z107" t="str">
        <f>INDEX(Sheet1!M:M,MATCH(diversity_index_2!F107,Sheet1!F:F,0))</f>
        <v>356 ATLANTIC CITY BLVD</v>
      </c>
      <c r="AA107" t="str">
        <f>INDEX(Sheet1!N:N,MATCH(diversity_index_2!$F107,Sheet1!$F:$F,0))</f>
        <v xml:space="preserve"> </v>
      </c>
      <c r="AB107" t="str">
        <f>INDEX(Sheet1!O:O,MATCH(diversity_index_2!$F107,Sheet1!$F:$F,0))</f>
        <v>BAYVILLE</v>
      </c>
      <c r="AC107" t="str">
        <f>INDEX(Sheet1!P:P,MATCH(diversity_index_2!$F107,Sheet1!$F:$F,0))</f>
        <v>NJ</v>
      </c>
      <c r="AD107" s="1" t="str">
        <f>INDEX(Sheet1!Q:Q,MATCH(diversity_index_2!$F107,Sheet1!$F:$F,0))</f>
        <v>08721-1246</v>
      </c>
      <c r="AE107" t="str">
        <f t="shared" si="2"/>
        <v>356 Atlantic City Blvd, Bayville, NJ 08721-1246</v>
      </c>
      <c r="AF107" t="str">
        <f t="shared" si="3"/>
        <v>356 Atlantic City Blvd, Bayville, NJ</v>
      </c>
    </row>
    <row r="108" spans="1:32" x14ac:dyDescent="0.2">
      <c r="A108">
        <v>29</v>
      </c>
      <c r="B108" t="s">
        <v>506</v>
      </c>
      <c r="C108">
        <v>320</v>
      </c>
      <c r="D108" t="s">
        <v>1170</v>
      </c>
      <c r="E108">
        <v>40</v>
      </c>
      <c r="F108" t="str">
        <f>C108&amp;E108</f>
        <v>32040</v>
      </c>
      <c r="G108" t="s">
        <v>1779</v>
      </c>
      <c r="H108">
        <v>55</v>
      </c>
      <c r="I108" t="s">
        <v>27</v>
      </c>
      <c r="J108">
        <v>557</v>
      </c>
      <c r="K108">
        <v>152</v>
      </c>
      <c r="L108">
        <v>45</v>
      </c>
      <c r="M108">
        <v>0</v>
      </c>
      <c r="N108">
        <v>0</v>
      </c>
      <c r="O108">
        <v>406</v>
      </c>
      <c r="P108">
        <v>9</v>
      </c>
      <c r="Q108">
        <v>89</v>
      </c>
      <c r="R108">
        <v>11</v>
      </c>
      <c r="S108">
        <v>42</v>
      </c>
      <c r="T108">
        <v>0.72890484700000002</v>
      </c>
      <c r="U108">
        <v>1.6157989000000001E-2</v>
      </c>
      <c r="V108">
        <v>0.15978455999999999</v>
      </c>
      <c r="W108">
        <v>1.9748654000000001E-2</v>
      </c>
      <c r="X108">
        <v>7.5403949999999997E-2</v>
      </c>
      <c r="Y108">
        <v>0.43682977200000001</v>
      </c>
      <c r="Z108" t="str">
        <f>INDEX(Sheet1!M:M,MATCH(diversity_index_2!F108,Sheet1!F:F,0))</f>
        <v>60 VEEDER LANE</v>
      </c>
      <c r="AA108" t="str">
        <f>INDEX(Sheet1!N:N,MATCH(diversity_index_2!$F108,Sheet1!$F:$F,0))</f>
        <v xml:space="preserve"> </v>
      </c>
      <c r="AB108" t="str">
        <f>INDEX(Sheet1!O:O,MATCH(diversity_index_2!$F108,Sheet1!$F:$F,0))</f>
        <v>BAYVILLE</v>
      </c>
      <c r="AC108" t="str">
        <f>INDEX(Sheet1!P:P,MATCH(diversity_index_2!$F108,Sheet1!$F:$F,0))</f>
        <v>NJ</v>
      </c>
      <c r="AD108" s="1" t="str">
        <f>INDEX(Sheet1!Q:Q,MATCH(diversity_index_2!$F108,Sheet1!$F:$F,0))</f>
        <v>08721-1833</v>
      </c>
      <c r="AE108" t="str">
        <f t="shared" si="2"/>
        <v>60 Veeder Lane, Bayville, NJ 08721-1833</v>
      </c>
      <c r="AF108" t="str">
        <f t="shared" si="3"/>
        <v>60 Veeder Lane, Bayville, NJ</v>
      </c>
    </row>
    <row r="109" spans="1:32" x14ac:dyDescent="0.2">
      <c r="A109">
        <v>29</v>
      </c>
      <c r="B109" t="s">
        <v>506</v>
      </c>
      <c r="C109">
        <v>320</v>
      </c>
      <c r="D109" t="s">
        <v>1170</v>
      </c>
      <c r="E109">
        <v>25</v>
      </c>
      <c r="F109" t="str">
        <f>C109&amp;E109</f>
        <v>32025</v>
      </c>
      <c r="G109" t="s">
        <v>1874</v>
      </c>
      <c r="H109">
        <v>55</v>
      </c>
      <c r="I109" t="s">
        <v>27</v>
      </c>
      <c r="J109">
        <v>592</v>
      </c>
      <c r="K109">
        <v>131</v>
      </c>
      <c r="L109">
        <v>37</v>
      </c>
      <c r="M109">
        <v>1</v>
      </c>
      <c r="N109">
        <v>0</v>
      </c>
      <c r="O109">
        <v>441</v>
      </c>
      <c r="P109">
        <v>19</v>
      </c>
      <c r="Q109">
        <v>95</v>
      </c>
      <c r="R109">
        <v>10</v>
      </c>
      <c r="S109">
        <v>27</v>
      </c>
      <c r="T109">
        <v>0.74493243200000003</v>
      </c>
      <c r="U109">
        <v>3.2094594999999997E-2</v>
      </c>
      <c r="V109">
        <v>0.16047297299999999</v>
      </c>
      <c r="W109">
        <v>1.6891891999999999E-2</v>
      </c>
      <c r="X109">
        <v>4.5608108000000001E-2</v>
      </c>
      <c r="Y109">
        <v>0.41592859799999998</v>
      </c>
      <c r="Z109" t="str">
        <f>INDEX(Sheet1!M:M,MATCH(diversity_index_2!F109,Sheet1!F:F,0))</f>
        <v>10 EMORY ROAD</v>
      </c>
      <c r="AA109" t="str">
        <f>INDEX(Sheet1!N:N,MATCH(diversity_index_2!$F109,Sheet1!$F:$F,0))</f>
        <v xml:space="preserve"> </v>
      </c>
      <c r="AB109" t="str">
        <f>INDEX(Sheet1!O:O,MATCH(diversity_index_2!$F109,Sheet1!$F:$F,0))</f>
        <v>BAYVILLE</v>
      </c>
      <c r="AC109" t="str">
        <f>INDEX(Sheet1!P:P,MATCH(diversity_index_2!$F109,Sheet1!$F:$F,0))</f>
        <v>NJ</v>
      </c>
      <c r="AD109" s="1">
        <f>INDEX(Sheet1!Q:Q,MATCH(diversity_index_2!$F109,Sheet1!$F:$F,0))</f>
        <v>8721</v>
      </c>
      <c r="AE109" t="str">
        <f t="shared" si="2"/>
        <v>10 Emory Road, Bayville, NJ 8721</v>
      </c>
      <c r="AF109" t="str">
        <f t="shared" si="3"/>
        <v>10 Emory Road, Bayville, NJ</v>
      </c>
    </row>
    <row r="110" spans="1:32" x14ac:dyDescent="0.2">
      <c r="A110">
        <v>29</v>
      </c>
      <c r="B110" t="s">
        <v>506</v>
      </c>
      <c r="C110">
        <v>320</v>
      </c>
      <c r="D110" t="s">
        <v>1170</v>
      </c>
      <c r="E110">
        <v>30</v>
      </c>
      <c r="F110" t="str">
        <f>C110&amp;E110</f>
        <v>32030</v>
      </c>
      <c r="G110" t="s">
        <v>2052</v>
      </c>
      <c r="H110">
        <v>55</v>
      </c>
      <c r="I110" t="s">
        <v>27</v>
      </c>
      <c r="J110">
        <v>557</v>
      </c>
      <c r="K110">
        <v>129</v>
      </c>
      <c r="L110">
        <v>16</v>
      </c>
      <c r="M110">
        <v>0</v>
      </c>
      <c r="N110">
        <v>0</v>
      </c>
      <c r="O110">
        <v>434</v>
      </c>
      <c r="P110">
        <v>23</v>
      </c>
      <c r="Q110">
        <v>61</v>
      </c>
      <c r="R110">
        <v>10</v>
      </c>
      <c r="S110">
        <v>29</v>
      </c>
      <c r="T110">
        <v>0.77917414699999998</v>
      </c>
      <c r="U110">
        <v>4.1292638999999999E-2</v>
      </c>
      <c r="V110">
        <v>0.10951526</v>
      </c>
      <c r="W110">
        <v>1.7953321000000001E-2</v>
      </c>
      <c r="X110">
        <v>5.2064632E-2</v>
      </c>
      <c r="Y110">
        <v>0.37615592599999997</v>
      </c>
      <c r="Z110" t="str">
        <f>INDEX(Sheet1!M:M,MATCH(diversity_index_2!F110,Sheet1!F:F,0))</f>
        <v>57 CENTRAL PARKWAY</v>
      </c>
      <c r="AA110" t="str">
        <f>INDEX(Sheet1!N:N,MATCH(diversity_index_2!$F110,Sheet1!$F:$F,0))</f>
        <v xml:space="preserve"> </v>
      </c>
      <c r="AB110" t="str">
        <f>INDEX(Sheet1!O:O,MATCH(diversity_index_2!$F110,Sheet1!$F:$F,0))</f>
        <v>BAYVILLE</v>
      </c>
      <c r="AC110" t="str">
        <f>INDEX(Sheet1!P:P,MATCH(diversity_index_2!$F110,Sheet1!$F:$F,0))</f>
        <v>NJ</v>
      </c>
      <c r="AD110" s="1" t="str">
        <f>INDEX(Sheet1!Q:Q,MATCH(diversity_index_2!$F110,Sheet1!$F:$F,0))</f>
        <v>08721-2414</v>
      </c>
      <c r="AE110" t="str">
        <f t="shared" si="2"/>
        <v>57 Central Parkway, Bayville, NJ 08721-2414</v>
      </c>
      <c r="AF110" t="str">
        <f t="shared" si="3"/>
        <v>57 Central Parkway, Bayville, NJ</v>
      </c>
    </row>
    <row r="111" spans="1:32" x14ac:dyDescent="0.2">
      <c r="A111">
        <v>7</v>
      </c>
      <c r="B111" t="s">
        <v>125</v>
      </c>
      <c r="C111">
        <v>330</v>
      </c>
      <c r="D111" t="s">
        <v>2439</v>
      </c>
      <c r="E111">
        <v>20</v>
      </c>
      <c r="F111" t="str">
        <f>C111&amp;E111</f>
        <v>33020</v>
      </c>
      <c r="G111" t="s">
        <v>2440</v>
      </c>
      <c r="H111">
        <v>55</v>
      </c>
      <c r="I111" t="s">
        <v>27</v>
      </c>
      <c r="J111">
        <v>851</v>
      </c>
      <c r="K111">
        <v>98</v>
      </c>
      <c r="L111">
        <v>33</v>
      </c>
      <c r="M111">
        <v>5</v>
      </c>
      <c r="N111">
        <v>0</v>
      </c>
      <c r="O111">
        <v>717</v>
      </c>
      <c r="P111">
        <v>39</v>
      </c>
      <c r="Q111">
        <v>43</v>
      </c>
      <c r="R111">
        <v>27</v>
      </c>
      <c r="S111">
        <v>25</v>
      </c>
      <c r="T111">
        <v>0.84253818999999996</v>
      </c>
      <c r="U111">
        <v>4.5828437E-2</v>
      </c>
      <c r="V111">
        <v>5.0528789999999997E-2</v>
      </c>
      <c r="W111">
        <v>3.1727379999999999E-2</v>
      </c>
      <c r="X111">
        <v>2.9377203000000001E-2</v>
      </c>
      <c r="Y111">
        <v>0.28360634699999998</v>
      </c>
      <c r="Z111" t="str">
        <f>INDEX(Sheet1!M:M,MATCH(diversity_index_2!F111,Sheet1!F:F,0))</f>
        <v>215 S FRANKLIN AVE</v>
      </c>
      <c r="AA111" t="str">
        <f>INDEX(Sheet1!N:N,MATCH(diversity_index_2!$F111,Sheet1!$F:$F,0))</f>
        <v xml:space="preserve"> </v>
      </c>
      <c r="AB111" t="str">
        <f>INDEX(Sheet1!O:O,MATCH(diversity_index_2!$F111,Sheet1!$F:$F,0))</f>
        <v>BERLIN</v>
      </c>
      <c r="AC111" t="str">
        <f>INDEX(Sheet1!P:P,MATCH(diversity_index_2!$F111,Sheet1!$F:$F,0))</f>
        <v>NJ</v>
      </c>
      <c r="AD111" s="1" t="str">
        <f>INDEX(Sheet1!Q:Q,MATCH(diversity_index_2!$F111,Sheet1!$F:$F,0))</f>
        <v>08009-9220</v>
      </c>
      <c r="AE111" t="str">
        <f t="shared" si="2"/>
        <v>215 S Franklin Ave, Berlin, NJ 08009-9220</v>
      </c>
      <c r="AF111" t="str">
        <f t="shared" si="3"/>
        <v>215 S Franklin Ave, Berlin, NJ</v>
      </c>
    </row>
    <row r="112" spans="1:32" x14ac:dyDescent="0.2">
      <c r="A112">
        <v>7</v>
      </c>
      <c r="B112" t="s">
        <v>125</v>
      </c>
      <c r="C112">
        <v>340</v>
      </c>
      <c r="D112" t="s">
        <v>881</v>
      </c>
      <c r="E112">
        <v>30</v>
      </c>
      <c r="F112" t="str">
        <f>C112&amp;E112</f>
        <v>34030</v>
      </c>
      <c r="G112" t="s">
        <v>882</v>
      </c>
      <c r="H112">
        <v>55</v>
      </c>
      <c r="I112" t="s">
        <v>27</v>
      </c>
      <c r="J112">
        <v>297</v>
      </c>
      <c r="K112">
        <v>123</v>
      </c>
      <c r="L112">
        <v>28</v>
      </c>
      <c r="M112">
        <v>1</v>
      </c>
      <c r="N112">
        <v>0</v>
      </c>
      <c r="O112">
        <v>175</v>
      </c>
      <c r="P112">
        <v>55</v>
      </c>
      <c r="Q112">
        <v>43</v>
      </c>
      <c r="R112">
        <v>17</v>
      </c>
      <c r="S112">
        <v>7</v>
      </c>
      <c r="T112">
        <v>0.58922558899999999</v>
      </c>
      <c r="U112">
        <v>0.185185185</v>
      </c>
      <c r="V112">
        <v>0.144781145</v>
      </c>
      <c r="W112">
        <v>5.7239057000000003E-2</v>
      </c>
      <c r="X112">
        <v>2.3569024000000001E-2</v>
      </c>
      <c r="Y112">
        <v>0.59372626399999995</v>
      </c>
      <c r="Z112" t="str">
        <f>INDEX(Sheet1!M:M,MATCH(diversity_index_2!F112,Sheet1!F:F,0))</f>
        <v>235 Grove Avenue</v>
      </c>
      <c r="AA112" t="str">
        <f>INDEX(Sheet1!N:N,MATCH(diversity_index_2!$F112,Sheet1!$F:$F,0))</f>
        <v xml:space="preserve"> </v>
      </c>
      <c r="AB112" t="str">
        <f>INDEX(Sheet1!O:O,MATCH(diversity_index_2!$F112,Sheet1!$F:$F,0))</f>
        <v>West Berlin</v>
      </c>
      <c r="AC112" t="str">
        <f>INDEX(Sheet1!P:P,MATCH(diversity_index_2!$F112,Sheet1!$F:$F,0))</f>
        <v>NJ</v>
      </c>
      <c r="AD112" s="1">
        <f>INDEX(Sheet1!Q:Q,MATCH(diversity_index_2!$F112,Sheet1!$F:$F,0))</f>
        <v>8091</v>
      </c>
      <c r="AE112" t="str">
        <f t="shared" si="2"/>
        <v>235 Grove Avenue, West Berlin, NJ 8091</v>
      </c>
      <c r="AF112" t="str">
        <f t="shared" si="3"/>
        <v>235 Grove Avenue, West Berlin, NJ</v>
      </c>
    </row>
    <row r="113" spans="1:32" x14ac:dyDescent="0.2">
      <c r="A113">
        <v>7</v>
      </c>
      <c r="B113" t="s">
        <v>125</v>
      </c>
      <c r="C113">
        <v>340</v>
      </c>
      <c r="D113" t="s">
        <v>881</v>
      </c>
      <c r="E113">
        <v>50</v>
      </c>
      <c r="F113" t="str">
        <f>C113&amp;E113</f>
        <v>34050</v>
      </c>
      <c r="G113" t="s">
        <v>875</v>
      </c>
      <c r="H113">
        <v>55</v>
      </c>
      <c r="I113" t="s">
        <v>27</v>
      </c>
      <c r="J113">
        <v>350</v>
      </c>
      <c r="K113">
        <v>137</v>
      </c>
      <c r="L113">
        <v>30</v>
      </c>
      <c r="M113">
        <v>17</v>
      </c>
      <c r="N113">
        <v>0</v>
      </c>
      <c r="O113">
        <v>212</v>
      </c>
      <c r="P113">
        <v>37</v>
      </c>
      <c r="Q113">
        <v>62</v>
      </c>
      <c r="R113">
        <v>30</v>
      </c>
      <c r="S113">
        <v>9</v>
      </c>
      <c r="T113">
        <v>0.60571428599999999</v>
      </c>
      <c r="U113">
        <v>0.105714286</v>
      </c>
      <c r="V113">
        <v>0.17714285699999999</v>
      </c>
      <c r="W113">
        <v>8.5714286000000001E-2</v>
      </c>
      <c r="X113">
        <v>2.5714285999999999E-2</v>
      </c>
      <c r="Y113">
        <v>0.58254693899999999</v>
      </c>
      <c r="Z113" t="str">
        <f>INDEX(Sheet1!M:M,MATCH(diversity_index_2!F113,Sheet1!F:F,0))</f>
        <v>228 Mt Vernon Avenue</v>
      </c>
      <c r="AA113" t="str">
        <f>INDEX(Sheet1!N:N,MATCH(diversity_index_2!$F113,Sheet1!$F:$F,0))</f>
        <v xml:space="preserve"> </v>
      </c>
      <c r="AB113" t="str">
        <f>INDEX(Sheet1!O:O,MATCH(diversity_index_2!$F113,Sheet1!$F:$F,0))</f>
        <v>West Berlin</v>
      </c>
      <c r="AC113" t="str">
        <f>INDEX(Sheet1!P:P,MATCH(diversity_index_2!$F113,Sheet1!$F:$F,0))</f>
        <v>NJ</v>
      </c>
      <c r="AD113" s="1">
        <f>INDEX(Sheet1!Q:Q,MATCH(diversity_index_2!$F113,Sheet1!$F:$F,0))</f>
        <v>8091</v>
      </c>
      <c r="AE113" t="str">
        <f t="shared" si="2"/>
        <v>228 Mt Vernon Avenue, West Berlin, NJ 8091</v>
      </c>
      <c r="AF113" t="str">
        <f t="shared" si="3"/>
        <v>228 Mt Vernon Avenue, West Berlin, NJ</v>
      </c>
    </row>
    <row r="114" spans="1:32" x14ac:dyDescent="0.2">
      <c r="A114">
        <v>35</v>
      </c>
      <c r="B114" t="s">
        <v>64</v>
      </c>
      <c r="C114">
        <v>350</v>
      </c>
      <c r="D114" t="s">
        <v>915</v>
      </c>
      <c r="E114">
        <v>100</v>
      </c>
      <c r="F114" t="str">
        <f>C114&amp;E114</f>
        <v>350100</v>
      </c>
      <c r="G114" t="s">
        <v>916</v>
      </c>
      <c r="H114">
        <v>55</v>
      </c>
      <c r="I114" t="s">
        <v>27</v>
      </c>
      <c r="J114">
        <v>671</v>
      </c>
      <c r="K114">
        <v>5</v>
      </c>
      <c r="L114">
        <v>1</v>
      </c>
      <c r="M114">
        <v>25</v>
      </c>
      <c r="N114">
        <v>0</v>
      </c>
      <c r="O114">
        <v>251</v>
      </c>
      <c r="P114">
        <v>3</v>
      </c>
      <c r="Q114">
        <v>53</v>
      </c>
      <c r="R114">
        <v>345</v>
      </c>
      <c r="S114">
        <v>19</v>
      </c>
      <c r="T114">
        <v>0.374068554</v>
      </c>
      <c r="U114">
        <v>4.4709390000000002E-3</v>
      </c>
      <c r="V114">
        <v>7.8986586999999997E-2</v>
      </c>
      <c r="W114">
        <v>0.51415797299999999</v>
      </c>
      <c r="X114">
        <v>2.8315946000000002E-2</v>
      </c>
      <c r="Y114">
        <v>0.58865363199999998</v>
      </c>
      <c r="Z114" t="str">
        <f>INDEX(Sheet1!M:M,MATCH(diversity_index_2!F114,Sheet1!F:F,0))</f>
        <v>111 HANSOM RD</v>
      </c>
      <c r="AA114" t="str">
        <f>INDEX(Sheet1!N:N,MATCH(diversity_index_2!$F114,Sheet1!$F:$F,0))</f>
        <v xml:space="preserve"> </v>
      </c>
      <c r="AB114" t="str">
        <f>INDEX(Sheet1!O:O,MATCH(diversity_index_2!$F114,Sheet1!$F:$F,0))</f>
        <v>BASKING RIDGE</v>
      </c>
      <c r="AC114" t="str">
        <f>INDEX(Sheet1!P:P,MATCH(diversity_index_2!$F114,Sheet1!$F:$F,0))</f>
        <v>NJ</v>
      </c>
      <c r="AD114" s="1">
        <f>INDEX(Sheet1!Q:Q,MATCH(diversity_index_2!$F114,Sheet1!$F:$F,0))</f>
        <v>7920</v>
      </c>
      <c r="AE114" t="str">
        <f t="shared" si="2"/>
        <v>111 Hansom Rd, Basking Ridge, NJ 7920</v>
      </c>
      <c r="AF114" t="str">
        <f t="shared" si="3"/>
        <v>111 Hansom Rd, Basking Ridge, NJ</v>
      </c>
    </row>
    <row r="115" spans="1:32" x14ac:dyDescent="0.2">
      <c r="A115">
        <v>35</v>
      </c>
      <c r="B115" t="s">
        <v>64</v>
      </c>
      <c r="C115">
        <v>350</v>
      </c>
      <c r="D115" t="s">
        <v>915</v>
      </c>
      <c r="E115">
        <v>55</v>
      </c>
      <c r="F115" t="str">
        <f>C115&amp;E115</f>
        <v>35055</v>
      </c>
      <c r="G115" t="s">
        <v>1500</v>
      </c>
      <c r="H115">
        <v>55</v>
      </c>
      <c r="I115" t="s">
        <v>27</v>
      </c>
      <c r="J115">
        <v>1396</v>
      </c>
      <c r="K115">
        <v>11</v>
      </c>
      <c r="L115">
        <v>4</v>
      </c>
      <c r="M115">
        <v>4</v>
      </c>
      <c r="N115">
        <v>0</v>
      </c>
      <c r="O115">
        <v>920</v>
      </c>
      <c r="P115">
        <v>12</v>
      </c>
      <c r="Q115">
        <v>66</v>
      </c>
      <c r="R115">
        <v>353</v>
      </c>
      <c r="S115">
        <v>45</v>
      </c>
      <c r="T115">
        <v>0.659025788</v>
      </c>
      <c r="U115">
        <v>8.5959890000000001E-3</v>
      </c>
      <c r="V115">
        <v>4.7277936999999999E-2</v>
      </c>
      <c r="W115">
        <v>0.25286533</v>
      </c>
      <c r="X115">
        <v>3.2234957000000002E-2</v>
      </c>
      <c r="Y115">
        <v>0.498395949</v>
      </c>
      <c r="Z115" t="str">
        <f>INDEX(Sheet1!M:M,MATCH(diversity_index_2!F115,Sheet1!F:F,0))</f>
        <v>70 QUINCY ROAD</v>
      </c>
      <c r="AA115" t="str">
        <f>INDEX(Sheet1!N:N,MATCH(diversity_index_2!$F115,Sheet1!$F:$F,0))</f>
        <v xml:space="preserve"> </v>
      </c>
      <c r="AB115" t="str">
        <f>INDEX(Sheet1!O:O,MATCH(diversity_index_2!$F115,Sheet1!$F:$F,0))</f>
        <v>BASKING RIDGE</v>
      </c>
      <c r="AC115" t="str">
        <f>INDEX(Sheet1!P:P,MATCH(diversity_index_2!$F115,Sheet1!$F:$F,0))</f>
        <v>NJ</v>
      </c>
      <c r="AD115" s="1" t="str">
        <f>INDEX(Sheet1!Q:Q,MATCH(diversity_index_2!$F115,Sheet1!$F:$F,0))</f>
        <v>07920-2245</v>
      </c>
      <c r="AE115" t="str">
        <f t="shared" si="2"/>
        <v>70 Quincy Road, Basking Ridge, NJ 07920-2245</v>
      </c>
      <c r="AF115" t="str">
        <f t="shared" si="3"/>
        <v>70 Quincy Road, Basking Ridge, NJ</v>
      </c>
    </row>
    <row r="116" spans="1:32" x14ac:dyDescent="0.2">
      <c r="A116">
        <v>35</v>
      </c>
      <c r="B116" t="s">
        <v>64</v>
      </c>
      <c r="C116">
        <v>350</v>
      </c>
      <c r="D116" t="s">
        <v>915</v>
      </c>
      <c r="E116">
        <v>80</v>
      </c>
      <c r="F116" t="str">
        <f>C116&amp;E116</f>
        <v>35080</v>
      </c>
      <c r="G116" t="s">
        <v>1553</v>
      </c>
      <c r="H116">
        <v>55</v>
      </c>
      <c r="I116" t="s">
        <v>27</v>
      </c>
      <c r="J116">
        <v>532</v>
      </c>
      <c r="K116">
        <v>8</v>
      </c>
      <c r="L116">
        <v>4</v>
      </c>
      <c r="M116">
        <v>8</v>
      </c>
      <c r="N116">
        <v>0</v>
      </c>
      <c r="O116">
        <v>359</v>
      </c>
      <c r="P116">
        <v>4</v>
      </c>
      <c r="Q116">
        <v>34</v>
      </c>
      <c r="R116">
        <v>125</v>
      </c>
      <c r="S116">
        <v>10</v>
      </c>
      <c r="T116">
        <v>0.67481203000000001</v>
      </c>
      <c r="U116">
        <v>7.5187969999999998E-3</v>
      </c>
      <c r="V116">
        <v>6.3909774000000003E-2</v>
      </c>
      <c r="W116">
        <v>0.23496240600000001</v>
      </c>
      <c r="X116">
        <v>1.8796991999999998E-2</v>
      </c>
      <c r="Y116">
        <v>0.48492707299999999</v>
      </c>
      <c r="Z116" t="str">
        <f>INDEX(Sheet1!M:M,MATCH(diversity_index_2!F116,Sheet1!F:F,0))</f>
        <v>61 CHURCH STREET</v>
      </c>
      <c r="AA116" t="str">
        <f>INDEX(Sheet1!N:N,MATCH(diversity_index_2!$F116,Sheet1!$F:$F,0))</f>
        <v xml:space="preserve"> </v>
      </c>
      <c r="AB116" t="str">
        <f>INDEX(Sheet1!O:O,MATCH(diversity_index_2!$F116,Sheet1!$F:$F,0))</f>
        <v>LIBERTY CORNER</v>
      </c>
      <c r="AC116" t="str">
        <f>INDEX(Sheet1!P:P,MATCH(diversity_index_2!$F116,Sheet1!$F:$F,0))</f>
        <v>NJ</v>
      </c>
      <c r="AD116" s="1">
        <f>INDEX(Sheet1!Q:Q,MATCH(diversity_index_2!$F116,Sheet1!$F:$F,0))</f>
        <v>7938</v>
      </c>
      <c r="AE116" t="str">
        <f t="shared" si="2"/>
        <v>61 Church Street, Liberty Corner, NJ 7938</v>
      </c>
      <c r="AF116" t="str">
        <f t="shared" si="3"/>
        <v>61 Church Street, Liberty Corner, NJ</v>
      </c>
    </row>
    <row r="117" spans="1:32" x14ac:dyDescent="0.2">
      <c r="A117">
        <v>35</v>
      </c>
      <c r="B117" t="s">
        <v>64</v>
      </c>
      <c r="C117">
        <v>350</v>
      </c>
      <c r="D117" t="s">
        <v>915</v>
      </c>
      <c r="E117">
        <v>70</v>
      </c>
      <c r="F117" t="str">
        <f>C117&amp;E117</f>
        <v>35070</v>
      </c>
      <c r="G117" t="s">
        <v>1685</v>
      </c>
      <c r="H117">
        <v>55</v>
      </c>
      <c r="I117" t="s">
        <v>27</v>
      </c>
      <c r="J117">
        <v>602</v>
      </c>
      <c r="K117">
        <v>9</v>
      </c>
      <c r="L117">
        <v>5</v>
      </c>
      <c r="M117">
        <v>1</v>
      </c>
      <c r="N117">
        <v>0</v>
      </c>
      <c r="O117">
        <v>425</v>
      </c>
      <c r="P117">
        <v>8</v>
      </c>
      <c r="Q117">
        <v>32</v>
      </c>
      <c r="R117">
        <v>118</v>
      </c>
      <c r="S117">
        <v>19</v>
      </c>
      <c r="T117">
        <v>0.70598006599999996</v>
      </c>
      <c r="U117">
        <v>1.3289037E-2</v>
      </c>
      <c r="V117">
        <v>5.3156146000000001E-2</v>
      </c>
      <c r="W117">
        <v>0.19601328900000001</v>
      </c>
      <c r="X117">
        <v>3.1561461999999998E-2</v>
      </c>
      <c r="Y117">
        <v>0.45917263600000002</v>
      </c>
      <c r="Z117" t="str">
        <f>INDEX(Sheet1!M:M,MATCH(diversity_index_2!F117,Sheet1!F:F,0))</f>
        <v>100 PEACHTREE ROAD</v>
      </c>
      <c r="AA117" t="str">
        <f>INDEX(Sheet1!N:N,MATCH(diversity_index_2!$F117,Sheet1!$F:$F,0))</f>
        <v xml:space="preserve"> </v>
      </c>
      <c r="AB117" t="str">
        <f>INDEX(Sheet1!O:O,MATCH(diversity_index_2!$F117,Sheet1!$F:$F,0))</f>
        <v>BASKING RIDGE</v>
      </c>
      <c r="AC117" t="str">
        <f>INDEX(Sheet1!P:P,MATCH(diversity_index_2!$F117,Sheet1!$F:$F,0))</f>
        <v>NJ</v>
      </c>
      <c r="AD117" s="1">
        <f>INDEX(Sheet1!Q:Q,MATCH(diversity_index_2!$F117,Sheet1!$F:$F,0))</f>
        <v>7920</v>
      </c>
      <c r="AE117" t="str">
        <f t="shared" si="2"/>
        <v>100 Peachtree Road, Basking Ridge, NJ 7920</v>
      </c>
      <c r="AF117" t="str">
        <f t="shared" si="3"/>
        <v>100 Peachtree Road, Basking Ridge, NJ</v>
      </c>
    </row>
    <row r="118" spans="1:32" x14ac:dyDescent="0.2">
      <c r="A118">
        <v>35</v>
      </c>
      <c r="B118" t="s">
        <v>64</v>
      </c>
      <c r="C118">
        <v>350</v>
      </c>
      <c r="D118" t="s">
        <v>915</v>
      </c>
      <c r="E118">
        <v>50</v>
      </c>
      <c r="F118" t="str">
        <f>C118&amp;E118</f>
        <v>35050</v>
      </c>
      <c r="G118" t="s">
        <v>1748</v>
      </c>
      <c r="H118">
        <v>55</v>
      </c>
      <c r="I118" t="s">
        <v>27</v>
      </c>
      <c r="J118">
        <v>1888</v>
      </c>
      <c r="K118">
        <v>28</v>
      </c>
      <c r="L118">
        <v>7</v>
      </c>
      <c r="M118">
        <v>7</v>
      </c>
      <c r="N118">
        <v>0</v>
      </c>
      <c r="O118">
        <v>1339.5</v>
      </c>
      <c r="P118">
        <v>12</v>
      </c>
      <c r="Q118">
        <v>75.5</v>
      </c>
      <c r="R118">
        <v>437</v>
      </c>
      <c r="S118">
        <v>24</v>
      </c>
      <c r="T118">
        <v>0.70948093199999995</v>
      </c>
      <c r="U118">
        <v>6.3559319999999999E-3</v>
      </c>
      <c r="V118">
        <v>3.9989406999999998E-2</v>
      </c>
      <c r="W118">
        <v>0.23146186399999999</v>
      </c>
      <c r="X118">
        <v>1.2711864E-2</v>
      </c>
      <c r="Y118">
        <v>0.44126106999999998</v>
      </c>
      <c r="Z118" t="str">
        <f>INDEX(Sheet1!M:M,MATCH(diversity_index_2!F118,Sheet1!F:F,0))</f>
        <v>268 SO  FINLEY AVE</v>
      </c>
      <c r="AA118" t="str">
        <f>INDEX(Sheet1!N:N,MATCH(diversity_index_2!$F118,Sheet1!$F:$F,0))</f>
        <v xml:space="preserve"> </v>
      </c>
      <c r="AB118" t="str">
        <f>INDEX(Sheet1!O:O,MATCH(diversity_index_2!$F118,Sheet1!$F:$F,0))</f>
        <v>BASKING RIDGE</v>
      </c>
      <c r="AC118" t="str">
        <f>INDEX(Sheet1!P:P,MATCH(diversity_index_2!$F118,Sheet1!$F:$F,0))</f>
        <v>NJ</v>
      </c>
      <c r="AD118" s="1" t="str">
        <f>INDEX(Sheet1!Q:Q,MATCH(diversity_index_2!$F118,Sheet1!$F:$F,0))</f>
        <v>07920-9439</v>
      </c>
      <c r="AE118" t="str">
        <f t="shared" si="2"/>
        <v>268 So  Finley Ave, Basking Ridge, NJ 07920-9439</v>
      </c>
      <c r="AF118" t="str">
        <f t="shared" si="3"/>
        <v>268 So  Finley Ave, Basking Ridge, NJ</v>
      </c>
    </row>
    <row r="119" spans="1:32" x14ac:dyDescent="0.2">
      <c r="A119">
        <v>35</v>
      </c>
      <c r="B119" t="s">
        <v>64</v>
      </c>
      <c r="C119">
        <v>350</v>
      </c>
      <c r="D119" t="s">
        <v>915</v>
      </c>
      <c r="E119">
        <v>60</v>
      </c>
      <c r="F119" t="str">
        <f>C119&amp;E119</f>
        <v>35060</v>
      </c>
      <c r="G119" t="s">
        <v>2133</v>
      </c>
      <c r="H119">
        <v>55</v>
      </c>
      <c r="I119" t="s">
        <v>27</v>
      </c>
      <c r="J119">
        <v>550</v>
      </c>
      <c r="K119">
        <v>18</v>
      </c>
      <c r="L119">
        <v>5</v>
      </c>
      <c r="M119">
        <v>7</v>
      </c>
      <c r="N119">
        <v>0</v>
      </c>
      <c r="O119">
        <v>437</v>
      </c>
      <c r="P119">
        <v>5</v>
      </c>
      <c r="Q119">
        <v>47</v>
      </c>
      <c r="R119">
        <v>41</v>
      </c>
      <c r="S119">
        <v>20</v>
      </c>
      <c r="T119">
        <v>0.79454545499999996</v>
      </c>
      <c r="U119">
        <v>9.0909089999999994E-3</v>
      </c>
      <c r="V119">
        <v>8.5454545000000007E-2</v>
      </c>
      <c r="W119">
        <v>7.4545454999999997E-2</v>
      </c>
      <c r="X119">
        <v>3.6363635999999998E-2</v>
      </c>
      <c r="Y119">
        <v>0.35443305800000002</v>
      </c>
      <c r="Z119" t="str">
        <f>INDEX(Sheet1!M:M,MATCH(diversity_index_2!F119,Sheet1!F:F,0))</f>
        <v>70 W OAK ST</v>
      </c>
      <c r="AA119" t="str">
        <f>INDEX(Sheet1!N:N,MATCH(diversity_index_2!$F119,Sheet1!$F:$F,0))</f>
        <v xml:space="preserve"> </v>
      </c>
      <c r="AB119" t="str">
        <f>INDEX(Sheet1!O:O,MATCH(diversity_index_2!$F119,Sheet1!$F:$F,0))</f>
        <v>BASKING RIDGE</v>
      </c>
      <c r="AC119" t="str">
        <f>INDEX(Sheet1!P:P,MATCH(diversity_index_2!$F119,Sheet1!$F:$F,0))</f>
        <v>NJ</v>
      </c>
      <c r="AD119" s="1" t="str">
        <f>INDEX(Sheet1!Q:Q,MATCH(diversity_index_2!$F119,Sheet1!$F:$F,0))</f>
        <v>07920-1735</v>
      </c>
      <c r="AE119" t="str">
        <f t="shared" si="2"/>
        <v>70 W Oak St, Basking Ridge, NJ 07920-1735</v>
      </c>
      <c r="AF119" t="str">
        <f t="shared" si="3"/>
        <v>70 W Oak St, Basking Ridge, NJ</v>
      </c>
    </row>
    <row r="120" spans="1:32" x14ac:dyDescent="0.2">
      <c r="A120">
        <v>19</v>
      </c>
      <c r="B120" t="s">
        <v>636</v>
      </c>
      <c r="C120">
        <v>370</v>
      </c>
      <c r="D120" t="s">
        <v>2601</v>
      </c>
      <c r="E120">
        <v>70</v>
      </c>
      <c r="F120" t="str">
        <f>C120&amp;E120</f>
        <v>37070</v>
      </c>
      <c r="G120" t="s">
        <v>2602</v>
      </c>
      <c r="H120">
        <v>55</v>
      </c>
      <c r="I120" t="s">
        <v>27</v>
      </c>
      <c r="J120">
        <v>221</v>
      </c>
      <c r="K120">
        <v>0</v>
      </c>
      <c r="L120">
        <v>0</v>
      </c>
      <c r="M120">
        <v>0</v>
      </c>
      <c r="N120">
        <v>0</v>
      </c>
      <c r="O120">
        <v>192</v>
      </c>
      <c r="P120">
        <v>2</v>
      </c>
      <c r="Q120">
        <v>17</v>
      </c>
      <c r="R120">
        <v>10</v>
      </c>
      <c r="S120">
        <v>0</v>
      </c>
      <c r="T120">
        <v>0.86877828099999999</v>
      </c>
      <c r="U120">
        <v>9.049774E-3</v>
      </c>
      <c r="V120">
        <v>7.6923077000000006E-2</v>
      </c>
      <c r="W120">
        <v>4.5248868999999997E-2</v>
      </c>
      <c r="X120">
        <v>0</v>
      </c>
      <c r="Y120">
        <v>0.237177781</v>
      </c>
      <c r="Z120" t="str">
        <f>INDEX(Sheet1!M:M,MATCH(diversity_index_2!F120,Sheet1!F:F,0))</f>
        <v>940 IRON BRIDGE RD</v>
      </c>
      <c r="AA120" t="str">
        <f>INDEX(Sheet1!N:N,MATCH(diversity_index_2!$F120,Sheet1!$F:$F,0))</f>
        <v xml:space="preserve"> </v>
      </c>
      <c r="AB120" t="str">
        <f>INDEX(Sheet1!O:O,MATCH(diversity_index_2!$F120,Sheet1!$F:$F,0))</f>
        <v>ASBURY</v>
      </c>
      <c r="AC120" t="str">
        <f>INDEX(Sheet1!P:P,MATCH(diversity_index_2!$F120,Sheet1!$F:$F,0))</f>
        <v>NJ</v>
      </c>
      <c r="AD120" s="1" t="str">
        <f>INDEX(Sheet1!Q:Q,MATCH(diversity_index_2!$F120,Sheet1!$F:$F,0))</f>
        <v>08802-1135</v>
      </c>
      <c r="AE120" t="str">
        <f t="shared" si="2"/>
        <v>940 Iron Bridge Rd, Asbury, NJ 08802-1135</v>
      </c>
      <c r="AF120" t="str">
        <f t="shared" si="3"/>
        <v>940 Iron Bridge Rd, Asbury, NJ</v>
      </c>
    </row>
    <row r="121" spans="1:32" x14ac:dyDescent="0.2">
      <c r="A121">
        <v>19</v>
      </c>
      <c r="B121" t="s">
        <v>636</v>
      </c>
      <c r="C121">
        <v>370</v>
      </c>
      <c r="D121" t="s">
        <v>2601</v>
      </c>
      <c r="E121">
        <v>20</v>
      </c>
      <c r="F121" t="str">
        <f>C121&amp;E121</f>
        <v>37020</v>
      </c>
      <c r="G121" t="s">
        <v>2754</v>
      </c>
      <c r="H121">
        <v>55</v>
      </c>
      <c r="I121" t="s">
        <v>27</v>
      </c>
      <c r="J121">
        <v>162</v>
      </c>
      <c r="K121">
        <v>1</v>
      </c>
      <c r="L121">
        <v>1</v>
      </c>
      <c r="M121">
        <v>0</v>
      </c>
      <c r="N121">
        <v>0</v>
      </c>
      <c r="O121">
        <v>145</v>
      </c>
      <c r="P121">
        <v>0</v>
      </c>
      <c r="Q121">
        <v>8</v>
      </c>
      <c r="R121">
        <v>6</v>
      </c>
      <c r="S121">
        <v>3</v>
      </c>
      <c r="T121">
        <v>0.89506172799999995</v>
      </c>
      <c r="U121">
        <v>0</v>
      </c>
      <c r="V121">
        <v>4.9382716E-2</v>
      </c>
      <c r="W121">
        <v>3.7037037000000002E-2</v>
      </c>
      <c r="X121">
        <v>1.8518519000000001E-2</v>
      </c>
      <c r="Y121">
        <v>0.19471117199999999</v>
      </c>
      <c r="Z121" t="str">
        <f>INDEX(Sheet1!M:M,MATCH(diversity_index_2!F121,Sheet1!F:F,0))</f>
        <v>280 ASBURY  WEST PORTAL RD</v>
      </c>
      <c r="AA121" t="str">
        <f>INDEX(Sheet1!N:N,MATCH(diversity_index_2!$F121,Sheet1!$F:$F,0))</f>
        <v xml:space="preserve"> </v>
      </c>
      <c r="AB121" t="str">
        <f>INDEX(Sheet1!O:O,MATCH(diversity_index_2!$F121,Sheet1!$F:$F,0))</f>
        <v>ASBURY</v>
      </c>
      <c r="AC121" t="str">
        <f>INDEX(Sheet1!P:P,MATCH(diversity_index_2!$F121,Sheet1!$F:$F,0))</f>
        <v>NJ</v>
      </c>
      <c r="AD121" s="1">
        <f>INDEX(Sheet1!Q:Q,MATCH(diversity_index_2!$F121,Sheet1!$F:$F,0))</f>
        <v>8802</v>
      </c>
      <c r="AE121" t="str">
        <f t="shared" si="2"/>
        <v>280 Asbury  West Portal Rd, Asbury, NJ 8802</v>
      </c>
      <c r="AF121" t="str">
        <f t="shared" si="3"/>
        <v>280 Asbury  West Portal Rd, Asbury, NJ</v>
      </c>
    </row>
    <row r="122" spans="1:32" x14ac:dyDescent="0.2">
      <c r="A122">
        <v>5</v>
      </c>
      <c r="B122" t="s">
        <v>159</v>
      </c>
      <c r="C122">
        <v>380</v>
      </c>
      <c r="D122" t="s">
        <v>245</v>
      </c>
      <c r="E122">
        <v>25</v>
      </c>
      <c r="F122" t="str">
        <f>C122&amp;E122</f>
        <v>38025</v>
      </c>
      <c r="G122" t="s">
        <v>246</v>
      </c>
      <c r="H122">
        <v>55</v>
      </c>
      <c r="I122" t="s">
        <v>27</v>
      </c>
      <c r="J122">
        <v>290</v>
      </c>
      <c r="K122">
        <v>182</v>
      </c>
      <c r="L122">
        <v>22</v>
      </c>
      <c r="M122">
        <v>6</v>
      </c>
      <c r="N122">
        <v>0</v>
      </c>
      <c r="O122">
        <v>97</v>
      </c>
      <c r="P122">
        <v>108</v>
      </c>
      <c r="Q122">
        <v>61</v>
      </c>
      <c r="R122">
        <v>1</v>
      </c>
      <c r="S122">
        <v>23</v>
      </c>
      <c r="T122">
        <v>0.33448275900000002</v>
      </c>
      <c r="U122">
        <v>0.37241379299999999</v>
      </c>
      <c r="V122">
        <v>0.21034482800000001</v>
      </c>
      <c r="W122">
        <v>3.4482760000000001E-3</v>
      </c>
      <c r="X122">
        <v>7.9310345000000004E-2</v>
      </c>
      <c r="Y122">
        <v>0.69888228299999999</v>
      </c>
      <c r="Z122" t="str">
        <f>INDEX(Sheet1!M:M,MATCH(diversity_index_2!F122,Sheet1!F:F,0))</f>
        <v>601 BENTLEY AVE</v>
      </c>
      <c r="AA122" t="str">
        <f>INDEX(Sheet1!N:N,MATCH(diversity_index_2!$F122,Sheet1!$F:$F,0))</f>
        <v xml:space="preserve"> </v>
      </c>
      <c r="AB122" t="str">
        <f>INDEX(Sheet1!O:O,MATCH(diversity_index_2!$F122,Sheet1!$F:$F,0))</f>
        <v>BEVERLY</v>
      </c>
      <c r="AC122" t="str">
        <f>INDEX(Sheet1!P:P,MATCH(diversity_index_2!$F122,Sheet1!$F:$F,0))</f>
        <v>NJ</v>
      </c>
      <c r="AD122" s="1">
        <f>INDEX(Sheet1!Q:Q,MATCH(diversity_index_2!$F122,Sheet1!$F:$F,0))</f>
        <v>8010</v>
      </c>
      <c r="AE122" t="str">
        <f t="shared" si="2"/>
        <v>601 Bentley Ave, Beverly, NJ 8010</v>
      </c>
      <c r="AF122" t="str">
        <f t="shared" si="3"/>
        <v>601 Bentley Ave, Beverly, NJ</v>
      </c>
    </row>
    <row r="123" spans="1:32" x14ac:dyDescent="0.2">
      <c r="A123">
        <v>7</v>
      </c>
      <c r="B123" t="s">
        <v>125</v>
      </c>
      <c r="C123">
        <v>390</v>
      </c>
      <c r="D123" t="s">
        <v>928</v>
      </c>
      <c r="E123">
        <v>20</v>
      </c>
      <c r="F123" t="str">
        <f>C123&amp;E123</f>
        <v>39020</v>
      </c>
      <c r="G123" t="s">
        <v>929</v>
      </c>
      <c r="H123">
        <v>55</v>
      </c>
      <c r="I123" t="s">
        <v>27</v>
      </c>
      <c r="J123">
        <v>1248</v>
      </c>
      <c r="K123">
        <v>311</v>
      </c>
      <c r="L123">
        <v>76</v>
      </c>
      <c r="M123">
        <v>0</v>
      </c>
      <c r="N123">
        <v>0</v>
      </c>
      <c r="O123">
        <v>720</v>
      </c>
      <c r="P123">
        <v>323</v>
      </c>
      <c r="Q123">
        <v>112</v>
      </c>
      <c r="R123">
        <v>85</v>
      </c>
      <c r="S123">
        <v>8</v>
      </c>
      <c r="T123">
        <v>0.57692307700000001</v>
      </c>
      <c r="U123">
        <v>0.25881410300000002</v>
      </c>
      <c r="V123">
        <v>8.9743589999999998E-2</v>
      </c>
      <c r="W123">
        <v>6.8108974000000003E-2</v>
      </c>
      <c r="X123">
        <v>6.4102559999999996E-3</v>
      </c>
      <c r="Y123">
        <v>0.587441188</v>
      </c>
      <c r="Z123" t="str">
        <f>INDEX(Sheet1!M:M,MATCH(diversity_index_2!F123,Sheet1!F:F,0))</f>
        <v>450 Erial Road</v>
      </c>
      <c r="AA123" t="str">
        <f>INDEX(Sheet1!N:N,MATCH(diversity_index_2!$F123,Sheet1!$F:$F,0))</f>
        <v xml:space="preserve"> </v>
      </c>
      <c r="AB123" t="str">
        <f>INDEX(Sheet1!O:O,MATCH(diversity_index_2!$F123,Sheet1!$F:$F,0))</f>
        <v>BLACKWOOD</v>
      </c>
      <c r="AC123" t="str">
        <f>INDEX(Sheet1!P:P,MATCH(diversity_index_2!$F123,Sheet1!$F:$F,0))</f>
        <v>NJ</v>
      </c>
      <c r="AD123" s="1">
        <f>INDEX(Sheet1!Q:Q,MATCH(diversity_index_2!$F123,Sheet1!$F:$F,0))</f>
        <v>8012</v>
      </c>
      <c r="AE123" t="str">
        <f t="shared" si="2"/>
        <v>450 Erial Road, Blackwood, NJ 8012</v>
      </c>
      <c r="AF123" t="str">
        <f t="shared" si="3"/>
        <v>450 Erial Road, Blackwood, NJ</v>
      </c>
    </row>
    <row r="124" spans="1:32" x14ac:dyDescent="0.2">
      <c r="A124">
        <v>7</v>
      </c>
      <c r="B124" t="s">
        <v>125</v>
      </c>
      <c r="C124">
        <v>390</v>
      </c>
      <c r="D124" t="s">
        <v>928</v>
      </c>
      <c r="E124">
        <v>30</v>
      </c>
      <c r="F124" t="str">
        <f>C124&amp;E124</f>
        <v>39030</v>
      </c>
      <c r="G124" t="s">
        <v>1023</v>
      </c>
      <c r="H124">
        <v>55</v>
      </c>
      <c r="I124" t="s">
        <v>27</v>
      </c>
      <c r="J124">
        <v>1292</v>
      </c>
      <c r="K124">
        <v>239</v>
      </c>
      <c r="L124">
        <v>66</v>
      </c>
      <c r="M124">
        <v>0</v>
      </c>
      <c r="N124">
        <v>0</v>
      </c>
      <c r="O124">
        <v>710</v>
      </c>
      <c r="P124">
        <v>446</v>
      </c>
      <c r="Q124">
        <v>62</v>
      </c>
      <c r="R124">
        <v>55</v>
      </c>
      <c r="S124">
        <v>19</v>
      </c>
      <c r="T124">
        <v>0.54953560400000001</v>
      </c>
      <c r="U124">
        <v>0.34520123800000002</v>
      </c>
      <c r="V124">
        <v>4.7987615999999997E-2</v>
      </c>
      <c r="W124">
        <v>4.2569659000000003E-2</v>
      </c>
      <c r="X124">
        <v>1.4705882E-2</v>
      </c>
      <c r="Y124">
        <v>0.574515475</v>
      </c>
      <c r="Z124" t="str">
        <f>INDEX(Sheet1!M:M,MATCH(diversity_index_2!F124,Sheet1!F:F,0))</f>
        <v>501 JARVIS ROAD</v>
      </c>
      <c r="AA124" t="str">
        <f>INDEX(Sheet1!N:N,MATCH(diversity_index_2!$F124,Sheet1!$F:$F,0))</f>
        <v xml:space="preserve"> </v>
      </c>
      <c r="AB124" t="str">
        <f>INDEX(Sheet1!O:O,MATCH(diversity_index_2!$F124,Sheet1!$F:$F,0))</f>
        <v>ERIAL</v>
      </c>
      <c r="AC124" t="str">
        <f>INDEX(Sheet1!P:P,MATCH(diversity_index_2!$F124,Sheet1!$F:$F,0))</f>
        <v>NJ</v>
      </c>
      <c r="AD124" s="1">
        <f>INDEX(Sheet1!Q:Q,MATCH(diversity_index_2!$F124,Sheet1!$F:$F,0))</f>
        <v>8081</v>
      </c>
      <c r="AE124" t="str">
        <f t="shared" si="2"/>
        <v>501 Jarvis Road, Erial, NJ 8081</v>
      </c>
      <c r="AF124" t="str">
        <f t="shared" si="3"/>
        <v>501 Jarvis Road, Erial, NJ</v>
      </c>
    </row>
    <row r="125" spans="1:32" x14ac:dyDescent="0.2">
      <c r="A125">
        <v>7</v>
      </c>
      <c r="B125" t="s">
        <v>125</v>
      </c>
      <c r="C125">
        <v>390</v>
      </c>
      <c r="D125" t="s">
        <v>928</v>
      </c>
      <c r="E125">
        <v>50</v>
      </c>
      <c r="F125" t="str">
        <f>C125&amp;E125</f>
        <v>39050</v>
      </c>
      <c r="G125" t="s">
        <v>1886</v>
      </c>
      <c r="H125">
        <v>55</v>
      </c>
      <c r="I125" t="s">
        <v>27</v>
      </c>
      <c r="J125">
        <v>1168</v>
      </c>
      <c r="K125">
        <v>275</v>
      </c>
      <c r="L125">
        <v>67</v>
      </c>
      <c r="M125">
        <v>20</v>
      </c>
      <c r="N125">
        <v>0</v>
      </c>
      <c r="O125">
        <v>881</v>
      </c>
      <c r="P125">
        <v>86</v>
      </c>
      <c r="Q125">
        <v>112</v>
      </c>
      <c r="R125">
        <v>83</v>
      </c>
      <c r="S125">
        <v>6</v>
      </c>
      <c r="T125">
        <v>0.75428082200000002</v>
      </c>
      <c r="U125">
        <v>7.3630136999999998E-2</v>
      </c>
      <c r="V125">
        <v>9.5890410999999995E-2</v>
      </c>
      <c r="W125">
        <v>7.1061643999999993E-2</v>
      </c>
      <c r="X125">
        <v>5.1369859999999996E-3</v>
      </c>
      <c r="Y125">
        <v>0.41136792799999999</v>
      </c>
      <c r="Z125" t="str">
        <f>INDEX(Sheet1!M:M,MATCH(diversity_index_2!F125,Sheet1!F:F,0))</f>
        <v>250 SCHUBERT AVE</v>
      </c>
      <c r="AA125" t="str">
        <f>INDEX(Sheet1!N:N,MATCH(diversity_index_2!$F125,Sheet1!$F:$F,0))</f>
        <v xml:space="preserve"> </v>
      </c>
      <c r="AB125" t="str">
        <f>INDEX(Sheet1!O:O,MATCH(diversity_index_2!$F125,Sheet1!$F:$F,0))</f>
        <v>RUNNEMEDE</v>
      </c>
      <c r="AC125" t="str">
        <f>INDEX(Sheet1!P:P,MATCH(diversity_index_2!$F125,Sheet1!$F:$F,0))</f>
        <v>NJ</v>
      </c>
      <c r="AD125" s="1">
        <f>INDEX(Sheet1!Q:Q,MATCH(diversity_index_2!$F125,Sheet1!$F:$F,0))</f>
        <v>8078</v>
      </c>
      <c r="AE125" t="str">
        <f t="shared" si="2"/>
        <v>250 Schubert Ave, Runnemede, NJ 8078</v>
      </c>
      <c r="AF125" t="str">
        <f t="shared" si="3"/>
        <v>250 Schubert Ave, Runnemede, NJ</v>
      </c>
    </row>
    <row r="126" spans="1:32" x14ac:dyDescent="0.2">
      <c r="A126">
        <v>41</v>
      </c>
      <c r="B126" t="s">
        <v>291</v>
      </c>
      <c r="C126">
        <v>400</v>
      </c>
      <c r="D126" t="s">
        <v>2617</v>
      </c>
      <c r="E126">
        <v>30</v>
      </c>
      <c r="F126" t="str">
        <f>C126&amp;E126</f>
        <v>40030</v>
      </c>
      <c r="G126" t="s">
        <v>2618</v>
      </c>
      <c r="H126">
        <v>55</v>
      </c>
      <c r="I126" t="s">
        <v>27</v>
      </c>
      <c r="J126">
        <v>506</v>
      </c>
      <c r="K126">
        <v>61</v>
      </c>
      <c r="L126">
        <v>13</v>
      </c>
      <c r="M126">
        <v>0</v>
      </c>
      <c r="N126">
        <v>0</v>
      </c>
      <c r="O126">
        <v>442</v>
      </c>
      <c r="P126">
        <v>7</v>
      </c>
      <c r="Q126">
        <v>39</v>
      </c>
      <c r="R126">
        <v>8</v>
      </c>
      <c r="S126">
        <v>10</v>
      </c>
      <c r="T126">
        <v>0.87351778700000005</v>
      </c>
      <c r="U126">
        <v>1.3833992E-2</v>
      </c>
      <c r="V126">
        <v>7.7075098999999994E-2</v>
      </c>
      <c r="W126">
        <v>1.5810277000000001E-2</v>
      </c>
      <c r="X126">
        <v>1.9762846000000001E-2</v>
      </c>
      <c r="Y126">
        <v>0.23019419099999999</v>
      </c>
      <c r="Z126" t="str">
        <f>INDEX(Sheet1!M:M,MATCH(diversity_index_2!F126,Sheet1!F:F,0))</f>
        <v>1 SUNSET HILL ROAD</v>
      </c>
      <c r="AA126" t="str">
        <f>INDEX(Sheet1!N:N,MATCH(diversity_index_2!$F126,Sheet1!$F:$F,0))</f>
        <v xml:space="preserve">P O  BOX E </v>
      </c>
      <c r="AB126" t="str">
        <f>INDEX(Sheet1!O:O,MATCH(diversity_index_2!$F126,Sheet1!$F:$F,0))</f>
        <v>BLAIRSTOWN</v>
      </c>
      <c r="AC126" t="str">
        <f>INDEX(Sheet1!P:P,MATCH(diversity_index_2!$F126,Sheet1!$F:$F,0))</f>
        <v>NJ</v>
      </c>
      <c r="AD126" s="1">
        <f>INDEX(Sheet1!Q:Q,MATCH(diversity_index_2!$F126,Sheet1!$F:$F,0))</f>
        <v>7825</v>
      </c>
      <c r="AE126" t="str">
        <f t="shared" si="2"/>
        <v>1 Sunset Hill Road, Blairstown, NJ 7825</v>
      </c>
      <c r="AF126" t="str">
        <f t="shared" si="3"/>
        <v>1 Sunset Hill Road, Blairstown, NJ</v>
      </c>
    </row>
    <row r="127" spans="1:32" x14ac:dyDescent="0.2">
      <c r="A127">
        <v>13</v>
      </c>
      <c r="B127" t="s">
        <v>47</v>
      </c>
      <c r="C127">
        <v>410</v>
      </c>
      <c r="D127" t="s">
        <v>172</v>
      </c>
      <c r="E127">
        <v>20</v>
      </c>
      <c r="F127" t="str">
        <f>C127&amp;E127</f>
        <v>41020</v>
      </c>
      <c r="G127" t="s">
        <v>173</v>
      </c>
      <c r="H127">
        <v>55</v>
      </c>
      <c r="I127" t="s">
        <v>27</v>
      </c>
      <c r="J127">
        <v>2016</v>
      </c>
      <c r="K127">
        <v>814</v>
      </c>
      <c r="L127">
        <v>205</v>
      </c>
      <c r="M127">
        <v>96</v>
      </c>
      <c r="N127">
        <v>0</v>
      </c>
      <c r="O127">
        <v>527</v>
      </c>
      <c r="P127">
        <v>582</v>
      </c>
      <c r="Q127">
        <v>726</v>
      </c>
      <c r="R127">
        <v>163</v>
      </c>
      <c r="S127">
        <v>18</v>
      </c>
      <c r="T127">
        <v>0.26140872999999998</v>
      </c>
      <c r="U127">
        <v>0.28869047599999997</v>
      </c>
      <c r="V127">
        <v>0.360119048</v>
      </c>
      <c r="W127">
        <v>8.0853174999999999E-2</v>
      </c>
      <c r="X127">
        <v>8.9285709999999997E-3</v>
      </c>
      <c r="Y127">
        <v>0.71202060099999998</v>
      </c>
      <c r="Z127" t="str">
        <f>INDEX(Sheet1!M:M,MATCH(diversity_index_2!F127,Sheet1!F:F,0))</f>
        <v>160 Broad Street</v>
      </c>
      <c r="AA127" t="str">
        <f>INDEX(Sheet1!N:N,MATCH(diversity_index_2!$F127,Sheet1!$F:$F,0))</f>
        <v xml:space="preserve"> </v>
      </c>
      <c r="AB127" t="str">
        <f>INDEX(Sheet1!O:O,MATCH(diversity_index_2!$F127,Sheet1!$F:$F,0))</f>
        <v>Bloomfield</v>
      </c>
      <c r="AC127" t="str">
        <f>INDEX(Sheet1!P:P,MATCH(diversity_index_2!$F127,Sheet1!$F:$F,0))</f>
        <v>NJ</v>
      </c>
      <c r="AD127" s="1" t="str">
        <f>INDEX(Sheet1!Q:Q,MATCH(diversity_index_2!$F127,Sheet1!$F:$F,0))</f>
        <v>07003-2628</v>
      </c>
      <c r="AE127" t="str">
        <f t="shared" si="2"/>
        <v>160 Broad Street, Bloomfield, NJ 07003-2628</v>
      </c>
      <c r="AF127" t="str">
        <f t="shared" si="3"/>
        <v>160 Broad Street, Bloomfield, NJ</v>
      </c>
    </row>
    <row r="128" spans="1:32" x14ac:dyDescent="0.2">
      <c r="A128">
        <v>13</v>
      </c>
      <c r="B128" t="s">
        <v>47</v>
      </c>
      <c r="C128">
        <v>410</v>
      </c>
      <c r="D128" t="s">
        <v>172</v>
      </c>
      <c r="E128">
        <v>30</v>
      </c>
      <c r="F128" t="str">
        <f>C128&amp;E128</f>
        <v>41030</v>
      </c>
      <c r="G128" t="s">
        <v>186</v>
      </c>
      <c r="H128">
        <v>55</v>
      </c>
      <c r="I128" t="s">
        <v>27</v>
      </c>
      <c r="J128">
        <v>894</v>
      </c>
      <c r="K128">
        <v>360</v>
      </c>
      <c r="L128">
        <v>84</v>
      </c>
      <c r="M128">
        <v>42</v>
      </c>
      <c r="N128">
        <v>0</v>
      </c>
      <c r="O128">
        <v>259</v>
      </c>
      <c r="P128">
        <v>251</v>
      </c>
      <c r="Q128">
        <v>314</v>
      </c>
      <c r="R128">
        <v>63</v>
      </c>
      <c r="S128">
        <v>7</v>
      </c>
      <c r="T128">
        <v>0.28970917200000001</v>
      </c>
      <c r="U128">
        <v>0.28076062600000001</v>
      </c>
      <c r="V128">
        <v>0.35123042500000001</v>
      </c>
      <c r="W128">
        <v>7.0469799E-2</v>
      </c>
      <c r="X128">
        <v>7.8299779999999996E-3</v>
      </c>
      <c r="Y128">
        <v>0.70885195400000001</v>
      </c>
      <c r="Z128" t="str">
        <f>INDEX(Sheet1!M:M,MATCH(diversity_index_2!F128,Sheet1!F:F,0))</f>
        <v>60 Huck Road</v>
      </c>
      <c r="AA128" t="str">
        <f>INDEX(Sheet1!N:N,MATCH(diversity_index_2!$F128,Sheet1!$F:$F,0))</f>
        <v xml:space="preserve"> </v>
      </c>
      <c r="AB128" t="str">
        <f>INDEX(Sheet1!O:O,MATCH(diversity_index_2!$F128,Sheet1!$F:$F,0))</f>
        <v>Bloomfield</v>
      </c>
      <c r="AC128" t="str">
        <f>INDEX(Sheet1!P:P,MATCH(diversity_index_2!$F128,Sheet1!$F:$F,0))</f>
        <v>NJ</v>
      </c>
      <c r="AD128" s="1" t="str">
        <f>INDEX(Sheet1!Q:Q,MATCH(diversity_index_2!$F128,Sheet1!$F:$F,0))</f>
        <v>07003-4144</v>
      </c>
      <c r="AE128" t="str">
        <f t="shared" si="2"/>
        <v>60 Huck Road, Bloomfield, NJ 07003-4144</v>
      </c>
      <c r="AF128" t="str">
        <f t="shared" si="3"/>
        <v>60 Huck Road, Bloomfield, NJ</v>
      </c>
    </row>
    <row r="129" spans="1:32" x14ac:dyDescent="0.2">
      <c r="A129">
        <v>13</v>
      </c>
      <c r="B129" t="s">
        <v>47</v>
      </c>
      <c r="C129">
        <v>410</v>
      </c>
      <c r="D129" t="s">
        <v>172</v>
      </c>
      <c r="E129">
        <v>100</v>
      </c>
      <c r="F129" t="str">
        <f>C129&amp;E129</f>
        <v>410100</v>
      </c>
      <c r="G129" t="s">
        <v>203</v>
      </c>
      <c r="H129">
        <v>55</v>
      </c>
      <c r="I129" t="s">
        <v>27</v>
      </c>
      <c r="J129">
        <v>536</v>
      </c>
      <c r="K129">
        <v>149</v>
      </c>
      <c r="L129">
        <v>28</v>
      </c>
      <c r="M129">
        <v>17</v>
      </c>
      <c r="N129">
        <v>0</v>
      </c>
      <c r="O129">
        <v>202</v>
      </c>
      <c r="P129">
        <v>115</v>
      </c>
      <c r="Q129">
        <v>170</v>
      </c>
      <c r="R129">
        <v>38</v>
      </c>
      <c r="S129">
        <v>11</v>
      </c>
      <c r="T129">
        <v>0.37686567199999998</v>
      </c>
      <c r="U129">
        <v>0.21455223900000001</v>
      </c>
      <c r="V129">
        <v>0.31716417899999999</v>
      </c>
      <c r="W129">
        <v>7.0895522000000002E-2</v>
      </c>
      <c r="X129">
        <v>2.0522387999999999E-2</v>
      </c>
      <c r="Y129">
        <v>0.70589914200000003</v>
      </c>
      <c r="Z129" t="str">
        <f>INDEX(Sheet1!M:M,MATCH(diversity_index_2!F129,Sheet1!F:F,0))</f>
        <v>465 Broughton Ave</v>
      </c>
      <c r="AA129" t="str">
        <f>INDEX(Sheet1!N:N,MATCH(diversity_index_2!$F129,Sheet1!$F:$F,0))</f>
        <v xml:space="preserve"> </v>
      </c>
      <c r="AB129" t="str">
        <f>INDEX(Sheet1!O:O,MATCH(diversity_index_2!$F129,Sheet1!$F:$F,0))</f>
        <v>Bloomfield</v>
      </c>
      <c r="AC129" t="str">
        <f>INDEX(Sheet1!P:P,MATCH(diversity_index_2!$F129,Sheet1!$F:$F,0))</f>
        <v>NJ</v>
      </c>
      <c r="AD129" s="1" t="str">
        <f>INDEX(Sheet1!Q:Q,MATCH(diversity_index_2!$F129,Sheet1!$F:$F,0))</f>
        <v>07003-4232</v>
      </c>
      <c r="AE129" t="str">
        <f t="shared" si="2"/>
        <v>465 Broughton Ave, Bloomfield, NJ 07003-4232</v>
      </c>
      <c r="AF129" t="str">
        <f t="shared" si="3"/>
        <v>465 Broughton Ave, Bloomfield, NJ</v>
      </c>
    </row>
    <row r="130" spans="1:32" x14ac:dyDescent="0.2">
      <c r="A130">
        <v>13</v>
      </c>
      <c r="B130" t="s">
        <v>47</v>
      </c>
      <c r="C130">
        <v>410</v>
      </c>
      <c r="D130" t="s">
        <v>172</v>
      </c>
      <c r="E130">
        <v>120</v>
      </c>
      <c r="F130" t="str">
        <f>C130&amp;E130</f>
        <v>410120</v>
      </c>
      <c r="G130" t="s">
        <v>282</v>
      </c>
      <c r="H130">
        <v>55</v>
      </c>
      <c r="I130" t="s">
        <v>27</v>
      </c>
      <c r="J130">
        <v>88</v>
      </c>
      <c r="K130">
        <v>22</v>
      </c>
      <c r="L130">
        <v>2</v>
      </c>
      <c r="M130">
        <v>0</v>
      </c>
      <c r="N130">
        <v>0</v>
      </c>
      <c r="O130">
        <v>28</v>
      </c>
      <c r="P130">
        <v>17</v>
      </c>
      <c r="Q130">
        <v>35</v>
      </c>
      <c r="R130">
        <v>8</v>
      </c>
      <c r="S130">
        <v>0</v>
      </c>
      <c r="T130">
        <v>0.31818181800000001</v>
      </c>
      <c r="U130">
        <v>0.19318181800000001</v>
      </c>
      <c r="V130">
        <v>0.39772727299999999</v>
      </c>
      <c r="W130">
        <v>9.0909090999999997E-2</v>
      </c>
      <c r="X130">
        <v>0</v>
      </c>
      <c r="Y130">
        <v>0.69498966900000003</v>
      </c>
      <c r="Z130" t="str">
        <f>INDEX(Sheet1!M:M,MATCH(diversity_index_2!F130,Sheet1!F:F,0))</f>
        <v>280 Davey Street</v>
      </c>
      <c r="AA130" t="str">
        <f>INDEX(Sheet1!N:N,MATCH(diversity_index_2!$F130,Sheet1!$F:$F,0))</f>
        <v xml:space="preserve"> </v>
      </c>
      <c r="AB130" t="str">
        <f>INDEX(Sheet1!O:O,MATCH(diversity_index_2!$F130,Sheet1!$F:$F,0))</f>
        <v>Bloomfield</v>
      </c>
      <c r="AC130" t="str">
        <f>INDEX(Sheet1!P:P,MATCH(diversity_index_2!$F130,Sheet1!$F:$F,0))</f>
        <v>NJ</v>
      </c>
      <c r="AD130" s="1">
        <f>INDEX(Sheet1!Q:Q,MATCH(diversity_index_2!$F130,Sheet1!$F:$F,0))</f>
        <v>7003</v>
      </c>
      <c r="AE130" t="str">
        <f t="shared" si="2"/>
        <v>280 Davey Street, Bloomfield, NJ 7003</v>
      </c>
      <c r="AF130" t="str">
        <f t="shared" si="3"/>
        <v>280 Davey Street, Bloomfield, NJ</v>
      </c>
    </row>
    <row r="131" spans="1:32" x14ac:dyDescent="0.2">
      <c r="A131">
        <v>13</v>
      </c>
      <c r="B131" t="s">
        <v>47</v>
      </c>
      <c r="C131">
        <v>410</v>
      </c>
      <c r="D131" t="s">
        <v>172</v>
      </c>
      <c r="E131">
        <v>110</v>
      </c>
      <c r="F131" t="str">
        <f>C131&amp;E131</f>
        <v>410110</v>
      </c>
      <c r="G131" t="s">
        <v>328</v>
      </c>
      <c r="H131">
        <v>55</v>
      </c>
      <c r="I131" t="s">
        <v>27</v>
      </c>
      <c r="J131">
        <v>560</v>
      </c>
      <c r="K131">
        <v>213</v>
      </c>
      <c r="L131">
        <v>54</v>
      </c>
      <c r="M131">
        <v>30</v>
      </c>
      <c r="N131">
        <v>0</v>
      </c>
      <c r="O131">
        <v>117</v>
      </c>
      <c r="P131">
        <v>140</v>
      </c>
      <c r="Q131">
        <v>252</v>
      </c>
      <c r="R131">
        <v>35</v>
      </c>
      <c r="S131">
        <v>16</v>
      </c>
      <c r="T131">
        <v>0.20892857100000001</v>
      </c>
      <c r="U131">
        <v>0.25</v>
      </c>
      <c r="V131">
        <v>0.45</v>
      </c>
      <c r="W131">
        <v>6.25E-2</v>
      </c>
      <c r="X131">
        <v>2.8571428999999999E-2</v>
      </c>
      <c r="Y131">
        <v>0.68662627600000004</v>
      </c>
      <c r="Z131" t="str">
        <f>INDEX(Sheet1!M:M,MATCH(diversity_index_2!F131,Sheet1!F:F,0))</f>
        <v>376 Berkeley Avenue</v>
      </c>
      <c r="AA131" t="str">
        <f>INDEX(Sheet1!N:N,MATCH(diversity_index_2!$F131,Sheet1!$F:$F,0))</f>
        <v xml:space="preserve"> </v>
      </c>
      <c r="AB131" t="str">
        <f>INDEX(Sheet1!O:O,MATCH(diversity_index_2!$F131,Sheet1!$F:$F,0))</f>
        <v>Bloomfield</v>
      </c>
      <c r="AC131" t="str">
        <f>INDEX(Sheet1!P:P,MATCH(diversity_index_2!$F131,Sheet1!$F:$F,0))</f>
        <v>NJ</v>
      </c>
      <c r="AD131" s="1" t="str">
        <f>INDEX(Sheet1!Q:Q,MATCH(diversity_index_2!$F131,Sheet1!$F:$F,0))</f>
        <v>07003-5036</v>
      </c>
      <c r="AE131" t="str">
        <f t="shared" ref="AE131:AE194" si="4">PROPER(Z131)&amp;", "&amp;PROPER(AB131)&amp;", "&amp;AC131&amp;" "&amp;AD131</f>
        <v>376 Berkeley Avenue, Bloomfield, NJ 07003-5036</v>
      </c>
      <c r="AF131" t="str">
        <f t="shared" ref="AF131:AF194" si="5">PROPER(Z131)&amp;", "&amp;PROPER(AB131)&amp;", "&amp;AC131</f>
        <v>376 Berkeley Avenue, Bloomfield, NJ</v>
      </c>
    </row>
    <row r="132" spans="1:32" x14ac:dyDescent="0.2">
      <c r="A132">
        <v>13</v>
      </c>
      <c r="B132" t="s">
        <v>47</v>
      </c>
      <c r="C132">
        <v>410</v>
      </c>
      <c r="D132" t="s">
        <v>172</v>
      </c>
      <c r="E132">
        <v>150</v>
      </c>
      <c r="F132" t="str">
        <f>C132&amp;E132</f>
        <v>410150</v>
      </c>
      <c r="G132" t="s">
        <v>390</v>
      </c>
      <c r="H132">
        <v>55</v>
      </c>
      <c r="I132" t="s">
        <v>27</v>
      </c>
      <c r="J132">
        <v>302</v>
      </c>
      <c r="K132">
        <v>170</v>
      </c>
      <c r="L132">
        <v>35</v>
      </c>
      <c r="M132">
        <v>27</v>
      </c>
      <c r="N132">
        <v>0</v>
      </c>
      <c r="O132">
        <v>51</v>
      </c>
      <c r="P132">
        <v>121</v>
      </c>
      <c r="Q132">
        <v>111</v>
      </c>
      <c r="R132">
        <v>8</v>
      </c>
      <c r="S132">
        <v>11</v>
      </c>
      <c r="T132">
        <v>0.16887417199999999</v>
      </c>
      <c r="U132">
        <v>0.400662252</v>
      </c>
      <c r="V132">
        <v>0.36754966900000002</v>
      </c>
      <c r="W132">
        <v>2.6490066E-2</v>
      </c>
      <c r="X132">
        <v>3.6423840999999998E-2</v>
      </c>
      <c r="Y132">
        <v>0.67383009500000002</v>
      </c>
      <c r="Z132" t="str">
        <f>INDEX(Sheet1!M:M,MATCH(diversity_index_2!F132,Sheet1!F:F,0))</f>
        <v>71 Prospect Street</v>
      </c>
      <c r="AA132" t="str">
        <f>INDEX(Sheet1!N:N,MATCH(diversity_index_2!$F132,Sheet1!$F:$F,0))</f>
        <v xml:space="preserve"> </v>
      </c>
      <c r="AB132" t="str">
        <f>INDEX(Sheet1!O:O,MATCH(diversity_index_2!$F132,Sheet1!$F:$F,0))</f>
        <v>Bloomfield</v>
      </c>
      <c r="AC132" t="str">
        <f>INDEX(Sheet1!P:P,MATCH(diversity_index_2!$F132,Sheet1!$F:$F,0))</f>
        <v>NJ</v>
      </c>
      <c r="AD132" s="1" t="str">
        <f>INDEX(Sheet1!Q:Q,MATCH(diversity_index_2!$F132,Sheet1!$F:$F,0))</f>
        <v>07003-3223</v>
      </c>
      <c r="AE132" t="str">
        <f t="shared" si="4"/>
        <v>71 Prospect Street, Bloomfield, NJ 07003-3223</v>
      </c>
      <c r="AF132" t="str">
        <f t="shared" si="5"/>
        <v>71 Prospect Street, Bloomfield, NJ</v>
      </c>
    </row>
    <row r="133" spans="1:32" x14ac:dyDescent="0.2">
      <c r="A133">
        <v>13</v>
      </c>
      <c r="B133" t="s">
        <v>47</v>
      </c>
      <c r="C133">
        <v>410</v>
      </c>
      <c r="D133" t="s">
        <v>172</v>
      </c>
      <c r="E133">
        <v>130</v>
      </c>
      <c r="F133" t="str">
        <f>C133&amp;E133</f>
        <v>410130</v>
      </c>
      <c r="G133" t="s">
        <v>562</v>
      </c>
      <c r="H133">
        <v>55</v>
      </c>
      <c r="I133" t="s">
        <v>27</v>
      </c>
      <c r="J133">
        <v>338</v>
      </c>
      <c r="K133">
        <v>118</v>
      </c>
      <c r="L133">
        <v>28</v>
      </c>
      <c r="M133">
        <v>20</v>
      </c>
      <c r="N133">
        <v>0</v>
      </c>
      <c r="O133">
        <v>146</v>
      </c>
      <c r="P133">
        <v>56</v>
      </c>
      <c r="Q133">
        <v>126</v>
      </c>
      <c r="R133">
        <v>7</v>
      </c>
      <c r="S133">
        <v>3</v>
      </c>
      <c r="T133">
        <v>0.43195266300000001</v>
      </c>
      <c r="U133">
        <v>0.16568047299999999</v>
      </c>
      <c r="V133">
        <v>0.37278106500000002</v>
      </c>
      <c r="W133">
        <v>2.0710058999999999E-2</v>
      </c>
      <c r="X133">
        <v>8.87574E-3</v>
      </c>
      <c r="Y133">
        <v>0.64649347000000001</v>
      </c>
      <c r="Z133" t="str">
        <f>INDEX(Sheet1!M:M,MATCH(diversity_index_2!F133,Sheet1!F:F,0))</f>
        <v>85 Curtis Street</v>
      </c>
      <c r="AA133" t="str">
        <f>INDEX(Sheet1!N:N,MATCH(diversity_index_2!$F133,Sheet1!$F:$F,0))</f>
        <v xml:space="preserve"> </v>
      </c>
      <c r="AB133" t="str">
        <f>INDEX(Sheet1!O:O,MATCH(diversity_index_2!$F133,Sheet1!$F:$F,0))</f>
        <v>Bloomfield</v>
      </c>
      <c r="AC133" t="str">
        <f>INDEX(Sheet1!P:P,MATCH(diversity_index_2!$F133,Sheet1!$F:$F,0))</f>
        <v>NJ</v>
      </c>
      <c r="AD133" s="1" t="str">
        <f>INDEX(Sheet1!Q:Q,MATCH(diversity_index_2!$F133,Sheet1!$F:$F,0))</f>
        <v>07003-3875</v>
      </c>
      <c r="AE133" t="str">
        <f t="shared" si="4"/>
        <v>85 Curtis Street, Bloomfield, NJ 07003-3875</v>
      </c>
      <c r="AF133" t="str">
        <f t="shared" si="5"/>
        <v>85 Curtis Street, Bloomfield, NJ</v>
      </c>
    </row>
    <row r="134" spans="1:32" x14ac:dyDescent="0.2">
      <c r="A134">
        <v>13</v>
      </c>
      <c r="B134" t="s">
        <v>47</v>
      </c>
      <c r="C134">
        <v>410</v>
      </c>
      <c r="D134" t="s">
        <v>172</v>
      </c>
      <c r="E134">
        <v>50</v>
      </c>
      <c r="F134" t="str">
        <f>C134&amp;E134</f>
        <v>41050</v>
      </c>
      <c r="G134" t="s">
        <v>617</v>
      </c>
      <c r="H134">
        <v>55</v>
      </c>
      <c r="I134" t="s">
        <v>27</v>
      </c>
      <c r="J134">
        <v>438</v>
      </c>
      <c r="K134">
        <v>264</v>
      </c>
      <c r="L134">
        <v>43</v>
      </c>
      <c r="M134">
        <v>24</v>
      </c>
      <c r="N134">
        <v>0</v>
      </c>
      <c r="O134">
        <v>49</v>
      </c>
      <c r="P134">
        <v>134</v>
      </c>
      <c r="Q134">
        <v>220</v>
      </c>
      <c r="R134">
        <v>25</v>
      </c>
      <c r="S134">
        <v>10</v>
      </c>
      <c r="T134">
        <v>0.11187214600000001</v>
      </c>
      <c r="U134">
        <v>0.30593607299999998</v>
      </c>
      <c r="V134">
        <v>0.50228310499999995</v>
      </c>
      <c r="W134">
        <v>5.7077625999999999E-2</v>
      </c>
      <c r="X134">
        <v>2.2831049999999999E-2</v>
      </c>
      <c r="Y134">
        <v>0.637820312</v>
      </c>
      <c r="Z134" t="str">
        <f>INDEX(Sheet1!M:M,MATCH(diversity_index_2!F134,Sheet1!F:F,0))</f>
        <v>351 Bloomfield Ave</v>
      </c>
      <c r="AA134" t="str">
        <f>INDEX(Sheet1!N:N,MATCH(diversity_index_2!$F134,Sheet1!$F:$F,0))</f>
        <v xml:space="preserve"> </v>
      </c>
      <c r="AB134" t="str">
        <f>INDEX(Sheet1!O:O,MATCH(diversity_index_2!$F134,Sheet1!$F:$F,0))</f>
        <v>Bloomfield</v>
      </c>
      <c r="AC134" t="str">
        <f>INDEX(Sheet1!P:P,MATCH(diversity_index_2!$F134,Sheet1!$F:$F,0))</f>
        <v>NJ</v>
      </c>
      <c r="AD134" s="1" t="str">
        <f>INDEX(Sheet1!Q:Q,MATCH(diversity_index_2!$F134,Sheet1!$F:$F,0))</f>
        <v>07003-4804</v>
      </c>
      <c r="AE134" t="str">
        <f t="shared" si="4"/>
        <v>351 Bloomfield Ave, Bloomfield, NJ 07003-4804</v>
      </c>
      <c r="AF134" t="str">
        <f t="shared" si="5"/>
        <v>351 Bloomfield Ave, Bloomfield, NJ</v>
      </c>
    </row>
    <row r="135" spans="1:32" x14ac:dyDescent="0.2">
      <c r="A135">
        <v>13</v>
      </c>
      <c r="B135" t="s">
        <v>47</v>
      </c>
      <c r="C135">
        <v>410</v>
      </c>
      <c r="D135" t="s">
        <v>172</v>
      </c>
      <c r="E135">
        <v>60</v>
      </c>
      <c r="F135" t="str">
        <f>C135&amp;E135</f>
        <v>41060</v>
      </c>
      <c r="G135" t="s">
        <v>851</v>
      </c>
      <c r="H135">
        <v>55</v>
      </c>
      <c r="I135" t="s">
        <v>27</v>
      </c>
      <c r="J135">
        <v>358</v>
      </c>
      <c r="K135">
        <v>26</v>
      </c>
      <c r="L135">
        <v>5</v>
      </c>
      <c r="M135">
        <v>1</v>
      </c>
      <c r="N135">
        <v>0</v>
      </c>
      <c r="O135">
        <v>210</v>
      </c>
      <c r="P135">
        <v>31</v>
      </c>
      <c r="Q135">
        <v>72</v>
      </c>
      <c r="R135">
        <v>25</v>
      </c>
      <c r="S135">
        <v>20</v>
      </c>
      <c r="T135">
        <v>0.58659217900000005</v>
      </c>
      <c r="U135">
        <v>8.6592179000000005E-2</v>
      </c>
      <c r="V135">
        <v>0.20111731799999999</v>
      </c>
      <c r="W135">
        <v>6.9832402000000002E-2</v>
      </c>
      <c r="X135">
        <v>5.5865921999999998E-2</v>
      </c>
      <c r="Y135">
        <v>0.59996566900000003</v>
      </c>
      <c r="Z135" t="str">
        <f>INDEX(Sheet1!M:M,MATCH(diversity_index_2!F135,Sheet1!F:F,0))</f>
        <v>1230 Broad Street</v>
      </c>
      <c r="AA135" t="str">
        <f>INDEX(Sheet1!N:N,MATCH(diversity_index_2!$F135,Sheet1!$F:$F,0))</f>
        <v xml:space="preserve"> </v>
      </c>
      <c r="AB135" t="str">
        <f>INDEX(Sheet1!O:O,MATCH(diversity_index_2!$F135,Sheet1!$F:$F,0))</f>
        <v>Bloomfield</v>
      </c>
      <c r="AC135" t="str">
        <f>INDEX(Sheet1!P:P,MATCH(diversity_index_2!$F135,Sheet1!$F:$F,0))</f>
        <v>NJ</v>
      </c>
      <c r="AD135" s="1" t="str">
        <f>INDEX(Sheet1!Q:Q,MATCH(diversity_index_2!$F135,Sheet1!$F:$F,0))</f>
        <v>07003-3031</v>
      </c>
      <c r="AE135" t="str">
        <f t="shared" si="4"/>
        <v>1230 Broad Street, Bloomfield, NJ 07003-3031</v>
      </c>
      <c r="AF135" t="str">
        <f t="shared" si="5"/>
        <v>1230 Broad Street, Bloomfield, NJ</v>
      </c>
    </row>
    <row r="136" spans="1:32" x14ac:dyDescent="0.2">
      <c r="A136">
        <v>13</v>
      </c>
      <c r="B136" t="s">
        <v>47</v>
      </c>
      <c r="C136">
        <v>410</v>
      </c>
      <c r="D136" t="s">
        <v>172</v>
      </c>
      <c r="E136">
        <v>80</v>
      </c>
      <c r="F136" t="str">
        <f>C136&amp;E136</f>
        <v>41080</v>
      </c>
      <c r="G136" t="s">
        <v>854</v>
      </c>
      <c r="H136">
        <v>55</v>
      </c>
      <c r="I136" t="s">
        <v>27</v>
      </c>
      <c r="J136">
        <v>438</v>
      </c>
      <c r="K136">
        <v>252</v>
      </c>
      <c r="L136">
        <v>64</v>
      </c>
      <c r="M136">
        <v>11</v>
      </c>
      <c r="N136">
        <v>0</v>
      </c>
      <c r="O136">
        <v>34</v>
      </c>
      <c r="P136">
        <v>131</v>
      </c>
      <c r="Q136">
        <v>240</v>
      </c>
      <c r="R136">
        <v>4</v>
      </c>
      <c r="S136">
        <v>29</v>
      </c>
      <c r="T136">
        <v>7.7625571000000004E-2</v>
      </c>
      <c r="U136">
        <v>0.29908675800000001</v>
      </c>
      <c r="V136">
        <v>0.54794520499999999</v>
      </c>
      <c r="W136">
        <v>9.1324200000000005E-3</v>
      </c>
      <c r="X136">
        <v>6.6210045999999995E-2</v>
      </c>
      <c r="Y136">
        <v>0.59981026299999995</v>
      </c>
      <c r="Z136" t="str">
        <f>INDEX(Sheet1!M:M,MATCH(diversity_index_2!F136,Sheet1!F:F,0))</f>
        <v>158 Grove Street</v>
      </c>
      <c r="AA136" t="str">
        <f>INDEX(Sheet1!N:N,MATCH(diversity_index_2!$F136,Sheet1!$F:$F,0))</f>
        <v xml:space="preserve"> </v>
      </c>
      <c r="AB136" t="str">
        <f>INDEX(Sheet1!O:O,MATCH(diversity_index_2!$F136,Sheet1!$F:$F,0))</f>
        <v>Bloomfield</v>
      </c>
      <c r="AC136" t="str">
        <f>INDEX(Sheet1!P:P,MATCH(diversity_index_2!$F136,Sheet1!$F:$F,0))</f>
        <v>NJ</v>
      </c>
      <c r="AD136" s="1" t="str">
        <f>INDEX(Sheet1!Q:Q,MATCH(diversity_index_2!$F136,Sheet1!$F:$F,0))</f>
        <v>07003-5650</v>
      </c>
      <c r="AE136" t="str">
        <f t="shared" si="4"/>
        <v>158 Grove Street, Bloomfield, NJ 07003-5650</v>
      </c>
      <c r="AF136" t="str">
        <f t="shared" si="5"/>
        <v>158 Grove Street, Bloomfield, NJ</v>
      </c>
    </row>
    <row r="137" spans="1:32" x14ac:dyDescent="0.2">
      <c r="A137">
        <v>13</v>
      </c>
      <c r="B137" t="s">
        <v>47</v>
      </c>
      <c r="C137">
        <v>410</v>
      </c>
      <c r="D137" t="s">
        <v>172</v>
      </c>
      <c r="E137">
        <v>140</v>
      </c>
      <c r="F137" t="str">
        <f>C137&amp;E137</f>
        <v>410140</v>
      </c>
      <c r="G137" t="s">
        <v>1038</v>
      </c>
      <c r="H137">
        <v>55</v>
      </c>
      <c r="I137" t="s">
        <v>27</v>
      </c>
      <c r="J137">
        <v>369</v>
      </c>
      <c r="K137">
        <v>22</v>
      </c>
      <c r="L137">
        <v>9</v>
      </c>
      <c r="M137">
        <v>2</v>
      </c>
      <c r="N137">
        <v>0</v>
      </c>
      <c r="O137">
        <v>229</v>
      </c>
      <c r="P137">
        <v>30</v>
      </c>
      <c r="Q137">
        <v>61</v>
      </c>
      <c r="R137">
        <v>28</v>
      </c>
      <c r="S137">
        <v>21</v>
      </c>
      <c r="T137">
        <v>0.62059620599999998</v>
      </c>
      <c r="U137">
        <v>8.1300813E-2</v>
      </c>
      <c r="V137">
        <v>0.165311653</v>
      </c>
      <c r="W137">
        <v>7.5880759000000006E-2</v>
      </c>
      <c r="X137">
        <v>5.6910569000000001E-2</v>
      </c>
      <c r="Y137">
        <v>0.57192588200000005</v>
      </c>
      <c r="Z137" t="str">
        <f>INDEX(Sheet1!M:M,MATCH(diversity_index_2!F137,Sheet1!F:F,0))</f>
        <v>150 Garrabrant Avenue</v>
      </c>
      <c r="AA137" t="str">
        <f>INDEX(Sheet1!N:N,MATCH(diversity_index_2!$F137,Sheet1!$F:$F,0))</f>
        <v xml:space="preserve"> </v>
      </c>
      <c r="AB137" t="str">
        <f>INDEX(Sheet1!O:O,MATCH(diversity_index_2!$F137,Sheet1!$F:$F,0))</f>
        <v>Bloomfield</v>
      </c>
      <c r="AC137" t="str">
        <f>INDEX(Sheet1!P:P,MATCH(diversity_index_2!$F137,Sheet1!$F:$F,0))</f>
        <v>NJ</v>
      </c>
      <c r="AD137" s="1">
        <f>INDEX(Sheet1!Q:Q,MATCH(diversity_index_2!$F137,Sheet1!$F:$F,0))</f>
        <v>7003</v>
      </c>
      <c r="AE137" t="str">
        <f t="shared" si="4"/>
        <v>150 Garrabrant Avenue, Bloomfield, NJ 7003</v>
      </c>
      <c r="AF137" t="str">
        <f t="shared" si="5"/>
        <v>150 Garrabrant Avenue, Bloomfield, NJ</v>
      </c>
    </row>
    <row r="138" spans="1:32" x14ac:dyDescent="0.2">
      <c r="A138">
        <v>31</v>
      </c>
      <c r="B138" t="s">
        <v>456</v>
      </c>
      <c r="C138">
        <v>420</v>
      </c>
      <c r="D138" t="s">
        <v>1791</v>
      </c>
      <c r="E138">
        <v>30</v>
      </c>
      <c r="F138" t="str">
        <f>C138&amp;E138</f>
        <v>42030</v>
      </c>
      <c r="G138" t="s">
        <v>1792</v>
      </c>
      <c r="H138">
        <v>55</v>
      </c>
      <c r="I138" t="s">
        <v>27</v>
      </c>
      <c r="J138">
        <v>181</v>
      </c>
      <c r="K138">
        <v>36</v>
      </c>
      <c r="L138">
        <v>4</v>
      </c>
      <c r="M138">
        <v>0</v>
      </c>
      <c r="N138">
        <v>0</v>
      </c>
      <c r="O138">
        <v>131</v>
      </c>
      <c r="P138">
        <v>8</v>
      </c>
      <c r="Q138">
        <v>36</v>
      </c>
      <c r="R138">
        <v>2</v>
      </c>
      <c r="S138">
        <v>4</v>
      </c>
      <c r="T138">
        <v>0.72375690599999998</v>
      </c>
      <c r="U138">
        <v>4.4198895000000002E-2</v>
      </c>
      <c r="V138">
        <v>0.198895028</v>
      </c>
      <c r="W138">
        <v>1.1049724E-2</v>
      </c>
      <c r="X138">
        <v>2.2099448000000001E-2</v>
      </c>
      <c r="Y138">
        <v>0.43405268499999999</v>
      </c>
      <c r="Z138" t="str">
        <f>INDEX(Sheet1!M:M,MATCH(diversity_index_2!F138,Sheet1!F:F,0))</f>
        <v>29 CAPTOLENE AVENUE</v>
      </c>
      <c r="AA138" t="str">
        <f>INDEX(Sheet1!N:N,MATCH(diversity_index_2!$F138,Sheet1!$F:$F,0))</f>
        <v xml:space="preserve"> </v>
      </c>
      <c r="AB138" t="str">
        <f>INDEX(Sheet1!O:O,MATCH(diversity_index_2!$F138,Sheet1!$F:$F,0))</f>
        <v>BLOOMINGDALE</v>
      </c>
      <c r="AC138" t="str">
        <f>INDEX(Sheet1!P:P,MATCH(diversity_index_2!$F138,Sheet1!$F:$F,0))</f>
        <v>NJ</v>
      </c>
      <c r="AD138" s="1">
        <f>INDEX(Sheet1!Q:Q,MATCH(diversity_index_2!$F138,Sheet1!$F:$F,0))</f>
        <v>7403</v>
      </c>
      <c r="AE138" t="str">
        <f t="shared" si="4"/>
        <v>29 Captolene Avenue, Bloomingdale, NJ 7403</v>
      </c>
      <c r="AF138" t="str">
        <f t="shared" si="5"/>
        <v>29 Captolene Avenue, Bloomingdale, NJ</v>
      </c>
    </row>
    <row r="139" spans="1:32" x14ac:dyDescent="0.2">
      <c r="A139">
        <v>31</v>
      </c>
      <c r="B139" t="s">
        <v>456</v>
      </c>
      <c r="C139">
        <v>420</v>
      </c>
      <c r="D139" t="s">
        <v>1791</v>
      </c>
      <c r="E139">
        <v>20</v>
      </c>
      <c r="F139" t="str">
        <f>C139&amp;E139</f>
        <v>42020</v>
      </c>
      <c r="G139" t="s">
        <v>1795</v>
      </c>
      <c r="H139">
        <v>55</v>
      </c>
      <c r="I139" t="s">
        <v>27</v>
      </c>
      <c r="J139">
        <v>138</v>
      </c>
      <c r="K139">
        <v>33</v>
      </c>
      <c r="L139">
        <v>1</v>
      </c>
      <c r="M139">
        <v>0</v>
      </c>
      <c r="N139">
        <v>0</v>
      </c>
      <c r="O139">
        <v>100</v>
      </c>
      <c r="P139">
        <v>5</v>
      </c>
      <c r="Q139">
        <v>27</v>
      </c>
      <c r="R139">
        <v>0</v>
      </c>
      <c r="S139">
        <v>6</v>
      </c>
      <c r="T139">
        <v>0.72463768100000003</v>
      </c>
      <c r="U139">
        <v>3.6231883999999999E-2</v>
      </c>
      <c r="V139">
        <v>0.19565217400000001</v>
      </c>
      <c r="W139">
        <v>0</v>
      </c>
      <c r="X139">
        <v>4.3478260999999997E-2</v>
      </c>
      <c r="Y139">
        <v>0.43341734900000001</v>
      </c>
      <c r="Z139" t="str">
        <f>INDEX(Sheet1!M:M,MATCH(diversity_index_2!F139,Sheet1!F:F,0))</f>
        <v>225 RAFKIND ROAD</v>
      </c>
      <c r="AA139" t="str">
        <f>INDEX(Sheet1!N:N,MATCH(diversity_index_2!$F139,Sheet1!$F:$F,0))</f>
        <v xml:space="preserve"> </v>
      </c>
      <c r="AB139" t="str">
        <f>INDEX(Sheet1!O:O,MATCH(diversity_index_2!$F139,Sheet1!$F:$F,0))</f>
        <v>BLOOMINGDALE</v>
      </c>
      <c r="AC139" t="str">
        <f>INDEX(Sheet1!P:P,MATCH(diversity_index_2!$F139,Sheet1!$F:$F,0))</f>
        <v>NJ</v>
      </c>
      <c r="AD139" s="1">
        <f>INDEX(Sheet1!Q:Q,MATCH(diversity_index_2!$F139,Sheet1!$F:$F,0))</f>
        <v>7403</v>
      </c>
      <c r="AE139" t="str">
        <f t="shared" si="4"/>
        <v>225 Rafkind Road, Bloomingdale, NJ 7403</v>
      </c>
      <c r="AF139" t="str">
        <f t="shared" si="5"/>
        <v>225 Rafkind Road, Bloomingdale, NJ</v>
      </c>
    </row>
    <row r="140" spans="1:32" x14ac:dyDescent="0.2">
      <c r="A140">
        <v>31</v>
      </c>
      <c r="B140" t="s">
        <v>456</v>
      </c>
      <c r="C140">
        <v>420</v>
      </c>
      <c r="D140" t="s">
        <v>1791</v>
      </c>
      <c r="E140">
        <v>50</v>
      </c>
      <c r="F140" t="str">
        <f>C140&amp;E140</f>
        <v>42050</v>
      </c>
      <c r="G140" t="s">
        <v>2142</v>
      </c>
      <c r="H140">
        <v>55</v>
      </c>
      <c r="I140" t="s">
        <v>27</v>
      </c>
      <c r="J140">
        <v>271</v>
      </c>
      <c r="K140">
        <v>43</v>
      </c>
      <c r="L140">
        <v>6</v>
      </c>
      <c r="M140">
        <v>0</v>
      </c>
      <c r="N140">
        <v>0</v>
      </c>
      <c r="O140">
        <v>214</v>
      </c>
      <c r="P140">
        <v>6</v>
      </c>
      <c r="Q140">
        <v>41</v>
      </c>
      <c r="R140">
        <v>6</v>
      </c>
      <c r="S140">
        <v>4</v>
      </c>
      <c r="T140">
        <v>0.78966789699999995</v>
      </c>
      <c r="U140">
        <v>2.2140221000000002E-2</v>
      </c>
      <c r="V140">
        <v>0.15129151299999999</v>
      </c>
      <c r="W140">
        <v>2.2140221000000002E-2</v>
      </c>
      <c r="X140">
        <v>1.4760148000000001E-2</v>
      </c>
      <c r="Y140">
        <v>0.35233724999999999</v>
      </c>
      <c r="Z140" t="str">
        <f>INDEX(Sheet1!M:M,MATCH(diversity_index_2!F140,Sheet1!F:F,0))</f>
        <v>225 GLENWILD AVENUE</v>
      </c>
      <c r="AA140" t="str">
        <f>INDEX(Sheet1!N:N,MATCH(diversity_index_2!$F140,Sheet1!$F:$F,0))</f>
        <v xml:space="preserve"> </v>
      </c>
      <c r="AB140" t="str">
        <f>INDEX(Sheet1!O:O,MATCH(diversity_index_2!$F140,Sheet1!$F:$F,0))</f>
        <v>BLOOMINGDALE</v>
      </c>
      <c r="AC140" t="str">
        <f>INDEX(Sheet1!P:P,MATCH(diversity_index_2!$F140,Sheet1!$F:$F,0))</f>
        <v>NJ</v>
      </c>
      <c r="AD140" s="1">
        <f>INDEX(Sheet1!Q:Q,MATCH(diversity_index_2!$F140,Sheet1!$F:$F,0))</f>
        <v>7403</v>
      </c>
      <c r="AE140" t="str">
        <f t="shared" si="4"/>
        <v>225 Glenwild Avenue, Bloomingdale, NJ 7403</v>
      </c>
      <c r="AF140" t="str">
        <f t="shared" si="5"/>
        <v>225 Glenwild Avenue, Bloomingdale, NJ</v>
      </c>
    </row>
    <row r="141" spans="1:32" x14ac:dyDescent="0.2">
      <c r="A141">
        <v>19</v>
      </c>
      <c r="B141" t="s">
        <v>636</v>
      </c>
      <c r="C141">
        <v>430</v>
      </c>
      <c r="D141" t="s">
        <v>2874</v>
      </c>
      <c r="E141">
        <v>20</v>
      </c>
      <c r="F141" t="str">
        <f>C141&amp;E141</f>
        <v>43020</v>
      </c>
      <c r="G141" t="s">
        <v>2875</v>
      </c>
      <c r="H141">
        <v>55</v>
      </c>
      <c r="I141" t="s">
        <v>27</v>
      </c>
      <c r="J141">
        <v>120</v>
      </c>
      <c r="K141">
        <v>15</v>
      </c>
      <c r="L141">
        <v>4</v>
      </c>
      <c r="M141">
        <v>0</v>
      </c>
      <c r="N141">
        <v>0</v>
      </c>
      <c r="O141">
        <v>110</v>
      </c>
      <c r="P141">
        <v>9</v>
      </c>
      <c r="Q141">
        <v>1</v>
      </c>
      <c r="R141">
        <v>0</v>
      </c>
      <c r="S141">
        <v>0</v>
      </c>
      <c r="T141">
        <v>0.91666666699999999</v>
      </c>
      <c r="U141">
        <v>7.4999999999999997E-2</v>
      </c>
      <c r="V141">
        <v>8.3333330000000001E-3</v>
      </c>
      <c r="W141">
        <v>0</v>
      </c>
      <c r="X141">
        <v>0</v>
      </c>
      <c r="Y141">
        <v>0.154027778</v>
      </c>
      <c r="Z141" t="str">
        <f>INDEX(Sheet1!M:M,MATCH(diversity_index_2!F141,Sheet1!F:F,0))</f>
        <v>20 Main Street</v>
      </c>
      <c r="AA141" t="str">
        <f>INDEX(Sheet1!N:N,MATCH(diversity_index_2!$F141,Sheet1!$F:$F,0))</f>
        <v xml:space="preserve"> </v>
      </c>
      <c r="AB141" t="str">
        <f>INDEX(Sheet1!O:O,MATCH(diversity_index_2!$F141,Sheet1!$F:$F,0))</f>
        <v>Bloomsbury</v>
      </c>
      <c r="AC141" t="str">
        <f>INDEX(Sheet1!P:P,MATCH(diversity_index_2!$F141,Sheet1!$F:$F,0))</f>
        <v>NJ</v>
      </c>
      <c r="AD141" s="1" t="str">
        <f>INDEX(Sheet1!Q:Q,MATCH(diversity_index_2!$F141,Sheet1!$F:$F,0))</f>
        <v>08804-9538</v>
      </c>
      <c r="AE141" t="str">
        <f t="shared" si="4"/>
        <v>20 Main Street, Bloomsbury, NJ 08804-9538</v>
      </c>
      <c r="AF141" t="str">
        <f t="shared" si="5"/>
        <v>20 Main Street, Bloomsbury, NJ</v>
      </c>
    </row>
    <row r="142" spans="1:32" x14ac:dyDescent="0.2">
      <c r="A142">
        <v>3</v>
      </c>
      <c r="B142" t="s">
        <v>70</v>
      </c>
      <c r="C142">
        <v>440</v>
      </c>
      <c r="D142" t="s">
        <v>849</v>
      </c>
      <c r="E142">
        <v>50</v>
      </c>
      <c r="F142" t="str">
        <f>C142&amp;E142</f>
        <v>44050</v>
      </c>
      <c r="G142" t="s">
        <v>850</v>
      </c>
      <c r="H142">
        <v>55</v>
      </c>
      <c r="I142" t="s">
        <v>27</v>
      </c>
      <c r="J142">
        <v>322</v>
      </c>
      <c r="K142">
        <v>118</v>
      </c>
      <c r="L142">
        <v>34</v>
      </c>
      <c r="M142">
        <v>20</v>
      </c>
      <c r="N142">
        <v>0</v>
      </c>
      <c r="O142">
        <v>48</v>
      </c>
      <c r="P142">
        <v>33</v>
      </c>
      <c r="Q142">
        <v>191</v>
      </c>
      <c r="R142">
        <v>38</v>
      </c>
      <c r="S142">
        <v>12</v>
      </c>
      <c r="T142">
        <v>0.149068323</v>
      </c>
      <c r="U142">
        <v>0.10248447199999999</v>
      </c>
      <c r="V142">
        <v>0.59316770200000002</v>
      </c>
      <c r="W142">
        <v>0.11801242200000001</v>
      </c>
      <c r="X142">
        <v>3.7267081000000001E-2</v>
      </c>
      <c r="Y142">
        <v>0.60011187799999999</v>
      </c>
      <c r="Z142" t="str">
        <f>INDEX(Sheet1!M:M,MATCH(diversity_index_2!F142,Sheet1!F:F,0))</f>
        <v>134 W. Main</v>
      </c>
      <c r="AA142" t="str">
        <f>INDEX(Sheet1!N:N,MATCH(diversity_index_2!$F142,Sheet1!$F:$F,0))</f>
        <v xml:space="preserve"> </v>
      </c>
      <c r="AB142" t="str">
        <f>INDEX(Sheet1!O:O,MATCH(diversity_index_2!$F142,Sheet1!$F:$F,0))</f>
        <v>BOGOTA</v>
      </c>
      <c r="AC142" t="str">
        <f>INDEX(Sheet1!P:P,MATCH(diversity_index_2!$F142,Sheet1!$F:$F,0))</f>
        <v>NJ</v>
      </c>
      <c r="AD142" s="1">
        <f>INDEX(Sheet1!Q:Q,MATCH(diversity_index_2!$F142,Sheet1!$F:$F,0))</f>
        <v>7603</v>
      </c>
      <c r="AE142" t="str">
        <f t="shared" si="4"/>
        <v>134 W. Main, Bogota, NJ 7603</v>
      </c>
      <c r="AF142" t="str">
        <f t="shared" si="5"/>
        <v>134 W. Main, Bogota, NJ</v>
      </c>
    </row>
    <row r="143" spans="1:32" x14ac:dyDescent="0.2">
      <c r="A143">
        <v>3</v>
      </c>
      <c r="B143" t="s">
        <v>70</v>
      </c>
      <c r="C143">
        <v>440</v>
      </c>
      <c r="D143" t="s">
        <v>849</v>
      </c>
      <c r="E143">
        <v>30</v>
      </c>
      <c r="F143" t="str">
        <f>C143&amp;E143</f>
        <v>44030</v>
      </c>
      <c r="G143" t="s">
        <v>1097</v>
      </c>
      <c r="H143">
        <v>55</v>
      </c>
      <c r="I143" t="s">
        <v>27</v>
      </c>
      <c r="J143">
        <v>304</v>
      </c>
      <c r="K143">
        <v>117</v>
      </c>
      <c r="L143">
        <v>24</v>
      </c>
      <c r="M143">
        <v>24</v>
      </c>
      <c r="N143">
        <v>1</v>
      </c>
      <c r="O143">
        <v>71</v>
      </c>
      <c r="P143">
        <v>14</v>
      </c>
      <c r="Q143">
        <v>186</v>
      </c>
      <c r="R143">
        <v>28</v>
      </c>
      <c r="S143">
        <v>5</v>
      </c>
      <c r="T143">
        <v>0.23355263200000001</v>
      </c>
      <c r="U143">
        <v>4.6052632000000003E-2</v>
      </c>
      <c r="V143">
        <v>0.61184210500000002</v>
      </c>
      <c r="W143">
        <v>9.2105263000000007E-2</v>
      </c>
      <c r="X143">
        <v>1.6447368E-2</v>
      </c>
      <c r="Y143">
        <v>0.56022766599999996</v>
      </c>
      <c r="Z143" t="str">
        <f>INDEX(Sheet1!M:M,MATCH(diversity_index_2!F143,Sheet1!F:F,0))</f>
        <v>25 FISCHER AVE</v>
      </c>
      <c r="AA143" t="str">
        <f>INDEX(Sheet1!N:N,MATCH(diversity_index_2!$F143,Sheet1!$F:$F,0))</f>
        <v xml:space="preserve"> </v>
      </c>
      <c r="AB143" t="str">
        <f>INDEX(Sheet1!O:O,MATCH(diversity_index_2!$F143,Sheet1!$F:$F,0))</f>
        <v>BOGOTA</v>
      </c>
      <c r="AC143" t="str">
        <f>INDEX(Sheet1!P:P,MATCH(diversity_index_2!$F143,Sheet1!$F:$F,0))</f>
        <v>NJ</v>
      </c>
      <c r="AD143" s="1">
        <f>INDEX(Sheet1!Q:Q,MATCH(diversity_index_2!$F143,Sheet1!$F:$F,0))</f>
        <v>7603</v>
      </c>
      <c r="AE143" t="str">
        <f t="shared" si="4"/>
        <v>25 Fischer Ave, Bogota, NJ 7603</v>
      </c>
      <c r="AF143" t="str">
        <f t="shared" si="5"/>
        <v>25 Fischer Ave, Bogota, NJ</v>
      </c>
    </row>
    <row r="144" spans="1:32" x14ac:dyDescent="0.2">
      <c r="A144">
        <v>3</v>
      </c>
      <c r="B144" t="s">
        <v>70</v>
      </c>
      <c r="C144">
        <v>440</v>
      </c>
      <c r="D144" t="s">
        <v>849</v>
      </c>
      <c r="E144">
        <v>20</v>
      </c>
      <c r="F144" t="str">
        <f>C144&amp;E144</f>
        <v>44020</v>
      </c>
      <c r="G144" t="s">
        <v>1109</v>
      </c>
      <c r="H144">
        <v>55</v>
      </c>
      <c r="I144" t="s">
        <v>27</v>
      </c>
      <c r="J144">
        <v>502.5</v>
      </c>
      <c r="K144">
        <v>193</v>
      </c>
      <c r="L144">
        <v>67</v>
      </c>
      <c r="M144">
        <v>25</v>
      </c>
      <c r="N144">
        <v>0</v>
      </c>
      <c r="O144">
        <v>99</v>
      </c>
      <c r="P144">
        <v>46</v>
      </c>
      <c r="Q144">
        <v>313.5</v>
      </c>
      <c r="R144">
        <v>39</v>
      </c>
      <c r="S144">
        <v>5</v>
      </c>
      <c r="T144">
        <v>0.19701492500000001</v>
      </c>
      <c r="U144">
        <v>9.1542288999999999E-2</v>
      </c>
      <c r="V144">
        <v>0.62388059699999998</v>
      </c>
      <c r="W144">
        <v>7.7611940000000004E-2</v>
      </c>
      <c r="X144">
        <v>9.9502489999999996E-3</v>
      </c>
      <c r="Y144">
        <v>0.55745550899999996</v>
      </c>
      <c r="Z144" t="str">
        <f>INDEX(Sheet1!M:M,MATCH(diversity_index_2!F144,Sheet1!F:F,0))</f>
        <v>2 HENRY C  LUTHIN PLACE</v>
      </c>
      <c r="AA144" t="str">
        <f>INDEX(Sheet1!N:N,MATCH(diversity_index_2!$F144,Sheet1!$F:$F,0))</f>
        <v xml:space="preserve"> </v>
      </c>
      <c r="AB144" t="str">
        <f>INDEX(Sheet1!O:O,MATCH(diversity_index_2!$F144,Sheet1!$F:$F,0))</f>
        <v>BOGOTA</v>
      </c>
      <c r="AC144" t="str">
        <f>INDEX(Sheet1!P:P,MATCH(diversity_index_2!$F144,Sheet1!$F:$F,0))</f>
        <v>NJ</v>
      </c>
      <c r="AD144" s="1">
        <f>INDEX(Sheet1!Q:Q,MATCH(diversity_index_2!$F144,Sheet1!$F:$F,0))</f>
        <v>7603</v>
      </c>
      <c r="AE144" t="str">
        <f t="shared" si="4"/>
        <v>2 Henry C  Luthin Place, Bogota, NJ 7603</v>
      </c>
      <c r="AF144" t="str">
        <f t="shared" si="5"/>
        <v>2 Henry C  Luthin Place, Bogota, NJ</v>
      </c>
    </row>
    <row r="145" spans="1:32" x14ac:dyDescent="0.2">
      <c r="A145">
        <v>27</v>
      </c>
      <c r="B145" t="s">
        <v>297</v>
      </c>
      <c r="C145">
        <v>450</v>
      </c>
      <c r="D145" t="s">
        <v>584</v>
      </c>
      <c r="E145">
        <v>30</v>
      </c>
      <c r="F145" t="str">
        <f>C145&amp;E145</f>
        <v>45030</v>
      </c>
      <c r="G145" t="s">
        <v>585</v>
      </c>
      <c r="H145">
        <v>55</v>
      </c>
      <c r="I145" t="s">
        <v>27</v>
      </c>
      <c r="J145">
        <v>626</v>
      </c>
      <c r="K145">
        <v>211</v>
      </c>
      <c r="L145">
        <v>35</v>
      </c>
      <c r="M145">
        <v>33</v>
      </c>
      <c r="N145">
        <v>1</v>
      </c>
      <c r="O145">
        <v>330</v>
      </c>
      <c r="P145">
        <v>66</v>
      </c>
      <c r="Q145">
        <v>102</v>
      </c>
      <c r="R145">
        <v>126</v>
      </c>
      <c r="S145">
        <v>2</v>
      </c>
      <c r="T145">
        <v>0.52715654999999995</v>
      </c>
      <c r="U145">
        <v>0.10543131</v>
      </c>
      <c r="V145">
        <v>0.16293929700000001</v>
      </c>
      <c r="W145">
        <v>0.20127795500000001</v>
      </c>
      <c r="X145">
        <v>3.1948879999999999E-3</v>
      </c>
      <c r="Y145">
        <v>0.64391797399999995</v>
      </c>
      <c r="Z145" t="str">
        <f>INDEX(Sheet1!M:M,MATCH(diversity_index_2!F145,Sheet1!F:F,0))</f>
        <v>435 LATHROP AVENUE</v>
      </c>
      <c r="AA145" t="str">
        <f>INDEX(Sheet1!N:N,MATCH(diversity_index_2!$F145,Sheet1!$F:$F,0))</f>
        <v xml:space="preserve"> </v>
      </c>
      <c r="AB145" t="str">
        <f>INDEX(Sheet1!O:O,MATCH(diversity_index_2!$F145,Sheet1!$F:$F,0))</f>
        <v>BOONTON</v>
      </c>
      <c r="AC145" t="str">
        <f>INDEX(Sheet1!P:P,MATCH(diversity_index_2!$F145,Sheet1!$F:$F,0))</f>
        <v>NJ</v>
      </c>
      <c r="AD145" s="1" t="str">
        <f>INDEX(Sheet1!Q:Q,MATCH(diversity_index_2!$F145,Sheet1!$F:$F,0))</f>
        <v>07005-2221</v>
      </c>
      <c r="AE145" t="str">
        <f t="shared" si="4"/>
        <v>435 Lathrop Avenue, Boonton, NJ 07005-2221</v>
      </c>
      <c r="AF145" t="str">
        <f t="shared" si="5"/>
        <v>435 Lathrop Avenue, Boonton, NJ</v>
      </c>
    </row>
    <row r="146" spans="1:32" x14ac:dyDescent="0.2">
      <c r="A146">
        <v>27</v>
      </c>
      <c r="B146" t="s">
        <v>297</v>
      </c>
      <c r="C146">
        <v>450</v>
      </c>
      <c r="D146" t="s">
        <v>584</v>
      </c>
      <c r="E146">
        <v>20</v>
      </c>
      <c r="F146" t="str">
        <f>C146&amp;E146</f>
        <v>45020</v>
      </c>
      <c r="G146" t="s">
        <v>1175</v>
      </c>
      <c r="H146">
        <v>55</v>
      </c>
      <c r="I146" t="s">
        <v>27</v>
      </c>
      <c r="J146">
        <v>593</v>
      </c>
      <c r="K146">
        <v>123</v>
      </c>
      <c r="L146">
        <v>35</v>
      </c>
      <c r="M146">
        <v>19</v>
      </c>
      <c r="N146">
        <v>6</v>
      </c>
      <c r="O146">
        <v>378</v>
      </c>
      <c r="P146">
        <v>37</v>
      </c>
      <c r="Q146">
        <v>100</v>
      </c>
      <c r="R146">
        <v>65</v>
      </c>
      <c r="S146">
        <v>13</v>
      </c>
      <c r="T146">
        <v>0.63743676199999999</v>
      </c>
      <c r="U146">
        <v>6.2394603999999999E-2</v>
      </c>
      <c r="V146">
        <v>0.168634064</v>
      </c>
      <c r="W146">
        <v>0.109612142</v>
      </c>
      <c r="X146">
        <v>2.1922428000000001E-2</v>
      </c>
      <c r="Y146">
        <v>0.54884842599999994</v>
      </c>
      <c r="Z146" t="str">
        <f>INDEX(Sheet1!M:M,MATCH(diversity_index_2!F146,Sheet1!F:F,0))</f>
        <v>306 LATHROP AVENUE</v>
      </c>
      <c r="AA146" t="str">
        <f>INDEX(Sheet1!N:N,MATCH(diversity_index_2!$F146,Sheet1!$F:$F,0))</f>
        <v xml:space="preserve"> </v>
      </c>
      <c r="AB146" t="str">
        <f>INDEX(Sheet1!O:O,MATCH(diversity_index_2!$F146,Sheet1!$F:$F,0))</f>
        <v>BOONTON</v>
      </c>
      <c r="AC146" t="str">
        <f>INDEX(Sheet1!P:P,MATCH(diversity_index_2!$F146,Sheet1!$F:$F,0))</f>
        <v>NJ</v>
      </c>
      <c r="AD146" s="1" t="str">
        <f>INDEX(Sheet1!Q:Q,MATCH(diversity_index_2!$F146,Sheet1!$F:$F,0))</f>
        <v>07005-2220</v>
      </c>
      <c r="AE146" t="str">
        <f t="shared" si="4"/>
        <v>306 Lathrop Avenue, Boonton, NJ 07005-2220</v>
      </c>
      <c r="AF146" t="str">
        <f t="shared" si="5"/>
        <v>306 Lathrop Avenue, Boonton, NJ</v>
      </c>
    </row>
    <row r="147" spans="1:32" x14ac:dyDescent="0.2">
      <c r="A147">
        <v>27</v>
      </c>
      <c r="B147" t="s">
        <v>297</v>
      </c>
      <c r="C147">
        <v>450</v>
      </c>
      <c r="D147" t="s">
        <v>584</v>
      </c>
      <c r="E147">
        <v>40</v>
      </c>
      <c r="F147" t="str">
        <f>C147&amp;E147</f>
        <v>45040</v>
      </c>
      <c r="G147" t="s">
        <v>1232</v>
      </c>
      <c r="H147">
        <v>55</v>
      </c>
      <c r="I147" t="s">
        <v>27</v>
      </c>
      <c r="J147">
        <v>140</v>
      </c>
      <c r="K147">
        <v>31</v>
      </c>
      <c r="L147">
        <v>3</v>
      </c>
      <c r="M147">
        <v>2</v>
      </c>
      <c r="N147">
        <v>0</v>
      </c>
      <c r="O147">
        <v>91</v>
      </c>
      <c r="P147">
        <v>9</v>
      </c>
      <c r="Q147">
        <v>19</v>
      </c>
      <c r="R147">
        <v>16</v>
      </c>
      <c r="S147">
        <v>5</v>
      </c>
      <c r="T147">
        <v>0.65</v>
      </c>
      <c r="U147">
        <v>6.4285713999999994E-2</v>
      </c>
      <c r="V147">
        <v>0.13571428599999999</v>
      </c>
      <c r="W147">
        <v>0.114285714</v>
      </c>
      <c r="X147">
        <v>3.5714285999999998E-2</v>
      </c>
      <c r="Y147">
        <v>0.54061224500000005</v>
      </c>
      <c r="Z147" t="str">
        <f>INDEX(Sheet1!M:M,MATCH(diversity_index_2!F147,Sheet1!F:F,0))</f>
        <v>720 BIRCH STREET</v>
      </c>
      <c r="AA147" t="str">
        <f>INDEX(Sheet1!N:N,MATCH(diversity_index_2!$F147,Sheet1!$F:$F,0))</f>
        <v xml:space="preserve"> </v>
      </c>
      <c r="AB147" t="str">
        <f>INDEX(Sheet1!O:O,MATCH(diversity_index_2!$F147,Sheet1!$F:$F,0))</f>
        <v>BOONTON</v>
      </c>
      <c r="AC147" t="str">
        <f>INDEX(Sheet1!P:P,MATCH(diversity_index_2!$F147,Sheet1!$F:$F,0))</f>
        <v>NJ</v>
      </c>
      <c r="AD147" s="1">
        <f>INDEX(Sheet1!Q:Q,MATCH(diversity_index_2!$F147,Sheet1!$F:$F,0))</f>
        <v>7005</v>
      </c>
      <c r="AE147" t="str">
        <f t="shared" si="4"/>
        <v>720 Birch Street, Boonton, NJ 7005</v>
      </c>
      <c r="AF147" t="str">
        <f t="shared" si="5"/>
        <v>720 Birch Street, Boonton, NJ</v>
      </c>
    </row>
    <row r="148" spans="1:32" x14ac:dyDescent="0.2">
      <c r="A148">
        <v>27</v>
      </c>
      <c r="B148" t="s">
        <v>297</v>
      </c>
      <c r="C148">
        <v>460</v>
      </c>
      <c r="D148" t="s">
        <v>2650</v>
      </c>
      <c r="E148">
        <v>60</v>
      </c>
      <c r="F148" t="str">
        <f>C148&amp;E148</f>
        <v>46060</v>
      </c>
      <c r="G148" t="s">
        <v>2651</v>
      </c>
      <c r="H148">
        <v>55</v>
      </c>
      <c r="I148" t="s">
        <v>27</v>
      </c>
      <c r="J148">
        <v>452</v>
      </c>
      <c r="K148">
        <v>8</v>
      </c>
      <c r="L148">
        <v>0</v>
      </c>
      <c r="M148">
        <v>0</v>
      </c>
      <c r="N148">
        <v>0</v>
      </c>
      <c r="O148">
        <v>397</v>
      </c>
      <c r="P148">
        <v>10</v>
      </c>
      <c r="Q148">
        <v>13</v>
      </c>
      <c r="R148">
        <v>26</v>
      </c>
      <c r="S148">
        <v>6</v>
      </c>
      <c r="T148">
        <v>0.87831858399999996</v>
      </c>
      <c r="U148">
        <v>2.2123894000000002E-2</v>
      </c>
      <c r="V148">
        <v>2.8761062E-2</v>
      </c>
      <c r="W148">
        <v>5.7522124000000001E-2</v>
      </c>
      <c r="X148">
        <v>1.3274335999999999E-2</v>
      </c>
      <c r="Y148">
        <v>0.22375479700000001</v>
      </c>
      <c r="Z148" t="str">
        <f>INDEX(Sheet1!M:M,MATCH(diversity_index_2!F148,Sheet1!F:F,0))</f>
        <v>11 VALLEY ROAD</v>
      </c>
      <c r="AA148" t="str">
        <f>INDEX(Sheet1!N:N,MATCH(diversity_index_2!$F148,Sheet1!$F:$F,0))</f>
        <v xml:space="preserve"> </v>
      </c>
      <c r="AB148" t="str">
        <f>INDEX(Sheet1!O:O,MATCH(diversity_index_2!$F148,Sheet1!$F:$F,0))</f>
        <v>BOONTON TOWNSHIP</v>
      </c>
      <c r="AC148" t="str">
        <f>INDEX(Sheet1!P:P,MATCH(diversity_index_2!$F148,Sheet1!$F:$F,0))</f>
        <v>NJ</v>
      </c>
      <c r="AD148" s="1">
        <f>INDEX(Sheet1!Q:Q,MATCH(diversity_index_2!$F148,Sheet1!$F:$F,0))</f>
        <v>7005</v>
      </c>
      <c r="AE148" t="str">
        <f t="shared" si="4"/>
        <v>11 Valley Road, Boonton Township, NJ 7005</v>
      </c>
      <c r="AF148" t="str">
        <f t="shared" si="5"/>
        <v>11 Valley Road, Boonton Township, NJ</v>
      </c>
    </row>
    <row r="149" spans="1:32" x14ac:dyDescent="0.2">
      <c r="A149">
        <v>5</v>
      </c>
      <c r="B149" t="s">
        <v>159</v>
      </c>
      <c r="C149">
        <v>475</v>
      </c>
      <c r="D149" t="s">
        <v>1218</v>
      </c>
      <c r="E149">
        <v>100</v>
      </c>
      <c r="F149" t="str">
        <f>C149&amp;E149</f>
        <v>475100</v>
      </c>
      <c r="G149" t="s">
        <v>1219</v>
      </c>
      <c r="H149">
        <v>55</v>
      </c>
      <c r="I149" t="s">
        <v>27</v>
      </c>
      <c r="J149">
        <v>573</v>
      </c>
      <c r="K149">
        <v>69</v>
      </c>
      <c r="L149">
        <v>15</v>
      </c>
      <c r="M149">
        <v>14</v>
      </c>
      <c r="N149">
        <v>0</v>
      </c>
      <c r="O149">
        <v>368</v>
      </c>
      <c r="P149">
        <v>78</v>
      </c>
      <c r="Q149">
        <v>59</v>
      </c>
      <c r="R149">
        <v>67</v>
      </c>
      <c r="S149">
        <v>1</v>
      </c>
      <c r="T149">
        <v>0.64223385700000002</v>
      </c>
      <c r="U149">
        <v>0.13612565400000001</v>
      </c>
      <c r="V149">
        <v>0.102966841</v>
      </c>
      <c r="W149">
        <v>0.116928447</v>
      </c>
      <c r="X149">
        <v>1.745201E-3</v>
      </c>
      <c r="Y149">
        <v>0.54472800099999996</v>
      </c>
      <c r="Z149" t="str">
        <f>INDEX(Sheet1!M:M,MATCH(diversity_index_2!F149,Sheet1!F:F,0))</f>
        <v>323 WARD AVE</v>
      </c>
      <c r="AA149" t="str">
        <f>INDEX(Sheet1!N:N,MATCH(diversity_index_2!$F149,Sheet1!$F:$F,0))</f>
        <v xml:space="preserve"> </v>
      </c>
      <c r="AB149" t="str">
        <f>INDEX(Sheet1!O:O,MATCH(diversity_index_2!$F149,Sheet1!$F:$F,0))</f>
        <v>BORDENTOWN</v>
      </c>
      <c r="AC149" t="str">
        <f>INDEX(Sheet1!P:P,MATCH(diversity_index_2!$F149,Sheet1!$F:$F,0))</f>
        <v>NJ</v>
      </c>
      <c r="AD149" s="1" t="str">
        <f>INDEX(Sheet1!Q:Q,MATCH(diversity_index_2!$F149,Sheet1!$F:$F,0))</f>
        <v>08505-2326</v>
      </c>
      <c r="AE149" t="str">
        <f t="shared" si="4"/>
        <v>323 Ward Ave, Bordentown, NJ 08505-2326</v>
      </c>
      <c r="AF149" t="str">
        <f t="shared" si="5"/>
        <v>323 Ward Ave, Bordentown, NJ</v>
      </c>
    </row>
    <row r="150" spans="1:32" x14ac:dyDescent="0.2">
      <c r="A150">
        <v>5</v>
      </c>
      <c r="B150" t="s">
        <v>159</v>
      </c>
      <c r="C150">
        <v>475</v>
      </c>
      <c r="D150" t="s">
        <v>1218</v>
      </c>
      <c r="E150">
        <v>50</v>
      </c>
      <c r="F150" t="str">
        <f>C150&amp;E150</f>
        <v>47550</v>
      </c>
      <c r="G150" t="s">
        <v>1284</v>
      </c>
      <c r="H150">
        <v>55</v>
      </c>
      <c r="I150" t="s">
        <v>27</v>
      </c>
      <c r="J150">
        <v>721</v>
      </c>
      <c r="K150">
        <v>90</v>
      </c>
      <c r="L150">
        <v>11</v>
      </c>
      <c r="M150">
        <v>16</v>
      </c>
      <c r="N150">
        <v>0</v>
      </c>
      <c r="O150">
        <v>474</v>
      </c>
      <c r="P150">
        <v>104</v>
      </c>
      <c r="Q150">
        <v>73</v>
      </c>
      <c r="R150">
        <v>65</v>
      </c>
      <c r="S150">
        <v>5</v>
      </c>
      <c r="T150">
        <v>0.65742025000000004</v>
      </c>
      <c r="U150">
        <v>0.14424410500000001</v>
      </c>
      <c r="V150">
        <v>0.101248266</v>
      </c>
      <c r="W150">
        <v>9.0152566000000003E-2</v>
      </c>
      <c r="X150">
        <v>6.9348129999999997E-3</v>
      </c>
      <c r="Y150">
        <v>0.52856546500000001</v>
      </c>
      <c r="Z150" t="str">
        <f>INDEX(Sheet1!M:M,MATCH(diversity_index_2!F150,Sheet1!F:F,0))</f>
        <v>318 WARD AVE</v>
      </c>
      <c r="AA150" t="str">
        <f>INDEX(Sheet1!N:N,MATCH(diversity_index_2!$F150,Sheet1!$F:$F,0))</f>
        <v xml:space="preserve"> </v>
      </c>
      <c r="AB150" t="str">
        <f>INDEX(Sheet1!O:O,MATCH(diversity_index_2!$F150,Sheet1!$F:$F,0))</f>
        <v>BORDENTOWN</v>
      </c>
      <c r="AC150" t="str">
        <f>INDEX(Sheet1!P:P,MATCH(diversity_index_2!$F150,Sheet1!$F:$F,0))</f>
        <v>NJ</v>
      </c>
      <c r="AD150" s="1" t="str">
        <f>INDEX(Sheet1!Q:Q,MATCH(diversity_index_2!$F150,Sheet1!$F:$F,0))</f>
        <v>08505-9615</v>
      </c>
      <c r="AE150" t="str">
        <f t="shared" si="4"/>
        <v>318 Ward Ave, Bordentown, NJ 08505-9615</v>
      </c>
      <c r="AF150" t="str">
        <f t="shared" si="5"/>
        <v>318 Ward Ave, Bordentown, NJ</v>
      </c>
    </row>
    <row r="151" spans="1:32" x14ac:dyDescent="0.2">
      <c r="A151">
        <v>5</v>
      </c>
      <c r="B151" t="s">
        <v>159</v>
      </c>
      <c r="C151">
        <v>475</v>
      </c>
      <c r="D151" t="s">
        <v>1218</v>
      </c>
      <c r="E151">
        <v>55</v>
      </c>
      <c r="F151" t="str">
        <f>C151&amp;E151</f>
        <v>47555</v>
      </c>
      <c r="G151" t="s">
        <v>1314</v>
      </c>
      <c r="H151">
        <v>55</v>
      </c>
      <c r="I151" t="s">
        <v>27</v>
      </c>
      <c r="J151">
        <v>614</v>
      </c>
      <c r="K151">
        <v>65</v>
      </c>
      <c r="L151">
        <v>8</v>
      </c>
      <c r="M151">
        <v>16</v>
      </c>
      <c r="N151">
        <v>0</v>
      </c>
      <c r="O151">
        <v>406</v>
      </c>
      <c r="P151">
        <v>93</v>
      </c>
      <c r="Q151">
        <v>44</v>
      </c>
      <c r="R151">
        <v>66</v>
      </c>
      <c r="S151">
        <v>5</v>
      </c>
      <c r="T151">
        <v>0.66123778499999997</v>
      </c>
      <c r="U151">
        <v>0.15146579800000001</v>
      </c>
      <c r="V151">
        <v>7.1661238000000002E-2</v>
      </c>
      <c r="W151">
        <v>0.107491857</v>
      </c>
      <c r="X151">
        <v>8.1433219999999997E-3</v>
      </c>
      <c r="Y151">
        <v>0.52306655800000001</v>
      </c>
      <c r="Z151" t="str">
        <f>INDEX(Sheet1!M:M,MATCH(diversity_index_2!F151,Sheet1!F:F,0))</f>
        <v>50 DUNNS MILL ROAD</v>
      </c>
      <c r="AA151" t="str">
        <f>INDEX(Sheet1!N:N,MATCH(diversity_index_2!$F151,Sheet1!$F:$F,0))</f>
        <v xml:space="preserve"> </v>
      </c>
      <c r="AB151" t="str">
        <f>INDEX(Sheet1!O:O,MATCH(diversity_index_2!$F151,Sheet1!$F:$F,0))</f>
        <v>BORDENTOWN</v>
      </c>
      <c r="AC151" t="str">
        <f>INDEX(Sheet1!P:P,MATCH(diversity_index_2!$F151,Sheet1!$F:$F,0))</f>
        <v>NJ</v>
      </c>
      <c r="AD151" s="1">
        <f>INDEX(Sheet1!Q:Q,MATCH(diversity_index_2!$F151,Sheet1!$F:$F,0))</f>
        <v>8505</v>
      </c>
      <c r="AE151" t="str">
        <f t="shared" si="4"/>
        <v>50 Dunns Mill Road, Bordentown, NJ 8505</v>
      </c>
      <c r="AF151" t="str">
        <f t="shared" si="5"/>
        <v>50 Dunns Mill Road, Bordentown, NJ</v>
      </c>
    </row>
    <row r="152" spans="1:32" x14ac:dyDescent="0.2">
      <c r="A152">
        <v>5</v>
      </c>
      <c r="B152" t="s">
        <v>159</v>
      </c>
      <c r="C152">
        <v>475</v>
      </c>
      <c r="D152" t="s">
        <v>1218</v>
      </c>
      <c r="E152">
        <v>60</v>
      </c>
      <c r="F152" t="str">
        <f>C152&amp;E152</f>
        <v>47560</v>
      </c>
      <c r="G152" t="s">
        <v>1699</v>
      </c>
      <c r="H152">
        <v>55</v>
      </c>
      <c r="I152" t="s">
        <v>27</v>
      </c>
      <c r="J152">
        <v>234</v>
      </c>
      <c r="K152">
        <v>50</v>
      </c>
      <c r="L152">
        <v>11</v>
      </c>
      <c r="M152">
        <v>0</v>
      </c>
      <c r="N152">
        <v>0</v>
      </c>
      <c r="O152">
        <v>168</v>
      </c>
      <c r="P152">
        <v>30</v>
      </c>
      <c r="Q152">
        <v>25</v>
      </c>
      <c r="R152">
        <v>9</v>
      </c>
      <c r="S152">
        <v>2</v>
      </c>
      <c r="T152">
        <v>0.71794871800000004</v>
      </c>
      <c r="U152">
        <v>0.128205128</v>
      </c>
      <c r="V152">
        <v>0.106837607</v>
      </c>
      <c r="W152">
        <v>3.8461538000000003E-2</v>
      </c>
      <c r="X152">
        <v>8.5470089999999995E-3</v>
      </c>
      <c r="Y152">
        <v>0.45514646800000003</v>
      </c>
      <c r="Z152" t="str">
        <f>INDEX(Sheet1!M:M,MATCH(diversity_index_2!F152,Sheet1!F:F,0))</f>
        <v>100 CROSSWICKS ST</v>
      </c>
      <c r="AA152" t="str">
        <f>INDEX(Sheet1!N:N,MATCH(diversity_index_2!$F152,Sheet1!$F:$F,0))</f>
        <v xml:space="preserve"> </v>
      </c>
      <c r="AB152" t="str">
        <f>INDEX(Sheet1!O:O,MATCH(diversity_index_2!$F152,Sheet1!$F:$F,0))</f>
        <v>BORDENTOWN</v>
      </c>
      <c r="AC152" t="str">
        <f>INDEX(Sheet1!P:P,MATCH(diversity_index_2!$F152,Sheet1!$F:$F,0))</f>
        <v>NJ</v>
      </c>
      <c r="AD152" s="1" t="str">
        <f>INDEX(Sheet1!Q:Q,MATCH(diversity_index_2!$F152,Sheet1!$F:$F,0))</f>
        <v>08505-1739</v>
      </c>
      <c r="AE152" t="str">
        <f t="shared" si="4"/>
        <v>100 Crosswicks St, Bordentown, NJ 08505-1739</v>
      </c>
      <c r="AF152" t="str">
        <f t="shared" si="5"/>
        <v>100 Crosswicks St, Bordentown, NJ</v>
      </c>
    </row>
    <row r="153" spans="1:32" x14ac:dyDescent="0.2">
      <c r="A153">
        <v>5</v>
      </c>
      <c r="B153" t="s">
        <v>159</v>
      </c>
      <c r="C153">
        <v>475</v>
      </c>
      <c r="D153" t="s">
        <v>1218</v>
      </c>
      <c r="E153">
        <v>90</v>
      </c>
      <c r="F153" t="str">
        <f>C153&amp;E153</f>
        <v>47590</v>
      </c>
      <c r="G153" t="s">
        <v>1719</v>
      </c>
      <c r="H153">
        <v>55</v>
      </c>
      <c r="I153" t="s">
        <v>27</v>
      </c>
      <c r="J153">
        <v>409</v>
      </c>
      <c r="K153">
        <v>35</v>
      </c>
      <c r="L153">
        <v>8</v>
      </c>
      <c r="M153">
        <v>13</v>
      </c>
      <c r="N153">
        <v>0</v>
      </c>
      <c r="O153">
        <v>296</v>
      </c>
      <c r="P153">
        <v>41</v>
      </c>
      <c r="Q153">
        <v>25</v>
      </c>
      <c r="R153">
        <v>45</v>
      </c>
      <c r="S153">
        <v>2</v>
      </c>
      <c r="T153">
        <v>0.72371638100000002</v>
      </c>
      <c r="U153">
        <v>0.100244499</v>
      </c>
      <c r="V153">
        <v>6.1124694E-2</v>
      </c>
      <c r="W153">
        <v>0.11002445</v>
      </c>
      <c r="X153">
        <v>4.8899759999999999E-3</v>
      </c>
      <c r="Y153">
        <v>0.45032011999999999</v>
      </c>
      <c r="Z153" t="str">
        <f>INDEX(Sheet1!M:M,MATCH(diversity_index_2!F153,Sheet1!F:F,0))</f>
        <v>87 CROSSWICKS ST</v>
      </c>
      <c r="AA153" t="str">
        <f>INDEX(Sheet1!N:N,MATCH(diversity_index_2!$F153,Sheet1!$F:$F,0))</f>
        <v xml:space="preserve"> </v>
      </c>
      <c r="AB153" t="str">
        <f>INDEX(Sheet1!O:O,MATCH(diversity_index_2!$F153,Sheet1!$F:$F,0))</f>
        <v>BORDENTOWN</v>
      </c>
      <c r="AC153" t="str">
        <f>INDEX(Sheet1!P:P,MATCH(diversity_index_2!$F153,Sheet1!$F:$F,0))</f>
        <v>NJ</v>
      </c>
      <c r="AD153" s="1" t="str">
        <f>INDEX(Sheet1!Q:Q,MATCH(diversity_index_2!$F153,Sheet1!$F:$F,0))</f>
        <v>08505-1767</v>
      </c>
      <c r="AE153" t="str">
        <f t="shared" si="4"/>
        <v>87 Crosswicks St, Bordentown, NJ 08505-1767</v>
      </c>
      <c r="AF153" t="str">
        <f t="shared" si="5"/>
        <v>87 Crosswicks St, Bordentown, NJ</v>
      </c>
    </row>
    <row r="154" spans="1:32" x14ac:dyDescent="0.2">
      <c r="A154">
        <v>35</v>
      </c>
      <c r="B154" t="s">
        <v>64</v>
      </c>
      <c r="C154">
        <v>490</v>
      </c>
      <c r="D154" t="s">
        <v>1258</v>
      </c>
      <c r="E154">
        <v>20</v>
      </c>
      <c r="F154" t="str">
        <f>C154&amp;E154</f>
        <v>49020</v>
      </c>
      <c r="G154" t="s">
        <v>1259</v>
      </c>
      <c r="H154">
        <v>55</v>
      </c>
      <c r="I154" t="s">
        <v>27</v>
      </c>
      <c r="J154">
        <v>553.5</v>
      </c>
      <c r="K154">
        <v>286</v>
      </c>
      <c r="L154">
        <v>91.5</v>
      </c>
      <c r="M154">
        <v>53</v>
      </c>
      <c r="N154">
        <v>0</v>
      </c>
      <c r="O154">
        <v>109.5</v>
      </c>
      <c r="P154">
        <v>76</v>
      </c>
      <c r="Q154">
        <v>354</v>
      </c>
      <c r="R154">
        <v>10</v>
      </c>
      <c r="S154">
        <v>4</v>
      </c>
      <c r="T154">
        <v>0.19783197799999999</v>
      </c>
      <c r="U154">
        <v>0.13730803999999999</v>
      </c>
      <c r="V154">
        <v>0.63956639599999998</v>
      </c>
      <c r="W154">
        <v>1.8066847E-2</v>
      </c>
      <c r="X154">
        <v>7.2267390000000003E-3</v>
      </c>
      <c r="Y154">
        <v>0.53258519900000001</v>
      </c>
      <c r="Z154" t="str">
        <f>INDEX(Sheet1!M:M,MATCH(diversity_index_2!F154,Sheet1!F:F,0))</f>
        <v>111 West Union Avenue</v>
      </c>
      <c r="AA154" t="str">
        <f>INDEX(Sheet1!N:N,MATCH(diversity_index_2!$F154,Sheet1!$F:$F,0))</f>
        <v xml:space="preserve"> </v>
      </c>
      <c r="AB154" t="str">
        <f>INDEX(Sheet1!O:O,MATCH(diversity_index_2!$F154,Sheet1!$F:$F,0))</f>
        <v>BOUND BROOK</v>
      </c>
      <c r="AC154" t="str">
        <f>INDEX(Sheet1!P:P,MATCH(diversity_index_2!$F154,Sheet1!$F:$F,0))</f>
        <v>NJ</v>
      </c>
      <c r="AD154" s="1">
        <f>INDEX(Sheet1!Q:Q,MATCH(diversity_index_2!$F154,Sheet1!$F:$F,0))</f>
        <v>8805</v>
      </c>
      <c r="AE154" t="str">
        <f t="shared" si="4"/>
        <v>111 West Union Avenue, Bound Brook, NJ 8805</v>
      </c>
      <c r="AF154" t="str">
        <f t="shared" si="5"/>
        <v>111 West Union Avenue, Bound Brook, NJ</v>
      </c>
    </row>
    <row r="155" spans="1:32" x14ac:dyDescent="0.2">
      <c r="A155">
        <v>35</v>
      </c>
      <c r="B155" t="s">
        <v>64</v>
      </c>
      <c r="C155">
        <v>490</v>
      </c>
      <c r="D155" t="s">
        <v>1258</v>
      </c>
      <c r="E155">
        <v>302</v>
      </c>
      <c r="F155" t="str">
        <f>C155&amp;E155</f>
        <v>490302</v>
      </c>
      <c r="G155" t="s">
        <v>1322</v>
      </c>
      <c r="H155">
        <v>55</v>
      </c>
      <c r="I155" t="s">
        <v>27</v>
      </c>
      <c r="J155">
        <v>227</v>
      </c>
      <c r="K155">
        <v>142</v>
      </c>
      <c r="L155">
        <v>29</v>
      </c>
      <c r="M155">
        <v>15</v>
      </c>
      <c r="N155">
        <v>0</v>
      </c>
      <c r="O155">
        <v>41</v>
      </c>
      <c r="P155">
        <v>24</v>
      </c>
      <c r="Q155">
        <v>156</v>
      </c>
      <c r="R155">
        <v>4</v>
      </c>
      <c r="S155">
        <v>2</v>
      </c>
      <c r="T155">
        <v>0.18061674</v>
      </c>
      <c r="U155">
        <v>0.105726872</v>
      </c>
      <c r="V155">
        <v>0.68722466999999998</v>
      </c>
      <c r="W155">
        <v>1.7621145000000001E-2</v>
      </c>
      <c r="X155">
        <v>8.8105730000000004E-3</v>
      </c>
      <c r="Y155">
        <v>0.48353354399999998</v>
      </c>
      <c r="Z155" t="str">
        <f>INDEX(Sheet1!M:M,MATCH(diversity_index_2!F155,Sheet1!F:F,0))</f>
        <v>120 East Second Street</v>
      </c>
      <c r="AA155" t="str">
        <f>INDEX(Sheet1!N:N,MATCH(diversity_index_2!$F155,Sheet1!$F:$F,0))</f>
        <v xml:space="preserve"> </v>
      </c>
      <c r="AB155" t="str">
        <f>INDEX(Sheet1!O:O,MATCH(diversity_index_2!$F155,Sheet1!$F:$F,0))</f>
        <v>BOUND BROOK</v>
      </c>
      <c r="AC155" t="str">
        <f>INDEX(Sheet1!P:P,MATCH(diversity_index_2!$F155,Sheet1!$F:$F,0))</f>
        <v>NJ</v>
      </c>
      <c r="AD155" s="1">
        <f>INDEX(Sheet1!Q:Q,MATCH(diversity_index_2!$F155,Sheet1!$F:$F,0))</f>
        <v>8805</v>
      </c>
      <c r="AE155" t="str">
        <f t="shared" si="4"/>
        <v>120 East Second Street, Bound Brook, NJ 8805</v>
      </c>
      <c r="AF155" t="str">
        <f t="shared" si="5"/>
        <v>120 East Second Street, Bound Brook, NJ</v>
      </c>
    </row>
    <row r="156" spans="1:32" x14ac:dyDescent="0.2">
      <c r="A156">
        <v>35</v>
      </c>
      <c r="B156" t="s">
        <v>64</v>
      </c>
      <c r="C156">
        <v>490</v>
      </c>
      <c r="D156" t="s">
        <v>1258</v>
      </c>
      <c r="E156">
        <v>303</v>
      </c>
      <c r="F156" t="str">
        <f>C156&amp;E156</f>
        <v>490303</v>
      </c>
      <c r="G156" t="s">
        <v>1806</v>
      </c>
      <c r="H156">
        <v>55</v>
      </c>
      <c r="I156" t="s">
        <v>27</v>
      </c>
      <c r="J156">
        <v>374</v>
      </c>
      <c r="K156">
        <v>263</v>
      </c>
      <c r="L156">
        <v>45</v>
      </c>
      <c r="M156">
        <v>25</v>
      </c>
      <c r="N156">
        <v>0</v>
      </c>
      <c r="O156">
        <v>43</v>
      </c>
      <c r="P156">
        <v>44</v>
      </c>
      <c r="Q156">
        <v>275</v>
      </c>
      <c r="R156">
        <v>4</v>
      </c>
      <c r="S156">
        <v>8</v>
      </c>
      <c r="T156">
        <v>0.11497326200000001</v>
      </c>
      <c r="U156">
        <v>0.117647059</v>
      </c>
      <c r="V156">
        <v>0.735294118</v>
      </c>
      <c r="W156">
        <v>1.0695187E-2</v>
      </c>
      <c r="X156">
        <v>2.1390374E-2</v>
      </c>
      <c r="Y156">
        <v>0.43171094399999999</v>
      </c>
      <c r="Z156" t="str">
        <f>INDEX(Sheet1!M:M,MATCH(diversity_index_2!F156,Sheet1!F:F,0))</f>
        <v>CHERRY AVE</v>
      </c>
      <c r="AA156" t="str">
        <f>INDEX(Sheet1!N:N,MATCH(diversity_index_2!$F156,Sheet1!$F:$F,0))</f>
        <v xml:space="preserve"> </v>
      </c>
      <c r="AB156" t="str">
        <f>INDEX(Sheet1!O:O,MATCH(diversity_index_2!$F156,Sheet1!$F:$F,0))</f>
        <v>BOUND BROOK</v>
      </c>
      <c r="AC156" t="str">
        <f>INDEX(Sheet1!P:P,MATCH(diversity_index_2!$F156,Sheet1!$F:$F,0))</f>
        <v>NJ</v>
      </c>
      <c r="AD156" s="1">
        <f>INDEX(Sheet1!Q:Q,MATCH(diversity_index_2!$F156,Sheet1!$F:$F,0))</f>
        <v>8805</v>
      </c>
      <c r="AE156" t="str">
        <f t="shared" si="4"/>
        <v>Cherry Ave, Bound Brook, NJ 8805</v>
      </c>
      <c r="AF156" t="str">
        <f t="shared" si="5"/>
        <v>Cherry Ave, Bound Brook, NJ</v>
      </c>
    </row>
    <row r="157" spans="1:32" x14ac:dyDescent="0.2">
      <c r="A157">
        <v>35</v>
      </c>
      <c r="B157" t="s">
        <v>64</v>
      </c>
      <c r="C157">
        <v>490</v>
      </c>
      <c r="D157" t="s">
        <v>1258</v>
      </c>
      <c r="E157">
        <v>36</v>
      </c>
      <c r="F157" t="str">
        <f>C157&amp;E157</f>
        <v>49036</v>
      </c>
      <c r="G157" t="s">
        <v>1946</v>
      </c>
      <c r="H157">
        <v>55</v>
      </c>
      <c r="I157" t="s">
        <v>27</v>
      </c>
      <c r="J157">
        <v>404</v>
      </c>
      <c r="K157">
        <v>265</v>
      </c>
      <c r="L157">
        <v>32</v>
      </c>
      <c r="M157">
        <v>75</v>
      </c>
      <c r="N157">
        <v>0</v>
      </c>
      <c r="O157">
        <v>43</v>
      </c>
      <c r="P157">
        <v>37</v>
      </c>
      <c r="Q157">
        <v>307</v>
      </c>
      <c r="R157">
        <v>1</v>
      </c>
      <c r="S157">
        <v>16</v>
      </c>
      <c r="T157">
        <v>0.106435644</v>
      </c>
      <c r="U157">
        <v>9.1584157999999999E-2</v>
      </c>
      <c r="V157">
        <v>0.75990099</v>
      </c>
      <c r="W157">
        <v>2.4752480000000002E-3</v>
      </c>
      <c r="X157">
        <v>3.9603960000000001E-2</v>
      </c>
      <c r="Y157">
        <v>0.40125968000000001</v>
      </c>
      <c r="Z157" t="str">
        <f>INDEX(Sheet1!M:M,MATCH(diversity_index_2!F157,Sheet1!F:F,0))</f>
        <v>330 WEST SECOND STREET</v>
      </c>
      <c r="AA157" t="str">
        <f>INDEX(Sheet1!N:N,MATCH(diversity_index_2!$F157,Sheet1!$F:$F,0))</f>
        <v xml:space="preserve"> </v>
      </c>
      <c r="AB157" t="str">
        <f>INDEX(Sheet1!O:O,MATCH(diversity_index_2!$F157,Sheet1!$F:$F,0))</f>
        <v>BOUND BROOK</v>
      </c>
      <c r="AC157" t="str">
        <f>INDEX(Sheet1!P:P,MATCH(diversity_index_2!$F157,Sheet1!$F:$F,0))</f>
        <v>NJ</v>
      </c>
      <c r="AD157" s="1">
        <f>INDEX(Sheet1!Q:Q,MATCH(diversity_index_2!$F157,Sheet1!$F:$F,0))</f>
        <v>8805</v>
      </c>
      <c r="AE157" t="str">
        <f t="shared" si="4"/>
        <v>330 West Second Street, Bound Brook, NJ 8805</v>
      </c>
      <c r="AF157" t="str">
        <f t="shared" si="5"/>
        <v>330 West Second Street, Bound Brook, NJ</v>
      </c>
    </row>
    <row r="158" spans="1:32" x14ac:dyDescent="0.2">
      <c r="A158">
        <v>35</v>
      </c>
      <c r="B158" t="s">
        <v>64</v>
      </c>
      <c r="C158">
        <v>490</v>
      </c>
      <c r="D158" t="s">
        <v>1258</v>
      </c>
      <c r="E158">
        <v>301</v>
      </c>
      <c r="F158" t="str">
        <f>C158&amp;E158</f>
        <v>490301</v>
      </c>
      <c r="G158" t="s">
        <v>2037</v>
      </c>
      <c r="H158">
        <v>55</v>
      </c>
      <c r="I158" t="s">
        <v>27</v>
      </c>
      <c r="J158">
        <v>264</v>
      </c>
      <c r="K158">
        <v>181</v>
      </c>
      <c r="L158">
        <v>30</v>
      </c>
      <c r="M158">
        <v>73</v>
      </c>
      <c r="N158">
        <v>0</v>
      </c>
      <c r="O158">
        <v>33</v>
      </c>
      <c r="P158">
        <v>19</v>
      </c>
      <c r="Q158">
        <v>204</v>
      </c>
      <c r="R158">
        <v>2</v>
      </c>
      <c r="S158">
        <v>6</v>
      </c>
      <c r="T158">
        <v>0.125</v>
      </c>
      <c r="U158">
        <v>7.1969696999999999E-2</v>
      </c>
      <c r="V158">
        <v>0.77272727299999999</v>
      </c>
      <c r="W158">
        <v>7.5757580000000001E-3</v>
      </c>
      <c r="X158">
        <v>2.2727272999999999E-2</v>
      </c>
      <c r="Y158">
        <v>0.38151400400000002</v>
      </c>
      <c r="Z158" t="str">
        <f>INDEX(Sheet1!M:M,MATCH(diversity_index_2!F158,Sheet1!F:F,0))</f>
        <v>50 West High Street</v>
      </c>
      <c r="AA158" t="str">
        <f>INDEX(Sheet1!N:N,MATCH(diversity_index_2!$F158,Sheet1!$F:$F,0))</f>
        <v xml:space="preserve"> </v>
      </c>
      <c r="AB158" t="str">
        <f>INDEX(Sheet1!O:O,MATCH(diversity_index_2!$F158,Sheet1!$F:$F,0))</f>
        <v>BOUND BROOK</v>
      </c>
      <c r="AC158" t="str">
        <f>INDEX(Sheet1!P:P,MATCH(diversity_index_2!$F158,Sheet1!$F:$F,0))</f>
        <v>NJ</v>
      </c>
      <c r="AD158" s="1">
        <f>INDEX(Sheet1!Q:Q,MATCH(diversity_index_2!$F158,Sheet1!$F:$F,0))</f>
        <v>8805</v>
      </c>
      <c r="AE158" t="str">
        <f t="shared" si="4"/>
        <v>50 West High Street, Bound Brook, NJ 8805</v>
      </c>
      <c r="AF158" t="str">
        <f t="shared" si="5"/>
        <v>50 West High Street, Bound Brook, NJ</v>
      </c>
    </row>
    <row r="159" spans="1:32" x14ac:dyDescent="0.2">
      <c r="A159">
        <v>25</v>
      </c>
      <c r="B159" t="s">
        <v>38</v>
      </c>
      <c r="C159">
        <v>500</v>
      </c>
      <c r="D159" t="s">
        <v>997</v>
      </c>
      <c r="E159">
        <v>20</v>
      </c>
      <c r="F159" t="str">
        <f>C159&amp;E159</f>
        <v>50020</v>
      </c>
      <c r="G159" t="s">
        <v>998</v>
      </c>
      <c r="H159">
        <v>55</v>
      </c>
      <c r="I159" t="s">
        <v>27</v>
      </c>
      <c r="J159">
        <v>295</v>
      </c>
      <c r="K159">
        <v>100</v>
      </c>
      <c r="L159">
        <v>21</v>
      </c>
      <c r="M159">
        <v>67</v>
      </c>
      <c r="N159">
        <v>0</v>
      </c>
      <c r="O159">
        <v>118</v>
      </c>
      <c r="P159">
        <v>13</v>
      </c>
      <c r="Q159">
        <v>150</v>
      </c>
      <c r="R159">
        <v>2</v>
      </c>
      <c r="S159">
        <v>12</v>
      </c>
      <c r="T159">
        <v>0.4</v>
      </c>
      <c r="U159">
        <v>4.4067796999999999E-2</v>
      </c>
      <c r="V159">
        <v>0.50847457600000001</v>
      </c>
      <c r="W159">
        <v>6.7796610000000002E-3</v>
      </c>
      <c r="X159">
        <v>4.0677966000000003E-2</v>
      </c>
      <c r="Y159">
        <v>0.57781097400000003</v>
      </c>
      <c r="Z159" t="str">
        <f>INDEX(Sheet1!M:M,MATCH(diversity_index_2!F159,Sheet1!F:F,0))</f>
        <v>515 BRINLEY AVENUE</v>
      </c>
      <c r="AA159" t="str">
        <f>INDEX(Sheet1!N:N,MATCH(diversity_index_2!$F159,Sheet1!$F:$F,0))</f>
        <v xml:space="preserve"> </v>
      </c>
      <c r="AB159" t="str">
        <f>INDEX(Sheet1!O:O,MATCH(diversity_index_2!$F159,Sheet1!$F:$F,0))</f>
        <v>BRADLEY BEACH</v>
      </c>
      <c r="AC159" t="str">
        <f>INDEX(Sheet1!P:P,MATCH(diversity_index_2!$F159,Sheet1!$F:$F,0))</f>
        <v>NJ</v>
      </c>
      <c r="AD159" s="1" t="str">
        <f>INDEX(Sheet1!Q:Q,MATCH(diversity_index_2!$F159,Sheet1!$F:$F,0))</f>
        <v>07720-1311</v>
      </c>
      <c r="AE159" t="str">
        <f t="shared" si="4"/>
        <v>515 Brinley Avenue, Bradley Beach, NJ 07720-1311</v>
      </c>
      <c r="AF159" t="str">
        <f t="shared" si="5"/>
        <v>515 Brinley Avenue, Bradley Beach, NJ</v>
      </c>
    </row>
    <row r="160" spans="1:32" x14ac:dyDescent="0.2">
      <c r="A160">
        <v>35</v>
      </c>
      <c r="B160" t="s">
        <v>64</v>
      </c>
      <c r="C160">
        <v>510</v>
      </c>
      <c r="D160" t="s">
        <v>1883</v>
      </c>
      <c r="E160">
        <v>60</v>
      </c>
      <c r="F160" t="str">
        <f>C160&amp;E160</f>
        <v>51060</v>
      </c>
      <c r="G160" t="s">
        <v>1705</v>
      </c>
      <c r="H160">
        <v>55</v>
      </c>
      <c r="I160" t="s">
        <v>27</v>
      </c>
      <c r="J160">
        <v>327</v>
      </c>
      <c r="K160">
        <v>14</v>
      </c>
      <c r="L160">
        <v>6</v>
      </c>
      <c r="M160">
        <v>2</v>
      </c>
      <c r="N160">
        <v>3</v>
      </c>
      <c r="O160">
        <v>247</v>
      </c>
      <c r="P160">
        <v>10</v>
      </c>
      <c r="Q160">
        <v>24</v>
      </c>
      <c r="R160">
        <v>26</v>
      </c>
      <c r="S160">
        <v>20</v>
      </c>
      <c r="T160">
        <v>0.75535168200000002</v>
      </c>
      <c r="U160">
        <v>3.058104E-2</v>
      </c>
      <c r="V160">
        <v>7.3394495000000004E-2</v>
      </c>
      <c r="W160">
        <v>7.9510703000000002E-2</v>
      </c>
      <c r="X160">
        <v>6.1162080000000001E-2</v>
      </c>
      <c r="Y160">
        <v>0.41305913300000002</v>
      </c>
      <c r="Z160" t="str">
        <f>INDEX(Sheet1!M:M,MATCH(diversity_index_2!F160,Sheet1!F:F,0))</f>
        <v>136 CEDAR GROVE RD</v>
      </c>
      <c r="AA160" t="str">
        <f>INDEX(Sheet1!N:N,MATCH(diversity_index_2!$F160,Sheet1!$F:$F,0))</f>
        <v xml:space="preserve"> </v>
      </c>
      <c r="AB160" t="str">
        <f>INDEX(Sheet1!O:O,MATCH(diversity_index_2!$F160,Sheet1!$F:$F,0))</f>
        <v>BRANCHBURG</v>
      </c>
      <c r="AC160" t="str">
        <f>INDEX(Sheet1!P:P,MATCH(diversity_index_2!$F160,Sheet1!$F:$F,0))</f>
        <v>NJ</v>
      </c>
      <c r="AD160" s="1">
        <f>INDEX(Sheet1!Q:Q,MATCH(diversity_index_2!$F160,Sheet1!$F:$F,0))</f>
        <v>8876</v>
      </c>
      <c r="AE160" t="str">
        <f t="shared" si="4"/>
        <v>136 Cedar Grove Rd, Branchburg, NJ 8876</v>
      </c>
      <c r="AF160" t="str">
        <f t="shared" si="5"/>
        <v>136 Cedar Grove Rd, Branchburg, NJ</v>
      </c>
    </row>
    <row r="161" spans="1:32" x14ac:dyDescent="0.2">
      <c r="A161">
        <v>35</v>
      </c>
      <c r="B161" t="s">
        <v>64</v>
      </c>
      <c r="C161">
        <v>510</v>
      </c>
      <c r="D161" t="s">
        <v>1883</v>
      </c>
      <c r="E161">
        <v>90</v>
      </c>
      <c r="F161" t="str">
        <f>C161&amp;E161</f>
        <v>51090</v>
      </c>
      <c r="G161" t="s">
        <v>1889</v>
      </c>
      <c r="H161">
        <v>55</v>
      </c>
      <c r="I161" t="s">
        <v>27</v>
      </c>
      <c r="J161">
        <v>618</v>
      </c>
      <c r="K161">
        <v>39</v>
      </c>
      <c r="L161">
        <v>8</v>
      </c>
      <c r="M161">
        <v>13</v>
      </c>
      <c r="N161">
        <v>0</v>
      </c>
      <c r="O161">
        <v>466</v>
      </c>
      <c r="P161">
        <v>19</v>
      </c>
      <c r="Q161">
        <v>36</v>
      </c>
      <c r="R161">
        <v>75</v>
      </c>
      <c r="S161">
        <v>22</v>
      </c>
      <c r="T161">
        <v>0.75404530700000005</v>
      </c>
      <c r="U161">
        <v>3.0744337E-2</v>
      </c>
      <c r="V161">
        <v>5.8252427000000002E-2</v>
      </c>
      <c r="W161">
        <v>0.121359223</v>
      </c>
      <c r="X161">
        <v>3.5598706000000001E-2</v>
      </c>
      <c r="Y161">
        <v>0.411081786</v>
      </c>
      <c r="Z161" t="str">
        <f>INDEX(Sheet1!M:M,MATCH(diversity_index_2!F161,Sheet1!F:F,0))</f>
        <v>470 WHITON ROAD</v>
      </c>
      <c r="AA161" t="str">
        <f>INDEX(Sheet1!N:N,MATCH(diversity_index_2!$F161,Sheet1!$F:$F,0))</f>
        <v xml:space="preserve"> </v>
      </c>
      <c r="AB161" t="str">
        <f>INDEX(Sheet1!O:O,MATCH(diversity_index_2!$F161,Sheet1!$F:$F,0))</f>
        <v>NESHANIC STATION</v>
      </c>
      <c r="AC161" t="str">
        <f>INDEX(Sheet1!P:P,MATCH(diversity_index_2!$F161,Sheet1!$F:$F,0))</f>
        <v>NJ</v>
      </c>
      <c r="AD161" s="1">
        <f>INDEX(Sheet1!Q:Q,MATCH(diversity_index_2!$F161,Sheet1!$F:$F,0))</f>
        <v>8853</v>
      </c>
      <c r="AE161" t="str">
        <f t="shared" si="4"/>
        <v>470 Whiton Road, Neshanic Station, NJ 8853</v>
      </c>
      <c r="AF161" t="str">
        <f t="shared" si="5"/>
        <v>470 Whiton Road, Neshanic Station, NJ</v>
      </c>
    </row>
    <row r="162" spans="1:32" x14ac:dyDescent="0.2">
      <c r="A162">
        <v>35</v>
      </c>
      <c r="B162" t="s">
        <v>64</v>
      </c>
      <c r="C162">
        <v>510</v>
      </c>
      <c r="D162" t="s">
        <v>1883</v>
      </c>
      <c r="E162">
        <v>20</v>
      </c>
      <c r="F162" t="str">
        <f>C162&amp;E162</f>
        <v>51020</v>
      </c>
      <c r="G162" t="s">
        <v>2186</v>
      </c>
      <c r="H162">
        <v>55</v>
      </c>
      <c r="I162" t="s">
        <v>27</v>
      </c>
      <c r="J162">
        <v>524</v>
      </c>
      <c r="K162">
        <v>19</v>
      </c>
      <c r="L162">
        <v>7</v>
      </c>
      <c r="M162">
        <v>0</v>
      </c>
      <c r="N162">
        <v>0</v>
      </c>
      <c r="O162">
        <v>421</v>
      </c>
      <c r="P162">
        <v>18</v>
      </c>
      <c r="Q162">
        <v>38</v>
      </c>
      <c r="R162">
        <v>47</v>
      </c>
      <c r="S162">
        <v>0</v>
      </c>
      <c r="T162">
        <v>0.80343511499999998</v>
      </c>
      <c r="U162">
        <v>3.4351145E-2</v>
      </c>
      <c r="V162">
        <v>7.2519083999999998E-2</v>
      </c>
      <c r="W162">
        <v>8.9694655999999998E-2</v>
      </c>
      <c r="X162">
        <v>0</v>
      </c>
      <c r="Y162">
        <v>0.34000786700000002</v>
      </c>
      <c r="Z162" t="str">
        <f>INDEX(Sheet1!M:M,MATCH(diversity_index_2!F162,Sheet1!F:F,0))</f>
        <v>220 BAIRD ROAD</v>
      </c>
      <c r="AA162" t="str">
        <f>INDEX(Sheet1!N:N,MATCH(diversity_index_2!$F162,Sheet1!$F:$F,0))</f>
        <v xml:space="preserve"> </v>
      </c>
      <c r="AB162" t="str">
        <f>INDEX(Sheet1!O:O,MATCH(diversity_index_2!$F162,Sheet1!$F:$F,0))</f>
        <v>Branchburg</v>
      </c>
      <c r="AC162" t="str">
        <f>INDEX(Sheet1!P:P,MATCH(diversity_index_2!$F162,Sheet1!$F:$F,0))</f>
        <v>NJ</v>
      </c>
      <c r="AD162" s="1" t="str">
        <f>INDEX(Sheet1!Q:Q,MATCH(diversity_index_2!$F162,Sheet1!$F:$F,0))</f>
        <v>08876-3784</v>
      </c>
      <c r="AE162" t="str">
        <f t="shared" si="4"/>
        <v>220 Baird Road, Branchburg, NJ 08876-3784</v>
      </c>
      <c r="AF162" t="str">
        <f t="shared" si="5"/>
        <v>220 Baird Road, Branchburg, NJ</v>
      </c>
    </row>
    <row r="163" spans="1:32" x14ac:dyDescent="0.2">
      <c r="A163">
        <v>29</v>
      </c>
      <c r="B163" t="s">
        <v>506</v>
      </c>
      <c r="C163">
        <v>530</v>
      </c>
      <c r="D163" t="s">
        <v>1544</v>
      </c>
      <c r="E163">
        <v>80</v>
      </c>
      <c r="F163" t="str">
        <f>C163&amp;E163</f>
        <v>53080</v>
      </c>
      <c r="G163" t="s">
        <v>1545</v>
      </c>
      <c r="H163">
        <v>55</v>
      </c>
      <c r="I163" t="s">
        <v>27</v>
      </c>
      <c r="J163">
        <v>697</v>
      </c>
      <c r="K163">
        <v>245</v>
      </c>
      <c r="L163">
        <v>43</v>
      </c>
      <c r="M163">
        <v>0</v>
      </c>
      <c r="N163">
        <v>0</v>
      </c>
      <c r="O163">
        <v>480</v>
      </c>
      <c r="P163">
        <v>98</v>
      </c>
      <c r="Q163">
        <v>96</v>
      </c>
      <c r="R163">
        <v>19</v>
      </c>
      <c r="S163">
        <v>4</v>
      </c>
      <c r="T163">
        <v>0.68866570999999999</v>
      </c>
      <c r="U163">
        <v>0.140602582</v>
      </c>
      <c r="V163">
        <v>0.137733142</v>
      </c>
      <c r="W163">
        <v>2.7259683999999999E-2</v>
      </c>
      <c r="X163">
        <v>5.7388810000000004E-3</v>
      </c>
      <c r="Y163">
        <v>0.48622400999999998</v>
      </c>
      <c r="Z163" t="str">
        <f>INDEX(Sheet1!M:M,MATCH(diversity_index_2!F163,Sheet1!F:F,0))</f>
        <v>103 HENDRICKSON AVENUE</v>
      </c>
      <c r="AA163" t="str">
        <f>INDEX(Sheet1!N:N,MATCH(diversity_index_2!$F163,Sheet1!$F:$F,0))</f>
        <v xml:space="preserve"> </v>
      </c>
      <c r="AB163" t="str">
        <f>INDEX(Sheet1!O:O,MATCH(diversity_index_2!$F163,Sheet1!$F:$F,0))</f>
        <v>BRICK</v>
      </c>
      <c r="AC163" t="str">
        <f>INDEX(Sheet1!P:P,MATCH(diversity_index_2!$F163,Sheet1!$F:$F,0))</f>
        <v>NJ</v>
      </c>
      <c r="AD163" s="1">
        <f>INDEX(Sheet1!Q:Q,MATCH(diversity_index_2!$F163,Sheet1!$F:$F,0))</f>
        <v>8724</v>
      </c>
      <c r="AE163" t="str">
        <f t="shared" si="4"/>
        <v>103 Hendrickson Avenue, Brick, NJ 8724</v>
      </c>
      <c r="AF163" t="str">
        <f t="shared" si="5"/>
        <v>103 Hendrickson Avenue, Brick, NJ</v>
      </c>
    </row>
    <row r="164" spans="1:32" x14ac:dyDescent="0.2">
      <c r="A164">
        <v>29</v>
      </c>
      <c r="B164" t="s">
        <v>506</v>
      </c>
      <c r="C164">
        <v>530</v>
      </c>
      <c r="D164" t="s">
        <v>1544</v>
      </c>
      <c r="E164">
        <v>70</v>
      </c>
      <c r="F164" t="str">
        <f>C164&amp;E164</f>
        <v>53070</v>
      </c>
      <c r="G164" t="s">
        <v>1739</v>
      </c>
      <c r="H164">
        <v>55</v>
      </c>
      <c r="I164" t="s">
        <v>27</v>
      </c>
      <c r="J164">
        <v>421</v>
      </c>
      <c r="K164">
        <v>172</v>
      </c>
      <c r="L164">
        <v>29</v>
      </c>
      <c r="M164">
        <v>55</v>
      </c>
      <c r="N164">
        <v>0</v>
      </c>
      <c r="O164">
        <v>297</v>
      </c>
      <c r="P164">
        <v>13</v>
      </c>
      <c r="Q164">
        <v>100</v>
      </c>
      <c r="R164">
        <v>7</v>
      </c>
      <c r="S164">
        <v>4</v>
      </c>
      <c r="T164">
        <v>0.70546318299999999</v>
      </c>
      <c r="U164">
        <v>3.0878860000000001E-2</v>
      </c>
      <c r="V164">
        <v>0.23752969099999999</v>
      </c>
      <c r="W164">
        <v>1.6627078E-2</v>
      </c>
      <c r="X164">
        <v>9.5011880000000007E-3</v>
      </c>
      <c r="Y164">
        <v>0.44458110699999998</v>
      </c>
      <c r="Z164" t="str">
        <f>INDEX(Sheet1!M:M,MATCH(diversity_index_2!F164,Sheet1!F:F,0))</f>
        <v>218 DRUM POINT RD</v>
      </c>
      <c r="AA164" t="str">
        <f>INDEX(Sheet1!N:N,MATCH(diversity_index_2!$F164,Sheet1!$F:$F,0))</f>
        <v xml:space="preserve"> </v>
      </c>
      <c r="AB164" t="str">
        <f>INDEX(Sheet1!O:O,MATCH(diversity_index_2!$F164,Sheet1!$F:$F,0))</f>
        <v>BRICK</v>
      </c>
      <c r="AC164" t="str">
        <f>INDEX(Sheet1!P:P,MATCH(diversity_index_2!$F164,Sheet1!$F:$F,0))</f>
        <v>NJ</v>
      </c>
      <c r="AD164" s="1" t="str">
        <f>INDEX(Sheet1!Q:Q,MATCH(diversity_index_2!$F164,Sheet1!$F:$F,0))</f>
        <v>08723-6312</v>
      </c>
      <c r="AE164" t="str">
        <f t="shared" si="4"/>
        <v>218 Drum Point Rd, Brick, NJ 08723-6312</v>
      </c>
      <c r="AF164" t="str">
        <f t="shared" si="5"/>
        <v>218 Drum Point Rd, Brick, NJ</v>
      </c>
    </row>
    <row r="165" spans="1:32" x14ac:dyDescent="0.2">
      <c r="A165">
        <v>29</v>
      </c>
      <c r="B165" t="s">
        <v>506</v>
      </c>
      <c r="C165">
        <v>530</v>
      </c>
      <c r="D165" t="s">
        <v>1544</v>
      </c>
      <c r="E165">
        <v>35</v>
      </c>
      <c r="F165" t="str">
        <f>C165&amp;E165</f>
        <v>53035</v>
      </c>
      <c r="G165" t="s">
        <v>1785</v>
      </c>
      <c r="H165">
        <v>55</v>
      </c>
      <c r="I165" t="s">
        <v>27</v>
      </c>
      <c r="J165">
        <v>823</v>
      </c>
      <c r="K165">
        <v>298</v>
      </c>
      <c r="L165">
        <v>68</v>
      </c>
      <c r="M165">
        <v>57</v>
      </c>
      <c r="N165">
        <v>0</v>
      </c>
      <c r="O165">
        <v>597</v>
      </c>
      <c r="P165">
        <v>27</v>
      </c>
      <c r="Q165">
        <v>155</v>
      </c>
      <c r="R165">
        <v>35</v>
      </c>
      <c r="S165">
        <v>9</v>
      </c>
      <c r="T165">
        <v>0.72539489700000004</v>
      </c>
      <c r="U165">
        <v>3.2806804000000002E-2</v>
      </c>
      <c r="V165">
        <v>0.18833535800000001</v>
      </c>
      <c r="W165">
        <v>4.2527338999999997E-2</v>
      </c>
      <c r="X165">
        <v>1.0935601E-2</v>
      </c>
      <c r="Y165">
        <v>0.43532758799999999</v>
      </c>
      <c r="Z165" t="str">
        <f>INDEX(Sheet1!M:M,MATCH(diversity_index_2!F165,Sheet1!F:F,0))</f>
        <v>43 DRUM POINT RD</v>
      </c>
      <c r="AA165" t="str">
        <f>INDEX(Sheet1!N:N,MATCH(diversity_index_2!$F165,Sheet1!$F:$F,0))</f>
        <v xml:space="preserve"> </v>
      </c>
      <c r="AB165" t="str">
        <f>INDEX(Sheet1!O:O,MATCH(diversity_index_2!$F165,Sheet1!$F:$F,0))</f>
        <v>BRICK</v>
      </c>
      <c r="AC165" t="str">
        <f>INDEX(Sheet1!P:P,MATCH(diversity_index_2!$F165,Sheet1!$F:$F,0))</f>
        <v>NJ</v>
      </c>
      <c r="AD165" s="1" t="str">
        <f>INDEX(Sheet1!Q:Q,MATCH(diversity_index_2!$F165,Sheet1!$F:$F,0))</f>
        <v>08723-6021</v>
      </c>
      <c r="AE165" t="str">
        <f t="shared" si="4"/>
        <v>43 Drum Point Rd, Brick, NJ 08723-6021</v>
      </c>
      <c r="AF165" t="str">
        <f t="shared" si="5"/>
        <v>43 Drum Point Rd, Brick, NJ</v>
      </c>
    </row>
    <row r="166" spans="1:32" x14ac:dyDescent="0.2">
      <c r="A166">
        <v>29</v>
      </c>
      <c r="B166" t="s">
        <v>506</v>
      </c>
      <c r="C166">
        <v>530</v>
      </c>
      <c r="D166" t="s">
        <v>1544</v>
      </c>
      <c r="E166">
        <v>27</v>
      </c>
      <c r="F166" t="str">
        <f>C166&amp;E166</f>
        <v>53027</v>
      </c>
      <c r="G166" t="s">
        <v>1809</v>
      </c>
      <c r="H166">
        <v>55</v>
      </c>
      <c r="I166" t="s">
        <v>27</v>
      </c>
      <c r="J166">
        <v>291</v>
      </c>
      <c r="K166">
        <v>115</v>
      </c>
      <c r="L166">
        <v>6</v>
      </c>
      <c r="M166">
        <v>31</v>
      </c>
      <c r="N166">
        <v>0</v>
      </c>
      <c r="O166">
        <v>211</v>
      </c>
      <c r="P166">
        <v>15</v>
      </c>
      <c r="Q166">
        <v>58</v>
      </c>
      <c r="R166">
        <v>6</v>
      </c>
      <c r="S166">
        <v>1</v>
      </c>
      <c r="T166">
        <v>0.72508591099999997</v>
      </c>
      <c r="U166">
        <v>5.1546392000000003E-2</v>
      </c>
      <c r="V166">
        <v>0.199312715</v>
      </c>
      <c r="W166">
        <v>2.0618556999999999E-2</v>
      </c>
      <c r="X166">
        <v>3.4364259999999998E-3</v>
      </c>
      <c r="Y166">
        <v>0.43143089899999998</v>
      </c>
      <c r="Z166" t="str">
        <f>INDEX(Sheet1!M:M,MATCH(diversity_index_2!F166,Sheet1!F:F,0))</f>
        <v>224  260 CHAMBERS BRIDGE RD</v>
      </c>
      <c r="AA166" t="str">
        <f>INDEX(Sheet1!N:N,MATCH(diversity_index_2!$F166,Sheet1!$F:$F,0))</f>
        <v xml:space="preserve"> </v>
      </c>
      <c r="AB166" t="str">
        <f>INDEX(Sheet1!O:O,MATCH(diversity_index_2!$F166,Sheet1!$F:$F,0))</f>
        <v>BRICK</v>
      </c>
      <c r="AC166" t="str">
        <f>INDEX(Sheet1!P:P,MATCH(diversity_index_2!$F166,Sheet1!$F:$F,0))</f>
        <v>NJ</v>
      </c>
      <c r="AD166" s="1" t="str">
        <f>INDEX(Sheet1!Q:Q,MATCH(diversity_index_2!$F166,Sheet1!$F:$F,0))</f>
        <v>08723-9999</v>
      </c>
      <c r="AE166" t="str">
        <f t="shared" si="4"/>
        <v>224  260 Chambers Bridge Rd, Brick, NJ 08723-9999</v>
      </c>
      <c r="AF166" t="str">
        <f t="shared" si="5"/>
        <v>224  260 Chambers Bridge Rd, Brick, NJ</v>
      </c>
    </row>
    <row r="167" spans="1:32" x14ac:dyDescent="0.2">
      <c r="A167">
        <v>29</v>
      </c>
      <c r="B167" t="s">
        <v>506</v>
      </c>
      <c r="C167">
        <v>530</v>
      </c>
      <c r="D167" t="s">
        <v>1544</v>
      </c>
      <c r="E167">
        <v>43</v>
      </c>
      <c r="F167" t="str">
        <f>C167&amp;E167</f>
        <v>53043</v>
      </c>
      <c r="G167" t="s">
        <v>1846</v>
      </c>
      <c r="H167">
        <v>55</v>
      </c>
      <c r="I167" t="s">
        <v>27</v>
      </c>
      <c r="J167">
        <v>994</v>
      </c>
      <c r="K167">
        <v>276</v>
      </c>
      <c r="L167">
        <v>79</v>
      </c>
      <c r="M167">
        <v>14</v>
      </c>
      <c r="N167">
        <v>0</v>
      </c>
      <c r="O167">
        <v>732</v>
      </c>
      <c r="P167">
        <v>39</v>
      </c>
      <c r="Q167">
        <v>174</v>
      </c>
      <c r="R167">
        <v>32</v>
      </c>
      <c r="S167">
        <v>17</v>
      </c>
      <c r="T167">
        <v>0.736418511</v>
      </c>
      <c r="U167">
        <v>3.9235411999999997E-2</v>
      </c>
      <c r="V167">
        <v>0.17505030199999999</v>
      </c>
      <c r="W167">
        <v>3.2193158999999999E-2</v>
      </c>
      <c r="X167">
        <v>1.7102616000000001E-2</v>
      </c>
      <c r="Y167">
        <v>0.42417685199999999</v>
      </c>
      <c r="Z167" t="str">
        <f>INDEX(Sheet1!M:M,MATCH(diversity_index_2!F167,Sheet1!F:F,0))</f>
        <v>171 BEAVERSON BOULEVARD</v>
      </c>
      <c r="AA167" t="str">
        <f>INDEX(Sheet1!N:N,MATCH(diversity_index_2!$F167,Sheet1!$F:$F,0))</f>
        <v xml:space="preserve"> </v>
      </c>
      <c r="AB167" t="str">
        <f>INDEX(Sheet1!O:O,MATCH(diversity_index_2!$F167,Sheet1!$F:$F,0))</f>
        <v>BRICK</v>
      </c>
      <c r="AC167" t="str">
        <f>INDEX(Sheet1!P:P,MATCH(diversity_index_2!$F167,Sheet1!$F:$F,0))</f>
        <v>NJ</v>
      </c>
      <c r="AD167" s="1">
        <f>INDEX(Sheet1!Q:Q,MATCH(diversity_index_2!$F167,Sheet1!$F:$F,0))</f>
        <v>8723</v>
      </c>
      <c r="AE167" t="str">
        <f t="shared" si="4"/>
        <v>171 Beaverson Boulevard, Brick, NJ 8723</v>
      </c>
      <c r="AF167" t="str">
        <f t="shared" si="5"/>
        <v>171 Beaverson Boulevard, Brick, NJ</v>
      </c>
    </row>
    <row r="168" spans="1:32" x14ac:dyDescent="0.2">
      <c r="A168">
        <v>29</v>
      </c>
      <c r="B168" t="s">
        <v>506</v>
      </c>
      <c r="C168">
        <v>530</v>
      </c>
      <c r="D168" t="s">
        <v>1544</v>
      </c>
      <c r="E168">
        <v>20</v>
      </c>
      <c r="F168" t="str">
        <f>C168&amp;E168</f>
        <v>53020</v>
      </c>
      <c r="G168" t="s">
        <v>2078</v>
      </c>
      <c r="H168">
        <v>55</v>
      </c>
      <c r="I168" t="s">
        <v>27</v>
      </c>
      <c r="J168">
        <v>1332.5</v>
      </c>
      <c r="K168">
        <v>320.5</v>
      </c>
      <c r="L168">
        <v>86</v>
      </c>
      <c r="M168">
        <v>27</v>
      </c>
      <c r="N168">
        <v>0</v>
      </c>
      <c r="O168">
        <v>1038.5</v>
      </c>
      <c r="P168">
        <v>57</v>
      </c>
      <c r="Q168">
        <v>192</v>
      </c>
      <c r="R168">
        <v>39</v>
      </c>
      <c r="S168">
        <v>6</v>
      </c>
      <c r="T168">
        <v>0.77936210100000003</v>
      </c>
      <c r="U168">
        <v>4.2776735000000003E-2</v>
      </c>
      <c r="V168">
        <v>0.14409005599999999</v>
      </c>
      <c r="W168">
        <v>2.9268293000000001E-2</v>
      </c>
      <c r="X168">
        <v>4.5028139999999999E-3</v>
      </c>
      <c r="Y168">
        <v>0.36912601299999998</v>
      </c>
      <c r="Z168" t="str">
        <f>INDEX(Sheet1!M:M,MATCH(diversity_index_2!F168,Sheet1!F:F,0))</f>
        <v>346 CHAMBERS BRIDGE RD</v>
      </c>
      <c r="AA168" t="str">
        <f>INDEX(Sheet1!N:N,MATCH(diversity_index_2!$F168,Sheet1!$F:$F,0))</f>
        <v xml:space="preserve"> </v>
      </c>
      <c r="AB168" t="str">
        <f>INDEX(Sheet1!O:O,MATCH(diversity_index_2!$F168,Sheet1!$F:$F,0))</f>
        <v>BRICK TOWN</v>
      </c>
      <c r="AC168" t="str">
        <f>INDEX(Sheet1!P:P,MATCH(diversity_index_2!$F168,Sheet1!$F:$F,0))</f>
        <v>NJ</v>
      </c>
      <c r="AD168" s="1" t="str">
        <f>INDEX(Sheet1!Q:Q,MATCH(diversity_index_2!$F168,Sheet1!$F:$F,0))</f>
        <v>08723-2804</v>
      </c>
      <c r="AE168" t="str">
        <f t="shared" si="4"/>
        <v>346 Chambers Bridge Rd, Brick Town, NJ 08723-2804</v>
      </c>
      <c r="AF168" t="str">
        <f t="shared" si="5"/>
        <v>346 Chambers Bridge Rd, Brick Town, NJ</v>
      </c>
    </row>
    <row r="169" spans="1:32" x14ac:dyDescent="0.2">
      <c r="A169">
        <v>29</v>
      </c>
      <c r="B169" t="s">
        <v>506</v>
      </c>
      <c r="C169">
        <v>530</v>
      </c>
      <c r="D169" t="s">
        <v>1544</v>
      </c>
      <c r="E169">
        <v>45</v>
      </c>
      <c r="F169" t="str">
        <f>C169&amp;E169</f>
        <v>53045</v>
      </c>
      <c r="G169" t="s">
        <v>2167</v>
      </c>
      <c r="H169">
        <v>55</v>
      </c>
      <c r="I169" t="s">
        <v>27</v>
      </c>
      <c r="J169">
        <v>516</v>
      </c>
      <c r="K169">
        <v>138</v>
      </c>
      <c r="L169">
        <v>38</v>
      </c>
      <c r="M169">
        <v>1</v>
      </c>
      <c r="N169">
        <v>0</v>
      </c>
      <c r="O169">
        <v>413</v>
      </c>
      <c r="P169">
        <v>41</v>
      </c>
      <c r="Q169">
        <v>48</v>
      </c>
      <c r="R169">
        <v>6</v>
      </c>
      <c r="S169">
        <v>8</v>
      </c>
      <c r="T169">
        <v>0.80038759699999995</v>
      </c>
      <c r="U169">
        <v>7.9457364000000003E-2</v>
      </c>
      <c r="V169">
        <v>9.3023255999999999E-2</v>
      </c>
      <c r="W169">
        <v>1.1627907E-2</v>
      </c>
      <c r="X169">
        <v>1.5503876E-2</v>
      </c>
      <c r="Y169">
        <v>0.34403731700000001</v>
      </c>
      <c r="Z169" t="str">
        <f>INDEX(Sheet1!M:M,MATCH(diversity_index_2!F169,Sheet1!F:F,0))</f>
        <v>1891 LANES MILL RD</v>
      </c>
      <c r="AA169" t="str">
        <f>INDEX(Sheet1!N:N,MATCH(diversity_index_2!$F169,Sheet1!$F:$F,0))</f>
        <v xml:space="preserve"> </v>
      </c>
      <c r="AB169" t="str">
        <f>INDEX(Sheet1!O:O,MATCH(diversity_index_2!$F169,Sheet1!$F:$F,0))</f>
        <v>BRICK</v>
      </c>
      <c r="AC169" t="str">
        <f>INDEX(Sheet1!P:P,MATCH(diversity_index_2!$F169,Sheet1!$F:$F,0))</f>
        <v>NJ</v>
      </c>
      <c r="AD169" s="1" t="str">
        <f>INDEX(Sheet1!Q:Q,MATCH(diversity_index_2!$F169,Sheet1!$F:$F,0))</f>
        <v>08724-1445</v>
      </c>
      <c r="AE169" t="str">
        <f t="shared" si="4"/>
        <v>1891 Lanes Mill Rd, Brick, NJ 08724-1445</v>
      </c>
      <c r="AF169" t="str">
        <f t="shared" si="5"/>
        <v>1891 Lanes Mill Rd, Brick, NJ</v>
      </c>
    </row>
    <row r="170" spans="1:32" x14ac:dyDescent="0.2">
      <c r="A170">
        <v>29</v>
      </c>
      <c r="B170" t="s">
        <v>506</v>
      </c>
      <c r="C170">
        <v>530</v>
      </c>
      <c r="D170" t="s">
        <v>1544</v>
      </c>
      <c r="E170">
        <v>90</v>
      </c>
      <c r="F170" t="str">
        <f>C170&amp;E170</f>
        <v>53090</v>
      </c>
      <c r="G170" t="s">
        <v>2198</v>
      </c>
      <c r="H170">
        <v>55</v>
      </c>
      <c r="I170" t="s">
        <v>27</v>
      </c>
      <c r="J170">
        <v>1094</v>
      </c>
      <c r="K170">
        <v>266</v>
      </c>
      <c r="L170">
        <v>51</v>
      </c>
      <c r="M170">
        <v>0</v>
      </c>
      <c r="N170">
        <v>0</v>
      </c>
      <c r="O170">
        <v>881</v>
      </c>
      <c r="P170">
        <v>75</v>
      </c>
      <c r="Q170">
        <v>100</v>
      </c>
      <c r="R170">
        <v>22</v>
      </c>
      <c r="S170">
        <v>16</v>
      </c>
      <c r="T170">
        <v>0.80530164500000001</v>
      </c>
      <c r="U170">
        <v>6.8555758999999994E-2</v>
      </c>
      <c r="V170">
        <v>9.1407678000000006E-2</v>
      </c>
      <c r="W170">
        <v>2.0109689E-2</v>
      </c>
      <c r="X170">
        <v>1.4625229E-2</v>
      </c>
      <c r="Y170">
        <v>0.33781570700000002</v>
      </c>
      <c r="Z170" t="str">
        <f>INDEX(Sheet1!M:M,MATCH(diversity_index_2!F170,Sheet1!F:F,0))</f>
        <v>105 HENDRICKSON AVENUE</v>
      </c>
      <c r="AA170" t="str">
        <f>INDEX(Sheet1!N:N,MATCH(diversity_index_2!$F170,Sheet1!$F:$F,0))</f>
        <v xml:space="preserve"> </v>
      </c>
      <c r="AB170" t="str">
        <f>INDEX(Sheet1!O:O,MATCH(diversity_index_2!$F170,Sheet1!$F:$F,0))</f>
        <v>BRICK TOWN</v>
      </c>
      <c r="AC170" t="str">
        <f>INDEX(Sheet1!P:P,MATCH(diversity_index_2!$F170,Sheet1!$F:$F,0))</f>
        <v>NJ</v>
      </c>
      <c r="AD170" s="1">
        <f>INDEX(Sheet1!Q:Q,MATCH(diversity_index_2!$F170,Sheet1!$F:$F,0))</f>
        <v>8724</v>
      </c>
      <c r="AE170" t="str">
        <f t="shared" si="4"/>
        <v>105 Hendrickson Avenue, Brick Town, NJ 8724</v>
      </c>
      <c r="AF170" t="str">
        <f t="shared" si="5"/>
        <v>105 Hendrickson Avenue, Brick Town, NJ</v>
      </c>
    </row>
    <row r="171" spans="1:32" x14ac:dyDescent="0.2">
      <c r="A171">
        <v>29</v>
      </c>
      <c r="B171" t="s">
        <v>506</v>
      </c>
      <c r="C171">
        <v>530</v>
      </c>
      <c r="D171" t="s">
        <v>1544</v>
      </c>
      <c r="E171">
        <v>25</v>
      </c>
      <c r="F171" t="str">
        <f>C171&amp;E171</f>
        <v>53025</v>
      </c>
      <c r="G171" t="s">
        <v>2279</v>
      </c>
      <c r="H171">
        <v>55</v>
      </c>
      <c r="I171" t="s">
        <v>27</v>
      </c>
      <c r="J171">
        <v>1557.5</v>
      </c>
      <c r="K171">
        <v>329</v>
      </c>
      <c r="L171">
        <v>63.5</v>
      </c>
      <c r="M171">
        <v>1</v>
      </c>
      <c r="N171">
        <v>0</v>
      </c>
      <c r="O171">
        <v>1271</v>
      </c>
      <c r="P171">
        <v>99.5</v>
      </c>
      <c r="Q171">
        <v>139.5</v>
      </c>
      <c r="R171">
        <v>42</v>
      </c>
      <c r="S171">
        <v>5.5</v>
      </c>
      <c r="T171">
        <v>0.816051364</v>
      </c>
      <c r="U171">
        <v>6.3884430000000006E-2</v>
      </c>
      <c r="V171">
        <v>8.9566613000000003E-2</v>
      </c>
      <c r="W171">
        <v>2.6966291999999999E-2</v>
      </c>
      <c r="X171">
        <v>3.5312999999999998E-3</v>
      </c>
      <c r="Y171">
        <v>0.32121712099999999</v>
      </c>
      <c r="Z171" t="str">
        <f>INDEX(Sheet1!M:M,MATCH(diversity_index_2!F171,Sheet1!F:F,0))</f>
        <v>2001 LANES MILL RD</v>
      </c>
      <c r="AA171" t="str">
        <f>INDEX(Sheet1!N:N,MATCH(diversity_index_2!$F171,Sheet1!$F:$F,0))</f>
        <v xml:space="preserve"> </v>
      </c>
      <c r="AB171" t="str">
        <f>INDEX(Sheet1!O:O,MATCH(diversity_index_2!$F171,Sheet1!$F:$F,0))</f>
        <v>BRICK</v>
      </c>
      <c r="AC171" t="str">
        <f>INDEX(Sheet1!P:P,MATCH(diversity_index_2!$F171,Sheet1!$F:$F,0))</f>
        <v>NJ</v>
      </c>
      <c r="AD171" s="1" t="str">
        <f>INDEX(Sheet1!Q:Q,MATCH(diversity_index_2!$F171,Sheet1!$F:$F,0))</f>
        <v>08724-1405</v>
      </c>
      <c r="AE171" t="str">
        <f t="shared" si="4"/>
        <v>2001 Lanes Mill Rd, Brick, NJ 08724-1405</v>
      </c>
      <c r="AF171" t="str">
        <f t="shared" si="5"/>
        <v>2001 Lanes Mill Rd, Brick, NJ</v>
      </c>
    </row>
    <row r="172" spans="1:32" x14ac:dyDescent="0.2">
      <c r="A172">
        <v>29</v>
      </c>
      <c r="B172" t="s">
        <v>506</v>
      </c>
      <c r="C172">
        <v>530</v>
      </c>
      <c r="D172" t="s">
        <v>1544</v>
      </c>
      <c r="E172">
        <v>30</v>
      </c>
      <c r="F172" t="str">
        <f>C172&amp;E172</f>
        <v>53030</v>
      </c>
      <c r="G172" t="s">
        <v>2411</v>
      </c>
      <c r="H172">
        <v>55</v>
      </c>
      <c r="I172" t="s">
        <v>27</v>
      </c>
      <c r="J172">
        <v>452</v>
      </c>
      <c r="K172">
        <v>113</v>
      </c>
      <c r="L172">
        <v>46</v>
      </c>
      <c r="M172">
        <v>0</v>
      </c>
      <c r="N172">
        <v>0</v>
      </c>
      <c r="O172">
        <v>377</v>
      </c>
      <c r="P172">
        <v>17</v>
      </c>
      <c r="Q172">
        <v>51</v>
      </c>
      <c r="R172">
        <v>4</v>
      </c>
      <c r="S172">
        <v>3</v>
      </c>
      <c r="T172">
        <v>0.834070796</v>
      </c>
      <c r="U172">
        <v>3.7610618999999998E-2</v>
      </c>
      <c r="V172">
        <v>0.11283185799999999</v>
      </c>
      <c r="W172">
        <v>8.8495580000000004E-3</v>
      </c>
      <c r="X172">
        <v>6.6371679999999997E-3</v>
      </c>
      <c r="Y172">
        <v>0.29005795299999998</v>
      </c>
      <c r="Z172" t="str">
        <f>INDEX(Sheet1!M:M,MATCH(diversity_index_2!F172,Sheet1!F:F,0))</f>
        <v>41 DRUM POINT RD</v>
      </c>
      <c r="AA172" t="str">
        <f>INDEX(Sheet1!N:N,MATCH(diversity_index_2!$F172,Sheet1!$F:$F,0))</f>
        <v xml:space="preserve"> </v>
      </c>
      <c r="AB172" t="str">
        <f>INDEX(Sheet1!O:O,MATCH(diversity_index_2!$F172,Sheet1!$F:$F,0))</f>
        <v>BRICK TOWN</v>
      </c>
      <c r="AC172" t="str">
        <f>INDEX(Sheet1!P:P,MATCH(diversity_index_2!$F172,Sheet1!$F:$F,0))</f>
        <v>NJ</v>
      </c>
      <c r="AD172" s="1" t="str">
        <f>INDEX(Sheet1!Q:Q,MATCH(diversity_index_2!$F172,Sheet1!$F:$F,0))</f>
        <v>08723-6021</v>
      </c>
      <c r="AE172" t="str">
        <f t="shared" si="4"/>
        <v>41 Drum Point Rd, Brick Town, NJ 08723-6021</v>
      </c>
      <c r="AF172" t="str">
        <f t="shared" si="5"/>
        <v>41 Drum Point Rd, Brick Town, NJ</v>
      </c>
    </row>
    <row r="173" spans="1:32" x14ac:dyDescent="0.2">
      <c r="A173">
        <v>29</v>
      </c>
      <c r="B173" t="s">
        <v>506</v>
      </c>
      <c r="C173">
        <v>530</v>
      </c>
      <c r="D173" t="s">
        <v>1544</v>
      </c>
      <c r="E173">
        <v>60</v>
      </c>
      <c r="F173" t="str">
        <f>C173&amp;E173</f>
        <v>53060</v>
      </c>
      <c r="G173" t="s">
        <v>2886</v>
      </c>
      <c r="H173">
        <v>55</v>
      </c>
      <c r="I173" t="s">
        <v>27</v>
      </c>
      <c r="J173">
        <v>508</v>
      </c>
      <c r="K173">
        <v>82</v>
      </c>
      <c r="L173">
        <v>16</v>
      </c>
      <c r="M173">
        <v>0</v>
      </c>
      <c r="N173">
        <v>0</v>
      </c>
      <c r="O173">
        <v>467</v>
      </c>
      <c r="P173">
        <v>8</v>
      </c>
      <c r="Q173">
        <v>28</v>
      </c>
      <c r="R173">
        <v>2</v>
      </c>
      <c r="S173">
        <v>3</v>
      </c>
      <c r="T173">
        <v>0.91929133900000004</v>
      </c>
      <c r="U173">
        <v>1.5748030999999999E-2</v>
      </c>
      <c r="V173">
        <v>5.5118109999999998E-2</v>
      </c>
      <c r="W173">
        <v>3.9370079999999997E-3</v>
      </c>
      <c r="X173">
        <v>5.9055119999999999E-3</v>
      </c>
      <c r="Y173">
        <v>0.15156705300000001</v>
      </c>
      <c r="Z173" t="str">
        <f>INDEX(Sheet1!M:M,MATCH(diversity_index_2!F173,Sheet1!F:F,0))</f>
        <v>500 MIDSTREAMS RD</v>
      </c>
      <c r="AA173" t="str">
        <f>INDEX(Sheet1!N:N,MATCH(diversity_index_2!$F173,Sheet1!$F:$F,0))</f>
        <v xml:space="preserve"> </v>
      </c>
      <c r="AB173" t="str">
        <f>INDEX(Sheet1!O:O,MATCH(diversity_index_2!$F173,Sheet1!$F:$F,0))</f>
        <v>BRICK TOWN</v>
      </c>
      <c r="AC173" t="str">
        <f>INDEX(Sheet1!P:P,MATCH(diversity_index_2!$F173,Sheet1!$F:$F,0))</f>
        <v>NJ</v>
      </c>
      <c r="AD173" s="1" t="str">
        <f>INDEX(Sheet1!Q:Q,MATCH(diversity_index_2!$F173,Sheet1!$F:$F,0))</f>
        <v>08724-3816</v>
      </c>
      <c r="AE173" t="str">
        <f t="shared" si="4"/>
        <v>500 Midstreams Rd, Brick Town, NJ 08724-3816</v>
      </c>
      <c r="AF173" t="str">
        <f t="shared" si="5"/>
        <v>500 Midstreams Rd, Brick Town, NJ</v>
      </c>
    </row>
    <row r="174" spans="1:32" x14ac:dyDescent="0.2">
      <c r="A174">
        <v>29</v>
      </c>
      <c r="B174" t="s">
        <v>506</v>
      </c>
      <c r="C174">
        <v>530</v>
      </c>
      <c r="D174" t="s">
        <v>1544</v>
      </c>
      <c r="E174">
        <v>40</v>
      </c>
      <c r="F174" t="str">
        <f>C174&amp;E174</f>
        <v>53040</v>
      </c>
      <c r="G174" t="s">
        <v>2897</v>
      </c>
      <c r="H174">
        <v>55</v>
      </c>
      <c r="I174" t="s">
        <v>27</v>
      </c>
      <c r="J174">
        <v>219</v>
      </c>
      <c r="K174">
        <v>38</v>
      </c>
      <c r="L174">
        <v>12</v>
      </c>
      <c r="M174">
        <v>0</v>
      </c>
      <c r="N174">
        <v>0</v>
      </c>
      <c r="O174">
        <v>202</v>
      </c>
      <c r="P174">
        <v>4</v>
      </c>
      <c r="Q174">
        <v>11</v>
      </c>
      <c r="R174">
        <v>0</v>
      </c>
      <c r="S174">
        <v>2</v>
      </c>
      <c r="T174">
        <v>0.922374429</v>
      </c>
      <c r="U174">
        <v>1.8264840000000001E-2</v>
      </c>
      <c r="V174">
        <v>5.0228310999999998E-2</v>
      </c>
      <c r="W174">
        <v>0</v>
      </c>
      <c r="X174">
        <v>9.1324200000000005E-3</v>
      </c>
      <c r="Y174">
        <v>0.146285524</v>
      </c>
      <c r="Z174" t="str">
        <f>INDEX(Sheet1!M:M,MATCH(diversity_index_2!F174,Sheet1!F:F,0))</f>
        <v>2282 LANES MILL RD</v>
      </c>
      <c r="AA174" t="str">
        <f>INDEX(Sheet1!N:N,MATCH(diversity_index_2!$F174,Sheet1!$F:$F,0))</f>
        <v xml:space="preserve"> </v>
      </c>
      <c r="AB174" t="str">
        <f>INDEX(Sheet1!O:O,MATCH(diversity_index_2!$F174,Sheet1!$F:$F,0))</f>
        <v>BRICK</v>
      </c>
      <c r="AC174" t="str">
        <f>INDEX(Sheet1!P:P,MATCH(diversity_index_2!$F174,Sheet1!$F:$F,0))</f>
        <v>NJ</v>
      </c>
      <c r="AD174" s="1" t="str">
        <f>INDEX(Sheet1!Q:Q,MATCH(diversity_index_2!$F174,Sheet1!$F:$F,0))</f>
        <v>08724-1003</v>
      </c>
      <c r="AE174" t="str">
        <f t="shared" si="4"/>
        <v>2282 Lanes Mill Rd, Brick, NJ 08724-1003</v>
      </c>
      <c r="AF174" t="str">
        <f t="shared" si="5"/>
        <v>2282 Lanes Mill Rd, Brick, NJ</v>
      </c>
    </row>
    <row r="175" spans="1:32" x14ac:dyDescent="0.2">
      <c r="A175">
        <v>11</v>
      </c>
      <c r="B175" t="s">
        <v>228</v>
      </c>
      <c r="C175">
        <v>540</v>
      </c>
      <c r="D175" t="s">
        <v>1069</v>
      </c>
      <c r="E175">
        <v>100</v>
      </c>
      <c r="F175" t="str">
        <f>C175&amp;E175</f>
        <v>540100</v>
      </c>
      <c r="G175" t="s">
        <v>1070</v>
      </c>
      <c r="H175">
        <v>55</v>
      </c>
      <c r="I175" t="s">
        <v>27</v>
      </c>
      <c r="J175">
        <v>338</v>
      </c>
      <c r="K175">
        <v>22</v>
      </c>
      <c r="L175">
        <v>1</v>
      </c>
      <c r="M175">
        <v>36</v>
      </c>
      <c r="N175">
        <v>14</v>
      </c>
      <c r="O175">
        <v>19</v>
      </c>
      <c r="P175">
        <v>131</v>
      </c>
      <c r="Q175">
        <v>179</v>
      </c>
      <c r="R175">
        <v>0</v>
      </c>
      <c r="S175">
        <v>9</v>
      </c>
      <c r="T175">
        <v>5.6213017999999997E-2</v>
      </c>
      <c r="U175">
        <v>0.38757396399999999</v>
      </c>
      <c r="V175">
        <v>0.52958579900000002</v>
      </c>
      <c r="W175">
        <v>0</v>
      </c>
      <c r="X175">
        <v>2.6627219000000001E-2</v>
      </c>
      <c r="Y175">
        <v>0.56545639199999997</v>
      </c>
      <c r="Z175" t="str">
        <f>INDEX(Sheet1!M:M,MATCH(diversity_index_2!F175,Sheet1!F:F,0))</f>
        <v>300 QUARTER MILE LANE</v>
      </c>
      <c r="AA175" t="str">
        <f>INDEX(Sheet1!N:N,MATCH(diversity_index_2!$F175,Sheet1!$F:$F,0))</f>
        <v xml:space="preserve"> </v>
      </c>
      <c r="AB175" t="str">
        <f>INDEX(Sheet1!O:O,MATCH(diversity_index_2!$F175,Sheet1!$F:$F,0))</f>
        <v>BRIDGETON</v>
      </c>
      <c r="AC175" t="str">
        <f>INDEX(Sheet1!P:P,MATCH(diversity_index_2!$F175,Sheet1!$F:$F,0))</f>
        <v>NJ</v>
      </c>
      <c r="AD175" s="1">
        <f>INDEX(Sheet1!Q:Q,MATCH(diversity_index_2!$F175,Sheet1!$F:$F,0))</f>
        <v>8302</v>
      </c>
      <c r="AE175" t="str">
        <f t="shared" si="4"/>
        <v>300 Quarter Mile Lane, Bridgeton, NJ 8302</v>
      </c>
      <c r="AF175" t="str">
        <f t="shared" si="5"/>
        <v>300 Quarter Mile Lane, Bridgeton, NJ</v>
      </c>
    </row>
    <row r="176" spans="1:32" x14ac:dyDescent="0.2">
      <c r="A176">
        <v>11</v>
      </c>
      <c r="B176" t="s">
        <v>228</v>
      </c>
      <c r="C176">
        <v>540</v>
      </c>
      <c r="D176" t="s">
        <v>1069</v>
      </c>
      <c r="E176">
        <v>20</v>
      </c>
      <c r="F176" t="str">
        <f>C176&amp;E176</f>
        <v>54020</v>
      </c>
      <c r="G176" t="s">
        <v>1294</v>
      </c>
      <c r="H176">
        <v>55</v>
      </c>
      <c r="I176" t="s">
        <v>27</v>
      </c>
      <c r="J176">
        <v>1281</v>
      </c>
      <c r="K176">
        <v>66.5</v>
      </c>
      <c r="L176">
        <v>6</v>
      </c>
      <c r="M176">
        <v>89</v>
      </c>
      <c r="N176">
        <v>19</v>
      </c>
      <c r="O176">
        <v>91.5</v>
      </c>
      <c r="P176">
        <v>374</v>
      </c>
      <c r="Q176">
        <v>792.5</v>
      </c>
      <c r="R176">
        <v>2</v>
      </c>
      <c r="S176">
        <v>21</v>
      </c>
      <c r="T176">
        <v>7.1428570999999996E-2</v>
      </c>
      <c r="U176">
        <v>0.291959407</v>
      </c>
      <c r="V176">
        <v>0.61865729899999999</v>
      </c>
      <c r="W176">
        <v>1.56128E-3</v>
      </c>
      <c r="X176">
        <v>1.6393443000000001E-2</v>
      </c>
      <c r="Y176">
        <v>0.52664962800000004</v>
      </c>
      <c r="Z176" t="str">
        <f>INDEX(Sheet1!M:M,MATCH(diversity_index_2!F176,Sheet1!F:F,0))</f>
        <v>111 N WEST AVENUE</v>
      </c>
      <c r="AA176" t="str">
        <f>INDEX(Sheet1!N:N,MATCH(diversity_index_2!$F176,Sheet1!$F:$F,0))</f>
        <v xml:space="preserve"> </v>
      </c>
      <c r="AB176" t="str">
        <f>INDEX(Sheet1!O:O,MATCH(diversity_index_2!$F176,Sheet1!$F:$F,0))</f>
        <v>BRIDGETON</v>
      </c>
      <c r="AC176" t="str">
        <f>INDEX(Sheet1!P:P,MATCH(diversity_index_2!$F176,Sheet1!$F:$F,0))</f>
        <v>NJ</v>
      </c>
      <c r="AD176" s="1">
        <f>INDEX(Sheet1!Q:Q,MATCH(diversity_index_2!$F176,Sheet1!$F:$F,0))</f>
        <v>8302</v>
      </c>
      <c r="AE176" t="str">
        <f t="shared" si="4"/>
        <v>111 N West Avenue, Bridgeton, NJ 8302</v>
      </c>
      <c r="AF176" t="str">
        <f t="shared" si="5"/>
        <v>111 N West Avenue, Bridgeton, NJ</v>
      </c>
    </row>
    <row r="177" spans="1:32" x14ac:dyDescent="0.2">
      <c r="A177">
        <v>11</v>
      </c>
      <c r="B177" t="s">
        <v>228</v>
      </c>
      <c r="C177">
        <v>540</v>
      </c>
      <c r="D177" t="s">
        <v>1069</v>
      </c>
      <c r="E177">
        <v>55</v>
      </c>
      <c r="F177" t="str">
        <f>C177&amp;E177</f>
        <v>54055</v>
      </c>
      <c r="G177" t="s">
        <v>1305</v>
      </c>
      <c r="H177">
        <v>55</v>
      </c>
      <c r="I177" t="s">
        <v>27</v>
      </c>
      <c r="J177">
        <v>726</v>
      </c>
      <c r="K177">
        <v>19</v>
      </c>
      <c r="L177">
        <v>3</v>
      </c>
      <c r="M177">
        <v>209</v>
      </c>
      <c r="N177">
        <v>65</v>
      </c>
      <c r="O177">
        <v>15</v>
      </c>
      <c r="P177">
        <v>303</v>
      </c>
      <c r="Q177">
        <v>398</v>
      </c>
      <c r="R177">
        <v>0</v>
      </c>
      <c r="S177">
        <v>10</v>
      </c>
      <c r="T177">
        <v>2.0661156999999999E-2</v>
      </c>
      <c r="U177">
        <v>0.417355372</v>
      </c>
      <c r="V177">
        <v>0.54820936600000003</v>
      </c>
      <c r="W177">
        <v>0</v>
      </c>
      <c r="X177">
        <v>1.3774105E-2</v>
      </c>
      <c r="Y177">
        <v>0.52466437499999996</v>
      </c>
      <c r="Z177" t="str">
        <f>INDEX(Sheet1!M:M,MATCH(diversity_index_2!F177,Sheet1!F:F,0))</f>
        <v>11 CHERRY STREET</v>
      </c>
      <c r="AA177" t="str">
        <f>INDEX(Sheet1!N:N,MATCH(diversity_index_2!$F177,Sheet1!$F:$F,0))</f>
        <v xml:space="preserve"> </v>
      </c>
      <c r="AB177" t="str">
        <f>INDEX(Sheet1!O:O,MATCH(diversity_index_2!$F177,Sheet1!$F:$F,0))</f>
        <v>BRIDGETON</v>
      </c>
      <c r="AC177" t="str">
        <f>INDEX(Sheet1!P:P,MATCH(diversity_index_2!$F177,Sheet1!$F:$F,0))</f>
        <v>NJ</v>
      </c>
      <c r="AD177" s="1">
        <f>INDEX(Sheet1!Q:Q,MATCH(diversity_index_2!$F177,Sheet1!$F:$F,0))</f>
        <v>8302</v>
      </c>
      <c r="AE177" t="str">
        <f t="shared" si="4"/>
        <v>11 Cherry Street, Bridgeton, NJ 8302</v>
      </c>
      <c r="AF177" t="str">
        <f t="shared" si="5"/>
        <v>11 Cherry Street, Bridgeton, NJ</v>
      </c>
    </row>
    <row r="178" spans="1:32" x14ac:dyDescent="0.2">
      <c r="A178">
        <v>11</v>
      </c>
      <c r="B178" t="s">
        <v>228</v>
      </c>
      <c r="C178">
        <v>540</v>
      </c>
      <c r="D178" t="s">
        <v>1069</v>
      </c>
      <c r="E178">
        <v>130</v>
      </c>
      <c r="F178" t="str">
        <f>C178&amp;E178</f>
        <v>540130</v>
      </c>
      <c r="G178" t="s">
        <v>1389</v>
      </c>
      <c r="H178">
        <v>55</v>
      </c>
      <c r="I178" t="s">
        <v>27</v>
      </c>
      <c r="J178">
        <v>649</v>
      </c>
      <c r="K178">
        <v>73</v>
      </c>
      <c r="L178">
        <v>11</v>
      </c>
      <c r="M178">
        <v>24</v>
      </c>
      <c r="N178">
        <v>4</v>
      </c>
      <c r="O178">
        <v>48</v>
      </c>
      <c r="P178">
        <v>163</v>
      </c>
      <c r="Q178">
        <v>420</v>
      </c>
      <c r="R178">
        <v>2</v>
      </c>
      <c r="S178">
        <v>16</v>
      </c>
      <c r="T178">
        <v>7.3959938000000003E-2</v>
      </c>
      <c r="U178">
        <v>0.25115562400000002</v>
      </c>
      <c r="V178">
        <v>0.64714946100000004</v>
      </c>
      <c r="W178">
        <v>3.081664E-3</v>
      </c>
      <c r="X178">
        <v>2.4653313E-2</v>
      </c>
      <c r="Y178">
        <v>0.51203107299999995</v>
      </c>
      <c r="Z178" t="str">
        <f>INDEX(Sheet1!M:M,MATCH(diversity_index_2!F178,Sheet1!F:F,0))</f>
        <v>51 NORTH WEST AVENUE</v>
      </c>
      <c r="AA178" t="str">
        <f>INDEX(Sheet1!N:N,MATCH(diversity_index_2!$F178,Sheet1!$F:$F,0))</f>
        <v xml:space="preserve"> </v>
      </c>
      <c r="AB178" t="str">
        <f>INDEX(Sheet1!O:O,MATCH(diversity_index_2!$F178,Sheet1!$F:$F,0))</f>
        <v>BRIDGETON</v>
      </c>
      <c r="AC178" t="str">
        <f>INDEX(Sheet1!P:P,MATCH(diversity_index_2!$F178,Sheet1!$F:$F,0))</f>
        <v>NJ</v>
      </c>
      <c r="AD178" s="1" t="str">
        <f>INDEX(Sheet1!Q:Q,MATCH(diversity_index_2!$F178,Sheet1!$F:$F,0))</f>
        <v>08302-1388</v>
      </c>
      <c r="AE178" t="str">
        <f t="shared" si="4"/>
        <v>51 North West Avenue, Bridgeton, NJ 08302-1388</v>
      </c>
      <c r="AF178" t="str">
        <f t="shared" si="5"/>
        <v>51 North West Avenue, Bridgeton, NJ</v>
      </c>
    </row>
    <row r="179" spans="1:32" x14ac:dyDescent="0.2">
      <c r="A179">
        <v>11</v>
      </c>
      <c r="B179" t="s">
        <v>228</v>
      </c>
      <c r="C179">
        <v>540</v>
      </c>
      <c r="D179" t="s">
        <v>1069</v>
      </c>
      <c r="E179">
        <v>50</v>
      </c>
      <c r="F179" t="str">
        <f>C179&amp;E179</f>
        <v>54050</v>
      </c>
      <c r="G179" t="s">
        <v>1627</v>
      </c>
      <c r="H179">
        <v>55</v>
      </c>
      <c r="I179" t="s">
        <v>27</v>
      </c>
      <c r="J179">
        <v>474</v>
      </c>
      <c r="K179">
        <v>41</v>
      </c>
      <c r="L179">
        <v>4</v>
      </c>
      <c r="M179">
        <v>84</v>
      </c>
      <c r="N179">
        <v>44</v>
      </c>
      <c r="O179">
        <v>23</v>
      </c>
      <c r="P179">
        <v>117</v>
      </c>
      <c r="Q179">
        <v>323</v>
      </c>
      <c r="R179">
        <v>0</v>
      </c>
      <c r="S179">
        <v>11</v>
      </c>
      <c r="T179">
        <v>4.8523206999999999E-2</v>
      </c>
      <c r="U179">
        <v>0.24683544299999999</v>
      </c>
      <c r="V179">
        <v>0.68143459900000003</v>
      </c>
      <c r="W179">
        <v>0</v>
      </c>
      <c r="X179">
        <v>2.3206751000000001E-2</v>
      </c>
      <c r="Y179">
        <v>0.47182609599999997</v>
      </c>
      <c r="Z179" t="str">
        <f>INDEX(Sheet1!M:M,MATCH(diversity_index_2!F179,Sheet1!F:F,0))</f>
        <v>550 BUCKSHUTEM ROAD</v>
      </c>
      <c r="AA179" t="str">
        <f>INDEX(Sheet1!N:N,MATCH(diversity_index_2!$F179,Sheet1!$F:$F,0))</f>
        <v xml:space="preserve"> </v>
      </c>
      <c r="AB179" t="str">
        <f>INDEX(Sheet1!O:O,MATCH(diversity_index_2!$F179,Sheet1!$F:$F,0))</f>
        <v>BRIDGETON</v>
      </c>
      <c r="AC179" t="str">
        <f>INDEX(Sheet1!P:P,MATCH(diversity_index_2!$F179,Sheet1!$F:$F,0))</f>
        <v>NJ</v>
      </c>
      <c r="AD179" s="1" t="str">
        <f>INDEX(Sheet1!Q:Q,MATCH(diversity_index_2!$F179,Sheet1!$F:$F,0))</f>
        <v>08302-9501</v>
      </c>
      <c r="AE179" t="str">
        <f t="shared" si="4"/>
        <v>550 Buckshutem Road, Bridgeton, NJ 08302-9501</v>
      </c>
      <c r="AF179" t="str">
        <f t="shared" si="5"/>
        <v>550 Buckshutem Road, Bridgeton, NJ</v>
      </c>
    </row>
    <row r="180" spans="1:32" x14ac:dyDescent="0.2">
      <c r="A180">
        <v>11</v>
      </c>
      <c r="B180" t="s">
        <v>228</v>
      </c>
      <c r="C180">
        <v>540</v>
      </c>
      <c r="D180" t="s">
        <v>1069</v>
      </c>
      <c r="E180">
        <v>150</v>
      </c>
      <c r="F180" t="str">
        <f>C180&amp;E180</f>
        <v>540150</v>
      </c>
      <c r="G180" t="s">
        <v>1836</v>
      </c>
      <c r="H180">
        <v>55</v>
      </c>
      <c r="I180" t="s">
        <v>27</v>
      </c>
      <c r="J180">
        <v>396</v>
      </c>
      <c r="K180">
        <v>69</v>
      </c>
      <c r="L180">
        <v>9</v>
      </c>
      <c r="M180">
        <v>4</v>
      </c>
      <c r="N180">
        <v>100</v>
      </c>
      <c r="O180">
        <v>16</v>
      </c>
      <c r="P180">
        <v>89</v>
      </c>
      <c r="Q180">
        <v>286</v>
      </c>
      <c r="R180">
        <v>1</v>
      </c>
      <c r="S180">
        <v>4</v>
      </c>
      <c r="T180">
        <v>4.0404040000000002E-2</v>
      </c>
      <c r="U180">
        <v>0.224747475</v>
      </c>
      <c r="V180">
        <v>0.72222222199999997</v>
      </c>
      <c r="W180">
        <v>2.5252529999999999E-3</v>
      </c>
      <c r="X180">
        <v>1.0101010000000001E-2</v>
      </c>
      <c r="Y180">
        <v>0.42614274099999999</v>
      </c>
      <c r="Z180" t="str">
        <f>INDEX(Sheet1!M:M,MATCH(diversity_index_2!F180,Sheet1!F:F,0))</f>
        <v>550 BUCKSHUTEM ROAD</v>
      </c>
      <c r="AA180" t="str">
        <f>INDEX(Sheet1!N:N,MATCH(diversity_index_2!$F180,Sheet1!$F:$F,0))</f>
        <v xml:space="preserve"> </v>
      </c>
      <c r="AB180" t="str">
        <f>INDEX(Sheet1!O:O,MATCH(diversity_index_2!$F180,Sheet1!$F:$F,0))</f>
        <v>BRIDGETON</v>
      </c>
      <c r="AC180" t="str">
        <f>INDEX(Sheet1!P:P,MATCH(diversity_index_2!$F180,Sheet1!$F:$F,0))</f>
        <v>NJ</v>
      </c>
      <c r="AD180" s="1">
        <f>INDEX(Sheet1!Q:Q,MATCH(diversity_index_2!$F180,Sheet1!$F:$F,0))</f>
        <v>8302</v>
      </c>
      <c r="AE180" t="str">
        <f t="shared" si="4"/>
        <v>550 Buckshutem Road, Bridgeton, NJ 8302</v>
      </c>
      <c r="AF180" t="str">
        <f t="shared" si="5"/>
        <v>550 Buckshutem Road, Bridgeton, NJ</v>
      </c>
    </row>
    <row r="181" spans="1:32" x14ac:dyDescent="0.2">
      <c r="A181">
        <v>11</v>
      </c>
      <c r="B181" t="s">
        <v>228</v>
      </c>
      <c r="C181">
        <v>540</v>
      </c>
      <c r="D181" t="s">
        <v>1069</v>
      </c>
      <c r="E181">
        <v>60</v>
      </c>
      <c r="F181" t="str">
        <f>C181&amp;E181</f>
        <v>54060</v>
      </c>
      <c r="G181" t="s">
        <v>2236</v>
      </c>
      <c r="H181">
        <v>55</v>
      </c>
      <c r="I181" t="s">
        <v>27</v>
      </c>
      <c r="J181">
        <v>732</v>
      </c>
      <c r="K181">
        <v>70</v>
      </c>
      <c r="L181">
        <v>2</v>
      </c>
      <c r="M181">
        <v>216</v>
      </c>
      <c r="N181">
        <v>77</v>
      </c>
      <c r="O181">
        <v>38</v>
      </c>
      <c r="P181">
        <v>95</v>
      </c>
      <c r="Q181">
        <v>590</v>
      </c>
      <c r="R181">
        <v>1</v>
      </c>
      <c r="S181">
        <v>8</v>
      </c>
      <c r="T181">
        <v>5.1912567999999999E-2</v>
      </c>
      <c r="U181">
        <v>0.12978142100000001</v>
      </c>
      <c r="V181">
        <v>0.80601092900000004</v>
      </c>
      <c r="W181">
        <v>1.36612E-3</v>
      </c>
      <c r="X181">
        <v>1.0928962E-2</v>
      </c>
      <c r="Y181">
        <v>0.33068694199999998</v>
      </c>
      <c r="Z181" t="str">
        <f>INDEX(Sheet1!M:M,MATCH(diversity_index_2!F181,Sheet1!F:F,0))</f>
        <v>399 INDIAN AVENUE</v>
      </c>
      <c r="AA181" t="str">
        <f>INDEX(Sheet1!N:N,MATCH(diversity_index_2!$F181,Sheet1!$F:$F,0))</f>
        <v xml:space="preserve"> </v>
      </c>
      <c r="AB181" t="str">
        <f>INDEX(Sheet1!O:O,MATCH(diversity_index_2!$F181,Sheet1!$F:$F,0))</f>
        <v>BRIDGETON</v>
      </c>
      <c r="AC181" t="str">
        <f>INDEX(Sheet1!P:P,MATCH(diversity_index_2!$F181,Sheet1!$F:$F,0))</f>
        <v>NJ</v>
      </c>
      <c r="AD181" s="1">
        <f>INDEX(Sheet1!Q:Q,MATCH(diversity_index_2!$F181,Sheet1!$F:$F,0))</f>
        <v>8302</v>
      </c>
      <c r="AE181" t="str">
        <f t="shared" si="4"/>
        <v>399 Indian Avenue, Bridgeton, NJ 8302</v>
      </c>
      <c r="AF181" t="str">
        <f t="shared" si="5"/>
        <v>399 Indian Avenue, Bridgeton, NJ</v>
      </c>
    </row>
    <row r="182" spans="1:32" x14ac:dyDescent="0.2">
      <c r="A182">
        <v>11</v>
      </c>
      <c r="B182" t="s">
        <v>228</v>
      </c>
      <c r="C182">
        <v>540</v>
      </c>
      <c r="D182" t="s">
        <v>1069</v>
      </c>
      <c r="E182">
        <v>30</v>
      </c>
      <c r="F182" t="str">
        <f>C182&amp;E182</f>
        <v>54030</v>
      </c>
      <c r="G182" t="s">
        <v>2605</v>
      </c>
      <c r="H182">
        <v>55</v>
      </c>
      <c r="I182" t="s">
        <v>27</v>
      </c>
      <c r="J182">
        <v>1151</v>
      </c>
      <c r="K182">
        <v>82</v>
      </c>
      <c r="L182">
        <v>8</v>
      </c>
      <c r="M182">
        <v>425</v>
      </c>
      <c r="N182">
        <v>126</v>
      </c>
      <c r="O182">
        <v>19</v>
      </c>
      <c r="P182">
        <v>111</v>
      </c>
      <c r="Q182">
        <v>1000</v>
      </c>
      <c r="R182">
        <v>4</v>
      </c>
      <c r="S182">
        <v>17</v>
      </c>
      <c r="T182">
        <v>1.6507384999999999E-2</v>
      </c>
      <c r="U182">
        <v>9.6437880000000004E-2</v>
      </c>
      <c r="V182">
        <v>0.86880973100000003</v>
      </c>
      <c r="W182">
        <v>3.4752390000000002E-3</v>
      </c>
      <c r="X182">
        <v>1.4769765000000001E-2</v>
      </c>
      <c r="Y182">
        <v>0.23536667</v>
      </c>
      <c r="Z182" t="str">
        <f>INDEX(Sheet1!M:M,MATCH(diversity_index_2!F182,Sheet1!F:F,0))</f>
        <v>251 WEST BROAD STREET</v>
      </c>
      <c r="AA182" t="str">
        <f>INDEX(Sheet1!N:N,MATCH(diversity_index_2!$F182,Sheet1!$F:$F,0))</f>
        <v xml:space="preserve"> </v>
      </c>
      <c r="AB182" t="str">
        <f>INDEX(Sheet1!O:O,MATCH(diversity_index_2!$F182,Sheet1!$F:$F,0))</f>
        <v>BRIDGETON</v>
      </c>
      <c r="AC182" t="str">
        <f>INDEX(Sheet1!P:P,MATCH(diversity_index_2!$F182,Sheet1!$F:$F,0))</f>
        <v>NJ</v>
      </c>
      <c r="AD182" s="1">
        <f>INDEX(Sheet1!Q:Q,MATCH(diversity_index_2!$F182,Sheet1!$F:$F,0))</f>
        <v>8302</v>
      </c>
      <c r="AE182" t="str">
        <f t="shared" si="4"/>
        <v>251 West Broad Street, Bridgeton, NJ 8302</v>
      </c>
      <c r="AF182" t="str">
        <f t="shared" si="5"/>
        <v>251 West Broad Street, Bridgeton, NJ</v>
      </c>
    </row>
    <row r="183" spans="1:32" x14ac:dyDescent="0.2">
      <c r="A183">
        <v>35</v>
      </c>
      <c r="B183" t="s">
        <v>64</v>
      </c>
      <c r="C183">
        <v>555</v>
      </c>
      <c r="D183" t="s">
        <v>194</v>
      </c>
      <c r="E183">
        <v>67</v>
      </c>
      <c r="F183" t="str">
        <f>C183&amp;E183</f>
        <v>55567</v>
      </c>
      <c r="G183" t="s">
        <v>195</v>
      </c>
      <c r="H183">
        <v>55</v>
      </c>
      <c r="I183" t="s">
        <v>27</v>
      </c>
      <c r="J183">
        <v>434</v>
      </c>
      <c r="K183">
        <v>91</v>
      </c>
      <c r="L183">
        <v>28</v>
      </c>
      <c r="M183">
        <v>8</v>
      </c>
      <c r="N183">
        <v>0</v>
      </c>
      <c r="O183">
        <v>183</v>
      </c>
      <c r="P183">
        <v>20</v>
      </c>
      <c r="Q183">
        <v>111</v>
      </c>
      <c r="R183">
        <v>89</v>
      </c>
      <c r="S183">
        <v>31</v>
      </c>
      <c r="T183">
        <v>0.42165898600000001</v>
      </c>
      <c r="U183">
        <v>4.6082948999999998E-2</v>
      </c>
      <c r="V183">
        <v>0.25576036899999999</v>
      </c>
      <c r="W183">
        <v>0.20506912399999999</v>
      </c>
      <c r="X183">
        <v>7.1428570999999996E-2</v>
      </c>
      <c r="Y183">
        <v>0.70751130799999995</v>
      </c>
      <c r="Z183" t="str">
        <f>INDEX(Sheet1!M:M,MATCH(diversity_index_2!F183,Sheet1!F:F,0))</f>
        <v>255 WOODMERE ST</v>
      </c>
      <c r="AA183" t="str">
        <f>INDEX(Sheet1!N:N,MATCH(diversity_index_2!$F183,Sheet1!$F:$F,0))</f>
        <v xml:space="preserve"> </v>
      </c>
      <c r="AB183" t="str">
        <f>INDEX(Sheet1!O:O,MATCH(diversity_index_2!$F183,Sheet1!$F:$F,0))</f>
        <v>RARITAN</v>
      </c>
      <c r="AC183" t="str">
        <f>INDEX(Sheet1!P:P,MATCH(diversity_index_2!$F183,Sheet1!$F:$F,0))</f>
        <v>NJ</v>
      </c>
      <c r="AD183" s="1">
        <f>INDEX(Sheet1!Q:Q,MATCH(diversity_index_2!$F183,Sheet1!$F:$F,0))</f>
        <v>8869</v>
      </c>
      <c r="AE183" t="str">
        <f t="shared" si="4"/>
        <v>255 Woodmere St, Raritan, NJ 8869</v>
      </c>
      <c r="AF183" t="str">
        <f t="shared" si="5"/>
        <v>255 Woodmere St, Raritan, NJ</v>
      </c>
    </row>
    <row r="184" spans="1:32" x14ac:dyDescent="0.2">
      <c r="A184">
        <v>35</v>
      </c>
      <c r="B184" t="s">
        <v>64</v>
      </c>
      <c r="C184">
        <v>555</v>
      </c>
      <c r="D184" t="s">
        <v>194</v>
      </c>
      <c r="E184">
        <v>30</v>
      </c>
      <c r="F184" t="str">
        <f>C184&amp;E184</f>
        <v>55530</v>
      </c>
      <c r="G184" t="s">
        <v>283</v>
      </c>
      <c r="H184">
        <v>55</v>
      </c>
      <c r="I184" t="s">
        <v>27</v>
      </c>
      <c r="J184">
        <v>538</v>
      </c>
      <c r="K184">
        <v>95</v>
      </c>
      <c r="L184">
        <v>27</v>
      </c>
      <c r="M184">
        <v>79</v>
      </c>
      <c r="N184">
        <v>0</v>
      </c>
      <c r="O184">
        <v>229</v>
      </c>
      <c r="P184">
        <v>35</v>
      </c>
      <c r="Q184">
        <v>122</v>
      </c>
      <c r="R184">
        <v>140</v>
      </c>
      <c r="S184">
        <v>12</v>
      </c>
      <c r="T184">
        <v>0.42565055800000001</v>
      </c>
      <c r="U184">
        <v>6.5055762000000003E-2</v>
      </c>
      <c r="V184">
        <v>0.22676579899999999</v>
      </c>
      <c r="W184">
        <v>0.26022304800000001</v>
      </c>
      <c r="X184">
        <v>2.2304833E-2</v>
      </c>
      <c r="Y184">
        <v>0.69495308200000006</v>
      </c>
      <c r="Z184" t="str">
        <f>INDEX(Sheet1!M:M,MATCH(diversity_index_2!F184,Sheet1!F:F,0))</f>
        <v>400 UNION AVE</v>
      </c>
      <c r="AA184" t="str">
        <f>INDEX(Sheet1!N:N,MATCH(diversity_index_2!$F184,Sheet1!$F:$F,0))</f>
        <v xml:space="preserve"> </v>
      </c>
      <c r="AB184" t="str">
        <f>INDEX(Sheet1!O:O,MATCH(diversity_index_2!$F184,Sheet1!$F:$F,0))</f>
        <v>BRIDGEWATER</v>
      </c>
      <c r="AC184" t="str">
        <f>INDEX(Sheet1!P:P,MATCH(diversity_index_2!$F184,Sheet1!$F:$F,0))</f>
        <v>NJ</v>
      </c>
      <c r="AD184" s="1">
        <f>INDEX(Sheet1!Q:Q,MATCH(diversity_index_2!$F184,Sheet1!$F:$F,0))</f>
        <v>8807</v>
      </c>
      <c r="AE184" t="str">
        <f t="shared" si="4"/>
        <v>400 Union Ave, Bridgewater, NJ 8807</v>
      </c>
      <c r="AF184" t="str">
        <f t="shared" si="5"/>
        <v>400 Union Ave, Bridgewater, NJ</v>
      </c>
    </row>
    <row r="185" spans="1:32" x14ac:dyDescent="0.2">
      <c r="A185">
        <v>35</v>
      </c>
      <c r="B185" t="s">
        <v>64</v>
      </c>
      <c r="C185">
        <v>555</v>
      </c>
      <c r="D185" t="s">
        <v>194</v>
      </c>
      <c r="E185">
        <v>48</v>
      </c>
      <c r="F185" t="str">
        <f>C185&amp;E185</f>
        <v>55548</v>
      </c>
      <c r="G185" t="s">
        <v>883</v>
      </c>
      <c r="H185">
        <v>55</v>
      </c>
      <c r="I185" t="s">
        <v>27</v>
      </c>
      <c r="J185">
        <v>747</v>
      </c>
      <c r="K185">
        <v>72</v>
      </c>
      <c r="L185">
        <v>13</v>
      </c>
      <c r="M185">
        <v>0</v>
      </c>
      <c r="N185">
        <v>0</v>
      </c>
      <c r="O185">
        <v>401</v>
      </c>
      <c r="P185">
        <v>16</v>
      </c>
      <c r="Q185">
        <v>66</v>
      </c>
      <c r="R185">
        <v>247</v>
      </c>
      <c r="S185">
        <v>17</v>
      </c>
      <c r="T185">
        <v>0.536813922</v>
      </c>
      <c r="U185">
        <v>2.1419008999999999E-2</v>
      </c>
      <c r="V185">
        <v>8.8353414000000005E-2</v>
      </c>
      <c r="W185">
        <v>0.330655957</v>
      </c>
      <c r="X185">
        <v>2.2757697E-2</v>
      </c>
      <c r="Y185">
        <v>0.59371443800000001</v>
      </c>
      <c r="Z185" t="str">
        <f>INDEX(Sheet1!M:M,MATCH(diversity_index_2!F185,Sheet1!F:F,0))</f>
        <v>791 EISENHOWER AVE</v>
      </c>
      <c r="AA185" t="str">
        <f>INDEX(Sheet1!N:N,MATCH(diversity_index_2!$F185,Sheet1!$F:$F,0))</f>
        <v xml:space="preserve"> </v>
      </c>
      <c r="AB185" t="str">
        <f>INDEX(Sheet1!O:O,MATCH(diversity_index_2!$F185,Sheet1!$F:$F,0))</f>
        <v>BRIDGEWATER</v>
      </c>
      <c r="AC185" t="str">
        <f>INDEX(Sheet1!P:P,MATCH(diversity_index_2!$F185,Sheet1!$F:$F,0))</f>
        <v>NJ</v>
      </c>
      <c r="AD185" s="1">
        <f>INDEX(Sheet1!Q:Q,MATCH(diversity_index_2!$F185,Sheet1!$F:$F,0))</f>
        <v>8807</v>
      </c>
      <c r="AE185" t="str">
        <f t="shared" si="4"/>
        <v>791 Eisenhower Ave, Bridgewater, NJ 8807</v>
      </c>
      <c r="AF185" t="str">
        <f t="shared" si="5"/>
        <v>791 Eisenhower Ave, Bridgewater, NJ</v>
      </c>
    </row>
    <row r="186" spans="1:32" x14ac:dyDescent="0.2">
      <c r="A186">
        <v>35</v>
      </c>
      <c r="B186" t="s">
        <v>64</v>
      </c>
      <c r="C186">
        <v>555</v>
      </c>
      <c r="D186" t="s">
        <v>194</v>
      </c>
      <c r="E186">
        <v>10</v>
      </c>
      <c r="F186" t="str">
        <f>C186&amp;E186</f>
        <v>55510</v>
      </c>
      <c r="G186" t="s">
        <v>1047</v>
      </c>
      <c r="H186">
        <v>55</v>
      </c>
      <c r="I186" t="s">
        <v>27</v>
      </c>
      <c r="J186">
        <v>1375</v>
      </c>
      <c r="K186">
        <v>100</v>
      </c>
      <c r="L186">
        <v>31</v>
      </c>
      <c r="M186">
        <v>4</v>
      </c>
      <c r="N186">
        <v>0</v>
      </c>
      <c r="O186">
        <v>812</v>
      </c>
      <c r="P186">
        <v>45</v>
      </c>
      <c r="Q186">
        <v>130</v>
      </c>
      <c r="R186">
        <v>366</v>
      </c>
      <c r="S186">
        <v>22</v>
      </c>
      <c r="T186">
        <v>0.590545455</v>
      </c>
      <c r="U186">
        <v>3.2727273000000001E-2</v>
      </c>
      <c r="V186">
        <v>9.4545455E-2</v>
      </c>
      <c r="W186">
        <v>0.26618181800000001</v>
      </c>
      <c r="X186">
        <v>1.6E-2</v>
      </c>
      <c r="Y186">
        <v>0.57013738800000002</v>
      </c>
      <c r="Z186" t="str">
        <f>INDEX(Sheet1!M:M,MATCH(diversity_index_2!F186,Sheet1!F:F,0))</f>
        <v>128 MERRIWOOD RD</v>
      </c>
      <c r="AA186" t="str">
        <f>INDEX(Sheet1!N:N,MATCH(diversity_index_2!$F186,Sheet1!$F:$F,0))</f>
        <v xml:space="preserve">PO BOX 6933 </v>
      </c>
      <c r="AB186" t="str">
        <f>INDEX(Sheet1!O:O,MATCH(diversity_index_2!$F186,Sheet1!$F:$F,0))</f>
        <v>BRIDGEWATER</v>
      </c>
      <c r="AC186" t="str">
        <f>INDEX(Sheet1!P:P,MATCH(diversity_index_2!$F186,Sheet1!$F:$F,0))</f>
        <v>NJ</v>
      </c>
      <c r="AD186" s="1">
        <f>INDEX(Sheet1!Q:Q,MATCH(diversity_index_2!$F186,Sheet1!$F:$F,0))</f>
        <v>8807</v>
      </c>
      <c r="AE186" t="str">
        <f t="shared" si="4"/>
        <v>128 Merriwood Rd, Bridgewater, NJ 8807</v>
      </c>
      <c r="AF186" t="str">
        <f t="shared" si="5"/>
        <v>128 Merriwood Rd, Bridgewater, NJ</v>
      </c>
    </row>
    <row r="187" spans="1:32" x14ac:dyDescent="0.2">
      <c r="A187">
        <v>35</v>
      </c>
      <c r="B187" t="s">
        <v>64</v>
      </c>
      <c r="C187">
        <v>555</v>
      </c>
      <c r="D187" t="s">
        <v>194</v>
      </c>
      <c r="E187">
        <v>5</v>
      </c>
      <c r="F187" t="str">
        <f>C187&amp;E187</f>
        <v>5555</v>
      </c>
      <c r="G187" t="s">
        <v>1250</v>
      </c>
      <c r="H187">
        <v>55</v>
      </c>
      <c r="I187" t="s">
        <v>27</v>
      </c>
      <c r="J187">
        <v>2847.5</v>
      </c>
      <c r="K187">
        <v>190.5</v>
      </c>
      <c r="L187">
        <v>43</v>
      </c>
      <c r="M187">
        <v>4</v>
      </c>
      <c r="N187">
        <v>0</v>
      </c>
      <c r="O187">
        <v>1819</v>
      </c>
      <c r="P187">
        <v>98.5</v>
      </c>
      <c r="Q187">
        <v>259.5</v>
      </c>
      <c r="R187">
        <v>618.5</v>
      </c>
      <c r="S187">
        <v>52</v>
      </c>
      <c r="T187">
        <v>0.63880596999999995</v>
      </c>
      <c r="U187">
        <v>3.4591746999999999E-2</v>
      </c>
      <c r="V187">
        <v>9.1132571999999995E-2</v>
      </c>
      <c r="W187">
        <v>0.217208077</v>
      </c>
      <c r="X187">
        <v>1.8261632999999999E-2</v>
      </c>
      <c r="Y187">
        <v>0.53491236200000003</v>
      </c>
      <c r="Z187" t="str">
        <f>INDEX(Sheet1!M:M,MATCH(diversity_index_2!F187,Sheet1!F:F,0))</f>
        <v>600 GARRETSON ROAD</v>
      </c>
      <c r="AA187" t="str">
        <f>INDEX(Sheet1!N:N,MATCH(diversity_index_2!$F187,Sheet1!$F:$F,0))</f>
        <v xml:space="preserve">PO BOX 6569 </v>
      </c>
      <c r="AB187" t="str">
        <f>INDEX(Sheet1!O:O,MATCH(diversity_index_2!$F187,Sheet1!$F:$F,0))</f>
        <v>BRIDGEWATER</v>
      </c>
      <c r="AC187" t="str">
        <f>INDEX(Sheet1!P:P,MATCH(diversity_index_2!$F187,Sheet1!$F:$F,0))</f>
        <v>NJ</v>
      </c>
      <c r="AD187" s="1">
        <f>INDEX(Sheet1!Q:Q,MATCH(diversity_index_2!$F187,Sheet1!$F:$F,0))</f>
        <v>8807</v>
      </c>
      <c r="AE187" t="str">
        <f t="shared" si="4"/>
        <v>600 Garretson Road, Bridgewater, NJ 8807</v>
      </c>
      <c r="AF187" t="str">
        <f t="shared" si="5"/>
        <v>600 Garretson Road, Bridgewater, NJ</v>
      </c>
    </row>
    <row r="188" spans="1:32" x14ac:dyDescent="0.2">
      <c r="A188">
        <v>35</v>
      </c>
      <c r="B188" t="s">
        <v>64</v>
      </c>
      <c r="C188">
        <v>555</v>
      </c>
      <c r="D188" t="s">
        <v>194</v>
      </c>
      <c r="E188">
        <v>65</v>
      </c>
      <c r="F188" t="str">
        <f>C188&amp;E188</f>
        <v>55565</v>
      </c>
      <c r="G188" t="s">
        <v>1281</v>
      </c>
      <c r="H188">
        <v>55</v>
      </c>
      <c r="I188" t="s">
        <v>27</v>
      </c>
      <c r="J188">
        <v>562</v>
      </c>
      <c r="K188">
        <v>44</v>
      </c>
      <c r="L188">
        <v>13</v>
      </c>
      <c r="M188">
        <v>2</v>
      </c>
      <c r="N188">
        <v>0</v>
      </c>
      <c r="O188">
        <v>362</v>
      </c>
      <c r="P188">
        <v>14</v>
      </c>
      <c r="Q188">
        <v>59</v>
      </c>
      <c r="R188">
        <v>118</v>
      </c>
      <c r="S188">
        <v>9</v>
      </c>
      <c r="T188">
        <v>0.64412811400000003</v>
      </c>
      <c r="U188">
        <v>2.4911032E-2</v>
      </c>
      <c r="V188">
        <v>0.10498220599999999</v>
      </c>
      <c r="W188">
        <v>0.20996441299999999</v>
      </c>
      <c r="X188">
        <v>1.6014235000000002E-2</v>
      </c>
      <c r="Y188">
        <v>0.52911563900000003</v>
      </c>
      <c r="Z188" t="str">
        <f>INDEX(Sheet1!M:M,MATCH(diversity_index_2!F188,Sheet1!F:F,0))</f>
        <v>844 BROWN ROAD</v>
      </c>
      <c r="AA188" t="str">
        <f>INDEX(Sheet1!N:N,MATCH(diversity_index_2!$F188,Sheet1!$F:$F,0))</f>
        <v xml:space="preserve"> </v>
      </c>
      <c r="AB188" t="str">
        <f>INDEX(Sheet1!O:O,MATCH(diversity_index_2!$F188,Sheet1!$F:$F,0))</f>
        <v>BRIDGEWATER</v>
      </c>
      <c r="AC188" t="str">
        <f>INDEX(Sheet1!P:P,MATCH(diversity_index_2!$F188,Sheet1!$F:$F,0))</f>
        <v>NJ</v>
      </c>
      <c r="AD188" s="1" t="str">
        <f>INDEX(Sheet1!Q:Q,MATCH(diversity_index_2!$F188,Sheet1!$F:$F,0))</f>
        <v>08807-1239</v>
      </c>
      <c r="AE188" t="str">
        <f t="shared" si="4"/>
        <v>844 Brown Road, Bridgewater, NJ 08807-1239</v>
      </c>
      <c r="AF188" t="str">
        <f t="shared" si="5"/>
        <v>844 Brown Road, Bridgewater, NJ</v>
      </c>
    </row>
    <row r="189" spans="1:32" x14ac:dyDescent="0.2">
      <c r="A189">
        <v>35</v>
      </c>
      <c r="B189" t="s">
        <v>64</v>
      </c>
      <c r="C189">
        <v>555</v>
      </c>
      <c r="D189" t="s">
        <v>194</v>
      </c>
      <c r="E189">
        <v>63</v>
      </c>
      <c r="F189" t="str">
        <f>C189&amp;E189</f>
        <v>55563</v>
      </c>
      <c r="G189" t="s">
        <v>1330</v>
      </c>
      <c r="H189">
        <v>55</v>
      </c>
      <c r="I189" t="s">
        <v>27</v>
      </c>
      <c r="J189">
        <v>469</v>
      </c>
      <c r="K189">
        <v>8</v>
      </c>
      <c r="L189">
        <v>3</v>
      </c>
      <c r="M189">
        <v>1</v>
      </c>
      <c r="N189">
        <v>0</v>
      </c>
      <c r="O189">
        <v>277</v>
      </c>
      <c r="P189">
        <v>4</v>
      </c>
      <c r="Q189">
        <v>8</v>
      </c>
      <c r="R189">
        <v>169</v>
      </c>
      <c r="S189">
        <v>11</v>
      </c>
      <c r="T189">
        <v>0.59061833699999999</v>
      </c>
      <c r="U189">
        <v>8.5287850000000005E-3</v>
      </c>
      <c r="V189">
        <v>1.7057569000000002E-2</v>
      </c>
      <c r="W189">
        <v>0.36034115100000003</v>
      </c>
      <c r="X189">
        <v>2.3454157999999999E-2</v>
      </c>
      <c r="Y189">
        <v>0.52041043600000003</v>
      </c>
      <c r="Z189" t="str">
        <f>INDEX(Sheet1!M:M,MATCH(diversity_index_2!F189,Sheet1!F:F,0))</f>
        <v>9 HAMILTON LANE</v>
      </c>
      <c r="AA189" t="str">
        <f>INDEX(Sheet1!N:N,MATCH(diversity_index_2!$F189,Sheet1!$F:$F,0))</f>
        <v xml:space="preserve"> </v>
      </c>
      <c r="AB189" t="str">
        <f>INDEX(Sheet1!O:O,MATCH(diversity_index_2!$F189,Sheet1!$F:$F,0))</f>
        <v>Basking Ridge</v>
      </c>
      <c r="AC189" t="str">
        <f>INDEX(Sheet1!P:P,MATCH(diversity_index_2!$F189,Sheet1!$F:$F,0))</f>
        <v>NJ</v>
      </c>
      <c r="AD189" s="1">
        <f>INDEX(Sheet1!Q:Q,MATCH(diversity_index_2!$F189,Sheet1!$F:$F,0))</f>
        <v>7920</v>
      </c>
      <c r="AE189" t="str">
        <f t="shared" si="4"/>
        <v>9 Hamilton Lane, Basking Ridge, NJ 7920</v>
      </c>
      <c r="AF189" t="str">
        <f t="shared" si="5"/>
        <v>9 Hamilton Lane, Basking Ridge, NJ</v>
      </c>
    </row>
    <row r="190" spans="1:32" x14ac:dyDescent="0.2">
      <c r="A190">
        <v>35</v>
      </c>
      <c r="B190" t="s">
        <v>64</v>
      </c>
      <c r="C190">
        <v>555</v>
      </c>
      <c r="D190" t="s">
        <v>194</v>
      </c>
      <c r="E190">
        <v>85</v>
      </c>
      <c r="F190" t="str">
        <f>C190&amp;E190</f>
        <v>55585</v>
      </c>
      <c r="G190" t="s">
        <v>1503</v>
      </c>
      <c r="H190">
        <v>55</v>
      </c>
      <c r="I190" t="s">
        <v>27</v>
      </c>
      <c r="J190">
        <v>465</v>
      </c>
      <c r="K190">
        <v>30</v>
      </c>
      <c r="L190">
        <v>6</v>
      </c>
      <c r="M190">
        <v>4</v>
      </c>
      <c r="N190">
        <v>0</v>
      </c>
      <c r="O190">
        <v>120</v>
      </c>
      <c r="P190">
        <v>8</v>
      </c>
      <c r="Q190">
        <v>23</v>
      </c>
      <c r="R190">
        <v>306</v>
      </c>
      <c r="S190">
        <v>8</v>
      </c>
      <c r="T190">
        <v>0.25806451600000002</v>
      </c>
      <c r="U190">
        <v>1.7204301000000002E-2</v>
      </c>
      <c r="V190">
        <v>4.9462366000000001E-2</v>
      </c>
      <c r="W190">
        <v>0.65806451600000004</v>
      </c>
      <c r="X190">
        <v>1.7204301000000002E-2</v>
      </c>
      <c r="Y190">
        <v>0.49731529699999999</v>
      </c>
      <c r="Z190" t="str">
        <f>INDEX(Sheet1!M:M,MATCH(diversity_index_2!F190,Sheet1!F:F,0))</f>
        <v>611 MILLTOWN ROAD</v>
      </c>
      <c r="AA190" t="str">
        <f>INDEX(Sheet1!N:N,MATCH(diversity_index_2!$F190,Sheet1!$F:$F,0))</f>
        <v xml:space="preserve"> </v>
      </c>
      <c r="AB190" t="str">
        <f>INDEX(Sheet1!O:O,MATCH(diversity_index_2!$F190,Sheet1!$F:$F,0))</f>
        <v>BRIDGEWATER</v>
      </c>
      <c r="AC190" t="str">
        <f>INDEX(Sheet1!P:P,MATCH(diversity_index_2!$F190,Sheet1!$F:$F,0))</f>
        <v>NJ</v>
      </c>
      <c r="AD190" s="1">
        <f>INDEX(Sheet1!Q:Q,MATCH(diversity_index_2!$F190,Sheet1!$F:$F,0))</f>
        <v>8807</v>
      </c>
      <c r="AE190" t="str">
        <f t="shared" si="4"/>
        <v>611 Milltown Road, Bridgewater, NJ 8807</v>
      </c>
      <c r="AF190" t="str">
        <f t="shared" si="5"/>
        <v>611 Milltown Road, Bridgewater, NJ</v>
      </c>
    </row>
    <row r="191" spans="1:32" x14ac:dyDescent="0.2">
      <c r="A191">
        <v>35</v>
      </c>
      <c r="B191" t="s">
        <v>64</v>
      </c>
      <c r="C191">
        <v>555</v>
      </c>
      <c r="D191" t="s">
        <v>194</v>
      </c>
      <c r="E191">
        <v>40</v>
      </c>
      <c r="F191" t="str">
        <f>C191&amp;E191</f>
        <v>55540</v>
      </c>
      <c r="G191" t="s">
        <v>1583</v>
      </c>
      <c r="H191">
        <v>55</v>
      </c>
      <c r="I191" t="s">
        <v>27</v>
      </c>
      <c r="J191">
        <v>274</v>
      </c>
      <c r="K191">
        <v>17</v>
      </c>
      <c r="L191">
        <v>4</v>
      </c>
      <c r="M191">
        <v>2</v>
      </c>
      <c r="N191">
        <v>0</v>
      </c>
      <c r="O191">
        <v>189</v>
      </c>
      <c r="P191">
        <v>3</v>
      </c>
      <c r="Q191">
        <v>13</v>
      </c>
      <c r="R191">
        <v>54</v>
      </c>
      <c r="S191">
        <v>15</v>
      </c>
      <c r="T191">
        <v>0.68978102200000002</v>
      </c>
      <c r="U191">
        <v>1.0948905E-2</v>
      </c>
      <c r="V191">
        <v>4.7445254999999999E-2</v>
      </c>
      <c r="W191">
        <v>0.19708029199999999</v>
      </c>
      <c r="X191">
        <v>5.4744526000000002E-2</v>
      </c>
      <c r="Y191">
        <v>0.47999360600000002</v>
      </c>
      <c r="Z191" t="str">
        <f>INDEX(Sheet1!M:M,MATCH(diversity_index_2!F191,Sheet1!F:F,0))</f>
        <v>148 PINE STREET</v>
      </c>
      <c r="AA191" t="str">
        <f>INDEX(Sheet1!N:N,MATCH(diversity_index_2!$F191,Sheet1!$F:$F,0))</f>
        <v xml:space="preserve"> </v>
      </c>
      <c r="AB191" t="str">
        <f>INDEX(Sheet1!O:O,MATCH(diversity_index_2!$F191,Sheet1!$F:$F,0))</f>
        <v>BRIDGEWATER</v>
      </c>
      <c r="AC191" t="str">
        <f>INDEX(Sheet1!P:P,MATCH(diversity_index_2!$F191,Sheet1!$F:$F,0))</f>
        <v>NJ</v>
      </c>
      <c r="AD191" s="1">
        <f>INDEX(Sheet1!Q:Q,MATCH(diversity_index_2!$F191,Sheet1!$F:$F,0))</f>
        <v>8807</v>
      </c>
      <c r="AE191" t="str">
        <f t="shared" si="4"/>
        <v>148 Pine Street, Bridgewater, NJ 8807</v>
      </c>
      <c r="AF191" t="str">
        <f t="shared" si="5"/>
        <v>148 Pine Street, Bridgewater, NJ</v>
      </c>
    </row>
    <row r="192" spans="1:32" x14ac:dyDescent="0.2">
      <c r="A192">
        <v>35</v>
      </c>
      <c r="B192" t="s">
        <v>64</v>
      </c>
      <c r="C192">
        <v>555</v>
      </c>
      <c r="D192" t="s">
        <v>194</v>
      </c>
      <c r="E192">
        <v>105</v>
      </c>
      <c r="F192" t="str">
        <f>C192&amp;E192</f>
        <v>555105</v>
      </c>
      <c r="G192" t="s">
        <v>1670</v>
      </c>
      <c r="H192">
        <v>55</v>
      </c>
      <c r="I192" t="s">
        <v>27</v>
      </c>
      <c r="J192">
        <v>415</v>
      </c>
      <c r="K192">
        <v>16</v>
      </c>
      <c r="L192">
        <v>1</v>
      </c>
      <c r="M192">
        <v>1</v>
      </c>
      <c r="N192">
        <v>0</v>
      </c>
      <c r="O192">
        <v>293</v>
      </c>
      <c r="P192">
        <v>12</v>
      </c>
      <c r="Q192">
        <v>23</v>
      </c>
      <c r="R192">
        <v>76</v>
      </c>
      <c r="S192">
        <v>11</v>
      </c>
      <c r="T192">
        <v>0.70602409600000005</v>
      </c>
      <c r="U192">
        <v>2.8915663000000001E-2</v>
      </c>
      <c r="V192">
        <v>5.5421686999999997E-2</v>
      </c>
      <c r="W192">
        <v>0.18313252999999999</v>
      </c>
      <c r="X192">
        <v>2.6506024E-2</v>
      </c>
      <c r="Y192">
        <v>0.46338220400000002</v>
      </c>
      <c r="Z192" t="str">
        <f>INDEX(Sheet1!M:M,MATCH(diversity_index_2!F192,Sheet1!F:F,0))</f>
        <v>360 VAN HOLTEN RD</v>
      </c>
      <c r="AA192" t="str">
        <f>INDEX(Sheet1!N:N,MATCH(diversity_index_2!$F192,Sheet1!$F:$F,0))</f>
        <v xml:space="preserve"> </v>
      </c>
      <c r="AB192" t="str">
        <f>INDEX(Sheet1!O:O,MATCH(diversity_index_2!$F192,Sheet1!$F:$F,0))</f>
        <v>BRIDGEWATER</v>
      </c>
      <c r="AC192" t="str">
        <f>INDEX(Sheet1!P:P,MATCH(diversity_index_2!$F192,Sheet1!$F:$F,0))</f>
        <v>NJ</v>
      </c>
      <c r="AD192" s="1">
        <f>INDEX(Sheet1!Q:Q,MATCH(diversity_index_2!$F192,Sheet1!$F:$F,0))</f>
        <v>8807</v>
      </c>
      <c r="AE192" t="str">
        <f t="shared" si="4"/>
        <v>360 Van Holten Rd, Bridgewater, NJ 8807</v>
      </c>
      <c r="AF192" t="str">
        <f t="shared" si="5"/>
        <v>360 Van Holten Rd, Bridgewater, NJ</v>
      </c>
    </row>
    <row r="193" spans="1:32" x14ac:dyDescent="0.2">
      <c r="A193">
        <v>35</v>
      </c>
      <c r="B193" t="s">
        <v>64</v>
      </c>
      <c r="C193">
        <v>555</v>
      </c>
      <c r="D193" t="s">
        <v>194</v>
      </c>
      <c r="E193">
        <v>45</v>
      </c>
      <c r="F193" t="str">
        <f>C193&amp;E193</f>
        <v>55545</v>
      </c>
      <c r="G193" t="s">
        <v>1867</v>
      </c>
      <c r="H193">
        <v>55</v>
      </c>
      <c r="I193" t="s">
        <v>27</v>
      </c>
      <c r="J193">
        <v>326</v>
      </c>
      <c r="K193">
        <v>8</v>
      </c>
      <c r="L193">
        <v>4</v>
      </c>
      <c r="M193">
        <v>2</v>
      </c>
      <c r="N193">
        <v>0</v>
      </c>
      <c r="O193">
        <v>242</v>
      </c>
      <c r="P193">
        <v>7</v>
      </c>
      <c r="Q193">
        <v>8</v>
      </c>
      <c r="R193">
        <v>55</v>
      </c>
      <c r="S193">
        <v>14</v>
      </c>
      <c r="T193">
        <v>0.74233128800000003</v>
      </c>
      <c r="U193">
        <v>2.1472392999999999E-2</v>
      </c>
      <c r="V193">
        <v>2.4539877000000002E-2</v>
      </c>
      <c r="W193">
        <v>0.16871165599999999</v>
      </c>
      <c r="X193">
        <v>4.2944784999999999E-2</v>
      </c>
      <c r="Y193">
        <v>0.41757311200000002</v>
      </c>
      <c r="Z193" t="str">
        <f>INDEX(Sheet1!M:M,MATCH(diversity_index_2!F193,Sheet1!F:F,0))</f>
        <v>1300 CRIM RD</v>
      </c>
      <c r="AA193" t="str">
        <f>INDEX(Sheet1!N:N,MATCH(diversity_index_2!$F193,Sheet1!$F:$F,0))</f>
        <v xml:space="preserve"> </v>
      </c>
      <c r="AB193" t="str">
        <f>INDEX(Sheet1!O:O,MATCH(diversity_index_2!$F193,Sheet1!$F:$F,0))</f>
        <v>BRIDGEWATER</v>
      </c>
      <c r="AC193" t="str">
        <f>INDEX(Sheet1!P:P,MATCH(diversity_index_2!$F193,Sheet1!$F:$F,0))</f>
        <v>NJ</v>
      </c>
      <c r="AD193" s="1">
        <f>INDEX(Sheet1!Q:Q,MATCH(diversity_index_2!$F193,Sheet1!$F:$F,0))</f>
        <v>8807</v>
      </c>
      <c r="AE193" t="str">
        <f t="shared" si="4"/>
        <v>1300 Crim Rd, Bridgewater, NJ 8807</v>
      </c>
      <c r="AF193" t="str">
        <f t="shared" si="5"/>
        <v>1300 Crim Rd, Bridgewater, NJ</v>
      </c>
    </row>
    <row r="194" spans="1:32" x14ac:dyDescent="0.2">
      <c r="A194">
        <v>25</v>
      </c>
      <c r="B194" t="s">
        <v>38</v>
      </c>
      <c r="C194">
        <v>560</v>
      </c>
      <c r="D194" t="s">
        <v>2928</v>
      </c>
      <c r="E194">
        <v>20</v>
      </c>
      <c r="F194" t="str">
        <f>C194&amp;E194</f>
        <v>56020</v>
      </c>
      <c r="G194" t="s">
        <v>2929</v>
      </c>
      <c r="H194">
        <v>55</v>
      </c>
      <c r="I194" t="s">
        <v>27</v>
      </c>
      <c r="J194">
        <v>551</v>
      </c>
      <c r="K194">
        <v>21</v>
      </c>
      <c r="L194">
        <v>4</v>
      </c>
      <c r="M194">
        <v>1</v>
      </c>
      <c r="N194">
        <v>0</v>
      </c>
      <c r="O194">
        <v>512</v>
      </c>
      <c r="P194">
        <v>2</v>
      </c>
      <c r="Q194">
        <v>24</v>
      </c>
      <c r="R194">
        <v>4</v>
      </c>
      <c r="S194">
        <v>9</v>
      </c>
      <c r="T194">
        <v>0.92921960100000001</v>
      </c>
      <c r="U194">
        <v>3.6297640000000002E-3</v>
      </c>
      <c r="V194">
        <v>4.3557169E-2</v>
      </c>
      <c r="W194">
        <v>7.2595280000000003E-3</v>
      </c>
      <c r="X194">
        <v>1.6333937999999999E-2</v>
      </c>
      <c r="Y194">
        <v>0.13432103300000001</v>
      </c>
      <c r="Z194" t="str">
        <f>INDEX(Sheet1!M:M,MATCH(diversity_index_2!F194,Sheet1!F:F,0))</f>
        <v>605 UNION LANE</v>
      </c>
      <c r="AA194" t="str">
        <f>INDEX(Sheet1!N:N,MATCH(diversity_index_2!$F194,Sheet1!$F:$F,0))</f>
        <v xml:space="preserve"> </v>
      </c>
      <c r="AB194" t="str">
        <f>INDEX(Sheet1!O:O,MATCH(diversity_index_2!$F194,Sheet1!$F:$F,0))</f>
        <v>BRIELLE</v>
      </c>
      <c r="AC194" t="str">
        <f>INDEX(Sheet1!P:P,MATCH(diversity_index_2!$F194,Sheet1!$F:$F,0))</f>
        <v>NJ</v>
      </c>
      <c r="AD194" s="1" t="str">
        <f>INDEX(Sheet1!Q:Q,MATCH(diversity_index_2!$F194,Sheet1!$F:$F,0))</f>
        <v>08730-1439</v>
      </c>
      <c r="AE194" t="str">
        <f t="shared" si="4"/>
        <v>605 Union Lane, Brielle, NJ 08730-1439</v>
      </c>
      <c r="AF194" t="str">
        <f t="shared" si="5"/>
        <v>605 Union Lane, Brielle, NJ</v>
      </c>
    </row>
    <row r="195" spans="1:32" x14ac:dyDescent="0.2">
      <c r="A195">
        <v>1</v>
      </c>
      <c r="B195" t="s">
        <v>34</v>
      </c>
      <c r="C195">
        <v>570</v>
      </c>
      <c r="D195" t="s">
        <v>1574</v>
      </c>
      <c r="E195">
        <v>30</v>
      </c>
      <c r="F195" t="str">
        <f>C195&amp;E195</f>
        <v>57030</v>
      </c>
      <c r="G195" t="s">
        <v>1575</v>
      </c>
      <c r="H195">
        <v>55</v>
      </c>
      <c r="I195" t="s">
        <v>27</v>
      </c>
      <c r="J195">
        <v>285</v>
      </c>
      <c r="K195">
        <v>127</v>
      </c>
      <c r="L195">
        <v>19</v>
      </c>
      <c r="M195">
        <v>0</v>
      </c>
      <c r="N195">
        <v>0</v>
      </c>
      <c r="O195">
        <v>198</v>
      </c>
      <c r="P195">
        <v>18</v>
      </c>
      <c r="Q195">
        <v>46</v>
      </c>
      <c r="R195">
        <v>22</v>
      </c>
      <c r="S195">
        <v>1</v>
      </c>
      <c r="T195">
        <v>0.69473684199999997</v>
      </c>
      <c r="U195">
        <v>6.3157895000000006E-2</v>
      </c>
      <c r="V195">
        <v>0.161403509</v>
      </c>
      <c r="W195">
        <v>7.7192981999999993E-2</v>
      </c>
      <c r="X195">
        <v>3.5087719999999998E-3</v>
      </c>
      <c r="Y195">
        <v>0.48132964</v>
      </c>
      <c r="Z195" t="str">
        <f>INDEX(Sheet1!M:M,MATCH(diversity_index_2!F195,Sheet1!F:F,0))</f>
        <v>301 E  EVANS BOULEVARD</v>
      </c>
      <c r="AA195" t="str">
        <f>INDEX(Sheet1!N:N,MATCH(diversity_index_2!$F195,Sheet1!$F:$F,0))</f>
        <v xml:space="preserve">P O  BOX 947 </v>
      </c>
      <c r="AB195" t="str">
        <f>INDEX(Sheet1!O:O,MATCH(diversity_index_2!$F195,Sheet1!$F:$F,0))</f>
        <v>BRIGANTINE</v>
      </c>
      <c r="AC195" t="str">
        <f>INDEX(Sheet1!P:P,MATCH(diversity_index_2!$F195,Sheet1!$F:$F,0))</f>
        <v>NJ</v>
      </c>
      <c r="AD195" s="1">
        <f>INDEX(Sheet1!Q:Q,MATCH(diversity_index_2!$F195,Sheet1!$F:$F,0))</f>
        <v>8203</v>
      </c>
      <c r="AE195" t="str">
        <f t="shared" ref="AE195:AE258" si="6">PROPER(Z195)&amp;", "&amp;PROPER(AB195)&amp;", "&amp;AC195&amp;" "&amp;AD195</f>
        <v>301 E  Evans Boulevard, Brigantine, NJ 8203</v>
      </c>
      <c r="AF195" t="str">
        <f t="shared" ref="AF195:AF258" si="7">PROPER(Z195)&amp;", "&amp;PROPER(AB195)&amp;", "&amp;AC195</f>
        <v>301 E  Evans Boulevard, Brigantine, NJ</v>
      </c>
    </row>
    <row r="196" spans="1:32" x14ac:dyDescent="0.2">
      <c r="A196">
        <v>1</v>
      </c>
      <c r="B196" t="s">
        <v>34</v>
      </c>
      <c r="C196">
        <v>570</v>
      </c>
      <c r="D196" t="s">
        <v>1574</v>
      </c>
      <c r="E196">
        <v>10</v>
      </c>
      <c r="F196" t="str">
        <f>C196&amp;E196</f>
        <v>57010</v>
      </c>
      <c r="G196" t="s">
        <v>1602</v>
      </c>
      <c r="H196">
        <v>55</v>
      </c>
      <c r="I196" t="s">
        <v>27</v>
      </c>
      <c r="J196">
        <v>375</v>
      </c>
      <c r="K196">
        <v>175</v>
      </c>
      <c r="L196">
        <v>22</v>
      </c>
      <c r="M196">
        <v>15</v>
      </c>
      <c r="N196">
        <v>0</v>
      </c>
      <c r="O196">
        <v>262</v>
      </c>
      <c r="P196">
        <v>18</v>
      </c>
      <c r="Q196">
        <v>61</v>
      </c>
      <c r="R196">
        <v>32</v>
      </c>
      <c r="S196">
        <v>2</v>
      </c>
      <c r="T196">
        <v>0.69866666700000002</v>
      </c>
      <c r="U196">
        <v>4.8000000000000001E-2</v>
      </c>
      <c r="V196">
        <v>0.16266666699999999</v>
      </c>
      <c r="W196">
        <v>8.5333332999999997E-2</v>
      </c>
      <c r="X196">
        <v>5.333333E-3</v>
      </c>
      <c r="Y196">
        <v>0.47579022199999998</v>
      </c>
      <c r="Z196" t="str">
        <f>INDEX(Sheet1!M:M,MATCH(diversity_index_2!F196,Sheet1!F:F,0))</f>
        <v>301 E  EVANS BOULEVARD</v>
      </c>
      <c r="AA196" t="str">
        <f>INDEX(Sheet1!N:N,MATCH(diversity_index_2!$F196,Sheet1!$F:$F,0))</f>
        <v xml:space="preserve">P O  BOX 947 </v>
      </c>
      <c r="AB196" t="str">
        <f>INDEX(Sheet1!O:O,MATCH(diversity_index_2!$F196,Sheet1!$F:$F,0))</f>
        <v>BRIGANTINE</v>
      </c>
      <c r="AC196" t="str">
        <f>INDEX(Sheet1!P:P,MATCH(diversity_index_2!$F196,Sheet1!$F:$F,0))</f>
        <v>NJ</v>
      </c>
      <c r="AD196" s="1">
        <f>INDEX(Sheet1!Q:Q,MATCH(diversity_index_2!$F196,Sheet1!$F:$F,0))</f>
        <v>8203</v>
      </c>
      <c r="AE196" t="str">
        <f t="shared" si="6"/>
        <v>301 E  Evans Boulevard, Brigantine, NJ 8203</v>
      </c>
      <c r="AF196" t="str">
        <f t="shared" si="7"/>
        <v>301 E  Evans Boulevard, Brigantine, NJ</v>
      </c>
    </row>
    <row r="197" spans="1:32" x14ac:dyDescent="0.2">
      <c r="A197">
        <v>7</v>
      </c>
      <c r="B197" t="s">
        <v>125</v>
      </c>
      <c r="C197">
        <v>580</v>
      </c>
      <c r="D197" t="s">
        <v>1131</v>
      </c>
      <c r="E197">
        <v>10</v>
      </c>
      <c r="F197" t="str">
        <f>C197&amp;E197</f>
        <v>58010</v>
      </c>
      <c r="G197" t="s">
        <v>1132</v>
      </c>
      <c r="H197">
        <v>55</v>
      </c>
      <c r="I197" t="s">
        <v>27</v>
      </c>
      <c r="J197">
        <v>319</v>
      </c>
      <c r="K197">
        <v>147</v>
      </c>
      <c r="L197">
        <v>27</v>
      </c>
      <c r="M197">
        <v>4</v>
      </c>
      <c r="N197">
        <v>0</v>
      </c>
      <c r="O197">
        <v>201</v>
      </c>
      <c r="P197">
        <v>51</v>
      </c>
      <c r="Q197">
        <v>45</v>
      </c>
      <c r="R197">
        <v>7</v>
      </c>
      <c r="S197">
        <v>15</v>
      </c>
      <c r="T197">
        <v>0.63009404400000002</v>
      </c>
      <c r="U197">
        <v>0.159874608</v>
      </c>
      <c r="V197">
        <v>0.141065831</v>
      </c>
      <c r="W197">
        <v>2.1943574E-2</v>
      </c>
      <c r="X197">
        <v>4.7021944000000003E-2</v>
      </c>
      <c r="Y197">
        <v>0.55482945299999997</v>
      </c>
      <c r="Z197" t="str">
        <f>INDEX(Sheet1!M:M,MATCH(diversity_index_2!F197,Sheet1!F:F,0))</f>
        <v>301 Haakon rd.</v>
      </c>
      <c r="AA197" t="str">
        <f>INDEX(Sheet1!N:N,MATCH(diversity_index_2!$F197,Sheet1!$F:$F,0))</f>
        <v xml:space="preserve"> </v>
      </c>
      <c r="AB197" t="str">
        <f>INDEX(Sheet1!O:O,MATCH(diversity_index_2!$F197,Sheet1!$F:$F,0))</f>
        <v>BROOKLAWN</v>
      </c>
      <c r="AC197" t="str">
        <f>INDEX(Sheet1!P:P,MATCH(diversity_index_2!$F197,Sheet1!$F:$F,0))</f>
        <v>NJ</v>
      </c>
      <c r="AD197" s="1">
        <f>INDEX(Sheet1!Q:Q,MATCH(diversity_index_2!$F197,Sheet1!$F:$F,0))</f>
        <v>8030</v>
      </c>
      <c r="AE197" t="str">
        <f t="shared" si="6"/>
        <v>301 Haakon Rd., Brooklawn, NJ 8030</v>
      </c>
      <c r="AF197" t="str">
        <f t="shared" si="7"/>
        <v>301 Haakon Rd., Brooklawn, NJ</v>
      </c>
    </row>
    <row r="198" spans="1:32" x14ac:dyDescent="0.2">
      <c r="A198">
        <v>1</v>
      </c>
      <c r="B198" t="s">
        <v>34</v>
      </c>
      <c r="C198">
        <v>590</v>
      </c>
      <c r="D198" t="s">
        <v>752</v>
      </c>
      <c r="E198">
        <v>30</v>
      </c>
      <c r="F198" t="str">
        <f>C198&amp;E198</f>
        <v>59030</v>
      </c>
      <c r="G198" t="s">
        <v>753</v>
      </c>
      <c r="H198">
        <v>55</v>
      </c>
      <c r="I198" t="s">
        <v>27</v>
      </c>
      <c r="J198">
        <v>426</v>
      </c>
      <c r="K198">
        <v>170</v>
      </c>
      <c r="L198">
        <v>58</v>
      </c>
      <c r="M198">
        <v>1</v>
      </c>
      <c r="N198">
        <v>0</v>
      </c>
      <c r="O198">
        <v>223</v>
      </c>
      <c r="P198">
        <v>77</v>
      </c>
      <c r="Q198">
        <v>117</v>
      </c>
      <c r="R198">
        <v>7</v>
      </c>
      <c r="S198">
        <v>2</v>
      </c>
      <c r="T198">
        <v>0.52347417799999996</v>
      </c>
      <c r="U198">
        <v>0.18075117399999999</v>
      </c>
      <c r="V198">
        <v>0.27464788699999998</v>
      </c>
      <c r="W198">
        <v>1.6431925E-2</v>
      </c>
      <c r="X198">
        <v>4.694836E-3</v>
      </c>
      <c r="Y198">
        <v>0.61758028600000003</v>
      </c>
      <c r="Z198" t="str">
        <f>INDEX(Sheet1!M:M,MATCH(diversity_index_2!F198,Sheet1!F:F,0))</f>
        <v>175 WEYMOUTH RD</v>
      </c>
      <c r="AA198" t="str">
        <f>INDEX(Sheet1!N:N,MATCH(diversity_index_2!$F198,Sheet1!$F:$F,0))</f>
        <v xml:space="preserve"> </v>
      </c>
      <c r="AB198" t="str">
        <f>INDEX(Sheet1!O:O,MATCH(diversity_index_2!$F198,Sheet1!$F:$F,0))</f>
        <v>BUENA</v>
      </c>
      <c r="AC198" t="str">
        <f>INDEX(Sheet1!P:P,MATCH(diversity_index_2!$F198,Sheet1!$F:$F,0))</f>
        <v>NJ</v>
      </c>
      <c r="AD198" s="1">
        <f>INDEX(Sheet1!Q:Q,MATCH(diversity_index_2!$F198,Sheet1!$F:$F,0))</f>
        <v>8310</v>
      </c>
      <c r="AE198" t="str">
        <f t="shared" si="6"/>
        <v>175 Weymouth Rd, Buena, NJ 8310</v>
      </c>
      <c r="AF198" t="str">
        <f t="shared" si="7"/>
        <v>175 Weymouth Rd, Buena, NJ</v>
      </c>
    </row>
    <row r="199" spans="1:32" x14ac:dyDescent="0.2">
      <c r="A199">
        <v>1</v>
      </c>
      <c r="B199" t="s">
        <v>34</v>
      </c>
      <c r="C199">
        <v>590</v>
      </c>
      <c r="D199" t="s">
        <v>752</v>
      </c>
      <c r="E199">
        <v>45</v>
      </c>
      <c r="F199" t="str">
        <f>C199&amp;E199</f>
        <v>59045</v>
      </c>
      <c r="G199" t="s">
        <v>760</v>
      </c>
      <c r="H199">
        <v>55</v>
      </c>
      <c r="I199" t="s">
        <v>27</v>
      </c>
      <c r="J199">
        <v>178</v>
      </c>
      <c r="K199">
        <v>75</v>
      </c>
      <c r="L199">
        <v>19</v>
      </c>
      <c r="M199">
        <v>2</v>
      </c>
      <c r="N199">
        <v>0</v>
      </c>
      <c r="O199">
        <v>92</v>
      </c>
      <c r="P199">
        <v>42</v>
      </c>
      <c r="Q199">
        <v>44</v>
      </c>
      <c r="R199">
        <v>0</v>
      </c>
      <c r="S199">
        <v>0</v>
      </c>
      <c r="T199">
        <v>0.51685393300000004</v>
      </c>
      <c r="U199">
        <v>0.235955056</v>
      </c>
      <c r="V199">
        <v>0.24719101099999999</v>
      </c>
      <c r="W199">
        <v>0</v>
      </c>
      <c r="X199">
        <v>0</v>
      </c>
      <c r="Y199">
        <v>0.61608382800000006</v>
      </c>
      <c r="Z199" t="str">
        <f>INDEX(Sheet1!M:M,MATCH(diversity_index_2!F199,Sheet1!F:F,0))</f>
        <v>620 CAINS MILL RD  &amp; LAKE GEOR</v>
      </c>
      <c r="AA199" t="str">
        <f>INDEX(Sheet1!N:N,MATCH(diversity_index_2!$F199,Sheet1!$F:$F,0))</f>
        <v xml:space="preserve"> </v>
      </c>
      <c r="AB199" t="str">
        <f>INDEX(Sheet1!O:O,MATCH(diversity_index_2!$F199,Sheet1!$F:$F,0))</f>
        <v>WILLIAMSTOWN</v>
      </c>
      <c r="AC199" t="str">
        <f>INDEX(Sheet1!P:P,MATCH(diversity_index_2!$F199,Sheet1!$F:$F,0))</f>
        <v>NJ</v>
      </c>
      <c r="AD199" s="1" t="str">
        <f>INDEX(Sheet1!Q:Q,MATCH(diversity_index_2!$F199,Sheet1!$F:$F,0))</f>
        <v>08094-8419</v>
      </c>
      <c r="AE199" t="str">
        <f t="shared" si="6"/>
        <v>620 Cains Mill Rd  &amp; Lake Geor, Williamstown, NJ 08094-8419</v>
      </c>
      <c r="AF199" t="str">
        <f t="shared" si="7"/>
        <v>620 Cains Mill Rd  &amp; Lake Geor, Williamstown, NJ</v>
      </c>
    </row>
    <row r="200" spans="1:32" x14ac:dyDescent="0.2">
      <c r="A200">
        <v>1</v>
      </c>
      <c r="B200" t="s">
        <v>34</v>
      </c>
      <c r="C200">
        <v>590</v>
      </c>
      <c r="D200" t="s">
        <v>752</v>
      </c>
      <c r="E200">
        <v>300</v>
      </c>
      <c r="F200" t="str">
        <f>C200&amp;E200</f>
        <v>590300</v>
      </c>
      <c r="G200" t="s">
        <v>860</v>
      </c>
      <c r="H200">
        <v>55</v>
      </c>
      <c r="I200" t="s">
        <v>27</v>
      </c>
      <c r="J200">
        <v>281</v>
      </c>
      <c r="K200">
        <v>126</v>
      </c>
      <c r="L200">
        <v>31</v>
      </c>
      <c r="M200">
        <v>12</v>
      </c>
      <c r="N200">
        <v>0</v>
      </c>
      <c r="O200">
        <v>148</v>
      </c>
      <c r="P200">
        <v>36</v>
      </c>
      <c r="Q200">
        <v>92</v>
      </c>
      <c r="R200">
        <v>5</v>
      </c>
      <c r="S200">
        <v>0</v>
      </c>
      <c r="T200">
        <v>0.52669039100000004</v>
      </c>
      <c r="U200">
        <v>0.12811387900000001</v>
      </c>
      <c r="V200">
        <v>0.32740213499999998</v>
      </c>
      <c r="W200">
        <v>1.7793593999999999E-2</v>
      </c>
      <c r="X200">
        <v>0</v>
      </c>
      <c r="Y200">
        <v>0.59867529500000005</v>
      </c>
      <c r="Z200" t="str">
        <f>INDEX(Sheet1!M:M,MATCH(diversity_index_2!F200,Sheet1!F:F,0))</f>
        <v>1501 CENTRAL AVE</v>
      </c>
      <c r="AA200" t="str">
        <f>INDEX(Sheet1!N:N,MATCH(diversity_index_2!$F200,Sheet1!$F:$F,0))</f>
        <v xml:space="preserve"> </v>
      </c>
      <c r="AB200" t="str">
        <f>INDEX(Sheet1!O:O,MATCH(diversity_index_2!$F200,Sheet1!$F:$F,0))</f>
        <v>MINOTOLA</v>
      </c>
      <c r="AC200" t="str">
        <f>INDEX(Sheet1!P:P,MATCH(diversity_index_2!$F200,Sheet1!$F:$F,0))</f>
        <v>NJ</v>
      </c>
      <c r="AD200" s="1">
        <f>INDEX(Sheet1!Q:Q,MATCH(diversity_index_2!$F200,Sheet1!$F:$F,0))</f>
        <v>8341</v>
      </c>
      <c r="AE200" t="str">
        <f t="shared" si="6"/>
        <v>1501 Central Ave, Minotola, NJ 8341</v>
      </c>
      <c r="AF200" t="str">
        <f t="shared" si="7"/>
        <v>1501 Central Ave, Minotola, NJ</v>
      </c>
    </row>
    <row r="201" spans="1:32" x14ac:dyDescent="0.2">
      <c r="A201">
        <v>1</v>
      </c>
      <c r="B201" t="s">
        <v>34</v>
      </c>
      <c r="C201">
        <v>590</v>
      </c>
      <c r="D201" t="s">
        <v>752</v>
      </c>
      <c r="E201">
        <v>55</v>
      </c>
      <c r="F201" t="str">
        <f>C201&amp;E201</f>
        <v>59055</v>
      </c>
      <c r="G201" t="s">
        <v>982</v>
      </c>
      <c r="H201">
        <v>55</v>
      </c>
      <c r="I201" t="s">
        <v>27</v>
      </c>
      <c r="J201">
        <v>343</v>
      </c>
      <c r="K201">
        <v>131</v>
      </c>
      <c r="L201">
        <v>29</v>
      </c>
      <c r="M201">
        <v>6</v>
      </c>
      <c r="N201">
        <v>1</v>
      </c>
      <c r="O201">
        <v>194</v>
      </c>
      <c r="P201">
        <v>37</v>
      </c>
      <c r="Q201">
        <v>102</v>
      </c>
      <c r="R201">
        <v>9</v>
      </c>
      <c r="S201">
        <v>1</v>
      </c>
      <c r="T201">
        <v>0.565597668</v>
      </c>
      <c r="U201">
        <v>0.10787172</v>
      </c>
      <c r="V201">
        <v>0.29737609300000001</v>
      </c>
      <c r="W201">
        <v>2.6239067000000001E-2</v>
      </c>
      <c r="X201">
        <v>2.9154519999999998E-3</v>
      </c>
      <c r="Y201">
        <v>0.57933344099999995</v>
      </c>
      <c r="Z201" t="str">
        <f>INDEX(Sheet1!M:M,MATCH(diversity_index_2!F201,Sheet1!F:F,0))</f>
        <v>880 HARDING HIGHWAY</v>
      </c>
      <c r="AA201" t="str">
        <f>INDEX(Sheet1!N:N,MATCH(diversity_index_2!$F201,Sheet1!$F:$F,0))</f>
        <v xml:space="preserve"> </v>
      </c>
      <c r="AB201" t="str">
        <f>INDEX(Sheet1!O:O,MATCH(diversity_index_2!$F201,Sheet1!$F:$F,0))</f>
        <v>BUENA</v>
      </c>
      <c r="AC201" t="str">
        <f>INDEX(Sheet1!P:P,MATCH(diversity_index_2!$F201,Sheet1!$F:$F,0))</f>
        <v>NJ</v>
      </c>
      <c r="AD201" s="1" t="str">
        <f>INDEX(Sheet1!Q:Q,MATCH(diversity_index_2!$F201,Sheet1!$F:$F,0))</f>
        <v>08310-9701</v>
      </c>
      <c r="AE201" t="str">
        <f t="shared" si="6"/>
        <v>880 Harding Highway, Buena, NJ 08310-9701</v>
      </c>
      <c r="AF201" t="str">
        <f t="shared" si="7"/>
        <v>880 Harding Highway, Buena, NJ</v>
      </c>
    </row>
    <row r="202" spans="1:32" x14ac:dyDescent="0.2">
      <c r="A202">
        <v>1</v>
      </c>
      <c r="B202" t="s">
        <v>34</v>
      </c>
      <c r="C202">
        <v>590</v>
      </c>
      <c r="D202" t="s">
        <v>752</v>
      </c>
      <c r="E202">
        <v>25</v>
      </c>
      <c r="F202" t="str">
        <f>C202&amp;E202</f>
        <v>59025</v>
      </c>
      <c r="G202" t="s">
        <v>1071</v>
      </c>
      <c r="H202">
        <v>55</v>
      </c>
      <c r="I202" t="s">
        <v>27</v>
      </c>
      <c r="J202">
        <v>650</v>
      </c>
      <c r="K202">
        <v>228</v>
      </c>
      <c r="L202">
        <v>96</v>
      </c>
      <c r="M202">
        <v>2</v>
      </c>
      <c r="N202">
        <v>1</v>
      </c>
      <c r="O202">
        <v>392</v>
      </c>
      <c r="P202">
        <v>95</v>
      </c>
      <c r="Q202">
        <v>144</v>
      </c>
      <c r="R202">
        <v>14</v>
      </c>
      <c r="S202">
        <v>5</v>
      </c>
      <c r="T202">
        <v>0.60307692300000004</v>
      </c>
      <c r="U202">
        <v>0.146153846</v>
      </c>
      <c r="V202">
        <v>0.22153846199999999</v>
      </c>
      <c r="W202">
        <v>2.1538462000000001E-2</v>
      </c>
      <c r="X202">
        <v>7.6923080000000001E-3</v>
      </c>
      <c r="Y202">
        <v>0.565334911</v>
      </c>
      <c r="Z202" t="str">
        <f>INDEX(Sheet1!M:M,MATCH(diversity_index_2!F202,Sheet1!F:F,0))</f>
        <v>125 WEYMOUTH ROAD</v>
      </c>
      <c r="AA202" t="str">
        <f>INDEX(Sheet1!N:N,MATCH(diversity_index_2!$F202,Sheet1!$F:$F,0))</f>
        <v xml:space="preserve"> </v>
      </c>
      <c r="AB202" t="str">
        <f>INDEX(Sheet1!O:O,MATCH(diversity_index_2!$F202,Sheet1!$F:$F,0))</f>
        <v>BUENA</v>
      </c>
      <c r="AC202" t="str">
        <f>INDEX(Sheet1!P:P,MATCH(diversity_index_2!$F202,Sheet1!$F:$F,0))</f>
        <v>NJ</v>
      </c>
      <c r="AD202" s="1" t="str">
        <f>INDEX(Sheet1!Q:Q,MATCH(diversity_index_2!$F202,Sheet1!$F:$F,0))</f>
        <v>08310-9620</v>
      </c>
      <c r="AE202" t="str">
        <f t="shared" si="6"/>
        <v>125 Weymouth Road, Buena, NJ 08310-9620</v>
      </c>
      <c r="AF202" t="str">
        <f t="shared" si="7"/>
        <v>125 Weymouth Road, Buena, NJ</v>
      </c>
    </row>
    <row r="203" spans="1:32" x14ac:dyDescent="0.2">
      <c r="A203">
        <v>5</v>
      </c>
      <c r="B203" t="s">
        <v>159</v>
      </c>
      <c r="C203">
        <v>600</v>
      </c>
      <c r="D203" t="s">
        <v>566</v>
      </c>
      <c r="E203">
        <v>50</v>
      </c>
      <c r="F203" t="str">
        <f>C203&amp;E203</f>
        <v>60050</v>
      </c>
      <c r="G203" t="s">
        <v>567</v>
      </c>
      <c r="H203">
        <v>55</v>
      </c>
      <c r="I203" t="s">
        <v>27</v>
      </c>
      <c r="J203">
        <v>87</v>
      </c>
      <c r="K203">
        <v>44</v>
      </c>
      <c r="L203">
        <v>9</v>
      </c>
      <c r="M203">
        <v>3</v>
      </c>
      <c r="N203">
        <v>0</v>
      </c>
      <c r="O203">
        <v>34</v>
      </c>
      <c r="P203">
        <v>37</v>
      </c>
      <c r="Q203">
        <v>12</v>
      </c>
      <c r="R203">
        <v>1</v>
      </c>
      <c r="S203">
        <v>3</v>
      </c>
      <c r="T203">
        <v>0.390804598</v>
      </c>
      <c r="U203">
        <v>0.42528735600000001</v>
      </c>
      <c r="V203">
        <v>0.13793103400000001</v>
      </c>
      <c r="W203">
        <v>1.1494252999999999E-2</v>
      </c>
      <c r="X203">
        <v>3.4482759000000002E-2</v>
      </c>
      <c r="Y203">
        <v>0.64605628199999998</v>
      </c>
      <c r="Z203" t="str">
        <f>INDEX(Sheet1!M:M,MATCH(diversity_index_2!F203,Sheet1!F:F,0))</f>
        <v>WEST PEARL &amp; ELLIS STREETS</v>
      </c>
      <c r="AA203" t="str">
        <f>INDEX(Sheet1!N:N,MATCH(diversity_index_2!$F203,Sheet1!$F:$F,0))</f>
        <v xml:space="preserve"> </v>
      </c>
      <c r="AB203" t="str">
        <f>INDEX(Sheet1!O:O,MATCH(diversity_index_2!$F203,Sheet1!$F:$F,0))</f>
        <v>BURLINGTON</v>
      </c>
      <c r="AC203" t="str">
        <f>INDEX(Sheet1!P:P,MATCH(diversity_index_2!$F203,Sheet1!$F:$F,0))</f>
        <v>NJ</v>
      </c>
      <c r="AD203" s="1">
        <f>INDEX(Sheet1!Q:Q,MATCH(diversity_index_2!$F203,Sheet1!$F:$F,0))</f>
        <v>8016</v>
      </c>
      <c r="AE203" t="str">
        <f t="shared" si="6"/>
        <v>West Pearl &amp; Ellis Streets, Burlington, NJ 8016</v>
      </c>
      <c r="AF203" t="str">
        <f t="shared" si="7"/>
        <v>West Pearl &amp; Ellis Streets, Burlington, NJ</v>
      </c>
    </row>
    <row r="204" spans="1:32" x14ac:dyDescent="0.2">
      <c r="A204">
        <v>5</v>
      </c>
      <c r="B204" t="s">
        <v>159</v>
      </c>
      <c r="C204">
        <v>600</v>
      </c>
      <c r="D204" t="s">
        <v>566</v>
      </c>
      <c r="E204">
        <v>20</v>
      </c>
      <c r="F204" t="str">
        <f>C204&amp;E204</f>
        <v>60020</v>
      </c>
      <c r="G204" t="s">
        <v>751</v>
      </c>
      <c r="H204">
        <v>55</v>
      </c>
      <c r="I204" t="s">
        <v>27</v>
      </c>
      <c r="J204">
        <v>712</v>
      </c>
      <c r="K204">
        <v>365</v>
      </c>
      <c r="L204">
        <v>51</v>
      </c>
      <c r="M204">
        <v>22</v>
      </c>
      <c r="N204">
        <v>0</v>
      </c>
      <c r="O204">
        <v>237</v>
      </c>
      <c r="P204">
        <v>362</v>
      </c>
      <c r="Q204">
        <v>77</v>
      </c>
      <c r="R204">
        <v>24</v>
      </c>
      <c r="S204">
        <v>12</v>
      </c>
      <c r="T204">
        <v>0.33286516900000002</v>
      </c>
      <c r="U204">
        <v>0.50842696600000004</v>
      </c>
      <c r="V204">
        <v>0.108146067</v>
      </c>
      <c r="W204">
        <v>3.3707864999999997E-2</v>
      </c>
      <c r="X204">
        <v>1.6853933000000001E-2</v>
      </c>
      <c r="Y204">
        <v>0.61758695200000002</v>
      </c>
      <c r="Z204" t="str">
        <f>INDEX(Sheet1!M:M,MATCH(diversity_index_2!F204,Sheet1!F:F,0))</f>
        <v>100 Blue Devil WAy</v>
      </c>
      <c r="AA204" t="str">
        <f>INDEX(Sheet1!N:N,MATCH(diversity_index_2!$F204,Sheet1!$F:$F,0))</f>
        <v xml:space="preserve"> </v>
      </c>
      <c r="AB204" t="str">
        <f>INDEX(Sheet1!O:O,MATCH(diversity_index_2!$F204,Sheet1!$F:$F,0))</f>
        <v>BURLINGTON</v>
      </c>
      <c r="AC204" t="str">
        <f>INDEX(Sheet1!P:P,MATCH(diversity_index_2!$F204,Sheet1!$F:$F,0))</f>
        <v>NJ</v>
      </c>
      <c r="AD204" s="1">
        <f>INDEX(Sheet1!Q:Q,MATCH(diversity_index_2!$F204,Sheet1!$F:$F,0))</f>
        <v>8016</v>
      </c>
      <c r="AE204" t="str">
        <f t="shared" si="6"/>
        <v>100 Blue Devil Way, Burlington, NJ 8016</v>
      </c>
      <c r="AF204" t="str">
        <f t="shared" si="7"/>
        <v>100 Blue Devil Way, Burlington, NJ</v>
      </c>
    </row>
    <row r="205" spans="1:32" x14ac:dyDescent="0.2">
      <c r="A205">
        <v>5</v>
      </c>
      <c r="B205" t="s">
        <v>159</v>
      </c>
      <c r="C205">
        <v>600</v>
      </c>
      <c r="D205" t="s">
        <v>566</v>
      </c>
      <c r="E205">
        <v>80</v>
      </c>
      <c r="F205" t="str">
        <f>C205&amp;E205</f>
        <v>60080</v>
      </c>
      <c r="G205" t="s">
        <v>807</v>
      </c>
      <c r="H205">
        <v>55</v>
      </c>
      <c r="I205" t="s">
        <v>27</v>
      </c>
      <c r="J205">
        <v>319</v>
      </c>
      <c r="K205">
        <v>143</v>
      </c>
      <c r="L205">
        <v>19</v>
      </c>
      <c r="M205">
        <v>21</v>
      </c>
      <c r="N205">
        <v>0</v>
      </c>
      <c r="O205">
        <v>130</v>
      </c>
      <c r="P205">
        <v>150</v>
      </c>
      <c r="Q205">
        <v>24</v>
      </c>
      <c r="R205">
        <v>15</v>
      </c>
      <c r="S205">
        <v>0</v>
      </c>
      <c r="T205">
        <v>0.407523511</v>
      </c>
      <c r="U205">
        <v>0.47021943599999999</v>
      </c>
      <c r="V205">
        <v>7.5235109999999994E-2</v>
      </c>
      <c r="W205">
        <v>4.7021944000000003E-2</v>
      </c>
      <c r="X205">
        <v>0</v>
      </c>
      <c r="Y205">
        <v>0.60494688500000005</v>
      </c>
      <c r="Z205" t="str">
        <f>INDEX(Sheet1!M:M,MATCH(diversity_index_2!F205,Sheet1!F:F,0))</f>
        <v>250 FARNER AVENUE</v>
      </c>
      <c r="AA205" t="str">
        <f>INDEX(Sheet1!N:N,MATCH(diversity_index_2!$F205,Sheet1!$F:$F,0))</f>
        <v xml:space="preserve"> </v>
      </c>
      <c r="AB205" t="str">
        <f>INDEX(Sheet1!O:O,MATCH(diversity_index_2!$F205,Sheet1!$F:$F,0))</f>
        <v>BURLINGTON</v>
      </c>
      <c r="AC205" t="str">
        <f>INDEX(Sheet1!P:P,MATCH(diversity_index_2!$F205,Sheet1!$F:$F,0))</f>
        <v>NJ</v>
      </c>
      <c r="AD205" s="1">
        <f>INDEX(Sheet1!Q:Q,MATCH(diversity_index_2!$F205,Sheet1!$F:$F,0))</f>
        <v>8016</v>
      </c>
      <c r="AE205" t="str">
        <f t="shared" si="6"/>
        <v>250 Farner Avenue, Burlington, NJ 8016</v>
      </c>
      <c r="AF205" t="str">
        <f t="shared" si="7"/>
        <v>250 Farner Avenue, Burlington, NJ</v>
      </c>
    </row>
    <row r="206" spans="1:32" x14ac:dyDescent="0.2">
      <c r="A206">
        <v>5</v>
      </c>
      <c r="B206" t="s">
        <v>159</v>
      </c>
      <c r="C206">
        <v>600</v>
      </c>
      <c r="D206" t="s">
        <v>566</v>
      </c>
      <c r="E206">
        <v>85</v>
      </c>
      <c r="F206" t="str">
        <f>C206&amp;E206</f>
        <v>60085</v>
      </c>
      <c r="G206" t="s">
        <v>1106</v>
      </c>
      <c r="H206">
        <v>55</v>
      </c>
      <c r="I206" t="s">
        <v>27</v>
      </c>
      <c r="J206">
        <v>418</v>
      </c>
      <c r="K206">
        <v>233</v>
      </c>
      <c r="L206">
        <v>33</v>
      </c>
      <c r="M206">
        <v>2</v>
      </c>
      <c r="N206">
        <v>0</v>
      </c>
      <c r="O206">
        <v>159</v>
      </c>
      <c r="P206">
        <v>226</v>
      </c>
      <c r="Q206">
        <v>26</v>
      </c>
      <c r="R206">
        <v>6</v>
      </c>
      <c r="S206">
        <v>1</v>
      </c>
      <c r="T206">
        <v>0.38038277500000001</v>
      </c>
      <c r="U206">
        <v>0.54066985599999995</v>
      </c>
      <c r="V206">
        <v>6.2200957000000001E-2</v>
      </c>
      <c r="W206">
        <v>1.4354067E-2</v>
      </c>
      <c r="X206">
        <v>2.3923439999999998E-3</v>
      </c>
      <c r="Y206">
        <v>0.55890432899999998</v>
      </c>
      <c r="Z206" t="str">
        <f>INDEX(Sheet1!M:M,MATCH(diversity_index_2!F206,Sheet1!F:F,0))</f>
        <v>550 HIGH STREET</v>
      </c>
      <c r="AA206" t="str">
        <f>INDEX(Sheet1!N:N,MATCH(diversity_index_2!$F206,Sheet1!$F:$F,0))</f>
        <v xml:space="preserve"> </v>
      </c>
      <c r="AB206" t="str">
        <f>INDEX(Sheet1!O:O,MATCH(diversity_index_2!$F206,Sheet1!$F:$F,0))</f>
        <v>BURLINGTON</v>
      </c>
      <c r="AC206" t="str">
        <f>INDEX(Sheet1!P:P,MATCH(diversity_index_2!$F206,Sheet1!$F:$F,0))</f>
        <v>NJ</v>
      </c>
      <c r="AD206" s="1">
        <f>INDEX(Sheet1!Q:Q,MATCH(diversity_index_2!$F206,Sheet1!$F:$F,0))</f>
        <v>8016</v>
      </c>
      <c r="AE206" t="str">
        <f t="shared" si="6"/>
        <v>550 High Street, Burlington, NJ 8016</v>
      </c>
      <c r="AF206" t="str">
        <f t="shared" si="7"/>
        <v>550 High Street, Burlington, NJ</v>
      </c>
    </row>
    <row r="207" spans="1:32" x14ac:dyDescent="0.2">
      <c r="A207">
        <v>5</v>
      </c>
      <c r="B207" t="s">
        <v>159</v>
      </c>
      <c r="C207">
        <v>600</v>
      </c>
      <c r="D207" t="s">
        <v>566</v>
      </c>
      <c r="E207">
        <v>40</v>
      </c>
      <c r="F207" t="str">
        <f>C207&amp;E207</f>
        <v>60040</v>
      </c>
      <c r="G207" t="s">
        <v>1517</v>
      </c>
      <c r="H207">
        <v>55</v>
      </c>
      <c r="I207" t="s">
        <v>27</v>
      </c>
      <c r="J207">
        <v>181</v>
      </c>
      <c r="K207">
        <v>135</v>
      </c>
      <c r="L207">
        <v>14</v>
      </c>
      <c r="M207">
        <v>4</v>
      </c>
      <c r="N207">
        <v>0</v>
      </c>
      <c r="O207">
        <v>38</v>
      </c>
      <c r="P207">
        <v>122</v>
      </c>
      <c r="Q207">
        <v>15</v>
      </c>
      <c r="R207">
        <v>5</v>
      </c>
      <c r="S207">
        <v>1</v>
      </c>
      <c r="T207">
        <v>0.20994475100000001</v>
      </c>
      <c r="U207">
        <v>0.674033149</v>
      </c>
      <c r="V207">
        <v>8.2872927999999998E-2</v>
      </c>
      <c r="W207">
        <v>2.7624309E-2</v>
      </c>
      <c r="X207">
        <v>5.5248620000000002E-3</v>
      </c>
      <c r="Y207">
        <v>0.49394096599999998</v>
      </c>
      <c r="Z207" t="str">
        <f>INDEX(Sheet1!M:M,MATCH(diversity_index_2!F207,Sheet1!F:F,0))</f>
        <v>315 BARCLAY ST</v>
      </c>
      <c r="AA207" t="str">
        <f>INDEX(Sheet1!N:N,MATCH(diversity_index_2!$F207,Sheet1!$F:$F,0))</f>
        <v xml:space="preserve"> </v>
      </c>
      <c r="AB207" t="str">
        <f>INDEX(Sheet1!O:O,MATCH(diversity_index_2!$F207,Sheet1!$F:$F,0))</f>
        <v>BURLINGTON</v>
      </c>
      <c r="AC207" t="str">
        <f>INDEX(Sheet1!P:P,MATCH(diversity_index_2!$F207,Sheet1!$F:$F,0))</f>
        <v>NJ</v>
      </c>
      <c r="AD207" s="1">
        <f>INDEX(Sheet1!Q:Q,MATCH(diversity_index_2!$F207,Sheet1!$F:$F,0))</f>
        <v>8016</v>
      </c>
      <c r="AE207" t="str">
        <f t="shared" si="6"/>
        <v>315 Barclay St, Burlington, NJ 8016</v>
      </c>
      <c r="AF207" t="str">
        <f t="shared" si="7"/>
        <v>315 Barclay St, Burlington, NJ</v>
      </c>
    </row>
    <row r="208" spans="1:32" x14ac:dyDescent="0.2">
      <c r="A208">
        <v>5</v>
      </c>
      <c r="B208" t="s">
        <v>159</v>
      </c>
      <c r="C208">
        <v>605</v>
      </c>
      <c r="D208" t="s">
        <v>771</v>
      </c>
      <c r="E208">
        <v>30</v>
      </c>
      <c r="F208" t="str">
        <f>C208&amp;E208</f>
        <v>60530</v>
      </c>
      <c r="G208" t="s">
        <v>772</v>
      </c>
      <c r="H208">
        <v>55</v>
      </c>
      <c r="I208" t="s">
        <v>27</v>
      </c>
      <c r="J208">
        <v>446</v>
      </c>
      <c r="K208">
        <v>65</v>
      </c>
      <c r="L208">
        <v>19</v>
      </c>
      <c r="M208">
        <v>2</v>
      </c>
      <c r="N208">
        <v>0</v>
      </c>
      <c r="O208">
        <v>211</v>
      </c>
      <c r="P208">
        <v>174</v>
      </c>
      <c r="Q208">
        <v>43</v>
      </c>
      <c r="R208">
        <v>14</v>
      </c>
      <c r="S208">
        <v>4</v>
      </c>
      <c r="T208">
        <v>0.47309416999999998</v>
      </c>
      <c r="U208">
        <v>0.39013452900000001</v>
      </c>
      <c r="V208">
        <v>9.6412555999999996E-2</v>
      </c>
      <c r="W208">
        <v>3.1390135E-2</v>
      </c>
      <c r="X208">
        <v>8.9686100000000001E-3</v>
      </c>
      <c r="Y208">
        <v>0.61361579799999999</v>
      </c>
      <c r="Z208" t="str">
        <f>INDEX(Sheet1!M:M,MATCH(diversity_index_2!F208,Sheet1!F:F,0))</f>
        <v>20 PIONEER BLVD</v>
      </c>
      <c r="AA208" t="str">
        <f>INDEX(Sheet1!N:N,MATCH(diversity_index_2!$F208,Sheet1!$F:$F,0))</f>
        <v xml:space="preserve"> </v>
      </c>
      <c r="AB208" t="str">
        <f>INDEX(Sheet1!O:O,MATCH(diversity_index_2!$F208,Sheet1!$F:$F,0))</f>
        <v>WESTAMPTON</v>
      </c>
      <c r="AC208" t="str">
        <f>INDEX(Sheet1!P:P,MATCH(diversity_index_2!$F208,Sheet1!$F:$F,0))</f>
        <v>NJ</v>
      </c>
      <c r="AD208" s="1" t="str">
        <f>INDEX(Sheet1!Q:Q,MATCH(diversity_index_2!$F208,Sheet1!$F:$F,0))</f>
        <v>08060-3824</v>
      </c>
      <c r="AE208" t="str">
        <f t="shared" si="6"/>
        <v>20 Pioneer Blvd, Westampton, NJ 08060-3824</v>
      </c>
      <c r="AF208" t="str">
        <f t="shared" si="7"/>
        <v>20 Pioneer Blvd, Westampton, NJ</v>
      </c>
    </row>
    <row r="209" spans="1:32" x14ac:dyDescent="0.2">
      <c r="A209">
        <v>5</v>
      </c>
      <c r="B209" t="s">
        <v>159</v>
      </c>
      <c r="C209">
        <v>605</v>
      </c>
      <c r="D209" t="s">
        <v>771</v>
      </c>
      <c r="E209">
        <v>55</v>
      </c>
      <c r="F209" t="str">
        <f>C209&amp;E209</f>
        <v>60555</v>
      </c>
      <c r="G209" t="s">
        <v>872</v>
      </c>
      <c r="H209">
        <v>55</v>
      </c>
      <c r="I209" t="s">
        <v>27</v>
      </c>
      <c r="J209">
        <v>45</v>
      </c>
      <c r="K209">
        <v>15</v>
      </c>
      <c r="L209">
        <v>1</v>
      </c>
      <c r="M209">
        <v>0</v>
      </c>
      <c r="N209">
        <v>0</v>
      </c>
      <c r="O209">
        <v>14</v>
      </c>
      <c r="P209">
        <v>24</v>
      </c>
      <c r="Q209">
        <v>7</v>
      </c>
      <c r="R209">
        <v>0</v>
      </c>
      <c r="S209">
        <v>0</v>
      </c>
      <c r="T209">
        <v>0.311111111</v>
      </c>
      <c r="U209">
        <v>0.53333333299999997</v>
      </c>
      <c r="V209">
        <v>0.15555555600000001</v>
      </c>
      <c r="W209">
        <v>0</v>
      </c>
      <c r="X209">
        <v>0</v>
      </c>
      <c r="Y209">
        <v>0.59456790100000001</v>
      </c>
      <c r="Z209" t="str">
        <f>INDEX(Sheet1!M:M,MATCH(diversity_index_2!F209,Sheet1!F:F,0))</f>
        <v>71 ARK ROAD</v>
      </c>
      <c r="AA209" t="str">
        <f>INDEX(Sheet1!N:N,MATCH(diversity_index_2!$F209,Sheet1!$F:$F,0))</f>
        <v xml:space="preserve">LUMBERTON CAMPUS </v>
      </c>
      <c r="AB209" t="str">
        <f>INDEX(Sheet1!O:O,MATCH(diversity_index_2!$F209,Sheet1!$F:$F,0))</f>
        <v>LUMBERTON</v>
      </c>
      <c r="AC209" t="str">
        <f>INDEX(Sheet1!P:P,MATCH(diversity_index_2!$F209,Sheet1!$F:$F,0))</f>
        <v>NJ</v>
      </c>
      <c r="AD209" s="1">
        <f>INDEX(Sheet1!Q:Q,MATCH(diversity_index_2!$F209,Sheet1!$F:$F,0))</f>
        <v>8048</v>
      </c>
      <c r="AE209" t="str">
        <f t="shared" si="6"/>
        <v>71 Ark Road, Lumberton, NJ 8048</v>
      </c>
      <c r="AF209" t="str">
        <f t="shared" si="7"/>
        <v>71 Ark Road, Lumberton, NJ</v>
      </c>
    </row>
    <row r="210" spans="1:32" x14ac:dyDescent="0.2">
      <c r="A210">
        <v>5</v>
      </c>
      <c r="B210" t="s">
        <v>159</v>
      </c>
      <c r="C210">
        <v>605</v>
      </c>
      <c r="D210" t="s">
        <v>771</v>
      </c>
      <c r="E210">
        <v>11</v>
      </c>
      <c r="F210" t="str">
        <f>C210&amp;E210</f>
        <v>60511</v>
      </c>
      <c r="G210" t="s">
        <v>1042</v>
      </c>
      <c r="H210">
        <v>55</v>
      </c>
      <c r="I210" t="s">
        <v>27</v>
      </c>
      <c r="J210">
        <v>77</v>
      </c>
      <c r="K210">
        <v>20</v>
      </c>
      <c r="L210">
        <v>4</v>
      </c>
      <c r="M210">
        <v>0</v>
      </c>
      <c r="N210">
        <v>0</v>
      </c>
      <c r="O210">
        <v>41</v>
      </c>
      <c r="P210">
        <v>29</v>
      </c>
      <c r="Q210">
        <v>4</v>
      </c>
      <c r="R210">
        <v>2</v>
      </c>
      <c r="S210">
        <v>1</v>
      </c>
      <c r="T210">
        <v>0.53246753199999997</v>
      </c>
      <c r="U210">
        <v>0.37662337699999998</v>
      </c>
      <c r="V210">
        <v>5.1948052000000002E-2</v>
      </c>
      <c r="W210">
        <v>2.5974026000000001E-2</v>
      </c>
      <c r="X210">
        <v>1.2987013E-2</v>
      </c>
      <c r="Y210">
        <v>0.57109124600000005</v>
      </c>
      <c r="Z210" t="str">
        <f>INDEX(Sheet1!M:M,MATCH(diversity_index_2!F210,Sheet1!F:F,0))</f>
        <v>1000 Briggs Road</v>
      </c>
      <c r="AA210" t="str">
        <f>INDEX(Sheet1!N:N,MATCH(diversity_index_2!$F210,Sheet1!$F:$F,0))</f>
        <v xml:space="preserve">Suite 130 </v>
      </c>
      <c r="AB210" t="str">
        <f>INDEX(Sheet1!O:O,MATCH(diversity_index_2!$F210,Sheet1!$F:$F,0))</f>
        <v>Mt. Laurel</v>
      </c>
      <c r="AC210" t="str">
        <f>INDEX(Sheet1!P:P,MATCH(diversity_index_2!$F210,Sheet1!$F:$F,0))</f>
        <v>NJ</v>
      </c>
      <c r="AD210" s="1">
        <f>INDEX(Sheet1!Q:Q,MATCH(diversity_index_2!$F210,Sheet1!$F:$F,0))</f>
        <v>8054</v>
      </c>
      <c r="AE210" t="str">
        <f t="shared" si="6"/>
        <v>1000 Briggs Road, Mt. Laurel, NJ 8054</v>
      </c>
      <c r="AF210" t="str">
        <f t="shared" si="7"/>
        <v>1000 Briggs Road, Mt. Laurel, NJ</v>
      </c>
    </row>
    <row r="211" spans="1:32" x14ac:dyDescent="0.2">
      <c r="A211">
        <v>5</v>
      </c>
      <c r="B211" t="s">
        <v>159</v>
      </c>
      <c r="C211">
        <v>610</v>
      </c>
      <c r="D211" t="s">
        <v>512</v>
      </c>
      <c r="E211">
        <v>30</v>
      </c>
      <c r="F211" t="str">
        <f>C211&amp;E211</f>
        <v>61030</v>
      </c>
      <c r="G211" t="s">
        <v>513</v>
      </c>
      <c r="H211">
        <v>55</v>
      </c>
      <c r="I211" t="s">
        <v>27</v>
      </c>
      <c r="J211">
        <v>1235</v>
      </c>
      <c r="K211">
        <v>438</v>
      </c>
      <c r="L211">
        <v>139</v>
      </c>
      <c r="M211">
        <v>9</v>
      </c>
      <c r="N211">
        <v>0</v>
      </c>
      <c r="O211">
        <v>293</v>
      </c>
      <c r="P211">
        <v>625</v>
      </c>
      <c r="Q211">
        <v>203</v>
      </c>
      <c r="R211">
        <v>30</v>
      </c>
      <c r="S211">
        <v>84</v>
      </c>
      <c r="T211">
        <v>0.237246964</v>
      </c>
      <c r="U211">
        <v>0.50607287400000001</v>
      </c>
      <c r="V211">
        <v>0.16437246999999999</v>
      </c>
      <c r="W211">
        <v>2.4291498000000002E-2</v>
      </c>
      <c r="X211">
        <v>6.8016194000000002E-2</v>
      </c>
      <c r="Y211">
        <v>0.65536953600000003</v>
      </c>
      <c r="Z211" t="str">
        <f>INDEX(Sheet1!M:M,MATCH(diversity_index_2!F211,Sheet1!F:F,0))</f>
        <v>695 WOODLANE RD</v>
      </c>
      <c r="AA211" t="str">
        <f>INDEX(Sheet1!N:N,MATCH(diversity_index_2!$F211,Sheet1!$F:$F,0))</f>
        <v xml:space="preserve"> </v>
      </c>
      <c r="AB211" t="str">
        <f>INDEX(Sheet1!O:O,MATCH(diversity_index_2!$F211,Sheet1!$F:$F,0))</f>
        <v>WESTAMPTON TWP</v>
      </c>
      <c r="AC211" t="str">
        <f>INDEX(Sheet1!P:P,MATCH(diversity_index_2!$F211,Sheet1!$F:$F,0))</f>
        <v>NJ</v>
      </c>
      <c r="AD211" s="1" t="str">
        <f>INDEX(Sheet1!Q:Q,MATCH(diversity_index_2!$F211,Sheet1!$F:$F,0))</f>
        <v>08060-9614</v>
      </c>
      <c r="AE211" t="str">
        <f t="shared" si="6"/>
        <v>695 Woodlane Rd, Westampton Twp, NJ 08060-9614</v>
      </c>
      <c r="AF211" t="str">
        <f t="shared" si="7"/>
        <v>695 Woodlane Rd, Westampton Twp, NJ</v>
      </c>
    </row>
    <row r="212" spans="1:32" x14ac:dyDescent="0.2">
      <c r="A212">
        <v>5</v>
      </c>
      <c r="B212" t="s">
        <v>159</v>
      </c>
      <c r="C212">
        <v>610</v>
      </c>
      <c r="D212" t="s">
        <v>512</v>
      </c>
      <c r="E212">
        <v>40</v>
      </c>
      <c r="F212" t="str">
        <f>C212&amp;E212</f>
        <v>61040</v>
      </c>
      <c r="G212" t="s">
        <v>755</v>
      </c>
      <c r="H212">
        <v>55</v>
      </c>
      <c r="I212" t="s">
        <v>27</v>
      </c>
      <c r="J212">
        <v>828</v>
      </c>
      <c r="K212">
        <v>236</v>
      </c>
      <c r="L212">
        <v>87</v>
      </c>
      <c r="M212">
        <v>0</v>
      </c>
      <c r="N212">
        <v>0</v>
      </c>
      <c r="O212">
        <v>464</v>
      </c>
      <c r="P212">
        <v>163</v>
      </c>
      <c r="Q212">
        <v>131</v>
      </c>
      <c r="R212">
        <v>13</v>
      </c>
      <c r="S212">
        <v>57</v>
      </c>
      <c r="T212">
        <v>0.560386473</v>
      </c>
      <c r="U212">
        <v>0.196859903</v>
      </c>
      <c r="V212">
        <v>0.15821256</v>
      </c>
      <c r="W212">
        <v>1.5700483000000001E-2</v>
      </c>
      <c r="X212">
        <v>6.8840579999999998E-2</v>
      </c>
      <c r="Y212">
        <v>0.61719643400000002</v>
      </c>
      <c r="Z212" t="str">
        <f>INDEX(Sheet1!M:M,MATCH(diversity_index_2!F212,Sheet1!F:F,0))</f>
        <v>10 HAWKIN RD</v>
      </c>
      <c r="AA212" t="str">
        <f>INDEX(Sheet1!N:N,MATCH(diversity_index_2!$F212,Sheet1!$F:$F,0))</f>
        <v xml:space="preserve"> </v>
      </c>
      <c r="AB212" t="str">
        <f>INDEX(Sheet1!O:O,MATCH(diversity_index_2!$F212,Sheet1!$F:$F,0))</f>
        <v>MEDFORD</v>
      </c>
      <c r="AC212" t="str">
        <f>INDEX(Sheet1!P:P,MATCH(diversity_index_2!$F212,Sheet1!$F:$F,0))</f>
        <v>NJ</v>
      </c>
      <c r="AD212" s="1" t="str">
        <f>INDEX(Sheet1!Q:Q,MATCH(diversity_index_2!$F212,Sheet1!$F:$F,0))</f>
        <v>08055-9412</v>
      </c>
      <c r="AE212" t="str">
        <f t="shared" si="6"/>
        <v>10 Hawkin Rd, Medford, NJ 08055-9412</v>
      </c>
      <c r="AF212" t="str">
        <f t="shared" si="7"/>
        <v>10 Hawkin Rd, Medford, NJ</v>
      </c>
    </row>
    <row r="213" spans="1:32" x14ac:dyDescent="0.2">
      <c r="A213">
        <v>5</v>
      </c>
      <c r="B213" t="s">
        <v>159</v>
      </c>
      <c r="C213">
        <v>620</v>
      </c>
      <c r="D213" t="s">
        <v>178</v>
      </c>
      <c r="E213">
        <v>30</v>
      </c>
      <c r="F213" t="str">
        <f>C213&amp;E213</f>
        <v>62030</v>
      </c>
      <c r="G213" t="s">
        <v>179</v>
      </c>
      <c r="H213">
        <v>55</v>
      </c>
      <c r="I213" t="s">
        <v>27</v>
      </c>
      <c r="J213">
        <v>845</v>
      </c>
      <c r="K213">
        <v>196</v>
      </c>
      <c r="L213">
        <v>38</v>
      </c>
      <c r="M213">
        <v>30</v>
      </c>
      <c r="N213">
        <v>0</v>
      </c>
      <c r="O213">
        <v>344</v>
      </c>
      <c r="P213">
        <v>259</v>
      </c>
      <c r="Q213">
        <v>107</v>
      </c>
      <c r="R213">
        <v>85</v>
      </c>
      <c r="S213">
        <v>50</v>
      </c>
      <c r="T213">
        <v>0.40710059199999998</v>
      </c>
      <c r="U213">
        <v>0.30650887599999999</v>
      </c>
      <c r="V213">
        <v>0.12662721900000001</v>
      </c>
      <c r="W213">
        <v>0.100591716</v>
      </c>
      <c r="X213">
        <v>5.9171597999999999E-2</v>
      </c>
      <c r="Y213">
        <v>0.71066699300000002</v>
      </c>
      <c r="Z213" t="str">
        <f>INDEX(Sheet1!M:M,MATCH(diversity_index_2!F213,Sheet1!F:F,0))</f>
        <v>1203 NECK ROAD</v>
      </c>
      <c r="AA213" t="str">
        <f>INDEX(Sheet1!N:N,MATCH(diversity_index_2!$F213,Sheet1!$F:$F,0))</f>
        <v xml:space="preserve"> </v>
      </c>
      <c r="AB213" t="str">
        <f>INDEX(Sheet1!O:O,MATCH(diversity_index_2!$F213,Sheet1!$F:$F,0))</f>
        <v>BURLINGTON</v>
      </c>
      <c r="AC213" t="str">
        <f>INDEX(Sheet1!P:P,MATCH(diversity_index_2!$F213,Sheet1!$F:$F,0))</f>
        <v>NJ</v>
      </c>
      <c r="AD213" s="1" t="str">
        <f>INDEX(Sheet1!Q:Q,MATCH(diversity_index_2!$F213,Sheet1!$F:$F,0))</f>
        <v>08016-9741</v>
      </c>
      <c r="AE213" t="str">
        <f t="shared" si="6"/>
        <v>1203 Neck Road, Burlington, NJ 08016-9741</v>
      </c>
      <c r="AF213" t="str">
        <f t="shared" si="7"/>
        <v>1203 Neck Road, Burlington, NJ</v>
      </c>
    </row>
    <row r="214" spans="1:32" x14ac:dyDescent="0.2">
      <c r="A214">
        <v>5</v>
      </c>
      <c r="B214" t="s">
        <v>159</v>
      </c>
      <c r="C214">
        <v>620</v>
      </c>
      <c r="D214" t="s">
        <v>178</v>
      </c>
      <c r="E214">
        <v>37</v>
      </c>
      <c r="F214" t="str">
        <f>C214&amp;E214</f>
        <v>62037</v>
      </c>
      <c r="G214" t="s">
        <v>379</v>
      </c>
      <c r="H214">
        <v>55</v>
      </c>
      <c r="I214" t="s">
        <v>27</v>
      </c>
      <c r="J214">
        <v>890</v>
      </c>
      <c r="K214">
        <v>202</v>
      </c>
      <c r="L214">
        <v>55</v>
      </c>
      <c r="M214">
        <v>38</v>
      </c>
      <c r="N214">
        <v>1</v>
      </c>
      <c r="O214">
        <v>410</v>
      </c>
      <c r="P214">
        <v>270</v>
      </c>
      <c r="Q214">
        <v>85</v>
      </c>
      <c r="R214">
        <v>82</v>
      </c>
      <c r="S214">
        <v>43</v>
      </c>
      <c r="T214">
        <v>0.46067415699999997</v>
      </c>
      <c r="U214">
        <v>0.30337078699999998</v>
      </c>
      <c r="V214">
        <v>9.5505618E-2</v>
      </c>
      <c r="W214">
        <v>9.2134831E-2</v>
      </c>
      <c r="X214">
        <v>4.8314607000000002E-2</v>
      </c>
      <c r="Y214">
        <v>0.67580103499999999</v>
      </c>
      <c r="Z214" t="str">
        <f>INDEX(Sheet1!M:M,MATCH(diversity_index_2!F214,Sheet1!F:F,0))</f>
        <v>601 FOUNTAIN AVENUE</v>
      </c>
      <c r="AA214" t="str">
        <f>INDEX(Sheet1!N:N,MATCH(diversity_index_2!$F214,Sheet1!$F:$F,0))</f>
        <v xml:space="preserve"> </v>
      </c>
      <c r="AB214" t="str">
        <f>INDEX(Sheet1!O:O,MATCH(diversity_index_2!$F214,Sheet1!$F:$F,0))</f>
        <v>BURLINGTON</v>
      </c>
      <c r="AC214" t="str">
        <f>INDEX(Sheet1!P:P,MATCH(diversity_index_2!$F214,Sheet1!$F:$F,0))</f>
        <v>NJ</v>
      </c>
      <c r="AD214" s="1">
        <f>INDEX(Sheet1!Q:Q,MATCH(diversity_index_2!$F214,Sheet1!$F:$F,0))</f>
        <v>8016</v>
      </c>
      <c r="AE214" t="str">
        <f t="shared" si="6"/>
        <v>601 Fountain Avenue, Burlington, NJ 8016</v>
      </c>
      <c r="AF214" t="str">
        <f t="shared" si="7"/>
        <v>601 Fountain Avenue, Burlington, NJ</v>
      </c>
    </row>
    <row r="215" spans="1:32" x14ac:dyDescent="0.2">
      <c r="A215">
        <v>5</v>
      </c>
      <c r="B215" t="s">
        <v>159</v>
      </c>
      <c r="C215">
        <v>620</v>
      </c>
      <c r="D215" t="s">
        <v>178</v>
      </c>
      <c r="E215">
        <v>51</v>
      </c>
      <c r="F215" t="str">
        <f>C215&amp;E215</f>
        <v>62051</v>
      </c>
      <c r="G215" t="s">
        <v>411</v>
      </c>
      <c r="H215">
        <v>55</v>
      </c>
      <c r="I215" t="s">
        <v>27</v>
      </c>
      <c r="J215">
        <v>948</v>
      </c>
      <c r="K215">
        <v>183</v>
      </c>
      <c r="L215">
        <v>62</v>
      </c>
      <c r="M215">
        <v>8</v>
      </c>
      <c r="N215">
        <v>1</v>
      </c>
      <c r="O215">
        <v>424</v>
      </c>
      <c r="P215">
        <v>317</v>
      </c>
      <c r="Q215">
        <v>84</v>
      </c>
      <c r="R215">
        <v>81</v>
      </c>
      <c r="S215">
        <v>42</v>
      </c>
      <c r="T215">
        <v>0.44725738399999998</v>
      </c>
      <c r="U215">
        <v>0.33438818599999998</v>
      </c>
      <c r="V215">
        <v>8.8607594999999997E-2</v>
      </c>
      <c r="W215">
        <v>8.5443037999999999E-2</v>
      </c>
      <c r="X215">
        <v>4.4303796999999999E-2</v>
      </c>
      <c r="Y215">
        <v>0.67103072900000005</v>
      </c>
      <c r="Z215" t="str">
        <f>INDEX(Sheet1!M:M,MATCH(diversity_index_2!F215,Sheet1!F:F,0))</f>
        <v>1600 BURLINGTON BY  PASS</v>
      </c>
      <c r="AA215" t="str">
        <f>INDEX(Sheet1!N:N,MATCH(diversity_index_2!$F215,Sheet1!$F:$F,0))</f>
        <v xml:space="preserve"> </v>
      </c>
      <c r="AB215" t="str">
        <f>INDEX(Sheet1!O:O,MATCH(diversity_index_2!$F215,Sheet1!$F:$F,0))</f>
        <v>BURLINGTON</v>
      </c>
      <c r="AC215" t="str">
        <f>INDEX(Sheet1!P:P,MATCH(diversity_index_2!$F215,Sheet1!$F:$F,0))</f>
        <v>NJ</v>
      </c>
      <c r="AD215" s="1">
        <f>INDEX(Sheet1!Q:Q,MATCH(diversity_index_2!$F215,Sheet1!$F:$F,0))</f>
        <v>8016</v>
      </c>
      <c r="AE215" t="str">
        <f t="shared" si="6"/>
        <v>1600 Burlington By  Pass, Burlington, NJ 8016</v>
      </c>
      <c r="AF215" t="str">
        <f t="shared" si="7"/>
        <v>1600 Burlington By  Pass, Burlington, NJ</v>
      </c>
    </row>
    <row r="216" spans="1:32" x14ac:dyDescent="0.2">
      <c r="A216">
        <v>5</v>
      </c>
      <c r="B216" t="s">
        <v>159</v>
      </c>
      <c r="C216">
        <v>620</v>
      </c>
      <c r="D216" t="s">
        <v>178</v>
      </c>
      <c r="E216">
        <v>10</v>
      </c>
      <c r="F216" t="str">
        <f>C216&amp;E216</f>
        <v>62010</v>
      </c>
      <c r="G216" t="s">
        <v>557</v>
      </c>
      <c r="H216">
        <v>55</v>
      </c>
      <c r="I216" t="s">
        <v>27</v>
      </c>
      <c r="J216">
        <v>1243</v>
      </c>
      <c r="K216">
        <v>203</v>
      </c>
      <c r="L216">
        <v>69</v>
      </c>
      <c r="M216">
        <v>18</v>
      </c>
      <c r="N216">
        <v>0</v>
      </c>
      <c r="O216">
        <v>578</v>
      </c>
      <c r="P216">
        <v>432</v>
      </c>
      <c r="Q216">
        <v>95</v>
      </c>
      <c r="R216">
        <v>119</v>
      </c>
      <c r="S216">
        <v>19</v>
      </c>
      <c r="T216">
        <v>0.46500402299999999</v>
      </c>
      <c r="U216">
        <v>0.34754625900000002</v>
      </c>
      <c r="V216">
        <v>7.6427996999999998E-2</v>
      </c>
      <c r="W216">
        <v>9.5736122000000007E-2</v>
      </c>
      <c r="X216">
        <v>1.5285599E-2</v>
      </c>
      <c r="Y216">
        <v>0.64774256399999997</v>
      </c>
      <c r="Z216" t="str">
        <f>INDEX(Sheet1!M:M,MATCH(diversity_index_2!F216,Sheet1!F:F,0))</f>
        <v>610 FOUNTAIN AVENUE</v>
      </c>
      <c r="AA216" t="str">
        <f>INDEX(Sheet1!N:N,MATCH(diversity_index_2!$F216,Sheet1!$F:$F,0))</f>
        <v xml:space="preserve"> </v>
      </c>
      <c r="AB216" t="str">
        <f>INDEX(Sheet1!O:O,MATCH(diversity_index_2!$F216,Sheet1!$F:$F,0))</f>
        <v>BURLINGTON</v>
      </c>
      <c r="AC216" t="str">
        <f>INDEX(Sheet1!P:P,MATCH(diversity_index_2!$F216,Sheet1!$F:$F,0))</f>
        <v>NJ</v>
      </c>
      <c r="AD216" s="1">
        <f>INDEX(Sheet1!Q:Q,MATCH(diversity_index_2!$F216,Sheet1!$F:$F,0))</f>
        <v>8016</v>
      </c>
      <c r="AE216" t="str">
        <f t="shared" si="6"/>
        <v>610 Fountain Avenue, Burlington, NJ 8016</v>
      </c>
      <c r="AF216" t="str">
        <f t="shared" si="7"/>
        <v>610 Fountain Avenue, Burlington, NJ</v>
      </c>
    </row>
    <row r="217" spans="1:32" x14ac:dyDescent="0.2">
      <c r="A217">
        <v>27</v>
      </c>
      <c r="B217" t="s">
        <v>297</v>
      </c>
      <c r="C217">
        <v>630</v>
      </c>
      <c r="D217" t="s">
        <v>2134</v>
      </c>
      <c r="E217">
        <v>25</v>
      </c>
      <c r="F217" t="str">
        <f>C217&amp;E217</f>
        <v>63025</v>
      </c>
      <c r="G217" t="s">
        <v>2135</v>
      </c>
      <c r="H217">
        <v>55</v>
      </c>
      <c r="I217" t="s">
        <v>27</v>
      </c>
      <c r="J217">
        <v>386</v>
      </c>
      <c r="K217">
        <v>68</v>
      </c>
      <c r="L217">
        <v>20</v>
      </c>
      <c r="M217">
        <v>32</v>
      </c>
      <c r="N217">
        <v>0</v>
      </c>
      <c r="O217">
        <v>304</v>
      </c>
      <c r="P217">
        <v>9</v>
      </c>
      <c r="Q217">
        <v>60</v>
      </c>
      <c r="R217">
        <v>9</v>
      </c>
      <c r="S217">
        <v>4</v>
      </c>
      <c r="T217">
        <v>0.787564767</v>
      </c>
      <c r="U217">
        <v>2.3316061999999999E-2</v>
      </c>
      <c r="V217">
        <v>0.155440415</v>
      </c>
      <c r="W217">
        <v>2.3316061999999999E-2</v>
      </c>
      <c r="X217">
        <v>1.0362694E-2</v>
      </c>
      <c r="Y217">
        <v>0.35438535300000001</v>
      </c>
      <c r="Z217" t="str">
        <f>INDEX(Sheet1!M:M,MATCH(diversity_index_2!F217,Sheet1!F:F,0))</f>
        <v>98 DECKER ROAD</v>
      </c>
      <c r="AA217" t="str">
        <f>INDEX(Sheet1!N:N,MATCH(diversity_index_2!$F217,Sheet1!$F:$F,0))</f>
        <v xml:space="preserve"> </v>
      </c>
      <c r="AB217" t="str">
        <f>INDEX(Sheet1!O:O,MATCH(diversity_index_2!$F217,Sheet1!$F:$F,0))</f>
        <v>BUTLER</v>
      </c>
      <c r="AC217" t="str">
        <f>INDEX(Sheet1!P:P,MATCH(diversity_index_2!$F217,Sheet1!$F:$F,0))</f>
        <v>NJ</v>
      </c>
      <c r="AD217" s="1">
        <f>INDEX(Sheet1!Q:Q,MATCH(diversity_index_2!$F217,Sheet1!$F:$F,0))</f>
        <v>7405</v>
      </c>
      <c r="AE217" t="str">
        <f t="shared" si="6"/>
        <v>98 Decker Road, Butler, NJ 7405</v>
      </c>
      <c r="AF217" t="str">
        <f t="shared" si="7"/>
        <v>98 Decker Road, Butler, NJ</v>
      </c>
    </row>
    <row r="218" spans="1:32" x14ac:dyDescent="0.2">
      <c r="A218">
        <v>27</v>
      </c>
      <c r="B218" t="s">
        <v>297</v>
      </c>
      <c r="C218">
        <v>630</v>
      </c>
      <c r="D218" t="s">
        <v>2134</v>
      </c>
      <c r="E218">
        <v>30</v>
      </c>
      <c r="F218" t="str">
        <f>C218&amp;E218</f>
        <v>63030</v>
      </c>
      <c r="G218" t="s">
        <v>2314</v>
      </c>
      <c r="H218">
        <v>55</v>
      </c>
      <c r="I218" t="s">
        <v>27</v>
      </c>
      <c r="J218">
        <v>270</v>
      </c>
      <c r="K218">
        <v>44</v>
      </c>
      <c r="L218">
        <v>15</v>
      </c>
      <c r="M218">
        <v>7</v>
      </c>
      <c r="N218">
        <v>1</v>
      </c>
      <c r="O218">
        <v>220</v>
      </c>
      <c r="P218">
        <v>3</v>
      </c>
      <c r="Q218">
        <v>40</v>
      </c>
      <c r="R218">
        <v>5</v>
      </c>
      <c r="S218">
        <v>2</v>
      </c>
      <c r="T218">
        <v>0.81481481499999997</v>
      </c>
      <c r="U218">
        <v>1.1111111E-2</v>
      </c>
      <c r="V218">
        <v>0.14814814800000001</v>
      </c>
      <c r="W218">
        <v>1.8518519000000001E-2</v>
      </c>
      <c r="X218">
        <v>7.4074070000000004E-3</v>
      </c>
      <c r="Y218">
        <v>0.313607682</v>
      </c>
      <c r="Z218" t="str">
        <f>INDEX(Sheet1!M:M,MATCH(diversity_index_2!F218,Sheet1!F:F,0))</f>
        <v>30 PEARL PLACE</v>
      </c>
      <c r="AA218" t="str">
        <f>INDEX(Sheet1!N:N,MATCH(diversity_index_2!$F218,Sheet1!$F:$F,0))</f>
        <v xml:space="preserve"> </v>
      </c>
      <c r="AB218" t="str">
        <f>INDEX(Sheet1!O:O,MATCH(diversity_index_2!$F218,Sheet1!$F:$F,0))</f>
        <v>BUTLER</v>
      </c>
      <c r="AC218" t="str">
        <f>INDEX(Sheet1!P:P,MATCH(diversity_index_2!$F218,Sheet1!$F:$F,0))</f>
        <v>NJ</v>
      </c>
      <c r="AD218" s="1">
        <f>INDEX(Sheet1!Q:Q,MATCH(diversity_index_2!$F218,Sheet1!$F:$F,0))</f>
        <v>7405</v>
      </c>
      <c r="AE218" t="str">
        <f t="shared" si="6"/>
        <v>30 Pearl Place, Butler, NJ 7405</v>
      </c>
      <c r="AF218" t="str">
        <f t="shared" si="7"/>
        <v>30 Pearl Place, Butler, NJ</v>
      </c>
    </row>
    <row r="219" spans="1:32" x14ac:dyDescent="0.2">
      <c r="A219">
        <v>27</v>
      </c>
      <c r="B219" t="s">
        <v>297</v>
      </c>
      <c r="C219">
        <v>630</v>
      </c>
      <c r="D219" t="s">
        <v>2134</v>
      </c>
      <c r="E219">
        <v>20</v>
      </c>
      <c r="F219" t="str">
        <f>C219&amp;E219</f>
        <v>63020</v>
      </c>
      <c r="G219" t="s">
        <v>2515</v>
      </c>
      <c r="H219">
        <v>55</v>
      </c>
      <c r="I219" t="s">
        <v>27</v>
      </c>
      <c r="J219">
        <v>493</v>
      </c>
      <c r="K219">
        <v>69</v>
      </c>
      <c r="L219">
        <v>21</v>
      </c>
      <c r="M219">
        <v>4</v>
      </c>
      <c r="N219">
        <v>1</v>
      </c>
      <c r="O219">
        <v>419</v>
      </c>
      <c r="P219">
        <v>4.5</v>
      </c>
      <c r="Q219">
        <v>61.5</v>
      </c>
      <c r="R219">
        <v>7</v>
      </c>
      <c r="S219">
        <v>1</v>
      </c>
      <c r="T219">
        <v>0.84989857999999996</v>
      </c>
      <c r="U219">
        <v>9.1277890000000007E-3</v>
      </c>
      <c r="V219">
        <v>0.12474644999999999</v>
      </c>
      <c r="W219">
        <v>1.4198783E-2</v>
      </c>
      <c r="X219">
        <v>2.0283979999999998E-3</v>
      </c>
      <c r="Y219">
        <v>0.26182169</v>
      </c>
      <c r="Z219" t="str">
        <f>INDEX(Sheet1!M:M,MATCH(diversity_index_2!F219,Sheet1!F:F,0))</f>
        <v>38 BARTHOLDI AVENUE</v>
      </c>
      <c r="AA219" t="str">
        <f>INDEX(Sheet1!N:N,MATCH(diversity_index_2!$F219,Sheet1!$F:$F,0))</f>
        <v xml:space="preserve"> </v>
      </c>
      <c r="AB219" t="str">
        <f>INDEX(Sheet1!O:O,MATCH(diversity_index_2!$F219,Sheet1!$F:$F,0))</f>
        <v>BUTLER</v>
      </c>
      <c r="AC219" t="str">
        <f>INDEX(Sheet1!P:P,MATCH(diversity_index_2!$F219,Sheet1!$F:$F,0))</f>
        <v>NJ</v>
      </c>
      <c r="AD219" s="1">
        <f>INDEX(Sheet1!Q:Q,MATCH(diversity_index_2!$F219,Sheet1!$F:$F,0))</f>
        <v>7405</v>
      </c>
      <c r="AE219" t="str">
        <f t="shared" si="6"/>
        <v>38 Bartholdi Avenue, Butler, NJ 7405</v>
      </c>
      <c r="AF219" t="str">
        <f t="shared" si="7"/>
        <v>38 Bartholdi Avenue, Butler, NJ</v>
      </c>
    </row>
    <row r="220" spans="1:32" x14ac:dyDescent="0.2">
      <c r="A220">
        <v>37</v>
      </c>
      <c r="B220" t="s">
        <v>1200</v>
      </c>
      <c r="C220">
        <v>640</v>
      </c>
      <c r="D220" t="s">
        <v>2820</v>
      </c>
      <c r="E220">
        <v>10</v>
      </c>
      <c r="F220" t="str">
        <f>C220&amp;E220</f>
        <v>64010</v>
      </c>
      <c r="G220" t="s">
        <v>2821</v>
      </c>
      <c r="H220">
        <v>55</v>
      </c>
      <c r="I220" t="s">
        <v>27</v>
      </c>
      <c r="J220">
        <v>458</v>
      </c>
      <c r="K220">
        <v>17</v>
      </c>
      <c r="L220">
        <v>5</v>
      </c>
      <c r="M220">
        <v>0</v>
      </c>
      <c r="N220">
        <v>0</v>
      </c>
      <c r="O220">
        <v>416</v>
      </c>
      <c r="P220">
        <v>12</v>
      </c>
      <c r="Q220">
        <v>22</v>
      </c>
      <c r="R220">
        <v>7</v>
      </c>
      <c r="S220">
        <v>1</v>
      </c>
      <c r="T220">
        <v>0.90829694299999997</v>
      </c>
      <c r="U220">
        <v>2.6200873E-2</v>
      </c>
      <c r="V220">
        <v>4.8034934000000001E-2</v>
      </c>
      <c r="W220">
        <v>1.5283843E-2</v>
      </c>
      <c r="X220">
        <v>2.1834060000000001E-3</v>
      </c>
      <c r="Y220">
        <v>0.17176445900000001</v>
      </c>
      <c r="Z220" t="str">
        <f>INDEX(Sheet1!M:M,MATCH(diversity_index_2!F220,Sheet1!F:F,0))</f>
        <v>11 MANSFIELD DRIVE</v>
      </c>
      <c r="AA220" t="str">
        <f>INDEX(Sheet1!N:N,MATCH(diversity_index_2!$F220,Sheet1!$F:$F,0))</f>
        <v xml:space="preserve"> </v>
      </c>
      <c r="AB220" t="str">
        <f>INDEX(Sheet1!O:O,MATCH(diversity_index_2!$F220,Sheet1!$F:$F,0))</f>
        <v>STANHOPE</v>
      </c>
      <c r="AC220" t="str">
        <f>INDEX(Sheet1!P:P,MATCH(diversity_index_2!$F220,Sheet1!$F:$F,0))</f>
        <v>NJ</v>
      </c>
      <c r="AD220" s="1">
        <f>INDEX(Sheet1!Q:Q,MATCH(diversity_index_2!$F220,Sheet1!$F:$F,0))</f>
        <v>7874</v>
      </c>
      <c r="AE220" t="str">
        <f t="shared" si="6"/>
        <v>11 Mansfield Drive, Stanhope, NJ 7874</v>
      </c>
      <c r="AF220" t="str">
        <f t="shared" si="7"/>
        <v>11 Mansfield Drive, Stanhope, NJ</v>
      </c>
    </row>
    <row r="221" spans="1:32" x14ac:dyDescent="0.2">
      <c r="A221">
        <v>37</v>
      </c>
      <c r="B221" t="s">
        <v>1200</v>
      </c>
      <c r="C221">
        <v>640</v>
      </c>
      <c r="D221" t="s">
        <v>2820</v>
      </c>
      <c r="E221">
        <v>30</v>
      </c>
      <c r="F221" t="str">
        <f>C221&amp;E221</f>
        <v>64030</v>
      </c>
      <c r="G221" t="s">
        <v>2865</v>
      </c>
      <c r="H221">
        <v>55</v>
      </c>
      <c r="I221" t="s">
        <v>27</v>
      </c>
      <c r="J221">
        <v>416</v>
      </c>
      <c r="K221">
        <v>25</v>
      </c>
      <c r="L221">
        <v>6</v>
      </c>
      <c r="M221">
        <v>1</v>
      </c>
      <c r="N221">
        <v>0</v>
      </c>
      <c r="O221">
        <v>381</v>
      </c>
      <c r="P221">
        <v>5</v>
      </c>
      <c r="Q221">
        <v>17</v>
      </c>
      <c r="R221">
        <v>12</v>
      </c>
      <c r="S221">
        <v>1</v>
      </c>
      <c r="T221">
        <v>0.91586538500000003</v>
      </c>
      <c r="U221">
        <v>1.2019231E-2</v>
      </c>
      <c r="V221">
        <v>4.0865384999999997E-2</v>
      </c>
      <c r="W221">
        <v>2.8846153999999999E-2</v>
      </c>
      <c r="X221">
        <v>2.4038459999999998E-3</v>
      </c>
      <c r="Y221">
        <v>0.15853827700000001</v>
      </c>
      <c r="Z221" t="str">
        <f>INDEX(Sheet1!M:M,MATCH(diversity_index_2!F221,Sheet1!F:F,0))</f>
        <v>12 MANSFIELD DRIVE</v>
      </c>
      <c r="AA221" t="str">
        <f>INDEX(Sheet1!N:N,MATCH(diversity_index_2!$F221,Sheet1!$F:$F,0))</f>
        <v xml:space="preserve"> </v>
      </c>
      <c r="AB221" t="str">
        <f>INDEX(Sheet1!O:O,MATCH(diversity_index_2!$F221,Sheet1!$F:$F,0))</f>
        <v>STANHOPE</v>
      </c>
      <c r="AC221" t="str">
        <f>INDEX(Sheet1!P:P,MATCH(diversity_index_2!$F221,Sheet1!$F:$F,0))</f>
        <v>NJ</v>
      </c>
      <c r="AD221" s="1">
        <f>INDEX(Sheet1!Q:Q,MATCH(diversity_index_2!$F221,Sheet1!$F:$F,0))</f>
        <v>7874</v>
      </c>
      <c r="AE221" t="str">
        <f t="shared" si="6"/>
        <v>12 Mansfield Drive, Stanhope, NJ 7874</v>
      </c>
      <c r="AF221" t="str">
        <f t="shared" si="7"/>
        <v>12 Mansfield Drive, Stanhope, NJ</v>
      </c>
    </row>
    <row r="222" spans="1:32" x14ac:dyDescent="0.2">
      <c r="A222">
        <v>13</v>
      </c>
      <c r="B222" t="s">
        <v>47</v>
      </c>
      <c r="C222">
        <v>660</v>
      </c>
      <c r="D222" t="s">
        <v>1881</v>
      </c>
      <c r="E222">
        <v>80</v>
      </c>
      <c r="F222" t="str">
        <f>C222&amp;E222</f>
        <v>66080</v>
      </c>
      <c r="G222" t="s">
        <v>1882</v>
      </c>
      <c r="H222">
        <v>55</v>
      </c>
      <c r="I222" t="s">
        <v>27</v>
      </c>
      <c r="J222">
        <v>237</v>
      </c>
      <c r="K222">
        <v>23</v>
      </c>
      <c r="L222">
        <v>0</v>
      </c>
      <c r="M222">
        <v>12</v>
      </c>
      <c r="N222">
        <v>0</v>
      </c>
      <c r="O222">
        <v>177</v>
      </c>
      <c r="P222">
        <v>4</v>
      </c>
      <c r="Q222">
        <v>37</v>
      </c>
      <c r="R222">
        <v>15</v>
      </c>
      <c r="S222">
        <v>4</v>
      </c>
      <c r="T222">
        <v>0.74683544300000004</v>
      </c>
      <c r="U222">
        <v>1.6877637000000001E-2</v>
      </c>
      <c r="V222">
        <v>0.15611814299999999</v>
      </c>
      <c r="W222">
        <v>6.3291138999999996E-2</v>
      </c>
      <c r="X222">
        <v>1.6877637000000001E-2</v>
      </c>
      <c r="Y222">
        <v>0.41328846899999999</v>
      </c>
      <c r="Z222" t="str">
        <f>INDEX(Sheet1!M:M,MATCH(diversity_index_2!F222,Sheet1!F:F,0))</f>
        <v>18 CRANE ST</v>
      </c>
      <c r="AA222" t="str">
        <f>INDEX(Sheet1!N:N,MATCH(diversity_index_2!$F222,Sheet1!$F:$F,0))</f>
        <v xml:space="preserve"> </v>
      </c>
      <c r="AB222" t="str">
        <f>INDEX(Sheet1!O:O,MATCH(diversity_index_2!$F222,Sheet1!$F:$F,0))</f>
        <v>CALDWELL</v>
      </c>
      <c r="AC222" t="str">
        <f>INDEX(Sheet1!P:P,MATCH(diversity_index_2!$F222,Sheet1!$F:$F,0))</f>
        <v>NJ</v>
      </c>
      <c r="AD222" s="1">
        <f>INDEX(Sheet1!Q:Q,MATCH(diversity_index_2!$F222,Sheet1!$F:$F,0))</f>
        <v>7006</v>
      </c>
      <c r="AE222" t="str">
        <f t="shared" si="6"/>
        <v>18 Crane St, Caldwell, NJ 7006</v>
      </c>
      <c r="AF222" t="str">
        <f t="shared" si="7"/>
        <v>18 Crane St, Caldwell, NJ</v>
      </c>
    </row>
    <row r="223" spans="1:32" x14ac:dyDescent="0.2">
      <c r="A223">
        <v>13</v>
      </c>
      <c r="B223" t="s">
        <v>47</v>
      </c>
      <c r="C223">
        <v>660</v>
      </c>
      <c r="D223" t="s">
        <v>1881</v>
      </c>
      <c r="E223">
        <v>70</v>
      </c>
      <c r="F223" t="str">
        <f>C223&amp;E223</f>
        <v>66070</v>
      </c>
      <c r="G223" t="s">
        <v>2008</v>
      </c>
      <c r="H223">
        <v>55</v>
      </c>
      <c r="I223" t="s">
        <v>27</v>
      </c>
      <c r="J223">
        <v>294</v>
      </c>
      <c r="K223">
        <v>21</v>
      </c>
      <c r="L223">
        <v>2</v>
      </c>
      <c r="M223">
        <v>12</v>
      </c>
      <c r="N223">
        <v>0</v>
      </c>
      <c r="O223">
        <v>233</v>
      </c>
      <c r="P223">
        <v>8</v>
      </c>
      <c r="Q223">
        <v>41</v>
      </c>
      <c r="R223">
        <v>11</v>
      </c>
      <c r="S223">
        <v>1</v>
      </c>
      <c r="T223">
        <v>0.79251700700000005</v>
      </c>
      <c r="U223">
        <v>2.7210884000000001E-2</v>
      </c>
      <c r="V223">
        <v>0.139455782</v>
      </c>
      <c r="W223">
        <v>3.7414966000000001E-2</v>
      </c>
      <c r="X223">
        <v>3.4013609999999999E-3</v>
      </c>
      <c r="Y223">
        <v>0.35031699799999999</v>
      </c>
      <c r="Z223" t="str">
        <f>INDEX(Sheet1!M:M,MATCH(diversity_index_2!F223,Sheet1!F:F,0))</f>
        <v>85 PROSPECT ST</v>
      </c>
      <c r="AA223" t="str">
        <f>INDEX(Sheet1!N:N,MATCH(diversity_index_2!$F223,Sheet1!$F:$F,0))</f>
        <v xml:space="preserve"> </v>
      </c>
      <c r="AB223" t="str">
        <f>INDEX(Sheet1!O:O,MATCH(diversity_index_2!$F223,Sheet1!$F:$F,0))</f>
        <v>WEST CALDWELL</v>
      </c>
      <c r="AC223" t="str">
        <f>INDEX(Sheet1!P:P,MATCH(diversity_index_2!$F223,Sheet1!$F:$F,0))</f>
        <v>NJ</v>
      </c>
      <c r="AD223" s="1">
        <f>INDEX(Sheet1!Q:Q,MATCH(diversity_index_2!$F223,Sheet1!$F:$F,0))</f>
        <v>7006</v>
      </c>
      <c r="AE223" t="str">
        <f t="shared" si="6"/>
        <v>85 Prospect St, West Caldwell, NJ 7006</v>
      </c>
      <c r="AF223" t="str">
        <f t="shared" si="7"/>
        <v>85 Prospect St, West Caldwell, NJ</v>
      </c>
    </row>
    <row r="224" spans="1:32" x14ac:dyDescent="0.2">
      <c r="A224">
        <v>13</v>
      </c>
      <c r="B224" t="s">
        <v>47</v>
      </c>
      <c r="C224">
        <v>660</v>
      </c>
      <c r="D224" t="s">
        <v>1881</v>
      </c>
      <c r="E224">
        <v>110</v>
      </c>
      <c r="F224" t="str">
        <f>C224&amp;E224</f>
        <v>660110</v>
      </c>
      <c r="G224" t="s">
        <v>1085</v>
      </c>
      <c r="H224">
        <v>55</v>
      </c>
      <c r="I224" t="s">
        <v>27</v>
      </c>
      <c r="J224">
        <v>358</v>
      </c>
      <c r="K224">
        <v>19</v>
      </c>
      <c r="L224">
        <v>0</v>
      </c>
      <c r="M224">
        <v>4</v>
      </c>
      <c r="N224">
        <v>0</v>
      </c>
      <c r="O224">
        <v>292</v>
      </c>
      <c r="P224">
        <v>8</v>
      </c>
      <c r="Q224">
        <v>41</v>
      </c>
      <c r="R224">
        <v>17</v>
      </c>
      <c r="S224">
        <v>0</v>
      </c>
      <c r="T224">
        <v>0.81564245800000001</v>
      </c>
      <c r="U224">
        <v>2.2346369000000001E-2</v>
      </c>
      <c r="V224">
        <v>0.11452514</v>
      </c>
      <c r="W224">
        <v>4.7486034000000003E-2</v>
      </c>
      <c r="X224">
        <v>0</v>
      </c>
      <c r="Y224">
        <v>0.31885708899999998</v>
      </c>
      <c r="Z224" t="str">
        <f>INDEX(Sheet1!M:M,MATCH(diversity_index_2!F224,Sheet1!F:F,0))</f>
        <v>201 CENTRAL AVE</v>
      </c>
      <c r="AA224" t="str">
        <f>INDEX(Sheet1!N:N,MATCH(diversity_index_2!$F224,Sheet1!$F:$F,0))</f>
        <v xml:space="preserve"> </v>
      </c>
      <c r="AB224" t="str">
        <f>INDEX(Sheet1!O:O,MATCH(diversity_index_2!$F224,Sheet1!$F:$F,0))</f>
        <v>WEST CALDWELL</v>
      </c>
      <c r="AC224" t="str">
        <f>INDEX(Sheet1!P:P,MATCH(diversity_index_2!$F224,Sheet1!$F:$F,0))</f>
        <v>NJ</v>
      </c>
      <c r="AD224" s="1">
        <f>INDEX(Sheet1!Q:Q,MATCH(diversity_index_2!$F224,Sheet1!$F:$F,0))</f>
        <v>7006</v>
      </c>
      <c r="AE224" t="str">
        <f t="shared" si="6"/>
        <v>201 Central Ave, West Caldwell, NJ 7006</v>
      </c>
      <c r="AF224" t="str">
        <f t="shared" si="7"/>
        <v>201 Central Ave, West Caldwell, NJ</v>
      </c>
    </row>
    <row r="225" spans="1:32" x14ac:dyDescent="0.2">
      <c r="A225">
        <v>13</v>
      </c>
      <c r="B225" t="s">
        <v>47</v>
      </c>
      <c r="C225">
        <v>660</v>
      </c>
      <c r="D225" t="s">
        <v>1881</v>
      </c>
      <c r="E225">
        <v>60</v>
      </c>
      <c r="F225" t="str">
        <f>C225&amp;E225</f>
        <v>66060</v>
      </c>
      <c r="G225" t="s">
        <v>2433</v>
      </c>
      <c r="H225">
        <v>55</v>
      </c>
      <c r="I225" t="s">
        <v>27</v>
      </c>
      <c r="J225">
        <v>633</v>
      </c>
      <c r="K225">
        <v>45</v>
      </c>
      <c r="L225">
        <v>11</v>
      </c>
      <c r="M225">
        <v>1</v>
      </c>
      <c r="N225">
        <v>0</v>
      </c>
      <c r="O225">
        <v>531</v>
      </c>
      <c r="P225">
        <v>9</v>
      </c>
      <c r="Q225">
        <v>57</v>
      </c>
      <c r="R225">
        <v>30</v>
      </c>
      <c r="S225">
        <v>6</v>
      </c>
      <c r="T225">
        <v>0.83886255899999995</v>
      </c>
      <c r="U225">
        <v>1.4218009E-2</v>
      </c>
      <c r="V225">
        <v>9.0047393000000003E-2</v>
      </c>
      <c r="W225">
        <v>4.7393365E-2</v>
      </c>
      <c r="X225">
        <v>9.478673E-3</v>
      </c>
      <c r="Y225">
        <v>0.28566294599999997</v>
      </c>
      <c r="Z225" t="str">
        <f>INDEX(Sheet1!M:M,MATCH(diversity_index_2!F225,Sheet1!F:F,0))</f>
        <v>36 ACADEMY RD</v>
      </c>
      <c r="AA225" t="str">
        <f>INDEX(Sheet1!N:N,MATCH(diversity_index_2!$F225,Sheet1!$F:$F,0))</f>
        <v xml:space="preserve"> </v>
      </c>
      <c r="AB225" t="str">
        <f>INDEX(Sheet1!O:O,MATCH(diversity_index_2!$F225,Sheet1!$F:$F,0))</f>
        <v>CALDWELL</v>
      </c>
      <c r="AC225" t="str">
        <f>INDEX(Sheet1!P:P,MATCH(diversity_index_2!$F225,Sheet1!$F:$F,0))</f>
        <v>NJ</v>
      </c>
      <c r="AD225" s="1">
        <f>INDEX(Sheet1!Q:Q,MATCH(diversity_index_2!$F225,Sheet1!$F:$F,0))</f>
        <v>7006</v>
      </c>
      <c r="AE225" t="str">
        <f t="shared" si="6"/>
        <v>36 Academy Rd, Caldwell, NJ 7006</v>
      </c>
      <c r="AF225" t="str">
        <f t="shared" si="7"/>
        <v>36 Academy Rd, Caldwell, NJ</v>
      </c>
    </row>
    <row r="226" spans="1:32" x14ac:dyDescent="0.2">
      <c r="A226">
        <v>13</v>
      </c>
      <c r="B226" t="s">
        <v>47</v>
      </c>
      <c r="C226">
        <v>660</v>
      </c>
      <c r="D226" t="s">
        <v>1881</v>
      </c>
      <c r="E226">
        <v>50</v>
      </c>
      <c r="F226" t="str">
        <f>C226&amp;E226</f>
        <v>66050</v>
      </c>
      <c r="G226" t="s">
        <v>2448</v>
      </c>
      <c r="H226">
        <v>55</v>
      </c>
      <c r="I226" t="s">
        <v>27</v>
      </c>
      <c r="J226">
        <v>798</v>
      </c>
      <c r="K226">
        <v>31</v>
      </c>
      <c r="L226">
        <v>9</v>
      </c>
      <c r="M226">
        <v>3</v>
      </c>
      <c r="N226">
        <v>0</v>
      </c>
      <c r="O226">
        <v>672.5</v>
      </c>
      <c r="P226">
        <v>11</v>
      </c>
      <c r="Q226">
        <v>69.5</v>
      </c>
      <c r="R226">
        <v>42</v>
      </c>
      <c r="S226">
        <v>3</v>
      </c>
      <c r="T226">
        <v>0.84273182999999996</v>
      </c>
      <c r="U226">
        <v>1.3784461E-2</v>
      </c>
      <c r="V226">
        <v>8.7092732000000006E-2</v>
      </c>
      <c r="W226">
        <v>5.2631578999999998E-2</v>
      </c>
      <c r="X226">
        <v>3.7593980000000002E-3</v>
      </c>
      <c r="Y226">
        <v>0.27924369199999999</v>
      </c>
      <c r="Z226" t="str">
        <f>INDEX(Sheet1!M:M,MATCH(diversity_index_2!F226,Sheet1!F:F,0))</f>
        <v>265 WESTVILLE AVE</v>
      </c>
      <c r="AA226" t="str">
        <f>INDEX(Sheet1!N:N,MATCH(diversity_index_2!$F226,Sheet1!$F:$F,0))</f>
        <v xml:space="preserve"> </v>
      </c>
      <c r="AB226" t="str">
        <f>INDEX(Sheet1!O:O,MATCH(diversity_index_2!$F226,Sheet1!$F:$F,0))</f>
        <v>WEST CALDWELL</v>
      </c>
      <c r="AC226" t="str">
        <f>INDEX(Sheet1!P:P,MATCH(diversity_index_2!$F226,Sheet1!$F:$F,0))</f>
        <v>NJ</v>
      </c>
      <c r="AD226" s="1">
        <f>INDEX(Sheet1!Q:Q,MATCH(diversity_index_2!$F226,Sheet1!$F:$F,0))</f>
        <v>7006</v>
      </c>
      <c r="AE226" t="str">
        <f t="shared" si="6"/>
        <v>265 Westville Ave, West Caldwell, NJ 7006</v>
      </c>
      <c r="AF226" t="str">
        <f t="shared" si="7"/>
        <v>265 Westville Ave, West Caldwell, NJ</v>
      </c>
    </row>
    <row r="227" spans="1:32" x14ac:dyDescent="0.2">
      <c r="A227">
        <v>13</v>
      </c>
      <c r="B227" t="s">
        <v>47</v>
      </c>
      <c r="C227">
        <v>660</v>
      </c>
      <c r="D227" t="s">
        <v>1881</v>
      </c>
      <c r="E227">
        <v>120</v>
      </c>
      <c r="F227" t="str">
        <f>C227&amp;E227</f>
        <v>660120</v>
      </c>
      <c r="G227" t="s">
        <v>2599</v>
      </c>
      <c r="H227">
        <v>55</v>
      </c>
      <c r="I227" t="s">
        <v>27</v>
      </c>
      <c r="J227">
        <v>290</v>
      </c>
      <c r="K227">
        <v>12</v>
      </c>
      <c r="L227">
        <v>2</v>
      </c>
      <c r="M227">
        <v>2</v>
      </c>
      <c r="N227">
        <v>0</v>
      </c>
      <c r="O227">
        <v>252</v>
      </c>
      <c r="P227">
        <v>1</v>
      </c>
      <c r="Q227">
        <v>20</v>
      </c>
      <c r="R227">
        <v>15</v>
      </c>
      <c r="S227">
        <v>2</v>
      </c>
      <c r="T227">
        <v>0.86896551700000002</v>
      </c>
      <c r="U227">
        <v>3.4482760000000001E-3</v>
      </c>
      <c r="V227">
        <v>6.8965517000000004E-2</v>
      </c>
      <c r="W227">
        <v>5.1724138000000003E-2</v>
      </c>
      <c r="X227">
        <v>6.8965520000000002E-3</v>
      </c>
      <c r="Y227">
        <v>0.237407848</v>
      </c>
      <c r="Z227" t="str">
        <f>INDEX(Sheet1!M:M,MATCH(diversity_index_2!F227,Sheet1!F:F,0))</f>
        <v>71 ORTON RD</v>
      </c>
      <c r="AA227" t="str">
        <f>INDEX(Sheet1!N:N,MATCH(diversity_index_2!$F227,Sheet1!$F:$F,0))</f>
        <v xml:space="preserve"> </v>
      </c>
      <c r="AB227" t="str">
        <f>INDEX(Sheet1!O:O,MATCH(diversity_index_2!$F227,Sheet1!$F:$F,0))</f>
        <v>WEST CALDWELL</v>
      </c>
      <c r="AC227" t="str">
        <f>INDEX(Sheet1!P:P,MATCH(diversity_index_2!$F227,Sheet1!$F:$F,0))</f>
        <v>NJ</v>
      </c>
      <c r="AD227" s="1">
        <f>INDEX(Sheet1!Q:Q,MATCH(diversity_index_2!$F227,Sheet1!$F:$F,0))</f>
        <v>7006</v>
      </c>
      <c r="AE227" t="str">
        <f t="shared" si="6"/>
        <v>71 Orton Rd, West Caldwell, NJ 7006</v>
      </c>
      <c r="AF227" t="str">
        <f t="shared" si="7"/>
        <v>71 Orton Rd, West Caldwell, NJ</v>
      </c>
    </row>
    <row r="228" spans="1:32" x14ac:dyDescent="0.2">
      <c r="A228">
        <v>19</v>
      </c>
      <c r="B228" t="s">
        <v>636</v>
      </c>
      <c r="C228">
        <v>670</v>
      </c>
      <c r="D228" t="s">
        <v>3043</v>
      </c>
      <c r="E228">
        <v>30</v>
      </c>
      <c r="F228" t="str">
        <f>C228&amp;E228</f>
        <v>67030</v>
      </c>
      <c r="G228" t="s">
        <v>3044</v>
      </c>
      <c r="H228">
        <v>55</v>
      </c>
      <c r="I228" t="s">
        <v>27</v>
      </c>
      <c r="J228">
        <v>108</v>
      </c>
      <c r="K228">
        <v>1</v>
      </c>
      <c r="L228">
        <v>0</v>
      </c>
      <c r="M228">
        <v>0</v>
      </c>
      <c r="N228">
        <v>0</v>
      </c>
      <c r="O228">
        <v>105</v>
      </c>
      <c r="P228">
        <v>0</v>
      </c>
      <c r="Q228">
        <v>3</v>
      </c>
      <c r="R228">
        <v>0</v>
      </c>
      <c r="S228">
        <v>0</v>
      </c>
      <c r="T228">
        <v>0.97222222199999997</v>
      </c>
      <c r="U228">
        <v>0</v>
      </c>
      <c r="V228">
        <v>2.7777777999999999E-2</v>
      </c>
      <c r="W228">
        <v>0</v>
      </c>
      <c r="X228">
        <v>0</v>
      </c>
      <c r="Y228">
        <v>5.4012346000000003E-2</v>
      </c>
      <c r="Z228" t="str">
        <f>INDEX(Sheet1!M:M,MATCH(diversity_index_2!F228,Sheet1!F:F,0))</f>
        <v>6 SCHOOL STREET</v>
      </c>
      <c r="AA228" t="str">
        <f>INDEX(Sheet1!N:N,MATCH(diversity_index_2!$F228,Sheet1!$F:$F,0))</f>
        <v xml:space="preserve"> </v>
      </c>
      <c r="AB228" t="str">
        <f>INDEX(Sheet1!O:O,MATCH(diversity_index_2!$F228,Sheet1!$F:$F,0))</f>
        <v>CALIFON</v>
      </c>
      <c r="AC228" t="str">
        <f>INDEX(Sheet1!P:P,MATCH(diversity_index_2!$F228,Sheet1!$F:$F,0))</f>
        <v>NJ</v>
      </c>
      <c r="AD228" s="1" t="str">
        <f>INDEX(Sheet1!Q:Q,MATCH(diversity_index_2!$F228,Sheet1!$F:$F,0))</f>
        <v>07830-9044</v>
      </c>
      <c r="AE228" t="str">
        <f t="shared" si="6"/>
        <v>6 School Street, Califon, NJ 07830-9044</v>
      </c>
      <c r="AF228" t="str">
        <f t="shared" si="7"/>
        <v>6 School Street, Califon, NJ</v>
      </c>
    </row>
    <row r="229" spans="1:32" x14ac:dyDescent="0.2">
      <c r="A229">
        <v>7</v>
      </c>
      <c r="B229" t="s">
        <v>125</v>
      </c>
      <c r="C229">
        <v>680</v>
      </c>
      <c r="D229" t="s">
        <v>1225</v>
      </c>
      <c r="E229">
        <v>180</v>
      </c>
      <c r="F229" t="str">
        <f>C229&amp;E229</f>
        <v>680180</v>
      </c>
      <c r="G229" t="s">
        <v>1226</v>
      </c>
      <c r="H229">
        <v>55</v>
      </c>
      <c r="I229" t="s">
        <v>27</v>
      </c>
      <c r="J229">
        <v>435</v>
      </c>
      <c r="K229">
        <v>266</v>
      </c>
      <c r="L229">
        <v>0</v>
      </c>
      <c r="M229">
        <v>19</v>
      </c>
      <c r="N229">
        <v>2</v>
      </c>
      <c r="O229">
        <v>2</v>
      </c>
      <c r="P229">
        <v>124</v>
      </c>
      <c r="Q229">
        <v>263</v>
      </c>
      <c r="R229">
        <v>45</v>
      </c>
      <c r="S229">
        <v>1</v>
      </c>
      <c r="T229">
        <v>4.597701E-3</v>
      </c>
      <c r="U229">
        <v>0.28505747100000001</v>
      </c>
      <c r="V229">
        <v>0.60459770099999999</v>
      </c>
      <c r="W229">
        <v>0.10344827600000001</v>
      </c>
      <c r="X229">
        <v>2.2988510000000002E-3</v>
      </c>
      <c r="Y229">
        <v>0.54247588800000002</v>
      </c>
      <c r="Z229" t="str">
        <f>INDEX(Sheet1!M:M,MATCH(diversity_index_2!F229,Sheet1!F:F,0))</f>
        <v>3425 Cramer Street</v>
      </c>
      <c r="AA229" t="str">
        <f>INDEX(Sheet1!N:N,MATCH(diversity_index_2!$F229,Sheet1!$F:$F,0))</f>
        <v xml:space="preserve"> </v>
      </c>
      <c r="AB229" t="str">
        <f>INDEX(Sheet1!O:O,MATCH(diversity_index_2!$F229,Sheet1!$F:$F,0))</f>
        <v>CAMDEN</v>
      </c>
      <c r="AC229" t="str">
        <f>INDEX(Sheet1!P:P,MATCH(diversity_index_2!$F229,Sheet1!$F:$F,0))</f>
        <v>NJ</v>
      </c>
      <c r="AD229" s="1">
        <f>INDEX(Sheet1!Q:Q,MATCH(diversity_index_2!$F229,Sheet1!$F:$F,0))</f>
        <v>8105</v>
      </c>
      <c r="AE229" t="str">
        <f t="shared" si="6"/>
        <v>3425 Cramer Street, Camden, NJ 8105</v>
      </c>
      <c r="AF229" t="str">
        <f t="shared" si="7"/>
        <v>3425 Cramer Street, Camden, NJ</v>
      </c>
    </row>
    <row r="230" spans="1:32" x14ac:dyDescent="0.2">
      <c r="A230">
        <v>7</v>
      </c>
      <c r="B230" t="s">
        <v>125</v>
      </c>
      <c r="C230">
        <v>680</v>
      </c>
      <c r="D230" t="s">
        <v>1225</v>
      </c>
      <c r="E230">
        <v>310</v>
      </c>
      <c r="F230" t="str">
        <f>C230&amp;E230</f>
        <v>680310</v>
      </c>
      <c r="G230" t="s">
        <v>1466</v>
      </c>
      <c r="H230">
        <v>55</v>
      </c>
      <c r="I230" t="s">
        <v>27</v>
      </c>
      <c r="J230">
        <v>368</v>
      </c>
      <c r="K230">
        <v>222</v>
      </c>
      <c r="L230">
        <v>0</v>
      </c>
      <c r="M230">
        <v>104</v>
      </c>
      <c r="N230">
        <v>0</v>
      </c>
      <c r="O230">
        <v>3</v>
      </c>
      <c r="P230">
        <v>164</v>
      </c>
      <c r="Q230">
        <v>201</v>
      </c>
      <c r="R230">
        <v>0</v>
      </c>
      <c r="S230">
        <v>0</v>
      </c>
      <c r="T230">
        <v>8.1521739999999999E-3</v>
      </c>
      <c r="U230">
        <v>0.44565217400000001</v>
      </c>
      <c r="V230">
        <v>0.54619565199999998</v>
      </c>
      <c r="W230">
        <v>0</v>
      </c>
      <c r="X230">
        <v>0</v>
      </c>
      <c r="Y230">
        <v>0.50299799099999998</v>
      </c>
      <c r="Z230" t="str">
        <f>INDEX(Sheet1!M:M,MATCH(diversity_index_2!F230,Sheet1!F:F,0))</f>
        <v>1600 South 8th Street</v>
      </c>
      <c r="AA230" t="str">
        <f>INDEX(Sheet1!N:N,MATCH(diversity_index_2!$F230,Sheet1!$F:$F,0))</f>
        <v xml:space="preserve"> </v>
      </c>
      <c r="AB230" t="str">
        <f>INDEX(Sheet1!O:O,MATCH(diversity_index_2!$F230,Sheet1!$F:$F,0))</f>
        <v>CAMDEN</v>
      </c>
      <c r="AC230" t="str">
        <f>INDEX(Sheet1!P:P,MATCH(diversity_index_2!$F230,Sheet1!$F:$F,0))</f>
        <v>NJ</v>
      </c>
      <c r="AD230" s="1">
        <f>INDEX(Sheet1!Q:Q,MATCH(diversity_index_2!$F230,Sheet1!$F:$F,0))</f>
        <v>8104</v>
      </c>
      <c r="AE230" t="str">
        <f t="shared" si="6"/>
        <v>1600 South 8Th Street, Camden, NJ 8104</v>
      </c>
      <c r="AF230" t="str">
        <f t="shared" si="7"/>
        <v>1600 South 8Th Street, Camden, NJ</v>
      </c>
    </row>
    <row r="231" spans="1:32" x14ac:dyDescent="0.2">
      <c r="A231">
        <v>7</v>
      </c>
      <c r="B231" t="s">
        <v>125</v>
      </c>
      <c r="C231">
        <v>680</v>
      </c>
      <c r="D231" t="s">
        <v>1225</v>
      </c>
      <c r="E231">
        <v>303</v>
      </c>
      <c r="F231" t="str">
        <f>C231&amp;E231</f>
        <v>680303</v>
      </c>
      <c r="G231" t="s">
        <v>1473</v>
      </c>
      <c r="H231">
        <v>55</v>
      </c>
      <c r="I231" t="s">
        <v>27</v>
      </c>
      <c r="J231">
        <v>122</v>
      </c>
      <c r="K231">
        <v>83</v>
      </c>
      <c r="L231">
        <v>0</v>
      </c>
      <c r="M231">
        <v>3</v>
      </c>
      <c r="N231">
        <v>0</v>
      </c>
      <c r="O231">
        <v>1</v>
      </c>
      <c r="P231">
        <v>67</v>
      </c>
      <c r="Q231">
        <v>54</v>
      </c>
      <c r="R231">
        <v>0</v>
      </c>
      <c r="S231">
        <v>0</v>
      </c>
      <c r="T231">
        <v>8.1967210000000006E-3</v>
      </c>
      <c r="U231">
        <v>0.54918032800000005</v>
      </c>
      <c r="V231">
        <v>0.44262295099999999</v>
      </c>
      <c r="W231">
        <v>0</v>
      </c>
      <c r="X231">
        <v>0</v>
      </c>
      <c r="Y231">
        <v>0.50241870499999997</v>
      </c>
      <c r="Z231" t="e">
        <f>INDEX(Sheet1!M:M,MATCH(diversity_index_2!F231,Sheet1!F:F,0))</f>
        <v>#N/A</v>
      </c>
      <c r="AA231" t="e">
        <f>INDEX(Sheet1!N:N,MATCH(diversity_index_2!$F231,Sheet1!$F:$F,0))</f>
        <v>#N/A</v>
      </c>
      <c r="AB231" t="e">
        <f>INDEX(Sheet1!O:O,MATCH(diversity_index_2!$F231,Sheet1!$F:$F,0))</f>
        <v>#N/A</v>
      </c>
      <c r="AC231" t="e">
        <f>INDEX(Sheet1!P:P,MATCH(diversity_index_2!$F231,Sheet1!$F:$F,0))</f>
        <v>#N/A</v>
      </c>
      <c r="AD231" s="1" t="e">
        <f>INDEX(Sheet1!Q:Q,MATCH(diversity_index_2!$F231,Sheet1!$F:$F,0))</f>
        <v>#N/A</v>
      </c>
      <c r="AE231" t="e">
        <f t="shared" si="6"/>
        <v>#N/A</v>
      </c>
      <c r="AF231" t="e">
        <f t="shared" si="7"/>
        <v>#N/A</v>
      </c>
    </row>
    <row r="232" spans="1:32" x14ac:dyDescent="0.2">
      <c r="A232">
        <v>7</v>
      </c>
      <c r="B232" t="s">
        <v>125</v>
      </c>
      <c r="C232">
        <v>680</v>
      </c>
      <c r="D232" t="s">
        <v>1225</v>
      </c>
      <c r="E232">
        <v>360</v>
      </c>
      <c r="F232" t="str">
        <f>C232&amp;E232</f>
        <v>680360</v>
      </c>
      <c r="G232" t="s">
        <v>1490</v>
      </c>
      <c r="H232">
        <v>55</v>
      </c>
      <c r="I232" t="s">
        <v>27</v>
      </c>
      <c r="J232">
        <v>561</v>
      </c>
      <c r="K232">
        <v>360</v>
      </c>
      <c r="L232">
        <v>0</v>
      </c>
      <c r="M232">
        <v>19</v>
      </c>
      <c r="N232">
        <v>0</v>
      </c>
      <c r="O232">
        <v>11</v>
      </c>
      <c r="P232">
        <v>340</v>
      </c>
      <c r="Q232">
        <v>204</v>
      </c>
      <c r="R232">
        <v>2</v>
      </c>
      <c r="S232">
        <v>4</v>
      </c>
      <c r="T232">
        <v>1.9607843E-2</v>
      </c>
      <c r="U232">
        <v>0.606060606</v>
      </c>
      <c r="V232">
        <v>0.36363636399999999</v>
      </c>
      <c r="W232">
        <v>3.5650619999999999E-3</v>
      </c>
      <c r="X232">
        <v>7.1301250000000002E-3</v>
      </c>
      <c r="Y232">
        <v>0.500011121</v>
      </c>
      <c r="Z232" t="str">
        <f>INDEX(Sheet1!M:M,MATCH(diversity_index_2!F232,Sheet1!F:F,0))</f>
        <v>1251 Collings Road</v>
      </c>
      <c r="AA232" t="str">
        <f>INDEX(Sheet1!N:N,MATCH(diversity_index_2!$F232,Sheet1!$F:$F,0))</f>
        <v xml:space="preserve"> </v>
      </c>
      <c r="AB232" t="str">
        <f>INDEX(Sheet1!O:O,MATCH(diversity_index_2!$F232,Sheet1!$F:$F,0))</f>
        <v>CAMDEN</v>
      </c>
      <c r="AC232" t="str">
        <f>INDEX(Sheet1!P:P,MATCH(diversity_index_2!$F232,Sheet1!$F:$F,0))</f>
        <v>NJ</v>
      </c>
      <c r="AD232" s="1">
        <f>INDEX(Sheet1!Q:Q,MATCH(diversity_index_2!$F232,Sheet1!$F:$F,0))</f>
        <v>8104</v>
      </c>
      <c r="AE232" t="str">
        <f t="shared" si="6"/>
        <v>1251 Collings Road, Camden, NJ 8104</v>
      </c>
      <c r="AF232" t="str">
        <f t="shared" si="7"/>
        <v>1251 Collings Road, Camden, NJ</v>
      </c>
    </row>
    <row r="233" spans="1:32" x14ac:dyDescent="0.2">
      <c r="A233">
        <v>7</v>
      </c>
      <c r="B233" t="s">
        <v>125</v>
      </c>
      <c r="C233">
        <v>680</v>
      </c>
      <c r="D233" t="s">
        <v>1225</v>
      </c>
      <c r="E233">
        <v>302</v>
      </c>
      <c r="F233" t="str">
        <f>C233&amp;E233</f>
        <v>680302</v>
      </c>
      <c r="G233" t="s">
        <v>1512</v>
      </c>
      <c r="H233">
        <v>55</v>
      </c>
      <c r="I233" t="s">
        <v>27</v>
      </c>
      <c r="J233">
        <v>43</v>
      </c>
      <c r="K233">
        <v>17</v>
      </c>
      <c r="L233">
        <v>0</v>
      </c>
      <c r="M233">
        <v>1</v>
      </c>
      <c r="N233">
        <v>0</v>
      </c>
      <c r="O233">
        <v>0</v>
      </c>
      <c r="P233">
        <v>16</v>
      </c>
      <c r="Q233">
        <v>26</v>
      </c>
      <c r="R233">
        <v>0</v>
      </c>
      <c r="S233">
        <v>1</v>
      </c>
      <c r="T233">
        <v>0</v>
      </c>
      <c r="U233">
        <v>0.37209302300000002</v>
      </c>
      <c r="V233">
        <v>0.60465116299999999</v>
      </c>
      <c r="W233">
        <v>0</v>
      </c>
      <c r="X233">
        <v>2.3255814E-2</v>
      </c>
      <c r="Y233">
        <v>0.49540292000000002</v>
      </c>
      <c r="Z233" t="str">
        <f>INDEX(Sheet1!M:M,MATCH(diversity_index_2!F233,Sheet1!F:F,0))</f>
        <v>601 Vine Street</v>
      </c>
      <c r="AA233" t="str">
        <f>INDEX(Sheet1!N:N,MATCH(diversity_index_2!$F233,Sheet1!$F:$F,0))</f>
        <v xml:space="preserve"> </v>
      </c>
      <c r="AB233" t="str">
        <f>INDEX(Sheet1!O:O,MATCH(diversity_index_2!$F233,Sheet1!$F:$F,0))</f>
        <v>CAMDEN</v>
      </c>
      <c r="AC233" t="str">
        <f>INDEX(Sheet1!P:P,MATCH(diversity_index_2!$F233,Sheet1!$F:$F,0))</f>
        <v>NJ</v>
      </c>
      <c r="AD233" s="1">
        <f>INDEX(Sheet1!Q:Q,MATCH(diversity_index_2!$F233,Sheet1!$F:$F,0))</f>
        <v>8102</v>
      </c>
      <c r="AE233" t="str">
        <f t="shared" si="6"/>
        <v>601 Vine Street, Camden, NJ 8102</v>
      </c>
      <c r="AF233" t="str">
        <f t="shared" si="7"/>
        <v>601 Vine Street, Camden, NJ</v>
      </c>
    </row>
    <row r="234" spans="1:32" x14ac:dyDescent="0.2">
      <c r="A234">
        <v>7</v>
      </c>
      <c r="B234" t="s">
        <v>125</v>
      </c>
      <c r="C234">
        <v>680</v>
      </c>
      <c r="D234" t="s">
        <v>1225</v>
      </c>
      <c r="E234">
        <v>320</v>
      </c>
      <c r="F234" t="str">
        <f>C234&amp;E234</f>
        <v>680320</v>
      </c>
      <c r="G234" t="s">
        <v>1528</v>
      </c>
      <c r="H234">
        <v>55</v>
      </c>
      <c r="I234" t="s">
        <v>27</v>
      </c>
      <c r="J234">
        <v>457</v>
      </c>
      <c r="K234">
        <v>304</v>
      </c>
      <c r="L234">
        <v>0</v>
      </c>
      <c r="M234">
        <v>34</v>
      </c>
      <c r="N234">
        <v>0</v>
      </c>
      <c r="O234">
        <v>2</v>
      </c>
      <c r="P234">
        <v>185</v>
      </c>
      <c r="Q234">
        <v>269</v>
      </c>
      <c r="R234">
        <v>1</v>
      </c>
      <c r="S234">
        <v>0</v>
      </c>
      <c r="T234">
        <v>4.3763680000000003E-3</v>
      </c>
      <c r="U234">
        <v>0.40481400400000001</v>
      </c>
      <c r="V234">
        <v>0.58862144400000005</v>
      </c>
      <c r="W234">
        <v>2.1881840000000001E-3</v>
      </c>
      <c r="X234">
        <v>0</v>
      </c>
      <c r="Y234">
        <v>0.489626477</v>
      </c>
      <c r="Z234" t="str">
        <f>INDEX(Sheet1!M:M,MATCH(diversity_index_2!F234,Sheet1!F:F,0))</f>
        <v>400 Mount Vernon Street</v>
      </c>
      <c r="AA234" t="str">
        <f>INDEX(Sheet1!N:N,MATCH(diversity_index_2!$F234,Sheet1!$F:$F,0))</f>
        <v xml:space="preserve"> </v>
      </c>
      <c r="AB234" t="str">
        <f>INDEX(Sheet1!O:O,MATCH(diversity_index_2!$F234,Sheet1!$F:$F,0))</f>
        <v>CAMDEN</v>
      </c>
      <c r="AC234" t="str">
        <f>INDEX(Sheet1!P:P,MATCH(diversity_index_2!$F234,Sheet1!$F:$F,0))</f>
        <v>NJ</v>
      </c>
      <c r="AD234" s="1">
        <f>INDEX(Sheet1!Q:Q,MATCH(diversity_index_2!$F234,Sheet1!$F:$F,0))</f>
        <v>8103</v>
      </c>
      <c r="AE234" t="str">
        <f t="shared" si="6"/>
        <v>400 Mount Vernon Street, Camden, NJ 8103</v>
      </c>
      <c r="AF234" t="str">
        <f t="shared" si="7"/>
        <v>400 Mount Vernon Street, Camden, NJ</v>
      </c>
    </row>
    <row r="235" spans="1:32" x14ac:dyDescent="0.2">
      <c r="A235">
        <v>7</v>
      </c>
      <c r="B235" t="s">
        <v>125</v>
      </c>
      <c r="C235">
        <v>680</v>
      </c>
      <c r="D235" t="s">
        <v>1225</v>
      </c>
      <c r="E235">
        <v>165</v>
      </c>
      <c r="F235" t="str">
        <f>C235&amp;E235</f>
        <v>680165</v>
      </c>
      <c r="G235" t="s">
        <v>1608</v>
      </c>
      <c r="H235">
        <v>55</v>
      </c>
      <c r="I235" t="s">
        <v>27</v>
      </c>
      <c r="J235">
        <v>437</v>
      </c>
      <c r="K235">
        <v>284</v>
      </c>
      <c r="L235">
        <v>0</v>
      </c>
      <c r="M235">
        <v>20</v>
      </c>
      <c r="N235">
        <v>0</v>
      </c>
      <c r="O235">
        <v>0</v>
      </c>
      <c r="P235">
        <v>167</v>
      </c>
      <c r="Q235">
        <v>269</v>
      </c>
      <c r="R235">
        <v>1</v>
      </c>
      <c r="S235">
        <v>0</v>
      </c>
      <c r="T235">
        <v>0</v>
      </c>
      <c r="U235">
        <v>0.38215103</v>
      </c>
      <c r="V235">
        <v>0.61556064099999996</v>
      </c>
      <c r="W235">
        <v>2.2883299999999999E-3</v>
      </c>
      <c r="X235">
        <v>0</v>
      </c>
      <c r="Y235">
        <v>0.475040452</v>
      </c>
      <c r="Z235" t="str">
        <f>INDEX(Sheet1!M:M,MATCH(diversity_index_2!F235,Sheet1!F:F,0))</f>
        <v>201 State Street</v>
      </c>
      <c r="AA235" t="str">
        <f>INDEX(Sheet1!N:N,MATCH(diversity_index_2!$F235,Sheet1!$F:$F,0))</f>
        <v xml:space="preserve"> </v>
      </c>
      <c r="AB235" t="str">
        <f>INDEX(Sheet1!O:O,MATCH(diversity_index_2!$F235,Sheet1!$F:$F,0))</f>
        <v>CAMDEN</v>
      </c>
      <c r="AC235" t="str">
        <f>INDEX(Sheet1!P:P,MATCH(diversity_index_2!$F235,Sheet1!$F:$F,0))</f>
        <v>NJ</v>
      </c>
      <c r="AD235" s="1">
        <f>INDEX(Sheet1!Q:Q,MATCH(diversity_index_2!$F235,Sheet1!$F:$F,0))</f>
        <v>8102</v>
      </c>
      <c r="AE235" t="str">
        <f t="shared" si="6"/>
        <v>201 State Street, Camden, NJ 8102</v>
      </c>
      <c r="AF235" t="str">
        <f t="shared" si="7"/>
        <v>201 State Street, Camden, NJ</v>
      </c>
    </row>
    <row r="236" spans="1:32" x14ac:dyDescent="0.2">
      <c r="A236">
        <v>7</v>
      </c>
      <c r="B236" t="s">
        <v>125</v>
      </c>
      <c r="C236">
        <v>680</v>
      </c>
      <c r="D236" t="s">
        <v>1225</v>
      </c>
      <c r="E236">
        <v>304</v>
      </c>
      <c r="F236" t="str">
        <f>C236&amp;E236</f>
        <v>680304</v>
      </c>
      <c r="G236" t="s">
        <v>1629</v>
      </c>
      <c r="H236">
        <v>55</v>
      </c>
      <c r="I236" t="s">
        <v>27</v>
      </c>
      <c r="J236">
        <v>42</v>
      </c>
      <c r="K236">
        <v>19</v>
      </c>
      <c r="L236">
        <v>0</v>
      </c>
      <c r="M236">
        <v>0</v>
      </c>
      <c r="N236">
        <v>0</v>
      </c>
      <c r="O236">
        <v>0</v>
      </c>
      <c r="P236">
        <v>16</v>
      </c>
      <c r="Q236">
        <v>26</v>
      </c>
      <c r="R236">
        <v>0</v>
      </c>
      <c r="S236">
        <v>0</v>
      </c>
      <c r="T236">
        <v>0</v>
      </c>
      <c r="U236">
        <v>0.38095238100000001</v>
      </c>
      <c r="V236">
        <v>0.61904761900000005</v>
      </c>
      <c r="W236">
        <v>0</v>
      </c>
      <c r="X236">
        <v>0</v>
      </c>
      <c r="Y236">
        <v>0.47165532900000001</v>
      </c>
      <c r="Z236" t="str">
        <f>INDEX(Sheet1!M:M,MATCH(diversity_index_2!F236,Sheet1!F:F,0))</f>
        <v>3051 Fremont St</v>
      </c>
      <c r="AA236" t="str">
        <f>INDEX(Sheet1!N:N,MATCH(diversity_index_2!$F236,Sheet1!$F:$F,0))</f>
        <v xml:space="preserve"> </v>
      </c>
      <c r="AB236" t="str">
        <f>INDEX(Sheet1!O:O,MATCH(diversity_index_2!$F236,Sheet1!$F:$F,0))</f>
        <v>CAMDEN</v>
      </c>
      <c r="AC236" t="str">
        <f>INDEX(Sheet1!P:P,MATCH(diversity_index_2!$F236,Sheet1!$F:$F,0))</f>
        <v>NJ</v>
      </c>
      <c r="AD236" s="1">
        <f>INDEX(Sheet1!Q:Q,MATCH(diversity_index_2!$F236,Sheet1!$F:$F,0))</f>
        <v>8105</v>
      </c>
      <c r="AE236" t="str">
        <f t="shared" si="6"/>
        <v>3051 Fremont St, Camden, NJ 8105</v>
      </c>
      <c r="AF236" t="str">
        <f t="shared" si="7"/>
        <v>3051 Fremont St, Camden, NJ</v>
      </c>
    </row>
    <row r="237" spans="1:32" x14ac:dyDescent="0.2">
      <c r="A237">
        <v>7</v>
      </c>
      <c r="B237" t="s">
        <v>125</v>
      </c>
      <c r="C237">
        <v>680</v>
      </c>
      <c r="D237" t="s">
        <v>1225</v>
      </c>
      <c r="E237">
        <v>25</v>
      </c>
      <c r="F237" t="str">
        <f>C237&amp;E237</f>
        <v>68025</v>
      </c>
      <c r="G237" t="s">
        <v>1692</v>
      </c>
      <c r="H237">
        <v>55</v>
      </c>
      <c r="I237" t="s">
        <v>27</v>
      </c>
      <c r="J237">
        <v>414</v>
      </c>
      <c r="K237">
        <v>168</v>
      </c>
      <c r="L237">
        <v>0</v>
      </c>
      <c r="M237">
        <v>2</v>
      </c>
      <c r="N237">
        <v>0</v>
      </c>
      <c r="O237">
        <v>7</v>
      </c>
      <c r="P237">
        <v>275</v>
      </c>
      <c r="Q237">
        <v>132</v>
      </c>
      <c r="R237">
        <v>0</v>
      </c>
      <c r="S237">
        <v>0</v>
      </c>
      <c r="T237">
        <v>1.6908212999999998E-2</v>
      </c>
      <c r="U237">
        <v>0.66425120800000004</v>
      </c>
      <c r="V237">
        <v>0.31884057999999998</v>
      </c>
      <c r="W237">
        <v>0</v>
      </c>
      <c r="X237">
        <v>0</v>
      </c>
      <c r="Y237">
        <v>0.45682513000000002</v>
      </c>
      <c r="Z237" t="str">
        <f>INDEX(Sheet1!M:M,MATCH(diversity_index_2!F237,Sheet1!F:F,0))</f>
        <v>1602 Pine Street</v>
      </c>
      <c r="AA237" t="str">
        <f>INDEX(Sheet1!N:N,MATCH(diversity_index_2!$F237,Sheet1!$F:$F,0))</f>
        <v xml:space="preserve"> </v>
      </c>
      <c r="AB237" t="str">
        <f>INDEX(Sheet1!O:O,MATCH(diversity_index_2!$F237,Sheet1!$F:$F,0))</f>
        <v>CAMDEN</v>
      </c>
      <c r="AC237" t="str">
        <f>INDEX(Sheet1!P:P,MATCH(diversity_index_2!$F237,Sheet1!$F:$F,0))</f>
        <v>NJ</v>
      </c>
      <c r="AD237" s="1">
        <f>INDEX(Sheet1!Q:Q,MATCH(diversity_index_2!$F237,Sheet1!$F:$F,0))</f>
        <v>8103</v>
      </c>
      <c r="AE237" t="str">
        <f t="shared" si="6"/>
        <v>1602 Pine Street, Camden, NJ 8103</v>
      </c>
      <c r="AF237" t="str">
        <f t="shared" si="7"/>
        <v>1602 Pine Street, Camden, NJ</v>
      </c>
    </row>
    <row r="238" spans="1:32" x14ac:dyDescent="0.2">
      <c r="A238">
        <v>7</v>
      </c>
      <c r="B238" t="s">
        <v>125</v>
      </c>
      <c r="C238">
        <v>680</v>
      </c>
      <c r="D238" t="s">
        <v>1225</v>
      </c>
      <c r="E238">
        <v>175</v>
      </c>
      <c r="F238" t="str">
        <f>C238&amp;E238</f>
        <v>680175</v>
      </c>
      <c r="G238" t="s">
        <v>1703</v>
      </c>
      <c r="H238">
        <v>55</v>
      </c>
      <c r="I238" t="s">
        <v>27</v>
      </c>
      <c r="J238">
        <v>327</v>
      </c>
      <c r="K238">
        <v>219</v>
      </c>
      <c r="L238">
        <v>0</v>
      </c>
      <c r="M238">
        <v>6</v>
      </c>
      <c r="N238">
        <v>0</v>
      </c>
      <c r="O238">
        <v>2</v>
      </c>
      <c r="P238">
        <v>216</v>
      </c>
      <c r="Q238">
        <v>108</v>
      </c>
      <c r="R238">
        <v>1</v>
      </c>
      <c r="S238">
        <v>0</v>
      </c>
      <c r="T238">
        <v>6.1162079999999997E-3</v>
      </c>
      <c r="U238">
        <v>0.66055045899999998</v>
      </c>
      <c r="V238">
        <v>0.330275229</v>
      </c>
      <c r="W238">
        <v>3.0581039999999999E-3</v>
      </c>
      <c r="X238">
        <v>0</v>
      </c>
      <c r="Y238">
        <v>0.45454460400000002</v>
      </c>
      <c r="Z238" t="str">
        <f>INDEX(Sheet1!M:M,MATCH(diversity_index_2!F238,Sheet1!F:F,0))</f>
        <v>1875 Mulford Street</v>
      </c>
      <c r="AA238" t="str">
        <f>INDEX(Sheet1!N:N,MATCH(diversity_index_2!$F238,Sheet1!$F:$F,0))</f>
        <v xml:space="preserve"> </v>
      </c>
      <c r="AB238" t="str">
        <f>INDEX(Sheet1!O:O,MATCH(diversity_index_2!$F238,Sheet1!$F:$F,0))</f>
        <v>CAMDEN</v>
      </c>
      <c r="AC238" t="str">
        <f>INDEX(Sheet1!P:P,MATCH(diversity_index_2!$F238,Sheet1!$F:$F,0))</f>
        <v>NJ</v>
      </c>
      <c r="AD238" s="1">
        <f>INDEX(Sheet1!Q:Q,MATCH(diversity_index_2!$F238,Sheet1!$F:$F,0))</f>
        <v>8104</v>
      </c>
      <c r="AE238" t="str">
        <f t="shared" si="6"/>
        <v>1875 Mulford Street, Camden, NJ 8104</v>
      </c>
      <c r="AF238" t="str">
        <f t="shared" si="7"/>
        <v>1875 Mulford Street, Camden, NJ</v>
      </c>
    </row>
    <row r="239" spans="1:32" x14ac:dyDescent="0.2">
      <c r="A239">
        <v>7</v>
      </c>
      <c r="B239" t="s">
        <v>125</v>
      </c>
      <c r="C239">
        <v>680</v>
      </c>
      <c r="D239" t="s">
        <v>1225</v>
      </c>
      <c r="E239">
        <v>40</v>
      </c>
      <c r="F239" t="str">
        <f>C239&amp;E239</f>
        <v>68040</v>
      </c>
      <c r="G239" t="s">
        <v>1773</v>
      </c>
      <c r="H239">
        <v>55</v>
      </c>
      <c r="I239" t="s">
        <v>27</v>
      </c>
      <c r="J239">
        <v>897</v>
      </c>
      <c r="K239">
        <v>517</v>
      </c>
      <c r="L239">
        <v>0</v>
      </c>
      <c r="M239">
        <v>175</v>
      </c>
      <c r="N239">
        <v>0</v>
      </c>
      <c r="O239">
        <v>5</v>
      </c>
      <c r="P239">
        <v>268</v>
      </c>
      <c r="Q239">
        <v>617</v>
      </c>
      <c r="R239">
        <v>7</v>
      </c>
      <c r="S239">
        <v>0</v>
      </c>
      <c r="T239">
        <v>5.5741360000000004E-3</v>
      </c>
      <c r="U239">
        <v>0.29877368999999998</v>
      </c>
      <c r="V239">
        <v>0.68784838400000003</v>
      </c>
      <c r="W239">
        <v>7.8037899999999997E-3</v>
      </c>
      <c r="X239">
        <v>0</v>
      </c>
      <c r="Y239">
        <v>0.437506913</v>
      </c>
      <c r="Z239" t="str">
        <f>INDEX(Sheet1!M:M,MATCH(diversity_index_2!F239,Sheet1!F:F,0))</f>
        <v>3100 Federal Street</v>
      </c>
      <c r="AA239" t="str">
        <f>INDEX(Sheet1!N:N,MATCH(diversity_index_2!$F239,Sheet1!$F:$F,0))</f>
        <v xml:space="preserve"> </v>
      </c>
      <c r="AB239" t="str">
        <f>INDEX(Sheet1!O:O,MATCH(diversity_index_2!$F239,Sheet1!$F:$F,0))</f>
        <v>CAMDEN</v>
      </c>
      <c r="AC239" t="str">
        <f>INDEX(Sheet1!P:P,MATCH(diversity_index_2!$F239,Sheet1!$F:$F,0))</f>
        <v>NJ</v>
      </c>
      <c r="AD239" s="1">
        <f>INDEX(Sheet1!Q:Q,MATCH(diversity_index_2!$F239,Sheet1!$F:$F,0))</f>
        <v>8105</v>
      </c>
      <c r="AE239" t="str">
        <f t="shared" si="6"/>
        <v>3100 Federal Street, Camden, NJ 8105</v>
      </c>
      <c r="AF239" t="str">
        <f t="shared" si="7"/>
        <v>3100 Federal Street, Camden, NJ</v>
      </c>
    </row>
    <row r="240" spans="1:32" x14ac:dyDescent="0.2">
      <c r="A240">
        <v>7</v>
      </c>
      <c r="B240" t="s">
        <v>125</v>
      </c>
      <c r="C240">
        <v>680</v>
      </c>
      <c r="D240" t="s">
        <v>1225</v>
      </c>
      <c r="E240">
        <v>29</v>
      </c>
      <c r="F240" t="str">
        <f>C240&amp;E240</f>
        <v>68029</v>
      </c>
      <c r="G240" t="s">
        <v>1808</v>
      </c>
      <c r="H240">
        <v>55</v>
      </c>
      <c r="I240" t="s">
        <v>27</v>
      </c>
      <c r="J240">
        <v>203</v>
      </c>
      <c r="K240">
        <v>101</v>
      </c>
      <c r="L240">
        <v>0</v>
      </c>
      <c r="M240">
        <v>0</v>
      </c>
      <c r="N240">
        <v>0</v>
      </c>
      <c r="O240">
        <v>0</v>
      </c>
      <c r="P240">
        <v>142</v>
      </c>
      <c r="Q240">
        <v>57</v>
      </c>
      <c r="R240">
        <v>4</v>
      </c>
      <c r="S240">
        <v>0</v>
      </c>
      <c r="T240">
        <v>0</v>
      </c>
      <c r="U240">
        <v>0.69950738899999998</v>
      </c>
      <c r="V240">
        <v>0.28078817700000003</v>
      </c>
      <c r="W240">
        <v>1.9704433E-2</v>
      </c>
      <c r="X240">
        <v>0</v>
      </c>
      <c r="Y240">
        <v>0.43145914699999999</v>
      </c>
      <c r="Z240" t="str">
        <f>INDEX(Sheet1!M:M,MATCH(diversity_index_2!F240,Sheet1!F:F,0))</f>
        <v>1626 COPEWOOD STREET</v>
      </c>
      <c r="AA240" t="str">
        <f>INDEX(Sheet1!N:N,MATCH(diversity_index_2!$F240,Sheet1!$F:$F,0))</f>
        <v xml:space="preserve"> </v>
      </c>
      <c r="AB240" t="str">
        <f>INDEX(Sheet1!O:O,MATCH(diversity_index_2!$F240,Sheet1!$F:$F,0))</f>
        <v>CAMDEN</v>
      </c>
      <c r="AC240" t="str">
        <f>INDEX(Sheet1!P:P,MATCH(diversity_index_2!$F240,Sheet1!$F:$F,0))</f>
        <v>NJ</v>
      </c>
      <c r="AD240" s="1">
        <f>INDEX(Sheet1!Q:Q,MATCH(diversity_index_2!$F240,Sheet1!$F:$F,0))</f>
        <v>8103</v>
      </c>
      <c r="AE240" t="str">
        <f t="shared" si="6"/>
        <v>1626 Copewood Street, Camden, NJ 8103</v>
      </c>
      <c r="AF240" t="str">
        <f t="shared" si="7"/>
        <v>1626 Copewood Street, Camden, NJ</v>
      </c>
    </row>
    <row r="241" spans="1:32" x14ac:dyDescent="0.2">
      <c r="A241">
        <v>7</v>
      </c>
      <c r="B241" t="s">
        <v>125</v>
      </c>
      <c r="C241">
        <v>680</v>
      </c>
      <c r="D241" t="s">
        <v>1225</v>
      </c>
      <c r="E241">
        <v>350</v>
      </c>
      <c r="F241" t="str">
        <f>C241&amp;E241</f>
        <v>680350</v>
      </c>
      <c r="G241" t="s">
        <v>1814</v>
      </c>
      <c r="H241">
        <v>55</v>
      </c>
      <c r="I241" t="s">
        <v>27</v>
      </c>
      <c r="J241">
        <v>596</v>
      </c>
      <c r="K241">
        <v>422</v>
      </c>
      <c r="L241">
        <v>0</v>
      </c>
      <c r="M241">
        <v>5</v>
      </c>
      <c r="N241">
        <v>0</v>
      </c>
      <c r="O241">
        <v>6</v>
      </c>
      <c r="P241">
        <v>415</v>
      </c>
      <c r="Q241">
        <v>174</v>
      </c>
      <c r="R241">
        <v>0</v>
      </c>
      <c r="S241">
        <v>1</v>
      </c>
      <c r="T241">
        <v>1.0067114E-2</v>
      </c>
      <c r="U241">
        <v>0.69630872499999996</v>
      </c>
      <c r="V241">
        <v>0.29194630900000001</v>
      </c>
      <c r="W241">
        <v>0</v>
      </c>
      <c r="X241">
        <v>1.6778520000000001E-3</v>
      </c>
      <c r="Y241">
        <v>0.42981735100000001</v>
      </c>
      <c r="Z241" t="str">
        <f>INDEX(Sheet1!M:M,MATCH(diversity_index_2!F241,Sheet1!F:F,0))</f>
        <v>2250 South 8th Street</v>
      </c>
      <c r="AA241" t="str">
        <f>INDEX(Sheet1!N:N,MATCH(diversity_index_2!$F241,Sheet1!$F:$F,0))</f>
        <v xml:space="preserve"> </v>
      </c>
      <c r="AB241" t="str">
        <f>INDEX(Sheet1!O:O,MATCH(diversity_index_2!$F241,Sheet1!$F:$F,0))</f>
        <v>CAMDEN</v>
      </c>
      <c r="AC241" t="str">
        <f>INDEX(Sheet1!P:P,MATCH(diversity_index_2!$F241,Sheet1!$F:$F,0))</f>
        <v>NJ</v>
      </c>
      <c r="AD241" s="1">
        <f>INDEX(Sheet1!Q:Q,MATCH(diversity_index_2!$F241,Sheet1!$F:$F,0))</f>
        <v>8104</v>
      </c>
      <c r="AE241" t="str">
        <f t="shared" si="6"/>
        <v>2250 South 8Th Street, Camden, NJ 8104</v>
      </c>
      <c r="AF241" t="str">
        <f t="shared" si="7"/>
        <v>2250 South 8Th Street, Camden, NJ</v>
      </c>
    </row>
    <row r="242" spans="1:32" x14ac:dyDescent="0.2">
      <c r="A242">
        <v>7</v>
      </c>
      <c r="B242" t="s">
        <v>125</v>
      </c>
      <c r="C242">
        <v>680</v>
      </c>
      <c r="D242" t="s">
        <v>1225</v>
      </c>
      <c r="E242">
        <v>305</v>
      </c>
      <c r="F242" t="str">
        <f>C242&amp;E242</f>
        <v>680305</v>
      </c>
      <c r="G242" t="s">
        <v>1842</v>
      </c>
      <c r="H242">
        <v>55</v>
      </c>
      <c r="I242" t="s">
        <v>27</v>
      </c>
      <c r="J242">
        <v>147</v>
      </c>
      <c r="K242">
        <v>81</v>
      </c>
      <c r="L242">
        <v>0</v>
      </c>
      <c r="M242">
        <v>0</v>
      </c>
      <c r="N242">
        <v>0</v>
      </c>
      <c r="O242">
        <v>0</v>
      </c>
      <c r="P242">
        <v>102</v>
      </c>
      <c r="Q242">
        <v>45</v>
      </c>
      <c r="R242">
        <v>0</v>
      </c>
      <c r="S242">
        <v>0</v>
      </c>
      <c r="T242">
        <v>0</v>
      </c>
      <c r="U242">
        <v>0.69387755100000004</v>
      </c>
      <c r="V242">
        <v>0.30612244900000002</v>
      </c>
      <c r="W242">
        <v>0</v>
      </c>
      <c r="X242">
        <v>0</v>
      </c>
      <c r="Y242">
        <v>0.42482299000000001</v>
      </c>
      <c r="Z242" t="str">
        <f>INDEX(Sheet1!M:M,MATCH(diversity_index_2!F242,Sheet1!F:F,0))</f>
        <v>1875 Park Boulevard</v>
      </c>
      <c r="AA242" t="str">
        <f>INDEX(Sheet1!N:N,MATCH(diversity_index_2!$F242,Sheet1!$F:$F,0))</f>
        <v xml:space="preserve"> </v>
      </c>
      <c r="AB242" t="str">
        <f>INDEX(Sheet1!O:O,MATCH(diversity_index_2!$F242,Sheet1!$F:$F,0))</f>
        <v>CAMDEN</v>
      </c>
      <c r="AC242" t="str">
        <f>INDEX(Sheet1!P:P,MATCH(diversity_index_2!$F242,Sheet1!$F:$F,0))</f>
        <v>NJ</v>
      </c>
      <c r="AD242" s="1">
        <f>INDEX(Sheet1!Q:Q,MATCH(diversity_index_2!$F242,Sheet1!$F:$F,0))</f>
        <v>8103</v>
      </c>
      <c r="AE242" t="str">
        <f t="shared" si="6"/>
        <v>1875 Park Boulevard, Camden, NJ 8103</v>
      </c>
      <c r="AF242" t="str">
        <f t="shared" si="7"/>
        <v>1875 Park Boulevard, Camden, NJ</v>
      </c>
    </row>
    <row r="243" spans="1:32" x14ac:dyDescent="0.2">
      <c r="A243">
        <v>7</v>
      </c>
      <c r="B243" t="s">
        <v>125</v>
      </c>
      <c r="C243">
        <v>680</v>
      </c>
      <c r="D243" t="s">
        <v>1225</v>
      </c>
      <c r="E243">
        <v>30</v>
      </c>
      <c r="F243" t="str">
        <f>C243&amp;E243</f>
        <v>68030</v>
      </c>
      <c r="G243" t="s">
        <v>1859</v>
      </c>
      <c r="H243">
        <v>55</v>
      </c>
      <c r="I243" t="s">
        <v>27</v>
      </c>
      <c r="J243">
        <v>689</v>
      </c>
      <c r="K243">
        <v>412</v>
      </c>
      <c r="L243">
        <v>0</v>
      </c>
      <c r="M243">
        <v>3</v>
      </c>
      <c r="N243">
        <v>0</v>
      </c>
      <c r="O243">
        <v>3</v>
      </c>
      <c r="P243">
        <v>486</v>
      </c>
      <c r="Q243">
        <v>197</v>
      </c>
      <c r="R243">
        <v>1</v>
      </c>
      <c r="S243">
        <v>2</v>
      </c>
      <c r="T243">
        <v>4.3541359999999998E-3</v>
      </c>
      <c r="U243">
        <v>0.70537010200000005</v>
      </c>
      <c r="V243">
        <v>0.28592162599999998</v>
      </c>
      <c r="W243">
        <v>1.451379E-3</v>
      </c>
      <c r="X243">
        <v>2.9027580000000001E-3</v>
      </c>
      <c r="Y243">
        <v>0.420672353</v>
      </c>
      <c r="Z243" t="str">
        <f>INDEX(Sheet1!M:M,MATCH(diversity_index_2!F243,Sheet1!F:F,0))</f>
        <v>1700 Park Boulevard</v>
      </c>
      <c r="AA243" t="str">
        <f>INDEX(Sheet1!N:N,MATCH(diversity_index_2!$F243,Sheet1!$F:$F,0))</f>
        <v xml:space="preserve"> </v>
      </c>
      <c r="AB243" t="str">
        <f>INDEX(Sheet1!O:O,MATCH(diversity_index_2!$F243,Sheet1!$F:$F,0))</f>
        <v>CAMDEN</v>
      </c>
      <c r="AC243" t="str">
        <f>INDEX(Sheet1!P:P,MATCH(diversity_index_2!$F243,Sheet1!$F:$F,0))</f>
        <v>NJ</v>
      </c>
      <c r="AD243" s="1">
        <f>INDEX(Sheet1!Q:Q,MATCH(diversity_index_2!$F243,Sheet1!$F:$F,0))</f>
        <v>8103</v>
      </c>
      <c r="AE243" t="str">
        <f t="shared" si="6"/>
        <v>1700 Park Boulevard, Camden, NJ 8103</v>
      </c>
      <c r="AF243" t="str">
        <f t="shared" si="7"/>
        <v>1700 Park Boulevard, Camden, NJ</v>
      </c>
    </row>
    <row r="244" spans="1:32" x14ac:dyDescent="0.2">
      <c r="A244">
        <v>7</v>
      </c>
      <c r="B244" t="s">
        <v>125</v>
      </c>
      <c r="C244">
        <v>680</v>
      </c>
      <c r="D244" t="s">
        <v>1225</v>
      </c>
      <c r="E244">
        <v>245</v>
      </c>
      <c r="F244" t="str">
        <f>C244&amp;E244</f>
        <v>680245</v>
      </c>
      <c r="G244" t="s">
        <v>1877</v>
      </c>
      <c r="H244">
        <v>55</v>
      </c>
      <c r="I244" t="s">
        <v>27</v>
      </c>
      <c r="J244">
        <v>374</v>
      </c>
      <c r="K244">
        <v>223</v>
      </c>
      <c r="L244">
        <v>0</v>
      </c>
      <c r="M244">
        <v>3</v>
      </c>
      <c r="N244">
        <v>0</v>
      </c>
      <c r="O244">
        <v>1</v>
      </c>
      <c r="P244">
        <v>266</v>
      </c>
      <c r="Q244">
        <v>105</v>
      </c>
      <c r="R244">
        <v>2</v>
      </c>
      <c r="S244">
        <v>0</v>
      </c>
      <c r="T244">
        <v>2.6737969999999999E-3</v>
      </c>
      <c r="U244">
        <v>0.71122994699999997</v>
      </c>
      <c r="V244">
        <v>0.28074866300000001</v>
      </c>
      <c r="W244">
        <v>5.3475939999999998E-3</v>
      </c>
      <c r="X244">
        <v>0</v>
      </c>
      <c r="Y244">
        <v>0.41529640499999998</v>
      </c>
      <c r="Z244" t="str">
        <f>INDEX(Sheet1!M:M,MATCH(diversity_index_2!F244,Sheet1!F:F,0))</f>
        <v>990 Morgan Boulevard</v>
      </c>
      <c r="AA244" t="str">
        <f>INDEX(Sheet1!N:N,MATCH(diversity_index_2!$F244,Sheet1!$F:$F,0))</f>
        <v xml:space="preserve"> </v>
      </c>
      <c r="AB244" t="str">
        <f>INDEX(Sheet1!O:O,MATCH(diversity_index_2!$F244,Sheet1!$F:$F,0))</f>
        <v>CAMDEN</v>
      </c>
      <c r="AC244" t="str">
        <f>INDEX(Sheet1!P:P,MATCH(diversity_index_2!$F244,Sheet1!$F:$F,0))</f>
        <v>NJ</v>
      </c>
      <c r="AD244" s="1">
        <f>INDEX(Sheet1!Q:Q,MATCH(diversity_index_2!$F244,Sheet1!$F:$F,0))</f>
        <v>8104</v>
      </c>
      <c r="AE244" t="str">
        <f t="shared" si="6"/>
        <v>990 Morgan Boulevard, Camden, NJ 8104</v>
      </c>
      <c r="AF244" t="str">
        <f t="shared" si="7"/>
        <v>990 Morgan Boulevard, Camden, NJ</v>
      </c>
    </row>
    <row r="245" spans="1:32" x14ac:dyDescent="0.2">
      <c r="A245">
        <v>7</v>
      </c>
      <c r="B245" t="s">
        <v>125</v>
      </c>
      <c r="C245">
        <v>680</v>
      </c>
      <c r="D245" t="s">
        <v>1225</v>
      </c>
      <c r="E245">
        <v>210</v>
      </c>
      <c r="F245" t="str">
        <f>C245&amp;E245</f>
        <v>680210</v>
      </c>
      <c r="G245" t="s">
        <v>1920</v>
      </c>
      <c r="H245">
        <v>55</v>
      </c>
      <c r="I245" t="s">
        <v>27</v>
      </c>
      <c r="J245">
        <v>174</v>
      </c>
      <c r="K245">
        <v>121</v>
      </c>
      <c r="L245">
        <v>0</v>
      </c>
      <c r="M245">
        <v>5</v>
      </c>
      <c r="N245">
        <v>0</v>
      </c>
      <c r="O245">
        <v>0</v>
      </c>
      <c r="P245">
        <v>125</v>
      </c>
      <c r="Q245">
        <v>49</v>
      </c>
      <c r="R245">
        <v>0</v>
      </c>
      <c r="S245">
        <v>0</v>
      </c>
      <c r="T245">
        <v>0</v>
      </c>
      <c r="U245">
        <v>0.71839080499999997</v>
      </c>
      <c r="V245">
        <v>0.28160919499999998</v>
      </c>
      <c r="W245">
        <v>0</v>
      </c>
      <c r="X245">
        <v>0</v>
      </c>
      <c r="Y245">
        <v>0.40461091300000002</v>
      </c>
      <c r="Z245" t="e">
        <f>INDEX(Sheet1!M:M,MATCH(diversity_index_2!F245,Sheet1!F:F,0))</f>
        <v>#N/A</v>
      </c>
      <c r="AA245" t="e">
        <f>INDEX(Sheet1!N:N,MATCH(diversity_index_2!$F245,Sheet1!$F:$F,0))</f>
        <v>#N/A</v>
      </c>
      <c r="AB245" t="e">
        <f>INDEX(Sheet1!O:O,MATCH(diversity_index_2!$F245,Sheet1!$F:$F,0))</f>
        <v>#N/A</v>
      </c>
      <c r="AC245" t="e">
        <f>INDEX(Sheet1!P:P,MATCH(diversity_index_2!$F245,Sheet1!$F:$F,0))</f>
        <v>#N/A</v>
      </c>
      <c r="AD245" s="1" t="e">
        <f>INDEX(Sheet1!Q:Q,MATCH(diversity_index_2!$F245,Sheet1!$F:$F,0))</f>
        <v>#N/A</v>
      </c>
      <c r="AE245" t="e">
        <f t="shared" si="6"/>
        <v>#N/A</v>
      </c>
      <c r="AF245" t="e">
        <f t="shared" si="7"/>
        <v>#N/A</v>
      </c>
    </row>
    <row r="246" spans="1:32" x14ac:dyDescent="0.2">
      <c r="A246">
        <v>7</v>
      </c>
      <c r="B246" t="s">
        <v>125</v>
      </c>
      <c r="C246">
        <v>680</v>
      </c>
      <c r="D246" t="s">
        <v>1225</v>
      </c>
      <c r="E246">
        <v>190</v>
      </c>
      <c r="F246" t="str">
        <f>C246&amp;E246</f>
        <v>680190</v>
      </c>
      <c r="G246" t="s">
        <v>1950</v>
      </c>
      <c r="H246">
        <v>55</v>
      </c>
      <c r="I246" t="s">
        <v>27</v>
      </c>
      <c r="J246">
        <v>571</v>
      </c>
      <c r="K246">
        <v>372</v>
      </c>
      <c r="L246">
        <v>0</v>
      </c>
      <c r="M246">
        <v>163</v>
      </c>
      <c r="N246">
        <v>0</v>
      </c>
      <c r="O246">
        <v>6</v>
      </c>
      <c r="P246">
        <v>148</v>
      </c>
      <c r="Q246">
        <v>417</v>
      </c>
      <c r="R246">
        <v>0</v>
      </c>
      <c r="S246">
        <v>0</v>
      </c>
      <c r="T246">
        <v>1.0507881E-2</v>
      </c>
      <c r="U246">
        <v>0.25919439599999999</v>
      </c>
      <c r="V246">
        <v>0.73029772299999995</v>
      </c>
      <c r="W246">
        <v>0</v>
      </c>
      <c r="X246">
        <v>0</v>
      </c>
      <c r="Y246">
        <v>0.39937308500000002</v>
      </c>
      <c r="Z246" t="str">
        <f>INDEX(Sheet1!M:M,MATCH(diversity_index_2!F246,Sheet1!F:F,0))</f>
        <v>2250 Berwick Street</v>
      </c>
      <c r="AA246" t="str">
        <f>INDEX(Sheet1!N:N,MATCH(diversity_index_2!$F246,Sheet1!$F:$F,0))</f>
        <v xml:space="preserve"> </v>
      </c>
      <c r="AB246" t="str">
        <f>INDEX(Sheet1!O:O,MATCH(diversity_index_2!$F246,Sheet1!$F:$F,0))</f>
        <v>Camden</v>
      </c>
      <c r="AC246" t="str">
        <f>INDEX(Sheet1!P:P,MATCH(diversity_index_2!$F246,Sheet1!$F:$F,0))</f>
        <v>NJ</v>
      </c>
      <c r="AD246" s="1" t="str">
        <f>INDEX(Sheet1!Q:Q,MATCH(diversity_index_2!$F246,Sheet1!$F:$F,0))</f>
        <v>08105-1160</v>
      </c>
      <c r="AE246" t="str">
        <f t="shared" si="6"/>
        <v>2250 Berwick Street, Camden, NJ 08105-1160</v>
      </c>
      <c r="AF246" t="str">
        <f t="shared" si="7"/>
        <v>2250 Berwick Street, Camden, NJ</v>
      </c>
    </row>
    <row r="247" spans="1:32" x14ac:dyDescent="0.2">
      <c r="A247">
        <v>7</v>
      </c>
      <c r="B247" t="s">
        <v>125</v>
      </c>
      <c r="C247">
        <v>680</v>
      </c>
      <c r="D247" t="s">
        <v>1225</v>
      </c>
      <c r="E247">
        <v>170</v>
      </c>
      <c r="F247" t="str">
        <f>C247&amp;E247</f>
        <v>680170</v>
      </c>
      <c r="G247" t="s">
        <v>1995</v>
      </c>
      <c r="H247">
        <v>55</v>
      </c>
      <c r="I247" t="s">
        <v>27</v>
      </c>
      <c r="J247">
        <v>465</v>
      </c>
      <c r="K247">
        <v>240</v>
      </c>
      <c r="L247">
        <v>0</v>
      </c>
      <c r="M247">
        <v>106</v>
      </c>
      <c r="N247">
        <v>0</v>
      </c>
      <c r="O247">
        <v>2</v>
      </c>
      <c r="P247">
        <v>101</v>
      </c>
      <c r="Q247">
        <v>349</v>
      </c>
      <c r="R247">
        <v>12</v>
      </c>
      <c r="S247">
        <v>1</v>
      </c>
      <c r="T247">
        <v>4.3010749999999997E-3</v>
      </c>
      <c r="U247">
        <v>0.21720430099999999</v>
      </c>
      <c r="V247">
        <v>0.75053763399999995</v>
      </c>
      <c r="W247">
        <v>2.5806452000000001E-2</v>
      </c>
      <c r="X247">
        <v>2.150538E-3</v>
      </c>
      <c r="Y247">
        <v>0.38882645399999999</v>
      </c>
      <c r="Z247" t="str">
        <f>INDEX(Sheet1!M:M,MATCH(diversity_index_2!F247,Sheet1!F:F,0))</f>
        <v>2800 MICKLE STREET</v>
      </c>
      <c r="AA247" t="str">
        <f>INDEX(Sheet1!N:N,MATCH(diversity_index_2!$F247,Sheet1!$F:$F,0))</f>
        <v xml:space="preserve"> </v>
      </c>
      <c r="AB247" t="str">
        <f>INDEX(Sheet1!O:O,MATCH(diversity_index_2!$F247,Sheet1!$F:$F,0))</f>
        <v>CAMDEN</v>
      </c>
      <c r="AC247" t="str">
        <f>INDEX(Sheet1!P:P,MATCH(diversity_index_2!$F247,Sheet1!$F:$F,0))</f>
        <v>NJ</v>
      </c>
      <c r="AD247" s="1" t="str">
        <f>INDEX(Sheet1!Q:Q,MATCH(diversity_index_2!$F247,Sheet1!$F:$F,0))</f>
        <v>08105-2274</v>
      </c>
      <c r="AE247" t="str">
        <f t="shared" si="6"/>
        <v>2800 Mickle Street, Camden, NJ 08105-2274</v>
      </c>
      <c r="AF247" t="str">
        <f t="shared" si="7"/>
        <v>2800 Mickle Street, Camden, NJ</v>
      </c>
    </row>
    <row r="248" spans="1:32" x14ac:dyDescent="0.2">
      <c r="A248">
        <v>7</v>
      </c>
      <c r="B248" t="s">
        <v>125</v>
      </c>
      <c r="C248">
        <v>680</v>
      </c>
      <c r="D248" t="s">
        <v>1225</v>
      </c>
      <c r="E248">
        <v>205</v>
      </c>
      <c r="F248" t="str">
        <f>C248&amp;E248</f>
        <v>680205</v>
      </c>
      <c r="G248" t="s">
        <v>2090</v>
      </c>
      <c r="H248">
        <v>55</v>
      </c>
      <c r="I248" t="s">
        <v>27</v>
      </c>
      <c r="J248">
        <v>325</v>
      </c>
      <c r="K248">
        <v>219</v>
      </c>
      <c r="L248">
        <v>0</v>
      </c>
      <c r="M248">
        <v>10</v>
      </c>
      <c r="N248">
        <v>0</v>
      </c>
      <c r="O248">
        <v>0</v>
      </c>
      <c r="P248">
        <v>247</v>
      </c>
      <c r="Q248">
        <v>78</v>
      </c>
      <c r="R248">
        <v>0</v>
      </c>
      <c r="S248">
        <v>0</v>
      </c>
      <c r="T248">
        <v>0</v>
      </c>
      <c r="U248">
        <v>0.76</v>
      </c>
      <c r="V248">
        <v>0.24</v>
      </c>
      <c r="W248">
        <v>0</v>
      </c>
      <c r="X248">
        <v>0</v>
      </c>
      <c r="Y248">
        <v>0.36480000000000001</v>
      </c>
      <c r="Z248" t="str">
        <f>INDEX(Sheet1!M:M,MATCH(diversity_index_2!F248,Sheet1!F:F,0))</f>
        <v>1625 Wildwood Avenue</v>
      </c>
      <c r="AA248" t="str">
        <f>INDEX(Sheet1!N:N,MATCH(diversity_index_2!$F248,Sheet1!$F:$F,0))</f>
        <v xml:space="preserve"> </v>
      </c>
      <c r="AB248" t="str">
        <f>INDEX(Sheet1!O:O,MATCH(diversity_index_2!$F248,Sheet1!$F:$F,0))</f>
        <v>CAMDEN</v>
      </c>
      <c r="AC248" t="str">
        <f>INDEX(Sheet1!P:P,MATCH(diversity_index_2!$F248,Sheet1!$F:$F,0))</f>
        <v>NJ</v>
      </c>
      <c r="AD248" s="1">
        <f>INDEX(Sheet1!Q:Q,MATCH(diversity_index_2!$F248,Sheet1!$F:$F,0))</f>
        <v>8103</v>
      </c>
      <c r="AE248" t="str">
        <f t="shared" si="6"/>
        <v>1625 Wildwood Avenue, Camden, NJ 8103</v>
      </c>
      <c r="AF248" t="str">
        <f t="shared" si="7"/>
        <v>1625 Wildwood Avenue, Camden, NJ</v>
      </c>
    </row>
    <row r="249" spans="1:32" x14ac:dyDescent="0.2">
      <c r="A249">
        <v>7</v>
      </c>
      <c r="B249" t="s">
        <v>125</v>
      </c>
      <c r="C249">
        <v>680</v>
      </c>
      <c r="D249" t="s">
        <v>1225</v>
      </c>
      <c r="E249">
        <v>80</v>
      </c>
      <c r="F249" t="str">
        <f>C249&amp;E249</f>
        <v>68080</v>
      </c>
      <c r="G249" t="s">
        <v>2178</v>
      </c>
      <c r="H249">
        <v>55</v>
      </c>
      <c r="I249" t="s">
        <v>27</v>
      </c>
      <c r="J249">
        <v>551</v>
      </c>
      <c r="K249">
        <v>322</v>
      </c>
      <c r="L249">
        <v>0</v>
      </c>
      <c r="M249">
        <v>109</v>
      </c>
      <c r="N249">
        <v>0</v>
      </c>
      <c r="O249">
        <v>6</v>
      </c>
      <c r="P249">
        <v>103</v>
      </c>
      <c r="Q249">
        <v>435</v>
      </c>
      <c r="R249">
        <v>5</v>
      </c>
      <c r="S249">
        <v>2</v>
      </c>
      <c r="T249">
        <v>1.0889292E-2</v>
      </c>
      <c r="U249">
        <v>0.18693284900000001</v>
      </c>
      <c r="V249">
        <v>0.78947368399999995</v>
      </c>
      <c r="W249">
        <v>9.0744099999999998E-3</v>
      </c>
      <c r="X249">
        <v>3.6297640000000002E-3</v>
      </c>
      <c r="Y249">
        <v>0.34157331499999999</v>
      </c>
      <c r="Z249" t="str">
        <f>INDEX(Sheet1!M:M,MATCH(diversity_index_2!F249,Sheet1!F:F,0))</f>
        <v>800 North 26th Street</v>
      </c>
      <c r="AA249" t="str">
        <f>INDEX(Sheet1!N:N,MATCH(diversity_index_2!$F249,Sheet1!$F:$F,0))</f>
        <v xml:space="preserve"> </v>
      </c>
      <c r="AB249" t="str">
        <f>INDEX(Sheet1!O:O,MATCH(diversity_index_2!$F249,Sheet1!$F:$F,0))</f>
        <v>CAMDEN</v>
      </c>
      <c r="AC249" t="str">
        <f>INDEX(Sheet1!P:P,MATCH(diversity_index_2!$F249,Sheet1!$F:$F,0))</f>
        <v>NJ</v>
      </c>
      <c r="AD249" s="1">
        <f>INDEX(Sheet1!Q:Q,MATCH(diversity_index_2!$F249,Sheet1!$F:$F,0))</f>
        <v>8105</v>
      </c>
      <c r="AE249" t="str">
        <f t="shared" si="6"/>
        <v>800 North 26Th Street, Camden, NJ 8105</v>
      </c>
      <c r="AF249" t="str">
        <f t="shared" si="7"/>
        <v>800 North 26Th Street, Camden, NJ</v>
      </c>
    </row>
    <row r="250" spans="1:32" x14ac:dyDescent="0.2">
      <c r="A250">
        <v>7</v>
      </c>
      <c r="B250" t="s">
        <v>125</v>
      </c>
      <c r="C250">
        <v>680</v>
      </c>
      <c r="D250" t="s">
        <v>1225</v>
      </c>
      <c r="E250">
        <v>300</v>
      </c>
      <c r="F250" t="str">
        <f>C250&amp;E250</f>
        <v>680300</v>
      </c>
      <c r="G250" t="s">
        <v>2217</v>
      </c>
      <c r="H250">
        <v>55</v>
      </c>
      <c r="I250" t="s">
        <v>27</v>
      </c>
      <c r="J250">
        <v>332</v>
      </c>
      <c r="K250">
        <v>170</v>
      </c>
      <c r="L250">
        <v>0</v>
      </c>
      <c r="M250">
        <v>27</v>
      </c>
      <c r="N250">
        <v>0</v>
      </c>
      <c r="O250">
        <v>5</v>
      </c>
      <c r="P250">
        <v>60</v>
      </c>
      <c r="Q250">
        <v>264</v>
      </c>
      <c r="R250">
        <v>2</v>
      </c>
      <c r="S250">
        <v>1</v>
      </c>
      <c r="T250">
        <v>1.5060241E-2</v>
      </c>
      <c r="U250">
        <v>0.180722892</v>
      </c>
      <c r="V250">
        <v>0.79518072299999998</v>
      </c>
      <c r="W250">
        <v>6.0240959999999996E-3</v>
      </c>
      <c r="X250">
        <v>3.0120479999999998E-3</v>
      </c>
      <c r="Y250">
        <v>0.334754681</v>
      </c>
      <c r="Z250" t="str">
        <f>INDEX(Sheet1!M:M,MATCH(diversity_index_2!F250,Sheet1!F:F,0))</f>
        <v>928 North 32nd Street</v>
      </c>
      <c r="AA250" t="str">
        <f>INDEX(Sheet1!N:N,MATCH(diversity_index_2!$F250,Sheet1!$F:$F,0))</f>
        <v xml:space="preserve"> </v>
      </c>
      <c r="AB250" t="str">
        <f>INDEX(Sheet1!O:O,MATCH(diversity_index_2!$F250,Sheet1!$F:$F,0))</f>
        <v>CAMDEN</v>
      </c>
      <c r="AC250" t="str">
        <f>INDEX(Sheet1!P:P,MATCH(diversity_index_2!$F250,Sheet1!$F:$F,0))</f>
        <v>NJ</v>
      </c>
      <c r="AD250" s="1">
        <f>INDEX(Sheet1!Q:Q,MATCH(diversity_index_2!$F250,Sheet1!$F:$F,0))</f>
        <v>8105</v>
      </c>
      <c r="AE250" t="str">
        <f t="shared" si="6"/>
        <v>928 North 32Nd Street, Camden, NJ 8105</v>
      </c>
      <c r="AF250" t="str">
        <f t="shared" si="7"/>
        <v>928 North 32Nd Street, Camden, NJ</v>
      </c>
    </row>
    <row r="251" spans="1:32" x14ac:dyDescent="0.2">
      <c r="A251">
        <v>7</v>
      </c>
      <c r="B251" t="s">
        <v>125</v>
      </c>
      <c r="C251">
        <v>680</v>
      </c>
      <c r="D251" t="s">
        <v>1225</v>
      </c>
      <c r="E251">
        <v>301</v>
      </c>
      <c r="F251" t="str">
        <f>C251&amp;E251</f>
        <v>680301</v>
      </c>
      <c r="G251" t="s">
        <v>2246</v>
      </c>
      <c r="H251">
        <v>55</v>
      </c>
      <c r="I251" t="s">
        <v>27</v>
      </c>
      <c r="J251">
        <v>181</v>
      </c>
      <c r="K251">
        <v>108</v>
      </c>
      <c r="L251">
        <v>0</v>
      </c>
      <c r="M251">
        <v>3</v>
      </c>
      <c r="N251">
        <v>0</v>
      </c>
      <c r="O251">
        <v>1</v>
      </c>
      <c r="P251">
        <v>144</v>
      </c>
      <c r="Q251">
        <v>36</v>
      </c>
      <c r="R251">
        <v>0</v>
      </c>
      <c r="S251">
        <v>0</v>
      </c>
      <c r="T251">
        <v>5.5248620000000002E-3</v>
      </c>
      <c r="U251">
        <v>0.79558010999999995</v>
      </c>
      <c r="V251">
        <v>0.198895028</v>
      </c>
      <c r="W251">
        <v>0</v>
      </c>
      <c r="X251">
        <v>0</v>
      </c>
      <c r="Y251">
        <v>0.32746253199999997</v>
      </c>
      <c r="Z251" t="str">
        <f>INDEX(Sheet1!M:M,MATCH(diversity_index_2!F251,Sheet1!F:F,0))</f>
        <v>1575 Mount Ephraim Avenue</v>
      </c>
      <c r="AA251" t="str">
        <f>INDEX(Sheet1!N:N,MATCH(diversity_index_2!$F251,Sheet1!$F:$F,0))</f>
        <v xml:space="preserve"> </v>
      </c>
      <c r="AB251" t="str">
        <f>INDEX(Sheet1!O:O,MATCH(diversity_index_2!$F251,Sheet1!$F:$F,0))</f>
        <v>CAMDEN</v>
      </c>
      <c r="AC251" t="str">
        <f>INDEX(Sheet1!P:P,MATCH(diversity_index_2!$F251,Sheet1!$F:$F,0))</f>
        <v>NJ</v>
      </c>
      <c r="AD251" s="1">
        <f>INDEX(Sheet1!Q:Q,MATCH(diversity_index_2!$F251,Sheet1!$F:$F,0))</f>
        <v>8104</v>
      </c>
      <c r="AE251" t="str">
        <f t="shared" si="6"/>
        <v>1575 Mount Ephraim Avenue, Camden, NJ 8104</v>
      </c>
      <c r="AF251" t="str">
        <f t="shared" si="7"/>
        <v>1575 Mount Ephraim Avenue, Camden, NJ</v>
      </c>
    </row>
    <row r="252" spans="1:32" x14ac:dyDescent="0.2">
      <c r="A252">
        <v>7</v>
      </c>
      <c r="B252" t="s">
        <v>125</v>
      </c>
      <c r="C252">
        <v>680</v>
      </c>
      <c r="D252" t="s">
        <v>1225</v>
      </c>
      <c r="E252">
        <v>145</v>
      </c>
      <c r="F252" t="str">
        <f>C252&amp;E252</f>
        <v>680145</v>
      </c>
      <c r="G252" t="s">
        <v>2370</v>
      </c>
      <c r="H252">
        <v>55</v>
      </c>
      <c r="I252" t="s">
        <v>27</v>
      </c>
      <c r="J252">
        <v>583</v>
      </c>
      <c r="K252">
        <v>341</v>
      </c>
      <c r="L252">
        <v>0</v>
      </c>
      <c r="M252">
        <v>117</v>
      </c>
      <c r="N252">
        <v>0</v>
      </c>
      <c r="O252">
        <v>2</v>
      </c>
      <c r="P252">
        <v>93</v>
      </c>
      <c r="Q252">
        <v>479</v>
      </c>
      <c r="R252">
        <v>9</v>
      </c>
      <c r="S252">
        <v>0</v>
      </c>
      <c r="T252">
        <v>3.430532E-3</v>
      </c>
      <c r="U252">
        <v>0.159519726</v>
      </c>
      <c r="V252">
        <v>0.82161234999999999</v>
      </c>
      <c r="W252">
        <v>1.5437393000000001E-2</v>
      </c>
      <c r="X252">
        <v>0</v>
      </c>
      <c r="Y252">
        <v>0.29925652200000002</v>
      </c>
      <c r="Z252" t="str">
        <f>INDEX(Sheet1!M:M,MATCH(diversity_index_2!F252,Sheet1!F:F,0))</f>
        <v>3100 WESTFIELD AVE</v>
      </c>
      <c r="AA252" t="str">
        <f>INDEX(Sheet1!N:N,MATCH(diversity_index_2!$F252,Sheet1!$F:$F,0))</f>
        <v xml:space="preserve"> </v>
      </c>
      <c r="AB252" t="str">
        <f>INDEX(Sheet1!O:O,MATCH(diversity_index_2!$F252,Sheet1!$F:$F,0))</f>
        <v>CAMDEN</v>
      </c>
      <c r="AC252" t="str">
        <f>INDEX(Sheet1!P:P,MATCH(diversity_index_2!$F252,Sheet1!$F:$F,0))</f>
        <v>NJ</v>
      </c>
      <c r="AD252" s="1">
        <f>INDEX(Sheet1!Q:Q,MATCH(diversity_index_2!$F252,Sheet1!$F:$F,0))</f>
        <v>8105</v>
      </c>
      <c r="AE252" t="str">
        <f t="shared" si="6"/>
        <v>3100 Westfield Ave, Camden, NJ 8105</v>
      </c>
      <c r="AF252" t="str">
        <f t="shared" si="7"/>
        <v>3100 Westfield Ave, Camden, NJ</v>
      </c>
    </row>
    <row r="253" spans="1:32" x14ac:dyDescent="0.2">
      <c r="A253">
        <v>7</v>
      </c>
      <c r="B253" t="s">
        <v>125</v>
      </c>
      <c r="C253">
        <v>700</v>
      </c>
      <c r="D253" t="s">
        <v>231</v>
      </c>
      <c r="E253">
        <v>40</v>
      </c>
      <c r="F253" t="str">
        <f>C253&amp;E253</f>
        <v>70040</v>
      </c>
      <c r="G253" t="s">
        <v>232</v>
      </c>
      <c r="H253">
        <v>55</v>
      </c>
      <c r="I253" t="s">
        <v>27</v>
      </c>
      <c r="J253">
        <v>1317</v>
      </c>
      <c r="K253">
        <v>686</v>
      </c>
      <c r="L253">
        <v>144</v>
      </c>
      <c r="M253">
        <v>1</v>
      </c>
      <c r="N253">
        <v>0</v>
      </c>
      <c r="O253">
        <v>482</v>
      </c>
      <c r="P253">
        <v>389</v>
      </c>
      <c r="Q253">
        <v>362</v>
      </c>
      <c r="R253">
        <v>26</v>
      </c>
      <c r="S253">
        <v>58</v>
      </c>
      <c r="T253">
        <v>0.36598329499999999</v>
      </c>
      <c r="U253">
        <v>0.29536826100000002</v>
      </c>
      <c r="V253">
        <v>0.27486712200000002</v>
      </c>
      <c r="W253">
        <v>1.9741838000000001E-2</v>
      </c>
      <c r="X253">
        <v>4.4039483999999997E-2</v>
      </c>
      <c r="Y253">
        <v>0.70093266700000001</v>
      </c>
      <c r="Z253" t="str">
        <f>INDEX(Sheet1!M:M,MATCH(diversity_index_2!F253,Sheet1!F:F,0))</f>
        <v>343 Berlin Cross Keys Road</v>
      </c>
      <c r="AA253" t="str">
        <f>INDEX(Sheet1!N:N,MATCH(diversity_index_2!$F253,Sheet1!$F:$F,0))</f>
        <v xml:space="preserve"> </v>
      </c>
      <c r="AB253" t="str">
        <f>INDEX(Sheet1!O:O,MATCH(diversity_index_2!$F253,Sheet1!$F:$F,0))</f>
        <v>Sicklerville</v>
      </c>
      <c r="AC253" t="str">
        <f>INDEX(Sheet1!P:P,MATCH(diversity_index_2!$F253,Sheet1!$F:$F,0))</f>
        <v>NJ</v>
      </c>
      <c r="AD253" s="1">
        <f>INDEX(Sheet1!Q:Q,MATCH(diversity_index_2!$F253,Sheet1!$F:$F,0))</f>
        <v>8081</v>
      </c>
      <c r="AE253" t="str">
        <f t="shared" si="6"/>
        <v>343 Berlin Cross Keys Road, Sicklerville, NJ 8081</v>
      </c>
      <c r="AF253" t="str">
        <f t="shared" si="7"/>
        <v>343 Berlin Cross Keys Road, Sicklerville, NJ</v>
      </c>
    </row>
    <row r="254" spans="1:32" x14ac:dyDescent="0.2">
      <c r="A254">
        <v>7</v>
      </c>
      <c r="B254" t="s">
        <v>125</v>
      </c>
      <c r="C254">
        <v>700</v>
      </c>
      <c r="D254" t="s">
        <v>231</v>
      </c>
      <c r="E254">
        <v>30</v>
      </c>
      <c r="F254" t="str">
        <f>C254&amp;E254</f>
        <v>70030</v>
      </c>
      <c r="G254" t="s">
        <v>1346</v>
      </c>
      <c r="H254">
        <v>55</v>
      </c>
      <c r="I254" t="s">
        <v>27</v>
      </c>
      <c r="J254">
        <v>768</v>
      </c>
      <c r="K254">
        <v>574</v>
      </c>
      <c r="L254">
        <v>93</v>
      </c>
      <c r="M254">
        <v>3</v>
      </c>
      <c r="N254">
        <v>0</v>
      </c>
      <c r="O254">
        <v>18</v>
      </c>
      <c r="P254">
        <v>238</v>
      </c>
      <c r="Q254">
        <v>476</v>
      </c>
      <c r="R254">
        <v>24</v>
      </c>
      <c r="S254">
        <v>12</v>
      </c>
      <c r="T254">
        <v>2.34375E-2</v>
      </c>
      <c r="U254">
        <v>0.30989583300000001</v>
      </c>
      <c r="V254">
        <v>0.61979166699999999</v>
      </c>
      <c r="W254">
        <v>3.125E-2</v>
      </c>
      <c r="X254">
        <v>1.5625E-2</v>
      </c>
      <c r="Y254">
        <v>0.51805284299999999</v>
      </c>
      <c r="Z254" t="str">
        <f>INDEX(Sheet1!M:M,MATCH(diversity_index_2!F254,Sheet1!F:F,0))</f>
        <v>6008 Browning Road</v>
      </c>
      <c r="AA254" t="str">
        <f>INDEX(Sheet1!N:N,MATCH(diversity_index_2!$F254,Sheet1!$F:$F,0))</f>
        <v xml:space="preserve"> </v>
      </c>
      <c r="AB254" t="str">
        <f>INDEX(Sheet1!O:O,MATCH(diversity_index_2!$F254,Sheet1!$F:$F,0))</f>
        <v>Pennsauken</v>
      </c>
      <c r="AC254" t="str">
        <f>INDEX(Sheet1!P:P,MATCH(diversity_index_2!$F254,Sheet1!$F:$F,0))</f>
        <v>NJ</v>
      </c>
      <c r="AD254" s="1">
        <f>INDEX(Sheet1!Q:Q,MATCH(diversity_index_2!$F254,Sheet1!$F:$F,0))</f>
        <v>8109</v>
      </c>
      <c r="AE254" t="str">
        <f t="shared" si="6"/>
        <v>6008 Browning Road, Pennsauken, NJ 8109</v>
      </c>
      <c r="AF254" t="str">
        <f t="shared" si="7"/>
        <v>6008 Browning Road, Pennsauken, NJ</v>
      </c>
    </row>
    <row r="255" spans="1:32" x14ac:dyDescent="0.2">
      <c r="A255">
        <v>9</v>
      </c>
      <c r="B255" t="s">
        <v>415</v>
      </c>
      <c r="C255">
        <v>710</v>
      </c>
      <c r="D255" t="s">
        <v>1522</v>
      </c>
      <c r="E255">
        <v>50</v>
      </c>
      <c r="F255" t="str">
        <f>C255&amp;E255</f>
        <v>71050</v>
      </c>
      <c r="G255" t="s">
        <v>1523</v>
      </c>
      <c r="H255">
        <v>55</v>
      </c>
      <c r="I255" t="s">
        <v>27</v>
      </c>
      <c r="J255">
        <v>186</v>
      </c>
      <c r="K255">
        <v>79</v>
      </c>
      <c r="L255">
        <v>24</v>
      </c>
      <c r="M255">
        <v>0</v>
      </c>
      <c r="N255">
        <v>0</v>
      </c>
      <c r="O255">
        <v>124</v>
      </c>
      <c r="P255">
        <v>14</v>
      </c>
      <c r="Q255">
        <v>45</v>
      </c>
      <c r="R255">
        <v>0</v>
      </c>
      <c r="S255">
        <v>3</v>
      </c>
      <c r="T255">
        <v>0.66666666699999999</v>
      </c>
      <c r="U255">
        <v>7.5268817000000002E-2</v>
      </c>
      <c r="V255">
        <v>0.24193548400000001</v>
      </c>
      <c r="W255">
        <v>0</v>
      </c>
      <c r="X255">
        <v>1.6129032000000001E-2</v>
      </c>
      <c r="Y255">
        <v>0.49109723700000002</v>
      </c>
      <c r="Z255" t="str">
        <f>INDEX(Sheet1!M:M,MATCH(diversity_index_2!F255,Sheet1!F:F,0))</f>
        <v>921 LAFAYETTE ST</v>
      </c>
      <c r="AA255" t="str">
        <f>INDEX(Sheet1!N:N,MATCH(diversity_index_2!$F255,Sheet1!$F:$F,0))</f>
        <v xml:space="preserve"> </v>
      </c>
      <c r="AB255" t="str">
        <f>INDEX(Sheet1!O:O,MATCH(diversity_index_2!$F255,Sheet1!$F:$F,0))</f>
        <v>CAPE MAY</v>
      </c>
      <c r="AC255" t="str">
        <f>INDEX(Sheet1!P:P,MATCH(diversity_index_2!$F255,Sheet1!$F:$F,0))</f>
        <v>NJ</v>
      </c>
      <c r="AD255" s="1" t="str">
        <f>INDEX(Sheet1!Q:Q,MATCH(diversity_index_2!$F255,Sheet1!$F:$F,0))</f>
        <v>08204-1646</v>
      </c>
      <c r="AE255" t="str">
        <f t="shared" si="6"/>
        <v>921 Lafayette St, Cape May, NJ 08204-1646</v>
      </c>
      <c r="AF255" t="str">
        <f t="shared" si="7"/>
        <v>921 Lafayette St, Cape May, NJ</v>
      </c>
    </row>
    <row r="256" spans="1:32" x14ac:dyDescent="0.2">
      <c r="A256">
        <v>9</v>
      </c>
      <c r="B256" t="s">
        <v>415</v>
      </c>
      <c r="C256">
        <v>715</v>
      </c>
      <c r="D256" t="s">
        <v>1245</v>
      </c>
      <c r="E256">
        <v>95</v>
      </c>
      <c r="F256" t="str">
        <f>C256&amp;E256</f>
        <v>71595</v>
      </c>
      <c r="G256" t="s">
        <v>1246</v>
      </c>
      <c r="H256">
        <v>55</v>
      </c>
      <c r="I256" t="s">
        <v>27</v>
      </c>
      <c r="J256">
        <v>116</v>
      </c>
      <c r="K256">
        <v>46</v>
      </c>
      <c r="L256">
        <v>12</v>
      </c>
      <c r="M256">
        <v>1</v>
      </c>
      <c r="N256">
        <v>0</v>
      </c>
      <c r="O256">
        <v>73</v>
      </c>
      <c r="P256">
        <v>18</v>
      </c>
      <c r="Q256">
        <v>24</v>
      </c>
      <c r="R256">
        <v>0</v>
      </c>
      <c r="S256">
        <v>1</v>
      </c>
      <c r="T256">
        <v>0.62931034500000005</v>
      </c>
      <c r="U256">
        <v>0.15517241400000001</v>
      </c>
      <c r="V256">
        <v>0.20689655200000001</v>
      </c>
      <c r="W256">
        <v>0</v>
      </c>
      <c r="X256">
        <v>8.6206900000000003E-3</v>
      </c>
      <c r="Y256">
        <v>0.53700951200000002</v>
      </c>
      <c r="Z256" t="str">
        <f>INDEX(Sheet1!M:M,MATCH(diversity_index_2!F256,Sheet1!F:F,0))</f>
        <v>148 CREST HAVEN ROAD</v>
      </c>
      <c r="AA256" t="str">
        <f>INDEX(Sheet1!N:N,MATCH(diversity_index_2!$F256,Sheet1!$F:$F,0))</f>
        <v xml:space="preserve"> </v>
      </c>
      <c r="AB256" t="str">
        <f>INDEX(Sheet1!O:O,MATCH(diversity_index_2!$F256,Sheet1!$F:$F,0))</f>
        <v>CAPE MAY COURT HOUSE</v>
      </c>
      <c r="AC256" t="str">
        <f>INDEX(Sheet1!P:P,MATCH(diversity_index_2!$F256,Sheet1!$F:$F,0))</f>
        <v>NJ</v>
      </c>
      <c r="AD256" s="1">
        <f>INDEX(Sheet1!Q:Q,MATCH(diversity_index_2!$F256,Sheet1!$F:$F,0))</f>
        <v>8210</v>
      </c>
      <c r="AE256" t="str">
        <f t="shared" si="6"/>
        <v>148 Crest Haven Road, Cape May Court House, NJ 8210</v>
      </c>
      <c r="AF256" t="str">
        <f t="shared" si="7"/>
        <v>148 Crest Haven Road, Cape May Court House, NJ</v>
      </c>
    </row>
    <row r="257" spans="1:32" x14ac:dyDescent="0.2">
      <c r="A257">
        <v>9</v>
      </c>
      <c r="B257" t="s">
        <v>415</v>
      </c>
      <c r="C257">
        <v>715</v>
      </c>
      <c r="D257" t="s">
        <v>1245</v>
      </c>
      <c r="E257">
        <v>20</v>
      </c>
      <c r="F257" t="str">
        <f>C257&amp;E257</f>
        <v>71520</v>
      </c>
      <c r="G257" t="s">
        <v>1737</v>
      </c>
      <c r="H257">
        <v>55</v>
      </c>
      <c r="I257" t="s">
        <v>27</v>
      </c>
      <c r="J257">
        <v>113</v>
      </c>
      <c r="K257">
        <v>38</v>
      </c>
      <c r="L257">
        <v>8</v>
      </c>
      <c r="M257">
        <v>0</v>
      </c>
      <c r="N257">
        <v>0</v>
      </c>
      <c r="O257">
        <v>81.5</v>
      </c>
      <c r="P257">
        <v>18.5</v>
      </c>
      <c r="Q257">
        <v>9</v>
      </c>
      <c r="R257">
        <v>0</v>
      </c>
      <c r="S257">
        <v>4</v>
      </c>
      <c r="T257">
        <v>0.72123893800000005</v>
      </c>
      <c r="U257">
        <v>0.16371681399999999</v>
      </c>
      <c r="V257">
        <v>7.9646017999999999E-2</v>
      </c>
      <c r="W257">
        <v>0</v>
      </c>
      <c r="X257">
        <v>3.5398230000000003E-2</v>
      </c>
      <c r="Y257">
        <v>0.44541467600000001</v>
      </c>
      <c r="Z257" t="str">
        <f>INDEX(Sheet1!M:M,MATCH(diversity_index_2!F257,Sheet1!F:F,0))</f>
        <v>148 CREST HAVEN ROAD</v>
      </c>
      <c r="AA257" t="str">
        <f>INDEX(Sheet1!N:N,MATCH(diversity_index_2!$F257,Sheet1!$F:$F,0))</f>
        <v xml:space="preserve"> </v>
      </c>
      <c r="AB257" t="str">
        <f>INDEX(Sheet1!O:O,MATCH(diversity_index_2!$F257,Sheet1!$F:$F,0))</f>
        <v>CAPE MAY COURT HOUSE</v>
      </c>
      <c r="AC257" t="str">
        <f>INDEX(Sheet1!P:P,MATCH(diversity_index_2!$F257,Sheet1!$F:$F,0))</f>
        <v>NJ</v>
      </c>
      <c r="AD257" s="1">
        <f>INDEX(Sheet1!Q:Q,MATCH(diversity_index_2!$F257,Sheet1!$F:$F,0))</f>
        <v>8210</v>
      </c>
      <c r="AE257" t="str">
        <f t="shared" si="6"/>
        <v>148 Crest Haven Road, Cape May Court House, NJ 8210</v>
      </c>
      <c r="AF257" t="str">
        <f t="shared" si="7"/>
        <v>148 Crest Haven Road, Cape May Court House, NJ</v>
      </c>
    </row>
    <row r="258" spans="1:32" x14ac:dyDescent="0.2">
      <c r="A258">
        <v>9</v>
      </c>
      <c r="B258" t="s">
        <v>415</v>
      </c>
      <c r="C258">
        <v>720</v>
      </c>
      <c r="D258" t="s">
        <v>2323</v>
      </c>
      <c r="E258">
        <v>30</v>
      </c>
      <c r="F258" t="str">
        <f>C258&amp;E258</f>
        <v>72030</v>
      </c>
      <c r="G258" t="s">
        <v>2324</v>
      </c>
      <c r="H258">
        <v>55</v>
      </c>
      <c r="I258" t="s">
        <v>27</v>
      </c>
      <c r="J258">
        <v>660</v>
      </c>
      <c r="K258">
        <v>135</v>
      </c>
      <c r="L258">
        <v>52.5</v>
      </c>
      <c r="M258">
        <v>0</v>
      </c>
      <c r="N258">
        <v>0</v>
      </c>
      <c r="O258">
        <v>543</v>
      </c>
      <c r="P258">
        <v>41.5</v>
      </c>
      <c r="Q258">
        <v>54.5</v>
      </c>
      <c r="R258">
        <v>12</v>
      </c>
      <c r="S258">
        <v>9</v>
      </c>
      <c r="T258">
        <v>0.82272727300000004</v>
      </c>
      <c r="U258">
        <v>6.2878788000000005E-2</v>
      </c>
      <c r="V258">
        <v>8.2575757999999999E-2</v>
      </c>
      <c r="W258">
        <v>1.8181817999999999E-2</v>
      </c>
      <c r="X258">
        <v>1.3636364E-2</v>
      </c>
      <c r="Y258">
        <v>0.31183080800000001</v>
      </c>
      <c r="Z258" t="str">
        <f>INDEX(Sheet1!M:M,MATCH(diversity_index_2!F258,Sheet1!F:F,0))</f>
        <v>188 CREST HAVEN RD</v>
      </c>
      <c r="AA258" t="str">
        <f>INDEX(Sheet1!N:N,MATCH(diversity_index_2!$F258,Sheet1!$F:$F,0))</f>
        <v xml:space="preserve"> </v>
      </c>
      <c r="AB258" t="str">
        <f>INDEX(Sheet1!O:O,MATCH(diversity_index_2!$F258,Sheet1!$F:$F,0))</f>
        <v>CAPE MAY COURT HOUSE</v>
      </c>
      <c r="AC258" t="str">
        <f>INDEX(Sheet1!P:P,MATCH(diversity_index_2!$F258,Sheet1!$F:$F,0))</f>
        <v>NJ</v>
      </c>
      <c r="AD258" s="1">
        <f>INDEX(Sheet1!Q:Q,MATCH(diversity_index_2!$F258,Sheet1!$F:$F,0))</f>
        <v>8210</v>
      </c>
      <c r="AE258" t="str">
        <f t="shared" si="6"/>
        <v>188 Crest Haven Rd, Cape May Court House, NJ 8210</v>
      </c>
      <c r="AF258" t="str">
        <f t="shared" si="7"/>
        <v>188 Crest Haven Rd, Cape May Court House, NJ</v>
      </c>
    </row>
    <row r="259" spans="1:32" x14ac:dyDescent="0.2">
      <c r="A259">
        <v>3</v>
      </c>
      <c r="B259" t="s">
        <v>70</v>
      </c>
      <c r="C259">
        <v>740</v>
      </c>
      <c r="D259" t="s">
        <v>1203</v>
      </c>
      <c r="E259">
        <v>50</v>
      </c>
      <c r="F259" t="str">
        <f>C259&amp;E259</f>
        <v>74050</v>
      </c>
      <c r="G259" t="s">
        <v>1204</v>
      </c>
      <c r="H259">
        <v>55</v>
      </c>
      <c r="I259" t="s">
        <v>27</v>
      </c>
      <c r="J259">
        <v>561</v>
      </c>
      <c r="K259">
        <v>137</v>
      </c>
      <c r="L259">
        <v>55</v>
      </c>
      <c r="M259">
        <v>40</v>
      </c>
      <c r="N259">
        <v>0</v>
      </c>
      <c r="O259">
        <v>346</v>
      </c>
      <c r="P259">
        <v>25</v>
      </c>
      <c r="Q259">
        <v>143</v>
      </c>
      <c r="R259">
        <v>45</v>
      </c>
      <c r="S259">
        <v>2</v>
      </c>
      <c r="T259">
        <v>0.61675579300000005</v>
      </c>
      <c r="U259">
        <v>4.4563279999999997E-2</v>
      </c>
      <c r="V259">
        <v>0.25490196100000001</v>
      </c>
      <c r="W259">
        <v>8.0213904000000003E-2</v>
      </c>
      <c r="X259">
        <v>3.5650619999999999E-3</v>
      </c>
      <c r="Y259">
        <v>0.54620441600000003</v>
      </c>
      <c r="Z259" t="str">
        <f>INDEX(Sheet1!M:M,MATCH(diversity_index_2!F259,Sheet1!F:F,0))</f>
        <v>550 WASHINGTON STREET</v>
      </c>
      <c r="AA259" t="str">
        <f>INDEX(Sheet1!N:N,MATCH(diversity_index_2!$F259,Sheet1!$F:$F,0))</f>
        <v xml:space="preserve"> </v>
      </c>
      <c r="AB259" t="str">
        <f>INDEX(Sheet1!O:O,MATCH(diversity_index_2!$F259,Sheet1!$F:$F,0))</f>
        <v>CARLSTADT</v>
      </c>
      <c r="AC259" t="str">
        <f>INDEX(Sheet1!P:P,MATCH(diversity_index_2!$F259,Sheet1!$F:$F,0))</f>
        <v>NJ</v>
      </c>
      <c r="AD259" s="1">
        <f>INDEX(Sheet1!Q:Q,MATCH(diversity_index_2!$F259,Sheet1!$F:$F,0))</f>
        <v>7072</v>
      </c>
      <c r="AE259" t="str">
        <f t="shared" ref="AE259:AE322" si="8">PROPER(Z259)&amp;", "&amp;PROPER(AB259)&amp;", "&amp;AC259&amp;" "&amp;AD259</f>
        <v>550 Washington Street, Carlstadt, NJ 7072</v>
      </c>
      <c r="AF259" t="str">
        <f t="shared" ref="AF259:AF322" si="9">PROPER(Z259)&amp;", "&amp;PROPER(AB259)&amp;", "&amp;AC259</f>
        <v>550 Washington Street, Carlstadt, NJ</v>
      </c>
    </row>
    <row r="260" spans="1:32" x14ac:dyDescent="0.2">
      <c r="A260">
        <v>3</v>
      </c>
      <c r="B260" t="s">
        <v>70</v>
      </c>
      <c r="C260">
        <v>745</v>
      </c>
      <c r="D260" t="s">
        <v>626</v>
      </c>
      <c r="E260">
        <v>50</v>
      </c>
      <c r="F260" t="str">
        <f>C260&amp;E260</f>
        <v>74550</v>
      </c>
      <c r="G260" t="s">
        <v>627</v>
      </c>
      <c r="H260">
        <v>55</v>
      </c>
      <c r="I260" t="s">
        <v>27</v>
      </c>
      <c r="J260">
        <v>460.5</v>
      </c>
      <c r="K260">
        <v>103</v>
      </c>
      <c r="L260">
        <v>25</v>
      </c>
      <c r="M260">
        <v>15</v>
      </c>
      <c r="N260">
        <v>0</v>
      </c>
      <c r="O260">
        <v>220.5</v>
      </c>
      <c r="P260">
        <v>32.5</v>
      </c>
      <c r="Q260">
        <v>158.5</v>
      </c>
      <c r="R260">
        <v>48</v>
      </c>
      <c r="S260">
        <v>1</v>
      </c>
      <c r="T260">
        <v>0.47882736199999998</v>
      </c>
      <c r="U260">
        <v>7.0575461000000006E-2</v>
      </c>
      <c r="V260">
        <v>0.344191097</v>
      </c>
      <c r="W260">
        <v>0.10423452800000001</v>
      </c>
      <c r="X260">
        <v>2.1715530000000001E-3</v>
      </c>
      <c r="Y260">
        <v>0.63640639899999996</v>
      </c>
      <c r="Z260" t="str">
        <f>INDEX(Sheet1!M:M,MATCH(diversity_index_2!F260,Sheet1!F:F,0))</f>
        <v>Vreeland Avenue</v>
      </c>
      <c r="AA260" t="str">
        <f>INDEX(Sheet1!N:N,MATCH(diversity_index_2!$F260,Sheet1!$F:$F,0))</f>
        <v xml:space="preserve"> </v>
      </c>
      <c r="AB260" t="str">
        <f>INDEX(Sheet1!O:O,MATCH(diversity_index_2!$F260,Sheet1!$F:$F,0))</f>
        <v>EAST RUTHERFORD</v>
      </c>
      <c r="AC260" t="str">
        <f>INDEX(Sheet1!P:P,MATCH(diversity_index_2!$F260,Sheet1!$F:$F,0))</f>
        <v>NJ</v>
      </c>
      <c r="AD260" s="1">
        <f>INDEX(Sheet1!Q:Q,MATCH(diversity_index_2!$F260,Sheet1!$F:$F,0))</f>
        <v>7073</v>
      </c>
      <c r="AE260" t="str">
        <f t="shared" si="8"/>
        <v>Vreeland Avenue, East Rutherford, NJ 7073</v>
      </c>
      <c r="AF260" t="str">
        <f t="shared" si="9"/>
        <v>Vreeland Avenue, East Rutherford, NJ</v>
      </c>
    </row>
    <row r="261" spans="1:32" x14ac:dyDescent="0.2">
      <c r="A261">
        <v>23</v>
      </c>
      <c r="B261" t="s">
        <v>29</v>
      </c>
      <c r="C261">
        <v>750</v>
      </c>
      <c r="D261" t="s">
        <v>156</v>
      </c>
      <c r="E261">
        <v>57</v>
      </c>
      <c r="F261" t="str">
        <f>C261&amp;E261</f>
        <v>75057</v>
      </c>
      <c r="G261" t="s">
        <v>157</v>
      </c>
      <c r="H261">
        <v>55</v>
      </c>
      <c r="I261" t="s">
        <v>27</v>
      </c>
      <c r="J261">
        <v>655</v>
      </c>
      <c r="K261">
        <v>332</v>
      </c>
      <c r="L261">
        <v>62</v>
      </c>
      <c r="M261">
        <v>142</v>
      </c>
      <c r="N261">
        <v>0</v>
      </c>
      <c r="O261">
        <v>96</v>
      </c>
      <c r="P261">
        <v>74</v>
      </c>
      <c r="Q261">
        <v>218</v>
      </c>
      <c r="R261">
        <v>245</v>
      </c>
      <c r="S261">
        <v>22</v>
      </c>
      <c r="T261">
        <v>0.14656488500000001</v>
      </c>
      <c r="U261">
        <v>0.112977099</v>
      </c>
      <c r="V261">
        <v>0.33282442699999998</v>
      </c>
      <c r="W261">
        <v>0.37404580199999998</v>
      </c>
      <c r="X261">
        <v>3.3587786000000001E-2</v>
      </c>
      <c r="Y261">
        <v>0.713944409</v>
      </c>
      <c r="Z261" t="str">
        <f>INDEX(Sheet1!M:M,MATCH(diversity_index_2!F261,Sheet1!F:F,0))</f>
        <v>83 POST BLVD</v>
      </c>
      <c r="AA261" t="str">
        <f>INDEX(Sheet1!N:N,MATCH(diversity_index_2!$F261,Sheet1!$F:$F,0))</f>
        <v xml:space="preserve"> </v>
      </c>
      <c r="AB261" t="str">
        <f>INDEX(Sheet1!O:O,MATCH(diversity_index_2!$F261,Sheet1!$F:$F,0))</f>
        <v>CARTERET</v>
      </c>
      <c r="AC261" t="str">
        <f>INDEX(Sheet1!P:P,MATCH(diversity_index_2!$F261,Sheet1!$F:$F,0))</f>
        <v>NJ</v>
      </c>
      <c r="AD261" s="1">
        <f>INDEX(Sheet1!Q:Q,MATCH(diversity_index_2!$F261,Sheet1!$F:$F,0))</f>
        <v>7008</v>
      </c>
      <c r="AE261" t="str">
        <f t="shared" si="8"/>
        <v>83 Post Blvd, Carteret, NJ 7008</v>
      </c>
      <c r="AF261" t="str">
        <f t="shared" si="9"/>
        <v>83 Post Blvd, Carteret, NJ</v>
      </c>
    </row>
    <row r="262" spans="1:32" x14ac:dyDescent="0.2">
      <c r="A262">
        <v>23</v>
      </c>
      <c r="B262" t="s">
        <v>29</v>
      </c>
      <c r="C262">
        <v>750</v>
      </c>
      <c r="D262" t="s">
        <v>156</v>
      </c>
      <c r="E262">
        <v>30</v>
      </c>
      <c r="F262" t="str">
        <f>C262&amp;E262</f>
        <v>75030</v>
      </c>
      <c r="G262" t="s">
        <v>177</v>
      </c>
      <c r="H262">
        <v>55</v>
      </c>
      <c r="I262" t="s">
        <v>27</v>
      </c>
      <c r="J262">
        <v>1027</v>
      </c>
      <c r="K262">
        <v>603</v>
      </c>
      <c r="L262">
        <v>79</v>
      </c>
      <c r="M262">
        <v>47</v>
      </c>
      <c r="N262">
        <v>1</v>
      </c>
      <c r="O262">
        <v>131</v>
      </c>
      <c r="P262">
        <v>241.5</v>
      </c>
      <c r="Q262">
        <v>424.5</v>
      </c>
      <c r="R262">
        <v>221</v>
      </c>
      <c r="S262">
        <v>9</v>
      </c>
      <c r="T262">
        <v>0.12755598800000001</v>
      </c>
      <c r="U262">
        <v>0.23515092500000001</v>
      </c>
      <c r="V262">
        <v>0.41333982499999999</v>
      </c>
      <c r="W262">
        <v>0.215189873</v>
      </c>
      <c r="X262">
        <v>8.7633889999999999E-3</v>
      </c>
      <c r="Y262">
        <v>0.71120022299999996</v>
      </c>
      <c r="Z262" t="str">
        <f>INDEX(Sheet1!M:M,MATCH(diversity_index_2!F262,Sheet1!F:F,0))</f>
        <v>199 WASHINGTON AVENUE</v>
      </c>
      <c r="AA262" t="str">
        <f>INDEX(Sheet1!N:N,MATCH(diversity_index_2!$F262,Sheet1!$F:$F,0))</f>
        <v xml:space="preserve"> </v>
      </c>
      <c r="AB262" t="str">
        <f>INDEX(Sheet1!O:O,MATCH(diversity_index_2!$F262,Sheet1!$F:$F,0))</f>
        <v>CARTERET</v>
      </c>
      <c r="AC262" t="str">
        <f>INDEX(Sheet1!P:P,MATCH(diversity_index_2!$F262,Sheet1!$F:$F,0))</f>
        <v>NJ</v>
      </c>
      <c r="AD262" s="1">
        <f>INDEX(Sheet1!Q:Q,MATCH(diversity_index_2!$F262,Sheet1!$F:$F,0))</f>
        <v>7008</v>
      </c>
      <c r="AE262" t="str">
        <f t="shared" si="8"/>
        <v>199 Washington Avenue, Carteret, NJ 7008</v>
      </c>
      <c r="AF262" t="str">
        <f t="shared" si="9"/>
        <v>199 Washington Avenue, Carteret, NJ</v>
      </c>
    </row>
    <row r="263" spans="1:32" x14ac:dyDescent="0.2">
      <c r="A263">
        <v>23</v>
      </c>
      <c r="B263" t="s">
        <v>29</v>
      </c>
      <c r="C263">
        <v>750</v>
      </c>
      <c r="D263" t="s">
        <v>156</v>
      </c>
      <c r="E263">
        <v>50</v>
      </c>
      <c r="F263" t="str">
        <f>C263&amp;E263</f>
        <v>75050</v>
      </c>
      <c r="G263" t="s">
        <v>215</v>
      </c>
      <c r="H263">
        <v>55</v>
      </c>
      <c r="I263" t="s">
        <v>27</v>
      </c>
      <c r="J263">
        <v>669</v>
      </c>
      <c r="K263">
        <v>424</v>
      </c>
      <c r="L263">
        <v>64</v>
      </c>
      <c r="M263">
        <v>61</v>
      </c>
      <c r="N263">
        <v>0</v>
      </c>
      <c r="O263">
        <v>69</v>
      </c>
      <c r="P263">
        <v>187</v>
      </c>
      <c r="Q263">
        <v>287</v>
      </c>
      <c r="R263">
        <v>104</v>
      </c>
      <c r="S263">
        <v>22</v>
      </c>
      <c r="T263">
        <v>0.103139013</v>
      </c>
      <c r="U263">
        <v>0.279521674</v>
      </c>
      <c r="V263">
        <v>0.42899850499999997</v>
      </c>
      <c r="W263">
        <v>0.15545590400000001</v>
      </c>
      <c r="X263">
        <v>3.2884903E-2</v>
      </c>
      <c r="Y263">
        <v>0.70194230499999999</v>
      </c>
      <c r="Z263" t="str">
        <f>INDEX(Sheet1!M:M,MATCH(diversity_index_2!F263,Sheet1!F:F,0))</f>
        <v>1 CARTERET AVENUE</v>
      </c>
      <c r="AA263" t="str">
        <f>INDEX(Sheet1!N:N,MATCH(diversity_index_2!$F263,Sheet1!$F:$F,0))</f>
        <v xml:space="preserve"> </v>
      </c>
      <c r="AB263" t="str">
        <f>INDEX(Sheet1!O:O,MATCH(diversity_index_2!$F263,Sheet1!$F:$F,0))</f>
        <v>CARTERET</v>
      </c>
      <c r="AC263" t="str">
        <f>INDEX(Sheet1!P:P,MATCH(diversity_index_2!$F263,Sheet1!$F:$F,0))</f>
        <v>NJ</v>
      </c>
      <c r="AD263" s="1">
        <f>INDEX(Sheet1!Q:Q,MATCH(diversity_index_2!$F263,Sheet1!$F:$F,0))</f>
        <v>7008</v>
      </c>
      <c r="AE263" t="str">
        <f t="shared" si="8"/>
        <v>1 Carteret Avenue, Carteret, NJ 7008</v>
      </c>
      <c r="AF263" t="str">
        <f t="shared" si="9"/>
        <v>1 Carteret Avenue, Carteret, NJ</v>
      </c>
    </row>
    <row r="264" spans="1:32" x14ac:dyDescent="0.2">
      <c r="A264">
        <v>23</v>
      </c>
      <c r="B264" t="s">
        <v>29</v>
      </c>
      <c r="C264">
        <v>750</v>
      </c>
      <c r="D264" t="s">
        <v>156</v>
      </c>
      <c r="E264">
        <v>55</v>
      </c>
      <c r="F264" t="str">
        <f>C264&amp;E264</f>
        <v>75055</v>
      </c>
      <c r="G264" t="s">
        <v>273</v>
      </c>
      <c r="H264">
        <v>55</v>
      </c>
      <c r="I264" t="s">
        <v>27</v>
      </c>
      <c r="J264">
        <v>868</v>
      </c>
      <c r="K264">
        <v>531</v>
      </c>
      <c r="L264">
        <v>89</v>
      </c>
      <c r="M264">
        <v>31</v>
      </c>
      <c r="N264">
        <v>0</v>
      </c>
      <c r="O264">
        <v>112</v>
      </c>
      <c r="P264">
        <v>159</v>
      </c>
      <c r="Q264">
        <v>388</v>
      </c>
      <c r="R264">
        <v>201</v>
      </c>
      <c r="S264">
        <v>8</v>
      </c>
      <c r="T264">
        <v>0.12903225800000001</v>
      </c>
      <c r="U264">
        <v>0.18317972399999999</v>
      </c>
      <c r="V264">
        <v>0.44700460800000003</v>
      </c>
      <c r="W264">
        <v>0.23156682000000001</v>
      </c>
      <c r="X264">
        <v>9.2165900000000002E-3</v>
      </c>
      <c r="Y264">
        <v>0.69627460799999996</v>
      </c>
      <c r="Z264" t="str">
        <f>INDEX(Sheet1!M:M,MATCH(diversity_index_2!F264,Sheet1!F:F,0))</f>
        <v>300 CARTERET AVENUE</v>
      </c>
      <c r="AA264" t="str">
        <f>INDEX(Sheet1!N:N,MATCH(diversity_index_2!$F264,Sheet1!$F:$F,0))</f>
        <v xml:space="preserve"> </v>
      </c>
      <c r="AB264" t="str">
        <f>INDEX(Sheet1!O:O,MATCH(diversity_index_2!$F264,Sheet1!$F:$F,0))</f>
        <v>CARTERET</v>
      </c>
      <c r="AC264" t="str">
        <f>INDEX(Sheet1!P:P,MATCH(diversity_index_2!$F264,Sheet1!$F:$F,0))</f>
        <v>NJ</v>
      </c>
      <c r="AD264" s="1">
        <f>INDEX(Sheet1!Q:Q,MATCH(diversity_index_2!$F264,Sheet1!$F:$F,0))</f>
        <v>7008</v>
      </c>
      <c r="AE264" t="str">
        <f t="shared" si="8"/>
        <v>300 Carteret Avenue, Carteret, NJ 7008</v>
      </c>
      <c r="AF264" t="str">
        <f t="shared" si="9"/>
        <v>300 Carteret Avenue, Carteret, NJ</v>
      </c>
    </row>
    <row r="265" spans="1:32" x14ac:dyDescent="0.2">
      <c r="A265">
        <v>23</v>
      </c>
      <c r="B265" t="s">
        <v>29</v>
      </c>
      <c r="C265">
        <v>750</v>
      </c>
      <c r="D265" t="s">
        <v>156</v>
      </c>
      <c r="E265">
        <v>60</v>
      </c>
      <c r="F265" t="str">
        <f>C265&amp;E265</f>
        <v>75060</v>
      </c>
      <c r="G265" t="s">
        <v>526</v>
      </c>
      <c r="H265">
        <v>55</v>
      </c>
      <c r="I265" t="s">
        <v>27</v>
      </c>
      <c r="J265">
        <v>493</v>
      </c>
      <c r="K265">
        <v>354</v>
      </c>
      <c r="L265">
        <v>45</v>
      </c>
      <c r="M265">
        <v>132</v>
      </c>
      <c r="N265">
        <v>0</v>
      </c>
      <c r="O265">
        <v>45</v>
      </c>
      <c r="P265">
        <v>64</v>
      </c>
      <c r="Q265">
        <v>247</v>
      </c>
      <c r="R265">
        <v>131</v>
      </c>
      <c r="S265">
        <v>6</v>
      </c>
      <c r="T265">
        <v>9.127789E-2</v>
      </c>
      <c r="U265">
        <v>0.129817444</v>
      </c>
      <c r="V265">
        <v>0.50101419899999999</v>
      </c>
      <c r="W265">
        <v>0.265720081</v>
      </c>
      <c r="X265">
        <v>1.2170385000000001E-2</v>
      </c>
      <c r="Y265">
        <v>0.65304527099999998</v>
      </c>
      <c r="Z265" t="str">
        <f>INDEX(Sheet1!M:M,MATCH(diversity_index_2!F265,Sheet1!F:F,0))</f>
        <v>678 ROOSEVELT AVENUE</v>
      </c>
      <c r="AA265" t="str">
        <f>INDEX(Sheet1!N:N,MATCH(diversity_index_2!$F265,Sheet1!$F:$F,0))</f>
        <v xml:space="preserve"> </v>
      </c>
      <c r="AB265" t="str">
        <f>INDEX(Sheet1!O:O,MATCH(diversity_index_2!$F265,Sheet1!$F:$F,0))</f>
        <v>CARTERET</v>
      </c>
      <c r="AC265" t="str">
        <f>INDEX(Sheet1!P:P,MATCH(diversity_index_2!$F265,Sheet1!$F:$F,0))</f>
        <v>NJ</v>
      </c>
      <c r="AD265" s="1">
        <f>INDEX(Sheet1!Q:Q,MATCH(diversity_index_2!$F265,Sheet1!$F:$F,0))</f>
        <v>7008</v>
      </c>
      <c r="AE265" t="str">
        <f t="shared" si="8"/>
        <v>678 Roosevelt Avenue, Carteret, NJ 7008</v>
      </c>
      <c r="AF265" t="str">
        <f t="shared" si="9"/>
        <v>678 Roosevelt Avenue, Carteret, NJ</v>
      </c>
    </row>
    <row r="266" spans="1:32" x14ac:dyDescent="0.2">
      <c r="A266">
        <v>13</v>
      </c>
      <c r="B266" t="s">
        <v>47</v>
      </c>
      <c r="C266">
        <v>760</v>
      </c>
      <c r="D266" t="s">
        <v>2240</v>
      </c>
      <c r="E266">
        <v>90</v>
      </c>
      <c r="F266" t="str">
        <f>C266&amp;E266</f>
        <v>76090</v>
      </c>
      <c r="G266" t="s">
        <v>2241</v>
      </c>
      <c r="H266">
        <v>55</v>
      </c>
      <c r="I266" t="s">
        <v>27</v>
      </c>
      <c r="J266">
        <v>284</v>
      </c>
      <c r="K266">
        <v>5</v>
      </c>
      <c r="L266">
        <v>2</v>
      </c>
      <c r="M266">
        <v>1</v>
      </c>
      <c r="N266">
        <v>0</v>
      </c>
      <c r="O266">
        <v>231</v>
      </c>
      <c r="P266">
        <v>11</v>
      </c>
      <c r="Q266">
        <v>17</v>
      </c>
      <c r="R266">
        <v>19</v>
      </c>
      <c r="S266">
        <v>6</v>
      </c>
      <c r="T266">
        <v>0.81338028200000001</v>
      </c>
      <c r="U266">
        <v>3.8732394000000003E-2</v>
      </c>
      <c r="V266">
        <v>5.9859154999999997E-2</v>
      </c>
      <c r="W266">
        <v>6.6901407999999996E-2</v>
      </c>
      <c r="X266">
        <v>2.1126761000000001E-2</v>
      </c>
      <c r="Y266">
        <v>0.32840706200000003</v>
      </c>
      <c r="Z266" t="str">
        <f>INDEX(Sheet1!M:M,MATCH(diversity_index_2!F266,Sheet1!F:F,0))</f>
        <v>116 HARPER TERR</v>
      </c>
      <c r="AA266" t="str">
        <f>INDEX(Sheet1!N:N,MATCH(diversity_index_2!$F266,Sheet1!$F:$F,0))</f>
        <v xml:space="preserve"> </v>
      </c>
      <c r="AB266" t="str">
        <f>INDEX(Sheet1!O:O,MATCH(diversity_index_2!$F266,Sheet1!$F:$F,0))</f>
        <v>CEDAR GROVE</v>
      </c>
      <c r="AC266" t="str">
        <f>INDEX(Sheet1!P:P,MATCH(diversity_index_2!$F266,Sheet1!$F:$F,0))</f>
        <v>NJ</v>
      </c>
      <c r="AD266" s="1">
        <f>INDEX(Sheet1!Q:Q,MATCH(diversity_index_2!$F266,Sheet1!$F:$F,0))</f>
        <v>7009</v>
      </c>
      <c r="AE266" t="str">
        <f t="shared" si="8"/>
        <v>116 Harper Terr, Cedar Grove, NJ 7009</v>
      </c>
      <c r="AF266" t="str">
        <f t="shared" si="9"/>
        <v>116 Harper Terr, Cedar Grove, NJ</v>
      </c>
    </row>
    <row r="267" spans="1:32" x14ac:dyDescent="0.2">
      <c r="A267">
        <v>13</v>
      </c>
      <c r="B267" t="s">
        <v>47</v>
      </c>
      <c r="C267">
        <v>760</v>
      </c>
      <c r="D267" t="s">
        <v>2240</v>
      </c>
      <c r="E267">
        <v>60</v>
      </c>
      <c r="F267" t="str">
        <f>C267&amp;E267</f>
        <v>76060</v>
      </c>
      <c r="G267" t="s">
        <v>2334</v>
      </c>
      <c r="H267">
        <v>55</v>
      </c>
      <c r="I267" t="s">
        <v>27</v>
      </c>
      <c r="J267">
        <v>296</v>
      </c>
      <c r="K267">
        <v>11</v>
      </c>
      <c r="L267">
        <v>1</v>
      </c>
      <c r="M267">
        <v>10</v>
      </c>
      <c r="N267">
        <v>0</v>
      </c>
      <c r="O267">
        <v>244</v>
      </c>
      <c r="P267">
        <v>5</v>
      </c>
      <c r="Q267">
        <v>17</v>
      </c>
      <c r="R267">
        <v>26</v>
      </c>
      <c r="S267">
        <v>4</v>
      </c>
      <c r="T267">
        <v>0.824324324</v>
      </c>
      <c r="U267">
        <v>1.6891891999999999E-2</v>
      </c>
      <c r="V267">
        <v>5.7432431999999999E-2</v>
      </c>
      <c r="W267">
        <v>8.7837838000000001E-2</v>
      </c>
      <c r="X267">
        <v>1.3513514000000001E-2</v>
      </c>
      <c r="Y267">
        <v>0.30900748700000003</v>
      </c>
      <c r="Z267" t="str">
        <f>INDEX(Sheet1!M:M,MATCH(diversity_index_2!F267,Sheet1!F:F,0))</f>
        <v>122 STEVENS AVE</v>
      </c>
      <c r="AA267" t="str">
        <f>INDEX(Sheet1!N:N,MATCH(diversity_index_2!$F267,Sheet1!$F:$F,0))</f>
        <v xml:space="preserve"> </v>
      </c>
      <c r="AB267" t="str">
        <f>INDEX(Sheet1!O:O,MATCH(diversity_index_2!$F267,Sheet1!$F:$F,0))</f>
        <v>CEDAR GROVE</v>
      </c>
      <c r="AC267" t="str">
        <f>INDEX(Sheet1!P:P,MATCH(diversity_index_2!$F267,Sheet1!$F:$F,0))</f>
        <v>NJ</v>
      </c>
      <c r="AD267" s="1" t="str">
        <f>INDEX(Sheet1!Q:Q,MATCH(diversity_index_2!$F267,Sheet1!$F:$F,0))</f>
        <v>07009-1147</v>
      </c>
      <c r="AE267" t="str">
        <f t="shared" si="8"/>
        <v>122 Stevens Ave, Cedar Grove, NJ 07009-1147</v>
      </c>
      <c r="AF267" t="str">
        <f t="shared" si="9"/>
        <v>122 Stevens Ave, Cedar Grove, NJ</v>
      </c>
    </row>
    <row r="268" spans="1:32" x14ac:dyDescent="0.2">
      <c r="A268">
        <v>13</v>
      </c>
      <c r="B268" t="s">
        <v>47</v>
      </c>
      <c r="C268">
        <v>760</v>
      </c>
      <c r="D268" t="s">
        <v>2240</v>
      </c>
      <c r="E268">
        <v>50</v>
      </c>
      <c r="F268" t="str">
        <f>C268&amp;E268</f>
        <v>76050</v>
      </c>
      <c r="G268" t="s">
        <v>2592</v>
      </c>
      <c r="H268">
        <v>55</v>
      </c>
      <c r="I268" t="s">
        <v>27</v>
      </c>
      <c r="J268">
        <v>499</v>
      </c>
      <c r="K268">
        <v>17</v>
      </c>
      <c r="L268">
        <v>4</v>
      </c>
      <c r="M268">
        <v>3</v>
      </c>
      <c r="N268">
        <v>0</v>
      </c>
      <c r="O268">
        <v>433</v>
      </c>
      <c r="P268">
        <v>7</v>
      </c>
      <c r="Q268">
        <v>34</v>
      </c>
      <c r="R268">
        <v>25</v>
      </c>
      <c r="S268">
        <v>0</v>
      </c>
      <c r="T268">
        <v>0.86773547100000004</v>
      </c>
      <c r="U268">
        <v>1.4028056000000001E-2</v>
      </c>
      <c r="V268">
        <v>6.8136272999999997E-2</v>
      </c>
      <c r="W268">
        <v>5.0100199999999998E-2</v>
      </c>
      <c r="X268">
        <v>0</v>
      </c>
      <c r="Y268">
        <v>0.23968578400000001</v>
      </c>
      <c r="Z268" t="str">
        <f>INDEX(Sheet1!M:M,MATCH(diversity_index_2!F268,Sheet1!F:F,0))</f>
        <v>90 RUGBY RD</v>
      </c>
      <c r="AA268" t="str">
        <f>INDEX(Sheet1!N:N,MATCH(diversity_index_2!$F268,Sheet1!$F:$F,0))</f>
        <v xml:space="preserve"> </v>
      </c>
      <c r="AB268" t="str">
        <f>INDEX(Sheet1!O:O,MATCH(diversity_index_2!$F268,Sheet1!$F:$F,0))</f>
        <v>CEDAR GROVE</v>
      </c>
      <c r="AC268" t="str">
        <f>INDEX(Sheet1!P:P,MATCH(diversity_index_2!$F268,Sheet1!$F:$F,0))</f>
        <v>NJ</v>
      </c>
      <c r="AD268" s="1">
        <f>INDEX(Sheet1!Q:Q,MATCH(diversity_index_2!$F268,Sheet1!$F:$F,0))</f>
        <v>7009</v>
      </c>
      <c r="AE268" t="str">
        <f t="shared" si="8"/>
        <v>90 Rugby Rd, Cedar Grove, NJ 7009</v>
      </c>
      <c r="AF268" t="str">
        <f t="shared" si="9"/>
        <v>90 Rugby Rd, Cedar Grove, NJ</v>
      </c>
    </row>
    <row r="269" spans="1:32" x14ac:dyDescent="0.2">
      <c r="A269">
        <v>13</v>
      </c>
      <c r="B269" t="s">
        <v>47</v>
      </c>
      <c r="C269">
        <v>760</v>
      </c>
      <c r="D269" t="s">
        <v>2240</v>
      </c>
      <c r="E269">
        <v>58</v>
      </c>
      <c r="F269" t="str">
        <f>C269&amp;E269</f>
        <v>76058</v>
      </c>
      <c r="G269" t="s">
        <v>1046</v>
      </c>
      <c r="H269">
        <v>55</v>
      </c>
      <c r="I269" t="s">
        <v>27</v>
      </c>
      <c r="J269">
        <v>527</v>
      </c>
      <c r="K269">
        <v>5</v>
      </c>
      <c r="L269">
        <v>7</v>
      </c>
      <c r="M269">
        <v>3</v>
      </c>
      <c r="N269">
        <v>0</v>
      </c>
      <c r="O269">
        <v>459</v>
      </c>
      <c r="P269">
        <v>6</v>
      </c>
      <c r="Q269">
        <v>28</v>
      </c>
      <c r="R269">
        <v>32</v>
      </c>
      <c r="S269">
        <v>2</v>
      </c>
      <c r="T269">
        <v>0.87096774200000004</v>
      </c>
      <c r="U269">
        <v>1.1385199E-2</v>
      </c>
      <c r="V269">
        <v>5.313093E-2</v>
      </c>
      <c r="W269">
        <v>6.0721062999999999E-2</v>
      </c>
      <c r="X269">
        <v>3.7950660000000002E-3</v>
      </c>
      <c r="Y269">
        <v>0.23476122399999999</v>
      </c>
      <c r="Z269" t="str">
        <f>INDEX(Sheet1!M:M,MATCH(diversity_index_2!F269,Sheet1!F:F,0))</f>
        <v>500 RIDGE ROAD</v>
      </c>
      <c r="AA269" t="str">
        <f>INDEX(Sheet1!N:N,MATCH(diversity_index_2!$F269,Sheet1!$F:$F,0))</f>
        <v xml:space="preserve"> </v>
      </c>
      <c r="AB269" t="str">
        <f>INDEX(Sheet1!O:O,MATCH(diversity_index_2!$F269,Sheet1!$F:$F,0))</f>
        <v>CEDAR GROVE</v>
      </c>
      <c r="AC269" t="str">
        <f>INDEX(Sheet1!P:P,MATCH(diversity_index_2!$F269,Sheet1!$F:$F,0))</f>
        <v>NJ</v>
      </c>
      <c r="AD269" s="1">
        <f>INDEX(Sheet1!Q:Q,MATCH(diversity_index_2!$F269,Sheet1!$F:$F,0))</f>
        <v>7009</v>
      </c>
      <c r="AE269" t="str">
        <f t="shared" si="8"/>
        <v>500 Ridge Road, Cedar Grove, NJ 7009</v>
      </c>
      <c r="AF269" t="str">
        <f t="shared" si="9"/>
        <v>500 Ridge Road, Cedar Grove, NJ</v>
      </c>
    </row>
    <row r="270" spans="1:32" x14ac:dyDescent="0.2">
      <c r="A270">
        <v>29</v>
      </c>
      <c r="B270" t="s">
        <v>506</v>
      </c>
      <c r="C270">
        <v>770</v>
      </c>
      <c r="D270" t="s">
        <v>1660</v>
      </c>
      <c r="E270">
        <v>50</v>
      </c>
      <c r="F270" t="str">
        <f>C270&amp;E270</f>
        <v>77050</v>
      </c>
      <c r="G270" t="s">
        <v>1661</v>
      </c>
      <c r="H270">
        <v>55</v>
      </c>
      <c r="I270" t="s">
        <v>27</v>
      </c>
      <c r="J270">
        <v>714</v>
      </c>
      <c r="K270">
        <v>213</v>
      </c>
      <c r="L270">
        <v>46</v>
      </c>
      <c r="M270">
        <v>0</v>
      </c>
      <c r="N270">
        <v>0</v>
      </c>
      <c r="O270">
        <v>506</v>
      </c>
      <c r="P270">
        <v>42</v>
      </c>
      <c r="Q270">
        <v>111</v>
      </c>
      <c r="R270">
        <v>9</v>
      </c>
      <c r="S270">
        <v>46</v>
      </c>
      <c r="T270">
        <v>0.70868347300000001</v>
      </c>
      <c r="U270">
        <v>5.8823528999999999E-2</v>
      </c>
      <c r="V270">
        <v>0.155462185</v>
      </c>
      <c r="W270">
        <v>1.2605042E-2</v>
      </c>
      <c r="X270">
        <v>6.4425769999999993E-2</v>
      </c>
      <c r="Y270">
        <v>0.465829469</v>
      </c>
      <c r="Z270" t="str">
        <f>INDEX(Sheet1!M:M,MATCH(diversity_index_2!F270,Sheet1!F:F,0))</f>
        <v>509 FOREST HILLS PARKWAY</v>
      </c>
      <c r="AA270" t="str">
        <f>INDEX(Sheet1!N:N,MATCH(diversity_index_2!$F270,Sheet1!$F:$F,0))</f>
        <v xml:space="preserve"> </v>
      </c>
      <c r="AB270" t="str">
        <f>INDEX(Sheet1!O:O,MATCH(diversity_index_2!$F270,Sheet1!$F:$F,0))</f>
        <v>BAYVILLE</v>
      </c>
      <c r="AC270" t="str">
        <f>INDEX(Sheet1!P:P,MATCH(diversity_index_2!$F270,Sheet1!$F:$F,0))</f>
        <v>NJ</v>
      </c>
      <c r="AD270" s="1">
        <f>INDEX(Sheet1!Q:Q,MATCH(diversity_index_2!$F270,Sheet1!$F:$F,0))</f>
        <v>8721</v>
      </c>
      <c r="AE270" t="str">
        <f t="shared" si="8"/>
        <v>509 Forest Hills Parkway, Bayville, NJ 8721</v>
      </c>
      <c r="AF270" t="str">
        <f t="shared" si="9"/>
        <v>509 Forest Hills Parkway, Bayville, NJ</v>
      </c>
    </row>
    <row r="271" spans="1:32" x14ac:dyDescent="0.2">
      <c r="A271">
        <v>29</v>
      </c>
      <c r="B271" t="s">
        <v>506</v>
      </c>
      <c r="C271">
        <v>770</v>
      </c>
      <c r="D271" t="s">
        <v>1660</v>
      </c>
      <c r="E271">
        <v>30</v>
      </c>
      <c r="F271" t="str">
        <f>C271&amp;E271</f>
        <v>77030</v>
      </c>
      <c r="G271" t="s">
        <v>1747</v>
      </c>
      <c r="H271">
        <v>55</v>
      </c>
      <c r="I271" t="s">
        <v>27</v>
      </c>
      <c r="J271">
        <v>1257</v>
      </c>
      <c r="K271">
        <v>361.5</v>
      </c>
      <c r="L271">
        <v>70</v>
      </c>
      <c r="M271">
        <v>10</v>
      </c>
      <c r="N271">
        <v>0</v>
      </c>
      <c r="O271">
        <v>916.5</v>
      </c>
      <c r="P271">
        <v>94</v>
      </c>
      <c r="Q271">
        <v>173</v>
      </c>
      <c r="R271">
        <v>29</v>
      </c>
      <c r="S271">
        <v>44.5</v>
      </c>
      <c r="T271">
        <v>0.72911694500000002</v>
      </c>
      <c r="U271">
        <v>7.4781225000000007E-2</v>
      </c>
      <c r="V271">
        <v>0.13762927599999999</v>
      </c>
      <c r="W271">
        <v>2.3070804E-2</v>
      </c>
      <c r="X271">
        <v>3.5401750000000003E-2</v>
      </c>
      <c r="Y271">
        <v>0.44206888500000002</v>
      </c>
      <c r="Z271" t="str">
        <f>INDEX(Sheet1!M:M,MATCH(diversity_index_2!F271,Sheet1!F:F,0))</f>
        <v>509 FOREST HILLS PARKWAY</v>
      </c>
      <c r="AA271" t="str">
        <f>INDEX(Sheet1!N:N,MATCH(diversity_index_2!$F271,Sheet1!$F:$F,0))</f>
        <v xml:space="preserve"> </v>
      </c>
      <c r="AB271" t="str">
        <f>INDEX(Sheet1!O:O,MATCH(diversity_index_2!$F271,Sheet1!$F:$F,0))</f>
        <v>BAYVILLE</v>
      </c>
      <c r="AC271" t="str">
        <f>INDEX(Sheet1!P:P,MATCH(diversity_index_2!$F271,Sheet1!$F:$F,0))</f>
        <v>NJ</v>
      </c>
      <c r="AD271" s="1">
        <f>INDEX(Sheet1!Q:Q,MATCH(diversity_index_2!$F271,Sheet1!$F:$F,0))</f>
        <v>8721</v>
      </c>
      <c r="AE271" t="str">
        <f t="shared" si="8"/>
        <v>509 Forest Hills Parkway, Bayville, NJ 8721</v>
      </c>
      <c r="AF271" t="str">
        <f t="shared" si="9"/>
        <v>509 Forest Hills Parkway, Bayville, NJ</v>
      </c>
    </row>
    <row r="272" spans="1:32" x14ac:dyDescent="0.2">
      <c r="A272">
        <v>27</v>
      </c>
      <c r="B272" t="s">
        <v>297</v>
      </c>
      <c r="C272">
        <v>785</v>
      </c>
      <c r="D272" t="s">
        <v>1895</v>
      </c>
      <c r="E272">
        <v>80</v>
      </c>
      <c r="F272" t="str">
        <f>C272&amp;E272</f>
        <v>78580</v>
      </c>
      <c r="G272" t="s">
        <v>1896</v>
      </c>
      <c r="H272">
        <v>55</v>
      </c>
      <c r="I272" t="s">
        <v>27</v>
      </c>
      <c r="J272">
        <v>464</v>
      </c>
      <c r="K272">
        <v>3</v>
      </c>
      <c r="L272">
        <v>2</v>
      </c>
      <c r="M272">
        <v>2</v>
      </c>
      <c r="N272">
        <v>0</v>
      </c>
      <c r="O272">
        <v>350</v>
      </c>
      <c r="P272">
        <v>2</v>
      </c>
      <c r="Q272">
        <v>27</v>
      </c>
      <c r="R272">
        <v>61</v>
      </c>
      <c r="S272">
        <v>24</v>
      </c>
      <c r="T272">
        <v>0.75431034500000005</v>
      </c>
      <c r="U272">
        <v>4.3103450000000001E-3</v>
      </c>
      <c r="V272">
        <v>5.8189655E-2</v>
      </c>
      <c r="W272">
        <v>0.131465517</v>
      </c>
      <c r="X272">
        <v>5.1724138000000003E-2</v>
      </c>
      <c r="Y272">
        <v>0.40765272000000002</v>
      </c>
      <c r="Z272" t="str">
        <f>INDEX(Sheet1!M:M,MATCH(diversity_index_2!F272,Sheet1!F:F,0))</f>
        <v>192 SOUTHERN BOULEVARD</v>
      </c>
      <c r="AA272" t="str">
        <f>INDEX(Sheet1!N:N,MATCH(diversity_index_2!$F272,Sheet1!$F:$F,0))</f>
        <v xml:space="preserve"> </v>
      </c>
      <c r="AB272" t="str">
        <f>INDEX(Sheet1!O:O,MATCH(diversity_index_2!$F272,Sheet1!$F:$F,0))</f>
        <v>CHATHAM</v>
      </c>
      <c r="AC272" t="str">
        <f>INDEX(Sheet1!P:P,MATCH(diversity_index_2!$F272,Sheet1!$F:$F,0))</f>
        <v>NJ</v>
      </c>
      <c r="AD272" s="1" t="str">
        <f>INDEX(Sheet1!Q:Q,MATCH(diversity_index_2!$F272,Sheet1!$F:$F,0))</f>
        <v>07928-1324</v>
      </c>
      <c r="AE272" t="str">
        <f t="shared" si="8"/>
        <v>192 Southern Boulevard, Chatham, NJ 07928-1324</v>
      </c>
      <c r="AF272" t="str">
        <f t="shared" si="9"/>
        <v>192 Southern Boulevard, Chatham, NJ</v>
      </c>
    </row>
    <row r="273" spans="1:32" x14ac:dyDescent="0.2">
      <c r="A273">
        <v>27</v>
      </c>
      <c r="B273" t="s">
        <v>297</v>
      </c>
      <c r="C273">
        <v>785</v>
      </c>
      <c r="D273" t="s">
        <v>1895</v>
      </c>
      <c r="E273">
        <v>60</v>
      </c>
      <c r="F273" t="str">
        <f>C273&amp;E273</f>
        <v>78560</v>
      </c>
      <c r="G273" t="s">
        <v>2017</v>
      </c>
      <c r="H273">
        <v>55</v>
      </c>
      <c r="I273" t="s">
        <v>27</v>
      </c>
      <c r="J273">
        <v>356</v>
      </c>
      <c r="K273">
        <v>5</v>
      </c>
      <c r="L273">
        <v>1</v>
      </c>
      <c r="M273">
        <v>0</v>
      </c>
      <c r="N273">
        <v>0</v>
      </c>
      <c r="O273">
        <v>275</v>
      </c>
      <c r="P273">
        <v>0</v>
      </c>
      <c r="Q273">
        <v>18</v>
      </c>
      <c r="R273">
        <v>36</v>
      </c>
      <c r="S273">
        <v>27</v>
      </c>
      <c r="T273">
        <v>0.77247191000000004</v>
      </c>
      <c r="U273">
        <v>0</v>
      </c>
      <c r="V273">
        <v>5.0561797999999998E-2</v>
      </c>
      <c r="W273">
        <v>0.101123596</v>
      </c>
      <c r="X273">
        <v>7.5842697000000001E-2</v>
      </c>
      <c r="Y273">
        <v>0.38475255600000002</v>
      </c>
      <c r="Z273" t="str">
        <f>INDEX(Sheet1!M:M,MATCH(diversity_index_2!F273,Sheet1!F:F,0))</f>
        <v>16 MILTON AVENUE</v>
      </c>
      <c r="AA273" t="str">
        <f>INDEX(Sheet1!N:N,MATCH(diversity_index_2!$F273,Sheet1!$F:$F,0))</f>
        <v xml:space="preserve"> </v>
      </c>
      <c r="AB273" t="str">
        <f>INDEX(Sheet1!O:O,MATCH(diversity_index_2!$F273,Sheet1!$F:$F,0))</f>
        <v>CHATHAM</v>
      </c>
      <c r="AC273" t="str">
        <f>INDEX(Sheet1!P:P,MATCH(diversity_index_2!$F273,Sheet1!$F:$F,0))</f>
        <v>NJ</v>
      </c>
      <c r="AD273" s="1">
        <f>INDEX(Sheet1!Q:Q,MATCH(diversity_index_2!$F273,Sheet1!$F:$F,0))</f>
        <v>7928</v>
      </c>
      <c r="AE273" t="str">
        <f t="shared" si="8"/>
        <v>16 Milton Avenue, Chatham, NJ 7928</v>
      </c>
      <c r="AF273" t="str">
        <f t="shared" si="9"/>
        <v>16 Milton Avenue, Chatham, NJ</v>
      </c>
    </row>
    <row r="274" spans="1:32" x14ac:dyDescent="0.2">
      <c r="A274">
        <v>27</v>
      </c>
      <c r="B274" t="s">
        <v>297</v>
      </c>
      <c r="C274">
        <v>785</v>
      </c>
      <c r="D274" t="s">
        <v>1895</v>
      </c>
      <c r="E274">
        <v>70</v>
      </c>
      <c r="F274" t="str">
        <f>C274&amp;E274</f>
        <v>78570</v>
      </c>
      <c r="G274" t="s">
        <v>2146</v>
      </c>
      <c r="H274">
        <v>55</v>
      </c>
      <c r="I274" t="s">
        <v>27</v>
      </c>
      <c r="J274">
        <v>428</v>
      </c>
      <c r="K274">
        <v>5</v>
      </c>
      <c r="L274">
        <v>1</v>
      </c>
      <c r="M274">
        <v>5</v>
      </c>
      <c r="N274">
        <v>0</v>
      </c>
      <c r="O274">
        <v>341</v>
      </c>
      <c r="P274">
        <v>0</v>
      </c>
      <c r="Q274">
        <v>29</v>
      </c>
      <c r="R274">
        <v>33</v>
      </c>
      <c r="S274">
        <v>25</v>
      </c>
      <c r="T274">
        <v>0.79672897200000004</v>
      </c>
      <c r="U274">
        <v>0</v>
      </c>
      <c r="V274">
        <v>6.7757009000000007E-2</v>
      </c>
      <c r="W274">
        <v>7.7102803999999997E-2</v>
      </c>
      <c r="X274">
        <v>5.8411215000000002E-2</v>
      </c>
      <c r="Y274">
        <v>0.35127522100000003</v>
      </c>
      <c r="Z274" t="str">
        <f>INDEX(Sheet1!M:M,MATCH(diversity_index_2!F274,Sheet1!F:F,0))</f>
        <v>102 WASHINGTON AVENUE</v>
      </c>
      <c r="AA274" t="str">
        <f>INDEX(Sheet1!N:N,MATCH(diversity_index_2!$F274,Sheet1!$F:$F,0))</f>
        <v xml:space="preserve"> </v>
      </c>
      <c r="AB274" t="str">
        <f>INDEX(Sheet1!O:O,MATCH(diversity_index_2!$F274,Sheet1!$F:$F,0))</f>
        <v>CHATHAM</v>
      </c>
      <c r="AC274" t="str">
        <f>INDEX(Sheet1!P:P,MATCH(diversity_index_2!$F274,Sheet1!$F:$F,0))</f>
        <v>NJ</v>
      </c>
      <c r="AD274" s="1">
        <f>INDEX(Sheet1!Q:Q,MATCH(diversity_index_2!$F274,Sheet1!$F:$F,0))</f>
        <v>7928</v>
      </c>
      <c r="AE274" t="str">
        <f t="shared" si="8"/>
        <v>102 Washington Avenue, Chatham, NJ 7928</v>
      </c>
      <c r="AF274" t="str">
        <f t="shared" si="9"/>
        <v>102 Washington Avenue, Chatham, NJ</v>
      </c>
    </row>
    <row r="275" spans="1:32" x14ac:dyDescent="0.2">
      <c r="A275">
        <v>27</v>
      </c>
      <c r="B275" t="s">
        <v>297</v>
      </c>
      <c r="C275">
        <v>785</v>
      </c>
      <c r="D275" t="s">
        <v>1895</v>
      </c>
      <c r="E275">
        <v>50</v>
      </c>
      <c r="F275" t="str">
        <f>C275&amp;E275</f>
        <v>78550</v>
      </c>
      <c r="G275" t="s">
        <v>2248</v>
      </c>
      <c r="H275">
        <v>55</v>
      </c>
      <c r="I275" t="s">
        <v>27</v>
      </c>
      <c r="J275">
        <v>652</v>
      </c>
      <c r="K275">
        <v>9</v>
      </c>
      <c r="L275">
        <v>0</v>
      </c>
      <c r="M275">
        <v>4</v>
      </c>
      <c r="N275">
        <v>0</v>
      </c>
      <c r="O275">
        <v>529</v>
      </c>
      <c r="P275">
        <v>5</v>
      </c>
      <c r="Q275">
        <v>28</v>
      </c>
      <c r="R275">
        <v>71</v>
      </c>
      <c r="S275">
        <v>19</v>
      </c>
      <c r="T275">
        <v>0.81134969300000004</v>
      </c>
      <c r="U275">
        <v>7.6687120000000003E-3</v>
      </c>
      <c r="V275">
        <v>4.2944784999999999E-2</v>
      </c>
      <c r="W275">
        <v>0.10889570599999999</v>
      </c>
      <c r="X275">
        <v>2.9141104000000001E-2</v>
      </c>
      <c r="Y275">
        <v>0.32710113299999999</v>
      </c>
      <c r="Z275" t="str">
        <f>INDEX(Sheet1!M:M,MATCH(diversity_index_2!F275,Sheet1!F:F,0))</f>
        <v>221 LAFAYETTE AVENUE</v>
      </c>
      <c r="AA275" t="str">
        <f>INDEX(Sheet1!N:N,MATCH(diversity_index_2!$F275,Sheet1!$F:$F,0))</f>
        <v xml:space="preserve"> </v>
      </c>
      <c r="AB275" t="str">
        <f>INDEX(Sheet1!O:O,MATCH(diversity_index_2!$F275,Sheet1!$F:$F,0))</f>
        <v>CHATHAM</v>
      </c>
      <c r="AC275" t="str">
        <f>INDEX(Sheet1!P:P,MATCH(diversity_index_2!$F275,Sheet1!$F:$F,0))</f>
        <v>NJ</v>
      </c>
      <c r="AD275" s="1" t="str">
        <f>INDEX(Sheet1!Q:Q,MATCH(diversity_index_2!$F275,Sheet1!$F:$F,0))</f>
        <v>07928-1830</v>
      </c>
      <c r="AE275" t="str">
        <f t="shared" si="8"/>
        <v>221 Lafayette Avenue, Chatham, NJ 07928-1830</v>
      </c>
      <c r="AF275" t="str">
        <f t="shared" si="9"/>
        <v>221 Lafayette Avenue, Chatham, NJ</v>
      </c>
    </row>
    <row r="276" spans="1:32" x14ac:dyDescent="0.2">
      <c r="A276">
        <v>27</v>
      </c>
      <c r="B276" t="s">
        <v>297</v>
      </c>
      <c r="C276">
        <v>785</v>
      </c>
      <c r="D276" t="s">
        <v>1895</v>
      </c>
      <c r="E276">
        <v>30</v>
      </c>
      <c r="F276" t="str">
        <f>C276&amp;E276</f>
        <v>78530</v>
      </c>
      <c r="G276" t="s">
        <v>2397</v>
      </c>
      <c r="H276">
        <v>55</v>
      </c>
      <c r="I276" t="s">
        <v>27</v>
      </c>
      <c r="J276">
        <v>1054</v>
      </c>
      <c r="K276">
        <v>22</v>
      </c>
      <c r="L276">
        <v>2</v>
      </c>
      <c r="M276">
        <v>5</v>
      </c>
      <c r="N276">
        <v>0</v>
      </c>
      <c r="O276">
        <v>879</v>
      </c>
      <c r="P276">
        <v>6</v>
      </c>
      <c r="Q276">
        <v>52</v>
      </c>
      <c r="R276">
        <v>92</v>
      </c>
      <c r="S276">
        <v>25</v>
      </c>
      <c r="T276">
        <v>0.83396584399999996</v>
      </c>
      <c r="U276">
        <v>5.6925999999999999E-3</v>
      </c>
      <c r="V276">
        <v>4.9335863000000001E-2</v>
      </c>
      <c r="W276">
        <v>8.7286528000000002E-2</v>
      </c>
      <c r="X276">
        <v>2.3719165E-2</v>
      </c>
      <c r="Y276">
        <v>0.293853001</v>
      </c>
      <c r="Z276" t="str">
        <f>INDEX(Sheet1!M:M,MATCH(diversity_index_2!F276,Sheet1!F:F,0))</f>
        <v>480 MAIN STREET</v>
      </c>
      <c r="AA276" t="str">
        <f>INDEX(Sheet1!N:N,MATCH(diversity_index_2!$F276,Sheet1!$F:$F,0))</f>
        <v xml:space="preserve"> </v>
      </c>
      <c r="AB276" t="str">
        <f>INDEX(Sheet1!O:O,MATCH(diversity_index_2!$F276,Sheet1!$F:$F,0))</f>
        <v>CHATHAM</v>
      </c>
      <c r="AC276" t="str">
        <f>INDEX(Sheet1!P:P,MATCH(diversity_index_2!$F276,Sheet1!$F:$F,0))</f>
        <v>NJ</v>
      </c>
      <c r="AD276" s="1" t="str">
        <f>INDEX(Sheet1!Q:Q,MATCH(diversity_index_2!$F276,Sheet1!$F:$F,0))</f>
        <v>07928-2120</v>
      </c>
      <c r="AE276" t="str">
        <f t="shared" si="8"/>
        <v>480 Main Street, Chatham, NJ 07928-2120</v>
      </c>
      <c r="AF276" t="str">
        <f t="shared" si="9"/>
        <v>480 Main Street, Chatham, NJ</v>
      </c>
    </row>
    <row r="277" spans="1:32" x14ac:dyDescent="0.2">
      <c r="A277">
        <v>27</v>
      </c>
      <c r="B277" t="s">
        <v>297</v>
      </c>
      <c r="C277">
        <v>785</v>
      </c>
      <c r="D277" t="s">
        <v>1895</v>
      </c>
      <c r="E277">
        <v>10</v>
      </c>
      <c r="F277" t="str">
        <f>C277&amp;E277</f>
        <v>78510</v>
      </c>
      <c r="G277" t="s">
        <v>2488</v>
      </c>
      <c r="H277">
        <v>55</v>
      </c>
      <c r="I277" t="s">
        <v>27</v>
      </c>
      <c r="J277">
        <v>1200</v>
      </c>
      <c r="K277">
        <v>20</v>
      </c>
      <c r="L277">
        <v>3</v>
      </c>
      <c r="M277">
        <v>3</v>
      </c>
      <c r="N277">
        <v>0</v>
      </c>
      <c r="O277">
        <v>1020.5</v>
      </c>
      <c r="P277">
        <v>21</v>
      </c>
      <c r="Q277">
        <v>44.5</v>
      </c>
      <c r="R277">
        <v>103</v>
      </c>
      <c r="S277">
        <v>11</v>
      </c>
      <c r="T277">
        <v>0.85041666699999996</v>
      </c>
      <c r="U277">
        <v>1.7500000000000002E-2</v>
      </c>
      <c r="V277">
        <v>3.7083333000000003E-2</v>
      </c>
      <c r="W277">
        <v>8.5833332999999998E-2</v>
      </c>
      <c r="X277">
        <v>9.1666669999999999E-3</v>
      </c>
      <c r="Y277">
        <v>0.26765868100000001</v>
      </c>
      <c r="Z277" t="str">
        <f>INDEX(Sheet1!M:M,MATCH(diversity_index_2!F277,Sheet1!F:F,0))</f>
        <v>255 LAFAYETTE AVENUE</v>
      </c>
      <c r="AA277" t="str">
        <f>INDEX(Sheet1!N:N,MATCH(diversity_index_2!$F277,Sheet1!$F:$F,0))</f>
        <v xml:space="preserve"> </v>
      </c>
      <c r="AB277" t="str">
        <f>INDEX(Sheet1!O:O,MATCH(diversity_index_2!$F277,Sheet1!$F:$F,0))</f>
        <v>CHATHAM</v>
      </c>
      <c r="AC277" t="str">
        <f>INDEX(Sheet1!P:P,MATCH(diversity_index_2!$F277,Sheet1!$F:$F,0))</f>
        <v>NJ</v>
      </c>
      <c r="AD277" s="1">
        <f>INDEX(Sheet1!Q:Q,MATCH(diversity_index_2!$F277,Sheet1!$F:$F,0))</f>
        <v>7928</v>
      </c>
      <c r="AE277" t="str">
        <f t="shared" si="8"/>
        <v>255 Lafayette Avenue, Chatham, NJ 7928</v>
      </c>
      <c r="AF277" t="str">
        <f t="shared" si="9"/>
        <v>255 Lafayette Avenue, Chatham, NJ</v>
      </c>
    </row>
    <row r="278" spans="1:32" x14ac:dyDescent="0.2">
      <c r="A278">
        <v>7</v>
      </c>
      <c r="B278" t="s">
        <v>125</v>
      </c>
      <c r="C278">
        <v>800</v>
      </c>
      <c r="D278" t="s">
        <v>304</v>
      </c>
      <c r="E278">
        <v>105</v>
      </c>
      <c r="F278" t="str">
        <f>C278&amp;E278</f>
        <v>800105</v>
      </c>
      <c r="G278" t="s">
        <v>305</v>
      </c>
      <c r="H278">
        <v>55</v>
      </c>
      <c r="I278" t="s">
        <v>27</v>
      </c>
      <c r="J278">
        <v>464</v>
      </c>
      <c r="K278">
        <v>111</v>
      </c>
      <c r="L278">
        <v>40</v>
      </c>
      <c r="M278">
        <v>37</v>
      </c>
      <c r="N278">
        <v>0</v>
      </c>
      <c r="O278">
        <v>219</v>
      </c>
      <c r="P278">
        <v>57</v>
      </c>
      <c r="Q278">
        <v>69</v>
      </c>
      <c r="R278">
        <v>102</v>
      </c>
      <c r="S278">
        <v>17</v>
      </c>
      <c r="T278">
        <v>0.47198275899999997</v>
      </c>
      <c r="U278">
        <v>0.122844828</v>
      </c>
      <c r="V278">
        <v>0.148706897</v>
      </c>
      <c r="W278">
        <v>0.21982758599999999</v>
      </c>
      <c r="X278">
        <v>3.6637930999999999E-2</v>
      </c>
      <c r="Y278">
        <v>0.69036117699999999</v>
      </c>
      <c r="Z278" t="str">
        <f>INDEX(Sheet1!M:M,MATCH(diversity_index_2!F278,Sheet1!F:F,0))</f>
        <v>2900 CHAPEL AVE</v>
      </c>
      <c r="AA278" t="str">
        <f>INDEX(Sheet1!N:N,MATCH(diversity_index_2!$F278,Sheet1!$F:$F,0))</f>
        <v xml:space="preserve"> </v>
      </c>
      <c r="AB278" t="str">
        <f>INDEX(Sheet1!O:O,MATCH(diversity_index_2!$F278,Sheet1!$F:$F,0))</f>
        <v>CHERRY HILL</v>
      </c>
      <c r="AC278" t="str">
        <f>INDEX(Sheet1!P:P,MATCH(diversity_index_2!$F278,Sheet1!$F:$F,0))</f>
        <v>NJ</v>
      </c>
      <c r="AD278" s="1" t="str">
        <f>INDEX(Sheet1!Q:Q,MATCH(diversity_index_2!$F278,Sheet1!$F:$F,0))</f>
        <v>08002-1661</v>
      </c>
      <c r="AE278" t="str">
        <f t="shared" si="8"/>
        <v>2900 Chapel Ave, Cherry Hill, NJ 08002-1661</v>
      </c>
      <c r="AF278" t="str">
        <f t="shared" si="9"/>
        <v>2900 Chapel Ave, Cherry Hill, NJ</v>
      </c>
    </row>
    <row r="279" spans="1:32" x14ac:dyDescent="0.2">
      <c r="A279">
        <v>7</v>
      </c>
      <c r="B279" t="s">
        <v>125</v>
      </c>
      <c r="C279">
        <v>800</v>
      </c>
      <c r="D279" t="s">
        <v>304</v>
      </c>
      <c r="E279">
        <v>85</v>
      </c>
      <c r="F279" t="str">
        <f>C279&amp;E279</f>
        <v>80085</v>
      </c>
      <c r="G279" t="s">
        <v>343</v>
      </c>
      <c r="H279">
        <v>55</v>
      </c>
      <c r="I279" t="s">
        <v>27</v>
      </c>
      <c r="J279">
        <v>414</v>
      </c>
      <c r="K279">
        <v>113</v>
      </c>
      <c r="L279">
        <v>22</v>
      </c>
      <c r="M279">
        <v>45</v>
      </c>
      <c r="N279">
        <v>0</v>
      </c>
      <c r="O279">
        <v>201</v>
      </c>
      <c r="P279">
        <v>49</v>
      </c>
      <c r="Q279">
        <v>77</v>
      </c>
      <c r="R279">
        <v>73</v>
      </c>
      <c r="S279">
        <v>14</v>
      </c>
      <c r="T279">
        <v>0.485507246</v>
      </c>
      <c r="U279">
        <v>0.118357488</v>
      </c>
      <c r="V279">
        <v>0.18599033800000001</v>
      </c>
      <c r="W279">
        <v>0.176328502</v>
      </c>
      <c r="X279">
        <v>3.3816424999999997E-2</v>
      </c>
      <c r="Y279">
        <v>0.683446522</v>
      </c>
      <c r="Z279" t="str">
        <f>INDEX(Sheet1!M:M,MATCH(diversity_index_2!F279,Sheet1!F:F,0))</f>
        <v>500 KRESSON RD</v>
      </c>
      <c r="AA279" t="str">
        <f>INDEX(Sheet1!N:N,MATCH(diversity_index_2!$F279,Sheet1!$F:$F,0))</f>
        <v xml:space="preserve"> </v>
      </c>
      <c r="AB279" t="str">
        <f>INDEX(Sheet1!O:O,MATCH(diversity_index_2!$F279,Sheet1!$F:$F,0))</f>
        <v>CHERRY HILL</v>
      </c>
      <c r="AC279" t="str">
        <f>INDEX(Sheet1!P:P,MATCH(diversity_index_2!$F279,Sheet1!$F:$F,0))</f>
        <v>NJ</v>
      </c>
      <c r="AD279" s="1" t="str">
        <f>INDEX(Sheet1!Q:Q,MATCH(diversity_index_2!$F279,Sheet1!$F:$F,0))</f>
        <v>08034-3121</v>
      </c>
      <c r="AE279" t="str">
        <f t="shared" si="8"/>
        <v>500 Kresson Rd, Cherry Hill, NJ 08034-3121</v>
      </c>
      <c r="AF279" t="str">
        <f t="shared" si="9"/>
        <v>500 Kresson Rd, Cherry Hill, NJ</v>
      </c>
    </row>
    <row r="280" spans="1:32" x14ac:dyDescent="0.2">
      <c r="A280">
        <v>7</v>
      </c>
      <c r="B280" t="s">
        <v>125</v>
      </c>
      <c r="C280">
        <v>800</v>
      </c>
      <c r="D280" t="s">
        <v>304</v>
      </c>
      <c r="E280">
        <v>69</v>
      </c>
      <c r="F280" t="str">
        <f>C280&amp;E280</f>
        <v>80069</v>
      </c>
      <c r="G280" t="s">
        <v>504</v>
      </c>
      <c r="H280">
        <v>55</v>
      </c>
      <c r="I280" t="s">
        <v>27</v>
      </c>
      <c r="J280">
        <v>465</v>
      </c>
      <c r="K280">
        <v>111</v>
      </c>
      <c r="L280">
        <v>22</v>
      </c>
      <c r="M280">
        <v>38</v>
      </c>
      <c r="N280">
        <v>0</v>
      </c>
      <c r="O280">
        <v>244</v>
      </c>
      <c r="P280">
        <v>42</v>
      </c>
      <c r="Q280">
        <v>82</v>
      </c>
      <c r="R280">
        <v>76</v>
      </c>
      <c r="S280">
        <v>21</v>
      </c>
      <c r="T280">
        <v>0.52473118299999999</v>
      </c>
      <c r="U280">
        <v>9.0322580999999999E-2</v>
      </c>
      <c r="V280">
        <v>0.17634408600000001</v>
      </c>
      <c r="W280">
        <v>0.16344085999999999</v>
      </c>
      <c r="X280">
        <v>4.516129E-2</v>
      </c>
      <c r="Y280">
        <v>0.65664932399999998</v>
      </c>
      <c r="Z280" t="str">
        <f>INDEX(Sheet1!M:M,MATCH(diversity_index_2!F280,Sheet1!F:F,0))</f>
        <v>223 RHODE ISLAND AVE</v>
      </c>
      <c r="AA280" t="str">
        <f>INDEX(Sheet1!N:N,MATCH(diversity_index_2!$F280,Sheet1!$F:$F,0))</f>
        <v xml:space="preserve"> </v>
      </c>
      <c r="AB280" t="str">
        <f>INDEX(Sheet1!O:O,MATCH(diversity_index_2!$F280,Sheet1!$F:$F,0))</f>
        <v>CHERRY HILL</v>
      </c>
      <c r="AC280" t="str">
        <f>INDEX(Sheet1!P:P,MATCH(diversity_index_2!$F280,Sheet1!$F:$F,0))</f>
        <v>NJ</v>
      </c>
      <c r="AD280" s="1" t="str">
        <f>INDEX(Sheet1!Q:Q,MATCH(diversity_index_2!$F280,Sheet1!$F:$F,0))</f>
        <v>08034-3121</v>
      </c>
      <c r="AE280" t="str">
        <f t="shared" si="8"/>
        <v>223 Rhode Island Ave, Cherry Hill, NJ 08034-3121</v>
      </c>
      <c r="AF280" t="str">
        <f t="shared" si="9"/>
        <v>223 Rhode Island Ave, Cherry Hill, NJ</v>
      </c>
    </row>
    <row r="281" spans="1:32" x14ac:dyDescent="0.2">
      <c r="A281">
        <v>7</v>
      </c>
      <c r="B281" t="s">
        <v>125</v>
      </c>
      <c r="C281">
        <v>800</v>
      </c>
      <c r="D281" t="s">
        <v>304</v>
      </c>
      <c r="E281">
        <v>67</v>
      </c>
      <c r="F281" t="str">
        <f>C281&amp;E281</f>
        <v>80067</v>
      </c>
      <c r="G281" t="s">
        <v>527</v>
      </c>
      <c r="H281">
        <v>55</v>
      </c>
      <c r="I281" t="s">
        <v>27</v>
      </c>
      <c r="J281">
        <v>904</v>
      </c>
      <c r="K281">
        <v>246</v>
      </c>
      <c r="L281">
        <v>71</v>
      </c>
      <c r="M281">
        <v>17</v>
      </c>
      <c r="N281">
        <v>0</v>
      </c>
      <c r="O281">
        <v>480</v>
      </c>
      <c r="P281">
        <v>109</v>
      </c>
      <c r="Q281">
        <v>161</v>
      </c>
      <c r="R281">
        <v>120</v>
      </c>
      <c r="S281">
        <v>34</v>
      </c>
      <c r="T281">
        <v>0.53097345100000004</v>
      </c>
      <c r="U281">
        <v>0.120575221</v>
      </c>
      <c r="V281">
        <v>0.17809734499999999</v>
      </c>
      <c r="W281">
        <v>0.132743363</v>
      </c>
      <c r="X281">
        <v>3.7610618999999998E-2</v>
      </c>
      <c r="Y281">
        <v>0.65277478700000002</v>
      </c>
      <c r="Z281" t="str">
        <f>INDEX(Sheet1!M:M,MATCH(diversity_index_2!F281,Sheet1!F:F,0))</f>
        <v>315 ROOSEVELT DR</v>
      </c>
      <c r="AA281" t="str">
        <f>INDEX(Sheet1!N:N,MATCH(diversity_index_2!$F281,Sheet1!$F:$F,0))</f>
        <v xml:space="preserve"> </v>
      </c>
      <c r="AB281" t="str">
        <f>INDEX(Sheet1!O:O,MATCH(diversity_index_2!$F281,Sheet1!$F:$F,0))</f>
        <v>CHERRY HILL</v>
      </c>
      <c r="AC281" t="str">
        <f>INDEX(Sheet1!P:P,MATCH(diversity_index_2!$F281,Sheet1!$F:$F,0))</f>
        <v>NJ</v>
      </c>
      <c r="AD281" s="1" t="str">
        <f>INDEX(Sheet1!Q:Q,MATCH(diversity_index_2!$F281,Sheet1!$F:$F,0))</f>
        <v>08034-1599</v>
      </c>
      <c r="AE281" t="str">
        <f t="shared" si="8"/>
        <v>315 Roosevelt Dr, Cherry Hill, NJ 08034-1599</v>
      </c>
      <c r="AF281" t="str">
        <f t="shared" si="9"/>
        <v>315 Roosevelt Dr, Cherry Hill, NJ</v>
      </c>
    </row>
    <row r="282" spans="1:32" x14ac:dyDescent="0.2">
      <c r="A282">
        <v>7</v>
      </c>
      <c r="B282" t="s">
        <v>125</v>
      </c>
      <c r="C282">
        <v>800</v>
      </c>
      <c r="D282" t="s">
        <v>304</v>
      </c>
      <c r="E282">
        <v>115</v>
      </c>
      <c r="F282" t="str">
        <f>C282&amp;E282</f>
        <v>800115</v>
      </c>
      <c r="G282" t="s">
        <v>649</v>
      </c>
      <c r="H282">
        <v>55</v>
      </c>
      <c r="I282" t="s">
        <v>27</v>
      </c>
      <c r="J282">
        <v>348</v>
      </c>
      <c r="K282">
        <v>83</v>
      </c>
      <c r="L282">
        <v>8</v>
      </c>
      <c r="M282">
        <v>20</v>
      </c>
      <c r="N282">
        <v>0</v>
      </c>
      <c r="O282">
        <v>190</v>
      </c>
      <c r="P282">
        <v>17</v>
      </c>
      <c r="Q282">
        <v>68</v>
      </c>
      <c r="R282">
        <v>56</v>
      </c>
      <c r="S282">
        <v>17</v>
      </c>
      <c r="T282">
        <v>0.54597701099999996</v>
      </c>
      <c r="U282">
        <v>4.8850575E-2</v>
      </c>
      <c r="V282">
        <v>0.195402299</v>
      </c>
      <c r="W282">
        <v>0.16091954</v>
      </c>
      <c r="X282">
        <v>4.8850575E-2</v>
      </c>
      <c r="Y282">
        <v>0.63305918900000002</v>
      </c>
      <c r="Z282" t="str">
        <f>INDEX(Sheet1!M:M,MATCH(diversity_index_2!F282,Sheet1!F:F,0))</f>
        <v>4001 CHURCH RD</v>
      </c>
      <c r="AA282" t="str">
        <f>INDEX(Sheet1!N:N,MATCH(diversity_index_2!$F282,Sheet1!$F:$F,0))</f>
        <v xml:space="preserve"> </v>
      </c>
      <c r="AB282" t="str">
        <f>INDEX(Sheet1!O:O,MATCH(diversity_index_2!$F282,Sheet1!$F:$F,0))</f>
        <v>CHERRY HILL</v>
      </c>
      <c r="AC282" t="str">
        <f>INDEX(Sheet1!P:P,MATCH(diversity_index_2!$F282,Sheet1!$F:$F,0))</f>
        <v>NJ</v>
      </c>
      <c r="AD282" s="1" t="str">
        <f>INDEX(Sheet1!Q:Q,MATCH(diversity_index_2!$F282,Sheet1!$F:$F,0))</f>
        <v>08034-1199</v>
      </c>
      <c r="AE282" t="str">
        <f t="shared" si="8"/>
        <v>4001 Church Rd, Cherry Hill, NJ 08034-1199</v>
      </c>
      <c r="AF282" t="str">
        <f t="shared" si="9"/>
        <v>4001 Church Rd, Cherry Hill, NJ</v>
      </c>
    </row>
    <row r="283" spans="1:32" x14ac:dyDescent="0.2">
      <c r="A283">
        <v>7</v>
      </c>
      <c r="B283" t="s">
        <v>125</v>
      </c>
      <c r="C283">
        <v>800</v>
      </c>
      <c r="D283" t="s">
        <v>304</v>
      </c>
      <c r="E283">
        <v>62</v>
      </c>
      <c r="F283" t="str">
        <f>C283&amp;E283</f>
        <v>80062</v>
      </c>
      <c r="G283" t="s">
        <v>725</v>
      </c>
      <c r="H283">
        <v>55</v>
      </c>
      <c r="I283" t="s">
        <v>27</v>
      </c>
      <c r="J283">
        <v>288</v>
      </c>
      <c r="K283">
        <v>29</v>
      </c>
      <c r="L283">
        <v>7</v>
      </c>
      <c r="M283">
        <v>0</v>
      </c>
      <c r="N283">
        <v>0</v>
      </c>
      <c r="O283">
        <v>160</v>
      </c>
      <c r="P283">
        <v>15</v>
      </c>
      <c r="Q283">
        <v>35</v>
      </c>
      <c r="R283">
        <v>63</v>
      </c>
      <c r="S283">
        <v>15</v>
      </c>
      <c r="T283">
        <v>0.55555555599999995</v>
      </c>
      <c r="U283">
        <v>5.2083333000000002E-2</v>
      </c>
      <c r="V283">
        <v>0.121527778</v>
      </c>
      <c r="W283">
        <v>0.21875</v>
      </c>
      <c r="X283">
        <v>5.2083333000000002E-2</v>
      </c>
      <c r="Y283">
        <v>0.62331211399999997</v>
      </c>
      <c r="Z283" t="str">
        <f>INDEX(Sheet1!M:M,MATCH(diversity_index_2!F283,Sheet1!F:F,0))</f>
        <v>1220 WINSTON WAY</v>
      </c>
      <c r="AA283" t="str">
        <f>INDEX(Sheet1!N:N,MATCH(diversity_index_2!$F283,Sheet1!$F:$F,0))</f>
        <v xml:space="preserve"> </v>
      </c>
      <c r="AB283" t="str">
        <f>INDEX(Sheet1!O:O,MATCH(diversity_index_2!$F283,Sheet1!$F:$F,0))</f>
        <v>CHERRY HILL</v>
      </c>
      <c r="AC283" t="str">
        <f>INDEX(Sheet1!P:P,MATCH(diversity_index_2!$F283,Sheet1!$F:$F,0))</f>
        <v>NJ</v>
      </c>
      <c r="AD283" s="1" t="str">
        <f>INDEX(Sheet1!Q:Q,MATCH(diversity_index_2!$F283,Sheet1!$F:$F,0))</f>
        <v>08034-2919</v>
      </c>
      <c r="AE283" t="str">
        <f t="shared" si="8"/>
        <v>1220 Winston Way, Cherry Hill, NJ 08034-2919</v>
      </c>
      <c r="AF283" t="str">
        <f t="shared" si="9"/>
        <v>1220 Winston Way, Cherry Hill, NJ</v>
      </c>
    </row>
    <row r="284" spans="1:32" x14ac:dyDescent="0.2">
      <c r="A284">
        <v>7</v>
      </c>
      <c r="B284" t="s">
        <v>125</v>
      </c>
      <c r="C284">
        <v>800</v>
      </c>
      <c r="D284" t="s">
        <v>304</v>
      </c>
      <c r="E284">
        <v>100</v>
      </c>
      <c r="F284" t="str">
        <f>C284&amp;E284</f>
        <v>800100</v>
      </c>
      <c r="G284" t="s">
        <v>748</v>
      </c>
      <c r="H284">
        <v>55</v>
      </c>
      <c r="I284" t="s">
        <v>27</v>
      </c>
      <c r="J284">
        <v>332</v>
      </c>
      <c r="K284">
        <v>39</v>
      </c>
      <c r="L284">
        <v>14</v>
      </c>
      <c r="M284">
        <v>27</v>
      </c>
      <c r="N284">
        <v>0</v>
      </c>
      <c r="O284">
        <v>181</v>
      </c>
      <c r="P284">
        <v>16</v>
      </c>
      <c r="Q284">
        <v>25</v>
      </c>
      <c r="R284">
        <v>90</v>
      </c>
      <c r="S284">
        <v>20</v>
      </c>
      <c r="T284">
        <v>0.54518072299999998</v>
      </c>
      <c r="U284">
        <v>4.8192771000000002E-2</v>
      </c>
      <c r="V284">
        <v>7.5301204999999996E-2</v>
      </c>
      <c r="W284">
        <v>0.27108433700000001</v>
      </c>
      <c r="X284">
        <v>6.0240964000000001E-2</v>
      </c>
      <c r="Y284">
        <v>0.61766947299999997</v>
      </c>
      <c r="Z284" t="str">
        <f>INDEX(Sheet1!M:M,MATCH(diversity_index_2!F284,Sheet1!F:F,0))</f>
        <v>300 OLD ORCHARD RD</v>
      </c>
      <c r="AA284" t="str">
        <f>INDEX(Sheet1!N:N,MATCH(diversity_index_2!$F284,Sheet1!$F:$F,0))</f>
        <v xml:space="preserve"> </v>
      </c>
      <c r="AB284" t="str">
        <f>INDEX(Sheet1!O:O,MATCH(diversity_index_2!$F284,Sheet1!$F:$F,0))</f>
        <v>CHERRY HILL</v>
      </c>
      <c r="AC284" t="str">
        <f>INDEX(Sheet1!P:P,MATCH(diversity_index_2!$F284,Sheet1!$F:$F,0))</f>
        <v>NJ</v>
      </c>
      <c r="AD284" s="1" t="str">
        <f>INDEX(Sheet1!Q:Q,MATCH(diversity_index_2!$F284,Sheet1!$F:$F,0))</f>
        <v>08003-1299</v>
      </c>
      <c r="AE284" t="str">
        <f t="shared" si="8"/>
        <v>300 Old Orchard Rd, Cherry Hill, NJ 08003-1299</v>
      </c>
      <c r="AF284" t="str">
        <f t="shared" si="9"/>
        <v>300 Old Orchard Rd, Cherry Hill, NJ</v>
      </c>
    </row>
    <row r="285" spans="1:32" x14ac:dyDescent="0.2">
      <c r="A285">
        <v>7</v>
      </c>
      <c r="B285" t="s">
        <v>125</v>
      </c>
      <c r="C285">
        <v>800</v>
      </c>
      <c r="D285" t="s">
        <v>304</v>
      </c>
      <c r="E285">
        <v>110</v>
      </c>
      <c r="F285" t="str">
        <f>C285&amp;E285</f>
        <v>800110</v>
      </c>
      <c r="G285" t="s">
        <v>762</v>
      </c>
      <c r="H285">
        <v>55</v>
      </c>
      <c r="I285" t="s">
        <v>27</v>
      </c>
      <c r="J285">
        <v>460</v>
      </c>
      <c r="K285">
        <v>104</v>
      </c>
      <c r="L285">
        <v>29</v>
      </c>
      <c r="M285">
        <v>31</v>
      </c>
      <c r="N285">
        <v>0</v>
      </c>
      <c r="O285">
        <v>264</v>
      </c>
      <c r="P285">
        <v>35</v>
      </c>
      <c r="Q285">
        <v>65</v>
      </c>
      <c r="R285">
        <v>76</v>
      </c>
      <c r="S285">
        <v>20</v>
      </c>
      <c r="T285">
        <v>0.57391304300000001</v>
      </c>
      <c r="U285">
        <v>7.6086956999999997E-2</v>
      </c>
      <c r="V285">
        <v>0.141304348</v>
      </c>
      <c r="W285">
        <v>0.16521739099999999</v>
      </c>
      <c r="X285">
        <v>4.3478260999999997E-2</v>
      </c>
      <c r="Y285">
        <v>0.61568052900000003</v>
      </c>
      <c r="Z285" t="str">
        <f>INDEX(Sheet1!M:M,MATCH(diversity_index_2!F285,Sheet1!F:F,0))</f>
        <v>320 KINGSTON RD</v>
      </c>
      <c r="AA285" t="str">
        <f>INDEX(Sheet1!N:N,MATCH(diversity_index_2!$F285,Sheet1!$F:$F,0))</f>
        <v xml:space="preserve"> </v>
      </c>
      <c r="AB285" t="str">
        <f>INDEX(Sheet1!O:O,MATCH(diversity_index_2!$F285,Sheet1!$F:$F,0))</f>
        <v>CHERRY HILL</v>
      </c>
      <c r="AC285" t="str">
        <f>INDEX(Sheet1!P:P,MATCH(diversity_index_2!$F285,Sheet1!$F:$F,0))</f>
        <v>NJ</v>
      </c>
      <c r="AD285" s="1" t="str">
        <f>INDEX(Sheet1!Q:Q,MATCH(diversity_index_2!$F285,Sheet1!$F:$F,0))</f>
        <v>08034-1600</v>
      </c>
      <c r="AE285" t="str">
        <f t="shared" si="8"/>
        <v>320 Kingston Rd, Cherry Hill, NJ 08034-1600</v>
      </c>
      <c r="AF285" t="str">
        <f t="shared" si="9"/>
        <v>320 Kingston Rd, Cherry Hill, NJ</v>
      </c>
    </row>
    <row r="286" spans="1:32" x14ac:dyDescent="0.2">
      <c r="A286">
        <v>7</v>
      </c>
      <c r="B286" t="s">
        <v>125</v>
      </c>
      <c r="C286">
        <v>800</v>
      </c>
      <c r="D286" t="s">
        <v>304</v>
      </c>
      <c r="E286">
        <v>40</v>
      </c>
      <c r="F286" t="str">
        <f>C286&amp;E286</f>
        <v>80040</v>
      </c>
      <c r="G286" t="s">
        <v>919</v>
      </c>
      <c r="H286">
        <v>55</v>
      </c>
      <c r="I286" t="s">
        <v>27</v>
      </c>
      <c r="J286">
        <v>1407</v>
      </c>
      <c r="K286">
        <v>310</v>
      </c>
      <c r="L286">
        <v>105</v>
      </c>
      <c r="M286">
        <v>18</v>
      </c>
      <c r="N286">
        <v>0</v>
      </c>
      <c r="O286">
        <v>850</v>
      </c>
      <c r="P286">
        <v>169</v>
      </c>
      <c r="Q286">
        <v>199</v>
      </c>
      <c r="R286">
        <v>152</v>
      </c>
      <c r="S286">
        <v>37</v>
      </c>
      <c r="T286">
        <v>0.60412224599999997</v>
      </c>
      <c r="U286">
        <v>0.12011371699999999</v>
      </c>
      <c r="V286">
        <v>0.14143567900000001</v>
      </c>
      <c r="W286">
        <v>0.108031272</v>
      </c>
      <c r="X286">
        <v>2.6297086000000001E-2</v>
      </c>
      <c r="Y286">
        <v>0.58824266300000005</v>
      </c>
      <c r="Z286" t="str">
        <f>INDEX(Sheet1!M:M,MATCH(diversity_index_2!F286,Sheet1!F:F,0))</f>
        <v>2101 CHAPEL AVE</v>
      </c>
      <c r="AA286" t="str">
        <f>INDEX(Sheet1!N:N,MATCH(diversity_index_2!$F286,Sheet1!$F:$F,0))</f>
        <v xml:space="preserve"> </v>
      </c>
      <c r="AB286" t="str">
        <f>INDEX(Sheet1!O:O,MATCH(diversity_index_2!$F286,Sheet1!$F:$F,0))</f>
        <v>CHERRY HILL</v>
      </c>
      <c r="AC286" t="str">
        <f>INDEX(Sheet1!P:P,MATCH(diversity_index_2!$F286,Sheet1!$F:$F,0))</f>
        <v>NJ</v>
      </c>
      <c r="AD286" s="1" t="str">
        <f>INDEX(Sheet1!Q:Q,MATCH(diversity_index_2!$F286,Sheet1!$F:$F,0))</f>
        <v>08034-2099</v>
      </c>
      <c r="AE286" t="str">
        <f t="shared" si="8"/>
        <v>2101 Chapel Ave, Cherry Hill, NJ 08034-2099</v>
      </c>
      <c r="AF286" t="str">
        <f t="shared" si="9"/>
        <v>2101 Chapel Ave, Cherry Hill, NJ</v>
      </c>
    </row>
    <row r="287" spans="1:32" x14ac:dyDescent="0.2">
      <c r="A287">
        <v>7</v>
      </c>
      <c r="B287" t="s">
        <v>125</v>
      </c>
      <c r="C287">
        <v>800</v>
      </c>
      <c r="D287" t="s">
        <v>304</v>
      </c>
      <c r="E287">
        <v>60</v>
      </c>
      <c r="F287" t="str">
        <f>C287&amp;E287</f>
        <v>80060</v>
      </c>
      <c r="G287" t="s">
        <v>965</v>
      </c>
      <c r="H287">
        <v>55</v>
      </c>
      <c r="I287" t="s">
        <v>27</v>
      </c>
      <c r="J287">
        <v>37</v>
      </c>
      <c r="K287">
        <v>17</v>
      </c>
      <c r="L287">
        <v>2</v>
      </c>
      <c r="M287">
        <v>0</v>
      </c>
      <c r="N287">
        <v>0</v>
      </c>
      <c r="O287">
        <v>22</v>
      </c>
      <c r="P287">
        <v>6</v>
      </c>
      <c r="Q287">
        <v>7</v>
      </c>
      <c r="R287">
        <v>0</v>
      </c>
      <c r="S287">
        <v>2</v>
      </c>
      <c r="T287">
        <v>0.594594595</v>
      </c>
      <c r="U287">
        <v>0.162162162</v>
      </c>
      <c r="V287">
        <v>0.18918918900000001</v>
      </c>
      <c r="W287">
        <v>0</v>
      </c>
      <c r="X287">
        <v>5.4054053999999997E-2</v>
      </c>
      <c r="Y287">
        <v>0.58144631099999999</v>
      </c>
      <c r="Z287" t="str">
        <f>INDEX(Sheet1!M:M,MATCH(diversity_index_2!F287,Sheet1!F:F,0))</f>
        <v>MALBERG BUILDING</v>
      </c>
      <c r="AA287" t="str">
        <f>INDEX(Sheet1!N:N,MATCH(diversity_index_2!$F287,Sheet1!$F:$F,0))</f>
        <v xml:space="preserve">45 RANOLDO TERRACE </v>
      </c>
      <c r="AB287" t="str">
        <f>INDEX(Sheet1!O:O,MATCH(diversity_index_2!$F287,Sheet1!$F:$F,0))</f>
        <v>CHERRY HILL</v>
      </c>
      <c r="AC287" t="str">
        <f>INDEX(Sheet1!P:P,MATCH(diversity_index_2!$F287,Sheet1!$F:$F,0))</f>
        <v>NJ</v>
      </c>
      <c r="AD287" s="1" t="str">
        <f>INDEX(Sheet1!Q:Q,MATCH(diversity_index_2!$F287,Sheet1!$F:$F,0))</f>
        <v>08034-0391</v>
      </c>
      <c r="AE287" t="str">
        <f t="shared" si="8"/>
        <v>Malberg Building, Cherry Hill, NJ 08034-0391</v>
      </c>
      <c r="AF287" t="str">
        <f t="shared" si="9"/>
        <v>Malberg Building, Cherry Hill, NJ</v>
      </c>
    </row>
    <row r="288" spans="1:32" x14ac:dyDescent="0.2">
      <c r="A288">
        <v>7</v>
      </c>
      <c r="B288" t="s">
        <v>125</v>
      </c>
      <c r="C288">
        <v>800</v>
      </c>
      <c r="D288" t="s">
        <v>304</v>
      </c>
      <c r="E288">
        <v>83</v>
      </c>
      <c r="F288" t="str">
        <f>C288&amp;E288</f>
        <v>80083</v>
      </c>
      <c r="G288" t="s">
        <v>983</v>
      </c>
      <c r="H288">
        <v>55</v>
      </c>
      <c r="I288" t="s">
        <v>27</v>
      </c>
      <c r="J288">
        <v>255</v>
      </c>
      <c r="K288">
        <v>29</v>
      </c>
      <c r="L288">
        <v>8</v>
      </c>
      <c r="M288">
        <v>0</v>
      </c>
      <c r="N288">
        <v>0</v>
      </c>
      <c r="O288">
        <v>154</v>
      </c>
      <c r="P288">
        <v>21</v>
      </c>
      <c r="Q288">
        <v>17</v>
      </c>
      <c r="R288">
        <v>53</v>
      </c>
      <c r="S288">
        <v>10</v>
      </c>
      <c r="T288">
        <v>0.60392156900000005</v>
      </c>
      <c r="U288">
        <v>8.2352940999999999E-2</v>
      </c>
      <c r="V288">
        <v>6.6666666999999999E-2</v>
      </c>
      <c r="W288">
        <v>0.20784313700000001</v>
      </c>
      <c r="X288">
        <v>3.9215686E-2</v>
      </c>
      <c r="Y288">
        <v>0.57931564800000002</v>
      </c>
      <c r="Z288" t="str">
        <f>INDEX(Sheet1!M:M,MATCH(diversity_index_2!F288,Sheet1!F:F,0))</f>
        <v>1960 GREENTREE RD</v>
      </c>
      <c r="AA288" t="str">
        <f>INDEX(Sheet1!N:N,MATCH(diversity_index_2!$F288,Sheet1!$F:$F,0))</f>
        <v xml:space="preserve"> </v>
      </c>
      <c r="AB288" t="str">
        <f>INDEX(Sheet1!O:O,MATCH(diversity_index_2!$F288,Sheet1!$F:$F,0))</f>
        <v>CHERRY HILL</v>
      </c>
      <c r="AC288" t="str">
        <f>INDEX(Sheet1!P:P,MATCH(diversity_index_2!$F288,Sheet1!$F:$F,0))</f>
        <v>NJ</v>
      </c>
      <c r="AD288" s="1" t="str">
        <f>INDEX(Sheet1!Q:Q,MATCH(diversity_index_2!$F288,Sheet1!$F:$F,0))</f>
        <v>08003-1121</v>
      </c>
      <c r="AE288" t="str">
        <f t="shared" si="8"/>
        <v>1960 Greentree Rd, Cherry Hill, NJ 08003-1121</v>
      </c>
      <c r="AF288" t="str">
        <f t="shared" si="9"/>
        <v>1960 Greentree Rd, Cherry Hill, NJ</v>
      </c>
    </row>
    <row r="289" spans="1:32" x14ac:dyDescent="0.2">
      <c r="A289">
        <v>7</v>
      </c>
      <c r="B289" t="s">
        <v>125</v>
      </c>
      <c r="C289">
        <v>800</v>
      </c>
      <c r="D289" t="s">
        <v>304</v>
      </c>
      <c r="E289">
        <v>74</v>
      </c>
      <c r="F289" t="str">
        <f>C289&amp;E289</f>
        <v>80074</v>
      </c>
      <c r="G289" t="s">
        <v>1024</v>
      </c>
      <c r="H289">
        <v>55</v>
      </c>
      <c r="I289" t="s">
        <v>27</v>
      </c>
      <c r="J289">
        <v>814</v>
      </c>
      <c r="K289">
        <v>77</v>
      </c>
      <c r="L289">
        <v>32</v>
      </c>
      <c r="M289">
        <v>0</v>
      </c>
      <c r="N289">
        <v>0</v>
      </c>
      <c r="O289">
        <v>481</v>
      </c>
      <c r="P289">
        <v>48</v>
      </c>
      <c r="Q289">
        <v>40</v>
      </c>
      <c r="R289">
        <v>215</v>
      </c>
      <c r="S289">
        <v>30</v>
      </c>
      <c r="T289">
        <v>0.590909091</v>
      </c>
      <c r="U289">
        <v>5.8968059000000003E-2</v>
      </c>
      <c r="V289">
        <v>4.9140048999999998E-2</v>
      </c>
      <c r="W289">
        <v>0.26412776399999999</v>
      </c>
      <c r="X289">
        <v>3.6855037E-2</v>
      </c>
      <c r="Y289">
        <v>0.57381269999999995</v>
      </c>
      <c r="Z289" t="str">
        <f>INDEX(Sheet1!M:M,MATCH(diversity_index_2!F289,Sheet1!F:F,0))</f>
        <v>485 BROWNING LANE</v>
      </c>
      <c r="AA289" t="str">
        <f>INDEX(Sheet1!N:N,MATCH(diversity_index_2!$F289,Sheet1!$F:$F,0))</f>
        <v xml:space="preserve"> </v>
      </c>
      <c r="AB289" t="str">
        <f>INDEX(Sheet1!O:O,MATCH(diversity_index_2!$F289,Sheet1!$F:$F,0))</f>
        <v>CHERRY HILL</v>
      </c>
      <c r="AC289" t="str">
        <f>INDEX(Sheet1!P:P,MATCH(diversity_index_2!$F289,Sheet1!$F:$F,0))</f>
        <v>NJ</v>
      </c>
      <c r="AD289" s="1" t="str">
        <f>INDEX(Sheet1!Q:Q,MATCH(diversity_index_2!$F289,Sheet1!$F:$F,0))</f>
        <v>08003-3160</v>
      </c>
      <c r="AE289" t="str">
        <f t="shared" si="8"/>
        <v>485 Browning Lane, Cherry Hill, NJ 08003-3160</v>
      </c>
      <c r="AF289" t="str">
        <f t="shared" si="9"/>
        <v>485 Browning Lane, Cherry Hill, NJ</v>
      </c>
    </row>
    <row r="290" spans="1:32" x14ac:dyDescent="0.2">
      <c r="A290">
        <v>7</v>
      </c>
      <c r="B290" t="s">
        <v>125</v>
      </c>
      <c r="C290">
        <v>800</v>
      </c>
      <c r="D290" t="s">
        <v>304</v>
      </c>
      <c r="E290">
        <v>30</v>
      </c>
      <c r="F290" t="str">
        <f>C290&amp;E290</f>
        <v>80030</v>
      </c>
      <c r="G290" t="s">
        <v>1224</v>
      </c>
      <c r="H290">
        <v>55</v>
      </c>
      <c r="I290" t="s">
        <v>27</v>
      </c>
      <c r="J290">
        <v>2177</v>
      </c>
      <c r="K290">
        <v>206</v>
      </c>
      <c r="L290">
        <v>76</v>
      </c>
      <c r="M290">
        <v>13</v>
      </c>
      <c r="N290">
        <v>0</v>
      </c>
      <c r="O290">
        <v>1383</v>
      </c>
      <c r="P290">
        <v>157</v>
      </c>
      <c r="Q290">
        <v>114</v>
      </c>
      <c r="R290">
        <v>462</v>
      </c>
      <c r="S290">
        <v>61</v>
      </c>
      <c r="T290">
        <v>0.63527790500000003</v>
      </c>
      <c r="U290">
        <v>7.2117592999999994E-2</v>
      </c>
      <c r="V290">
        <v>5.2365640999999997E-2</v>
      </c>
      <c r="W290">
        <v>0.21221865000000001</v>
      </c>
      <c r="X290">
        <v>2.8020211E-2</v>
      </c>
      <c r="Y290">
        <v>0.54265698799999995</v>
      </c>
      <c r="Z290" t="str">
        <f>INDEX(Sheet1!M:M,MATCH(diversity_index_2!F290,Sheet1!F:F,0))</f>
        <v>1750 KRESSON RD</v>
      </c>
      <c r="AA290" t="str">
        <f>INDEX(Sheet1!N:N,MATCH(diversity_index_2!$F290,Sheet1!$F:$F,0))</f>
        <v xml:space="preserve"> </v>
      </c>
      <c r="AB290" t="str">
        <f>INDEX(Sheet1!O:O,MATCH(diversity_index_2!$F290,Sheet1!$F:$F,0))</f>
        <v>CHERRY HILL</v>
      </c>
      <c r="AC290" t="str">
        <f>INDEX(Sheet1!P:P,MATCH(diversity_index_2!$F290,Sheet1!$F:$F,0))</f>
        <v>NJ</v>
      </c>
      <c r="AD290" s="1" t="str">
        <f>INDEX(Sheet1!Q:Q,MATCH(diversity_index_2!$F290,Sheet1!$F:$F,0))</f>
        <v>08003-2598</v>
      </c>
      <c r="AE290" t="str">
        <f t="shared" si="8"/>
        <v>1750 Kresson Rd, Cherry Hill, NJ 08003-2598</v>
      </c>
      <c r="AF290" t="str">
        <f t="shared" si="9"/>
        <v>1750 Kresson Rd, Cherry Hill, NJ</v>
      </c>
    </row>
    <row r="291" spans="1:32" x14ac:dyDescent="0.2">
      <c r="A291">
        <v>7</v>
      </c>
      <c r="B291" t="s">
        <v>125</v>
      </c>
      <c r="C291">
        <v>800</v>
      </c>
      <c r="D291" t="s">
        <v>304</v>
      </c>
      <c r="E291">
        <v>75</v>
      </c>
      <c r="F291" t="str">
        <f>C291&amp;E291</f>
        <v>80075</v>
      </c>
      <c r="G291" t="s">
        <v>1271</v>
      </c>
      <c r="H291">
        <v>55</v>
      </c>
      <c r="I291" t="s">
        <v>27</v>
      </c>
      <c r="J291">
        <v>301</v>
      </c>
      <c r="K291">
        <v>43</v>
      </c>
      <c r="L291">
        <v>11</v>
      </c>
      <c r="M291">
        <v>0</v>
      </c>
      <c r="N291">
        <v>0</v>
      </c>
      <c r="O291">
        <v>199</v>
      </c>
      <c r="P291">
        <v>12</v>
      </c>
      <c r="Q291">
        <v>34</v>
      </c>
      <c r="R291">
        <v>33</v>
      </c>
      <c r="S291">
        <v>23</v>
      </c>
      <c r="T291">
        <v>0.661129568</v>
      </c>
      <c r="U291">
        <v>3.9867109999999997E-2</v>
      </c>
      <c r="V291">
        <v>0.112956811</v>
      </c>
      <c r="W291">
        <v>0.109634551</v>
      </c>
      <c r="X291">
        <v>7.6411960000000001E-2</v>
      </c>
      <c r="Y291">
        <v>0.530700544</v>
      </c>
      <c r="Z291" t="str">
        <f>INDEX(Sheet1!M:M,MATCH(diversity_index_2!F291,Sheet1!F:F,0))</f>
        <v>150 WALT WHITMAN BLVD</v>
      </c>
      <c r="AA291" t="str">
        <f>INDEX(Sheet1!N:N,MATCH(diversity_index_2!$F291,Sheet1!$F:$F,0))</f>
        <v xml:space="preserve"> </v>
      </c>
      <c r="AB291" t="str">
        <f>INDEX(Sheet1!O:O,MATCH(diversity_index_2!$F291,Sheet1!$F:$F,0))</f>
        <v>CHERRY HILL</v>
      </c>
      <c r="AC291" t="str">
        <f>INDEX(Sheet1!P:P,MATCH(diversity_index_2!$F291,Sheet1!$F:$F,0))</f>
        <v>NJ</v>
      </c>
      <c r="AD291" s="1" t="str">
        <f>INDEX(Sheet1!Q:Q,MATCH(diversity_index_2!$F291,Sheet1!$F:$F,0))</f>
        <v>08003-3747</v>
      </c>
      <c r="AE291" t="str">
        <f t="shared" si="8"/>
        <v>150 Walt Whitman Blvd, Cherry Hill, NJ 08003-3747</v>
      </c>
      <c r="AF291" t="str">
        <f t="shared" si="9"/>
        <v>150 Walt Whitman Blvd, Cherry Hill, NJ</v>
      </c>
    </row>
    <row r="292" spans="1:32" x14ac:dyDescent="0.2">
      <c r="A292">
        <v>7</v>
      </c>
      <c r="B292" t="s">
        <v>125</v>
      </c>
      <c r="C292">
        <v>800</v>
      </c>
      <c r="D292" t="s">
        <v>304</v>
      </c>
      <c r="E292">
        <v>130</v>
      </c>
      <c r="F292" t="str">
        <f>C292&amp;E292</f>
        <v>800130</v>
      </c>
      <c r="G292" t="s">
        <v>1340</v>
      </c>
      <c r="H292">
        <v>55</v>
      </c>
      <c r="I292" t="s">
        <v>27</v>
      </c>
      <c r="J292">
        <v>372</v>
      </c>
      <c r="K292">
        <v>24</v>
      </c>
      <c r="L292">
        <v>5</v>
      </c>
      <c r="M292">
        <v>0</v>
      </c>
      <c r="N292">
        <v>0</v>
      </c>
      <c r="O292">
        <v>249</v>
      </c>
      <c r="P292">
        <v>26</v>
      </c>
      <c r="Q292">
        <v>29</v>
      </c>
      <c r="R292">
        <v>53</v>
      </c>
      <c r="S292">
        <v>15</v>
      </c>
      <c r="T292">
        <v>0.66935483900000003</v>
      </c>
      <c r="U292">
        <v>6.9892472999999997E-2</v>
      </c>
      <c r="V292">
        <v>7.7956989000000004E-2</v>
      </c>
      <c r="W292">
        <v>0.14247311800000001</v>
      </c>
      <c r="X292">
        <v>4.0322581000000003E-2</v>
      </c>
      <c r="Y292">
        <v>0.51907734999999999</v>
      </c>
      <c r="Z292" t="str">
        <f>INDEX(Sheet1!M:M,MATCH(diversity_index_2!F292,Sheet1!F:F,0))</f>
        <v>400 CRANFORD DR.</v>
      </c>
      <c r="AA292" t="str">
        <f>INDEX(Sheet1!N:N,MATCH(diversity_index_2!$F292,Sheet1!$F:$F,0))</f>
        <v xml:space="preserve"> </v>
      </c>
      <c r="AB292" t="str">
        <f>INDEX(Sheet1!O:O,MATCH(diversity_index_2!$F292,Sheet1!$F:$F,0))</f>
        <v>CHERRY HILL</v>
      </c>
      <c r="AC292" t="str">
        <f>INDEX(Sheet1!P:P,MATCH(diversity_index_2!$F292,Sheet1!$F:$F,0))</f>
        <v>NJ</v>
      </c>
      <c r="AD292" s="1" t="str">
        <f>INDEX(Sheet1!Q:Q,MATCH(diversity_index_2!$F292,Sheet1!$F:$F,0))</f>
        <v>08003-3499</v>
      </c>
      <c r="AE292" t="str">
        <f t="shared" si="8"/>
        <v>400 Cranford Dr., Cherry Hill, NJ 08003-3499</v>
      </c>
      <c r="AF292" t="str">
        <f t="shared" si="9"/>
        <v>400 Cranford Dr., Cherry Hill, NJ</v>
      </c>
    </row>
    <row r="293" spans="1:32" x14ac:dyDescent="0.2">
      <c r="A293">
        <v>7</v>
      </c>
      <c r="B293" t="s">
        <v>125</v>
      </c>
      <c r="C293">
        <v>800</v>
      </c>
      <c r="D293" t="s">
        <v>304</v>
      </c>
      <c r="E293">
        <v>113</v>
      </c>
      <c r="F293" t="str">
        <f>C293&amp;E293</f>
        <v>800113</v>
      </c>
      <c r="G293" t="s">
        <v>1469</v>
      </c>
      <c r="H293">
        <v>55</v>
      </c>
      <c r="I293" t="s">
        <v>27</v>
      </c>
      <c r="J293">
        <v>384</v>
      </c>
      <c r="K293">
        <v>29</v>
      </c>
      <c r="L293">
        <v>9</v>
      </c>
      <c r="M293">
        <v>0</v>
      </c>
      <c r="N293">
        <v>0</v>
      </c>
      <c r="O293">
        <v>262</v>
      </c>
      <c r="P293">
        <v>11</v>
      </c>
      <c r="Q293">
        <v>28</v>
      </c>
      <c r="R293">
        <v>55</v>
      </c>
      <c r="S293">
        <v>28</v>
      </c>
      <c r="T293">
        <v>0.68229166699999999</v>
      </c>
      <c r="U293">
        <v>2.8645832999999999E-2</v>
      </c>
      <c r="V293">
        <v>7.2916667000000004E-2</v>
      </c>
      <c r="W293">
        <v>0.14322916699999999</v>
      </c>
      <c r="X293">
        <v>7.2916667000000004E-2</v>
      </c>
      <c r="Y293">
        <v>0.502509223</v>
      </c>
      <c r="Z293" t="str">
        <f>INDEX(Sheet1!M:M,MATCH(diversity_index_2!F293,Sheet1!F:F,0))</f>
        <v>200 WEXFORD DR</v>
      </c>
      <c r="AA293" t="str">
        <f>INDEX(Sheet1!N:N,MATCH(diversity_index_2!$F293,Sheet1!$F:$F,0))</f>
        <v xml:space="preserve"> </v>
      </c>
      <c r="AB293" t="str">
        <f>INDEX(Sheet1!O:O,MATCH(diversity_index_2!$F293,Sheet1!$F:$F,0))</f>
        <v>CHERRY HILL</v>
      </c>
      <c r="AC293" t="str">
        <f>INDEX(Sheet1!P:P,MATCH(diversity_index_2!$F293,Sheet1!$F:$F,0))</f>
        <v>NJ</v>
      </c>
      <c r="AD293" s="1" t="str">
        <f>INDEX(Sheet1!Q:Q,MATCH(diversity_index_2!$F293,Sheet1!$F:$F,0))</f>
        <v>08003-1827</v>
      </c>
      <c r="AE293" t="str">
        <f t="shared" si="8"/>
        <v>200 Wexford Dr, Cherry Hill, NJ 08003-1827</v>
      </c>
      <c r="AF293" t="str">
        <f t="shared" si="9"/>
        <v>200 Wexford Dr, Cherry Hill, NJ</v>
      </c>
    </row>
    <row r="294" spans="1:32" x14ac:dyDescent="0.2">
      <c r="A294">
        <v>7</v>
      </c>
      <c r="B294" t="s">
        <v>125</v>
      </c>
      <c r="C294">
        <v>800</v>
      </c>
      <c r="D294" t="s">
        <v>304</v>
      </c>
      <c r="E294">
        <v>73</v>
      </c>
      <c r="F294" t="str">
        <f>C294&amp;E294</f>
        <v>80073</v>
      </c>
      <c r="G294" t="s">
        <v>1577</v>
      </c>
      <c r="H294">
        <v>55</v>
      </c>
      <c r="I294" t="s">
        <v>27</v>
      </c>
      <c r="J294">
        <v>920</v>
      </c>
      <c r="K294">
        <v>105</v>
      </c>
      <c r="L294">
        <v>26</v>
      </c>
      <c r="M294">
        <v>6</v>
      </c>
      <c r="N294">
        <v>0</v>
      </c>
      <c r="O294">
        <v>646</v>
      </c>
      <c r="P294">
        <v>69</v>
      </c>
      <c r="Q294">
        <v>68</v>
      </c>
      <c r="R294">
        <v>108</v>
      </c>
      <c r="S294">
        <v>29</v>
      </c>
      <c r="T294">
        <v>0.70217391299999998</v>
      </c>
      <c r="U294">
        <v>7.4999999999999997E-2</v>
      </c>
      <c r="V294">
        <v>7.3913042999999998E-2</v>
      </c>
      <c r="W294">
        <v>0.117391304</v>
      </c>
      <c r="X294">
        <v>3.1521739E-2</v>
      </c>
      <c r="Y294">
        <v>0.48108931900000002</v>
      </c>
      <c r="Z294" t="str">
        <f>INDEX(Sheet1!M:M,MATCH(diversity_index_2!F294,Sheet1!F:F,0))</f>
        <v>950 CROPWELL RD</v>
      </c>
      <c r="AA294" t="str">
        <f>INDEX(Sheet1!N:N,MATCH(diversity_index_2!$F294,Sheet1!$F:$F,0))</f>
        <v xml:space="preserve"> </v>
      </c>
      <c r="AB294" t="str">
        <f>INDEX(Sheet1!O:O,MATCH(diversity_index_2!$F294,Sheet1!$F:$F,0))</f>
        <v>CHERRY HILL</v>
      </c>
      <c r="AC294" t="str">
        <f>INDEX(Sheet1!P:P,MATCH(diversity_index_2!$F294,Sheet1!$F:$F,0))</f>
        <v>NJ</v>
      </c>
      <c r="AD294" s="1" t="str">
        <f>INDEX(Sheet1!Q:Q,MATCH(diversity_index_2!$F294,Sheet1!$F:$F,0))</f>
        <v>08003-1499</v>
      </c>
      <c r="AE294" t="str">
        <f t="shared" si="8"/>
        <v>950 Cropwell Rd, Cherry Hill, NJ 08003-1499</v>
      </c>
      <c r="AF294" t="str">
        <f t="shared" si="9"/>
        <v>950 Cropwell Rd, Cherry Hill, NJ</v>
      </c>
    </row>
    <row r="295" spans="1:32" x14ac:dyDescent="0.2">
      <c r="A295">
        <v>7</v>
      </c>
      <c r="B295" t="s">
        <v>125</v>
      </c>
      <c r="C295">
        <v>800</v>
      </c>
      <c r="D295" t="s">
        <v>304</v>
      </c>
      <c r="E295">
        <v>68</v>
      </c>
      <c r="F295" t="str">
        <f>C295&amp;E295</f>
        <v>80068</v>
      </c>
      <c r="G295" t="s">
        <v>1707</v>
      </c>
      <c r="H295">
        <v>55</v>
      </c>
      <c r="I295" t="s">
        <v>27</v>
      </c>
      <c r="J295">
        <v>427</v>
      </c>
      <c r="K295">
        <v>26</v>
      </c>
      <c r="L295">
        <v>7</v>
      </c>
      <c r="M295">
        <v>0</v>
      </c>
      <c r="N295">
        <v>0</v>
      </c>
      <c r="O295">
        <v>308</v>
      </c>
      <c r="P295">
        <v>26</v>
      </c>
      <c r="Q295">
        <v>23</v>
      </c>
      <c r="R295">
        <v>58</v>
      </c>
      <c r="S295">
        <v>12</v>
      </c>
      <c r="T295">
        <v>0.72131147500000004</v>
      </c>
      <c r="U295">
        <v>6.0889930000000002E-2</v>
      </c>
      <c r="V295">
        <v>5.3864169000000003E-2</v>
      </c>
      <c r="W295">
        <v>0.135831382</v>
      </c>
      <c r="X295">
        <v>2.8103044000000001E-2</v>
      </c>
      <c r="Y295">
        <v>0.45386087800000002</v>
      </c>
      <c r="Z295" t="str">
        <f>INDEX(Sheet1!M:M,MATCH(diversity_index_2!F295,Sheet1!F:F,0))</f>
        <v>1909 QUEEN ANNE DR</v>
      </c>
      <c r="AA295" t="str">
        <f>INDEX(Sheet1!N:N,MATCH(diversity_index_2!$F295,Sheet1!$F:$F,0))</f>
        <v xml:space="preserve"> </v>
      </c>
      <c r="AB295" t="str">
        <f>INDEX(Sheet1!O:O,MATCH(diversity_index_2!$F295,Sheet1!$F:$F,0))</f>
        <v>CHERRY HILL</v>
      </c>
      <c r="AC295" t="str">
        <f>INDEX(Sheet1!P:P,MATCH(diversity_index_2!$F295,Sheet1!$F:$F,0))</f>
        <v>NJ</v>
      </c>
      <c r="AD295" s="1" t="str">
        <f>INDEX(Sheet1!Q:Q,MATCH(diversity_index_2!$F295,Sheet1!$F:$F,0))</f>
        <v>08003-2843</v>
      </c>
      <c r="AE295" t="str">
        <f t="shared" si="8"/>
        <v>1909 Queen Anne Dr, Cherry Hill, NJ 08003-2843</v>
      </c>
      <c r="AF295" t="str">
        <f t="shared" si="9"/>
        <v>1909 Queen Anne Dr, Cherry Hill, NJ</v>
      </c>
    </row>
    <row r="296" spans="1:32" x14ac:dyDescent="0.2">
      <c r="A296">
        <v>7</v>
      </c>
      <c r="B296" t="s">
        <v>125</v>
      </c>
      <c r="C296">
        <v>800</v>
      </c>
      <c r="D296" t="s">
        <v>304</v>
      </c>
      <c r="E296">
        <v>58</v>
      </c>
      <c r="F296" t="str">
        <f>C296&amp;E296</f>
        <v>80058</v>
      </c>
      <c r="G296" t="s">
        <v>2038</v>
      </c>
      <c r="H296">
        <v>55</v>
      </c>
      <c r="I296" t="s">
        <v>27</v>
      </c>
      <c r="J296">
        <v>365</v>
      </c>
      <c r="K296">
        <v>24</v>
      </c>
      <c r="L296">
        <v>7</v>
      </c>
      <c r="M296">
        <v>0</v>
      </c>
      <c r="N296">
        <v>0</v>
      </c>
      <c r="O296">
        <v>284</v>
      </c>
      <c r="P296">
        <v>15</v>
      </c>
      <c r="Q296">
        <v>30</v>
      </c>
      <c r="R296">
        <v>19</v>
      </c>
      <c r="S296">
        <v>17</v>
      </c>
      <c r="T296">
        <v>0.77808219199999995</v>
      </c>
      <c r="U296">
        <v>4.1095890000000003E-2</v>
      </c>
      <c r="V296">
        <v>8.2191781000000005E-2</v>
      </c>
      <c r="W296">
        <v>5.2054795000000001E-2</v>
      </c>
      <c r="X296">
        <v>4.6575341999999999E-2</v>
      </c>
      <c r="Y296">
        <v>0.38126477800000003</v>
      </c>
      <c r="Z296" t="str">
        <f>INDEX(Sheet1!M:M,MATCH(diversity_index_2!F296,Sheet1!F:F,0))</f>
        <v>140 OLD CARRIAGE RD</v>
      </c>
      <c r="AA296" t="str">
        <f>INDEX(Sheet1!N:N,MATCH(diversity_index_2!$F296,Sheet1!$F:$F,0))</f>
        <v xml:space="preserve"> </v>
      </c>
      <c r="AB296" t="str">
        <f>INDEX(Sheet1!O:O,MATCH(diversity_index_2!$F296,Sheet1!$F:$F,0))</f>
        <v>CHERRY HILL</v>
      </c>
      <c r="AC296" t="str">
        <f>INDEX(Sheet1!P:P,MATCH(diversity_index_2!$F296,Sheet1!$F:$F,0))</f>
        <v>NJ</v>
      </c>
      <c r="AD296" s="1" t="str">
        <f>INDEX(Sheet1!Q:Q,MATCH(diversity_index_2!$F296,Sheet1!$F:$F,0))</f>
        <v>08034-3332</v>
      </c>
      <c r="AE296" t="str">
        <f t="shared" si="8"/>
        <v>140 Old Carriage Rd, Cherry Hill, NJ 08034-3332</v>
      </c>
      <c r="AF296" t="str">
        <f t="shared" si="9"/>
        <v>140 Old Carriage Rd, Cherry Hill, NJ</v>
      </c>
    </row>
    <row r="297" spans="1:32" x14ac:dyDescent="0.2">
      <c r="A297">
        <v>27</v>
      </c>
      <c r="B297" t="s">
        <v>297</v>
      </c>
      <c r="C297">
        <v>820</v>
      </c>
      <c r="D297" t="s">
        <v>2251</v>
      </c>
      <c r="E297">
        <v>40</v>
      </c>
      <c r="F297" t="str">
        <f>C297&amp;E297</f>
        <v>82040</v>
      </c>
      <c r="G297" t="s">
        <v>2252</v>
      </c>
      <c r="H297">
        <v>55</v>
      </c>
      <c r="I297" t="s">
        <v>27</v>
      </c>
      <c r="J297">
        <v>329</v>
      </c>
      <c r="K297">
        <v>20</v>
      </c>
      <c r="L297">
        <v>3</v>
      </c>
      <c r="M297">
        <v>21</v>
      </c>
      <c r="N297">
        <v>0</v>
      </c>
      <c r="O297">
        <v>267</v>
      </c>
      <c r="P297">
        <v>2</v>
      </c>
      <c r="Q297">
        <v>37</v>
      </c>
      <c r="R297">
        <v>12</v>
      </c>
      <c r="S297">
        <v>11</v>
      </c>
      <c r="T297">
        <v>0.81155015200000002</v>
      </c>
      <c r="U297">
        <v>6.0790269999999999E-3</v>
      </c>
      <c r="V297">
        <v>0.112462006</v>
      </c>
      <c r="W297">
        <v>3.6474164000000003E-2</v>
      </c>
      <c r="X297">
        <v>3.3434650000000003E-2</v>
      </c>
      <c r="Y297">
        <v>0.32625345300000003</v>
      </c>
      <c r="Z297" t="str">
        <f>INDEX(Sheet1!M:M,MATCH(diversity_index_2!F297,Sheet1!F:F,0))</f>
        <v>250 Rt. 24</v>
      </c>
      <c r="AA297" t="str">
        <f>INDEX(Sheet1!N:N,MATCH(diversity_index_2!$F297,Sheet1!$F:$F,0))</f>
        <v xml:space="preserve"> </v>
      </c>
      <c r="AB297" t="str">
        <f>INDEX(Sheet1!O:O,MATCH(diversity_index_2!$F297,Sheet1!$F:$F,0))</f>
        <v>Chester</v>
      </c>
      <c r="AC297" t="str">
        <f>INDEX(Sheet1!P:P,MATCH(diversity_index_2!$F297,Sheet1!$F:$F,0))</f>
        <v>NJ</v>
      </c>
      <c r="AD297" s="1">
        <f>INDEX(Sheet1!Q:Q,MATCH(diversity_index_2!$F297,Sheet1!$F:$F,0))</f>
        <v>7930</v>
      </c>
      <c r="AE297" t="str">
        <f t="shared" si="8"/>
        <v>250 Rt. 24, Chester, NJ 7930</v>
      </c>
      <c r="AF297" t="str">
        <f t="shared" si="9"/>
        <v>250 Rt. 24, Chester, NJ</v>
      </c>
    </row>
    <row r="298" spans="1:32" x14ac:dyDescent="0.2">
      <c r="A298">
        <v>27</v>
      </c>
      <c r="B298" t="s">
        <v>297</v>
      </c>
      <c r="C298">
        <v>820</v>
      </c>
      <c r="D298" t="s">
        <v>2251</v>
      </c>
      <c r="E298">
        <v>30</v>
      </c>
      <c r="F298" t="str">
        <f>C298&amp;E298</f>
        <v>82030</v>
      </c>
      <c r="G298" t="s">
        <v>2469</v>
      </c>
      <c r="H298">
        <v>55</v>
      </c>
      <c r="I298" t="s">
        <v>27</v>
      </c>
      <c r="J298">
        <v>345</v>
      </c>
      <c r="K298">
        <v>15</v>
      </c>
      <c r="L298">
        <v>6</v>
      </c>
      <c r="M298">
        <v>17</v>
      </c>
      <c r="N298">
        <v>0</v>
      </c>
      <c r="O298">
        <v>292</v>
      </c>
      <c r="P298">
        <v>3</v>
      </c>
      <c r="Q298">
        <v>32</v>
      </c>
      <c r="R298">
        <v>14</v>
      </c>
      <c r="S298">
        <v>4</v>
      </c>
      <c r="T298">
        <v>0.84637681200000003</v>
      </c>
      <c r="U298">
        <v>8.6956519999999999E-3</v>
      </c>
      <c r="V298">
        <v>9.2753622999999993E-2</v>
      </c>
      <c r="W298">
        <v>4.0579709999999998E-2</v>
      </c>
      <c r="X298">
        <v>1.1594203000000001E-2</v>
      </c>
      <c r="Y298">
        <v>0.27318630500000002</v>
      </c>
      <c r="Z298" t="str">
        <f>INDEX(Sheet1!M:M,MATCH(diversity_index_2!F298,Sheet1!F:F,0))</f>
        <v>250 Route 24</v>
      </c>
      <c r="AA298" t="str">
        <f>INDEX(Sheet1!N:N,MATCH(diversity_index_2!$F298,Sheet1!$F:$F,0))</f>
        <v xml:space="preserve"> </v>
      </c>
      <c r="AB298" t="str">
        <f>INDEX(Sheet1!O:O,MATCH(diversity_index_2!$F298,Sheet1!$F:$F,0))</f>
        <v>Chester</v>
      </c>
      <c r="AC298" t="str">
        <f>INDEX(Sheet1!P:P,MATCH(diversity_index_2!$F298,Sheet1!$F:$F,0))</f>
        <v>NJ</v>
      </c>
      <c r="AD298" s="1">
        <f>INDEX(Sheet1!Q:Q,MATCH(diversity_index_2!$F298,Sheet1!$F:$F,0))</f>
        <v>7930</v>
      </c>
      <c r="AE298" t="str">
        <f t="shared" si="8"/>
        <v>250 Route 24, Chester, NJ 7930</v>
      </c>
      <c r="AF298" t="str">
        <f t="shared" si="9"/>
        <v>250 Route 24, Chester, NJ</v>
      </c>
    </row>
    <row r="299" spans="1:32" x14ac:dyDescent="0.2">
      <c r="A299">
        <v>27</v>
      </c>
      <c r="B299" t="s">
        <v>297</v>
      </c>
      <c r="C299">
        <v>820</v>
      </c>
      <c r="D299" t="s">
        <v>2251</v>
      </c>
      <c r="E299">
        <v>20</v>
      </c>
      <c r="F299" t="str">
        <f>C299&amp;E299</f>
        <v>82020</v>
      </c>
      <c r="G299" t="s">
        <v>2537</v>
      </c>
      <c r="H299">
        <v>55</v>
      </c>
      <c r="I299" t="s">
        <v>27</v>
      </c>
      <c r="J299">
        <v>458</v>
      </c>
      <c r="K299">
        <v>19</v>
      </c>
      <c r="L299">
        <v>5</v>
      </c>
      <c r="M299">
        <v>8</v>
      </c>
      <c r="N299">
        <v>0</v>
      </c>
      <c r="O299">
        <v>393</v>
      </c>
      <c r="P299">
        <v>5</v>
      </c>
      <c r="Q299">
        <v>29</v>
      </c>
      <c r="R299">
        <v>23</v>
      </c>
      <c r="S299">
        <v>8</v>
      </c>
      <c r="T299">
        <v>0.85807860300000005</v>
      </c>
      <c r="U299">
        <v>1.0917031000000001E-2</v>
      </c>
      <c r="V299">
        <v>6.3318777000000007E-2</v>
      </c>
      <c r="W299">
        <v>5.0218341E-2</v>
      </c>
      <c r="X299">
        <v>1.7467249000000001E-2</v>
      </c>
      <c r="Y299">
        <v>0.25674567599999998</v>
      </c>
      <c r="Z299" t="str">
        <f>INDEX(Sheet1!M:M,MATCH(diversity_index_2!F299,Sheet1!F:F,0))</f>
        <v>133 Rt. 513 - North Road</v>
      </c>
      <c r="AA299" t="str">
        <f>INDEX(Sheet1!N:N,MATCH(diversity_index_2!$F299,Sheet1!$F:$F,0))</f>
        <v xml:space="preserve"> </v>
      </c>
      <c r="AB299" t="str">
        <f>INDEX(Sheet1!O:O,MATCH(diversity_index_2!$F299,Sheet1!$F:$F,0))</f>
        <v>Chester</v>
      </c>
      <c r="AC299" t="str">
        <f>INDEX(Sheet1!P:P,MATCH(diversity_index_2!$F299,Sheet1!$F:$F,0))</f>
        <v>NJ</v>
      </c>
      <c r="AD299" s="1">
        <f>INDEX(Sheet1!Q:Q,MATCH(diversity_index_2!$F299,Sheet1!$F:$F,0))</f>
        <v>7930</v>
      </c>
      <c r="AE299" t="str">
        <f t="shared" si="8"/>
        <v>133 Rt. 513 - North Road, Chester, NJ 7930</v>
      </c>
      <c r="AF299" t="str">
        <f t="shared" si="9"/>
        <v>133 Rt. 513 - North Road, Chester, NJ</v>
      </c>
    </row>
    <row r="300" spans="1:32" x14ac:dyDescent="0.2">
      <c r="A300">
        <v>5</v>
      </c>
      <c r="B300" t="s">
        <v>159</v>
      </c>
      <c r="C300">
        <v>830</v>
      </c>
      <c r="D300" t="s">
        <v>1176</v>
      </c>
      <c r="E300">
        <v>25</v>
      </c>
      <c r="F300" t="str">
        <f>C300&amp;E300</f>
        <v>83025</v>
      </c>
      <c r="G300" t="s">
        <v>1177</v>
      </c>
      <c r="H300">
        <v>55</v>
      </c>
      <c r="I300" t="s">
        <v>27</v>
      </c>
      <c r="J300">
        <v>758</v>
      </c>
      <c r="K300">
        <v>30</v>
      </c>
      <c r="L300">
        <v>9</v>
      </c>
      <c r="M300">
        <v>3</v>
      </c>
      <c r="N300">
        <v>0</v>
      </c>
      <c r="O300">
        <v>456</v>
      </c>
      <c r="P300">
        <v>40</v>
      </c>
      <c r="Q300">
        <v>24</v>
      </c>
      <c r="R300">
        <v>221</v>
      </c>
      <c r="S300">
        <v>17</v>
      </c>
      <c r="T300">
        <v>0.601583113</v>
      </c>
      <c r="U300">
        <v>5.2770448999999997E-2</v>
      </c>
      <c r="V300">
        <v>3.1662269E-2</v>
      </c>
      <c r="W300">
        <v>0.29155672799999999</v>
      </c>
      <c r="X300">
        <v>2.2427440999999999E-2</v>
      </c>
      <c r="Y300">
        <v>0.54880222199999995</v>
      </c>
      <c r="Z300" t="str">
        <f>INDEX(Sheet1!M:M,MATCH(diversity_index_2!F300,Sheet1!F:F,0))</f>
        <v>30 Saddle Way</v>
      </c>
      <c r="AA300" t="str">
        <f>INDEX(Sheet1!N:N,MATCH(diversity_index_2!$F300,Sheet1!$F:$F,0))</f>
        <v xml:space="preserve"> </v>
      </c>
      <c r="AB300" t="str">
        <f>INDEX(Sheet1!O:O,MATCH(diversity_index_2!$F300,Sheet1!$F:$F,0))</f>
        <v>Chesterfield</v>
      </c>
      <c r="AC300" t="str">
        <f>INDEX(Sheet1!P:P,MATCH(diversity_index_2!$F300,Sheet1!$F:$F,0))</f>
        <v>NJ</v>
      </c>
      <c r="AD300" s="1">
        <f>INDEX(Sheet1!Q:Q,MATCH(diversity_index_2!$F300,Sheet1!$F:$F,0))</f>
        <v>8515</v>
      </c>
      <c r="AE300" t="str">
        <f t="shared" si="8"/>
        <v>30 Saddle Way, Chesterfield, NJ 8515</v>
      </c>
      <c r="AF300" t="str">
        <f t="shared" si="9"/>
        <v>30 Saddle Way, Chesterfield, NJ</v>
      </c>
    </row>
    <row r="301" spans="1:32" x14ac:dyDescent="0.2">
      <c r="A301">
        <v>5</v>
      </c>
      <c r="B301" t="s">
        <v>159</v>
      </c>
      <c r="C301">
        <v>840</v>
      </c>
      <c r="D301" t="s">
        <v>1923</v>
      </c>
      <c r="E301">
        <v>55</v>
      </c>
      <c r="F301" t="str">
        <f>C301&amp;E301</f>
        <v>84055</v>
      </c>
      <c r="G301" t="s">
        <v>1924</v>
      </c>
      <c r="H301">
        <v>55</v>
      </c>
      <c r="I301" t="s">
        <v>27</v>
      </c>
      <c r="J301">
        <v>545</v>
      </c>
      <c r="K301">
        <v>66</v>
      </c>
      <c r="L301">
        <v>10</v>
      </c>
      <c r="M301">
        <v>29</v>
      </c>
      <c r="N301">
        <v>0</v>
      </c>
      <c r="O301">
        <v>415</v>
      </c>
      <c r="P301">
        <v>40</v>
      </c>
      <c r="Q301">
        <v>42</v>
      </c>
      <c r="R301">
        <v>15</v>
      </c>
      <c r="S301">
        <v>33</v>
      </c>
      <c r="T301">
        <v>0.76146789000000004</v>
      </c>
      <c r="U301">
        <v>7.3394495000000004E-2</v>
      </c>
      <c r="V301">
        <v>7.7064220000000003E-2</v>
      </c>
      <c r="W301">
        <v>2.7522936000000001E-2</v>
      </c>
      <c r="X301">
        <v>6.0550459000000001E-2</v>
      </c>
      <c r="Y301">
        <v>0.40441713699999998</v>
      </c>
      <c r="Z301" t="str">
        <f>INDEX(Sheet1!M:M,MATCH(diversity_index_2!F301,Sheet1!F:F,0))</f>
        <v>2701 NEW ALBANY ROAD</v>
      </c>
      <c r="AA301" t="str">
        <f>INDEX(Sheet1!N:N,MATCH(diversity_index_2!$F301,Sheet1!$F:$F,0))</f>
        <v xml:space="preserve"> </v>
      </c>
      <c r="AB301" t="str">
        <f>INDEX(Sheet1!O:O,MATCH(diversity_index_2!$F301,Sheet1!$F:$F,0))</f>
        <v>CINNAMINSON</v>
      </c>
      <c r="AC301" t="str">
        <f>INDEX(Sheet1!P:P,MATCH(diversity_index_2!$F301,Sheet1!$F:$F,0))</f>
        <v>NJ</v>
      </c>
      <c r="AD301" s="1">
        <f>INDEX(Sheet1!Q:Q,MATCH(diversity_index_2!$F301,Sheet1!$F:$F,0))</f>
        <v>8077</v>
      </c>
      <c r="AE301" t="str">
        <f t="shared" si="8"/>
        <v>2701 New Albany Road, Cinnaminson, NJ 8077</v>
      </c>
      <c r="AF301" t="str">
        <f t="shared" si="9"/>
        <v>2701 New Albany Road, Cinnaminson, NJ</v>
      </c>
    </row>
    <row r="302" spans="1:32" x14ac:dyDescent="0.2">
      <c r="A302">
        <v>5</v>
      </c>
      <c r="B302" t="s">
        <v>159</v>
      </c>
      <c r="C302">
        <v>840</v>
      </c>
      <c r="D302" t="s">
        <v>1923</v>
      </c>
      <c r="E302">
        <v>60</v>
      </c>
      <c r="F302" t="str">
        <f>C302&amp;E302</f>
        <v>84060</v>
      </c>
      <c r="G302" t="s">
        <v>2121</v>
      </c>
      <c r="H302">
        <v>55</v>
      </c>
      <c r="I302" t="s">
        <v>27</v>
      </c>
      <c r="J302">
        <v>535</v>
      </c>
      <c r="K302">
        <v>64</v>
      </c>
      <c r="L302">
        <v>19</v>
      </c>
      <c r="M302">
        <v>7</v>
      </c>
      <c r="N302">
        <v>0</v>
      </c>
      <c r="O302">
        <v>425</v>
      </c>
      <c r="P302">
        <v>38</v>
      </c>
      <c r="Q302">
        <v>36</v>
      </c>
      <c r="R302">
        <v>14</v>
      </c>
      <c r="S302">
        <v>22</v>
      </c>
      <c r="T302">
        <v>0.79439252299999996</v>
      </c>
      <c r="U302">
        <v>7.1028037000000002E-2</v>
      </c>
      <c r="V302">
        <v>6.7289719999999997E-2</v>
      </c>
      <c r="W302">
        <v>2.6168224E-2</v>
      </c>
      <c r="X302">
        <v>4.1121495000000001E-2</v>
      </c>
      <c r="Y302">
        <v>0.35699187700000001</v>
      </c>
      <c r="Z302" t="str">
        <f>INDEX(Sheet1!M:M,MATCH(diversity_index_2!F302,Sheet1!F:F,0))</f>
        <v>1200 WYNWOOD DRIVE</v>
      </c>
      <c r="AA302" t="str">
        <f>INDEX(Sheet1!N:N,MATCH(diversity_index_2!$F302,Sheet1!$F:$F,0))</f>
        <v xml:space="preserve"> </v>
      </c>
      <c r="AB302" t="str">
        <f>INDEX(Sheet1!O:O,MATCH(diversity_index_2!$F302,Sheet1!$F:$F,0))</f>
        <v>CINNAMINSON</v>
      </c>
      <c r="AC302" t="str">
        <f>INDEX(Sheet1!P:P,MATCH(diversity_index_2!$F302,Sheet1!$F:$F,0))</f>
        <v>NJ</v>
      </c>
      <c r="AD302" s="1" t="str">
        <f>INDEX(Sheet1!Q:Q,MATCH(diversity_index_2!$F302,Sheet1!$F:$F,0))</f>
        <v>08077-2404</v>
      </c>
      <c r="AE302" t="str">
        <f t="shared" si="8"/>
        <v>1200 Wynwood Drive, Cinnaminson, NJ 08077-2404</v>
      </c>
      <c r="AF302" t="str">
        <f t="shared" si="9"/>
        <v>1200 Wynwood Drive, Cinnaminson, NJ</v>
      </c>
    </row>
    <row r="303" spans="1:32" x14ac:dyDescent="0.2">
      <c r="A303">
        <v>5</v>
      </c>
      <c r="B303" t="s">
        <v>159</v>
      </c>
      <c r="C303">
        <v>840</v>
      </c>
      <c r="D303" t="s">
        <v>1923</v>
      </c>
      <c r="E303">
        <v>30</v>
      </c>
      <c r="F303" t="str">
        <f>C303&amp;E303</f>
        <v>84030</v>
      </c>
      <c r="G303" t="s">
        <v>2132</v>
      </c>
      <c r="H303">
        <v>55</v>
      </c>
      <c r="I303" t="s">
        <v>27</v>
      </c>
      <c r="J303">
        <v>781</v>
      </c>
      <c r="K303">
        <v>84</v>
      </c>
      <c r="L303">
        <v>23</v>
      </c>
      <c r="M303">
        <v>4</v>
      </c>
      <c r="N303">
        <v>0</v>
      </c>
      <c r="O303">
        <v>621</v>
      </c>
      <c r="P303">
        <v>73</v>
      </c>
      <c r="Q303">
        <v>39</v>
      </c>
      <c r="R303">
        <v>25</v>
      </c>
      <c r="S303">
        <v>23</v>
      </c>
      <c r="T303">
        <v>0.79513444300000002</v>
      </c>
      <c r="U303">
        <v>9.3469910000000003E-2</v>
      </c>
      <c r="V303">
        <v>4.9935979999999998E-2</v>
      </c>
      <c r="W303">
        <v>3.2010243000000001E-2</v>
      </c>
      <c r="X303">
        <v>2.9449423999999998E-2</v>
      </c>
      <c r="Y303">
        <v>0.35463906699999997</v>
      </c>
      <c r="Z303" t="str">
        <f>INDEX(Sheet1!M:M,MATCH(diversity_index_2!F303,Sheet1!F:F,0))</f>
        <v>1197 RIVERTON ROAD</v>
      </c>
      <c r="AA303" t="str">
        <f>INDEX(Sheet1!N:N,MATCH(diversity_index_2!$F303,Sheet1!$F:$F,0))</f>
        <v xml:space="preserve"> </v>
      </c>
      <c r="AB303" t="str">
        <f>INDEX(Sheet1!O:O,MATCH(diversity_index_2!$F303,Sheet1!$F:$F,0))</f>
        <v>CINNAMINSON</v>
      </c>
      <c r="AC303" t="str">
        <f>INDEX(Sheet1!P:P,MATCH(diversity_index_2!$F303,Sheet1!$F:$F,0))</f>
        <v>NJ</v>
      </c>
      <c r="AD303" s="1">
        <f>INDEX(Sheet1!Q:Q,MATCH(diversity_index_2!$F303,Sheet1!$F:$F,0))</f>
        <v>8077</v>
      </c>
      <c r="AE303" t="str">
        <f t="shared" si="8"/>
        <v>1197 Riverton Road, Cinnaminson, NJ 8077</v>
      </c>
      <c r="AF303" t="str">
        <f t="shared" si="9"/>
        <v>1197 Riverton Road, Cinnaminson, NJ</v>
      </c>
    </row>
    <row r="304" spans="1:32" x14ac:dyDescent="0.2">
      <c r="A304">
        <v>5</v>
      </c>
      <c r="B304" t="s">
        <v>159</v>
      </c>
      <c r="C304">
        <v>840</v>
      </c>
      <c r="D304" t="s">
        <v>1923</v>
      </c>
      <c r="E304">
        <v>53</v>
      </c>
      <c r="F304" t="str">
        <f>C304&amp;E304</f>
        <v>84053</v>
      </c>
      <c r="G304" t="s">
        <v>2162</v>
      </c>
      <c r="H304">
        <v>55</v>
      </c>
      <c r="I304" t="s">
        <v>27</v>
      </c>
      <c r="J304">
        <v>580</v>
      </c>
      <c r="K304">
        <v>75</v>
      </c>
      <c r="L304">
        <v>26</v>
      </c>
      <c r="M304">
        <v>2</v>
      </c>
      <c r="N304">
        <v>0</v>
      </c>
      <c r="O304">
        <v>465</v>
      </c>
      <c r="P304">
        <v>51</v>
      </c>
      <c r="Q304">
        <v>33</v>
      </c>
      <c r="R304">
        <v>12</v>
      </c>
      <c r="S304">
        <v>19</v>
      </c>
      <c r="T304">
        <v>0.80172413799999998</v>
      </c>
      <c r="U304">
        <v>8.7931034000000005E-2</v>
      </c>
      <c r="V304">
        <v>5.6896552000000003E-2</v>
      </c>
      <c r="W304">
        <v>2.0689655000000001E-2</v>
      </c>
      <c r="X304">
        <v>3.2758621000000002E-2</v>
      </c>
      <c r="Y304">
        <v>0.34476813299999998</v>
      </c>
      <c r="Z304" t="str">
        <f>INDEX(Sheet1!M:M,MATCH(diversity_index_2!F304,Sheet1!F:F,0))</f>
        <v>312 N  FORKLANDING ROAD</v>
      </c>
      <c r="AA304" t="str">
        <f>INDEX(Sheet1!N:N,MATCH(diversity_index_2!$F304,Sheet1!$F:$F,0))</f>
        <v xml:space="preserve"> </v>
      </c>
      <c r="AB304" t="str">
        <f>INDEX(Sheet1!O:O,MATCH(diversity_index_2!$F304,Sheet1!$F:$F,0))</f>
        <v>CINNAMINSON</v>
      </c>
      <c r="AC304" t="str">
        <f>INDEX(Sheet1!P:P,MATCH(diversity_index_2!$F304,Sheet1!$F:$F,0))</f>
        <v>NJ</v>
      </c>
      <c r="AD304" s="1">
        <f>INDEX(Sheet1!Q:Q,MATCH(diversity_index_2!$F304,Sheet1!$F:$F,0))</f>
        <v>8077</v>
      </c>
      <c r="AE304" t="str">
        <f t="shared" si="8"/>
        <v>312 N  Forklanding Road, Cinnaminson, NJ 8077</v>
      </c>
      <c r="AF304" t="str">
        <f t="shared" si="9"/>
        <v>312 N  Forklanding Road, Cinnaminson, NJ</v>
      </c>
    </row>
    <row r="305" spans="1:32" x14ac:dyDescent="0.2">
      <c r="A305">
        <v>39</v>
      </c>
      <c r="B305" t="s">
        <v>83</v>
      </c>
      <c r="C305">
        <v>850</v>
      </c>
      <c r="D305" t="s">
        <v>2220</v>
      </c>
      <c r="E305">
        <v>300</v>
      </c>
      <c r="F305" t="str">
        <f>C305&amp;E305</f>
        <v>850300</v>
      </c>
      <c r="G305" t="s">
        <v>2221</v>
      </c>
      <c r="H305">
        <v>55</v>
      </c>
      <c r="I305" t="s">
        <v>27</v>
      </c>
      <c r="J305">
        <v>65</v>
      </c>
      <c r="K305">
        <v>0</v>
      </c>
      <c r="L305">
        <v>0</v>
      </c>
      <c r="M305">
        <v>0</v>
      </c>
      <c r="N305">
        <v>0</v>
      </c>
      <c r="O305">
        <v>52</v>
      </c>
      <c r="P305">
        <v>0</v>
      </c>
      <c r="Q305">
        <v>10</v>
      </c>
      <c r="R305">
        <v>3</v>
      </c>
      <c r="S305">
        <v>0</v>
      </c>
      <c r="T305">
        <v>0.8</v>
      </c>
      <c r="U305">
        <v>0</v>
      </c>
      <c r="V305">
        <v>0.15384615400000001</v>
      </c>
      <c r="W305">
        <v>4.6153845999999998E-2</v>
      </c>
      <c r="X305">
        <v>0</v>
      </c>
      <c r="Y305">
        <v>0.33420118300000001</v>
      </c>
      <c r="Z305" t="str">
        <f>INDEX(Sheet1!M:M,MATCH(diversity_index_2!F305,Sheet1!F:F,0))</f>
        <v>430 Westfield Ave</v>
      </c>
      <c r="AA305" t="str">
        <f>INDEX(Sheet1!N:N,MATCH(diversity_index_2!$F305,Sheet1!$F:$F,0))</f>
        <v xml:space="preserve"> </v>
      </c>
      <c r="AB305" t="str">
        <f>INDEX(Sheet1!O:O,MATCH(diversity_index_2!$F305,Sheet1!$F:$F,0))</f>
        <v>Clark</v>
      </c>
      <c r="AC305" t="str">
        <f>INDEX(Sheet1!P:P,MATCH(diversity_index_2!$F305,Sheet1!$F:$F,0))</f>
        <v>NJ</v>
      </c>
      <c r="AD305" s="1">
        <f>INDEX(Sheet1!Q:Q,MATCH(diversity_index_2!$F305,Sheet1!$F:$F,0))</f>
        <v>7066</v>
      </c>
      <c r="AE305" t="str">
        <f t="shared" si="8"/>
        <v>430 Westfield Ave, Clark, NJ 7066</v>
      </c>
      <c r="AF305" t="str">
        <f t="shared" si="9"/>
        <v>430 Westfield Ave, Clark, NJ</v>
      </c>
    </row>
    <row r="306" spans="1:32" x14ac:dyDescent="0.2">
      <c r="A306">
        <v>39</v>
      </c>
      <c r="B306" t="s">
        <v>83</v>
      </c>
      <c r="C306">
        <v>850</v>
      </c>
      <c r="D306" t="s">
        <v>2220</v>
      </c>
      <c r="E306">
        <v>30</v>
      </c>
      <c r="F306" t="str">
        <f>C306&amp;E306</f>
        <v>85030</v>
      </c>
      <c r="G306" t="s">
        <v>2320</v>
      </c>
      <c r="H306">
        <v>55</v>
      </c>
      <c r="I306" t="s">
        <v>27</v>
      </c>
      <c r="J306">
        <v>541</v>
      </c>
      <c r="K306">
        <v>16</v>
      </c>
      <c r="L306">
        <v>7</v>
      </c>
      <c r="M306">
        <v>11</v>
      </c>
      <c r="N306">
        <v>6</v>
      </c>
      <c r="O306">
        <v>443</v>
      </c>
      <c r="P306">
        <v>7</v>
      </c>
      <c r="Q306">
        <v>65</v>
      </c>
      <c r="R306">
        <v>24</v>
      </c>
      <c r="S306">
        <v>2</v>
      </c>
      <c r="T306">
        <v>0.81885397400000004</v>
      </c>
      <c r="U306">
        <v>1.2939002E-2</v>
      </c>
      <c r="V306">
        <v>0.120147874</v>
      </c>
      <c r="W306">
        <v>4.4362291999999998E-2</v>
      </c>
      <c r="X306">
        <v>3.6968579999999999E-3</v>
      </c>
      <c r="Y306">
        <v>0.31289356000000002</v>
      </c>
      <c r="Z306" t="str">
        <f>INDEX(Sheet1!M:M,MATCH(diversity_index_2!F306,Sheet1!F:F,0))</f>
        <v>590 RARITAN ROAD</v>
      </c>
      <c r="AA306" t="str">
        <f>INDEX(Sheet1!N:N,MATCH(diversity_index_2!$F306,Sheet1!$F:$F,0))</f>
        <v xml:space="preserve"> </v>
      </c>
      <c r="AB306" t="str">
        <f>INDEX(Sheet1!O:O,MATCH(diversity_index_2!$F306,Sheet1!$F:$F,0))</f>
        <v>CLARK</v>
      </c>
      <c r="AC306" t="str">
        <f>INDEX(Sheet1!P:P,MATCH(diversity_index_2!$F306,Sheet1!$F:$F,0))</f>
        <v>NJ</v>
      </c>
      <c r="AD306" s="1">
        <f>INDEX(Sheet1!Q:Q,MATCH(diversity_index_2!$F306,Sheet1!$F:$F,0))</f>
        <v>7066</v>
      </c>
      <c r="AE306" t="str">
        <f t="shared" si="8"/>
        <v>590 Raritan Road, Clark, NJ 7066</v>
      </c>
      <c r="AF306" t="str">
        <f t="shared" si="9"/>
        <v>590 Raritan Road, Clark, NJ</v>
      </c>
    </row>
    <row r="307" spans="1:32" x14ac:dyDescent="0.2">
      <c r="A307">
        <v>39</v>
      </c>
      <c r="B307" t="s">
        <v>83</v>
      </c>
      <c r="C307">
        <v>850</v>
      </c>
      <c r="D307" t="s">
        <v>2220</v>
      </c>
      <c r="E307">
        <v>5</v>
      </c>
      <c r="F307" t="str">
        <f>C307&amp;E307</f>
        <v>8505</v>
      </c>
      <c r="G307" t="s">
        <v>2671</v>
      </c>
      <c r="H307">
        <v>55</v>
      </c>
      <c r="I307" t="s">
        <v>27</v>
      </c>
      <c r="J307">
        <v>746.5</v>
      </c>
      <c r="K307">
        <v>36</v>
      </c>
      <c r="L307">
        <v>16</v>
      </c>
      <c r="M307">
        <v>0</v>
      </c>
      <c r="N307">
        <v>2</v>
      </c>
      <c r="O307">
        <v>658</v>
      </c>
      <c r="P307">
        <v>10</v>
      </c>
      <c r="Q307">
        <v>56.5</v>
      </c>
      <c r="R307">
        <v>17</v>
      </c>
      <c r="S307">
        <v>5</v>
      </c>
      <c r="T307">
        <v>0.881446752</v>
      </c>
      <c r="U307">
        <v>1.3395847000000001E-2</v>
      </c>
      <c r="V307">
        <v>7.5686536999999998E-2</v>
      </c>
      <c r="W307">
        <v>2.2772939999999998E-2</v>
      </c>
      <c r="X307">
        <v>6.6979240000000001E-3</v>
      </c>
      <c r="Y307">
        <v>0.216580255</v>
      </c>
      <c r="Z307" t="str">
        <f>INDEX(Sheet1!M:M,MATCH(diversity_index_2!F307,Sheet1!F:F,0))</f>
        <v>365 WESTFIELD AVENUE</v>
      </c>
      <c r="AA307" t="str">
        <f>INDEX(Sheet1!N:N,MATCH(diversity_index_2!$F307,Sheet1!$F:$F,0))</f>
        <v xml:space="preserve"> </v>
      </c>
      <c r="AB307" t="str">
        <f>INDEX(Sheet1!O:O,MATCH(diversity_index_2!$F307,Sheet1!$F:$F,0))</f>
        <v>CLARK</v>
      </c>
      <c r="AC307" t="str">
        <f>INDEX(Sheet1!P:P,MATCH(diversity_index_2!$F307,Sheet1!$F:$F,0))</f>
        <v>NJ</v>
      </c>
      <c r="AD307" s="1">
        <f>INDEX(Sheet1!Q:Q,MATCH(diversity_index_2!$F307,Sheet1!$F:$F,0))</f>
        <v>7066</v>
      </c>
      <c r="AE307" t="str">
        <f t="shared" si="8"/>
        <v>365 Westfield Avenue, Clark, NJ 7066</v>
      </c>
      <c r="AF307" t="str">
        <f t="shared" si="9"/>
        <v>365 Westfield Avenue, Clark, NJ</v>
      </c>
    </row>
    <row r="308" spans="1:32" x14ac:dyDescent="0.2">
      <c r="A308">
        <v>39</v>
      </c>
      <c r="B308" t="s">
        <v>83</v>
      </c>
      <c r="C308">
        <v>850</v>
      </c>
      <c r="D308" t="s">
        <v>2220</v>
      </c>
      <c r="E308">
        <v>35</v>
      </c>
      <c r="F308" t="str">
        <f>C308&amp;E308</f>
        <v>85035</v>
      </c>
      <c r="G308" t="s">
        <v>2681</v>
      </c>
      <c r="H308">
        <v>55</v>
      </c>
      <c r="I308" t="s">
        <v>27</v>
      </c>
      <c r="J308">
        <v>494</v>
      </c>
      <c r="K308">
        <v>22</v>
      </c>
      <c r="L308">
        <v>17.5</v>
      </c>
      <c r="M308">
        <v>3</v>
      </c>
      <c r="N308">
        <v>1</v>
      </c>
      <c r="O308">
        <v>436</v>
      </c>
      <c r="P308">
        <v>5</v>
      </c>
      <c r="Q308">
        <v>36</v>
      </c>
      <c r="R308">
        <v>16</v>
      </c>
      <c r="S308">
        <v>1</v>
      </c>
      <c r="T308">
        <v>0.88259109300000005</v>
      </c>
      <c r="U308">
        <v>1.0121457E-2</v>
      </c>
      <c r="V308">
        <v>7.2874493999999998E-2</v>
      </c>
      <c r="W308">
        <v>3.2388663999999998E-2</v>
      </c>
      <c r="X308">
        <v>2.0242910000000001E-3</v>
      </c>
      <c r="Y308">
        <v>0.214566703</v>
      </c>
      <c r="Z308" t="str">
        <f>INDEX(Sheet1!M:M,MATCH(diversity_index_2!F308,Sheet1!F:F,0))</f>
        <v>59 MILDRED TERRACE</v>
      </c>
      <c r="AA308" t="str">
        <f>INDEX(Sheet1!N:N,MATCH(diversity_index_2!$F308,Sheet1!$F:$F,0))</f>
        <v xml:space="preserve"> </v>
      </c>
      <c r="AB308" t="str">
        <f>INDEX(Sheet1!O:O,MATCH(diversity_index_2!$F308,Sheet1!$F:$F,0))</f>
        <v>CLARK</v>
      </c>
      <c r="AC308" t="str">
        <f>INDEX(Sheet1!P:P,MATCH(diversity_index_2!$F308,Sheet1!$F:$F,0))</f>
        <v>NJ</v>
      </c>
      <c r="AD308" s="1">
        <f>INDEX(Sheet1!Q:Q,MATCH(diversity_index_2!$F308,Sheet1!$F:$F,0))</f>
        <v>7066</v>
      </c>
      <c r="AE308" t="str">
        <f t="shared" si="8"/>
        <v>59 Mildred Terrace, Clark, NJ 7066</v>
      </c>
      <c r="AF308" t="str">
        <f t="shared" si="9"/>
        <v>59 Mildred Terrace, Clark, NJ</v>
      </c>
    </row>
    <row r="309" spans="1:32" x14ac:dyDescent="0.2">
      <c r="A309">
        <v>39</v>
      </c>
      <c r="B309" t="s">
        <v>83</v>
      </c>
      <c r="C309">
        <v>850</v>
      </c>
      <c r="D309" t="s">
        <v>2220</v>
      </c>
      <c r="E309">
        <v>40</v>
      </c>
      <c r="F309" t="str">
        <f>C309&amp;E309</f>
        <v>85040</v>
      </c>
      <c r="G309" t="s">
        <v>2120</v>
      </c>
      <c r="H309">
        <v>55</v>
      </c>
      <c r="I309" t="s">
        <v>27</v>
      </c>
      <c r="J309">
        <v>435</v>
      </c>
      <c r="K309">
        <v>16</v>
      </c>
      <c r="L309">
        <v>6</v>
      </c>
      <c r="M309">
        <v>3</v>
      </c>
      <c r="N309">
        <v>0</v>
      </c>
      <c r="O309">
        <v>403</v>
      </c>
      <c r="P309">
        <v>1</v>
      </c>
      <c r="Q309">
        <v>22</v>
      </c>
      <c r="R309">
        <v>8</v>
      </c>
      <c r="S309">
        <v>1</v>
      </c>
      <c r="T309">
        <v>0.92643678200000001</v>
      </c>
      <c r="U309">
        <v>2.2988510000000002E-3</v>
      </c>
      <c r="V309">
        <v>5.0574713E-2</v>
      </c>
      <c r="W309">
        <v>1.8390805E-2</v>
      </c>
      <c r="X309">
        <v>2.2988510000000002E-3</v>
      </c>
      <c r="Y309">
        <v>0.138808297</v>
      </c>
      <c r="Z309" t="str">
        <f>INDEX(Sheet1!M:M,MATCH(diversity_index_2!F309,Sheet1!F:F,0))</f>
        <v>150 VALLEY ROAD</v>
      </c>
      <c r="AA309" t="str">
        <f>INDEX(Sheet1!N:N,MATCH(diversity_index_2!$F309,Sheet1!$F:$F,0))</f>
        <v xml:space="preserve"> </v>
      </c>
      <c r="AB309" t="str">
        <f>INDEX(Sheet1!O:O,MATCH(diversity_index_2!$F309,Sheet1!$F:$F,0))</f>
        <v>CLARK</v>
      </c>
      <c r="AC309" t="str">
        <f>INDEX(Sheet1!P:P,MATCH(diversity_index_2!$F309,Sheet1!$F:$F,0))</f>
        <v>NJ</v>
      </c>
      <c r="AD309" s="1">
        <f>INDEX(Sheet1!Q:Q,MATCH(diversity_index_2!$F309,Sheet1!$F:$F,0))</f>
        <v>7066</v>
      </c>
      <c r="AE309" t="str">
        <f t="shared" si="8"/>
        <v>150 Valley Road, Clark, NJ 7066</v>
      </c>
      <c r="AF309" t="str">
        <f t="shared" si="9"/>
        <v>150 Valley Road, Clark, NJ</v>
      </c>
    </row>
    <row r="310" spans="1:32" x14ac:dyDescent="0.2">
      <c r="A310">
        <v>15</v>
      </c>
      <c r="B310" t="s">
        <v>111</v>
      </c>
      <c r="C310">
        <v>860</v>
      </c>
      <c r="D310" t="s">
        <v>537</v>
      </c>
      <c r="E310">
        <v>45</v>
      </c>
      <c r="F310" t="str">
        <f>C310&amp;E310</f>
        <v>86045</v>
      </c>
      <c r="G310" t="s">
        <v>538</v>
      </c>
      <c r="H310">
        <v>55</v>
      </c>
      <c r="I310" t="s">
        <v>27</v>
      </c>
      <c r="J310">
        <v>309</v>
      </c>
      <c r="K310">
        <v>136</v>
      </c>
      <c r="L310">
        <v>34</v>
      </c>
      <c r="M310">
        <v>9</v>
      </c>
      <c r="N310">
        <v>0</v>
      </c>
      <c r="O310">
        <v>153</v>
      </c>
      <c r="P310">
        <v>90</v>
      </c>
      <c r="Q310">
        <v>39</v>
      </c>
      <c r="R310">
        <v>10</v>
      </c>
      <c r="S310">
        <v>17</v>
      </c>
      <c r="T310">
        <v>0.49514563099999997</v>
      </c>
      <c r="U310">
        <v>0.291262136</v>
      </c>
      <c r="V310">
        <v>0.12621359200000001</v>
      </c>
      <c r="W310">
        <v>3.2362460000000003E-2</v>
      </c>
      <c r="X310">
        <v>5.5016180999999997E-2</v>
      </c>
      <c r="Y310">
        <v>0.64999319200000005</v>
      </c>
      <c r="Z310" t="str">
        <f>INDEX(Sheet1!M:M,MATCH(diversity_index_2!F310,Sheet1!F:F,0))</f>
        <v>55 POP KRAMER BLVD</v>
      </c>
      <c r="AA310" t="str">
        <f>INDEX(Sheet1!N:N,MATCH(diversity_index_2!$F310,Sheet1!$F:$F,0))</f>
        <v xml:space="preserve">SUITE B </v>
      </c>
      <c r="AB310" t="str">
        <f>INDEX(Sheet1!O:O,MATCH(diversity_index_2!$F310,Sheet1!$F:$F,0))</f>
        <v>CLAYTON</v>
      </c>
      <c r="AC310" t="str">
        <f>INDEX(Sheet1!P:P,MATCH(diversity_index_2!$F310,Sheet1!$F:$F,0))</f>
        <v>NJ</v>
      </c>
      <c r="AD310" s="1" t="str">
        <f>INDEX(Sheet1!Q:Q,MATCH(diversity_index_2!$F310,Sheet1!$F:$F,0))</f>
        <v>08312-1700</v>
      </c>
      <c r="AE310" t="str">
        <f t="shared" si="8"/>
        <v>55 Pop Kramer Blvd, Clayton, NJ 08312-1700</v>
      </c>
      <c r="AF310" t="str">
        <f t="shared" si="9"/>
        <v>55 Pop Kramer Blvd, Clayton, NJ</v>
      </c>
    </row>
    <row r="311" spans="1:32" x14ac:dyDescent="0.2">
      <c r="A311">
        <v>15</v>
      </c>
      <c r="B311" t="s">
        <v>111</v>
      </c>
      <c r="C311">
        <v>860</v>
      </c>
      <c r="D311" t="s">
        <v>537</v>
      </c>
      <c r="E311">
        <v>40</v>
      </c>
      <c r="F311" t="str">
        <f>C311&amp;E311</f>
        <v>86040</v>
      </c>
      <c r="G311" t="s">
        <v>560</v>
      </c>
      <c r="H311">
        <v>55</v>
      </c>
      <c r="I311" t="s">
        <v>27</v>
      </c>
      <c r="J311">
        <v>736</v>
      </c>
      <c r="K311">
        <v>329</v>
      </c>
      <c r="L311">
        <v>41</v>
      </c>
      <c r="M311">
        <v>47</v>
      </c>
      <c r="N311">
        <v>0</v>
      </c>
      <c r="O311">
        <v>391</v>
      </c>
      <c r="P311">
        <v>142</v>
      </c>
      <c r="Q311">
        <v>113</v>
      </c>
      <c r="R311">
        <v>18</v>
      </c>
      <c r="S311">
        <v>72</v>
      </c>
      <c r="T311">
        <v>0.53125</v>
      </c>
      <c r="U311">
        <v>0.192934783</v>
      </c>
      <c r="V311">
        <v>0.15353260899999999</v>
      </c>
      <c r="W311">
        <v>2.4456522000000001E-2</v>
      </c>
      <c r="X311">
        <v>9.7826087000000006E-2</v>
      </c>
      <c r="Y311">
        <v>0.64680928000000004</v>
      </c>
      <c r="Z311" t="str">
        <f>INDEX(Sheet1!M:M,MATCH(diversity_index_2!F311,Sheet1!F:F,0))</f>
        <v>300 WEST CHESTNUT STREET</v>
      </c>
      <c r="AA311" t="str">
        <f>INDEX(Sheet1!N:N,MATCH(diversity_index_2!$F311,Sheet1!$F:$F,0))</f>
        <v xml:space="preserve"> </v>
      </c>
      <c r="AB311" t="str">
        <f>INDEX(Sheet1!O:O,MATCH(diversity_index_2!$F311,Sheet1!$F:$F,0))</f>
        <v>CLAYTON</v>
      </c>
      <c r="AC311" t="str">
        <f>INDEX(Sheet1!P:P,MATCH(diversity_index_2!$F311,Sheet1!$F:$F,0))</f>
        <v>NJ</v>
      </c>
      <c r="AD311" s="1" t="str">
        <f>INDEX(Sheet1!Q:Q,MATCH(diversity_index_2!$F311,Sheet1!$F:$F,0))</f>
        <v>08312-1700</v>
      </c>
      <c r="AE311" t="str">
        <f t="shared" si="8"/>
        <v>300 West Chestnut Street, Clayton, NJ 08312-1700</v>
      </c>
      <c r="AF311" t="str">
        <f t="shared" si="9"/>
        <v>300 West Chestnut Street, Clayton, NJ</v>
      </c>
    </row>
    <row r="312" spans="1:32" x14ac:dyDescent="0.2">
      <c r="A312">
        <v>15</v>
      </c>
      <c r="B312" t="s">
        <v>111</v>
      </c>
      <c r="C312">
        <v>860</v>
      </c>
      <c r="D312" t="s">
        <v>537</v>
      </c>
      <c r="E312">
        <v>30</v>
      </c>
      <c r="F312" t="str">
        <f>C312&amp;E312</f>
        <v>86030</v>
      </c>
      <c r="G312" t="s">
        <v>676</v>
      </c>
      <c r="H312">
        <v>55</v>
      </c>
      <c r="I312" t="s">
        <v>27</v>
      </c>
      <c r="J312">
        <v>404</v>
      </c>
      <c r="K312">
        <v>166</v>
      </c>
      <c r="L312">
        <v>47</v>
      </c>
      <c r="M312">
        <v>2</v>
      </c>
      <c r="N312">
        <v>0</v>
      </c>
      <c r="O312">
        <v>212</v>
      </c>
      <c r="P312">
        <v>113</v>
      </c>
      <c r="Q312">
        <v>43</v>
      </c>
      <c r="R312">
        <v>7</v>
      </c>
      <c r="S312">
        <v>29</v>
      </c>
      <c r="T312">
        <v>0.524752475</v>
      </c>
      <c r="U312">
        <v>0.27970297</v>
      </c>
      <c r="V312">
        <v>0.106435644</v>
      </c>
      <c r="W312">
        <v>1.7326733E-2</v>
      </c>
      <c r="X312">
        <v>7.1782178000000002E-2</v>
      </c>
      <c r="Y312">
        <v>0.62961964500000001</v>
      </c>
      <c r="Z312" t="str">
        <f>INDEX(Sheet1!M:M,MATCH(diversity_index_2!F312,Sheet1!F:F,0))</f>
        <v>55 POP KRAMER BLVD</v>
      </c>
      <c r="AA312" t="str">
        <f>INDEX(Sheet1!N:N,MATCH(diversity_index_2!$F312,Sheet1!$F:$F,0))</f>
        <v xml:space="preserve">SUITE A </v>
      </c>
      <c r="AB312" t="str">
        <f>INDEX(Sheet1!O:O,MATCH(diversity_index_2!$F312,Sheet1!$F:$F,0))</f>
        <v>CLAYTON</v>
      </c>
      <c r="AC312" t="str">
        <f>INDEX(Sheet1!P:P,MATCH(diversity_index_2!$F312,Sheet1!$F:$F,0))</f>
        <v>NJ</v>
      </c>
      <c r="AD312" s="1" t="str">
        <f>INDEX(Sheet1!Q:Q,MATCH(diversity_index_2!$F312,Sheet1!$F:$F,0))</f>
        <v>08312-1700</v>
      </c>
      <c r="AE312" t="str">
        <f t="shared" si="8"/>
        <v>55 Pop Kramer Blvd, Clayton, NJ 08312-1700</v>
      </c>
      <c r="AF312" t="str">
        <f t="shared" si="9"/>
        <v>55 Pop Kramer Blvd, Clayton, NJ</v>
      </c>
    </row>
    <row r="313" spans="1:32" x14ac:dyDescent="0.2">
      <c r="A313">
        <v>15</v>
      </c>
      <c r="B313" t="s">
        <v>111</v>
      </c>
      <c r="C313">
        <v>870</v>
      </c>
      <c r="D313" t="s">
        <v>2512</v>
      </c>
      <c r="E313">
        <v>20</v>
      </c>
      <c r="F313" t="str">
        <f>C313&amp;E313</f>
        <v>87020</v>
      </c>
      <c r="G313" t="s">
        <v>2513</v>
      </c>
      <c r="H313">
        <v>55</v>
      </c>
      <c r="I313" t="s">
        <v>27</v>
      </c>
      <c r="J313">
        <v>1596.5</v>
      </c>
      <c r="K313">
        <v>179</v>
      </c>
      <c r="L313">
        <v>33</v>
      </c>
      <c r="M313">
        <v>6</v>
      </c>
      <c r="N313">
        <v>0</v>
      </c>
      <c r="O313">
        <v>1365.5</v>
      </c>
      <c r="P313">
        <v>90</v>
      </c>
      <c r="Q313">
        <v>53</v>
      </c>
      <c r="R313">
        <v>65</v>
      </c>
      <c r="S313">
        <v>23</v>
      </c>
      <c r="T313">
        <v>0.85530848699999995</v>
      </c>
      <c r="U313">
        <v>5.6373316999999999E-2</v>
      </c>
      <c r="V313">
        <v>3.3197619999999997E-2</v>
      </c>
      <c r="W313">
        <v>4.0714062000000002E-2</v>
      </c>
      <c r="X313">
        <v>1.4406514E-2</v>
      </c>
      <c r="Y313">
        <v>0.262302176</v>
      </c>
      <c r="Z313" t="str">
        <f>INDEX(Sheet1!M:M,MATCH(diversity_index_2!F313,Sheet1!F:F,0))</f>
        <v>625 BREAKNECK RD</v>
      </c>
      <c r="AA313" t="str">
        <f>INDEX(Sheet1!N:N,MATCH(diversity_index_2!$F313,Sheet1!$F:$F,0))</f>
        <v xml:space="preserve"> </v>
      </c>
      <c r="AB313" t="str">
        <f>INDEX(Sheet1!O:O,MATCH(diversity_index_2!$F313,Sheet1!$F:$F,0))</f>
        <v>MULLICA HILL</v>
      </c>
      <c r="AC313" t="str">
        <f>INDEX(Sheet1!P:P,MATCH(diversity_index_2!$F313,Sheet1!$F:$F,0))</f>
        <v>NJ</v>
      </c>
      <c r="AD313" s="1" t="str">
        <f>INDEX(Sheet1!Q:Q,MATCH(diversity_index_2!$F313,Sheet1!$F:$F,0))</f>
        <v>08062-9436</v>
      </c>
      <c r="AE313" t="str">
        <f t="shared" si="8"/>
        <v>625 Breakneck Rd, Mullica Hill, NJ 08062-9436</v>
      </c>
      <c r="AF313" t="str">
        <f t="shared" si="9"/>
        <v>625 Breakneck Rd, Mullica Hill, NJ</v>
      </c>
    </row>
    <row r="314" spans="1:32" x14ac:dyDescent="0.2">
      <c r="A314">
        <v>15</v>
      </c>
      <c r="B314" t="s">
        <v>111</v>
      </c>
      <c r="C314">
        <v>870</v>
      </c>
      <c r="D314" t="s">
        <v>2512</v>
      </c>
      <c r="E314">
        <v>30</v>
      </c>
      <c r="F314" t="str">
        <f>C314&amp;E314</f>
        <v>87030</v>
      </c>
      <c r="G314" t="s">
        <v>2556</v>
      </c>
      <c r="H314">
        <v>55</v>
      </c>
      <c r="I314" t="s">
        <v>27</v>
      </c>
      <c r="J314">
        <v>821</v>
      </c>
      <c r="K314">
        <v>81</v>
      </c>
      <c r="L314">
        <v>21</v>
      </c>
      <c r="M314">
        <v>1</v>
      </c>
      <c r="N314">
        <v>0</v>
      </c>
      <c r="O314">
        <v>707</v>
      </c>
      <c r="P314">
        <v>48</v>
      </c>
      <c r="Q314">
        <v>22</v>
      </c>
      <c r="R314">
        <v>32</v>
      </c>
      <c r="S314">
        <v>12</v>
      </c>
      <c r="T314">
        <v>0.86114494500000005</v>
      </c>
      <c r="U314">
        <v>5.8465285999999998E-2</v>
      </c>
      <c r="V314">
        <v>2.6796589999999999E-2</v>
      </c>
      <c r="W314">
        <v>3.8976856999999997E-2</v>
      </c>
      <c r="X314">
        <v>1.4616321999999999E-2</v>
      </c>
      <c r="Y314">
        <v>0.25256030400000001</v>
      </c>
      <c r="Z314" t="str">
        <f>INDEX(Sheet1!M:M,MATCH(diversity_index_2!F314,Sheet1!F:F,0))</f>
        <v>595 JEFFERSON RD</v>
      </c>
      <c r="AA314" t="str">
        <f>INDEX(Sheet1!N:N,MATCH(diversity_index_2!$F314,Sheet1!$F:$F,0))</f>
        <v xml:space="preserve"> </v>
      </c>
      <c r="AB314" t="str">
        <f>INDEX(Sheet1!O:O,MATCH(diversity_index_2!$F314,Sheet1!$F:$F,0))</f>
        <v>MULLICA HILL</v>
      </c>
      <c r="AC314" t="str">
        <f>INDEX(Sheet1!P:P,MATCH(diversity_index_2!$F314,Sheet1!$F:$F,0))</f>
        <v>NJ</v>
      </c>
      <c r="AD314" s="1" t="str">
        <f>INDEX(Sheet1!Q:Q,MATCH(diversity_index_2!$F314,Sheet1!$F:$F,0))</f>
        <v>08062-9436</v>
      </c>
      <c r="AE314" t="str">
        <f t="shared" si="8"/>
        <v>595 Jefferson Rd, Mullica Hill, NJ 08062-9436</v>
      </c>
      <c r="AF314" t="str">
        <f t="shared" si="9"/>
        <v>595 Jefferson Rd, Mullica Hill, NJ</v>
      </c>
    </row>
    <row r="315" spans="1:32" x14ac:dyDescent="0.2">
      <c r="A315">
        <v>7</v>
      </c>
      <c r="B315" t="s">
        <v>125</v>
      </c>
      <c r="C315">
        <v>880</v>
      </c>
      <c r="D315" t="s">
        <v>323</v>
      </c>
      <c r="E315">
        <v>10</v>
      </c>
      <c r="F315" t="str">
        <f>C315&amp;E315</f>
        <v>88010</v>
      </c>
      <c r="G315" t="s">
        <v>324</v>
      </c>
      <c r="H315">
        <v>55</v>
      </c>
      <c r="I315" t="s">
        <v>27</v>
      </c>
      <c r="J315">
        <v>435</v>
      </c>
      <c r="K315">
        <v>215</v>
      </c>
      <c r="L315">
        <v>33</v>
      </c>
      <c r="M315">
        <v>7</v>
      </c>
      <c r="N315">
        <v>0</v>
      </c>
      <c r="O315">
        <v>189</v>
      </c>
      <c r="P315">
        <v>107</v>
      </c>
      <c r="Q315">
        <v>106</v>
      </c>
      <c r="R315">
        <v>8</v>
      </c>
      <c r="S315">
        <v>25</v>
      </c>
      <c r="T315">
        <v>0.434482759</v>
      </c>
      <c r="U315">
        <v>0.245977011</v>
      </c>
      <c r="V315">
        <v>0.243678161</v>
      </c>
      <c r="W315">
        <v>1.8390805E-2</v>
      </c>
      <c r="X315">
        <v>5.7471264000000001E-2</v>
      </c>
      <c r="Y315">
        <v>0.68769982799999996</v>
      </c>
      <c r="Z315" t="str">
        <f>INDEX(Sheet1!M:M,MATCH(diversity_index_2!F315,Sheet1!F:F,0))</f>
        <v>4 AUDUBON AVE</v>
      </c>
      <c r="AA315" t="str">
        <f>INDEX(Sheet1!N:N,MATCH(diversity_index_2!$F315,Sheet1!$F:$F,0))</f>
        <v xml:space="preserve"> </v>
      </c>
      <c r="AB315" t="str">
        <f>INDEX(Sheet1!O:O,MATCH(diversity_index_2!$F315,Sheet1!$F:$F,0))</f>
        <v>CLEMENTON</v>
      </c>
      <c r="AC315" t="str">
        <f>INDEX(Sheet1!P:P,MATCH(diversity_index_2!$F315,Sheet1!$F:$F,0))</f>
        <v>NJ</v>
      </c>
      <c r="AD315" s="1">
        <f>INDEX(Sheet1!Q:Q,MATCH(diversity_index_2!$F315,Sheet1!$F:$F,0))</f>
        <v>8021</v>
      </c>
      <c r="AE315" t="str">
        <f t="shared" si="8"/>
        <v>4 Audubon Ave, Clementon, NJ 8021</v>
      </c>
      <c r="AF315" t="str">
        <f t="shared" si="9"/>
        <v>4 Audubon Ave, Clementon, NJ</v>
      </c>
    </row>
    <row r="316" spans="1:32" x14ac:dyDescent="0.2">
      <c r="A316">
        <v>3</v>
      </c>
      <c r="B316" t="s">
        <v>70</v>
      </c>
      <c r="C316">
        <v>890</v>
      </c>
      <c r="D316" t="s">
        <v>876</v>
      </c>
      <c r="E316">
        <v>60</v>
      </c>
      <c r="F316" t="str">
        <f>C316&amp;E316</f>
        <v>89060</v>
      </c>
      <c r="G316" t="s">
        <v>877</v>
      </c>
      <c r="H316">
        <v>55</v>
      </c>
      <c r="I316" t="s">
        <v>27</v>
      </c>
      <c r="J316">
        <v>557</v>
      </c>
      <c r="K316">
        <v>224</v>
      </c>
      <c r="L316">
        <v>42</v>
      </c>
      <c r="M316">
        <v>72</v>
      </c>
      <c r="N316">
        <v>0</v>
      </c>
      <c r="O316">
        <v>290</v>
      </c>
      <c r="P316">
        <v>12</v>
      </c>
      <c r="Q316">
        <v>197</v>
      </c>
      <c r="R316">
        <v>53</v>
      </c>
      <c r="S316">
        <v>5</v>
      </c>
      <c r="T316">
        <v>0.52064632</v>
      </c>
      <c r="U316">
        <v>2.1543986000000001E-2</v>
      </c>
      <c r="V316">
        <v>0.35368043100000002</v>
      </c>
      <c r="W316">
        <v>9.5152603000000002E-2</v>
      </c>
      <c r="X316">
        <v>8.9766610000000004E-3</v>
      </c>
      <c r="Y316">
        <v>0.59423882100000003</v>
      </c>
      <c r="Z316" t="str">
        <f>INDEX(Sheet1!M:M,MATCH(diversity_index_2!F316,Sheet1!F:F,0))</f>
        <v>279 COLUMBIA AVENUE</v>
      </c>
      <c r="AA316" t="str">
        <f>INDEX(Sheet1!N:N,MATCH(diversity_index_2!$F316,Sheet1!$F:$F,0))</f>
        <v xml:space="preserve"> </v>
      </c>
      <c r="AB316" t="str">
        <f>INDEX(Sheet1!O:O,MATCH(diversity_index_2!$F316,Sheet1!$F:$F,0))</f>
        <v>CLIFFSIDE PARK</v>
      </c>
      <c r="AC316" t="str">
        <f>INDEX(Sheet1!P:P,MATCH(diversity_index_2!$F316,Sheet1!$F:$F,0))</f>
        <v>NJ</v>
      </c>
      <c r="AD316" s="1">
        <f>INDEX(Sheet1!Q:Q,MATCH(diversity_index_2!$F316,Sheet1!$F:$F,0))</f>
        <v>7010</v>
      </c>
      <c r="AE316" t="str">
        <f t="shared" si="8"/>
        <v>279 Columbia Avenue, Cliffside Park, NJ 7010</v>
      </c>
      <c r="AF316" t="str">
        <f t="shared" si="9"/>
        <v>279 Columbia Avenue, Cliffside Park, NJ</v>
      </c>
    </row>
    <row r="317" spans="1:32" x14ac:dyDescent="0.2">
      <c r="A317">
        <v>3</v>
      </c>
      <c r="B317" t="s">
        <v>70</v>
      </c>
      <c r="C317">
        <v>890</v>
      </c>
      <c r="D317" t="s">
        <v>876</v>
      </c>
      <c r="E317">
        <v>80</v>
      </c>
      <c r="F317" t="str">
        <f>C317&amp;E317</f>
        <v>89080</v>
      </c>
      <c r="G317" t="s">
        <v>942</v>
      </c>
      <c r="H317">
        <v>55</v>
      </c>
      <c r="I317" t="s">
        <v>27</v>
      </c>
      <c r="J317">
        <v>708</v>
      </c>
      <c r="K317">
        <v>342</v>
      </c>
      <c r="L317">
        <v>62</v>
      </c>
      <c r="M317">
        <v>46</v>
      </c>
      <c r="N317">
        <v>0</v>
      </c>
      <c r="O317">
        <v>314</v>
      </c>
      <c r="P317">
        <v>7</v>
      </c>
      <c r="Q317">
        <v>325</v>
      </c>
      <c r="R317">
        <v>56</v>
      </c>
      <c r="S317">
        <v>6</v>
      </c>
      <c r="T317">
        <v>0.44350282499999999</v>
      </c>
      <c r="U317">
        <v>9.8870060000000003E-3</v>
      </c>
      <c r="V317">
        <v>0.45903954800000002</v>
      </c>
      <c r="W317">
        <v>7.9096045000000004E-2</v>
      </c>
      <c r="X317">
        <v>8.4745759999999993E-3</v>
      </c>
      <c r="Y317">
        <v>0.58616218200000003</v>
      </c>
      <c r="Z317" t="str">
        <f>INDEX(Sheet1!M:M,MATCH(diversity_index_2!F317,Sheet1!F:F,0))</f>
        <v>440 OAKDENE AVE</v>
      </c>
      <c r="AA317" t="str">
        <f>INDEX(Sheet1!N:N,MATCH(diversity_index_2!$F317,Sheet1!$F:$F,0))</f>
        <v xml:space="preserve"> </v>
      </c>
      <c r="AB317" t="str">
        <f>INDEX(Sheet1!O:O,MATCH(diversity_index_2!$F317,Sheet1!$F:$F,0))</f>
        <v>CLIFFSIDE PARK</v>
      </c>
      <c r="AC317" t="str">
        <f>INDEX(Sheet1!P:P,MATCH(diversity_index_2!$F317,Sheet1!$F:$F,0))</f>
        <v>NJ</v>
      </c>
      <c r="AD317" s="1">
        <f>INDEX(Sheet1!Q:Q,MATCH(diversity_index_2!$F317,Sheet1!$F:$F,0))</f>
        <v>7010</v>
      </c>
      <c r="AE317" t="str">
        <f t="shared" si="8"/>
        <v>440 Oakdene Ave, Cliffside Park, NJ 7010</v>
      </c>
      <c r="AF317" t="str">
        <f t="shared" si="9"/>
        <v>440 Oakdene Ave, Cliffside Park, NJ</v>
      </c>
    </row>
    <row r="318" spans="1:32" x14ac:dyDescent="0.2">
      <c r="A318">
        <v>3</v>
      </c>
      <c r="B318" t="s">
        <v>70</v>
      </c>
      <c r="C318">
        <v>890</v>
      </c>
      <c r="D318" t="s">
        <v>876</v>
      </c>
      <c r="E318">
        <v>70</v>
      </c>
      <c r="F318" t="str">
        <f>C318&amp;E318</f>
        <v>89070</v>
      </c>
      <c r="G318" t="s">
        <v>823</v>
      </c>
      <c r="H318">
        <v>55</v>
      </c>
      <c r="I318" t="s">
        <v>27</v>
      </c>
      <c r="J318">
        <v>314</v>
      </c>
      <c r="K318">
        <v>165</v>
      </c>
      <c r="L318">
        <v>22</v>
      </c>
      <c r="M318">
        <v>50</v>
      </c>
      <c r="N318">
        <v>0</v>
      </c>
      <c r="O318">
        <v>99</v>
      </c>
      <c r="P318">
        <v>11</v>
      </c>
      <c r="Q318">
        <v>184</v>
      </c>
      <c r="R318">
        <v>17</v>
      </c>
      <c r="S318">
        <v>3</v>
      </c>
      <c r="T318">
        <v>0.31528662400000002</v>
      </c>
      <c r="U318">
        <v>3.5031846999999998E-2</v>
      </c>
      <c r="V318">
        <v>0.58598726099999998</v>
      </c>
      <c r="W318">
        <v>5.4140127000000003E-2</v>
      </c>
      <c r="X318">
        <v>9.5541399999999992E-3</v>
      </c>
      <c r="Y318">
        <v>0.55296360899999997</v>
      </c>
      <c r="Z318" t="str">
        <f>INDEX(Sheet1!M:M,MATCH(diversity_index_2!F318,Sheet1!F:F,0))</f>
        <v>214 DAY AVE</v>
      </c>
      <c r="AA318" t="str">
        <f>INDEX(Sheet1!N:N,MATCH(diversity_index_2!$F318,Sheet1!$F:$F,0))</f>
        <v xml:space="preserve"> </v>
      </c>
      <c r="AB318" t="str">
        <f>INDEX(Sheet1!O:O,MATCH(diversity_index_2!$F318,Sheet1!$F:$F,0))</f>
        <v>CLIFFSIDE PARK</v>
      </c>
      <c r="AC318" t="str">
        <f>INDEX(Sheet1!P:P,MATCH(diversity_index_2!$F318,Sheet1!$F:$F,0))</f>
        <v>NJ</v>
      </c>
      <c r="AD318" s="1">
        <f>INDEX(Sheet1!Q:Q,MATCH(diversity_index_2!$F318,Sheet1!$F:$F,0))</f>
        <v>7010</v>
      </c>
      <c r="AE318" t="str">
        <f t="shared" si="8"/>
        <v>214 Day Ave, Cliffside Park, NJ 7010</v>
      </c>
      <c r="AF318" t="str">
        <f t="shared" si="9"/>
        <v>214 Day Ave, Cliffside Park, NJ</v>
      </c>
    </row>
    <row r="319" spans="1:32" x14ac:dyDescent="0.2">
      <c r="A319">
        <v>3</v>
      </c>
      <c r="B319" t="s">
        <v>70</v>
      </c>
      <c r="C319">
        <v>890</v>
      </c>
      <c r="D319" t="s">
        <v>876</v>
      </c>
      <c r="E319">
        <v>30</v>
      </c>
      <c r="F319" t="str">
        <f>C319&amp;E319</f>
        <v>89030</v>
      </c>
      <c r="G319" t="s">
        <v>1452</v>
      </c>
      <c r="H319">
        <v>55</v>
      </c>
      <c r="I319" t="s">
        <v>27</v>
      </c>
      <c r="J319">
        <v>1120.5</v>
      </c>
      <c r="K319">
        <v>595</v>
      </c>
      <c r="L319">
        <v>121</v>
      </c>
      <c r="M319">
        <v>122</v>
      </c>
      <c r="N319">
        <v>0</v>
      </c>
      <c r="O319">
        <v>360.5</v>
      </c>
      <c r="P319">
        <v>28</v>
      </c>
      <c r="Q319">
        <v>700</v>
      </c>
      <c r="R319">
        <v>30</v>
      </c>
      <c r="S319">
        <v>2</v>
      </c>
      <c r="T319">
        <v>0.32173137000000002</v>
      </c>
      <c r="U319">
        <v>2.4988844E-2</v>
      </c>
      <c r="V319">
        <v>0.62472110700000005</v>
      </c>
      <c r="W319">
        <v>2.6773762E-2</v>
      </c>
      <c r="X319">
        <v>1.784917E-3</v>
      </c>
      <c r="Y319">
        <v>0.50486800200000004</v>
      </c>
      <c r="Z319" t="str">
        <f>INDEX(Sheet1!M:M,MATCH(diversity_index_2!F319,Sheet1!F:F,0))</f>
        <v>538 PALISADE AVENUE</v>
      </c>
      <c r="AA319" t="str">
        <f>INDEX(Sheet1!N:N,MATCH(diversity_index_2!$F319,Sheet1!$F:$F,0))</f>
        <v xml:space="preserve"> </v>
      </c>
      <c r="AB319" t="str">
        <f>INDEX(Sheet1!O:O,MATCH(diversity_index_2!$F319,Sheet1!$F:$F,0))</f>
        <v>CLIFFSIDE PARK</v>
      </c>
      <c r="AC319" t="str">
        <f>INDEX(Sheet1!P:P,MATCH(diversity_index_2!$F319,Sheet1!$F:$F,0))</f>
        <v>NJ</v>
      </c>
      <c r="AD319" s="1">
        <f>INDEX(Sheet1!Q:Q,MATCH(diversity_index_2!$F319,Sheet1!$F:$F,0))</f>
        <v>7010</v>
      </c>
      <c r="AE319" t="str">
        <f t="shared" si="8"/>
        <v>538 Palisade Avenue, Cliffside Park, NJ 7010</v>
      </c>
      <c r="AF319" t="str">
        <f t="shared" si="9"/>
        <v>538 Palisade Avenue, Cliffside Park, NJ</v>
      </c>
    </row>
    <row r="320" spans="1:32" x14ac:dyDescent="0.2">
      <c r="A320">
        <v>3</v>
      </c>
      <c r="B320" t="s">
        <v>70</v>
      </c>
      <c r="C320">
        <v>890</v>
      </c>
      <c r="D320" t="s">
        <v>876</v>
      </c>
      <c r="E320">
        <v>50</v>
      </c>
      <c r="F320" t="str">
        <f>C320&amp;E320</f>
        <v>89050</v>
      </c>
      <c r="G320" t="s">
        <v>1247</v>
      </c>
      <c r="H320">
        <v>55</v>
      </c>
      <c r="I320" t="s">
        <v>27</v>
      </c>
      <c r="J320">
        <v>297</v>
      </c>
      <c r="K320">
        <v>213</v>
      </c>
      <c r="L320">
        <v>30</v>
      </c>
      <c r="M320">
        <v>26</v>
      </c>
      <c r="N320">
        <v>0</v>
      </c>
      <c r="O320">
        <v>83</v>
      </c>
      <c r="P320">
        <v>11</v>
      </c>
      <c r="Q320">
        <v>194</v>
      </c>
      <c r="R320">
        <v>6</v>
      </c>
      <c r="S320">
        <v>3</v>
      </c>
      <c r="T320">
        <v>0.27946127900000001</v>
      </c>
      <c r="U320">
        <v>3.7037037000000002E-2</v>
      </c>
      <c r="V320">
        <v>0.65319865300000002</v>
      </c>
      <c r="W320">
        <v>2.0202020000000001E-2</v>
      </c>
      <c r="X320">
        <v>1.0101010000000001E-2</v>
      </c>
      <c r="Y320">
        <v>0.493351019</v>
      </c>
      <c r="Z320" t="str">
        <f>INDEX(Sheet1!M:M,MATCH(diversity_index_2!F320,Sheet1!F:F,0))</f>
        <v>397 PALISADE AVENUE</v>
      </c>
      <c r="AA320" t="str">
        <f>INDEX(Sheet1!N:N,MATCH(diversity_index_2!$F320,Sheet1!$F:$F,0))</f>
        <v xml:space="preserve"> </v>
      </c>
      <c r="AB320" t="str">
        <f>INDEX(Sheet1!O:O,MATCH(diversity_index_2!$F320,Sheet1!$F:$F,0))</f>
        <v>CLIFFSIDE PARK</v>
      </c>
      <c r="AC320" t="str">
        <f>INDEX(Sheet1!P:P,MATCH(diversity_index_2!$F320,Sheet1!$F:$F,0))</f>
        <v>NJ</v>
      </c>
      <c r="AD320" s="1">
        <f>INDEX(Sheet1!Q:Q,MATCH(diversity_index_2!$F320,Sheet1!$F:$F,0))</f>
        <v>7010</v>
      </c>
      <c r="AE320" t="str">
        <f t="shared" si="8"/>
        <v>397 Palisade Avenue, Cliffside Park, NJ 7010</v>
      </c>
      <c r="AF320" t="str">
        <f t="shared" si="9"/>
        <v>397 Palisade Avenue, Cliffside Park, NJ</v>
      </c>
    </row>
    <row r="321" spans="1:32" x14ac:dyDescent="0.2">
      <c r="A321">
        <v>31</v>
      </c>
      <c r="B321" t="s">
        <v>456</v>
      </c>
      <c r="C321">
        <v>900</v>
      </c>
      <c r="D321" t="s">
        <v>457</v>
      </c>
      <c r="E321">
        <v>190</v>
      </c>
      <c r="F321" t="str">
        <f>C321&amp;E321</f>
        <v>900190</v>
      </c>
      <c r="G321" t="s">
        <v>458</v>
      </c>
      <c r="H321">
        <v>55</v>
      </c>
      <c r="I321" t="s">
        <v>27</v>
      </c>
      <c r="J321">
        <v>365</v>
      </c>
      <c r="K321">
        <v>109</v>
      </c>
      <c r="L321">
        <v>27</v>
      </c>
      <c r="M321">
        <v>52</v>
      </c>
      <c r="N321">
        <v>0</v>
      </c>
      <c r="O321">
        <v>167</v>
      </c>
      <c r="P321">
        <v>22</v>
      </c>
      <c r="Q321">
        <v>111</v>
      </c>
      <c r="R321">
        <v>64</v>
      </c>
      <c r="S321">
        <v>1</v>
      </c>
      <c r="T321">
        <v>0.45753424700000001</v>
      </c>
      <c r="U321">
        <v>6.0273973000000002E-2</v>
      </c>
      <c r="V321">
        <v>0.30410958900000001</v>
      </c>
      <c r="W321">
        <v>0.175342466</v>
      </c>
      <c r="X321">
        <v>2.7397260000000001E-3</v>
      </c>
      <c r="Y321">
        <v>0.66379433300000001</v>
      </c>
      <c r="Z321" t="str">
        <f>INDEX(Sheet1!M:M,MATCH(diversity_index_2!F321,Sheet1!F:F,0))</f>
        <v>99 ST  ANDREWS BOULEVARD</v>
      </c>
      <c r="AA321" t="str">
        <f>INDEX(Sheet1!N:N,MATCH(diversity_index_2!$F321,Sheet1!$F:$F,0))</f>
        <v xml:space="preserve"> </v>
      </c>
      <c r="AB321" t="str">
        <f>INDEX(Sheet1!O:O,MATCH(diversity_index_2!$F321,Sheet1!$F:$F,0))</f>
        <v>CLIFTON</v>
      </c>
      <c r="AC321" t="str">
        <f>INDEX(Sheet1!P:P,MATCH(diversity_index_2!$F321,Sheet1!$F:$F,0))</f>
        <v>NJ</v>
      </c>
      <c r="AD321" s="1">
        <f>INDEX(Sheet1!Q:Q,MATCH(diversity_index_2!$F321,Sheet1!$F:$F,0))</f>
        <v>7012</v>
      </c>
      <c r="AE321" t="str">
        <f t="shared" si="8"/>
        <v>99 St  Andrews Boulevard, Clifton, NJ 7012</v>
      </c>
      <c r="AF321" t="str">
        <f t="shared" si="9"/>
        <v>99 St  Andrews Boulevard, Clifton, NJ</v>
      </c>
    </row>
    <row r="322" spans="1:32" x14ac:dyDescent="0.2">
      <c r="A322">
        <v>31</v>
      </c>
      <c r="B322" t="s">
        <v>456</v>
      </c>
      <c r="C322">
        <v>900</v>
      </c>
      <c r="D322" t="s">
        <v>457</v>
      </c>
      <c r="E322">
        <v>210</v>
      </c>
      <c r="F322" t="str">
        <f>C322&amp;E322</f>
        <v>900210</v>
      </c>
      <c r="G322" t="s">
        <v>471</v>
      </c>
      <c r="H322">
        <v>55</v>
      </c>
      <c r="I322" t="s">
        <v>27</v>
      </c>
      <c r="J322">
        <v>215</v>
      </c>
      <c r="K322">
        <v>51</v>
      </c>
      <c r="L322">
        <v>6</v>
      </c>
      <c r="M322">
        <v>1</v>
      </c>
      <c r="N322">
        <v>0</v>
      </c>
      <c r="O322">
        <v>95</v>
      </c>
      <c r="P322">
        <v>7</v>
      </c>
      <c r="Q322">
        <v>67</v>
      </c>
      <c r="R322">
        <v>46</v>
      </c>
      <c r="S322">
        <v>0</v>
      </c>
      <c r="T322">
        <v>0.44186046499999998</v>
      </c>
      <c r="U322">
        <v>3.2558139999999999E-2</v>
      </c>
      <c r="V322">
        <v>0.31162790699999998</v>
      </c>
      <c r="W322">
        <v>0.213953488</v>
      </c>
      <c r="X322">
        <v>0</v>
      </c>
      <c r="Y322">
        <v>0.66081124899999999</v>
      </c>
      <c r="Z322" t="str">
        <f>INDEX(Sheet1!M:M,MATCH(diversity_index_2!F322,Sheet1!F:F,0))</f>
        <v>755 GROVE STREET</v>
      </c>
      <c r="AA322" t="str">
        <f>INDEX(Sheet1!N:N,MATCH(diversity_index_2!$F322,Sheet1!$F:$F,0))</f>
        <v xml:space="preserve"> </v>
      </c>
      <c r="AB322" t="str">
        <f>INDEX(Sheet1!O:O,MATCH(diversity_index_2!$F322,Sheet1!$F:$F,0))</f>
        <v>CLIFTON</v>
      </c>
      <c r="AC322" t="str">
        <f>INDEX(Sheet1!P:P,MATCH(diversity_index_2!$F322,Sheet1!$F:$F,0))</f>
        <v>NJ</v>
      </c>
      <c r="AD322" s="1">
        <f>INDEX(Sheet1!Q:Q,MATCH(diversity_index_2!$F322,Sheet1!$F:$F,0))</f>
        <v>7013</v>
      </c>
      <c r="AE322" t="str">
        <f t="shared" si="8"/>
        <v>755 Grove Street, Clifton, NJ 7013</v>
      </c>
      <c r="AF322" t="str">
        <f t="shared" si="9"/>
        <v>755 Grove Street, Clifton, NJ</v>
      </c>
    </row>
    <row r="323" spans="1:32" x14ac:dyDescent="0.2">
      <c r="A323">
        <v>31</v>
      </c>
      <c r="B323" t="s">
        <v>456</v>
      </c>
      <c r="C323">
        <v>900</v>
      </c>
      <c r="D323" t="s">
        <v>457</v>
      </c>
      <c r="E323">
        <v>150</v>
      </c>
      <c r="F323" t="str">
        <f>C323&amp;E323</f>
        <v>900150</v>
      </c>
      <c r="G323" t="s">
        <v>679</v>
      </c>
      <c r="H323">
        <v>55</v>
      </c>
      <c r="I323" t="s">
        <v>27</v>
      </c>
      <c r="J323">
        <v>316</v>
      </c>
      <c r="K323">
        <v>69</v>
      </c>
      <c r="L323">
        <v>19</v>
      </c>
      <c r="M323">
        <v>0</v>
      </c>
      <c r="N323">
        <v>0</v>
      </c>
      <c r="O323">
        <v>155</v>
      </c>
      <c r="P323">
        <v>14</v>
      </c>
      <c r="Q323">
        <v>105</v>
      </c>
      <c r="R323">
        <v>42</v>
      </c>
      <c r="S323">
        <v>0</v>
      </c>
      <c r="T323">
        <v>0.49050632900000002</v>
      </c>
      <c r="U323">
        <v>4.4303796999999999E-2</v>
      </c>
      <c r="V323">
        <v>0.33227848100000001</v>
      </c>
      <c r="W323">
        <v>0.13291139199999999</v>
      </c>
      <c r="X323">
        <v>0</v>
      </c>
      <c r="Y323">
        <v>0.62936628699999997</v>
      </c>
      <c r="Z323" t="str">
        <f>INDEX(Sheet1!M:M,MATCH(diversity_index_2!F323,Sheet1!F:F,0))</f>
        <v>25 BRIGHTON ROAD</v>
      </c>
      <c r="AA323" t="str">
        <f>INDEX(Sheet1!N:N,MATCH(diversity_index_2!$F323,Sheet1!$F:$F,0))</f>
        <v xml:space="preserve"> </v>
      </c>
      <c r="AB323" t="str">
        <f>INDEX(Sheet1!O:O,MATCH(diversity_index_2!$F323,Sheet1!$F:$F,0))</f>
        <v>CLIFTON</v>
      </c>
      <c r="AC323" t="str">
        <f>INDEX(Sheet1!P:P,MATCH(diversity_index_2!$F323,Sheet1!$F:$F,0))</f>
        <v>NJ</v>
      </c>
      <c r="AD323" s="1">
        <f>INDEX(Sheet1!Q:Q,MATCH(diversity_index_2!$F323,Sheet1!$F:$F,0))</f>
        <v>7012</v>
      </c>
      <c r="AE323" t="str">
        <f t="shared" ref="AE323:AE386" si="10">PROPER(Z323)&amp;", "&amp;PROPER(AB323)&amp;", "&amp;AC323&amp;" "&amp;AD323</f>
        <v>25 Brighton Road, Clifton, NJ 7012</v>
      </c>
      <c r="AF323" t="str">
        <f t="shared" ref="AF323:AF386" si="11">PROPER(Z323)&amp;", "&amp;PROPER(AB323)&amp;", "&amp;AC323</f>
        <v>25 Brighton Road, Clifton, NJ</v>
      </c>
    </row>
    <row r="324" spans="1:32" x14ac:dyDescent="0.2">
      <c r="A324">
        <v>31</v>
      </c>
      <c r="B324" t="s">
        <v>456</v>
      </c>
      <c r="C324">
        <v>900</v>
      </c>
      <c r="D324" t="s">
        <v>457</v>
      </c>
      <c r="E324">
        <v>140</v>
      </c>
      <c r="F324" t="str">
        <f>C324&amp;E324</f>
        <v>900140</v>
      </c>
      <c r="G324" t="s">
        <v>728</v>
      </c>
      <c r="H324">
        <v>55</v>
      </c>
      <c r="I324" t="s">
        <v>27</v>
      </c>
      <c r="J324">
        <v>321</v>
      </c>
      <c r="K324">
        <v>140</v>
      </c>
      <c r="L324">
        <v>14</v>
      </c>
      <c r="M324">
        <v>0</v>
      </c>
      <c r="N324">
        <v>0</v>
      </c>
      <c r="O324">
        <v>144</v>
      </c>
      <c r="P324">
        <v>10</v>
      </c>
      <c r="Q324">
        <v>129</v>
      </c>
      <c r="R324">
        <v>38</v>
      </c>
      <c r="S324">
        <v>0</v>
      </c>
      <c r="T324">
        <v>0.44859813100000001</v>
      </c>
      <c r="U324">
        <v>3.1152648000000002E-2</v>
      </c>
      <c r="V324">
        <v>0.40186915899999998</v>
      </c>
      <c r="W324">
        <v>0.11838006199999999</v>
      </c>
      <c r="X324">
        <v>0</v>
      </c>
      <c r="Y324">
        <v>0.62227657000000003</v>
      </c>
      <c r="Z324" t="str">
        <f>INDEX(Sheet1!M:M,MATCH(diversity_index_2!F324,Sheet1!F:F,0))</f>
        <v>41 OAK STREET</v>
      </c>
      <c r="AA324" t="str">
        <f>INDEX(Sheet1!N:N,MATCH(diversity_index_2!$F324,Sheet1!$F:$F,0))</f>
        <v xml:space="preserve"> </v>
      </c>
      <c r="AB324" t="str">
        <f>INDEX(Sheet1!O:O,MATCH(diversity_index_2!$F324,Sheet1!$F:$F,0))</f>
        <v>CLIFTON</v>
      </c>
      <c r="AC324" t="str">
        <f>INDEX(Sheet1!P:P,MATCH(diversity_index_2!$F324,Sheet1!$F:$F,0))</f>
        <v>NJ</v>
      </c>
      <c r="AD324" s="1">
        <f>INDEX(Sheet1!Q:Q,MATCH(diversity_index_2!$F324,Sheet1!$F:$F,0))</f>
        <v>7014</v>
      </c>
      <c r="AE324" t="str">
        <f t="shared" si="10"/>
        <v>41 Oak Street, Clifton, NJ 7014</v>
      </c>
      <c r="AF324" t="str">
        <f t="shared" si="11"/>
        <v>41 Oak Street, Clifton, NJ</v>
      </c>
    </row>
    <row r="325" spans="1:32" x14ac:dyDescent="0.2">
      <c r="A325">
        <v>31</v>
      </c>
      <c r="B325" t="s">
        <v>456</v>
      </c>
      <c r="C325">
        <v>900</v>
      </c>
      <c r="D325" t="s">
        <v>457</v>
      </c>
      <c r="E325">
        <v>90</v>
      </c>
      <c r="F325" t="str">
        <f>C325&amp;E325</f>
        <v>90090</v>
      </c>
      <c r="G325" t="s">
        <v>769</v>
      </c>
      <c r="H325">
        <v>55</v>
      </c>
      <c r="I325" t="s">
        <v>27</v>
      </c>
      <c r="J325">
        <v>438</v>
      </c>
      <c r="K325">
        <v>87</v>
      </c>
      <c r="L325">
        <v>22</v>
      </c>
      <c r="M325">
        <v>0</v>
      </c>
      <c r="N325">
        <v>0</v>
      </c>
      <c r="O325">
        <v>234</v>
      </c>
      <c r="P325">
        <v>21</v>
      </c>
      <c r="Q325">
        <v>125</v>
      </c>
      <c r="R325">
        <v>57</v>
      </c>
      <c r="S325">
        <v>1</v>
      </c>
      <c r="T325">
        <v>0.53424657499999995</v>
      </c>
      <c r="U325">
        <v>4.7945204999999998E-2</v>
      </c>
      <c r="V325">
        <v>0.28538812800000002</v>
      </c>
      <c r="W325">
        <v>0.13013698600000001</v>
      </c>
      <c r="X325">
        <v>2.2831050000000001E-3</v>
      </c>
      <c r="Y325">
        <v>0.61389462299999997</v>
      </c>
      <c r="Z325" t="str">
        <f>INDEX(Sheet1!M:M,MATCH(diversity_index_2!F325,Sheet1!F:F,0))</f>
        <v>1270 VAN HOUTEN AVENUE</v>
      </c>
      <c r="AA325" t="str">
        <f>INDEX(Sheet1!N:N,MATCH(diversity_index_2!$F325,Sheet1!$F:$F,0))</f>
        <v xml:space="preserve"> </v>
      </c>
      <c r="AB325" t="str">
        <f>INDEX(Sheet1!O:O,MATCH(diversity_index_2!$F325,Sheet1!$F:$F,0))</f>
        <v>CLIFTON</v>
      </c>
      <c r="AC325" t="str">
        <f>INDEX(Sheet1!P:P,MATCH(diversity_index_2!$F325,Sheet1!$F:$F,0))</f>
        <v>NJ</v>
      </c>
      <c r="AD325" s="1">
        <f>INDEX(Sheet1!Q:Q,MATCH(diversity_index_2!$F325,Sheet1!$F:$F,0))</f>
        <v>7013</v>
      </c>
      <c r="AE325" t="str">
        <f t="shared" si="10"/>
        <v>1270 Van Houten Avenue, Clifton, NJ 7013</v>
      </c>
      <c r="AF325" t="str">
        <f t="shared" si="11"/>
        <v>1270 Van Houten Avenue, Clifton, NJ</v>
      </c>
    </row>
    <row r="326" spans="1:32" x14ac:dyDescent="0.2">
      <c r="A326">
        <v>31</v>
      </c>
      <c r="B326" t="s">
        <v>456</v>
      </c>
      <c r="C326">
        <v>900</v>
      </c>
      <c r="D326" t="s">
        <v>457</v>
      </c>
      <c r="E326">
        <v>80</v>
      </c>
      <c r="F326" t="str">
        <f>C326&amp;E326</f>
        <v>90080</v>
      </c>
      <c r="G326" t="s">
        <v>773</v>
      </c>
      <c r="H326">
        <v>55</v>
      </c>
      <c r="I326" t="s">
        <v>27</v>
      </c>
      <c r="J326">
        <v>311</v>
      </c>
      <c r="K326">
        <v>146</v>
      </c>
      <c r="L326">
        <v>35</v>
      </c>
      <c r="M326">
        <v>1</v>
      </c>
      <c r="N326">
        <v>0</v>
      </c>
      <c r="O326">
        <v>136</v>
      </c>
      <c r="P326">
        <v>7</v>
      </c>
      <c r="Q326">
        <v>133</v>
      </c>
      <c r="R326">
        <v>34</v>
      </c>
      <c r="S326">
        <v>1</v>
      </c>
      <c r="T326">
        <v>0.437299035</v>
      </c>
      <c r="U326">
        <v>2.2508039000000001E-2</v>
      </c>
      <c r="V326">
        <v>0.42765273300000001</v>
      </c>
      <c r="W326">
        <v>0.10932475899999999</v>
      </c>
      <c r="X326">
        <v>3.2154340000000001E-3</v>
      </c>
      <c r="Y326">
        <v>0.61341383999999999</v>
      </c>
      <c r="Z326" t="str">
        <f>INDEX(Sheet1!M:M,MATCH(diversity_index_2!F326,Sheet1!F:F,0))</f>
        <v>158 PARK SLOPE</v>
      </c>
      <c r="AA326" t="str">
        <f>INDEX(Sheet1!N:N,MATCH(diversity_index_2!$F326,Sheet1!$F:$F,0))</f>
        <v xml:space="preserve"> </v>
      </c>
      <c r="AB326" t="str">
        <f>INDEX(Sheet1!O:O,MATCH(diversity_index_2!$F326,Sheet1!$F:$F,0))</f>
        <v>CLIFTON</v>
      </c>
      <c r="AC326" t="str">
        <f>INDEX(Sheet1!P:P,MATCH(diversity_index_2!$F326,Sheet1!$F:$F,0))</f>
        <v>NJ</v>
      </c>
      <c r="AD326" s="1">
        <f>INDEX(Sheet1!Q:Q,MATCH(diversity_index_2!$F326,Sheet1!$F:$F,0))</f>
        <v>7011</v>
      </c>
      <c r="AE326" t="str">
        <f t="shared" si="10"/>
        <v>158 Park Slope, Clifton, NJ 7011</v>
      </c>
      <c r="AF326" t="str">
        <f t="shared" si="11"/>
        <v>158 Park Slope, Clifton, NJ</v>
      </c>
    </row>
    <row r="327" spans="1:32" x14ac:dyDescent="0.2">
      <c r="A327">
        <v>31</v>
      </c>
      <c r="B327" t="s">
        <v>456</v>
      </c>
      <c r="C327">
        <v>900</v>
      </c>
      <c r="D327" t="s">
        <v>457</v>
      </c>
      <c r="E327">
        <v>70</v>
      </c>
      <c r="F327" t="str">
        <f>C327&amp;E327</f>
        <v>90070</v>
      </c>
      <c r="G327" t="s">
        <v>791</v>
      </c>
      <c r="H327">
        <v>55</v>
      </c>
      <c r="I327" t="s">
        <v>27</v>
      </c>
      <c r="J327">
        <v>1202</v>
      </c>
      <c r="K327">
        <v>483</v>
      </c>
      <c r="L327">
        <v>113</v>
      </c>
      <c r="M327">
        <v>3</v>
      </c>
      <c r="N327">
        <v>0</v>
      </c>
      <c r="O327">
        <v>467</v>
      </c>
      <c r="P327">
        <v>65</v>
      </c>
      <c r="Q327">
        <v>579</v>
      </c>
      <c r="R327">
        <v>85</v>
      </c>
      <c r="S327">
        <v>6</v>
      </c>
      <c r="T327">
        <v>0.38851913500000002</v>
      </c>
      <c r="U327">
        <v>5.4076539E-2</v>
      </c>
      <c r="V327">
        <v>0.48169717099999998</v>
      </c>
      <c r="W327">
        <v>7.0715474E-2</v>
      </c>
      <c r="X327">
        <v>4.9916810000000004E-3</v>
      </c>
      <c r="Y327">
        <v>0.60907085000000005</v>
      </c>
      <c r="Z327" t="str">
        <f>INDEX(Sheet1!M:M,MATCH(diversity_index_2!F327,Sheet1!F:F,0))</f>
        <v>1400 VAN HOUTEN AVENUE</v>
      </c>
      <c r="AA327" t="str">
        <f>INDEX(Sheet1!N:N,MATCH(diversity_index_2!$F327,Sheet1!$F:$F,0))</f>
        <v xml:space="preserve"> </v>
      </c>
      <c r="AB327" t="str">
        <f>INDEX(Sheet1!O:O,MATCH(diversity_index_2!$F327,Sheet1!$F:$F,0))</f>
        <v>CLIFTON</v>
      </c>
      <c r="AC327" t="str">
        <f>INDEX(Sheet1!P:P,MATCH(diversity_index_2!$F327,Sheet1!$F:$F,0))</f>
        <v>NJ</v>
      </c>
      <c r="AD327" s="1">
        <f>INDEX(Sheet1!Q:Q,MATCH(diversity_index_2!$F327,Sheet1!$F:$F,0))</f>
        <v>7013</v>
      </c>
      <c r="AE327" t="str">
        <f t="shared" si="10"/>
        <v>1400 Van Houten Avenue, Clifton, NJ 7013</v>
      </c>
      <c r="AF327" t="str">
        <f t="shared" si="11"/>
        <v>1400 Van Houten Avenue, Clifton, NJ</v>
      </c>
    </row>
    <row r="328" spans="1:32" x14ac:dyDescent="0.2">
      <c r="A328">
        <v>31</v>
      </c>
      <c r="B328" t="s">
        <v>456</v>
      </c>
      <c r="C328">
        <v>900</v>
      </c>
      <c r="D328" t="s">
        <v>457</v>
      </c>
      <c r="E328">
        <v>120</v>
      </c>
      <c r="F328" t="str">
        <f>C328&amp;E328</f>
        <v>900120</v>
      </c>
      <c r="G328" t="s">
        <v>823</v>
      </c>
      <c r="H328">
        <v>55</v>
      </c>
      <c r="I328" t="s">
        <v>27</v>
      </c>
      <c r="J328">
        <v>382</v>
      </c>
      <c r="K328">
        <v>126</v>
      </c>
      <c r="L328">
        <v>28</v>
      </c>
      <c r="M328">
        <v>0</v>
      </c>
      <c r="N328">
        <v>0</v>
      </c>
      <c r="O328">
        <v>169</v>
      </c>
      <c r="P328">
        <v>15</v>
      </c>
      <c r="Q328">
        <v>168</v>
      </c>
      <c r="R328">
        <v>30</v>
      </c>
      <c r="S328">
        <v>0</v>
      </c>
      <c r="T328">
        <v>0.44240837700000002</v>
      </c>
      <c r="U328">
        <v>3.9267016000000002E-2</v>
      </c>
      <c r="V328">
        <v>0.43979057599999999</v>
      </c>
      <c r="W328">
        <v>7.8534031000000004E-2</v>
      </c>
      <c r="X328">
        <v>0</v>
      </c>
      <c r="Y328">
        <v>0.60314958500000004</v>
      </c>
      <c r="Z328" t="str">
        <f>INDEX(Sheet1!M:M,MATCH(diversity_index_2!F328,Sheet1!F:F,0))</f>
        <v>136 VALLEY ROAD</v>
      </c>
      <c r="AA328" t="str">
        <f>INDEX(Sheet1!N:N,MATCH(diversity_index_2!$F328,Sheet1!$F:$F,0))</f>
        <v xml:space="preserve"> </v>
      </c>
      <c r="AB328" t="str">
        <f>INDEX(Sheet1!O:O,MATCH(diversity_index_2!$F328,Sheet1!$F:$F,0))</f>
        <v>CLIFTON</v>
      </c>
      <c r="AC328" t="str">
        <f>INDEX(Sheet1!P:P,MATCH(diversity_index_2!$F328,Sheet1!$F:$F,0))</f>
        <v>NJ</v>
      </c>
      <c r="AD328" s="1">
        <f>INDEX(Sheet1!Q:Q,MATCH(diversity_index_2!$F328,Sheet1!$F:$F,0))</f>
        <v>7013</v>
      </c>
      <c r="AE328" t="str">
        <f t="shared" si="10"/>
        <v>136 Valley Road, Clifton, NJ 7013</v>
      </c>
      <c r="AF328" t="str">
        <f t="shared" si="11"/>
        <v>136 Valley Road, Clifton, NJ</v>
      </c>
    </row>
    <row r="329" spans="1:32" x14ac:dyDescent="0.2">
      <c r="A329">
        <v>31</v>
      </c>
      <c r="B329" t="s">
        <v>456</v>
      </c>
      <c r="C329">
        <v>900</v>
      </c>
      <c r="D329" t="s">
        <v>457</v>
      </c>
      <c r="E329">
        <v>180</v>
      </c>
      <c r="F329" t="str">
        <f>C329&amp;E329</f>
        <v>900180</v>
      </c>
      <c r="G329" t="s">
        <v>897</v>
      </c>
      <c r="H329">
        <v>55</v>
      </c>
      <c r="I329" t="s">
        <v>27</v>
      </c>
      <c r="J329">
        <v>479</v>
      </c>
      <c r="K329">
        <v>188</v>
      </c>
      <c r="L329">
        <v>37</v>
      </c>
      <c r="M329">
        <v>107</v>
      </c>
      <c r="N329">
        <v>0</v>
      </c>
      <c r="O329">
        <v>191</v>
      </c>
      <c r="P329">
        <v>16</v>
      </c>
      <c r="Q329">
        <v>236</v>
      </c>
      <c r="R329">
        <v>36</v>
      </c>
      <c r="S329">
        <v>0</v>
      </c>
      <c r="T329">
        <v>0.39874738999999998</v>
      </c>
      <c r="U329">
        <v>3.3402923000000001E-2</v>
      </c>
      <c r="V329">
        <v>0.49269311100000002</v>
      </c>
      <c r="W329">
        <v>7.5156576000000003E-2</v>
      </c>
      <c r="X329">
        <v>0</v>
      </c>
      <c r="Y329">
        <v>0.59148975100000001</v>
      </c>
      <c r="Z329" t="str">
        <f>INDEX(Sheet1!M:M,MATCH(diversity_index_2!F329,Sheet1!F:F,0))</f>
        <v>782 VAN HOUTEN AVENUE</v>
      </c>
      <c r="AA329" t="str">
        <f>INDEX(Sheet1!N:N,MATCH(diversity_index_2!$F329,Sheet1!$F:$F,0))</f>
        <v xml:space="preserve"> </v>
      </c>
      <c r="AB329" t="str">
        <f>INDEX(Sheet1!O:O,MATCH(diversity_index_2!$F329,Sheet1!$F:$F,0))</f>
        <v>CLIFTON</v>
      </c>
      <c r="AC329" t="str">
        <f>INDEX(Sheet1!P:P,MATCH(diversity_index_2!$F329,Sheet1!$F:$F,0))</f>
        <v>NJ</v>
      </c>
      <c r="AD329" s="1">
        <f>INDEX(Sheet1!Q:Q,MATCH(diversity_index_2!$F329,Sheet1!$F:$F,0))</f>
        <v>7013</v>
      </c>
      <c r="AE329" t="str">
        <f t="shared" si="10"/>
        <v>782 Van Houten Avenue, Clifton, NJ 7013</v>
      </c>
      <c r="AF329" t="str">
        <f t="shared" si="11"/>
        <v>782 Van Houten Avenue, Clifton, NJ</v>
      </c>
    </row>
    <row r="330" spans="1:32" x14ac:dyDescent="0.2">
      <c r="A330">
        <v>31</v>
      </c>
      <c r="B330" t="s">
        <v>456</v>
      </c>
      <c r="C330">
        <v>900</v>
      </c>
      <c r="D330" t="s">
        <v>457</v>
      </c>
      <c r="E330">
        <v>30</v>
      </c>
      <c r="F330" t="str">
        <f>C330&amp;E330</f>
        <v>90030</v>
      </c>
      <c r="G330" t="s">
        <v>939</v>
      </c>
      <c r="H330">
        <v>55</v>
      </c>
      <c r="I330" t="s">
        <v>27</v>
      </c>
      <c r="J330">
        <v>3036</v>
      </c>
      <c r="K330">
        <v>1402</v>
      </c>
      <c r="L330">
        <v>265</v>
      </c>
      <c r="M330">
        <v>133</v>
      </c>
      <c r="N330">
        <v>0</v>
      </c>
      <c r="O330">
        <v>1004</v>
      </c>
      <c r="P330">
        <v>154</v>
      </c>
      <c r="Q330">
        <v>1654</v>
      </c>
      <c r="R330">
        <v>213</v>
      </c>
      <c r="S330">
        <v>11</v>
      </c>
      <c r="T330">
        <v>0.33069828699999998</v>
      </c>
      <c r="U330">
        <v>5.0724638000000002E-2</v>
      </c>
      <c r="V330">
        <v>0.54479578399999995</v>
      </c>
      <c r="W330">
        <v>7.0158102999999999E-2</v>
      </c>
      <c r="X330">
        <v>3.6231879999999998E-3</v>
      </c>
      <c r="Y330">
        <v>0.58632792099999997</v>
      </c>
      <c r="Z330" t="str">
        <f>INDEX(Sheet1!M:M,MATCH(diversity_index_2!F330,Sheet1!F:F,0))</f>
        <v>333 COLFAX AVENUE</v>
      </c>
      <c r="AA330" t="str">
        <f>INDEX(Sheet1!N:N,MATCH(diversity_index_2!$F330,Sheet1!$F:$F,0))</f>
        <v xml:space="preserve"> </v>
      </c>
      <c r="AB330" t="str">
        <f>INDEX(Sheet1!O:O,MATCH(diversity_index_2!$F330,Sheet1!$F:$F,0))</f>
        <v>CLIFTON</v>
      </c>
      <c r="AC330" t="str">
        <f>INDEX(Sheet1!P:P,MATCH(diversity_index_2!$F330,Sheet1!$F:$F,0))</f>
        <v>NJ</v>
      </c>
      <c r="AD330" s="1">
        <f>INDEX(Sheet1!Q:Q,MATCH(diversity_index_2!$F330,Sheet1!$F:$F,0))</f>
        <v>7013</v>
      </c>
      <c r="AE330" t="str">
        <f t="shared" si="10"/>
        <v>333 Colfax Avenue, Clifton, NJ 7013</v>
      </c>
      <c r="AF330" t="str">
        <f t="shared" si="11"/>
        <v>333 Colfax Avenue, Clifton, NJ</v>
      </c>
    </row>
    <row r="331" spans="1:32" x14ac:dyDescent="0.2">
      <c r="A331">
        <v>31</v>
      </c>
      <c r="B331" t="s">
        <v>456</v>
      </c>
      <c r="C331">
        <v>900</v>
      </c>
      <c r="D331" t="s">
        <v>457</v>
      </c>
      <c r="E331">
        <v>110</v>
      </c>
      <c r="F331" t="str">
        <f>C331&amp;E331</f>
        <v>900110</v>
      </c>
      <c r="G331" t="s">
        <v>877</v>
      </c>
      <c r="H331">
        <v>55</v>
      </c>
      <c r="I331" t="s">
        <v>27</v>
      </c>
      <c r="J331">
        <v>189</v>
      </c>
      <c r="K331">
        <v>119</v>
      </c>
      <c r="L331">
        <v>17</v>
      </c>
      <c r="M331">
        <v>0</v>
      </c>
      <c r="N331">
        <v>0</v>
      </c>
      <c r="O331">
        <v>75</v>
      </c>
      <c r="P331">
        <v>8</v>
      </c>
      <c r="Q331">
        <v>98</v>
      </c>
      <c r="R331">
        <v>8</v>
      </c>
      <c r="S331">
        <v>0</v>
      </c>
      <c r="T331">
        <v>0.39682539700000002</v>
      </c>
      <c r="U331">
        <v>4.2328042000000003E-2</v>
      </c>
      <c r="V331">
        <v>0.51851851900000001</v>
      </c>
      <c r="W331">
        <v>4.2328042000000003E-2</v>
      </c>
      <c r="X331">
        <v>0</v>
      </c>
      <c r="Y331">
        <v>0.57008482400000005</v>
      </c>
      <c r="Z331" t="str">
        <f>INDEX(Sheet1!M:M,MATCH(diversity_index_2!F331,Sheet1!F:F,0))</f>
        <v>194 WEST SECOND STREET</v>
      </c>
      <c r="AA331" t="str">
        <f>INDEX(Sheet1!N:N,MATCH(diversity_index_2!$F331,Sheet1!$F:$F,0))</f>
        <v xml:space="preserve"> </v>
      </c>
      <c r="AB331" t="str">
        <f>INDEX(Sheet1!O:O,MATCH(diversity_index_2!$F331,Sheet1!$F:$F,0))</f>
        <v>CLIFTON</v>
      </c>
      <c r="AC331" t="str">
        <f>INDEX(Sheet1!P:P,MATCH(diversity_index_2!$F331,Sheet1!$F:$F,0))</f>
        <v>NJ</v>
      </c>
      <c r="AD331" s="1">
        <f>INDEX(Sheet1!Q:Q,MATCH(diversity_index_2!$F331,Sheet1!$F:$F,0))</f>
        <v>7011</v>
      </c>
      <c r="AE331" t="str">
        <f t="shared" si="10"/>
        <v>194 West Second Street, Clifton, NJ 7011</v>
      </c>
      <c r="AF331" t="str">
        <f t="shared" si="11"/>
        <v>194 West Second Street, Clifton, NJ</v>
      </c>
    </row>
    <row r="332" spans="1:32" x14ac:dyDescent="0.2">
      <c r="A332">
        <v>31</v>
      </c>
      <c r="B332" t="s">
        <v>456</v>
      </c>
      <c r="C332">
        <v>900</v>
      </c>
      <c r="D332" t="s">
        <v>457</v>
      </c>
      <c r="E332">
        <v>100</v>
      </c>
      <c r="F332" t="str">
        <f>C332&amp;E332</f>
        <v>900100</v>
      </c>
      <c r="G332" t="s">
        <v>1247</v>
      </c>
      <c r="H332">
        <v>55</v>
      </c>
      <c r="I332" t="s">
        <v>27</v>
      </c>
      <c r="J332">
        <v>291</v>
      </c>
      <c r="K332">
        <v>141</v>
      </c>
      <c r="L332">
        <v>23</v>
      </c>
      <c r="M332">
        <v>0</v>
      </c>
      <c r="N332">
        <v>0</v>
      </c>
      <c r="O332">
        <v>104</v>
      </c>
      <c r="P332">
        <v>8</v>
      </c>
      <c r="Q332">
        <v>168</v>
      </c>
      <c r="R332">
        <v>11</v>
      </c>
      <c r="S332">
        <v>0</v>
      </c>
      <c r="T332">
        <v>0.35738831599999998</v>
      </c>
      <c r="U332">
        <v>2.7491409000000001E-2</v>
      </c>
      <c r="V332">
        <v>0.57731958800000005</v>
      </c>
      <c r="W332">
        <v>3.7800686999999999E-2</v>
      </c>
      <c r="X332">
        <v>0</v>
      </c>
      <c r="Y332">
        <v>0.53679101600000001</v>
      </c>
      <c r="Z332" t="str">
        <f>INDEX(Sheet1!M:M,MATCH(diversity_index_2!F332,Sheet1!F:F,0))</f>
        <v>365 WASHINGTON AVENUE</v>
      </c>
      <c r="AA332" t="str">
        <f>INDEX(Sheet1!N:N,MATCH(diversity_index_2!$F332,Sheet1!$F:$F,0))</f>
        <v xml:space="preserve"> </v>
      </c>
      <c r="AB332" t="str">
        <f>INDEX(Sheet1!O:O,MATCH(diversity_index_2!$F332,Sheet1!$F:$F,0))</f>
        <v>CLIFTON</v>
      </c>
      <c r="AC332" t="str">
        <f>INDEX(Sheet1!P:P,MATCH(diversity_index_2!$F332,Sheet1!$F:$F,0))</f>
        <v>NJ</v>
      </c>
      <c r="AD332" s="1">
        <f>INDEX(Sheet1!Q:Q,MATCH(diversity_index_2!$F332,Sheet1!$F:$F,0))</f>
        <v>7011</v>
      </c>
      <c r="AE332" t="str">
        <f t="shared" si="10"/>
        <v>365 Washington Avenue, Clifton, NJ 7011</v>
      </c>
      <c r="AF332" t="str">
        <f t="shared" si="11"/>
        <v>365 Washington Avenue, Clifton, NJ</v>
      </c>
    </row>
    <row r="333" spans="1:32" x14ac:dyDescent="0.2">
      <c r="A333">
        <v>31</v>
      </c>
      <c r="B333" t="s">
        <v>456</v>
      </c>
      <c r="C333">
        <v>900</v>
      </c>
      <c r="D333" t="s">
        <v>457</v>
      </c>
      <c r="E333">
        <v>35</v>
      </c>
      <c r="F333" t="str">
        <f>C333&amp;E333</f>
        <v>90035</v>
      </c>
      <c r="G333" t="s">
        <v>1304</v>
      </c>
      <c r="H333">
        <v>55</v>
      </c>
      <c r="I333" t="s">
        <v>27</v>
      </c>
      <c r="J333">
        <v>1199</v>
      </c>
      <c r="K333">
        <v>718</v>
      </c>
      <c r="L333">
        <v>113</v>
      </c>
      <c r="M333">
        <v>87</v>
      </c>
      <c r="N333">
        <v>0</v>
      </c>
      <c r="O333">
        <v>337</v>
      </c>
      <c r="P333">
        <v>55</v>
      </c>
      <c r="Q333">
        <v>751</v>
      </c>
      <c r="R333">
        <v>51</v>
      </c>
      <c r="S333">
        <v>5</v>
      </c>
      <c r="T333">
        <v>0.281067556</v>
      </c>
      <c r="U333">
        <v>4.5871559999999999E-2</v>
      </c>
      <c r="V333">
        <v>0.62635529599999995</v>
      </c>
      <c r="W333">
        <v>4.2535445999999998E-2</v>
      </c>
      <c r="X333">
        <v>4.1701419999999999E-3</v>
      </c>
      <c r="Y333">
        <v>0.52474921799999996</v>
      </c>
      <c r="Z333" t="str">
        <f>INDEX(Sheet1!M:M,MATCH(diversity_index_2!F333,Sheet1!F:F,0))</f>
        <v>350 PIAGET AVENUE</v>
      </c>
      <c r="AA333" t="str">
        <f>INDEX(Sheet1!N:N,MATCH(diversity_index_2!$F333,Sheet1!$F:$F,0))</f>
        <v xml:space="preserve"> </v>
      </c>
      <c r="AB333" t="str">
        <f>INDEX(Sheet1!O:O,MATCH(diversity_index_2!$F333,Sheet1!$F:$F,0))</f>
        <v>CLIFTON</v>
      </c>
      <c r="AC333" t="str">
        <f>INDEX(Sheet1!P:P,MATCH(diversity_index_2!$F333,Sheet1!$F:$F,0))</f>
        <v>NJ</v>
      </c>
      <c r="AD333" s="1">
        <f>INDEX(Sheet1!Q:Q,MATCH(diversity_index_2!$F333,Sheet1!$F:$F,0))</f>
        <v>7011</v>
      </c>
      <c r="AE333" t="str">
        <f t="shared" si="10"/>
        <v>350 Piaget Avenue, Clifton, NJ 7011</v>
      </c>
      <c r="AF333" t="str">
        <f t="shared" si="11"/>
        <v>350 Piaget Avenue, Clifton, NJ</v>
      </c>
    </row>
    <row r="334" spans="1:32" x14ac:dyDescent="0.2">
      <c r="A334">
        <v>31</v>
      </c>
      <c r="B334" t="s">
        <v>456</v>
      </c>
      <c r="C334">
        <v>900</v>
      </c>
      <c r="D334" t="s">
        <v>457</v>
      </c>
      <c r="E334">
        <v>160</v>
      </c>
      <c r="F334" t="str">
        <f>C334&amp;E334</f>
        <v>900160</v>
      </c>
      <c r="G334" t="s">
        <v>1329</v>
      </c>
      <c r="H334">
        <v>55</v>
      </c>
      <c r="I334" t="s">
        <v>27</v>
      </c>
      <c r="J334">
        <v>482</v>
      </c>
      <c r="K334">
        <v>285</v>
      </c>
      <c r="L334">
        <v>57</v>
      </c>
      <c r="M334">
        <v>0</v>
      </c>
      <c r="N334">
        <v>0</v>
      </c>
      <c r="O334">
        <v>146</v>
      </c>
      <c r="P334">
        <v>23</v>
      </c>
      <c r="Q334">
        <v>299</v>
      </c>
      <c r="R334">
        <v>13</v>
      </c>
      <c r="S334">
        <v>1</v>
      </c>
      <c r="T334">
        <v>0.30290456399999999</v>
      </c>
      <c r="U334">
        <v>4.7717842000000003E-2</v>
      </c>
      <c r="V334">
        <v>0.62033194999999997</v>
      </c>
      <c r="W334">
        <v>2.6970953999999998E-2</v>
      </c>
      <c r="X334">
        <v>2.0746889999999998E-3</v>
      </c>
      <c r="Y334">
        <v>0.52042836699999995</v>
      </c>
      <c r="Z334" t="str">
        <f>INDEX(Sheet1!M:M,MATCH(diversity_index_2!F334,Sheet1!F:F,0))</f>
        <v>147 MERSELIS AVENUE</v>
      </c>
      <c r="AA334" t="str">
        <f>INDEX(Sheet1!N:N,MATCH(diversity_index_2!$F334,Sheet1!$F:$F,0))</f>
        <v xml:space="preserve"> </v>
      </c>
      <c r="AB334" t="str">
        <f>INDEX(Sheet1!O:O,MATCH(diversity_index_2!$F334,Sheet1!$F:$F,0))</f>
        <v>CLIFTON</v>
      </c>
      <c r="AC334" t="str">
        <f>INDEX(Sheet1!P:P,MATCH(diversity_index_2!$F334,Sheet1!$F:$F,0))</f>
        <v>NJ</v>
      </c>
      <c r="AD334" s="1">
        <f>INDEX(Sheet1!Q:Q,MATCH(diversity_index_2!$F334,Sheet1!$F:$F,0))</f>
        <v>7011</v>
      </c>
      <c r="AE334" t="str">
        <f t="shared" si="10"/>
        <v>147 Merselis Avenue, Clifton, NJ 7011</v>
      </c>
      <c r="AF334" t="str">
        <f t="shared" si="11"/>
        <v>147 Merselis Avenue, Clifton, NJ</v>
      </c>
    </row>
    <row r="335" spans="1:32" x14ac:dyDescent="0.2">
      <c r="A335">
        <v>31</v>
      </c>
      <c r="B335" t="s">
        <v>456</v>
      </c>
      <c r="C335">
        <v>900</v>
      </c>
      <c r="D335" t="s">
        <v>457</v>
      </c>
      <c r="E335">
        <v>200</v>
      </c>
      <c r="F335" t="str">
        <f>C335&amp;E335</f>
        <v>900200</v>
      </c>
      <c r="G335" t="s">
        <v>1572</v>
      </c>
      <c r="H335">
        <v>55</v>
      </c>
      <c r="I335" t="s">
        <v>27</v>
      </c>
      <c r="J335">
        <v>361</v>
      </c>
      <c r="K335">
        <v>190</v>
      </c>
      <c r="L335">
        <v>39</v>
      </c>
      <c r="M335">
        <v>0</v>
      </c>
      <c r="N335">
        <v>0</v>
      </c>
      <c r="O335">
        <v>76</v>
      </c>
      <c r="P335">
        <v>23</v>
      </c>
      <c r="Q335">
        <v>247</v>
      </c>
      <c r="R335">
        <v>13</v>
      </c>
      <c r="S335">
        <v>2</v>
      </c>
      <c r="T335">
        <v>0.21052631599999999</v>
      </c>
      <c r="U335">
        <v>6.3711910999999996E-2</v>
      </c>
      <c r="V335">
        <v>0.68421052599999999</v>
      </c>
      <c r="W335">
        <v>3.6011080000000001E-2</v>
      </c>
      <c r="X335">
        <v>5.540166E-3</v>
      </c>
      <c r="Y335">
        <v>0.48214792699999998</v>
      </c>
      <c r="Z335" t="str">
        <f>INDEX(Sheet1!M:M,MATCH(diversity_index_2!F335,Sheet1!F:F,0))</f>
        <v>700 GREGORY AVENUE</v>
      </c>
      <c r="AA335" t="str">
        <f>INDEX(Sheet1!N:N,MATCH(diversity_index_2!$F335,Sheet1!$F:$F,0))</f>
        <v xml:space="preserve"> </v>
      </c>
      <c r="AB335" t="str">
        <f>INDEX(Sheet1!O:O,MATCH(diversity_index_2!$F335,Sheet1!$F:$F,0))</f>
        <v>CLIFTON</v>
      </c>
      <c r="AC335" t="str">
        <f>INDEX(Sheet1!P:P,MATCH(diversity_index_2!$F335,Sheet1!$F:$F,0))</f>
        <v>NJ</v>
      </c>
      <c r="AD335" s="1">
        <f>INDEX(Sheet1!Q:Q,MATCH(diversity_index_2!$F335,Sheet1!$F:$F,0))</f>
        <v>7011</v>
      </c>
      <c r="AE335" t="str">
        <f t="shared" si="10"/>
        <v>700 Gregory Avenue, Clifton, NJ 7011</v>
      </c>
      <c r="AF335" t="str">
        <f t="shared" si="11"/>
        <v>700 Gregory Avenue, Clifton, NJ</v>
      </c>
    </row>
    <row r="336" spans="1:32" x14ac:dyDescent="0.2">
      <c r="A336">
        <v>31</v>
      </c>
      <c r="B336" t="s">
        <v>456</v>
      </c>
      <c r="C336">
        <v>900</v>
      </c>
      <c r="D336" t="s">
        <v>457</v>
      </c>
      <c r="E336">
        <v>230</v>
      </c>
      <c r="F336" t="str">
        <f>C336&amp;E336</f>
        <v>900230</v>
      </c>
      <c r="G336" t="s">
        <v>2071</v>
      </c>
      <c r="H336">
        <v>55</v>
      </c>
      <c r="I336" t="s">
        <v>27</v>
      </c>
      <c r="J336">
        <v>611</v>
      </c>
      <c r="K336">
        <v>400</v>
      </c>
      <c r="L336">
        <v>53</v>
      </c>
      <c r="M336">
        <v>64</v>
      </c>
      <c r="N336">
        <v>0</v>
      </c>
      <c r="O336">
        <v>101</v>
      </c>
      <c r="P336">
        <v>25</v>
      </c>
      <c r="Q336">
        <v>473</v>
      </c>
      <c r="R336">
        <v>11</v>
      </c>
      <c r="S336">
        <v>1</v>
      </c>
      <c r="T336">
        <v>0.16530278200000001</v>
      </c>
      <c r="U336">
        <v>4.091653E-2</v>
      </c>
      <c r="V336">
        <v>0.77414075299999996</v>
      </c>
      <c r="W336">
        <v>1.8003273E-2</v>
      </c>
      <c r="X336">
        <v>1.636661E-3</v>
      </c>
      <c r="Y336">
        <v>0.37138012599999998</v>
      </c>
      <c r="Z336" t="str">
        <f>INDEX(Sheet1!M:M,MATCH(diversity_index_2!F336,Sheet1!F:F,0))</f>
        <v>361 LEXINGTON AVENUE</v>
      </c>
      <c r="AA336" t="str">
        <f>INDEX(Sheet1!N:N,MATCH(diversity_index_2!$F336,Sheet1!$F:$F,0))</f>
        <v xml:space="preserve"> </v>
      </c>
      <c r="AB336" t="str">
        <f>INDEX(Sheet1!O:O,MATCH(diversity_index_2!$F336,Sheet1!$F:$F,0))</f>
        <v>CLIFTON</v>
      </c>
      <c r="AC336" t="str">
        <f>INDEX(Sheet1!P:P,MATCH(diversity_index_2!$F336,Sheet1!$F:$F,0))</f>
        <v>NJ</v>
      </c>
      <c r="AD336" s="1">
        <f>INDEX(Sheet1!Q:Q,MATCH(diversity_index_2!$F336,Sheet1!$F:$F,0))</f>
        <v>7011</v>
      </c>
      <c r="AE336" t="str">
        <f t="shared" si="10"/>
        <v>361 Lexington Avenue, Clifton, NJ 7011</v>
      </c>
      <c r="AF336" t="str">
        <f t="shared" si="11"/>
        <v>361 Lexington Avenue, Clifton, NJ</v>
      </c>
    </row>
    <row r="337" spans="1:32" x14ac:dyDescent="0.2">
      <c r="A337">
        <v>31</v>
      </c>
      <c r="B337" t="s">
        <v>456</v>
      </c>
      <c r="C337">
        <v>900</v>
      </c>
      <c r="D337" t="s">
        <v>457</v>
      </c>
      <c r="E337">
        <v>170</v>
      </c>
      <c r="F337" t="str">
        <f>C337&amp;E337</f>
        <v>900170</v>
      </c>
      <c r="G337" t="s">
        <v>2264</v>
      </c>
      <c r="H337">
        <v>55</v>
      </c>
      <c r="I337" t="s">
        <v>27</v>
      </c>
      <c r="J337">
        <v>667</v>
      </c>
      <c r="K337">
        <v>496</v>
      </c>
      <c r="L337">
        <v>55</v>
      </c>
      <c r="M337">
        <v>95</v>
      </c>
      <c r="N337">
        <v>0</v>
      </c>
      <c r="O337">
        <v>97</v>
      </c>
      <c r="P337">
        <v>26</v>
      </c>
      <c r="Q337">
        <v>539</v>
      </c>
      <c r="R337">
        <v>3</v>
      </c>
      <c r="S337">
        <v>2</v>
      </c>
      <c r="T337">
        <v>0.14542728599999999</v>
      </c>
      <c r="U337">
        <v>3.8980510000000003E-2</v>
      </c>
      <c r="V337">
        <v>0.80809595199999995</v>
      </c>
      <c r="W337">
        <v>4.4977510000000004E-3</v>
      </c>
      <c r="X337">
        <v>2.9985010000000002E-3</v>
      </c>
      <c r="Y337">
        <v>0.32428313600000003</v>
      </c>
      <c r="Z337" t="str">
        <f>INDEX(Sheet1!M:M,MATCH(diversity_index_2!F337,Sheet1!F:F,0))</f>
        <v>165 CLIFTON AVENUE</v>
      </c>
      <c r="AA337" t="str">
        <f>INDEX(Sheet1!N:N,MATCH(diversity_index_2!$F337,Sheet1!$F:$F,0))</f>
        <v xml:space="preserve"> </v>
      </c>
      <c r="AB337" t="str">
        <f>INDEX(Sheet1!O:O,MATCH(diversity_index_2!$F337,Sheet1!$F:$F,0))</f>
        <v>CLIFTON</v>
      </c>
      <c r="AC337" t="str">
        <f>INDEX(Sheet1!P:P,MATCH(diversity_index_2!$F337,Sheet1!$F:$F,0))</f>
        <v>NJ</v>
      </c>
      <c r="AD337" s="1">
        <f>INDEX(Sheet1!Q:Q,MATCH(diversity_index_2!$F337,Sheet1!$F:$F,0))</f>
        <v>7011</v>
      </c>
      <c r="AE337" t="str">
        <f t="shared" si="10"/>
        <v>165 Clifton Avenue, Clifton, NJ 7011</v>
      </c>
      <c r="AF337" t="str">
        <f t="shared" si="11"/>
        <v>165 Clifton Avenue, Clifton, NJ</v>
      </c>
    </row>
    <row r="338" spans="1:32" x14ac:dyDescent="0.2">
      <c r="A338">
        <v>19</v>
      </c>
      <c r="B338" t="s">
        <v>636</v>
      </c>
      <c r="C338">
        <v>910</v>
      </c>
      <c r="D338" t="s">
        <v>2001</v>
      </c>
      <c r="E338">
        <v>30</v>
      </c>
      <c r="F338" t="str">
        <f>C338&amp;E338</f>
        <v>91030</v>
      </c>
      <c r="G338" t="s">
        <v>2002</v>
      </c>
      <c r="H338">
        <v>55</v>
      </c>
      <c r="I338" t="s">
        <v>27</v>
      </c>
      <c r="J338">
        <v>455</v>
      </c>
      <c r="K338">
        <v>51</v>
      </c>
      <c r="L338">
        <v>8</v>
      </c>
      <c r="M338">
        <v>5</v>
      </c>
      <c r="N338">
        <v>0</v>
      </c>
      <c r="O338">
        <v>350</v>
      </c>
      <c r="P338">
        <v>11</v>
      </c>
      <c r="Q338">
        <v>56</v>
      </c>
      <c r="R338">
        <v>31</v>
      </c>
      <c r="S338">
        <v>7</v>
      </c>
      <c r="T338">
        <v>0.76923076899999998</v>
      </c>
      <c r="U338">
        <v>2.4175823999999999E-2</v>
      </c>
      <c r="V338">
        <v>0.123076923</v>
      </c>
      <c r="W338">
        <v>6.8131867999999998E-2</v>
      </c>
      <c r="X338">
        <v>1.5384615000000001E-2</v>
      </c>
      <c r="Y338">
        <v>0.387672986</v>
      </c>
      <c r="Z338" t="str">
        <f>INDEX(Sheet1!M:M,MATCH(diversity_index_2!F338,Sheet1!F:F,0))</f>
        <v>10 SCHOOL STREET</v>
      </c>
      <c r="AA338" t="str">
        <f>INDEX(Sheet1!N:N,MATCH(diversity_index_2!$F338,Sheet1!$F:$F,0))</f>
        <v xml:space="preserve"> </v>
      </c>
      <c r="AB338" t="str">
        <f>INDEX(Sheet1!O:O,MATCH(diversity_index_2!$F338,Sheet1!$F:$F,0))</f>
        <v>CLINTON</v>
      </c>
      <c r="AC338" t="str">
        <f>INDEX(Sheet1!P:P,MATCH(diversity_index_2!$F338,Sheet1!$F:$F,0))</f>
        <v>NJ</v>
      </c>
      <c r="AD338" s="1">
        <f>INDEX(Sheet1!Q:Q,MATCH(diversity_index_2!$F338,Sheet1!$F:$F,0))</f>
        <v>8809</v>
      </c>
      <c r="AE338" t="str">
        <f t="shared" si="10"/>
        <v>10 School Street, Clinton, NJ 8809</v>
      </c>
      <c r="AF338" t="str">
        <f t="shared" si="11"/>
        <v>10 School Street, Clinton, NJ</v>
      </c>
    </row>
    <row r="339" spans="1:32" x14ac:dyDescent="0.2">
      <c r="A339">
        <v>19</v>
      </c>
      <c r="B339" t="s">
        <v>636</v>
      </c>
      <c r="C339">
        <v>920</v>
      </c>
      <c r="D339" t="s">
        <v>2347</v>
      </c>
      <c r="E339">
        <v>50</v>
      </c>
      <c r="F339" t="str">
        <f>C339&amp;E339</f>
        <v>92050</v>
      </c>
      <c r="G339" t="s">
        <v>2348</v>
      </c>
      <c r="H339">
        <v>55</v>
      </c>
      <c r="I339" t="s">
        <v>27</v>
      </c>
      <c r="J339">
        <v>411</v>
      </c>
      <c r="K339">
        <v>15</v>
      </c>
      <c r="L339">
        <v>6</v>
      </c>
      <c r="M339">
        <v>0</v>
      </c>
      <c r="N339">
        <v>0</v>
      </c>
      <c r="O339">
        <v>340</v>
      </c>
      <c r="P339">
        <v>11</v>
      </c>
      <c r="Q339">
        <v>21</v>
      </c>
      <c r="R339">
        <v>28</v>
      </c>
      <c r="S339">
        <v>11</v>
      </c>
      <c r="T339">
        <v>0.82725060800000005</v>
      </c>
      <c r="U339">
        <v>2.6763990000000001E-2</v>
      </c>
      <c r="V339">
        <v>5.1094891000000003E-2</v>
      </c>
      <c r="W339">
        <v>6.8126520999999995E-2</v>
      </c>
      <c r="X339">
        <v>2.6763990000000001E-2</v>
      </c>
      <c r="Y339">
        <v>0.30697189800000002</v>
      </c>
      <c r="Z339" t="str">
        <f>INDEX(Sheet1!M:M,MATCH(diversity_index_2!F339,Sheet1!F:F,0))</f>
        <v>34 GRAYROCK ROAD</v>
      </c>
      <c r="AA339" t="str">
        <f>INDEX(Sheet1!N:N,MATCH(diversity_index_2!$F339,Sheet1!$F:$F,0))</f>
        <v xml:space="preserve"> </v>
      </c>
      <c r="AB339" t="str">
        <f>INDEX(Sheet1!O:O,MATCH(diversity_index_2!$F339,Sheet1!$F:$F,0))</f>
        <v>CLINTON</v>
      </c>
      <c r="AC339" t="str">
        <f>INDEX(Sheet1!P:P,MATCH(diversity_index_2!$F339,Sheet1!$F:$F,0))</f>
        <v>NJ</v>
      </c>
      <c r="AD339" s="1">
        <f>INDEX(Sheet1!Q:Q,MATCH(diversity_index_2!$F339,Sheet1!$F:$F,0))</f>
        <v>8809</v>
      </c>
      <c r="AE339" t="str">
        <f t="shared" si="10"/>
        <v>34 Grayrock Road, Clinton, NJ 8809</v>
      </c>
      <c r="AF339" t="str">
        <f t="shared" si="11"/>
        <v>34 Grayrock Road, Clinton, NJ</v>
      </c>
    </row>
    <row r="340" spans="1:32" x14ac:dyDescent="0.2">
      <c r="A340">
        <v>19</v>
      </c>
      <c r="B340" t="s">
        <v>636</v>
      </c>
      <c r="C340">
        <v>920</v>
      </c>
      <c r="D340" t="s">
        <v>2347</v>
      </c>
      <c r="E340">
        <v>35</v>
      </c>
      <c r="F340" t="str">
        <f>C340&amp;E340</f>
        <v>92035</v>
      </c>
      <c r="G340" t="s">
        <v>2356</v>
      </c>
      <c r="H340">
        <v>55</v>
      </c>
      <c r="I340" t="s">
        <v>27</v>
      </c>
      <c r="J340">
        <v>261</v>
      </c>
      <c r="K340">
        <v>11</v>
      </c>
      <c r="L340">
        <v>1</v>
      </c>
      <c r="M340">
        <v>1</v>
      </c>
      <c r="N340">
        <v>0</v>
      </c>
      <c r="O340">
        <v>216</v>
      </c>
      <c r="P340">
        <v>3</v>
      </c>
      <c r="Q340">
        <v>13</v>
      </c>
      <c r="R340">
        <v>23</v>
      </c>
      <c r="S340">
        <v>6</v>
      </c>
      <c r="T340">
        <v>0.82758620699999996</v>
      </c>
      <c r="U340">
        <v>1.1494252999999999E-2</v>
      </c>
      <c r="V340">
        <v>4.9808429000000001E-2</v>
      </c>
      <c r="W340">
        <v>8.8122605000000007E-2</v>
      </c>
      <c r="X340">
        <v>2.2988505999999999E-2</v>
      </c>
      <c r="Y340">
        <v>0.30419400800000002</v>
      </c>
      <c r="Z340" t="str">
        <f>INDEX(Sheet1!M:M,MATCH(diversity_index_2!F340,Sheet1!F:F,0))</f>
        <v>63  ALLERTON ROAD</v>
      </c>
      <c r="AA340" t="str">
        <f>INDEX(Sheet1!N:N,MATCH(diversity_index_2!$F340,Sheet1!$F:$F,0))</f>
        <v xml:space="preserve"> </v>
      </c>
      <c r="AB340" t="str">
        <f>INDEX(Sheet1!O:O,MATCH(diversity_index_2!$F340,Sheet1!$F:$F,0))</f>
        <v>LEBANON</v>
      </c>
      <c r="AC340" t="str">
        <f>INDEX(Sheet1!P:P,MATCH(diversity_index_2!$F340,Sheet1!$F:$F,0))</f>
        <v>NJ</v>
      </c>
      <c r="AD340" s="1">
        <f>INDEX(Sheet1!Q:Q,MATCH(diversity_index_2!$F340,Sheet1!$F:$F,0))</f>
        <v>8833</v>
      </c>
      <c r="AE340" t="str">
        <f t="shared" si="10"/>
        <v>63  Allerton Road, Lebanon, NJ 8833</v>
      </c>
      <c r="AF340" t="str">
        <f t="shared" si="11"/>
        <v>63  Allerton Road, Lebanon, NJ</v>
      </c>
    </row>
    <row r="341" spans="1:32" x14ac:dyDescent="0.2">
      <c r="A341">
        <v>19</v>
      </c>
      <c r="B341" t="s">
        <v>636</v>
      </c>
      <c r="C341">
        <v>920</v>
      </c>
      <c r="D341" t="s">
        <v>2347</v>
      </c>
      <c r="E341">
        <v>40</v>
      </c>
      <c r="F341" t="str">
        <f>C341&amp;E341</f>
        <v>92040</v>
      </c>
      <c r="G341" t="s">
        <v>2506</v>
      </c>
      <c r="H341">
        <v>55</v>
      </c>
      <c r="I341" t="s">
        <v>27</v>
      </c>
      <c r="J341">
        <v>465</v>
      </c>
      <c r="K341">
        <v>9</v>
      </c>
      <c r="L341">
        <v>6</v>
      </c>
      <c r="M341">
        <v>1</v>
      </c>
      <c r="N341">
        <v>0</v>
      </c>
      <c r="O341">
        <v>397</v>
      </c>
      <c r="P341">
        <v>11</v>
      </c>
      <c r="Q341">
        <v>19</v>
      </c>
      <c r="R341">
        <v>33</v>
      </c>
      <c r="S341">
        <v>5</v>
      </c>
      <c r="T341">
        <v>0.85376344100000001</v>
      </c>
      <c r="U341">
        <v>2.3655914E-2</v>
      </c>
      <c r="V341">
        <v>4.0860214999999998E-2</v>
      </c>
      <c r="W341">
        <v>7.0967742E-2</v>
      </c>
      <c r="X341">
        <v>1.0752688E-2</v>
      </c>
      <c r="Y341">
        <v>0.263706787</v>
      </c>
      <c r="Z341" t="str">
        <f>INDEX(Sheet1!M:M,MATCH(diversity_index_2!F341,Sheet1!F:F,0))</f>
        <v>128  COKESBURY RD</v>
      </c>
      <c r="AA341" t="str">
        <f>INDEX(Sheet1!N:N,MATCH(diversity_index_2!$F341,Sheet1!$F:$F,0))</f>
        <v xml:space="preserve"> </v>
      </c>
      <c r="AB341" t="str">
        <f>INDEX(Sheet1!O:O,MATCH(diversity_index_2!$F341,Sheet1!$F:$F,0))</f>
        <v>LEBANON</v>
      </c>
      <c r="AC341" t="str">
        <f>INDEX(Sheet1!P:P,MATCH(diversity_index_2!$F341,Sheet1!$F:$F,0))</f>
        <v>NJ</v>
      </c>
      <c r="AD341" s="1" t="str">
        <f>INDEX(Sheet1!Q:Q,MATCH(diversity_index_2!$F341,Sheet1!$F:$F,0))</f>
        <v>08833-9599</v>
      </c>
      <c r="AE341" t="str">
        <f t="shared" si="10"/>
        <v>128  Cokesbury Rd, Lebanon, NJ 08833-9599</v>
      </c>
      <c r="AF341" t="str">
        <f t="shared" si="11"/>
        <v>128  Cokesbury Rd, Lebanon, NJ</v>
      </c>
    </row>
    <row r="342" spans="1:32" x14ac:dyDescent="0.2">
      <c r="A342">
        <v>19</v>
      </c>
      <c r="B342" t="s">
        <v>636</v>
      </c>
      <c r="C342">
        <v>920</v>
      </c>
      <c r="D342" t="s">
        <v>2347</v>
      </c>
      <c r="E342">
        <v>30</v>
      </c>
      <c r="F342" t="str">
        <f>C342&amp;E342</f>
        <v>92030</v>
      </c>
      <c r="G342" t="s">
        <v>2522</v>
      </c>
      <c r="H342">
        <v>55</v>
      </c>
      <c r="I342" t="s">
        <v>27</v>
      </c>
      <c r="J342">
        <v>250</v>
      </c>
      <c r="K342">
        <v>10</v>
      </c>
      <c r="L342">
        <v>3</v>
      </c>
      <c r="M342">
        <v>6</v>
      </c>
      <c r="N342">
        <v>0</v>
      </c>
      <c r="O342">
        <v>214</v>
      </c>
      <c r="P342">
        <v>1</v>
      </c>
      <c r="Q342">
        <v>10</v>
      </c>
      <c r="R342">
        <v>21</v>
      </c>
      <c r="S342">
        <v>4</v>
      </c>
      <c r="T342">
        <v>0.85599999999999998</v>
      </c>
      <c r="U342">
        <v>4.0000000000000001E-3</v>
      </c>
      <c r="V342">
        <v>0.04</v>
      </c>
      <c r="W342">
        <v>8.4000000000000005E-2</v>
      </c>
      <c r="X342">
        <v>1.6E-2</v>
      </c>
      <c r="Y342">
        <v>0.25833600000000001</v>
      </c>
      <c r="Z342" t="str">
        <f>INDEX(Sheet1!M:M,MATCH(diversity_index_2!F342,Sheet1!F:F,0))</f>
        <v>27 BELVIDERE AVENUE</v>
      </c>
      <c r="AA342" t="str">
        <f>INDEX(Sheet1!N:N,MATCH(diversity_index_2!$F342,Sheet1!$F:$F,0))</f>
        <v xml:space="preserve"> </v>
      </c>
      <c r="AB342" t="str">
        <f>INDEX(Sheet1!O:O,MATCH(diversity_index_2!$F342,Sheet1!$F:$F,0))</f>
        <v>CLINTON</v>
      </c>
      <c r="AC342" t="str">
        <f>INDEX(Sheet1!P:P,MATCH(diversity_index_2!$F342,Sheet1!$F:$F,0))</f>
        <v>NJ</v>
      </c>
      <c r="AD342" s="1">
        <f>INDEX(Sheet1!Q:Q,MATCH(diversity_index_2!$F342,Sheet1!$F:$F,0))</f>
        <v>8809</v>
      </c>
      <c r="AE342" t="str">
        <f t="shared" si="10"/>
        <v>27 Belvidere Avenue, Clinton, NJ 8809</v>
      </c>
      <c r="AF342" t="str">
        <f t="shared" si="11"/>
        <v>27 Belvidere Avenue, Clinton, NJ</v>
      </c>
    </row>
    <row r="343" spans="1:32" x14ac:dyDescent="0.2">
      <c r="A343">
        <v>3</v>
      </c>
      <c r="B343" t="s">
        <v>70</v>
      </c>
      <c r="C343">
        <v>930</v>
      </c>
      <c r="D343" t="s">
        <v>950</v>
      </c>
      <c r="E343">
        <v>50</v>
      </c>
      <c r="F343" t="str">
        <f>C343&amp;E343</f>
        <v>93050</v>
      </c>
      <c r="G343" t="s">
        <v>951</v>
      </c>
      <c r="H343">
        <v>55</v>
      </c>
      <c r="I343" t="s">
        <v>27</v>
      </c>
      <c r="J343">
        <v>623</v>
      </c>
      <c r="K343">
        <v>5</v>
      </c>
      <c r="L343">
        <v>0</v>
      </c>
      <c r="M343">
        <v>48</v>
      </c>
      <c r="N343">
        <v>0</v>
      </c>
      <c r="O343">
        <v>290</v>
      </c>
      <c r="P343">
        <v>3</v>
      </c>
      <c r="Q343">
        <v>36</v>
      </c>
      <c r="R343">
        <v>275</v>
      </c>
      <c r="S343">
        <v>19</v>
      </c>
      <c r="T343">
        <v>0.46548956699999999</v>
      </c>
      <c r="U343">
        <v>4.8154089999999997E-3</v>
      </c>
      <c r="V343">
        <v>5.7784912000000001E-2</v>
      </c>
      <c r="W343">
        <v>0.44141251999999997</v>
      </c>
      <c r="X343">
        <v>3.0497592E-2</v>
      </c>
      <c r="Y343">
        <v>0.58418206299999997</v>
      </c>
      <c r="Z343" t="str">
        <f>INDEX(Sheet1!M:M,MATCH(diversity_index_2!F343,Sheet1!F:F,0))</f>
        <v>340 HOMANS AVENUE</v>
      </c>
      <c r="AA343" t="str">
        <f>INDEX(Sheet1!N:N,MATCH(diversity_index_2!$F343,Sheet1!$F:$F,0))</f>
        <v xml:space="preserve"> </v>
      </c>
      <c r="AB343" t="str">
        <f>INDEX(Sheet1!O:O,MATCH(diversity_index_2!$F343,Sheet1!$F:$F,0))</f>
        <v>CLOSTER</v>
      </c>
      <c r="AC343" t="str">
        <f>INDEX(Sheet1!P:P,MATCH(diversity_index_2!$F343,Sheet1!$F:$F,0))</f>
        <v>NJ</v>
      </c>
      <c r="AD343" s="1" t="str">
        <f>INDEX(Sheet1!Q:Q,MATCH(diversity_index_2!$F343,Sheet1!$F:$F,0))</f>
        <v>07624-2907</v>
      </c>
      <c r="AE343" t="str">
        <f t="shared" si="10"/>
        <v>340 Homans Avenue, Closter, NJ 07624-2907</v>
      </c>
      <c r="AF343" t="str">
        <f t="shared" si="11"/>
        <v>340 Homans Avenue, Closter, NJ</v>
      </c>
    </row>
    <row r="344" spans="1:32" x14ac:dyDescent="0.2">
      <c r="A344">
        <v>3</v>
      </c>
      <c r="B344" t="s">
        <v>70</v>
      </c>
      <c r="C344">
        <v>930</v>
      </c>
      <c r="D344" t="s">
        <v>950</v>
      </c>
      <c r="E344">
        <v>60</v>
      </c>
      <c r="F344" t="str">
        <f>C344&amp;E344</f>
        <v>93060</v>
      </c>
      <c r="G344" t="s">
        <v>1117</v>
      </c>
      <c r="H344">
        <v>55</v>
      </c>
      <c r="I344" t="s">
        <v>27</v>
      </c>
      <c r="J344">
        <v>496</v>
      </c>
      <c r="K344">
        <v>1</v>
      </c>
      <c r="L344">
        <v>0</v>
      </c>
      <c r="M344">
        <v>14</v>
      </c>
      <c r="N344">
        <v>0</v>
      </c>
      <c r="O344">
        <v>256</v>
      </c>
      <c r="P344">
        <v>7</v>
      </c>
      <c r="Q344">
        <v>24</v>
      </c>
      <c r="R344">
        <v>207</v>
      </c>
      <c r="S344">
        <v>2</v>
      </c>
      <c r="T344">
        <v>0.51612903200000004</v>
      </c>
      <c r="U344">
        <v>1.4112903E-2</v>
      </c>
      <c r="V344">
        <v>4.8387096999999997E-2</v>
      </c>
      <c r="W344">
        <v>0.41733871</v>
      </c>
      <c r="X344">
        <v>4.0322580000000004E-3</v>
      </c>
      <c r="Y344">
        <v>0.55688247899999999</v>
      </c>
      <c r="Z344" t="str">
        <f>INDEX(Sheet1!M:M,MATCH(diversity_index_2!F344,Sheet1!F:F,0))</f>
        <v>275 HIGH STREET</v>
      </c>
      <c r="AA344" t="str">
        <f>INDEX(Sheet1!N:N,MATCH(diversity_index_2!$F344,Sheet1!$F:$F,0))</f>
        <v xml:space="preserve"> </v>
      </c>
      <c r="AB344" t="str">
        <f>INDEX(Sheet1!O:O,MATCH(diversity_index_2!$F344,Sheet1!$F:$F,0))</f>
        <v>CLOSTER</v>
      </c>
      <c r="AC344" t="str">
        <f>INDEX(Sheet1!P:P,MATCH(diversity_index_2!$F344,Sheet1!$F:$F,0))</f>
        <v>NJ</v>
      </c>
      <c r="AD344" s="1" t="str">
        <f>INDEX(Sheet1!Q:Q,MATCH(diversity_index_2!$F344,Sheet1!$F:$F,0))</f>
        <v>07624-1809</v>
      </c>
      <c r="AE344" t="str">
        <f t="shared" si="10"/>
        <v>275 High Street, Closter, NJ 07624-1809</v>
      </c>
      <c r="AF344" t="str">
        <f t="shared" si="11"/>
        <v>275 High Street, Closter, NJ</v>
      </c>
    </row>
    <row r="345" spans="1:32" x14ac:dyDescent="0.2">
      <c r="A345">
        <v>7</v>
      </c>
      <c r="B345" t="s">
        <v>125</v>
      </c>
      <c r="C345">
        <v>940</v>
      </c>
      <c r="D345" t="s">
        <v>184</v>
      </c>
      <c r="E345">
        <v>70</v>
      </c>
      <c r="F345" t="str">
        <f>C345&amp;E345</f>
        <v>94070</v>
      </c>
      <c r="G345" t="s">
        <v>185</v>
      </c>
      <c r="H345">
        <v>55</v>
      </c>
      <c r="I345" t="s">
        <v>27</v>
      </c>
      <c r="J345">
        <v>160</v>
      </c>
      <c r="K345">
        <v>85</v>
      </c>
      <c r="L345">
        <v>17</v>
      </c>
      <c r="M345">
        <v>1</v>
      </c>
      <c r="N345">
        <v>0</v>
      </c>
      <c r="O345">
        <v>64</v>
      </c>
      <c r="P345">
        <v>34</v>
      </c>
      <c r="Q345">
        <v>45</v>
      </c>
      <c r="R345">
        <v>6</v>
      </c>
      <c r="S345">
        <v>11</v>
      </c>
      <c r="T345">
        <v>0.4</v>
      </c>
      <c r="U345">
        <v>0.21249999999999999</v>
      </c>
      <c r="V345">
        <v>0.28125</v>
      </c>
      <c r="W345">
        <v>3.7499999999999999E-2</v>
      </c>
      <c r="X345">
        <v>6.8750000000000006E-2</v>
      </c>
      <c r="Y345">
        <v>0.70960937499999999</v>
      </c>
      <c r="Z345" t="str">
        <f>INDEX(Sheet1!M:M,MATCH(diversity_index_2!F345,Sheet1!F:F,0))</f>
        <v>400 COMLY AVE</v>
      </c>
      <c r="AA345" t="str">
        <f>INDEX(Sheet1!N:N,MATCH(diversity_index_2!$F345,Sheet1!$F:$F,0))</f>
        <v xml:space="preserve"> </v>
      </c>
      <c r="AB345" t="str">
        <f>INDEX(Sheet1!O:O,MATCH(diversity_index_2!$F345,Sheet1!$F:$F,0))</f>
        <v>WEST COLLINGSWOOD</v>
      </c>
      <c r="AC345" t="str">
        <f>INDEX(Sheet1!P:P,MATCH(diversity_index_2!$F345,Sheet1!$F:$F,0))</f>
        <v>NJ</v>
      </c>
      <c r="AD345" s="1">
        <f>INDEX(Sheet1!Q:Q,MATCH(diversity_index_2!$F345,Sheet1!$F:$F,0))</f>
        <v>8107</v>
      </c>
      <c r="AE345" t="str">
        <f t="shared" si="10"/>
        <v>400 Comly Ave, West Collingswood, NJ 8107</v>
      </c>
      <c r="AF345" t="str">
        <f t="shared" si="11"/>
        <v>400 Comly Ave, West Collingswood, NJ</v>
      </c>
    </row>
    <row r="346" spans="1:32" x14ac:dyDescent="0.2">
      <c r="A346">
        <v>7</v>
      </c>
      <c r="B346" t="s">
        <v>125</v>
      </c>
      <c r="C346">
        <v>940</v>
      </c>
      <c r="D346" t="s">
        <v>184</v>
      </c>
      <c r="E346">
        <v>30</v>
      </c>
      <c r="F346" t="str">
        <f>C346&amp;E346</f>
        <v>94030</v>
      </c>
      <c r="G346" t="s">
        <v>521</v>
      </c>
      <c r="H346">
        <v>55</v>
      </c>
      <c r="I346" t="s">
        <v>27</v>
      </c>
      <c r="J346">
        <v>729</v>
      </c>
      <c r="K346">
        <v>285</v>
      </c>
      <c r="L346">
        <v>57</v>
      </c>
      <c r="M346">
        <v>16</v>
      </c>
      <c r="N346">
        <v>0</v>
      </c>
      <c r="O346">
        <v>372</v>
      </c>
      <c r="P346">
        <v>153</v>
      </c>
      <c r="Q346">
        <v>142</v>
      </c>
      <c r="R346">
        <v>40</v>
      </c>
      <c r="S346">
        <v>22</v>
      </c>
      <c r="T346">
        <v>0.51028806599999998</v>
      </c>
      <c r="U346">
        <v>0.209876543</v>
      </c>
      <c r="V346">
        <v>0.19478738000000001</v>
      </c>
      <c r="W346">
        <v>5.4869684000000002E-2</v>
      </c>
      <c r="X346">
        <v>3.0178325999999998E-2</v>
      </c>
      <c r="Y346">
        <v>0.65369438899999999</v>
      </c>
      <c r="Z346" t="str">
        <f>INDEX(Sheet1!M:M,MATCH(diversity_index_2!F346,Sheet1!F:F,0))</f>
        <v>424 COLLINGS AVE</v>
      </c>
      <c r="AA346" t="str">
        <f>INDEX(Sheet1!N:N,MATCH(diversity_index_2!$F346,Sheet1!$F:$F,0))</f>
        <v xml:space="preserve"> </v>
      </c>
      <c r="AB346" t="str">
        <f>INDEX(Sheet1!O:O,MATCH(diversity_index_2!$F346,Sheet1!$F:$F,0))</f>
        <v>COLLINGSWOOD</v>
      </c>
      <c r="AC346" t="str">
        <f>INDEX(Sheet1!P:P,MATCH(diversity_index_2!$F346,Sheet1!$F:$F,0))</f>
        <v>NJ</v>
      </c>
      <c r="AD346" s="1">
        <f>INDEX(Sheet1!Q:Q,MATCH(diversity_index_2!$F346,Sheet1!$F:$F,0))</f>
        <v>8108</v>
      </c>
      <c r="AE346" t="str">
        <f t="shared" si="10"/>
        <v>424 Collings Ave, Collingswood, NJ 8108</v>
      </c>
      <c r="AF346" t="str">
        <f t="shared" si="11"/>
        <v>424 Collings Ave, Collingswood, NJ</v>
      </c>
    </row>
    <row r="347" spans="1:32" x14ac:dyDescent="0.2">
      <c r="A347">
        <v>7</v>
      </c>
      <c r="B347" t="s">
        <v>125</v>
      </c>
      <c r="C347">
        <v>940</v>
      </c>
      <c r="D347" t="s">
        <v>184</v>
      </c>
      <c r="E347">
        <v>60</v>
      </c>
      <c r="F347" t="str">
        <f>C347&amp;E347</f>
        <v>94060</v>
      </c>
      <c r="G347" t="s">
        <v>893</v>
      </c>
      <c r="H347">
        <v>55</v>
      </c>
      <c r="I347" t="s">
        <v>27</v>
      </c>
      <c r="J347">
        <v>133</v>
      </c>
      <c r="K347">
        <v>42</v>
      </c>
      <c r="L347">
        <v>6</v>
      </c>
      <c r="M347">
        <v>0</v>
      </c>
      <c r="N347">
        <v>0</v>
      </c>
      <c r="O347">
        <v>75</v>
      </c>
      <c r="P347">
        <v>19</v>
      </c>
      <c r="Q347">
        <v>35</v>
      </c>
      <c r="R347">
        <v>1</v>
      </c>
      <c r="S347">
        <v>3</v>
      </c>
      <c r="T347">
        <v>0.56390977399999997</v>
      </c>
      <c r="U347">
        <v>0.14285714299999999</v>
      </c>
      <c r="V347">
        <v>0.26315789499999998</v>
      </c>
      <c r="W347">
        <v>7.5187969999999998E-3</v>
      </c>
      <c r="X347">
        <v>2.2556390999999999E-2</v>
      </c>
      <c r="Y347">
        <v>0.59178020200000003</v>
      </c>
      <c r="Z347" t="str">
        <f>INDEX(Sheet1!M:M,MATCH(diversity_index_2!F347,Sheet1!F:F,0))</f>
        <v>2 EAST BROWNING RD</v>
      </c>
      <c r="AA347" t="str">
        <f>INDEX(Sheet1!N:N,MATCH(diversity_index_2!$F347,Sheet1!$F:$F,0))</f>
        <v xml:space="preserve"> </v>
      </c>
      <c r="AB347" t="str">
        <f>INDEX(Sheet1!O:O,MATCH(diversity_index_2!$F347,Sheet1!$F:$F,0))</f>
        <v>COLLINGSWOOD</v>
      </c>
      <c r="AC347" t="str">
        <f>INDEX(Sheet1!P:P,MATCH(diversity_index_2!$F347,Sheet1!$F:$F,0))</f>
        <v>NJ</v>
      </c>
      <c r="AD347" s="1">
        <f>INDEX(Sheet1!Q:Q,MATCH(diversity_index_2!$F347,Sheet1!$F:$F,0))</f>
        <v>8108</v>
      </c>
      <c r="AE347" t="str">
        <f t="shared" si="10"/>
        <v>2 East Browning Rd, Collingswood, NJ 8108</v>
      </c>
      <c r="AF347" t="str">
        <f t="shared" si="11"/>
        <v>2 East Browning Rd, Collingswood, NJ</v>
      </c>
    </row>
    <row r="348" spans="1:32" x14ac:dyDescent="0.2">
      <c r="A348">
        <v>7</v>
      </c>
      <c r="B348" t="s">
        <v>125</v>
      </c>
      <c r="C348">
        <v>940</v>
      </c>
      <c r="D348" t="s">
        <v>184</v>
      </c>
      <c r="E348">
        <v>50</v>
      </c>
      <c r="F348" t="str">
        <f>C348&amp;E348</f>
        <v>94050</v>
      </c>
      <c r="G348" t="s">
        <v>930</v>
      </c>
      <c r="H348">
        <v>55</v>
      </c>
      <c r="I348" t="s">
        <v>27</v>
      </c>
      <c r="J348">
        <v>146</v>
      </c>
      <c r="K348">
        <v>40</v>
      </c>
      <c r="L348">
        <v>8</v>
      </c>
      <c r="M348">
        <v>20</v>
      </c>
      <c r="N348">
        <v>0</v>
      </c>
      <c r="O348">
        <v>87</v>
      </c>
      <c r="P348">
        <v>9</v>
      </c>
      <c r="Q348">
        <v>31</v>
      </c>
      <c r="R348">
        <v>11</v>
      </c>
      <c r="S348">
        <v>8</v>
      </c>
      <c r="T348">
        <v>0.59589041099999995</v>
      </c>
      <c r="U348">
        <v>6.1643836E-2</v>
      </c>
      <c r="V348">
        <v>0.212328767</v>
      </c>
      <c r="W348">
        <v>7.5342465999999997E-2</v>
      </c>
      <c r="X348">
        <v>5.4794520999999999E-2</v>
      </c>
      <c r="Y348">
        <v>0.58735222399999998</v>
      </c>
      <c r="Z348" t="str">
        <f>INDEX(Sheet1!M:M,MATCH(diversity_index_2!F348,Sheet1!F:F,0))</f>
        <v>480 HADDON AVE</v>
      </c>
      <c r="AA348" t="str">
        <f>INDEX(Sheet1!N:N,MATCH(diversity_index_2!$F348,Sheet1!$F:$F,0))</f>
        <v xml:space="preserve"> </v>
      </c>
      <c r="AB348" t="str">
        <f>INDEX(Sheet1!O:O,MATCH(diversity_index_2!$F348,Sheet1!$F:$F,0))</f>
        <v>COLLINGSWOOD</v>
      </c>
      <c r="AC348" t="str">
        <f>INDEX(Sheet1!P:P,MATCH(diversity_index_2!$F348,Sheet1!$F:$F,0))</f>
        <v>NJ</v>
      </c>
      <c r="AD348" s="1">
        <f>INDEX(Sheet1!Q:Q,MATCH(diversity_index_2!$F348,Sheet1!$F:$F,0))</f>
        <v>8108</v>
      </c>
      <c r="AE348" t="str">
        <f t="shared" si="10"/>
        <v>480 Haddon Ave, Collingswood, NJ 8108</v>
      </c>
      <c r="AF348" t="str">
        <f t="shared" si="11"/>
        <v>480 Haddon Ave, Collingswood, NJ</v>
      </c>
    </row>
    <row r="349" spans="1:32" x14ac:dyDescent="0.2">
      <c r="A349">
        <v>7</v>
      </c>
      <c r="B349" t="s">
        <v>125</v>
      </c>
      <c r="C349">
        <v>940</v>
      </c>
      <c r="D349" t="s">
        <v>184</v>
      </c>
      <c r="E349">
        <v>40</v>
      </c>
      <c r="F349" t="str">
        <f>C349&amp;E349</f>
        <v>94040</v>
      </c>
      <c r="G349" t="s">
        <v>1095</v>
      </c>
      <c r="H349">
        <v>55</v>
      </c>
      <c r="I349" t="s">
        <v>27</v>
      </c>
      <c r="J349">
        <v>357</v>
      </c>
      <c r="K349">
        <v>103</v>
      </c>
      <c r="L349">
        <v>24</v>
      </c>
      <c r="M349">
        <v>1</v>
      </c>
      <c r="N349">
        <v>0</v>
      </c>
      <c r="O349">
        <v>224</v>
      </c>
      <c r="P349">
        <v>51</v>
      </c>
      <c r="Q349">
        <v>53</v>
      </c>
      <c r="R349">
        <v>13</v>
      </c>
      <c r="S349">
        <v>16</v>
      </c>
      <c r="T349">
        <v>0.62745097999999999</v>
      </c>
      <c r="U349">
        <v>0.14285714299999999</v>
      </c>
      <c r="V349">
        <v>0.148459384</v>
      </c>
      <c r="W349">
        <v>3.6414566000000002E-2</v>
      </c>
      <c r="X349">
        <v>4.4817927E-2</v>
      </c>
      <c r="Y349">
        <v>0.56052224799999995</v>
      </c>
      <c r="Z349" t="str">
        <f>INDEX(Sheet1!M:M,MATCH(diversity_index_2!F349,Sheet1!F:F,0))</f>
        <v>414 COLLINGS AVE</v>
      </c>
      <c r="AA349" t="str">
        <f>INDEX(Sheet1!N:N,MATCH(diversity_index_2!$F349,Sheet1!$F:$F,0))</f>
        <v xml:space="preserve"> </v>
      </c>
      <c r="AB349" t="str">
        <f>INDEX(Sheet1!O:O,MATCH(diversity_index_2!$F349,Sheet1!$F:$F,0))</f>
        <v>COLLINGSWOOD</v>
      </c>
      <c r="AC349" t="str">
        <f>INDEX(Sheet1!P:P,MATCH(diversity_index_2!$F349,Sheet1!$F:$F,0))</f>
        <v>NJ</v>
      </c>
      <c r="AD349" s="1">
        <f>INDEX(Sheet1!Q:Q,MATCH(diversity_index_2!$F349,Sheet1!$F:$F,0))</f>
        <v>8108</v>
      </c>
      <c r="AE349" t="str">
        <f t="shared" si="10"/>
        <v>414 Collings Ave, Collingswood, NJ 8108</v>
      </c>
      <c r="AF349" t="str">
        <f t="shared" si="11"/>
        <v>414 Collings Ave, Collingswood, NJ</v>
      </c>
    </row>
    <row r="350" spans="1:32" x14ac:dyDescent="0.2">
      <c r="A350">
        <v>7</v>
      </c>
      <c r="B350" t="s">
        <v>125</v>
      </c>
      <c r="C350">
        <v>940</v>
      </c>
      <c r="D350" t="s">
        <v>184</v>
      </c>
      <c r="E350">
        <v>80</v>
      </c>
      <c r="F350" t="str">
        <f>C350&amp;E350</f>
        <v>94080</v>
      </c>
      <c r="G350" t="s">
        <v>2113</v>
      </c>
      <c r="H350">
        <v>55</v>
      </c>
      <c r="I350" t="s">
        <v>27</v>
      </c>
      <c r="J350">
        <v>244</v>
      </c>
      <c r="K350">
        <v>23</v>
      </c>
      <c r="L350">
        <v>11</v>
      </c>
      <c r="M350">
        <v>0</v>
      </c>
      <c r="N350">
        <v>0</v>
      </c>
      <c r="O350">
        <v>193</v>
      </c>
      <c r="P350">
        <v>12</v>
      </c>
      <c r="Q350">
        <v>23</v>
      </c>
      <c r="R350">
        <v>2</v>
      </c>
      <c r="S350">
        <v>14</v>
      </c>
      <c r="T350">
        <v>0.79098360700000003</v>
      </c>
      <c r="U350">
        <v>4.9180328000000002E-2</v>
      </c>
      <c r="V350">
        <v>9.4262294999999996E-2</v>
      </c>
      <c r="W350">
        <v>8.1967210000000006E-3</v>
      </c>
      <c r="X350">
        <v>5.7377048999999999E-2</v>
      </c>
      <c r="Y350">
        <v>0.359681537</v>
      </c>
      <c r="Z350" t="str">
        <f>INDEX(Sheet1!M:M,MATCH(diversity_index_2!F350,Sheet1!F:F,0))</f>
        <v>265 LINCOLN AVENUE</v>
      </c>
      <c r="AA350" t="str">
        <f>INDEX(Sheet1!N:N,MATCH(diversity_index_2!$F350,Sheet1!$F:$F,0))</f>
        <v xml:space="preserve"> </v>
      </c>
      <c r="AB350" t="str">
        <f>INDEX(Sheet1!O:O,MATCH(diversity_index_2!$F350,Sheet1!$F:$F,0))</f>
        <v>COLLINGSWOOD</v>
      </c>
      <c r="AC350" t="str">
        <f>INDEX(Sheet1!P:P,MATCH(diversity_index_2!$F350,Sheet1!$F:$F,0))</f>
        <v>NJ</v>
      </c>
      <c r="AD350" s="1">
        <f>INDEX(Sheet1!Q:Q,MATCH(diversity_index_2!$F350,Sheet1!$F:$F,0))</f>
        <v>8108</v>
      </c>
      <c r="AE350" t="str">
        <f t="shared" si="10"/>
        <v>265 Lincoln Avenue, Collingswood, NJ 8108</v>
      </c>
      <c r="AF350" t="str">
        <f t="shared" si="11"/>
        <v>265 Lincoln Avenue, Collingswood, NJ</v>
      </c>
    </row>
    <row r="351" spans="1:32" x14ac:dyDescent="0.2">
      <c r="A351">
        <v>7</v>
      </c>
      <c r="B351" t="s">
        <v>125</v>
      </c>
      <c r="C351">
        <v>940</v>
      </c>
      <c r="D351" t="s">
        <v>184</v>
      </c>
      <c r="E351">
        <v>90</v>
      </c>
      <c r="F351" t="str">
        <f>C351&amp;E351</f>
        <v>94090</v>
      </c>
      <c r="G351" t="s">
        <v>2321</v>
      </c>
      <c r="H351">
        <v>55</v>
      </c>
      <c r="I351" t="s">
        <v>27</v>
      </c>
      <c r="J351">
        <v>176</v>
      </c>
      <c r="K351">
        <v>18</v>
      </c>
      <c r="L351">
        <v>4</v>
      </c>
      <c r="M351">
        <v>1</v>
      </c>
      <c r="N351">
        <v>0</v>
      </c>
      <c r="O351">
        <v>145</v>
      </c>
      <c r="P351">
        <v>5</v>
      </c>
      <c r="Q351">
        <v>11</v>
      </c>
      <c r="R351">
        <v>5</v>
      </c>
      <c r="S351">
        <v>10</v>
      </c>
      <c r="T351">
        <v>0.82386363600000001</v>
      </c>
      <c r="U351">
        <v>2.8409091000000001E-2</v>
      </c>
      <c r="V351">
        <v>6.25E-2</v>
      </c>
      <c r="W351">
        <v>2.8409091000000001E-2</v>
      </c>
      <c r="X351">
        <v>5.6818182000000002E-2</v>
      </c>
      <c r="Y351">
        <v>0.3125</v>
      </c>
      <c r="Z351" t="str">
        <f>INDEX(Sheet1!M:M,MATCH(diversity_index_2!F351,Sheet1!F:F,0))</f>
        <v>801 STOKES AVENUE</v>
      </c>
      <c r="AA351" t="str">
        <f>INDEX(Sheet1!N:N,MATCH(diversity_index_2!$F351,Sheet1!$F:$F,0))</f>
        <v xml:space="preserve"> </v>
      </c>
      <c r="AB351" t="str">
        <f>INDEX(Sheet1!O:O,MATCH(diversity_index_2!$F351,Sheet1!$F:$F,0))</f>
        <v>COLLINGSWOOD</v>
      </c>
      <c r="AC351" t="str">
        <f>INDEX(Sheet1!P:P,MATCH(diversity_index_2!$F351,Sheet1!$F:$F,0))</f>
        <v>NJ</v>
      </c>
      <c r="AD351" s="1">
        <f>INDEX(Sheet1!Q:Q,MATCH(diversity_index_2!$F351,Sheet1!$F:$F,0))</f>
        <v>8108</v>
      </c>
      <c r="AE351" t="str">
        <f t="shared" si="10"/>
        <v>801 Stokes Avenue, Collingswood, NJ 8108</v>
      </c>
      <c r="AF351" t="str">
        <f t="shared" si="11"/>
        <v>801 Stokes Avenue, Collingswood, NJ</v>
      </c>
    </row>
    <row r="352" spans="1:32" x14ac:dyDescent="0.2">
      <c r="A352">
        <v>25</v>
      </c>
      <c r="B352" t="s">
        <v>38</v>
      </c>
      <c r="C352">
        <v>945</v>
      </c>
      <c r="D352" t="s">
        <v>2774</v>
      </c>
      <c r="E352">
        <v>30</v>
      </c>
      <c r="F352" t="str">
        <f>C352&amp;E352</f>
        <v>94530</v>
      </c>
      <c r="G352" t="s">
        <v>2775</v>
      </c>
      <c r="H352">
        <v>55</v>
      </c>
      <c r="I352" t="s">
        <v>27</v>
      </c>
      <c r="J352">
        <v>368</v>
      </c>
      <c r="K352">
        <v>10</v>
      </c>
      <c r="L352">
        <v>5</v>
      </c>
      <c r="M352">
        <v>9</v>
      </c>
      <c r="N352">
        <v>0</v>
      </c>
      <c r="O352">
        <v>331</v>
      </c>
      <c r="P352">
        <v>8</v>
      </c>
      <c r="Q352">
        <v>11</v>
      </c>
      <c r="R352">
        <v>18</v>
      </c>
      <c r="S352">
        <v>0</v>
      </c>
      <c r="T352">
        <v>0.89945652200000004</v>
      </c>
      <c r="U352">
        <v>2.1739129999999999E-2</v>
      </c>
      <c r="V352">
        <v>2.9891304E-2</v>
      </c>
      <c r="W352">
        <v>4.8913043000000003E-2</v>
      </c>
      <c r="X352">
        <v>0</v>
      </c>
      <c r="Y352">
        <v>0.18721940000000001</v>
      </c>
      <c r="Z352" t="str">
        <f>INDEX(Sheet1!M:M,MATCH(diversity_index_2!F352,Sheet1!F:F,0))</f>
        <v>73 CEDAR DRIVE</v>
      </c>
      <c r="AA352" t="str">
        <f>INDEX(Sheet1!N:N,MATCH(diversity_index_2!$F352,Sheet1!$F:$F,0))</f>
        <v xml:space="preserve"> </v>
      </c>
      <c r="AB352" t="str">
        <f>INDEX(Sheet1!O:O,MATCH(diversity_index_2!$F352,Sheet1!$F:$F,0))</f>
        <v>COLTS NECK</v>
      </c>
      <c r="AC352" t="str">
        <f>INDEX(Sheet1!P:P,MATCH(diversity_index_2!$F352,Sheet1!$F:$F,0))</f>
        <v>NJ</v>
      </c>
      <c r="AD352" s="1" t="str">
        <f>INDEX(Sheet1!Q:Q,MATCH(diversity_index_2!$F352,Sheet1!$F:$F,0))</f>
        <v>07722-1698</v>
      </c>
      <c r="AE352" t="str">
        <f t="shared" si="10"/>
        <v>73 Cedar Drive, Colts Neck, NJ 07722-1698</v>
      </c>
      <c r="AF352" t="str">
        <f t="shared" si="11"/>
        <v>73 Cedar Drive, Colts Neck, NJ</v>
      </c>
    </row>
    <row r="353" spans="1:32" x14ac:dyDescent="0.2">
      <c r="A353">
        <v>25</v>
      </c>
      <c r="B353" t="s">
        <v>38</v>
      </c>
      <c r="C353">
        <v>945</v>
      </c>
      <c r="D353" t="s">
        <v>2774</v>
      </c>
      <c r="E353">
        <v>50</v>
      </c>
      <c r="F353" t="str">
        <f>C353&amp;E353</f>
        <v>94550</v>
      </c>
      <c r="G353" t="s">
        <v>2901</v>
      </c>
      <c r="H353">
        <v>55</v>
      </c>
      <c r="I353" t="s">
        <v>27</v>
      </c>
      <c r="J353">
        <v>301</v>
      </c>
      <c r="K353">
        <v>5</v>
      </c>
      <c r="L353">
        <v>1</v>
      </c>
      <c r="M353">
        <v>4</v>
      </c>
      <c r="N353">
        <v>0</v>
      </c>
      <c r="O353">
        <v>278</v>
      </c>
      <c r="P353">
        <v>5</v>
      </c>
      <c r="Q353">
        <v>8</v>
      </c>
      <c r="R353">
        <v>9</v>
      </c>
      <c r="S353">
        <v>1</v>
      </c>
      <c r="T353">
        <v>0.92358804000000005</v>
      </c>
      <c r="U353">
        <v>1.6611296000000001E-2</v>
      </c>
      <c r="V353">
        <v>2.6578073000000001E-2</v>
      </c>
      <c r="W353">
        <v>2.9900332000000002E-2</v>
      </c>
      <c r="X353">
        <v>3.3222590000000001E-3</v>
      </c>
      <c r="Y353">
        <v>0.145097736</v>
      </c>
      <c r="Z353" t="str">
        <f>INDEX(Sheet1!M:M,MATCH(diversity_index_2!F353,Sheet1!F:F,0))</f>
        <v>76 CONOVER ROAD</v>
      </c>
      <c r="AA353" t="str">
        <f>INDEX(Sheet1!N:N,MATCH(diversity_index_2!$F353,Sheet1!$F:$F,0))</f>
        <v xml:space="preserve"> </v>
      </c>
      <c r="AB353" t="str">
        <f>INDEX(Sheet1!O:O,MATCH(diversity_index_2!$F353,Sheet1!$F:$F,0))</f>
        <v>COLTS NECK</v>
      </c>
      <c r="AC353" t="str">
        <f>INDEX(Sheet1!P:P,MATCH(diversity_index_2!$F353,Sheet1!$F:$F,0))</f>
        <v>NJ</v>
      </c>
      <c r="AD353" s="1" t="str">
        <f>INDEX(Sheet1!Q:Q,MATCH(diversity_index_2!$F353,Sheet1!$F:$F,0))</f>
        <v>07722-1250</v>
      </c>
      <c r="AE353" t="str">
        <f t="shared" si="10"/>
        <v>76 Conover Road, Colts Neck, NJ 07722-1250</v>
      </c>
      <c r="AF353" t="str">
        <f t="shared" si="11"/>
        <v>76 Conover Road, Colts Neck, NJ</v>
      </c>
    </row>
    <row r="354" spans="1:32" x14ac:dyDescent="0.2">
      <c r="A354">
        <v>25</v>
      </c>
      <c r="B354" t="s">
        <v>38</v>
      </c>
      <c r="C354">
        <v>945</v>
      </c>
      <c r="D354" t="s">
        <v>2774</v>
      </c>
      <c r="E354">
        <v>60</v>
      </c>
      <c r="F354" t="str">
        <f>C354&amp;E354</f>
        <v>94560</v>
      </c>
      <c r="G354" t="s">
        <v>2966</v>
      </c>
      <c r="H354">
        <v>55</v>
      </c>
      <c r="I354" t="s">
        <v>27</v>
      </c>
      <c r="J354">
        <v>286</v>
      </c>
      <c r="K354">
        <v>8</v>
      </c>
      <c r="L354">
        <v>0</v>
      </c>
      <c r="M354">
        <v>3</v>
      </c>
      <c r="N354">
        <v>0</v>
      </c>
      <c r="O354">
        <v>269</v>
      </c>
      <c r="P354">
        <v>2</v>
      </c>
      <c r="Q354">
        <v>9</v>
      </c>
      <c r="R354">
        <v>6</v>
      </c>
      <c r="S354">
        <v>0</v>
      </c>
      <c r="T354">
        <v>0.940559441</v>
      </c>
      <c r="U354">
        <v>6.9930069999999999E-3</v>
      </c>
      <c r="V354">
        <v>3.1468531000000001E-2</v>
      </c>
      <c r="W354">
        <v>2.0979021E-2</v>
      </c>
      <c r="X354">
        <v>0</v>
      </c>
      <c r="Y354">
        <v>0.113868649</v>
      </c>
      <c r="Z354" t="str">
        <f>INDEX(Sheet1!M:M,MATCH(diversity_index_2!F354,Sheet1!F:F,0))</f>
        <v>56 CONOVER ROAD</v>
      </c>
      <c r="AA354" t="str">
        <f>INDEX(Sheet1!N:N,MATCH(diversity_index_2!$F354,Sheet1!$F:$F,0))</f>
        <v xml:space="preserve"> </v>
      </c>
      <c r="AB354" t="str">
        <f>INDEX(Sheet1!O:O,MATCH(diversity_index_2!$F354,Sheet1!$F:$F,0))</f>
        <v>COLTS NECK</v>
      </c>
      <c r="AC354" t="str">
        <f>INDEX(Sheet1!P:P,MATCH(diversity_index_2!$F354,Sheet1!$F:$F,0))</f>
        <v>NJ</v>
      </c>
      <c r="AD354" s="1" t="str">
        <f>INDEX(Sheet1!Q:Q,MATCH(diversity_index_2!$F354,Sheet1!$F:$F,0))</f>
        <v>07722-1250</v>
      </c>
      <c r="AE354" t="str">
        <f t="shared" si="10"/>
        <v>56 Conover Road, Colts Neck, NJ 07722-1250</v>
      </c>
      <c r="AF354" t="str">
        <f t="shared" si="11"/>
        <v>56 Conover Road, Colts Neck, NJ</v>
      </c>
    </row>
    <row r="355" spans="1:32" x14ac:dyDescent="0.2">
      <c r="A355">
        <v>11</v>
      </c>
      <c r="B355" t="s">
        <v>228</v>
      </c>
      <c r="C355">
        <v>950</v>
      </c>
      <c r="D355" t="s">
        <v>1697</v>
      </c>
      <c r="E355">
        <v>50</v>
      </c>
      <c r="F355" t="str">
        <f>C355&amp;E355</f>
        <v>95050</v>
      </c>
      <c r="G355" t="s">
        <v>1698</v>
      </c>
      <c r="H355">
        <v>55</v>
      </c>
      <c r="I355" t="s">
        <v>27</v>
      </c>
      <c r="J355">
        <v>168</v>
      </c>
      <c r="K355">
        <v>95</v>
      </c>
      <c r="L355">
        <v>17</v>
      </c>
      <c r="M355">
        <v>0</v>
      </c>
      <c r="N355">
        <v>0</v>
      </c>
      <c r="O355">
        <v>119</v>
      </c>
      <c r="P355">
        <v>26</v>
      </c>
      <c r="Q355">
        <v>23</v>
      </c>
      <c r="R355">
        <v>0</v>
      </c>
      <c r="S355">
        <v>0</v>
      </c>
      <c r="T355">
        <v>0.70833333300000001</v>
      </c>
      <c r="U355">
        <v>0.15476190500000001</v>
      </c>
      <c r="V355">
        <v>0.13690476200000001</v>
      </c>
      <c r="W355">
        <v>0</v>
      </c>
      <c r="X355">
        <v>0</v>
      </c>
      <c r="Y355">
        <v>0.45556972800000001</v>
      </c>
      <c r="Z355" t="str">
        <f>INDEX(Sheet1!M:M,MATCH(diversity_index_2!F355,Sheet1!F:F,0))</f>
        <v>6812 BROWN STREET</v>
      </c>
      <c r="AA355" t="str">
        <f>INDEX(Sheet1!N:N,MATCH(diversity_index_2!$F355,Sheet1!$F:$F,0))</f>
        <v xml:space="preserve"> </v>
      </c>
      <c r="AB355" t="str">
        <f>INDEX(Sheet1!O:O,MATCH(diversity_index_2!$F355,Sheet1!$F:$F,0))</f>
        <v>PORT NORRIS</v>
      </c>
      <c r="AC355" t="str">
        <f>INDEX(Sheet1!P:P,MATCH(diversity_index_2!$F355,Sheet1!$F:$F,0))</f>
        <v>NJ</v>
      </c>
      <c r="AD355" s="1" t="str">
        <f>INDEX(Sheet1!Q:Q,MATCH(diversity_index_2!$F355,Sheet1!$F:$F,0))</f>
        <v>08349-9620</v>
      </c>
      <c r="AE355" t="str">
        <f t="shared" si="10"/>
        <v>6812 Brown Street, Port Norris, NJ 08349-9620</v>
      </c>
      <c r="AF355" t="str">
        <f t="shared" si="11"/>
        <v>6812 Brown Street, Port Norris, NJ</v>
      </c>
    </row>
    <row r="356" spans="1:32" x14ac:dyDescent="0.2">
      <c r="A356">
        <v>11</v>
      </c>
      <c r="B356" t="s">
        <v>228</v>
      </c>
      <c r="C356">
        <v>950</v>
      </c>
      <c r="D356" t="s">
        <v>1697</v>
      </c>
      <c r="E356">
        <v>25</v>
      </c>
      <c r="F356" t="str">
        <f>C356&amp;E356</f>
        <v>95025</v>
      </c>
      <c r="G356" t="s">
        <v>1840</v>
      </c>
      <c r="H356">
        <v>55</v>
      </c>
      <c r="I356" t="s">
        <v>27</v>
      </c>
      <c r="J356">
        <v>416</v>
      </c>
      <c r="K356">
        <v>241</v>
      </c>
      <c r="L356">
        <v>48</v>
      </c>
      <c r="M356">
        <v>0</v>
      </c>
      <c r="N356">
        <v>0</v>
      </c>
      <c r="O356">
        <v>307</v>
      </c>
      <c r="P356">
        <v>60</v>
      </c>
      <c r="Q356">
        <v>39</v>
      </c>
      <c r="R356">
        <v>2</v>
      </c>
      <c r="S356">
        <v>8</v>
      </c>
      <c r="T356">
        <v>0.73798076899999998</v>
      </c>
      <c r="U356">
        <v>0.14423076900000001</v>
      </c>
      <c r="V356">
        <v>9.375E-2</v>
      </c>
      <c r="W356">
        <v>4.8076919999999997E-3</v>
      </c>
      <c r="X356">
        <v>1.9230769000000002E-2</v>
      </c>
      <c r="Y356">
        <v>0.42539987099999998</v>
      </c>
      <c r="Z356" t="str">
        <f>INDEX(Sheet1!M:M,MATCH(diversity_index_2!F356,Sheet1!F:F,0))</f>
        <v>1308 NORTH AVENUE</v>
      </c>
      <c r="AA356" t="str">
        <f>INDEX(Sheet1!N:N,MATCH(diversity_index_2!$F356,Sheet1!$F:$F,0))</f>
        <v xml:space="preserve"> </v>
      </c>
      <c r="AB356" t="str">
        <f>INDEX(Sheet1!O:O,MATCH(diversity_index_2!$F356,Sheet1!$F:$F,0))</f>
        <v>PORT NORRIS</v>
      </c>
      <c r="AC356" t="str">
        <f>INDEX(Sheet1!P:P,MATCH(diversity_index_2!$F356,Sheet1!$F:$F,0))</f>
        <v>NJ</v>
      </c>
      <c r="AD356" s="1" t="str">
        <f>INDEX(Sheet1!Q:Q,MATCH(diversity_index_2!$F356,Sheet1!$F:$F,0))</f>
        <v>08349-9801</v>
      </c>
      <c r="AE356" t="str">
        <f t="shared" si="10"/>
        <v>1308 North Avenue, Port Norris, NJ 08349-9801</v>
      </c>
      <c r="AF356" t="str">
        <f t="shared" si="11"/>
        <v>1308 North Avenue, Port Norris, NJ</v>
      </c>
    </row>
    <row r="357" spans="1:32" x14ac:dyDescent="0.2">
      <c r="A357">
        <v>23</v>
      </c>
      <c r="B357" t="s">
        <v>29</v>
      </c>
      <c r="C357">
        <v>970</v>
      </c>
      <c r="D357" t="s">
        <v>1554</v>
      </c>
      <c r="E357">
        <v>30</v>
      </c>
      <c r="F357" t="str">
        <f>C357&amp;E357</f>
        <v>97030</v>
      </c>
      <c r="G357" t="s">
        <v>1555</v>
      </c>
      <c r="H357">
        <v>55</v>
      </c>
      <c r="I357" t="s">
        <v>27</v>
      </c>
      <c r="J357">
        <v>492</v>
      </c>
      <c r="K357">
        <v>16</v>
      </c>
      <c r="L357">
        <v>8</v>
      </c>
      <c r="M357">
        <v>1</v>
      </c>
      <c r="N357">
        <v>0</v>
      </c>
      <c r="O357">
        <v>338</v>
      </c>
      <c r="P357">
        <v>11</v>
      </c>
      <c r="Q357">
        <v>25</v>
      </c>
      <c r="R357">
        <v>96</v>
      </c>
      <c r="S357">
        <v>22</v>
      </c>
      <c r="T357">
        <v>0.68699186999999995</v>
      </c>
      <c r="U357">
        <v>2.2357723999999999E-2</v>
      </c>
      <c r="V357">
        <v>5.0813008E-2</v>
      </c>
      <c r="W357">
        <v>0.19512195099999999</v>
      </c>
      <c r="X357">
        <v>4.4715446999999998E-2</v>
      </c>
      <c r="Y357">
        <v>0.484888294</v>
      </c>
      <c r="Z357" t="str">
        <f>INDEX(Sheet1!M:M,MATCH(diversity_index_2!F357,Sheet1!F:F,0))</f>
        <v>23 N MAIN ST</v>
      </c>
      <c r="AA357" t="str">
        <f>INDEX(Sheet1!N:N,MATCH(diversity_index_2!$F357,Sheet1!$F:$F,0))</f>
        <v xml:space="preserve"> </v>
      </c>
      <c r="AB357" t="str">
        <f>INDEX(Sheet1!O:O,MATCH(diversity_index_2!$F357,Sheet1!$F:$F,0))</f>
        <v>CRANBURY</v>
      </c>
      <c r="AC357" t="str">
        <f>INDEX(Sheet1!P:P,MATCH(diversity_index_2!$F357,Sheet1!$F:$F,0))</f>
        <v>NJ</v>
      </c>
      <c r="AD357" s="1" t="str">
        <f>INDEX(Sheet1!Q:Q,MATCH(diversity_index_2!$F357,Sheet1!$F:$F,0))</f>
        <v>08512-3203</v>
      </c>
      <c r="AE357" t="str">
        <f t="shared" si="10"/>
        <v>23 N Main St, Cranbury, NJ 08512-3203</v>
      </c>
      <c r="AF357" t="str">
        <f t="shared" si="11"/>
        <v>23 N Main St, Cranbury, NJ</v>
      </c>
    </row>
    <row r="358" spans="1:32" x14ac:dyDescent="0.2">
      <c r="A358">
        <v>39</v>
      </c>
      <c r="B358" t="s">
        <v>83</v>
      </c>
      <c r="C358">
        <v>980</v>
      </c>
      <c r="D358" t="s">
        <v>1803</v>
      </c>
      <c r="E358">
        <v>33</v>
      </c>
      <c r="F358" t="str">
        <f>C358&amp;E358</f>
        <v>98033</v>
      </c>
      <c r="G358" t="s">
        <v>1804</v>
      </c>
      <c r="H358">
        <v>55</v>
      </c>
      <c r="I358" t="s">
        <v>27</v>
      </c>
      <c r="J358">
        <v>779</v>
      </c>
      <c r="K358">
        <v>31</v>
      </c>
      <c r="L358">
        <v>20</v>
      </c>
      <c r="M358">
        <v>8</v>
      </c>
      <c r="N358">
        <v>0</v>
      </c>
      <c r="O358">
        <v>576</v>
      </c>
      <c r="P358">
        <v>63</v>
      </c>
      <c r="Q358">
        <v>82</v>
      </c>
      <c r="R358">
        <v>43</v>
      </c>
      <c r="S358">
        <v>15</v>
      </c>
      <c r="T358">
        <v>0.73940949899999997</v>
      </c>
      <c r="U358">
        <v>8.0872914000000004E-2</v>
      </c>
      <c r="V358">
        <v>0.105263158</v>
      </c>
      <c r="W358">
        <v>5.5198972999999998E-2</v>
      </c>
      <c r="X358">
        <v>1.9255456000000001E-2</v>
      </c>
      <c r="Y358">
        <v>0.43223513200000002</v>
      </c>
      <c r="Z358" t="str">
        <f>INDEX(Sheet1!M:M,MATCH(diversity_index_2!F358,Sheet1!F:F,0))</f>
        <v>125 HILLSIDE AVENUE</v>
      </c>
      <c r="AA358" t="str">
        <f>INDEX(Sheet1!N:N,MATCH(diversity_index_2!$F358,Sheet1!$F:$F,0))</f>
        <v xml:space="preserve"> </v>
      </c>
      <c r="AB358" t="str">
        <f>INDEX(Sheet1!O:O,MATCH(diversity_index_2!$F358,Sheet1!$F:$F,0))</f>
        <v>CRANFORD</v>
      </c>
      <c r="AC358" t="str">
        <f>INDEX(Sheet1!P:P,MATCH(diversity_index_2!$F358,Sheet1!$F:$F,0))</f>
        <v>NJ</v>
      </c>
      <c r="AD358" s="1">
        <f>INDEX(Sheet1!Q:Q,MATCH(diversity_index_2!$F358,Sheet1!$F:$F,0))</f>
        <v>7016</v>
      </c>
      <c r="AE358" t="str">
        <f t="shared" si="10"/>
        <v>125 Hillside Avenue, Cranford, NJ 7016</v>
      </c>
      <c r="AF358" t="str">
        <f t="shared" si="11"/>
        <v>125 Hillside Avenue, Cranford, NJ</v>
      </c>
    </row>
    <row r="359" spans="1:32" x14ac:dyDescent="0.2">
      <c r="A359">
        <v>39</v>
      </c>
      <c r="B359" t="s">
        <v>83</v>
      </c>
      <c r="C359">
        <v>980</v>
      </c>
      <c r="D359" t="s">
        <v>1803</v>
      </c>
      <c r="E359">
        <v>110</v>
      </c>
      <c r="F359" t="str">
        <f>C359&amp;E359</f>
        <v>980110</v>
      </c>
      <c r="G359" t="s">
        <v>2388</v>
      </c>
      <c r="H359">
        <v>55</v>
      </c>
      <c r="I359" t="s">
        <v>27</v>
      </c>
      <c r="J359">
        <v>325</v>
      </c>
      <c r="K359">
        <v>4</v>
      </c>
      <c r="L359">
        <v>4</v>
      </c>
      <c r="M359">
        <v>0</v>
      </c>
      <c r="N359">
        <v>0</v>
      </c>
      <c r="O359">
        <v>271</v>
      </c>
      <c r="P359">
        <v>7</v>
      </c>
      <c r="Q359">
        <v>22</v>
      </c>
      <c r="R359">
        <v>20</v>
      </c>
      <c r="S359">
        <v>5</v>
      </c>
      <c r="T359">
        <v>0.83384615399999995</v>
      </c>
      <c r="U359">
        <v>2.1538462000000001E-2</v>
      </c>
      <c r="V359">
        <v>6.7692308000000007E-2</v>
      </c>
      <c r="W359">
        <v>6.1538462000000002E-2</v>
      </c>
      <c r="X359">
        <v>1.5384615000000001E-2</v>
      </c>
      <c r="Y359">
        <v>0.29563076900000002</v>
      </c>
      <c r="Z359" t="str">
        <f>INDEX(Sheet1!M:M,MATCH(diversity_index_2!F359,Sheet1!F:F,0))</f>
        <v>370 WALNUT AVENUE</v>
      </c>
      <c r="AA359" t="str">
        <f>INDEX(Sheet1!N:N,MATCH(diversity_index_2!$F359,Sheet1!$F:$F,0))</f>
        <v xml:space="preserve"> </v>
      </c>
      <c r="AB359" t="str">
        <f>INDEX(Sheet1!O:O,MATCH(diversity_index_2!$F359,Sheet1!$F:$F,0))</f>
        <v>CRANFORD</v>
      </c>
      <c r="AC359" t="str">
        <f>INDEX(Sheet1!P:P,MATCH(diversity_index_2!$F359,Sheet1!$F:$F,0))</f>
        <v>NJ</v>
      </c>
      <c r="AD359" s="1">
        <f>INDEX(Sheet1!Q:Q,MATCH(diversity_index_2!$F359,Sheet1!$F:$F,0))</f>
        <v>7016</v>
      </c>
      <c r="AE359" t="str">
        <f t="shared" si="10"/>
        <v>370 Walnut Avenue, Cranford, NJ 7016</v>
      </c>
      <c r="AF359" t="str">
        <f t="shared" si="11"/>
        <v>370 Walnut Avenue, Cranford, NJ</v>
      </c>
    </row>
    <row r="360" spans="1:32" x14ac:dyDescent="0.2">
      <c r="A360">
        <v>39</v>
      </c>
      <c r="B360" t="s">
        <v>83</v>
      </c>
      <c r="C360">
        <v>980</v>
      </c>
      <c r="D360" t="s">
        <v>1803</v>
      </c>
      <c r="E360">
        <v>30</v>
      </c>
      <c r="F360" t="str">
        <f>C360&amp;E360</f>
        <v>98030</v>
      </c>
      <c r="G360" t="s">
        <v>2532</v>
      </c>
      <c r="H360">
        <v>55</v>
      </c>
      <c r="I360" t="s">
        <v>27</v>
      </c>
      <c r="J360">
        <v>1181.5</v>
      </c>
      <c r="K360">
        <v>23</v>
      </c>
      <c r="L360">
        <v>9</v>
      </c>
      <c r="M360">
        <v>3</v>
      </c>
      <c r="N360">
        <v>0</v>
      </c>
      <c r="O360">
        <v>1013.5</v>
      </c>
      <c r="P360">
        <v>53</v>
      </c>
      <c r="Q360">
        <v>76</v>
      </c>
      <c r="R360">
        <v>37</v>
      </c>
      <c r="S360">
        <v>2</v>
      </c>
      <c r="T360">
        <v>0.857807871</v>
      </c>
      <c r="U360">
        <v>4.4858230999999998E-2</v>
      </c>
      <c r="V360">
        <v>6.4325011000000001E-2</v>
      </c>
      <c r="W360">
        <v>3.1316124000000001E-2</v>
      </c>
      <c r="X360">
        <v>1.6927629999999999E-3</v>
      </c>
      <c r="Y360">
        <v>0.257032123</v>
      </c>
      <c r="Z360" t="str">
        <f>INDEX(Sheet1!M:M,MATCH(diversity_index_2!F360,Sheet1!F:F,0))</f>
        <v>201 WEST END PLACE</v>
      </c>
      <c r="AA360" t="str">
        <f>INDEX(Sheet1!N:N,MATCH(diversity_index_2!$F360,Sheet1!$F:$F,0))</f>
        <v xml:space="preserve"> </v>
      </c>
      <c r="AB360" t="str">
        <f>INDEX(Sheet1!O:O,MATCH(diversity_index_2!$F360,Sheet1!$F:$F,0))</f>
        <v>CRANFORD</v>
      </c>
      <c r="AC360" t="str">
        <f>INDEX(Sheet1!P:P,MATCH(diversity_index_2!$F360,Sheet1!$F:$F,0))</f>
        <v>NJ</v>
      </c>
      <c r="AD360" s="1">
        <f>INDEX(Sheet1!Q:Q,MATCH(diversity_index_2!$F360,Sheet1!$F:$F,0))</f>
        <v>7016</v>
      </c>
      <c r="AE360" t="str">
        <f t="shared" si="10"/>
        <v>201 West End Place, Cranford, NJ 7016</v>
      </c>
      <c r="AF360" t="str">
        <f t="shared" si="11"/>
        <v>201 West End Place, Cranford, NJ</v>
      </c>
    </row>
    <row r="361" spans="1:32" x14ac:dyDescent="0.2">
      <c r="A361">
        <v>39</v>
      </c>
      <c r="B361" t="s">
        <v>83</v>
      </c>
      <c r="C361">
        <v>980</v>
      </c>
      <c r="D361" t="s">
        <v>1803</v>
      </c>
      <c r="E361">
        <v>80</v>
      </c>
      <c r="F361" t="str">
        <f>C361&amp;E361</f>
        <v>98080</v>
      </c>
      <c r="G361" t="s">
        <v>2669</v>
      </c>
      <c r="H361">
        <v>55</v>
      </c>
      <c r="I361" t="s">
        <v>27</v>
      </c>
      <c r="J361">
        <v>237</v>
      </c>
      <c r="K361">
        <v>9</v>
      </c>
      <c r="L361">
        <v>4</v>
      </c>
      <c r="M361">
        <v>0</v>
      </c>
      <c r="N361">
        <v>0</v>
      </c>
      <c r="O361">
        <v>209</v>
      </c>
      <c r="P361">
        <v>5</v>
      </c>
      <c r="Q361">
        <v>15</v>
      </c>
      <c r="R361">
        <v>8</v>
      </c>
      <c r="S361">
        <v>0</v>
      </c>
      <c r="T361">
        <v>0.88185654000000002</v>
      </c>
      <c r="U361">
        <v>2.1097046000000001E-2</v>
      </c>
      <c r="V361">
        <v>6.3291138999999996E-2</v>
      </c>
      <c r="W361">
        <v>3.3755274000000002E-2</v>
      </c>
      <c r="X361">
        <v>0</v>
      </c>
      <c r="Y361">
        <v>0.21673877</v>
      </c>
      <c r="Z361" t="str">
        <f>INDEX(Sheet1!M:M,MATCH(diversity_index_2!F361,Sheet1!F:F,0))</f>
        <v>75 LIVINGSTON AVENUE</v>
      </c>
      <c r="AA361" t="str">
        <f>INDEX(Sheet1!N:N,MATCH(diversity_index_2!$F361,Sheet1!$F:$F,0))</f>
        <v xml:space="preserve"> </v>
      </c>
      <c r="AB361" t="str">
        <f>INDEX(Sheet1!O:O,MATCH(diversity_index_2!$F361,Sheet1!$F:$F,0))</f>
        <v>CRANFORD</v>
      </c>
      <c r="AC361" t="str">
        <f>INDEX(Sheet1!P:P,MATCH(diversity_index_2!$F361,Sheet1!$F:$F,0))</f>
        <v>NJ</v>
      </c>
      <c r="AD361" s="1">
        <f>INDEX(Sheet1!Q:Q,MATCH(diversity_index_2!$F361,Sheet1!$F:$F,0))</f>
        <v>7016</v>
      </c>
      <c r="AE361" t="str">
        <f t="shared" si="10"/>
        <v>75 Livingston Avenue, Cranford, NJ 7016</v>
      </c>
      <c r="AF361" t="str">
        <f t="shared" si="11"/>
        <v>75 Livingston Avenue, Cranford, NJ</v>
      </c>
    </row>
    <row r="362" spans="1:32" x14ac:dyDescent="0.2">
      <c r="A362">
        <v>39</v>
      </c>
      <c r="B362" t="s">
        <v>83</v>
      </c>
      <c r="C362">
        <v>980</v>
      </c>
      <c r="D362" t="s">
        <v>1803</v>
      </c>
      <c r="E362">
        <v>40</v>
      </c>
      <c r="F362" t="str">
        <f>C362&amp;E362</f>
        <v>98040</v>
      </c>
      <c r="G362" t="s">
        <v>2672</v>
      </c>
      <c r="H362">
        <v>55</v>
      </c>
      <c r="I362" t="s">
        <v>27</v>
      </c>
      <c r="J362">
        <v>222</v>
      </c>
      <c r="K362">
        <v>3</v>
      </c>
      <c r="L362">
        <v>1</v>
      </c>
      <c r="M362">
        <v>0</v>
      </c>
      <c r="N362">
        <v>0</v>
      </c>
      <c r="O362">
        <v>196</v>
      </c>
      <c r="P362">
        <v>2</v>
      </c>
      <c r="Q362">
        <v>9</v>
      </c>
      <c r="R362">
        <v>8</v>
      </c>
      <c r="S362">
        <v>7</v>
      </c>
      <c r="T362">
        <v>0.88288288299999995</v>
      </c>
      <c r="U362">
        <v>9.0090090000000001E-3</v>
      </c>
      <c r="V362">
        <v>4.0540540999999999E-2</v>
      </c>
      <c r="W362">
        <v>3.6036036E-2</v>
      </c>
      <c r="X362">
        <v>3.1531532000000001E-2</v>
      </c>
      <c r="Y362">
        <v>0.21650028399999999</v>
      </c>
      <c r="Z362" t="str">
        <f>INDEX(Sheet1!M:M,MATCH(diversity_index_2!F362,Sheet1!F:F,0))</f>
        <v>200 BLOOMINGDALE AVENUE</v>
      </c>
      <c r="AA362" t="str">
        <f>INDEX(Sheet1!N:N,MATCH(diversity_index_2!$F362,Sheet1!$F:$F,0))</f>
        <v xml:space="preserve"> </v>
      </c>
      <c r="AB362" t="str">
        <f>INDEX(Sheet1!O:O,MATCH(diversity_index_2!$F362,Sheet1!$F:$F,0))</f>
        <v>CRANFORD</v>
      </c>
      <c r="AC362" t="str">
        <f>INDEX(Sheet1!P:P,MATCH(diversity_index_2!$F362,Sheet1!$F:$F,0))</f>
        <v>NJ</v>
      </c>
      <c r="AD362" s="1">
        <f>INDEX(Sheet1!Q:Q,MATCH(diversity_index_2!$F362,Sheet1!$F:$F,0))</f>
        <v>7016</v>
      </c>
      <c r="AE362" t="str">
        <f t="shared" si="10"/>
        <v>200 Bloomingdale Avenue, Cranford, NJ 7016</v>
      </c>
      <c r="AF362" t="str">
        <f t="shared" si="11"/>
        <v>200 Bloomingdale Avenue, Cranford, NJ</v>
      </c>
    </row>
    <row r="363" spans="1:32" x14ac:dyDescent="0.2">
      <c r="A363">
        <v>39</v>
      </c>
      <c r="B363" t="s">
        <v>83</v>
      </c>
      <c r="C363">
        <v>980</v>
      </c>
      <c r="D363" t="s">
        <v>1803</v>
      </c>
      <c r="E363">
        <v>37</v>
      </c>
      <c r="F363" t="str">
        <f>C363&amp;E363</f>
        <v>98037</v>
      </c>
      <c r="G363" t="s">
        <v>2718</v>
      </c>
      <c r="H363">
        <v>55</v>
      </c>
      <c r="I363" t="s">
        <v>27</v>
      </c>
      <c r="J363">
        <v>767</v>
      </c>
      <c r="K363">
        <v>12</v>
      </c>
      <c r="L363">
        <v>2</v>
      </c>
      <c r="M363">
        <v>0</v>
      </c>
      <c r="N363">
        <v>0</v>
      </c>
      <c r="O363">
        <v>681</v>
      </c>
      <c r="P363">
        <v>6</v>
      </c>
      <c r="Q363">
        <v>43</v>
      </c>
      <c r="R363">
        <v>33</v>
      </c>
      <c r="S363">
        <v>4</v>
      </c>
      <c r="T363">
        <v>0.88787483700000003</v>
      </c>
      <c r="U363">
        <v>7.8226860000000006E-3</v>
      </c>
      <c r="V363">
        <v>5.6062581E-2</v>
      </c>
      <c r="W363">
        <v>4.3024772000000003E-2</v>
      </c>
      <c r="X363">
        <v>5.2151239999999998E-3</v>
      </c>
      <c r="Y363">
        <v>0.206595738</v>
      </c>
      <c r="Z363" t="str">
        <f>INDEX(Sheet1!M:M,MATCH(diversity_index_2!F363,Sheet1!F:F,0))</f>
        <v>901 ORANGE AVENUE</v>
      </c>
      <c r="AA363" t="str">
        <f>INDEX(Sheet1!N:N,MATCH(diversity_index_2!$F363,Sheet1!$F:$F,0))</f>
        <v xml:space="preserve"> </v>
      </c>
      <c r="AB363" t="str">
        <f>INDEX(Sheet1!O:O,MATCH(diversity_index_2!$F363,Sheet1!$F:$F,0))</f>
        <v>CRANFORD</v>
      </c>
      <c r="AC363" t="str">
        <f>INDEX(Sheet1!P:P,MATCH(diversity_index_2!$F363,Sheet1!$F:$F,0))</f>
        <v>NJ</v>
      </c>
      <c r="AD363" s="1" t="str">
        <f>INDEX(Sheet1!Q:Q,MATCH(diversity_index_2!$F363,Sheet1!$F:$F,0))</f>
        <v>07016-2099</v>
      </c>
      <c r="AE363" t="str">
        <f t="shared" si="10"/>
        <v>901 Orange Avenue, Cranford, NJ 07016-2099</v>
      </c>
      <c r="AF363" t="str">
        <f t="shared" si="11"/>
        <v>901 Orange Avenue, Cranford, NJ</v>
      </c>
    </row>
    <row r="364" spans="1:32" x14ac:dyDescent="0.2">
      <c r="A364">
        <v>39</v>
      </c>
      <c r="B364" t="s">
        <v>83</v>
      </c>
      <c r="C364">
        <v>980</v>
      </c>
      <c r="D364" t="s">
        <v>1803</v>
      </c>
      <c r="E364">
        <v>50</v>
      </c>
      <c r="F364" t="str">
        <f>C364&amp;E364</f>
        <v>98050</v>
      </c>
      <c r="G364" t="s">
        <v>2764</v>
      </c>
      <c r="H364">
        <v>55</v>
      </c>
      <c r="I364" t="s">
        <v>27</v>
      </c>
      <c r="J364">
        <v>369</v>
      </c>
      <c r="K364">
        <v>4</v>
      </c>
      <c r="L364">
        <v>1</v>
      </c>
      <c r="M364">
        <v>0</v>
      </c>
      <c r="N364">
        <v>0</v>
      </c>
      <c r="O364">
        <v>331</v>
      </c>
      <c r="P364">
        <v>0</v>
      </c>
      <c r="Q364">
        <v>9</v>
      </c>
      <c r="R364">
        <v>15</v>
      </c>
      <c r="S364">
        <v>14</v>
      </c>
      <c r="T364">
        <v>0.89701896999999997</v>
      </c>
      <c r="U364">
        <v>0</v>
      </c>
      <c r="V364">
        <v>2.4390243999999998E-2</v>
      </c>
      <c r="W364">
        <v>4.0650407E-2</v>
      </c>
      <c r="X364">
        <v>3.7940379000000003E-2</v>
      </c>
      <c r="Y364">
        <v>0.19167015500000001</v>
      </c>
      <c r="Z364" t="str">
        <f>INDEX(Sheet1!M:M,MATCH(diversity_index_2!F364,Sheet1!F:F,0))</f>
        <v>700 BROOKSIDE PLACE</v>
      </c>
      <c r="AA364" t="str">
        <f>INDEX(Sheet1!N:N,MATCH(diversity_index_2!$F364,Sheet1!$F:$F,0))</f>
        <v xml:space="preserve"> </v>
      </c>
      <c r="AB364" t="str">
        <f>INDEX(Sheet1!O:O,MATCH(diversity_index_2!$F364,Sheet1!$F:$F,0))</f>
        <v>CRANFORD</v>
      </c>
      <c r="AC364" t="str">
        <f>INDEX(Sheet1!P:P,MATCH(diversity_index_2!$F364,Sheet1!$F:$F,0))</f>
        <v>NJ</v>
      </c>
      <c r="AD364" s="1">
        <f>INDEX(Sheet1!Q:Q,MATCH(diversity_index_2!$F364,Sheet1!$F:$F,0))</f>
        <v>7016</v>
      </c>
      <c r="AE364" t="str">
        <f t="shared" si="10"/>
        <v>700 Brookside Place, Cranford, NJ 7016</v>
      </c>
      <c r="AF364" t="str">
        <f t="shared" si="11"/>
        <v>700 Brookside Place, Cranford, NJ</v>
      </c>
    </row>
    <row r="365" spans="1:32" x14ac:dyDescent="0.2">
      <c r="A365">
        <v>3</v>
      </c>
      <c r="B365" t="s">
        <v>70</v>
      </c>
      <c r="C365">
        <v>990</v>
      </c>
      <c r="D365" t="s">
        <v>1048</v>
      </c>
      <c r="E365">
        <v>60</v>
      </c>
      <c r="F365" t="str">
        <f>C365&amp;E365</f>
        <v>99060</v>
      </c>
      <c r="G365" t="s">
        <v>1049</v>
      </c>
      <c r="H365">
        <v>55</v>
      </c>
      <c r="I365" t="s">
        <v>27</v>
      </c>
      <c r="J365">
        <v>334</v>
      </c>
      <c r="K365">
        <v>3</v>
      </c>
      <c r="L365">
        <v>0</v>
      </c>
      <c r="M365">
        <v>20</v>
      </c>
      <c r="N365">
        <v>0</v>
      </c>
      <c r="O365">
        <v>179</v>
      </c>
      <c r="P365">
        <v>0</v>
      </c>
      <c r="Q365">
        <v>21</v>
      </c>
      <c r="R365">
        <v>124</v>
      </c>
      <c r="S365">
        <v>10</v>
      </c>
      <c r="T365">
        <v>0.535928144</v>
      </c>
      <c r="U365">
        <v>0</v>
      </c>
      <c r="V365">
        <v>6.2874251000000006E-2</v>
      </c>
      <c r="W365">
        <v>0.371257485</v>
      </c>
      <c r="X365">
        <v>2.9940120000000001E-2</v>
      </c>
      <c r="Y365">
        <v>0.57009932200000002</v>
      </c>
      <c r="Z365" t="str">
        <f>INDEX(Sheet1!M:M,MATCH(diversity_index_2!F365,Sheet1!F:F,0))</f>
        <v>1 DOGWOOD LANE</v>
      </c>
      <c r="AA365" t="str">
        <f>INDEX(Sheet1!N:N,MATCH(diversity_index_2!$F365,Sheet1!$F:$F,0))</f>
        <v xml:space="preserve"> </v>
      </c>
      <c r="AB365" t="str">
        <f>INDEX(Sheet1!O:O,MATCH(diversity_index_2!$F365,Sheet1!$F:$F,0))</f>
        <v>CRESSKILL</v>
      </c>
      <c r="AC365" t="str">
        <f>INDEX(Sheet1!P:P,MATCH(diversity_index_2!$F365,Sheet1!$F:$F,0))</f>
        <v>NJ</v>
      </c>
      <c r="AD365" s="1">
        <f>INDEX(Sheet1!Q:Q,MATCH(diversity_index_2!$F365,Sheet1!$F:$F,0))</f>
        <v>7626</v>
      </c>
      <c r="AE365" t="str">
        <f t="shared" si="10"/>
        <v>1 Dogwood Lane, Cresskill, NJ 7626</v>
      </c>
      <c r="AF365" t="str">
        <f t="shared" si="11"/>
        <v>1 Dogwood Lane, Cresskill, NJ</v>
      </c>
    </row>
    <row r="366" spans="1:32" x14ac:dyDescent="0.2">
      <c r="A366">
        <v>3</v>
      </c>
      <c r="B366" t="s">
        <v>70</v>
      </c>
      <c r="C366">
        <v>990</v>
      </c>
      <c r="D366" t="s">
        <v>1048</v>
      </c>
      <c r="E366">
        <v>50</v>
      </c>
      <c r="F366" t="str">
        <f>C366&amp;E366</f>
        <v>99050</v>
      </c>
      <c r="G366" t="s">
        <v>1072</v>
      </c>
      <c r="H366">
        <v>55</v>
      </c>
      <c r="I366" t="s">
        <v>27</v>
      </c>
      <c r="J366">
        <v>484</v>
      </c>
      <c r="K366">
        <v>2</v>
      </c>
      <c r="L366">
        <v>0</v>
      </c>
      <c r="M366">
        <v>30</v>
      </c>
      <c r="N366">
        <v>0</v>
      </c>
      <c r="O366">
        <v>268</v>
      </c>
      <c r="P366">
        <v>3</v>
      </c>
      <c r="Q366">
        <v>31</v>
      </c>
      <c r="R366">
        <v>170</v>
      </c>
      <c r="S366">
        <v>12</v>
      </c>
      <c r="T366">
        <v>0.55371900799999996</v>
      </c>
      <c r="U366">
        <v>6.1983469999999999E-3</v>
      </c>
      <c r="V366">
        <v>6.4049587000000005E-2</v>
      </c>
      <c r="W366">
        <v>0.35123966899999998</v>
      </c>
      <c r="X366">
        <v>2.4793388E-2</v>
      </c>
      <c r="Y366">
        <v>0.565270473</v>
      </c>
      <c r="Z366" t="str">
        <f>INDEX(Sheet1!M:M,MATCH(diversity_index_2!F366,Sheet1!F:F,0))</f>
        <v>51 BROOKSIDE AVE</v>
      </c>
      <c r="AA366" t="str">
        <f>INDEX(Sheet1!N:N,MATCH(diversity_index_2!$F366,Sheet1!$F:$F,0))</f>
        <v xml:space="preserve"> </v>
      </c>
      <c r="AB366" t="str">
        <f>INDEX(Sheet1!O:O,MATCH(diversity_index_2!$F366,Sheet1!$F:$F,0))</f>
        <v>CRESSKILL</v>
      </c>
      <c r="AC366" t="str">
        <f>INDEX(Sheet1!P:P,MATCH(diversity_index_2!$F366,Sheet1!$F:$F,0))</f>
        <v>NJ</v>
      </c>
      <c r="AD366" s="1">
        <f>INDEX(Sheet1!Q:Q,MATCH(diversity_index_2!$F366,Sheet1!$F:$F,0))</f>
        <v>7626</v>
      </c>
      <c r="AE366" t="str">
        <f t="shared" si="10"/>
        <v>51 Brookside Ave, Cresskill, NJ 7626</v>
      </c>
      <c r="AF366" t="str">
        <f t="shared" si="11"/>
        <v>51 Brookside Ave, Cresskill, NJ</v>
      </c>
    </row>
    <row r="367" spans="1:32" x14ac:dyDescent="0.2">
      <c r="A367">
        <v>3</v>
      </c>
      <c r="B367" t="s">
        <v>70</v>
      </c>
      <c r="C367">
        <v>990</v>
      </c>
      <c r="D367" t="s">
        <v>1048</v>
      </c>
      <c r="E367">
        <v>40</v>
      </c>
      <c r="F367" t="str">
        <f>C367&amp;E367</f>
        <v>99040</v>
      </c>
      <c r="G367" t="s">
        <v>1227</v>
      </c>
      <c r="H367">
        <v>55</v>
      </c>
      <c r="I367" t="s">
        <v>27</v>
      </c>
      <c r="J367">
        <v>542</v>
      </c>
      <c r="K367">
        <v>13</v>
      </c>
      <c r="L367">
        <v>7</v>
      </c>
      <c r="M367">
        <v>17</v>
      </c>
      <c r="N367">
        <v>0</v>
      </c>
      <c r="O367">
        <v>325</v>
      </c>
      <c r="P367">
        <v>3</v>
      </c>
      <c r="Q367">
        <v>45</v>
      </c>
      <c r="R367">
        <v>164</v>
      </c>
      <c r="S367">
        <v>5</v>
      </c>
      <c r="T367">
        <v>0.59963099600000003</v>
      </c>
      <c r="U367">
        <v>5.5350549999999997E-3</v>
      </c>
      <c r="V367">
        <v>8.3025829999999995E-2</v>
      </c>
      <c r="W367">
        <v>0.30258302599999998</v>
      </c>
      <c r="X367">
        <v>9.2250920000000007E-3</v>
      </c>
      <c r="Y367">
        <v>0.54187715299999994</v>
      </c>
      <c r="Z367" t="str">
        <f>INDEX(Sheet1!M:M,MATCH(diversity_index_2!F367,Sheet1!F:F,0))</f>
        <v>1 LINCOLN DR</v>
      </c>
      <c r="AA367" t="str">
        <f>INDEX(Sheet1!N:N,MATCH(diversity_index_2!$F367,Sheet1!$F:$F,0))</f>
        <v xml:space="preserve"> </v>
      </c>
      <c r="AB367" t="str">
        <f>INDEX(Sheet1!O:O,MATCH(diversity_index_2!$F367,Sheet1!$F:$F,0))</f>
        <v>CRESSKILL</v>
      </c>
      <c r="AC367" t="str">
        <f>INDEX(Sheet1!P:P,MATCH(diversity_index_2!$F367,Sheet1!$F:$F,0))</f>
        <v>NJ</v>
      </c>
      <c r="AD367" s="1" t="str">
        <f>INDEX(Sheet1!Q:Q,MATCH(diversity_index_2!$F367,Sheet1!$F:$F,0))</f>
        <v>07626-1145</v>
      </c>
      <c r="AE367" t="str">
        <f t="shared" si="10"/>
        <v>1 Lincoln Dr, Cresskill, NJ 07626-1145</v>
      </c>
      <c r="AF367" t="str">
        <f t="shared" si="11"/>
        <v>1 Lincoln Dr, Cresskill, NJ</v>
      </c>
    </row>
    <row r="368" spans="1:32" x14ac:dyDescent="0.2">
      <c r="A368">
        <v>3</v>
      </c>
      <c r="B368" t="s">
        <v>70</v>
      </c>
      <c r="C368">
        <v>990</v>
      </c>
      <c r="D368" t="s">
        <v>1048</v>
      </c>
      <c r="E368">
        <v>45</v>
      </c>
      <c r="F368" t="str">
        <f>C368&amp;E368</f>
        <v>99045</v>
      </c>
      <c r="G368" t="s">
        <v>1261</v>
      </c>
      <c r="H368">
        <v>55</v>
      </c>
      <c r="I368" t="s">
        <v>27</v>
      </c>
      <c r="J368">
        <v>429</v>
      </c>
      <c r="K368">
        <v>3</v>
      </c>
      <c r="L368">
        <v>2</v>
      </c>
      <c r="M368">
        <v>20</v>
      </c>
      <c r="N368">
        <v>0</v>
      </c>
      <c r="O368">
        <v>247</v>
      </c>
      <c r="P368">
        <v>1</v>
      </c>
      <c r="Q368">
        <v>21</v>
      </c>
      <c r="R368">
        <v>157</v>
      </c>
      <c r="S368">
        <v>3</v>
      </c>
      <c r="T368">
        <v>0.57575757599999999</v>
      </c>
      <c r="U368">
        <v>2.331002E-3</v>
      </c>
      <c r="V368">
        <v>4.8951049000000003E-2</v>
      </c>
      <c r="W368">
        <v>0.36596736600000002</v>
      </c>
      <c r="X368">
        <v>6.9930069999999999E-3</v>
      </c>
      <c r="Y368">
        <v>0.53212055999999996</v>
      </c>
      <c r="Z368" t="str">
        <f>INDEX(Sheet1!M:M,MATCH(diversity_index_2!F368,Sheet1!F:F,0))</f>
        <v>1 LINCOLN DR</v>
      </c>
      <c r="AA368" t="str">
        <f>INDEX(Sheet1!N:N,MATCH(diversity_index_2!$F368,Sheet1!$F:$F,0))</f>
        <v xml:space="preserve"> </v>
      </c>
      <c r="AB368" t="str">
        <f>INDEX(Sheet1!O:O,MATCH(diversity_index_2!$F368,Sheet1!$F:$F,0))</f>
        <v>CRESSKILL</v>
      </c>
      <c r="AC368" t="str">
        <f>INDEX(Sheet1!P:P,MATCH(diversity_index_2!$F368,Sheet1!$F:$F,0))</f>
        <v>NJ</v>
      </c>
      <c r="AD368" s="1">
        <f>INDEX(Sheet1!Q:Q,MATCH(diversity_index_2!$F368,Sheet1!$F:$F,0))</f>
        <v>7626</v>
      </c>
      <c r="AE368" t="str">
        <f t="shared" si="10"/>
        <v>1 Lincoln Dr, Cresskill, NJ 7626</v>
      </c>
      <c r="AF368" t="str">
        <f t="shared" si="11"/>
        <v>1 Lincoln Dr, Cresskill, NJ</v>
      </c>
    </row>
    <row r="369" spans="1:32" x14ac:dyDescent="0.2">
      <c r="A369">
        <v>11</v>
      </c>
      <c r="B369" t="s">
        <v>228</v>
      </c>
      <c r="C369">
        <v>995</v>
      </c>
      <c r="D369" t="s">
        <v>484</v>
      </c>
      <c r="E369">
        <v>30</v>
      </c>
      <c r="F369" t="str">
        <f>C369&amp;E369</f>
        <v>99530</v>
      </c>
      <c r="G369" t="s">
        <v>485</v>
      </c>
      <c r="H369">
        <v>55</v>
      </c>
      <c r="I369" t="s">
        <v>27</v>
      </c>
      <c r="J369">
        <v>272</v>
      </c>
      <c r="K369">
        <v>116.5</v>
      </c>
      <c r="L369">
        <v>26</v>
      </c>
      <c r="M369">
        <v>1.5</v>
      </c>
      <c r="N369">
        <v>0</v>
      </c>
      <c r="O369">
        <v>105</v>
      </c>
      <c r="P369">
        <v>54</v>
      </c>
      <c r="Q369">
        <v>106.5</v>
      </c>
      <c r="R369">
        <v>1</v>
      </c>
      <c r="S369">
        <v>5.5</v>
      </c>
      <c r="T369">
        <v>0.38602941200000002</v>
      </c>
      <c r="U369">
        <v>0.19852941199999999</v>
      </c>
      <c r="V369">
        <v>0.391544118</v>
      </c>
      <c r="W369">
        <v>3.6764710000000002E-3</v>
      </c>
      <c r="X369">
        <v>2.0220588000000001E-2</v>
      </c>
      <c r="Y369">
        <v>0.65783818100000002</v>
      </c>
      <c r="Z369" t="str">
        <f>INDEX(Sheet1!M:M,MATCH(diversity_index_2!F369,Sheet1!F:F,0))</f>
        <v>3400 College Drive</v>
      </c>
      <c r="AA369" t="str">
        <f>INDEX(Sheet1!N:N,MATCH(diversity_index_2!$F369,Sheet1!$F:$F,0))</f>
        <v xml:space="preserve"> </v>
      </c>
      <c r="AB369" t="str">
        <f>INDEX(Sheet1!O:O,MATCH(diversity_index_2!$F369,Sheet1!$F:$F,0))</f>
        <v>Vineland</v>
      </c>
      <c r="AC369" t="str">
        <f>INDEX(Sheet1!P:P,MATCH(diversity_index_2!$F369,Sheet1!$F:$F,0))</f>
        <v>NJ</v>
      </c>
      <c r="AD369" s="1">
        <f>INDEX(Sheet1!Q:Q,MATCH(diversity_index_2!$F369,Sheet1!$F:$F,0))</f>
        <v>8360</v>
      </c>
      <c r="AE369" t="str">
        <f t="shared" si="10"/>
        <v>3400 College Drive, Vineland, NJ 8360</v>
      </c>
      <c r="AF369" t="str">
        <f t="shared" si="11"/>
        <v>3400 College Drive, Vineland, NJ</v>
      </c>
    </row>
    <row r="370" spans="1:32" x14ac:dyDescent="0.2">
      <c r="A370">
        <v>11</v>
      </c>
      <c r="B370" t="s">
        <v>228</v>
      </c>
      <c r="C370">
        <v>997</v>
      </c>
      <c r="D370" t="s">
        <v>632</v>
      </c>
      <c r="E370">
        <v>30</v>
      </c>
      <c r="F370" t="str">
        <f>C370&amp;E370</f>
        <v>99730</v>
      </c>
      <c r="G370" t="s">
        <v>633</v>
      </c>
      <c r="H370">
        <v>55</v>
      </c>
      <c r="I370" t="s">
        <v>27</v>
      </c>
      <c r="J370">
        <v>1254.5</v>
      </c>
      <c r="K370">
        <v>460.5</v>
      </c>
      <c r="L370">
        <v>113.5</v>
      </c>
      <c r="M370">
        <v>0</v>
      </c>
      <c r="N370">
        <v>0</v>
      </c>
      <c r="O370">
        <v>661</v>
      </c>
      <c r="P370">
        <v>285.5</v>
      </c>
      <c r="Q370">
        <v>224.5</v>
      </c>
      <c r="R370">
        <v>19</v>
      </c>
      <c r="S370">
        <v>64.5</v>
      </c>
      <c r="T370">
        <v>0.52690314900000002</v>
      </c>
      <c r="U370">
        <v>0.22758070899999999</v>
      </c>
      <c r="V370">
        <v>0.17895575899999999</v>
      </c>
      <c r="W370">
        <v>1.5145476E-2</v>
      </c>
      <c r="X370">
        <v>5.1414906000000003E-2</v>
      </c>
      <c r="Y370">
        <v>0.63568205099999997</v>
      </c>
      <c r="Z370" t="str">
        <f>INDEX(Sheet1!M:M,MATCH(diversity_index_2!F370,Sheet1!F:F,0))</f>
        <v>CUMB. REGIONAL HIGH SCHOOL</v>
      </c>
      <c r="AA370" t="str">
        <f>INDEX(Sheet1!N:N,MATCH(diversity_index_2!$F370,Sheet1!$F:$F,0))</f>
        <v xml:space="preserve">90 SILVER LAKE ROAD </v>
      </c>
      <c r="AB370" t="str">
        <f>INDEX(Sheet1!O:O,MATCH(diversity_index_2!$F370,Sheet1!$F:$F,0))</f>
        <v>BRIDGETON</v>
      </c>
      <c r="AC370" t="str">
        <f>INDEX(Sheet1!P:P,MATCH(diversity_index_2!$F370,Sheet1!$F:$F,0))</f>
        <v>NJ</v>
      </c>
      <c r="AD370" s="1">
        <f>INDEX(Sheet1!Q:Q,MATCH(diversity_index_2!$F370,Sheet1!$F:$F,0))</f>
        <v>8302</v>
      </c>
      <c r="AE370" t="str">
        <f t="shared" si="10"/>
        <v>Cumb. Regional High School, Bridgeton, NJ 8302</v>
      </c>
      <c r="AF370" t="str">
        <f t="shared" si="11"/>
        <v>Cumb. Regional High School, Bridgeton, NJ</v>
      </c>
    </row>
    <row r="371" spans="1:32" x14ac:dyDescent="0.2">
      <c r="A371">
        <v>25</v>
      </c>
      <c r="B371" t="s">
        <v>38</v>
      </c>
      <c r="C371">
        <v>1000</v>
      </c>
      <c r="D371" t="s">
        <v>2083</v>
      </c>
      <c r="E371">
        <v>40</v>
      </c>
      <c r="F371" t="str">
        <f>C371&amp;E371</f>
        <v>100040</v>
      </c>
      <c r="G371" t="s">
        <v>2084</v>
      </c>
      <c r="H371">
        <v>55</v>
      </c>
      <c r="I371" t="s">
        <v>27</v>
      </c>
      <c r="J371">
        <v>165</v>
      </c>
      <c r="K371">
        <v>13</v>
      </c>
      <c r="L371">
        <v>6</v>
      </c>
      <c r="M371">
        <v>0</v>
      </c>
      <c r="N371">
        <v>0</v>
      </c>
      <c r="O371">
        <v>129</v>
      </c>
      <c r="P371">
        <v>18</v>
      </c>
      <c r="Q371">
        <v>16</v>
      </c>
      <c r="R371">
        <v>1</v>
      </c>
      <c r="S371">
        <v>1</v>
      </c>
      <c r="T371">
        <v>0.78181818199999997</v>
      </c>
      <c r="U371">
        <v>0.109090909</v>
      </c>
      <c r="V371">
        <v>9.6969696999999994E-2</v>
      </c>
      <c r="W371">
        <v>6.0606059999999996E-3</v>
      </c>
      <c r="X371">
        <v>6.0606059999999996E-3</v>
      </c>
      <c r="Y371">
        <v>0.36738292</v>
      </c>
      <c r="Z371" t="str">
        <f>INDEX(Sheet1!M:M,MATCH(diversity_index_2!F371,Sheet1!F:F,0))</f>
        <v>201 ROSELD AVENUE</v>
      </c>
      <c r="AA371" t="str">
        <f>INDEX(Sheet1!N:N,MATCH(diversity_index_2!$F371,Sheet1!$F:$F,0))</f>
        <v xml:space="preserve"> </v>
      </c>
      <c r="AB371" t="str">
        <f>INDEX(Sheet1!O:O,MATCH(diversity_index_2!$F371,Sheet1!$F:$F,0))</f>
        <v>DEAL</v>
      </c>
      <c r="AC371" t="str">
        <f>INDEX(Sheet1!P:P,MATCH(diversity_index_2!$F371,Sheet1!$F:$F,0))</f>
        <v>NJ</v>
      </c>
      <c r="AD371" s="1" t="str">
        <f>INDEX(Sheet1!Q:Q,MATCH(diversity_index_2!$F371,Sheet1!$F:$F,0))</f>
        <v>07723-1098</v>
      </c>
      <c r="AE371" t="str">
        <f t="shared" si="10"/>
        <v>201 Roseld Avenue, Deal, NJ 07723-1098</v>
      </c>
      <c r="AF371" t="str">
        <f t="shared" si="11"/>
        <v>201 Roseld Avenue, Deal, NJ</v>
      </c>
    </row>
    <row r="372" spans="1:32" x14ac:dyDescent="0.2">
      <c r="A372">
        <v>11</v>
      </c>
      <c r="B372" t="s">
        <v>228</v>
      </c>
      <c r="C372">
        <v>1020</v>
      </c>
      <c r="D372" t="s">
        <v>664</v>
      </c>
      <c r="E372">
        <v>40</v>
      </c>
      <c r="F372" t="str">
        <f>C372&amp;E372</f>
        <v>102040</v>
      </c>
      <c r="G372" t="s">
        <v>665</v>
      </c>
      <c r="H372">
        <v>55</v>
      </c>
      <c r="I372" t="s">
        <v>27</v>
      </c>
      <c r="J372">
        <v>325</v>
      </c>
      <c r="K372">
        <v>133</v>
      </c>
      <c r="L372">
        <v>21</v>
      </c>
      <c r="M372">
        <v>6</v>
      </c>
      <c r="N372">
        <v>0</v>
      </c>
      <c r="O372">
        <v>169</v>
      </c>
      <c r="P372">
        <v>40</v>
      </c>
      <c r="Q372">
        <v>91</v>
      </c>
      <c r="R372">
        <v>4</v>
      </c>
      <c r="S372">
        <v>21</v>
      </c>
      <c r="T372">
        <v>0.52</v>
      </c>
      <c r="U372">
        <v>0.123076923</v>
      </c>
      <c r="V372">
        <v>0.28000000000000003</v>
      </c>
      <c r="W372">
        <v>1.2307692E-2</v>
      </c>
      <c r="X372">
        <v>6.4615384999999997E-2</v>
      </c>
      <c r="Y372">
        <v>0.63172544399999997</v>
      </c>
      <c r="Z372" t="str">
        <f>INDEX(Sheet1!M:M,MATCH(diversity_index_2!F372,Sheet1!F:F,0))</f>
        <v>419  MORTON AVE</v>
      </c>
      <c r="AA372" t="str">
        <f>INDEX(Sheet1!N:N,MATCH(diversity_index_2!$F372,Sheet1!$F:$F,0))</f>
        <v xml:space="preserve"> </v>
      </c>
      <c r="AB372" t="str">
        <f>INDEX(Sheet1!O:O,MATCH(diversity_index_2!$F372,Sheet1!$F:$F,0))</f>
        <v>ROSENHAYN</v>
      </c>
      <c r="AC372" t="str">
        <f>INDEX(Sheet1!P:P,MATCH(diversity_index_2!$F372,Sheet1!$F:$F,0))</f>
        <v>NJ</v>
      </c>
      <c r="AD372" s="1" t="str">
        <f>INDEX(Sheet1!Q:Q,MATCH(diversity_index_2!$F372,Sheet1!$F:$F,0))</f>
        <v>08352-0375</v>
      </c>
      <c r="AE372" t="str">
        <f t="shared" si="10"/>
        <v>419  Morton Ave, Rosenhayn, NJ 08352-0375</v>
      </c>
      <c r="AF372" t="str">
        <f t="shared" si="11"/>
        <v>419  Morton Ave, Rosenhayn, NJ</v>
      </c>
    </row>
    <row r="373" spans="1:32" x14ac:dyDescent="0.2">
      <c r="A373">
        <v>5</v>
      </c>
      <c r="B373" t="s">
        <v>159</v>
      </c>
      <c r="C373">
        <v>1030</v>
      </c>
      <c r="D373" t="s">
        <v>1485</v>
      </c>
      <c r="E373">
        <v>30</v>
      </c>
      <c r="F373" t="str">
        <f>C373&amp;E373</f>
        <v>103030</v>
      </c>
      <c r="G373" t="s">
        <v>1486</v>
      </c>
      <c r="H373">
        <v>55</v>
      </c>
      <c r="I373" t="s">
        <v>27</v>
      </c>
      <c r="J373">
        <v>263</v>
      </c>
      <c r="K373">
        <v>87</v>
      </c>
      <c r="L373">
        <v>20</v>
      </c>
      <c r="M373">
        <v>8</v>
      </c>
      <c r="N373">
        <v>0</v>
      </c>
      <c r="O373">
        <v>179</v>
      </c>
      <c r="P373">
        <v>40</v>
      </c>
      <c r="Q373">
        <v>27</v>
      </c>
      <c r="R373">
        <v>5</v>
      </c>
      <c r="S373">
        <v>12</v>
      </c>
      <c r="T373">
        <v>0.68060836499999999</v>
      </c>
      <c r="U373">
        <v>0.15209125500000001</v>
      </c>
      <c r="V373">
        <v>0.10266159699999999</v>
      </c>
      <c r="W373">
        <v>1.9011407000000001E-2</v>
      </c>
      <c r="X373">
        <v>4.5627375999999997E-2</v>
      </c>
      <c r="Y373">
        <v>0.50065780900000001</v>
      </c>
      <c r="Z373" t="str">
        <f>INDEX(Sheet1!M:M,MATCH(diversity_index_2!F373,Sheet1!F:F,0))</f>
        <v>1301 BURLINGTON AVE</v>
      </c>
      <c r="AA373" t="str">
        <f>INDEX(Sheet1!N:N,MATCH(diversity_index_2!$F373,Sheet1!$F:$F,0))</f>
        <v xml:space="preserve"> </v>
      </c>
      <c r="AB373" t="str">
        <f>INDEX(Sheet1!O:O,MATCH(diversity_index_2!$F373,Sheet1!$F:$F,0))</f>
        <v>DELANCO</v>
      </c>
      <c r="AC373" t="str">
        <f>INDEX(Sheet1!P:P,MATCH(diversity_index_2!$F373,Sheet1!$F:$F,0))</f>
        <v>NJ</v>
      </c>
      <c r="AD373" s="1">
        <f>INDEX(Sheet1!Q:Q,MATCH(diversity_index_2!$F373,Sheet1!$F:$F,0))</f>
        <v>8075</v>
      </c>
      <c r="AE373" t="str">
        <f t="shared" si="10"/>
        <v>1301 Burlington Ave, Delanco, NJ 8075</v>
      </c>
      <c r="AF373" t="str">
        <f t="shared" si="11"/>
        <v>1301 Burlington Ave, Delanco, NJ</v>
      </c>
    </row>
    <row r="374" spans="1:32" x14ac:dyDescent="0.2">
      <c r="A374">
        <v>5</v>
      </c>
      <c r="B374" t="s">
        <v>159</v>
      </c>
      <c r="C374">
        <v>1030</v>
      </c>
      <c r="D374" t="s">
        <v>1485</v>
      </c>
      <c r="E374">
        <v>60</v>
      </c>
      <c r="F374" t="str">
        <f>C374&amp;E374</f>
        <v>103060</v>
      </c>
      <c r="G374" t="s">
        <v>113</v>
      </c>
      <c r="H374">
        <v>55</v>
      </c>
      <c r="I374" t="s">
        <v>27</v>
      </c>
      <c r="J374">
        <v>132</v>
      </c>
      <c r="K374">
        <v>35</v>
      </c>
      <c r="L374">
        <v>12</v>
      </c>
      <c r="M374">
        <v>0</v>
      </c>
      <c r="N374">
        <v>0</v>
      </c>
      <c r="O374">
        <v>96</v>
      </c>
      <c r="P374">
        <v>26</v>
      </c>
      <c r="Q374">
        <v>6</v>
      </c>
      <c r="R374">
        <v>2</v>
      </c>
      <c r="S374">
        <v>2</v>
      </c>
      <c r="T374">
        <v>0.72727272700000001</v>
      </c>
      <c r="U374">
        <v>0.196969697</v>
      </c>
      <c r="V374">
        <v>4.5454544999999999E-2</v>
      </c>
      <c r="W374">
        <v>1.5151515000000001E-2</v>
      </c>
      <c r="X374">
        <v>1.5151515000000001E-2</v>
      </c>
      <c r="Y374">
        <v>0.42975206599999999</v>
      </c>
      <c r="Z374" t="str">
        <f>INDEX(Sheet1!M:M,MATCH(diversity_index_2!F374,Sheet1!F:F,0))</f>
        <v>411 WALNUT ST</v>
      </c>
      <c r="AA374" t="str">
        <f>INDEX(Sheet1!N:N,MATCH(diversity_index_2!$F374,Sheet1!$F:$F,0))</f>
        <v xml:space="preserve"> </v>
      </c>
      <c r="AB374" t="str">
        <f>INDEX(Sheet1!O:O,MATCH(diversity_index_2!$F374,Sheet1!$F:$F,0))</f>
        <v>DELANCO</v>
      </c>
      <c r="AC374" t="str">
        <f>INDEX(Sheet1!P:P,MATCH(diversity_index_2!$F374,Sheet1!$F:$F,0))</f>
        <v>NJ</v>
      </c>
      <c r="AD374" s="1" t="str">
        <f>INDEX(Sheet1!Q:Q,MATCH(diversity_index_2!$F374,Sheet1!$F:$F,0))</f>
        <v>08075-4645</v>
      </c>
      <c r="AE374" t="str">
        <f t="shared" si="10"/>
        <v>411 Walnut St, Delanco, NJ 08075-4645</v>
      </c>
      <c r="AF374" t="str">
        <f t="shared" si="11"/>
        <v>411 Walnut St, Delanco, NJ</v>
      </c>
    </row>
    <row r="375" spans="1:32" x14ac:dyDescent="0.2">
      <c r="A375">
        <v>19</v>
      </c>
      <c r="B375" t="s">
        <v>636</v>
      </c>
      <c r="C375">
        <v>1040</v>
      </c>
      <c r="D375" t="s">
        <v>2748</v>
      </c>
      <c r="E375">
        <v>40</v>
      </c>
      <c r="F375" t="str">
        <f>C375&amp;E375</f>
        <v>104040</v>
      </c>
      <c r="G375" t="s">
        <v>2749</v>
      </c>
      <c r="H375">
        <v>55</v>
      </c>
      <c r="I375" t="s">
        <v>27</v>
      </c>
      <c r="J375">
        <v>402</v>
      </c>
      <c r="K375">
        <v>31</v>
      </c>
      <c r="L375">
        <v>7</v>
      </c>
      <c r="M375">
        <v>4</v>
      </c>
      <c r="N375">
        <v>0</v>
      </c>
      <c r="O375">
        <v>359</v>
      </c>
      <c r="P375">
        <v>2</v>
      </c>
      <c r="Q375">
        <v>28</v>
      </c>
      <c r="R375">
        <v>8</v>
      </c>
      <c r="S375">
        <v>5</v>
      </c>
      <c r="T375">
        <v>0.89303482599999995</v>
      </c>
      <c r="U375">
        <v>4.975124E-3</v>
      </c>
      <c r="V375">
        <v>6.9651741000000003E-2</v>
      </c>
      <c r="W375">
        <v>1.9900497999999999E-2</v>
      </c>
      <c r="X375">
        <v>1.2437811E-2</v>
      </c>
      <c r="Y375">
        <v>0.19706195400000001</v>
      </c>
      <c r="Z375" t="str">
        <f>INDEX(Sheet1!M:M,MATCH(diversity_index_2!F375,Sheet1!F:F,0))</f>
        <v>501 ROSEMONT  RINGOES ROAD</v>
      </c>
      <c r="AA375" t="str">
        <f>INDEX(Sheet1!N:N,MATCH(diversity_index_2!$F375,Sheet1!$F:$F,0))</f>
        <v xml:space="preserve">P O  BOX 1000 </v>
      </c>
      <c r="AB375" t="str">
        <f>INDEX(Sheet1!O:O,MATCH(diversity_index_2!$F375,Sheet1!$F:$F,0))</f>
        <v>SERGEANTSVILLE</v>
      </c>
      <c r="AC375" t="str">
        <f>INDEX(Sheet1!P:P,MATCH(diversity_index_2!$F375,Sheet1!$F:$F,0))</f>
        <v>NJ</v>
      </c>
      <c r="AD375" s="1">
        <f>INDEX(Sheet1!Q:Q,MATCH(diversity_index_2!$F375,Sheet1!$F:$F,0))</f>
        <v>8557</v>
      </c>
      <c r="AE375" t="str">
        <f t="shared" si="10"/>
        <v>501 Rosemont  Ringoes Road, Sergeantsville, NJ 8557</v>
      </c>
      <c r="AF375" t="str">
        <f t="shared" si="11"/>
        <v>501 Rosemont  Ringoes Road, Sergeantsville, NJ</v>
      </c>
    </row>
    <row r="376" spans="1:32" x14ac:dyDescent="0.2">
      <c r="A376">
        <v>19</v>
      </c>
      <c r="B376" t="s">
        <v>636</v>
      </c>
      <c r="C376">
        <v>1050</v>
      </c>
      <c r="D376" t="s">
        <v>2898</v>
      </c>
      <c r="E376">
        <v>40</v>
      </c>
      <c r="F376" t="str">
        <f>C376&amp;E376</f>
        <v>105040</v>
      </c>
      <c r="G376" t="s">
        <v>2899</v>
      </c>
      <c r="H376">
        <v>55</v>
      </c>
      <c r="I376" t="s">
        <v>27</v>
      </c>
      <c r="J376">
        <v>838</v>
      </c>
      <c r="K376">
        <v>50.5</v>
      </c>
      <c r="L376">
        <v>19.5</v>
      </c>
      <c r="M376">
        <v>1</v>
      </c>
      <c r="N376">
        <v>0</v>
      </c>
      <c r="O376">
        <v>773.5</v>
      </c>
      <c r="P376">
        <v>11.5</v>
      </c>
      <c r="Q376">
        <v>36.5</v>
      </c>
      <c r="R376">
        <v>11</v>
      </c>
      <c r="S376">
        <v>5.5</v>
      </c>
      <c r="T376">
        <v>0.92303102599999998</v>
      </c>
      <c r="U376">
        <v>1.372315E-2</v>
      </c>
      <c r="V376">
        <v>4.3556086000000001E-2</v>
      </c>
      <c r="W376">
        <v>1.3126492E-2</v>
      </c>
      <c r="X376">
        <v>6.563246E-3</v>
      </c>
      <c r="Y376">
        <v>0.14571288600000001</v>
      </c>
      <c r="Z376" t="str">
        <f>INDEX(Sheet1!M:M,MATCH(diversity_index_2!F376,Sheet1!F:F,0))</f>
        <v>19 Senator Stout Rd</v>
      </c>
      <c r="AA376" t="str">
        <f>INDEX(Sheet1!N:N,MATCH(diversity_index_2!$F376,Sheet1!$F:$F,0))</f>
        <v xml:space="preserve"> </v>
      </c>
      <c r="AB376" t="str">
        <f>INDEX(Sheet1!O:O,MATCH(diversity_index_2!$F376,Sheet1!$F:$F,0))</f>
        <v>Frenchtown</v>
      </c>
      <c r="AC376" t="str">
        <f>INDEX(Sheet1!P:P,MATCH(diversity_index_2!$F376,Sheet1!$F:$F,0))</f>
        <v>NJ</v>
      </c>
      <c r="AD376" s="1">
        <f>INDEX(Sheet1!Q:Q,MATCH(diversity_index_2!$F376,Sheet1!$F:$F,0))</f>
        <v>8825</v>
      </c>
      <c r="AE376" t="str">
        <f t="shared" si="10"/>
        <v>19 Senator Stout Rd, Frenchtown, NJ 8825</v>
      </c>
      <c r="AF376" t="str">
        <f t="shared" si="11"/>
        <v>19 Senator Stout Rd, Frenchtown, NJ</v>
      </c>
    </row>
    <row r="377" spans="1:32" x14ac:dyDescent="0.2">
      <c r="A377">
        <v>5</v>
      </c>
      <c r="B377" t="s">
        <v>159</v>
      </c>
      <c r="C377">
        <v>1060</v>
      </c>
      <c r="D377" t="s">
        <v>1721</v>
      </c>
      <c r="E377">
        <v>50</v>
      </c>
      <c r="F377" t="str">
        <f>C377&amp;E377</f>
        <v>106050</v>
      </c>
      <c r="G377" t="s">
        <v>1722</v>
      </c>
      <c r="H377">
        <v>55</v>
      </c>
      <c r="I377" t="s">
        <v>27</v>
      </c>
      <c r="J377">
        <v>756</v>
      </c>
      <c r="K377">
        <v>194</v>
      </c>
      <c r="L377">
        <v>27</v>
      </c>
      <c r="M377">
        <v>82</v>
      </c>
      <c r="N377">
        <v>0</v>
      </c>
      <c r="O377">
        <v>548</v>
      </c>
      <c r="P377">
        <v>56</v>
      </c>
      <c r="Q377">
        <v>97</v>
      </c>
      <c r="R377">
        <v>26</v>
      </c>
      <c r="S377">
        <v>29</v>
      </c>
      <c r="T377">
        <v>0.72486772499999996</v>
      </c>
      <c r="U377">
        <v>7.4074074000000004E-2</v>
      </c>
      <c r="V377">
        <v>0.12830687800000001</v>
      </c>
      <c r="W377">
        <v>3.4391534000000001E-2</v>
      </c>
      <c r="X377">
        <v>3.8359787999999999E-2</v>
      </c>
      <c r="Y377">
        <v>0.44996290700000002</v>
      </c>
      <c r="Z377" t="str">
        <f>INDEX(Sheet1!M:M,MATCH(diversity_index_2!F377,Sheet1!F:F,0))</f>
        <v>282 CONROW ROAD</v>
      </c>
      <c r="AA377" t="str">
        <f>INDEX(Sheet1!N:N,MATCH(diversity_index_2!$F377,Sheet1!$F:$F,0))</f>
        <v xml:space="preserve"> </v>
      </c>
      <c r="AB377" t="str">
        <f>INDEX(Sheet1!O:O,MATCH(diversity_index_2!$F377,Sheet1!$F:$F,0))</f>
        <v>DELRAN</v>
      </c>
      <c r="AC377" t="str">
        <f>INDEX(Sheet1!P:P,MATCH(diversity_index_2!$F377,Sheet1!$F:$F,0))</f>
        <v>NJ</v>
      </c>
      <c r="AD377" s="1" t="str">
        <f>INDEX(Sheet1!Q:Q,MATCH(diversity_index_2!$F377,Sheet1!$F:$F,0))</f>
        <v>08075-9751</v>
      </c>
      <c r="AE377" t="str">
        <f t="shared" si="10"/>
        <v>282 Conrow Road, Delran, NJ 08075-9751</v>
      </c>
      <c r="AF377" t="str">
        <f t="shared" si="11"/>
        <v>282 Conrow Road, Delran, NJ</v>
      </c>
    </row>
    <row r="378" spans="1:32" x14ac:dyDescent="0.2">
      <c r="A378">
        <v>5</v>
      </c>
      <c r="B378" t="s">
        <v>159</v>
      </c>
      <c r="C378">
        <v>1060</v>
      </c>
      <c r="D378" t="s">
        <v>1721</v>
      </c>
      <c r="E378">
        <v>7</v>
      </c>
      <c r="F378" t="str">
        <f>C378&amp;E378</f>
        <v>10607</v>
      </c>
      <c r="G378" t="s">
        <v>1801</v>
      </c>
      <c r="H378">
        <v>55</v>
      </c>
      <c r="I378" t="s">
        <v>27</v>
      </c>
      <c r="J378">
        <v>718</v>
      </c>
      <c r="K378">
        <v>143</v>
      </c>
      <c r="L378">
        <v>44</v>
      </c>
      <c r="M378">
        <v>10</v>
      </c>
      <c r="N378">
        <v>0</v>
      </c>
      <c r="O378">
        <v>530</v>
      </c>
      <c r="P378">
        <v>89</v>
      </c>
      <c r="Q378">
        <v>49</v>
      </c>
      <c r="R378">
        <v>28</v>
      </c>
      <c r="S378">
        <v>22</v>
      </c>
      <c r="T378">
        <v>0.73816155999999999</v>
      </c>
      <c r="U378">
        <v>0.123955432</v>
      </c>
      <c r="V378">
        <v>6.8245125000000004E-2</v>
      </c>
      <c r="W378">
        <v>3.8997214000000002E-2</v>
      </c>
      <c r="X378">
        <v>3.0640668999999999E-2</v>
      </c>
      <c r="Y378">
        <v>0.43263553199999999</v>
      </c>
      <c r="Z378" t="str">
        <f>INDEX(Sheet1!M:M,MATCH(diversity_index_2!F378,Sheet1!F:F,0))</f>
        <v>905 CHESTER AVENUE</v>
      </c>
      <c r="AA378" t="str">
        <f>INDEX(Sheet1!N:N,MATCH(diversity_index_2!$F378,Sheet1!$F:$F,0))</f>
        <v xml:space="preserve"> </v>
      </c>
      <c r="AB378" t="str">
        <f>INDEX(Sheet1!O:O,MATCH(diversity_index_2!$F378,Sheet1!$F:$F,0))</f>
        <v>DELRAN</v>
      </c>
      <c r="AC378" t="str">
        <f>INDEX(Sheet1!P:P,MATCH(diversity_index_2!$F378,Sheet1!$F:$F,0))</f>
        <v>NJ</v>
      </c>
      <c r="AD378" s="1">
        <f>INDEX(Sheet1!Q:Q,MATCH(diversity_index_2!$F378,Sheet1!$F:$F,0))</f>
        <v>8075</v>
      </c>
      <c r="AE378" t="str">
        <f t="shared" si="10"/>
        <v>905 Chester Avenue, Delran, NJ 8075</v>
      </c>
      <c r="AF378" t="str">
        <f t="shared" si="11"/>
        <v>905 Chester Avenue, Delran, NJ</v>
      </c>
    </row>
    <row r="379" spans="1:32" x14ac:dyDescent="0.2">
      <c r="A379">
        <v>5</v>
      </c>
      <c r="B379" t="s">
        <v>159</v>
      </c>
      <c r="C379">
        <v>1060</v>
      </c>
      <c r="D379" t="s">
        <v>1721</v>
      </c>
      <c r="E379">
        <v>15</v>
      </c>
      <c r="F379" t="str">
        <f>C379&amp;E379</f>
        <v>106015</v>
      </c>
      <c r="G379" t="s">
        <v>1866</v>
      </c>
      <c r="H379">
        <v>55</v>
      </c>
      <c r="I379" t="s">
        <v>27</v>
      </c>
      <c r="J379">
        <v>659</v>
      </c>
      <c r="K379">
        <v>165</v>
      </c>
      <c r="L379">
        <v>32</v>
      </c>
      <c r="M379">
        <v>37</v>
      </c>
      <c r="N379">
        <v>0</v>
      </c>
      <c r="O379">
        <v>495</v>
      </c>
      <c r="P379">
        <v>49</v>
      </c>
      <c r="Q379">
        <v>63</v>
      </c>
      <c r="R379">
        <v>27</v>
      </c>
      <c r="S379">
        <v>25</v>
      </c>
      <c r="T379">
        <v>0.75113808800000004</v>
      </c>
      <c r="U379">
        <v>7.4355083000000002E-2</v>
      </c>
      <c r="V379">
        <v>9.5599393000000005E-2</v>
      </c>
      <c r="W379">
        <v>4.0971168000000002E-2</v>
      </c>
      <c r="X379">
        <v>3.7936267000000003E-2</v>
      </c>
      <c r="Y379">
        <v>0.41800585299999998</v>
      </c>
      <c r="Z379" t="str">
        <f>INDEX(Sheet1!M:M,MATCH(diversity_index_2!F379,Sheet1!F:F,0))</f>
        <v>20 CREEK ROAD</v>
      </c>
      <c r="AA379" t="str">
        <f>INDEX(Sheet1!N:N,MATCH(diversity_index_2!$F379,Sheet1!$F:$F,0))</f>
        <v xml:space="preserve"> </v>
      </c>
      <c r="AB379" t="str">
        <f>INDEX(Sheet1!O:O,MATCH(diversity_index_2!$F379,Sheet1!$F:$F,0))</f>
        <v>DELRAN</v>
      </c>
      <c r="AC379" t="str">
        <f>INDEX(Sheet1!P:P,MATCH(diversity_index_2!$F379,Sheet1!$F:$F,0))</f>
        <v>NJ</v>
      </c>
      <c r="AD379" s="1">
        <f>INDEX(Sheet1!Q:Q,MATCH(diversity_index_2!$F379,Sheet1!$F:$F,0))</f>
        <v>8075</v>
      </c>
      <c r="AE379" t="str">
        <f t="shared" si="10"/>
        <v>20 Creek Road, Delran, NJ 8075</v>
      </c>
      <c r="AF379" t="str">
        <f t="shared" si="11"/>
        <v>20 Creek Road, Delran, NJ</v>
      </c>
    </row>
    <row r="380" spans="1:32" x14ac:dyDescent="0.2">
      <c r="A380">
        <v>5</v>
      </c>
      <c r="B380" t="s">
        <v>159</v>
      </c>
      <c r="C380">
        <v>1060</v>
      </c>
      <c r="D380" t="s">
        <v>1721</v>
      </c>
      <c r="E380">
        <v>5</v>
      </c>
      <c r="F380" t="str">
        <f>C380&amp;E380</f>
        <v>10605</v>
      </c>
      <c r="G380" t="s">
        <v>1921</v>
      </c>
      <c r="H380">
        <v>55</v>
      </c>
      <c r="I380" t="s">
        <v>27</v>
      </c>
      <c r="J380">
        <v>887</v>
      </c>
      <c r="K380">
        <v>150</v>
      </c>
      <c r="L380">
        <v>49</v>
      </c>
      <c r="M380">
        <v>10</v>
      </c>
      <c r="N380">
        <v>0</v>
      </c>
      <c r="O380">
        <v>674</v>
      </c>
      <c r="P380">
        <v>90</v>
      </c>
      <c r="Q380">
        <v>65</v>
      </c>
      <c r="R380">
        <v>40</v>
      </c>
      <c r="S380">
        <v>18</v>
      </c>
      <c r="T380">
        <v>0.75986471300000002</v>
      </c>
      <c r="U380">
        <v>0.101465614</v>
      </c>
      <c r="V380">
        <v>7.3280722000000006E-2</v>
      </c>
      <c r="W380">
        <v>4.5095828999999997E-2</v>
      </c>
      <c r="X380">
        <v>2.0293123E-2</v>
      </c>
      <c r="Y380">
        <v>0.40449483899999999</v>
      </c>
      <c r="Z380" t="str">
        <f>INDEX(Sheet1!M:M,MATCH(diversity_index_2!F380,Sheet1!F:F,0))</f>
        <v>50 HARTFORD ROAD</v>
      </c>
      <c r="AA380" t="str">
        <f>INDEX(Sheet1!N:N,MATCH(diversity_index_2!$F380,Sheet1!$F:$F,0))</f>
        <v xml:space="preserve"> </v>
      </c>
      <c r="AB380" t="str">
        <f>INDEX(Sheet1!O:O,MATCH(diversity_index_2!$F380,Sheet1!$F:$F,0))</f>
        <v>DELRAN</v>
      </c>
      <c r="AC380" t="str">
        <f>INDEX(Sheet1!P:P,MATCH(diversity_index_2!$F380,Sheet1!$F:$F,0))</f>
        <v>NJ</v>
      </c>
      <c r="AD380" s="1">
        <f>INDEX(Sheet1!Q:Q,MATCH(diversity_index_2!$F380,Sheet1!$F:$F,0))</f>
        <v>8075</v>
      </c>
      <c r="AE380" t="str">
        <f t="shared" si="10"/>
        <v>50 Hartford Road, Delran, NJ 8075</v>
      </c>
      <c r="AF380" t="str">
        <f t="shared" si="11"/>
        <v>50 Hartford Road, Delran, NJ</v>
      </c>
    </row>
    <row r="381" spans="1:32" x14ac:dyDescent="0.2">
      <c r="A381">
        <v>3</v>
      </c>
      <c r="B381" t="s">
        <v>70</v>
      </c>
      <c r="C381">
        <v>1070</v>
      </c>
      <c r="D381" t="s">
        <v>1148</v>
      </c>
      <c r="E381">
        <v>40</v>
      </c>
      <c r="F381" t="str">
        <f>C381&amp;E381</f>
        <v>107040</v>
      </c>
      <c r="G381" t="s">
        <v>1149</v>
      </c>
      <c r="H381">
        <v>55</v>
      </c>
      <c r="I381" t="s">
        <v>27</v>
      </c>
      <c r="J381">
        <v>318</v>
      </c>
      <c r="K381">
        <v>0</v>
      </c>
      <c r="L381">
        <v>4</v>
      </c>
      <c r="M381">
        <v>2</v>
      </c>
      <c r="N381">
        <v>0</v>
      </c>
      <c r="O381">
        <v>179</v>
      </c>
      <c r="P381">
        <v>1</v>
      </c>
      <c r="Q381">
        <v>19</v>
      </c>
      <c r="R381">
        <v>113</v>
      </c>
      <c r="S381">
        <v>6</v>
      </c>
      <c r="T381">
        <v>0.56289308199999999</v>
      </c>
      <c r="U381">
        <v>3.1446540000000002E-3</v>
      </c>
      <c r="V381">
        <v>5.9748427999999999E-2</v>
      </c>
      <c r="W381">
        <v>0.35534591199999999</v>
      </c>
      <c r="X381">
        <v>1.8867925000000001E-2</v>
      </c>
      <c r="Y381">
        <v>0.55294489899999999</v>
      </c>
      <c r="Z381" t="str">
        <f>INDEX(Sheet1!M:M,MATCH(diversity_index_2!F381,Sheet1!F:F,0))</f>
        <v>568 PIERMONT RD</v>
      </c>
      <c r="AA381" t="str">
        <f>INDEX(Sheet1!N:N,MATCH(diversity_index_2!$F381,Sheet1!$F:$F,0))</f>
        <v xml:space="preserve"> </v>
      </c>
      <c r="AB381" t="str">
        <f>INDEX(Sheet1!O:O,MATCH(diversity_index_2!$F381,Sheet1!$F:$F,0))</f>
        <v>DEMAREST</v>
      </c>
      <c r="AC381" t="str">
        <f>INDEX(Sheet1!P:P,MATCH(diversity_index_2!$F381,Sheet1!$F:$F,0))</f>
        <v>NJ</v>
      </c>
      <c r="AD381" s="1" t="str">
        <f>INDEX(Sheet1!Q:Q,MATCH(diversity_index_2!$F381,Sheet1!$F:$F,0))</f>
        <v>07627-1617</v>
      </c>
      <c r="AE381" t="str">
        <f t="shared" si="10"/>
        <v>568 Piermont Rd, Demarest, NJ 07627-1617</v>
      </c>
      <c r="AF381" t="str">
        <f t="shared" si="11"/>
        <v>568 Piermont Rd, Demarest, NJ</v>
      </c>
    </row>
    <row r="382" spans="1:32" x14ac:dyDescent="0.2">
      <c r="A382">
        <v>3</v>
      </c>
      <c r="B382" t="s">
        <v>70</v>
      </c>
      <c r="C382">
        <v>1070</v>
      </c>
      <c r="D382" t="s">
        <v>1148</v>
      </c>
      <c r="E382">
        <v>50</v>
      </c>
      <c r="F382" t="str">
        <f>C382&amp;E382</f>
        <v>107050</v>
      </c>
      <c r="G382" t="s">
        <v>1278</v>
      </c>
      <c r="H382">
        <v>55</v>
      </c>
      <c r="I382" t="s">
        <v>27</v>
      </c>
      <c r="J382">
        <v>228</v>
      </c>
      <c r="K382">
        <v>0</v>
      </c>
      <c r="L382">
        <v>0</v>
      </c>
      <c r="M382">
        <v>3</v>
      </c>
      <c r="N382">
        <v>0</v>
      </c>
      <c r="O382">
        <v>139</v>
      </c>
      <c r="P382">
        <v>1</v>
      </c>
      <c r="Q382">
        <v>14</v>
      </c>
      <c r="R382">
        <v>70</v>
      </c>
      <c r="S382">
        <v>4</v>
      </c>
      <c r="T382">
        <v>0.60964912299999996</v>
      </c>
      <c r="U382">
        <v>4.3859650000000003E-3</v>
      </c>
      <c r="V382">
        <v>6.1403509000000002E-2</v>
      </c>
      <c r="W382">
        <v>0.30701754399999998</v>
      </c>
      <c r="X382">
        <v>1.7543860000000001E-2</v>
      </c>
      <c r="Y382">
        <v>0.52997075999999999</v>
      </c>
      <c r="Z382" t="str">
        <f>INDEX(Sheet1!M:M,MATCH(diversity_index_2!F382,Sheet1!F:F,0))</f>
        <v>15 COLUMBUS ROAD</v>
      </c>
      <c r="AA382" t="str">
        <f>INDEX(Sheet1!N:N,MATCH(diversity_index_2!$F382,Sheet1!$F:$F,0))</f>
        <v xml:space="preserve"> </v>
      </c>
      <c r="AB382" t="str">
        <f>INDEX(Sheet1!O:O,MATCH(diversity_index_2!$F382,Sheet1!$F:$F,0))</f>
        <v>DEMAREST</v>
      </c>
      <c r="AC382" t="str">
        <f>INDEX(Sheet1!P:P,MATCH(diversity_index_2!$F382,Sheet1!$F:$F,0))</f>
        <v>NJ</v>
      </c>
      <c r="AD382" s="1">
        <f>INDEX(Sheet1!Q:Q,MATCH(diversity_index_2!$F382,Sheet1!$F:$F,0))</f>
        <v>7627</v>
      </c>
      <c r="AE382" t="str">
        <f t="shared" si="10"/>
        <v>15 Columbus Road, Demarest, NJ 7627</v>
      </c>
      <c r="AF382" t="str">
        <f t="shared" si="11"/>
        <v>15 Columbus Road, Demarest, NJ</v>
      </c>
    </row>
    <row r="383" spans="1:32" x14ac:dyDescent="0.2">
      <c r="A383">
        <v>3</v>
      </c>
      <c r="B383" t="s">
        <v>70</v>
      </c>
      <c r="C383">
        <v>1070</v>
      </c>
      <c r="D383" t="s">
        <v>1148</v>
      </c>
      <c r="E383">
        <v>30</v>
      </c>
      <c r="F383" t="str">
        <f>C383&amp;E383</f>
        <v>107030</v>
      </c>
      <c r="G383" t="s">
        <v>1295</v>
      </c>
      <c r="H383">
        <v>55</v>
      </c>
      <c r="I383" t="s">
        <v>27</v>
      </c>
      <c r="J383">
        <v>121</v>
      </c>
      <c r="K383">
        <v>0</v>
      </c>
      <c r="L383">
        <v>1</v>
      </c>
      <c r="M383">
        <v>2</v>
      </c>
      <c r="N383">
        <v>0</v>
      </c>
      <c r="O383">
        <v>73</v>
      </c>
      <c r="P383">
        <v>0</v>
      </c>
      <c r="Q383">
        <v>9</v>
      </c>
      <c r="R383">
        <v>39</v>
      </c>
      <c r="S383">
        <v>0</v>
      </c>
      <c r="T383">
        <v>0.60330578499999998</v>
      </c>
      <c r="U383">
        <v>0</v>
      </c>
      <c r="V383">
        <v>7.4380164999999998E-2</v>
      </c>
      <c r="W383">
        <v>0.32231405000000002</v>
      </c>
      <c r="X383">
        <v>0</v>
      </c>
      <c r="Y383">
        <v>0.52660337400000001</v>
      </c>
      <c r="Z383" t="str">
        <f>INDEX(Sheet1!M:M,MATCH(diversity_index_2!F383,Sheet1!F:F,0))</f>
        <v>130 COUNTY RD</v>
      </c>
      <c r="AA383" t="str">
        <f>INDEX(Sheet1!N:N,MATCH(diversity_index_2!$F383,Sheet1!$F:$F,0))</f>
        <v xml:space="preserve"> </v>
      </c>
      <c r="AB383" t="str">
        <f>INDEX(Sheet1!O:O,MATCH(diversity_index_2!$F383,Sheet1!$F:$F,0))</f>
        <v>DEMAREST</v>
      </c>
      <c r="AC383" t="str">
        <f>INDEX(Sheet1!P:P,MATCH(diversity_index_2!$F383,Sheet1!$F:$F,0))</f>
        <v>NJ</v>
      </c>
      <c r="AD383" s="1" t="str">
        <f>INDEX(Sheet1!Q:Q,MATCH(diversity_index_2!$F383,Sheet1!$F:$F,0))</f>
        <v>07627-2431</v>
      </c>
      <c r="AE383" t="str">
        <f t="shared" si="10"/>
        <v>130 County Rd, Demarest, NJ 07627-2431</v>
      </c>
      <c r="AF383" t="str">
        <f t="shared" si="11"/>
        <v>130 County Rd, Demarest, NJ</v>
      </c>
    </row>
    <row r="384" spans="1:32" x14ac:dyDescent="0.2">
      <c r="A384">
        <v>9</v>
      </c>
      <c r="B384" t="s">
        <v>415</v>
      </c>
      <c r="C384">
        <v>1080</v>
      </c>
      <c r="D384" t="s">
        <v>2961</v>
      </c>
      <c r="E384">
        <v>40</v>
      </c>
      <c r="F384" t="str">
        <f>C384&amp;E384</f>
        <v>108040</v>
      </c>
      <c r="G384" t="s">
        <v>2962</v>
      </c>
      <c r="H384">
        <v>55</v>
      </c>
      <c r="I384" t="s">
        <v>27</v>
      </c>
      <c r="J384">
        <v>241</v>
      </c>
      <c r="K384">
        <v>66</v>
      </c>
      <c r="L384">
        <v>15</v>
      </c>
      <c r="M384">
        <v>0</v>
      </c>
      <c r="N384">
        <v>0</v>
      </c>
      <c r="O384">
        <v>226</v>
      </c>
      <c r="P384">
        <v>0</v>
      </c>
      <c r="Q384">
        <v>13</v>
      </c>
      <c r="R384">
        <v>2</v>
      </c>
      <c r="S384">
        <v>0</v>
      </c>
      <c r="T384">
        <v>0.93775933600000005</v>
      </c>
      <c r="U384">
        <v>0</v>
      </c>
      <c r="V384">
        <v>5.3941909000000003E-2</v>
      </c>
      <c r="W384">
        <v>8.2987549999999997E-3</v>
      </c>
      <c r="X384">
        <v>0</v>
      </c>
      <c r="Y384">
        <v>0.117628829</v>
      </c>
      <c r="Z384" t="str">
        <f>INDEX(Sheet1!M:M,MATCH(diversity_index_2!F384,Sheet1!F:F,0))</f>
        <v>601 HAGAN ROAD</v>
      </c>
      <c r="AA384" t="str">
        <f>INDEX(Sheet1!N:N,MATCH(diversity_index_2!$F384,Sheet1!$F:$F,0))</f>
        <v xml:space="preserve"> </v>
      </c>
      <c r="AB384" t="str">
        <f>INDEX(Sheet1!O:O,MATCH(diversity_index_2!$F384,Sheet1!$F:$F,0))</f>
        <v>CAPE MAY COURT HOUSE</v>
      </c>
      <c r="AC384" t="str">
        <f>INDEX(Sheet1!P:P,MATCH(diversity_index_2!$F384,Sheet1!$F:$F,0))</f>
        <v>NJ</v>
      </c>
      <c r="AD384" s="1">
        <f>INDEX(Sheet1!Q:Q,MATCH(diversity_index_2!$F384,Sheet1!$F:$F,0))</f>
        <v>8210</v>
      </c>
      <c r="AE384" t="str">
        <f t="shared" si="10"/>
        <v>601 Hagan Road, Cape May Court House, NJ 8210</v>
      </c>
      <c r="AF384" t="str">
        <f t="shared" si="11"/>
        <v>601 Hagan Road, Cape May Court House, NJ</v>
      </c>
    </row>
    <row r="385" spans="1:32" x14ac:dyDescent="0.2">
      <c r="A385">
        <v>9</v>
      </c>
      <c r="B385" t="s">
        <v>415</v>
      </c>
      <c r="C385">
        <v>1080</v>
      </c>
      <c r="D385" t="s">
        <v>2961</v>
      </c>
      <c r="E385">
        <v>50</v>
      </c>
      <c r="F385" t="str">
        <f>C385&amp;E385</f>
        <v>108050</v>
      </c>
      <c r="G385" t="s">
        <v>3055</v>
      </c>
      <c r="H385">
        <v>55</v>
      </c>
      <c r="I385" t="s">
        <v>27</v>
      </c>
      <c r="J385">
        <v>300</v>
      </c>
      <c r="K385">
        <v>64</v>
      </c>
      <c r="L385">
        <v>13</v>
      </c>
      <c r="M385">
        <v>0</v>
      </c>
      <c r="N385">
        <v>0</v>
      </c>
      <c r="O385">
        <v>298</v>
      </c>
      <c r="P385">
        <v>0</v>
      </c>
      <c r="Q385">
        <v>2</v>
      </c>
      <c r="R385">
        <v>0</v>
      </c>
      <c r="S385">
        <v>0</v>
      </c>
      <c r="T385">
        <v>0.99333333300000004</v>
      </c>
      <c r="U385">
        <v>0</v>
      </c>
      <c r="V385">
        <v>6.6666670000000003E-3</v>
      </c>
      <c r="W385">
        <v>0</v>
      </c>
      <c r="X385">
        <v>0</v>
      </c>
      <c r="Y385">
        <v>1.3244443999999999E-2</v>
      </c>
      <c r="Z385" t="str">
        <f>INDEX(Sheet1!M:M,MATCH(diversity_index_2!F385,Sheet1!F:F,0))</f>
        <v>165 ACADEMY ROAD</v>
      </c>
      <c r="AA385" t="str">
        <f>INDEX(Sheet1!N:N,MATCH(diversity_index_2!$F385,Sheet1!$F:$F,0))</f>
        <v xml:space="preserve"> </v>
      </c>
      <c r="AB385" t="str">
        <f>INDEX(Sheet1!O:O,MATCH(diversity_index_2!$F385,Sheet1!$F:$F,0))</f>
        <v>DENNISVILLE</v>
      </c>
      <c r="AC385" t="str">
        <f>INDEX(Sheet1!P:P,MATCH(diversity_index_2!$F385,Sheet1!$F:$F,0))</f>
        <v>NJ</v>
      </c>
      <c r="AD385" s="1">
        <f>INDEX(Sheet1!Q:Q,MATCH(diversity_index_2!$F385,Sheet1!$F:$F,0))</f>
        <v>8214</v>
      </c>
      <c r="AE385" t="str">
        <f t="shared" si="10"/>
        <v>165 Academy Road, Dennisville, NJ 8214</v>
      </c>
      <c r="AF385" t="str">
        <f t="shared" si="11"/>
        <v>165 Academy Road, Dennisville, NJ</v>
      </c>
    </row>
    <row r="386" spans="1:32" x14ac:dyDescent="0.2">
      <c r="A386">
        <v>27</v>
      </c>
      <c r="B386" t="s">
        <v>297</v>
      </c>
      <c r="C386">
        <v>1090</v>
      </c>
      <c r="D386" t="s">
        <v>1649</v>
      </c>
      <c r="E386">
        <v>50</v>
      </c>
      <c r="F386" t="str">
        <f>C386&amp;E386</f>
        <v>109050</v>
      </c>
      <c r="G386" t="s">
        <v>1650</v>
      </c>
      <c r="H386">
        <v>55</v>
      </c>
      <c r="I386" t="s">
        <v>27</v>
      </c>
      <c r="J386">
        <v>661</v>
      </c>
      <c r="K386">
        <v>21</v>
      </c>
      <c r="L386">
        <v>0</v>
      </c>
      <c r="M386">
        <v>5</v>
      </c>
      <c r="N386">
        <v>0</v>
      </c>
      <c r="O386">
        <v>470</v>
      </c>
      <c r="P386">
        <v>21</v>
      </c>
      <c r="Q386">
        <v>81</v>
      </c>
      <c r="R386">
        <v>64</v>
      </c>
      <c r="S386">
        <v>25</v>
      </c>
      <c r="T386">
        <v>0.71104387300000005</v>
      </c>
      <c r="U386">
        <v>3.1770044999999997E-2</v>
      </c>
      <c r="V386">
        <v>0.122541604</v>
      </c>
      <c r="W386">
        <v>9.6822994999999995E-2</v>
      </c>
      <c r="X386">
        <v>3.7821483000000003E-2</v>
      </c>
      <c r="Y386">
        <v>0.46758567299999998</v>
      </c>
      <c r="Z386" t="str">
        <f>INDEX(Sheet1!M:M,MATCH(diversity_index_2!F386,Sheet1!F:F,0))</f>
        <v>44 COOPER ROAD</v>
      </c>
      <c r="AA386" t="str">
        <f>INDEX(Sheet1!N:N,MATCH(diversity_index_2!$F386,Sheet1!$F:$F,0))</f>
        <v xml:space="preserve"> </v>
      </c>
      <c r="AB386" t="str">
        <f>INDEX(Sheet1!O:O,MATCH(diversity_index_2!$F386,Sheet1!$F:$F,0))</f>
        <v>DENVILLE</v>
      </c>
      <c r="AC386" t="str">
        <f>INDEX(Sheet1!P:P,MATCH(diversity_index_2!$F386,Sheet1!$F:$F,0))</f>
        <v>NJ</v>
      </c>
      <c r="AD386" s="1">
        <f>INDEX(Sheet1!Q:Q,MATCH(diversity_index_2!$F386,Sheet1!$F:$F,0))</f>
        <v>7834</v>
      </c>
      <c r="AE386" t="str">
        <f t="shared" si="10"/>
        <v>44 Cooper Road, Denville, NJ 7834</v>
      </c>
      <c r="AF386" t="str">
        <f t="shared" si="11"/>
        <v>44 Cooper Road, Denville, NJ</v>
      </c>
    </row>
    <row r="387" spans="1:32" x14ac:dyDescent="0.2">
      <c r="A387">
        <v>27</v>
      </c>
      <c r="B387" t="s">
        <v>297</v>
      </c>
      <c r="C387">
        <v>1090</v>
      </c>
      <c r="D387" t="s">
        <v>1649</v>
      </c>
      <c r="E387">
        <v>80</v>
      </c>
      <c r="F387" t="str">
        <f>C387&amp;E387</f>
        <v>109080</v>
      </c>
      <c r="G387" t="s">
        <v>2285</v>
      </c>
      <c r="H387">
        <v>55</v>
      </c>
      <c r="I387" t="s">
        <v>27</v>
      </c>
      <c r="J387">
        <v>600</v>
      </c>
      <c r="K387">
        <v>19</v>
      </c>
      <c r="L387">
        <v>0</v>
      </c>
      <c r="M387">
        <v>1</v>
      </c>
      <c r="N387">
        <v>0</v>
      </c>
      <c r="O387">
        <v>490</v>
      </c>
      <c r="P387">
        <v>13</v>
      </c>
      <c r="Q387">
        <v>42</v>
      </c>
      <c r="R387">
        <v>50</v>
      </c>
      <c r="S387">
        <v>5</v>
      </c>
      <c r="T387">
        <v>0.81666666700000001</v>
      </c>
      <c r="U387">
        <v>2.1666667000000001E-2</v>
      </c>
      <c r="V387">
        <v>7.0000000000000007E-2</v>
      </c>
      <c r="W387">
        <v>8.3333332999999996E-2</v>
      </c>
      <c r="X387">
        <v>8.3333330000000001E-3</v>
      </c>
      <c r="Y387">
        <v>0.32067222200000001</v>
      </c>
      <c r="Z387" t="str">
        <f>INDEX(Sheet1!M:M,MATCH(diversity_index_2!F387,Sheet1!F:F,0))</f>
        <v>320 DIAMOND SPRING ROAD</v>
      </c>
      <c r="AA387" t="str">
        <f>INDEX(Sheet1!N:N,MATCH(diversity_index_2!$F387,Sheet1!$F:$F,0))</f>
        <v xml:space="preserve"> </v>
      </c>
      <c r="AB387" t="str">
        <f>INDEX(Sheet1!O:O,MATCH(diversity_index_2!$F387,Sheet1!$F:$F,0))</f>
        <v>DENVILLE</v>
      </c>
      <c r="AC387" t="str">
        <f>INDEX(Sheet1!P:P,MATCH(diversity_index_2!$F387,Sheet1!$F:$F,0))</f>
        <v>NJ</v>
      </c>
      <c r="AD387" s="1">
        <f>INDEX(Sheet1!Q:Q,MATCH(diversity_index_2!$F387,Sheet1!$F:$F,0))</f>
        <v>7834</v>
      </c>
      <c r="AE387" t="str">
        <f t="shared" ref="AE387:AE450" si="12">PROPER(Z387)&amp;", "&amp;PROPER(AB387)&amp;", "&amp;AC387&amp;" "&amp;AD387</f>
        <v>320 Diamond Spring Road, Denville, NJ 7834</v>
      </c>
      <c r="AF387" t="str">
        <f t="shared" ref="AF387:AF450" si="13">PROPER(Z387)&amp;", "&amp;PROPER(AB387)&amp;", "&amp;AC387</f>
        <v>320 Diamond Spring Road, Denville, NJ</v>
      </c>
    </row>
    <row r="388" spans="1:32" x14ac:dyDescent="0.2">
      <c r="A388">
        <v>27</v>
      </c>
      <c r="B388" t="s">
        <v>297</v>
      </c>
      <c r="C388">
        <v>1090</v>
      </c>
      <c r="D388" t="s">
        <v>1649</v>
      </c>
      <c r="E388">
        <v>70</v>
      </c>
      <c r="F388" t="str">
        <f>C388&amp;E388</f>
        <v>109070</v>
      </c>
      <c r="G388" t="s">
        <v>2413</v>
      </c>
      <c r="H388">
        <v>55</v>
      </c>
      <c r="I388" t="s">
        <v>27</v>
      </c>
      <c r="J388">
        <v>369</v>
      </c>
      <c r="K388">
        <v>9</v>
      </c>
      <c r="L388">
        <v>0</v>
      </c>
      <c r="M388">
        <v>2</v>
      </c>
      <c r="N388">
        <v>0</v>
      </c>
      <c r="O388">
        <v>309</v>
      </c>
      <c r="P388">
        <v>2</v>
      </c>
      <c r="Q388">
        <v>25</v>
      </c>
      <c r="R388">
        <v>22</v>
      </c>
      <c r="S388">
        <v>11</v>
      </c>
      <c r="T388">
        <v>0.83739837399999995</v>
      </c>
      <c r="U388">
        <v>5.4200539999999997E-3</v>
      </c>
      <c r="V388">
        <v>6.7750677999999995E-2</v>
      </c>
      <c r="W388">
        <v>5.9620595999999998E-2</v>
      </c>
      <c r="X388">
        <v>2.9810297999999999E-2</v>
      </c>
      <c r="Y388">
        <v>0.28970116299999998</v>
      </c>
      <c r="Z388" t="str">
        <f>INDEX(Sheet1!M:M,MATCH(diversity_index_2!F388,Sheet1!F:F,0))</f>
        <v>33 ST  MARYS PLACE</v>
      </c>
      <c r="AA388" t="str">
        <f>INDEX(Sheet1!N:N,MATCH(diversity_index_2!$F388,Sheet1!$F:$F,0))</f>
        <v xml:space="preserve"> </v>
      </c>
      <c r="AB388" t="str">
        <f>INDEX(Sheet1!O:O,MATCH(diversity_index_2!$F388,Sheet1!$F:$F,0))</f>
        <v>DENVILLE</v>
      </c>
      <c r="AC388" t="str">
        <f>INDEX(Sheet1!P:P,MATCH(diversity_index_2!$F388,Sheet1!$F:$F,0))</f>
        <v>NJ</v>
      </c>
      <c r="AD388" s="1">
        <f>INDEX(Sheet1!Q:Q,MATCH(diversity_index_2!$F388,Sheet1!$F:$F,0))</f>
        <v>7834</v>
      </c>
      <c r="AE388" t="str">
        <f t="shared" si="12"/>
        <v>33 St  Marys Place, Denville, NJ 7834</v>
      </c>
      <c r="AF388" t="str">
        <f t="shared" si="13"/>
        <v>33 St  Marys Place, Denville, NJ</v>
      </c>
    </row>
    <row r="389" spans="1:32" x14ac:dyDescent="0.2">
      <c r="A389">
        <v>15</v>
      </c>
      <c r="B389" t="s">
        <v>111</v>
      </c>
      <c r="C389">
        <v>1100</v>
      </c>
      <c r="D389" t="s">
        <v>683</v>
      </c>
      <c r="E389">
        <v>140</v>
      </c>
      <c r="F389" t="str">
        <f>C389&amp;E389</f>
        <v>1100140</v>
      </c>
      <c r="G389" t="s">
        <v>684</v>
      </c>
      <c r="H389">
        <v>55</v>
      </c>
      <c r="I389" t="s">
        <v>27</v>
      </c>
      <c r="J389">
        <v>438</v>
      </c>
      <c r="K389">
        <v>189</v>
      </c>
      <c r="L389">
        <v>56</v>
      </c>
      <c r="M389">
        <v>0</v>
      </c>
      <c r="N389">
        <v>0</v>
      </c>
      <c r="O389">
        <v>223</v>
      </c>
      <c r="P389">
        <v>131</v>
      </c>
      <c r="Q389">
        <v>64</v>
      </c>
      <c r="R389">
        <v>17</v>
      </c>
      <c r="S389">
        <v>3</v>
      </c>
      <c r="T389">
        <v>0.50913242000000003</v>
      </c>
      <c r="U389">
        <v>0.29908675800000001</v>
      </c>
      <c r="V389">
        <v>0.14611872100000001</v>
      </c>
      <c r="W389">
        <v>3.8812785000000002E-2</v>
      </c>
      <c r="X389">
        <v>6.8493149999999999E-3</v>
      </c>
      <c r="Y389">
        <v>0.62842726400000004</v>
      </c>
      <c r="Z389" t="str">
        <f>INDEX(Sheet1!M:M,MATCH(diversity_index_2!F389,Sheet1!F:F,0))</f>
        <v>130 PEACH STREET</v>
      </c>
      <c r="AA389" t="str">
        <f>INDEX(Sheet1!N:N,MATCH(diversity_index_2!$F389,Sheet1!$F:$F,0))</f>
        <v xml:space="preserve"> </v>
      </c>
      <c r="AB389" t="str">
        <f>INDEX(Sheet1!O:O,MATCH(diversity_index_2!$F389,Sheet1!$F:$F,0))</f>
        <v>WESTVILLE</v>
      </c>
      <c r="AC389" t="str">
        <f>INDEX(Sheet1!P:P,MATCH(diversity_index_2!$F389,Sheet1!$F:$F,0))</f>
        <v>NJ</v>
      </c>
      <c r="AD389" s="1" t="str">
        <f>INDEX(Sheet1!Q:Q,MATCH(diversity_index_2!$F389,Sheet1!$F:$F,0))</f>
        <v>08093-9718</v>
      </c>
      <c r="AE389" t="str">
        <f t="shared" si="12"/>
        <v>130 Peach Street, Westville, NJ 08093-9718</v>
      </c>
      <c r="AF389" t="str">
        <f t="shared" si="13"/>
        <v>130 Peach Street, Westville, NJ</v>
      </c>
    </row>
    <row r="390" spans="1:32" x14ac:dyDescent="0.2">
      <c r="A390">
        <v>15</v>
      </c>
      <c r="B390" t="s">
        <v>111</v>
      </c>
      <c r="C390">
        <v>1100</v>
      </c>
      <c r="D390" t="s">
        <v>683</v>
      </c>
      <c r="E390">
        <v>105</v>
      </c>
      <c r="F390" t="str">
        <f>C390&amp;E390</f>
        <v>1100105</v>
      </c>
      <c r="G390" t="s">
        <v>816</v>
      </c>
      <c r="H390">
        <v>55</v>
      </c>
      <c r="I390" t="s">
        <v>27</v>
      </c>
      <c r="J390">
        <v>509</v>
      </c>
      <c r="K390">
        <v>147</v>
      </c>
      <c r="L390">
        <v>49</v>
      </c>
      <c r="M390">
        <v>0</v>
      </c>
      <c r="N390">
        <v>0</v>
      </c>
      <c r="O390">
        <v>291</v>
      </c>
      <c r="P390">
        <v>110</v>
      </c>
      <c r="Q390">
        <v>44</v>
      </c>
      <c r="R390">
        <v>62</v>
      </c>
      <c r="S390">
        <v>2</v>
      </c>
      <c r="T390">
        <v>0.57170923399999996</v>
      </c>
      <c r="U390">
        <v>0.21611002000000001</v>
      </c>
      <c r="V390">
        <v>8.6444008000000003E-2</v>
      </c>
      <c r="W390">
        <v>0.121807466</v>
      </c>
      <c r="X390">
        <v>3.9292729999999996E-3</v>
      </c>
      <c r="Y390">
        <v>0.60411994700000005</v>
      </c>
      <c r="Z390" t="str">
        <f>INDEX(Sheet1!M:M,MATCH(diversity_index_2!F390,Sheet1!F:F,0))</f>
        <v>690 ISZARD RD</v>
      </c>
      <c r="AA390" t="str">
        <f>INDEX(Sheet1!N:N,MATCH(diversity_index_2!$F390,Sheet1!$F:$F,0))</f>
        <v xml:space="preserve"> </v>
      </c>
      <c r="AB390" t="str">
        <f>INDEX(Sheet1!O:O,MATCH(diversity_index_2!$F390,Sheet1!$F:$F,0))</f>
        <v>DEPTFORD</v>
      </c>
      <c r="AC390" t="str">
        <f>INDEX(Sheet1!P:P,MATCH(diversity_index_2!$F390,Sheet1!$F:$F,0))</f>
        <v>NJ</v>
      </c>
      <c r="AD390" s="1">
        <f>INDEX(Sheet1!Q:Q,MATCH(diversity_index_2!$F390,Sheet1!$F:$F,0))</f>
        <v>8096</v>
      </c>
      <c r="AE390" t="str">
        <f t="shared" si="12"/>
        <v>690 Iszard Rd, Deptford, NJ 8096</v>
      </c>
      <c r="AF390" t="str">
        <f t="shared" si="13"/>
        <v>690 Iszard Rd, Deptford, NJ</v>
      </c>
    </row>
    <row r="391" spans="1:32" x14ac:dyDescent="0.2">
      <c r="A391">
        <v>15</v>
      </c>
      <c r="B391" t="s">
        <v>111</v>
      </c>
      <c r="C391">
        <v>1100</v>
      </c>
      <c r="D391" t="s">
        <v>683</v>
      </c>
      <c r="E391">
        <v>30</v>
      </c>
      <c r="F391" t="str">
        <f>C391&amp;E391</f>
        <v>110030</v>
      </c>
      <c r="G391" t="s">
        <v>887</v>
      </c>
      <c r="H391">
        <v>55</v>
      </c>
      <c r="I391" t="s">
        <v>27</v>
      </c>
      <c r="J391">
        <v>662</v>
      </c>
      <c r="K391">
        <v>219</v>
      </c>
      <c r="L391">
        <v>39</v>
      </c>
      <c r="M391">
        <v>29</v>
      </c>
      <c r="N391">
        <v>0</v>
      </c>
      <c r="O391">
        <v>385</v>
      </c>
      <c r="P391">
        <v>147</v>
      </c>
      <c r="Q391">
        <v>77</v>
      </c>
      <c r="R391">
        <v>49</v>
      </c>
      <c r="S391">
        <v>4</v>
      </c>
      <c r="T391">
        <v>0.58157099700000003</v>
      </c>
      <c r="U391">
        <v>0.222054381</v>
      </c>
      <c r="V391">
        <v>0.11631419899999999</v>
      </c>
      <c r="W391">
        <v>7.4018127000000003E-2</v>
      </c>
      <c r="X391">
        <v>6.042296E-3</v>
      </c>
      <c r="Y391">
        <v>0.59342284199999995</v>
      </c>
      <c r="Z391" t="str">
        <f>INDEX(Sheet1!M:M,MATCH(diversity_index_2!F391,Sheet1!F:F,0))</f>
        <v>1447 DELSEA DRIVE</v>
      </c>
      <c r="AA391" t="str">
        <f>INDEX(Sheet1!N:N,MATCH(diversity_index_2!$F391,Sheet1!$F:$F,0))</f>
        <v xml:space="preserve"> </v>
      </c>
      <c r="AB391" t="str">
        <f>INDEX(Sheet1!O:O,MATCH(diversity_index_2!$F391,Sheet1!$F:$F,0))</f>
        <v>DEPTFORD</v>
      </c>
      <c r="AC391" t="str">
        <f>INDEX(Sheet1!P:P,MATCH(diversity_index_2!$F391,Sheet1!$F:$F,0))</f>
        <v>NJ</v>
      </c>
      <c r="AD391" s="1">
        <f>INDEX(Sheet1!Q:Q,MATCH(diversity_index_2!$F391,Sheet1!$F:$F,0))</f>
        <v>8096</v>
      </c>
      <c r="AE391" t="str">
        <f t="shared" si="12"/>
        <v>1447 Delsea Drive, Deptford, NJ 8096</v>
      </c>
      <c r="AF391" t="str">
        <f t="shared" si="13"/>
        <v>1447 Delsea Drive, Deptford, NJ</v>
      </c>
    </row>
    <row r="392" spans="1:32" x14ac:dyDescent="0.2">
      <c r="A392">
        <v>15</v>
      </c>
      <c r="B392" t="s">
        <v>111</v>
      </c>
      <c r="C392">
        <v>1100</v>
      </c>
      <c r="D392" t="s">
        <v>683</v>
      </c>
      <c r="E392">
        <v>90</v>
      </c>
      <c r="F392" t="str">
        <f>C392&amp;E392</f>
        <v>110090</v>
      </c>
      <c r="G392" t="s">
        <v>946</v>
      </c>
      <c r="H392">
        <v>55</v>
      </c>
      <c r="I392" t="s">
        <v>27</v>
      </c>
      <c r="J392">
        <v>357</v>
      </c>
      <c r="K392">
        <v>133</v>
      </c>
      <c r="L392">
        <v>32</v>
      </c>
      <c r="M392">
        <v>34</v>
      </c>
      <c r="N392">
        <v>0</v>
      </c>
      <c r="O392">
        <v>213</v>
      </c>
      <c r="P392">
        <v>58</v>
      </c>
      <c r="Q392">
        <v>58</v>
      </c>
      <c r="R392">
        <v>28</v>
      </c>
      <c r="S392">
        <v>0</v>
      </c>
      <c r="T392">
        <v>0.59663865500000002</v>
      </c>
      <c r="U392">
        <v>0.16246498600000001</v>
      </c>
      <c r="V392">
        <v>0.16246498600000001</v>
      </c>
      <c r="W392">
        <v>7.8431372999999999E-2</v>
      </c>
      <c r="X392">
        <v>0</v>
      </c>
      <c r="Y392">
        <v>0.58508109100000005</v>
      </c>
      <c r="Z392" t="str">
        <f>INDEX(Sheet1!M:M,MATCH(diversity_index_2!F392,Sheet1!F:F,0))</f>
        <v>1555 GOOD INTENT RD</v>
      </c>
      <c r="AA392" t="str">
        <f>INDEX(Sheet1!N:N,MATCH(diversity_index_2!$F392,Sheet1!$F:$F,0))</f>
        <v xml:space="preserve"> </v>
      </c>
      <c r="AB392" t="str">
        <f>INDEX(Sheet1!O:O,MATCH(diversity_index_2!$F392,Sheet1!$F:$F,0))</f>
        <v>DEPTFORD</v>
      </c>
      <c r="AC392" t="str">
        <f>INDEX(Sheet1!P:P,MATCH(diversity_index_2!$F392,Sheet1!$F:$F,0))</f>
        <v>NJ</v>
      </c>
      <c r="AD392" s="1" t="str">
        <f>INDEX(Sheet1!Q:Q,MATCH(diversity_index_2!$F392,Sheet1!$F:$F,0))</f>
        <v>08096-6101</v>
      </c>
      <c r="AE392" t="str">
        <f t="shared" si="12"/>
        <v>1555 Good Intent Rd, Deptford, NJ 08096-6101</v>
      </c>
      <c r="AF392" t="str">
        <f t="shared" si="13"/>
        <v>1555 Good Intent Rd, Deptford, NJ</v>
      </c>
    </row>
    <row r="393" spans="1:32" x14ac:dyDescent="0.2">
      <c r="A393">
        <v>15</v>
      </c>
      <c r="B393" t="s">
        <v>111</v>
      </c>
      <c r="C393">
        <v>1100</v>
      </c>
      <c r="D393" t="s">
        <v>683</v>
      </c>
      <c r="E393">
        <v>40</v>
      </c>
      <c r="F393" t="str">
        <f>C393&amp;E393</f>
        <v>110040</v>
      </c>
      <c r="G393" t="s">
        <v>993</v>
      </c>
      <c r="H393">
        <v>55</v>
      </c>
      <c r="I393" t="s">
        <v>27</v>
      </c>
      <c r="J393">
        <v>1076.5</v>
      </c>
      <c r="K393">
        <v>344</v>
      </c>
      <c r="L393">
        <v>101</v>
      </c>
      <c r="M393">
        <v>5</v>
      </c>
      <c r="N393">
        <v>0</v>
      </c>
      <c r="O393">
        <v>628.5</v>
      </c>
      <c r="P393">
        <v>279</v>
      </c>
      <c r="Q393">
        <v>115</v>
      </c>
      <c r="R393">
        <v>52</v>
      </c>
      <c r="S393">
        <v>2</v>
      </c>
      <c r="T393">
        <v>0.583836507</v>
      </c>
      <c r="U393">
        <v>0.259173247</v>
      </c>
      <c r="V393">
        <v>0.10682768199999999</v>
      </c>
      <c r="W393">
        <v>4.8304690999999997E-2</v>
      </c>
      <c r="X393">
        <v>1.8578729999999999E-3</v>
      </c>
      <c r="Y393">
        <v>0.57821521300000001</v>
      </c>
      <c r="Z393" t="str">
        <f>INDEX(Sheet1!M:M,MATCH(diversity_index_2!F393,Sheet1!F:F,0))</f>
        <v>575 S FOX RUN RD</v>
      </c>
      <c r="AA393" t="str">
        <f>INDEX(Sheet1!N:N,MATCH(diversity_index_2!$F393,Sheet1!$F:$F,0))</f>
        <v xml:space="preserve"> </v>
      </c>
      <c r="AB393" t="str">
        <f>INDEX(Sheet1!O:O,MATCH(diversity_index_2!$F393,Sheet1!$F:$F,0))</f>
        <v>DEPTFORD</v>
      </c>
      <c r="AC393" t="str">
        <f>INDEX(Sheet1!P:P,MATCH(diversity_index_2!$F393,Sheet1!$F:$F,0))</f>
        <v>NJ</v>
      </c>
      <c r="AD393" s="1" t="str">
        <f>INDEX(Sheet1!Q:Q,MATCH(diversity_index_2!$F393,Sheet1!$F:$F,0))</f>
        <v>08096-4203</v>
      </c>
      <c r="AE393" t="str">
        <f t="shared" si="12"/>
        <v>575 S Fox Run Rd, Deptford, NJ 08096-4203</v>
      </c>
      <c r="AF393" t="str">
        <f t="shared" si="13"/>
        <v>575 S Fox Run Rd, Deptford, NJ</v>
      </c>
    </row>
    <row r="394" spans="1:32" x14ac:dyDescent="0.2">
      <c r="A394">
        <v>15</v>
      </c>
      <c r="B394" t="s">
        <v>111</v>
      </c>
      <c r="C394">
        <v>1100</v>
      </c>
      <c r="D394" t="s">
        <v>683</v>
      </c>
      <c r="E394">
        <v>45</v>
      </c>
      <c r="F394" t="str">
        <f>C394&amp;E394</f>
        <v>110045</v>
      </c>
      <c r="G394" t="s">
        <v>1045</v>
      </c>
      <c r="H394">
        <v>55</v>
      </c>
      <c r="I394" t="s">
        <v>27</v>
      </c>
      <c r="J394">
        <v>653</v>
      </c>
      <c r="K394">
        <v>203</v>
      </c>
      <c r="L394">
        <v>66</v>
      </c>
      <c r="M394">
        <v>5</v>
      </c>
      <c r="N394">
        <v>0</v>
      </c>
      <c r="O394">
        <v>398</v>
      </c>
      <c r="P394">
        <v>131</v>
      </c>
      <c r="Q394">
        <v>74</v>
      </c>
      <c r="R394">
        <v>45</v>
      </c>
      <c r="S394">
        <v>5</v>
      </c>
      <c r="T394">
        <v>0.60949463999999998</v>
      </c>
      <c r="U394">
        <v>0.200612557</v>
      </c>
      <c r="V394">
        <v>0.113323124</v>
      </c>
      <c r="W394">
        <v>6.8912711000000001E-2</v>
      </c>
      <c r="X394">
        <v>7.6569680000000001E-3</v>
      </c>
      <c r="Y394">
        <v>0.57062116399999996</v>
      </c>
      <c r="Z394" t="str">
        <f>INDEX(Sheet1!M:M,MATCH(diversity_index_2!F394,Sheet1!F:F,0))</f>
        <v>890 BANKBRIDGE RD</v>
      </c>
      <c r="AA394" t="str">
        <f>INDEX(Sheet1!N:N,MATCH(diversity_index_2!$F394,Sheet1!$F:$F,0))</f>
        <v xml:space="preserve"> </v>
      </c>
      <c r="AB394" t="str">
        <f>INDEX(Sheet1!O:O,MATCH(diversity_index_2!$F394,Sheet1!$F:$F,0))</f>
        <v>SEWELL</v>
      </c>
      <c r="AC394" t="str">
        <f>INDEX(Sheet1!P:P,MATCH(diversity_index_2!$F394,Sheet1!$F:$F,0))</f>
        <v>NJ</v>
      </c>
      <c r="AD394" s="1">
        <f>INDEX(Sheet1!Q:Q,MATCH(diversity_index_2!$F394,Sheet1!$F:$F,0))</f>
        <v>8080</v>
      </c>
      <c r="AE394" t="str">
        <f t="shared" si="12"/>
        <v>890 Bankbridge Rd, Sewell, NJ 8080</v>
      </c>
      <c r="AF394" t="str">
        <f t="shared" si="13"/>
        <v>890 Bankbridge Rd, Sewell, NJ</v>
      </c>
    </row>
    <row r="395" spans="1:32" x14ac:dyDescent="0.2">
      <c r="A395">
        <v>15</v>
      </c>
      <c r="B395" t="s">
        <v>111</v>
      </c>
      <c r="C395">
        <v>1100</v>
      </c>
      <c r="D395" t="s">
        <v>683</v>
      </c>
      <c r="E395">
        <v>110</v>
      </c>
      <c r="F395" t="str">
        <f>C395&amp;E395</f>
        <v>1100110</v>
      </c>
      <c r="G395" t="s">
        <v>1121</v>
      </c>
      <c r="H395">
        <v>55</v>
      </c>
      <c r="I395" t="s">
        <v>27</v>
      </c>
      <c r="J395">
        <v>13</v>
      </c>
      <c r="K395">
        <v>4</v>
      </c>
      <c r="L395">
        <v>0</v>
      </c>
      <c r="M395">
        <v>0</v>
      </c>
      <c r="N395">
        <v>0</v>
      </c>
      <c r="O395">
        <v>8</v>
      </c>
      <c r="P395">
        <v>1</v>
      </c>
      <c r="Q395">
        <v>0</v>
      </c>
      <c r="R395">
        <v>3</v>
      </c>
      <c r="S395">
        <v>1</v>
      </c>
      <c r="T395">
        <v>0.61538461499999997</v>
      </c>
      <c r="U395">
        <v>7.6923077000000006E-2</v>
      </c>
      <c r="V395">
        <v>0</v>
      </c>
      <c r="W395">
        <v>0.23076923099999999</v>
      </c>
      <c r="X395">
        <v>7.6923077000000006E-2</v>
      </c>
      <c r="Y395">
        <v>0.556213018</v>
      </c>
      <c r="Z395" t="str">
        <f>INDEX(Sheet1!M:M,MATCH(diversity_index_2!F395,Sheet1!F:F,0))</f>
        <v>575 Fox Run Road</v>
      </c>
      <c r="AA395" t="str">
        <f>INDEX(Sheet1!N:N,MATCH(diversity_index_2!$F395,Sheet1!$F:$F,0))</f>
        <v xml:space="preserve"> </v>
      </c>
      <c r="AB395" t="str">
        <f>INDEX(Sheet1!O:O,MATCH(diversity_index_2!$F395,Sheet1!$F:$F,0))</f>
        <v>DEPTFORD</v>
      </c>
      <c r="AC395" t="str">
        <f>INDEX(Sheet1!P:P,MATCH(diversity_index_2!$F395,Sheet1!$F:$F,0))</f>
        <v>NJ</v>
      </c>
      <c r="AD395" s="1" t="str">
        <f>INDEX(Sheet1!Q:Q,MATCH(diversity_index_2!$F395,Sheet1!$F:$F,0))</f>
        <v>08096-3627</v>
      </c>
      <c r="AE395" t="str">
        <f t="shared" si="12"/>
        <v>575 Fox Run Road, Deptford, NJ 08096-3627</v>
      </c>
      <c r="AF395" t="str">
        <f t="shared" si="13"/>
        <v>575 Fox Run Road, Deptford, NJ</v>
      </c>
    </row>
    <row r="396" spans="1:32" x14ac:dyDescent="0.2">
      <c r="A396">
        <v>15</v>
      </c>
      <c r="B396" t="s">
        <v>111</v>
      </c>
      <c r="C396">
        <v>1100</v>
      </c>
      <c r="D396" t="s">
        <v>683</v>
      </c>
      <c r="E396">
        <v>120</v>
      </c>
      <c r="F396" t="str">
        <f>C396&amp;E396</f>
        <v>1100120</v>
      </c>
      <c r="G396" t="s">
        <v>1689</v>
      </c>
      <c r="H396">
        <v>55</v>
      </c>
      <c r="I396" t="s">
        <v>27</v>
      </c>
      <c r="J396">
        <v>392</v>
      </c>
      <c r="K396">
        <v>102</v>
      </c>
      <c r="L396">
        <v>23</v>
      </c>
      <c r="M396">
        <v>0</v>
      </c>
      <c r="N396">
        <v>0</v>
      </c>
      <c r="O396">
        <v>277</v>
      </c>
      <c r="P396">
        <v>76</v>
      </c>
      <c r="Q396">
        <v>28</v>
      </c>
      <c r="R396">
        <v>11</v>
      </c>
      <c r="S396">
        <v>0</v>
      </c>
      <c r="T396">
        <v>0.706632653</v>
      </c>
      <c r="U396">
        <v>0.19387755100000001</v>
      </c>
      <c r="V396">
        <v>7.1428570999999996E-2</v>
      </c>
      <c r="W396">
        <v>2.8061223999999999E-2</v>
      </c>
      <c r="X396">
        <v>0</v>
      </c>
      <c r="Y396">
        <v>0.45719231599999999</v>
      </c>
      <c r="Z396" t="str">
        <f>INDEX(Sheet1!M:M,MATCH(diversity_index_2!F396,Sheet1!F:F,0))</f>
        <v>525 COLLEGE BLVD</v>
      </c>
      <c r="AA396" t="str">
        <f>INDEX(Sheet1!N:N,MATCH(diversity_index_2!$F396,Sheet1!$F:$F,0))</f>
        <v xml:space="preserve"> </v>
      </c>
      <c r="AB396" t="str">
        <f>INDEX(Sheet1!O:O,MATCH(diversity_index_2!$F396,Sheet1!$F:$F,0))</f>
        <v>WENONAH</v>
      </c>
      <c r="AC396" t="str">
        <f>INDEX(Sheet1!P:P,MATCH(diversity_index_2!$F396,Sheet1!$F:$F,0))</f>
        <v>NJ</v>
      </c>
      <c r="AD396" s="1">
        <f>INDEX(Sheet1!Q:Q,MATCH(diversity_index_2!$F396,Sheet1!$F:$F,0))</f>
        <v>8090</v>
      </c>
      <c r="AE396" t="str">
        <f t="shared" si="12"/>
        <v>525 College Blvd, Wenonah, NJ 8090</v>
      </c>
      <c r="AF396" t="str">
        <f t="shared" si="13"/>
        <v>525 College Blvd, Wenonah, NJ</v>
      </c>
    </row>
    <row r="397" spans="1:32" x14ac:dyDescent="0.2">
      <c r="A397">
        <v>15</v>
      </c>
      <c r="B397" t="s">
        <v>111</v>
      </c>
      <c r="C397">
        <v>1100</v>
      </c>
      <c r="D397" t="s">
        <v>683</v>
      </c>
      <c r="E397">
        <v>130</v>
      </c>
      <c r="F397" t="str">
        <f>C397&amp;E397</f>
        <v>1100130</v>
      </c>
      <c r="G397" t="s">
        <v>1693</v>
      </c>
      <c r="H397">
        <v>55</v>
      </c>
      <c r="I397" t="s">
        <v>27</v>
      </c>
      <c r="J397">
        <v>247</v>
      </c>
      <c r="K397">
        <v>65</v>
      </c>
      <c r="L397">
        <v>18</v>
      </c>
      <c r="M397">
        <v>0</v>
      </c>
      <c r="N397">
        <v>0</v>
      </c>
      <c r="O397">
        <v>172</v>
      </c>
      <c r="P397">
        <v>58</v>
      </c>
      <c r="Q397">
        <v>14</v>
      </c>
      <c r="R397">
        <v>2</v>
      </c>
      <c r="S397">
        <v>1</v>
      </c>
      <c r="T397">
        <v>0.69635627499999997</v>
      </c>
      <c r="U397">
        <v>0.23481781400000001</v>
      </c>
      <c r="V397">
        <v>5.6680161999999999E-2</v>
      </c>
      <c r="W397">
        <v>8.0971659999999994E-3</v>
      </c>
      <c r="X397">
        <v>4.0485829999999997E-3</v>
      </c>
      <c r="Y397">
        <v>0.45665393599999998</v>
      </c>
      <c r="Z397" t="str">
        <f>INDEX(Sheet1!M:M,MATCH(diversity_index_2!F397,Sheet1!F:F,0))</f>
        <v>720 PURDUE AVE</v>
      </c>
      <c r="AA397" t="str">
        <f>INDEX(Sheet1!N:N,MATCH(diversity_index_2!$F397,Sheet1!$F:$F,0))</f>
        <v xml:space="preserve"> </v>
      </c>
      <c r="AB397" t="str">
        <f>INDEX(Sheet1!O:O,MATCH(diversity_index_2!$F397,Sheet1!$F:$F,0))</f>
        <v>WENONAH</v>
      </c>
      <c r="AC397" t="str">
        <f>INDEX(Sheet1!P:P,MATCH(diversity_index_2!$F397,Sheet1!$F:$F,0))</f>
        <v>NJ</v>
      </c>
      <c r="AD397" s="1">
        <f>INDEX(Sheet1!Q:Q,MATCH(diversity_index_2!$F397,Sheet1!$F:$F,0))</f>
        <v>8090</v>
      </c>
      <c r="AE397" t="str">
        <f t="shared" si="12"/>
        <v>720 Purdue Ave, Wenonah, NJ 8090</v>
      </c>
      <c r="AF397" t="str">
        <f t="shared" si="13"/>
        <v>720 Purdue Ave, Wenonah, NJ</v>
      </c>
    </row>
    <row r="398" spans="1:32" x14ac:dyDescent="0.2">
      <c r="A398">
        <v>27</v>
      </c>
      <c r="B398" t="s">
        <v>297</v>
      </c>
      <c r="C398">
        <v>1110</v>
      </c>
      <c r="D398" t="s">
        <v>2173</v>
      </c>
      <c r="E398">
        <v>40</v>
      </c>
      <c r="F398" t="str">
        <f>C398&amp;E398</f>
        <v>111040</v>
      </c>
      <c r="G398" t="s">
        <v>2174</v>
      </c>
      <c r="H398">
        <v>55</v>
      </c>
      <c r="I398" t="s">
        <v>27</v>
      </c>
      <c r="J398">
        <v>927</v>
      </c>
      <c r="K398">
        <v>553</v>
      </c>
      <c r="L398">
        <v>110</v>
      </c>
      <c r="M398">
        <v>100</v>
      </c>
      <c r="N398">
        <v>0</v>
      </c>
      <c r="O398">
        <v>103.5</v>
      </c>
      <c r="P398">
        <v>63</v>
      </c>
      <c r="Q398">
        <v>741.5</v>
      </c>
      <c r="R398">
        <v>18</v>
      </c>
      <c r="S398">
        <v>1</v>
      </c>
      <c r="T398">
        <v>0.11165048499999999</v>
      </c>
      <c r="U398">
        <v>6.7961165000000004E-2</v>
      </c>
      <c r="V398">
        <v>0.79989212499999995</v>
      </c>
      <c r="W398">
        <v>1.9417475999999999E-2</v>
      </c>
      <c r="X398">
        <v>1.0787489999999999E-3</v>
      </c>
      <c r="Y398">
        <v>0.34270983500000002</v>
      </c>
      <c r="Z398" t="str">
        <f>INDEX(Sheet1!M:M,MATCH(diversity_index_2!F398,Sheet1!F:F,0))</f>
        <v>100 GRACE STREET</v>
      </c>
      <c r="AA398" t="str">
        <f>INDEX(Sheet1!N:N,MATCH(diversity_index_2!$F398,Sheet1!$F:$F,0))</f>
        <v xml:space="preserve"> </v>
      </c>
      <c r="AB398" t="str">
        <f>INDEX(Sheet1!O:O,MATCH(diversity_index_2!$F398,Sheet1!$F:$F,0))</f>
        <v>DOVER</v>
      </c>
      <c r="AC398" t="str">
        <f>INDEX(Sheet1!P:P,MATCH(diversity_index_2!$F398,Sheet1!$F:$F,0))</f>
        <v>NJ</v>
      </c>
      <c r="AD398" s="1" t="str">
        <f>INDEX(Sheet1!Q:Q,MATCH(diversity_index_2!$F398,Sheet1!$F:$F,0))</f>
        <v>07801-2697</v>
      </c>
      <c r="AE398" t="str">
        <f t="shared" si="12"/>
        <v>100 Grace Street, Dover, NJ 07801-2697</v>
      </c>
      <c r="AF398" t="str">
        <f t="shared" si="13"/>
        <v>100 Grace Street, Dover, NJ</v>
      </c>
    </row>
    <row r="399" spans="1:32" x14ac:dyDescent="0.2">
      <c r="A399">
        <v>27</v>
      </c>
      <c r="B399" t="s">
        <v>297</v>
      </c>
      <c r="C399">
        <v>1110</v>
      </c>
      <c r="D399" t="s">
        <v>2173</v>
      </c>
      <c r="E399">
        <v>65</v>
      </c>
      <c r="F399" t="str">
        <f>C399&amp;E399</f>
        <v>111065</v>
      </c>
      <c r="G399" t="s">
        <v>2393</v>
      </c>
      <c r="H399">
        <v>55</v>
      </c>
      <c r="I399" t="s">
        <v>27</v>
      </c>
      <c r="J399">
        <v>497</v>
      </c>
      <c r="K399">
        <v>316</v>
      </c>
      <c r="L399">
        <v>55</v>
      </c>
      <c r="M399">
        <v>31</v>
      </c>
      <c r="N399">
        <v>0</v>
      </c>
      <c r="O399">
        <v>44</v>
      </c>
      <c r="P399">
        <v>28</v>
      </c>
      <c r="Q399">
        <v>414</v>
      </c>
      <c r="R399">
        <v>11</v>
      </c>
      <c r="S399">
        <v>0</v>
      </c>
      <c r="T399">
        <v>8.8531186999999997E-2</v>
      </c>
      <c r="U399">
        <v>5.6338027999999998E-2</v>
      </c>
      <c r="V399">
        <v>0.83299798800000002</v>
      </c>
      <c r="W399">
        <v>2.2132796999999999E-2</v>
      </c>
      <c r="X399">
        <v>0</v>
      </c>
      <c r="Y399">
        <v>0.29461274700000001</v>
      </c>
      <c r="Z399" t="str">
        <f>INDEX(Sheet1!M:M,MATCH(diversity_index_2!F399,Sheet1!F:F,0))</f>
        <v>302 EAST MCFARLAN STREET</v>
      </c>
      <c r="AA399" t="str">
        <f>INDEX(Sheet1!N:N,MATCH(diversity_index_2!$F399,Sheet1!$F:$F,0))</f>
        <v xml:space="preserve"> </v>
      </c>
      <c r="AB399" t="str">
        <f>INDEX(Sheet1!O:O,MATCH(diversity_index_2!$F399,Sheet1!$F:$F,0))</f>
        <v>DOVER</v>
      </c>
      <c r="AC399" t="str">
        <f>INDEX(Sheet1!P:P,MATCH(diversity_index_2!$F399,Sheet1!$F:$F,0))</f>
        <v>NJ</v>
      </c>
      <c r="AD399" s="1">
        <f>INDEX(Sheet1!Q:Q,MATCH(diversity_index_2!$F399,Sheet1!$F:$F,0))</f>
        <v>7801</v>
      </c>
      <c r="AE399" t="str">
        <f t="shared" si="12"/>
        <v>302 East Mcfarlan Street, Dover, NJ 7801</v>
      </c>
      <c r="AF399" t="str">
        <f t="shared" si="13"/>
        <v>302 East Mcfarlan Street, Dover, NJ</v>
      </c>
    </row>
    <row r="400" spans="1:32" x14ac:dyDescent="0.2">
      <c r="A400">
        <v>27</v>
      </c>
      <c r="B400" t="s">
        <v>297</v>
      </c>
      <c r="C400">
        <v>1110</v>
      </c>
      <c r="D400" t="s">
        <v>2173</v>
      </c>
      <c r="E400">
        <v>60</v>
      </c>
      <c r="F400" t="str">
        <f>C400&amp;E400</f>
        <v>111060</v>
      </c>
      <c r="G400" t="s">
        <v>1745</v>
      </c>
      <c r="H400">
        <v>55</v>
      </c>
      <c r="I400" t="s">
        <v>27</v>
      </c>
      <c r="J400">
        <v>493</v>
      </c>
      <c r="K400">
        <v>321</v>
      </c>
      <c r="L400">
        <v>53</v>
      </c>
      <c r="M400">
        <v>11</v>
      </c>
      <c r="N400">
        <v>0</v>
      </c>
      <c r="O400">
        <v>23</v>
      </c>
      <c r="P400">
        <v>25</v>
      </c>
      <c r="Q400">
        <v>431</v>
      </c>
      <c r="R400">
        <v>14</v>
      </c>
      <c r="S400">
        <v>0</v>
      </c>
      <c r="T400">
        <v>4.6653144000000001E-2</v>
      </c>
      <c r="U400">
        <v>5.0709939000000002E-2</v>
      </c>
      <c r="V400">
        <v>0.87423935100000005</v>
      </c>
      <c r="W400">
        <v>2.8397565999999999E-2</v>
      </c>
      <c r="X400">
        <v>0</v>
      </c>
      <c r="Y400">
        <v>0.23015112200000001</v>
      </c>
      <c r="Z400" t="str">
        <f>INDEX(Sheet1!M:M,MATCH(diversity_index_2!F400,Sheet1!F:F,0))</f>
        <v>302 EAST MCFARLAN STREET</v>
      </c>
      <c r="AA400" t="str">
        <f>INDEX(Sheet1!N:N,MATCH(diversity_index_2!$F400,Sheet1!$F:$F,0))</f>
        <v xml:space="preserve"> </v>
      </c>
      <c r="AB400" t="str">
        <f>INDEX(Sheet1!O:O,MATCH(diversity_index_2!$F400,Sheet1!$F:$F,0))</f>
        <v>DOVER</v>
      </c>
      <c r="AC400" t="str">
        <f>INDEX(Sheet1!P:P,MATCH(diversity_index_2!$F400,Sheet1!$F:$F,0))</f>
        <v>NJ</v>
      </c>
      <c r="AD400" s="1">
        <f>INDEX(Sheet1!Q:Q,MATCH(diversity_index_2!$F400,Sheet1!$F:$F,0))</f>
        <v>7801</v>
      </c>
      <c r="AE400" t="str">
        <f t="shared" si="12"/>
        <v>302 East Mcfarlan Street, Dover, NJ 7801</v>
      </c>
      <c r="AF400" t="str">
        <f t="shared" si="13"/>
        <v>302 East Mcfarlan Street, Dover, NJ</v>
      </c>
    </row>
    <row r="401" spans="1:32" x14ac:dyDescent="0.2">
      <c r="A401">
        <v>27</v>
      </c>
      <c r="B401" t="s">
        <v>297</v>
      </c>
      <c r="C401">
        <v>1110</v>
      </c>
      <c r="D401" t="s">
        <v>2173</v>
      </c>
      <c r="E401">
        <v>70</v>
      </c>
      <c r="F401" t="str">
        <f>C401&amp;E401</f>
        <v>111070</v>
      </c>
      <c r="G401" t="s">
        <v>1796</v>
      </c>
      <c r="H401">
        <v>55</v>
      </c>
      <c r="I401" t="s">
        <v>27</v>
      </c>
      <c r="J401">
        <v>737</v>
      </c>
      <c r="K401">
        <v>440</v>
      </c>
      <c r="L401">
        <v>77</v>
      </c>
      <c r="M401">
        <v>96</v>
      </c>
      <c r="N401">
        <v>0</v>
      </c>
      <c r="O401">
        <v>34</v>
      </c>
      <c r="P401">
        <v>35</v>
      </c>
      <c r="Q401">
        <v>648</v>
      </c>
      <c r="R401">
        <v>20</v>
      </c>
      <c r="S401">
        <v>0</v>
      </c>
      <c r="T401">
        <v>4.6132972000000001E-2</v>
      </c>
      <c r="U401">
        <v>4.7489824E-2</v>
      </c>
      <c r="V401">
        <v>0.87924016299999996</v>
      </c>
      <c r="W401">
        <v>2.7137042E-2</v>
      </c>
      <c r="X401">
        <v>0</v>
      </c>
      <c r="Y401">
        <v>0.22181678299999999</v>
      </c>
      <c r="Z401" t="str">
        <f>INDEX(Sheet1!M:M,MATCH(diversity_index_2!F401,Sheet1!F:F,0))</f>
        <v>51 HIGHLAND AVENUE</v>
      </c>
      <c r="AA401" t="str">
        <f>INDEX(Sheet1!N:N,MATCH(diversity_index_2!$F401,Sheet1!$F:$F,0))</f>
        <v xml:space="preserve"> </v>
      </c>
      <c r="AB401" t="str">
        <f>INDEX(Sheet1!O:O,MATCH(diversity_index_2!$F401,Sheet1!$F:$F,0))</f>
        <v>DOVER</v>
      </c>
      <c r="AC401" t="str">
        <f>INDEX(Sheet1!P:P,MATCH(diversity_index_2!$F401,Sheet1!$F:$F,0))</f>
        <v>NJ</v>
      </c>
      <c r="AD401" s="1">
        <f>INDEX(Sheet1!Q:Q,MATCH(diversity_index_2!$F401,Sheet1!$F:$F,0))</f>
        <v>7801</v>
      </c>
      <c r="AE401" t="str">
        <f t="shared" si="12"/>
        <v>51 Highland Avenue, Dover, NJ 7801</v>
      </c>
      <c r="AF401" t="str">
        <f t="shared" si="13"/>
        <v>51 Highland Avenue, Dover, NJ</v>
      </c>
    </row>
    <row r="402" spans="1:32" x14ac:dyDescent="0.2">
      <c r="A402">
        <v>27</v>
      </c>
      <c r="B402" t="s">
        <v>297</v>
      </c>
      <c r="C402">
        <v>1110</v>
      </c>
      <c r="D402" t="s">
        <v>2173</v>
      </c>
      <c r="E402">
        <v>50</v>
      </c>
      <c r="F402" t="str">
        <f>C402&amp;E402</f>
        <v>111050</v>
      </c>
      <c r="G402" t="s">
        <v>2884</v>
      </c>
      <c r="H402">
        <v>55</v>
      </c>
      <c r="I402" t="s">
        <v>27</v>
      </c>
      <c r="J402">
        <v>560</v>
      </c>
      <c r="K402">
        <v>365</v>
      </c>
      <c r="L402">
        <v>42</v>
      </c>
      <c r="M402">
        <v>9</v>
      </c>
      <c r="N402">
        <v>0</v>
      </c>
      <c r="O402">
        <v>17</v>
      </c>
      <c r="P402">
        <v>22</v>
      </c>
      <c r="Q402">
        <v>515</v>
      </c>
      <c r="R402">
        <v>6</v>
      </c>
      <c r="S402">
        <v>0</v>
      </c>
      <c r="T402">
        <v>3.0357143E-2</v>
      </c>
      <c r="U402">
        <v>3.9285713999999999E-2</v>
      </c>
      <c r="V402">
        <v>0.91964285700000004</v>
      </c>
      <c r="W402">
        <v>1.0714286E-2</v>
      </c>
      <c r="X402">
        <v>0</v>
      </c>
      <c r="Y402">
        <v>0.15167729599999999</v>
      </c>
      <c r="Z402" t="str">
        <f>INDEX(Sheet1!M:M,MATCH(diversity_index_2!F402,Sheet1!F:F,0))</f>
        <v>14 ACADEMY STREET</v>
      </c>
      <c r="AA402" t="str">
        <f>INDEX(Sheet1!N:N,MATCH(diversity_index_2!$F402,Sheet1!$F:$F,0))</f>
        <v xml:space="preserve"> </v>
      </c>
      <c r="AB402" t="str">
        <f>INDEX(Sheet1!O:O,MATCH(diversity_index_2!$F402,Sheet1!$F:$F,0))</f>
        <v>DOVER</v>
      </c>
      <c r="AC402" t="str">
        <f>INDEX(Sheet1!P:P,MATCH(diversity_index_2!$F402,Sheet1!$F:$F,0))</f>
        <v>NJ</v>
      </c>
      <c r="AD402" s="1" t="str">
        <f>INDEX(Sheet1!Q:Q,MATCH(diversity_index_2!$F402,Sheet1!$F:$F,0))</f>
        <v>07801-4906</v>
      </c>
      <c r="AE402" t="str">
        <f t="shared" si="12"/>
        <v>14 Academy Street, Dover, NJ 07801-4906</v>
      </c>
      <c r="AF402" t="str">
        <f t="shared" si="13"/>
        <v>14 Academy Street, Dover, NJ</v>
      </c>
    </row>
    <row r="403" spans="1:32" x14ac:dyDescent="0.2">
      <c r="A403">
        <v>11</v>
      </c>
      <c r="B403" t="s">
        <v>228</v>
      </c>
      <c r="C403">
        <v>1120</v>
      </c>
      <c r="D403" t="s">
        <v>2807</v>
      </c>
      <c r="E403">
        <v>45</v>
      </c>
      <c r="F403" t="str">
        <f>C403&amp;E403</f>
        <v>112045</v>
      </c>
      <c r="G403" t="s">
        <v>2808</v>
      </c>
      <c r="H403">
        <v>55</v>
      </c>
      <c r="I403" t="s">
        <v>27</v>
      </c>
      <c r="J403">
        <v>180</v>
      </c>
      <c r="K403">
        <v>72</v>
      </c>
      <c r="L403">
        <v>9</v>
      </c>
      <c r="M403">
        <v>0</v>
      </c>
      <c r="N403">
        <v>0</v>
      </c>
      <c r="O403">
        <v>163</v>
      </c>
      <c r="P403">
        <v>5</v>
      </c>
      <c r="Q403">
        <v>9</v>
      </c>
      <c r="R403">
        <v>1</v>
      </c>
      <c r="S403">
        <v>2</v>
      </c>
      <c r="T403">
        <v>0.90555555600000004</v>
      </c>
      <c r="U403">
        <v>2.7777777999999999E-2</v>
      </c>
      <c r="V403">
        <v>0.05</v>
      </c>
      <c r="W403">
        <v>5.5555559999999997E-3</v>
      </c>
      <c r="X403">
        <v>1.1111111E-2</v>
      </c>
      <c r="Y403">
        <v>0.17654321000000001</v>
      </c>
      <c r="Z403" t="str">
        <f>INDEX(Sheet1!M:M,MATCH(diversity_index_2!F403,Sheet1!F:F,0))</f>
        <v>220 MAIN ST</v>
      </c>
      <c r="AA403" t="str">
        <f>INDEX(Sheet1!N:N,MATCH(diversity_index_2!$F403,Sheet1!$F:$F,0))</f>
        <v xml:space="preserve"> </v>
      </c>
      <c r="AB403" t="str">
        <f>INDEX(Sheet1!O:O,MATCH(diversity_index_2!$F403,Sheet1!$F:$F,0))</f>
        <v>NEWPORT</v>
      </c>
      <c r="AC403" t="str">
        <f>INDEX(Sheet1!P:P,MATCH(diversity_index_2!$F403,Sheet1!$F:$F,0))</f>
        <v>NJ</v>
      </c>
      <c r="AD403" s="1" t="str">
        <f>INDEX(Sheet1!Q:Q,MATCH(diversity_index_2!$F403,Sheet1!$F:$F,0))</f>
        <v>08345-9711</v>
      </c>
      <c r="AE403" t="str">
        <f t="shared" si="12"/>
        <v>220 Main St, Newport, NJ 08345-9711</v>
      </c>
      <c r="AF403" t="str">
        <f t="shared" si="13"/>
        <v>220 Main St, Newport, NJ</v>
      </c>
    </row>
    <row r="404" spans="1:32" x14ac:dyDescent="0.2">
      <c r="A404">
        <v>3</v>
      </c>
      <c r="B404" t="s">
        <v>70</v>
      </c>
      <c r="C404">
        <v>1130</v>
      </c>
      <c r="D404" t="s">
        <v>433</v>
      </c>
      <c r="E404">
        <v>70</v>
      </c>
      <c r="F404" t="str">
        <f>C404&amp;E404</f>
        <v>113070</v>
      </c>
      <c r="G404" t="s">
        <v>359</v>
      </c>
      <c r="H404">
        <v>55</v>
      </c>
      <c r="I404" t="s">
        <v>27</v>
      </c>
      <c r="J404">
        <v>189</v>
      </c>
      <c r="K404">
        <v>19</v>
      </c>
      <c r="L404">
        <v>12</v>
      </c>
      <c r="M404">
        <v>12</v>
      </c>
      <c r="N404">
        <v>0</v>
      </c>
      <c r="O404">
        <v>91</v>
      </c>
      <c r="P404">
        <v>13</v>
      </c>
      <c r="Q404">
        <v>49</v>
      </c>
      <c r="R404">
        <v>32</v>
      </c>
      <c r="S404">
        <v>4</v>
      </c>
      <c r="T404">
        <v>0.48148148099999999</v>
      </c>
      <c r="U404">
        <v>6.8783069000000002E-2</v>
      </c>
      <c r="V404">
        <v>0.25925925900000002</v>
      </c>
      <c r="W404">
        <v>0.16931216900000001</v>
      </c>
      <c r="X404">
        <v>2.1164021000000002E-2</v>
      </c>
      <c r="Y404">
        <v>0.66711458199999996</v>
      </c>
      <c r="Z404" t="str">
        <f>INDEX(Sheet1!M:M,MATCH(diversity_index_2!F404,Sheet1!F:F,0))</f>
        <v>80 PROSPECT AVE</v>
      </c>
      <c r="AA404" t="str">
        <f>INDEX(Sheet1!N:N,MATCH(diversity_index_2!$F404,Sheet1!$F:$F,0))</f>
        <v xml:space="preserve"> </v>
      </c>
      <c r="AB404" t="str">
        <f>INDEX(Sheet1!O:O,MATCH(diversity_index_2!$F404,Sheet1!$F:$F,0))</f>
        <v>DUMONT</v>
      </c>
      <c r="AC404" t="str">
        <f>INDEX(Sheet1!P:P,MATCH(diversity_index_2!$F404,Sheet1!$F:$F,0))</f>
        <v>NJ</v>
      </c>
      <c r="AD404" s="1" t="str">
        <f>INDEX(Sheet1!Q:Q,MATCH(diversity_index_2!$F404,Sheet1!$F:$F,0))</f>
        <v>07628-2736</v>
      </c>
      <c r="AE404" t="str">
        <f t="shared" si="12"/>
        <v>80 Prospect Ave, Dumont, NJ 07628-2736</v>
      </c>
      <c r="AF404" t="str">
        <f t="shared" si="13"/>
        <v>80 Prospect Ave, Dumont, NJ</v>
      </c>
    </row>
    <row r="405" spans="1:32" x14ac:dyDescent="0.2">
      <c r="A405">
        <v>3</v>
      </c>
      <c r="B405" t="s">
        <v>70</v>
      </c>
      <c r="C405">
        <v>1130</v>
      </c>
      <c r="D405" t="s">
        <v>433</v>
      </c>
      <c r="E405">
        <v>60</v>
      </c>
      <c r="F405" t="str">
        <f>C405&amp;E405</f>
        <v>113060</v>
      </c>
      <c r="G405" t="s">
        <v>687</v>
      </c>
      <c r="H405">
        <v>55</v>
      </c>
      <c r="I405" t="s">
        <v>27</v>
      </c>
      <c r="J405">
        <v>624</v>
      </c>
      <c r="K405">
        <v>72</v>
      </c>
      <c r="L405">
        <v>30</v>
      </c>
      <c r="M405">
        <v>16</v>
      </c>
      <c r="N405">
        <v>0</v>
      </c>
      <c r="O405">
        <v>334</v>
      </c>
      <c r="P405">
        <v>22</v>
      </c>
      <c r="Q405">
        <v>147</v>
      </c>
      <c r="R405">
        <v>105</v>
      </c>
      <c r="S405">
        <v>16</v>
      </c>
      <c r="T405">
        <v>0.53525641000000002</v>
      </c>
      <c r="U405">
        <v>3.5256410000000002E-2</v>
      </c>
      <c r="V405">
        <v>0.23557692299999999</v>
      </c>
      <c r="W405">
        <v>0.16826923099999999</v>
      </c>
      <c r="X405">
        <v>2.5641026000000001E-2</v>
      </c>
      <c r="Y405">
        <v>0.62778907799999994</v>
      </c>
      <c r="Z405" t="str">
        <f>INDEX(Sheet1!M:M,MATCH(diversity_index_2!F405,Sheet1!F:F,0))</f>
        <v>31 DEPEW ST</v>
      </c>
      <c r="AA405" t="str">
        <f>INDEX(Sheet1!N:N,MATCH(diversity_index_2!$F405,Sheet1!$F:$F,0))</f>
        <v xml:space="preserve"> </v>
      </c>
      <c r="AB405" t="str">
        <f>INDEX(Sheet1!O:O,MATCH(diversity_index_2!$F405,Sheet1!$F:$F,0))</f>
        <v>DUMONT</v>
      </c>
      <c r="AC405" t="str">
        <f>INDEX(Sheet1!P:P,MATCH(diversity_index_2!$F405,Sheet1!$F:$F,0))</f>
        <v>NJ</v>
      </c>
      <c r="AD405" s="1" t="str">
        <f>INDEX(Sheet1!Q:Q,MATCH(diversity_index_2!$F405,Sheet1!$F:$F,0))</f>
        <v>07628-3601</v>
      </c>
      <c r="AE405" t="str">
        <f t="shared" si="12"/>
        <v>31 Depew St, Dumont, NJ 07628-3601</v>
      </c>
      <c r="AF405" t="str">
        <f t="shared" si="13"/>
        <v>31 Depew St, Dumont, NJ</v>
      </c>
    </row>
    <row r="406" spans="1:32" x14ac:dyDescent="0.2">
      <c r="A406">
        <v>3</v>
      </c>
      <c r="B406" t="s">
        <v>70</v>
      </c>
      <c r="C406">
        <v>1130</v>
      </c>
      <c r="D406" t="s">
        <v>433</v>
      </c>
      <c r="E406">
        <v>50</v>
      </c>
      <c r="F406" t="str">
        <f>C406&amp;E406</f>
        <v>113050</v>
      </c>
      <c r="G406" t="s">
        <v>271</v>
      </c>
      <c r="H406">
        <v>55</v>
      </c>
      <c r="I406" t="s">
        <v>27</v>
      </c>
      <c r="J406">
        <v>350</v>
      </c>
      <c r="K406">
        <v>22</v>
      </c>
      <c r="L406">
        <v>9</v>
      </c>
      <c r="M406">
        <v>14</v>
      </c>
      <c r="N406">
        <v>1</v>
      </c>
      <c r="O406">
        <v>196</v>
      </c>
      <c r="P406">
        <v>10</v>
      </c>
      <c r="Q406">
        <v>75</v>
      </c>
      <c r="R406">
        <v>64</v>
      </c>
      <c r="S406">
        <v>5</v>
      </c>
      <c r="T406">
        <v>0.56000000000000005</v>
      </c>
      <c r="U406">
        <v>2.8571428999999999E-2</v>
      </c>
      <c r="V406">
        <v>0.21428571399999999</v>
      </c>
      <c r="W406">
        <v>0.182857143</v>
      </c>
      <c r="X406">
        <v>1.4285714E-2</v>
      </c>
      <c r="Y406">
        <v>0.60602449000000003</v>
      </c>
      <c r="Z406" t="str">
        <f>INDEX(Sheet1!M:M,MATCH(diversity_index_2!F406,Sheet1!F:F,0))</f>
        <v>100 GRANT AVE</v>
      </c>
      <c r="AA406" t="str">
        <f>INDEX(Sheet1!N:N,MATCH(diversity_index_2!$F406,Sheet1!$F:$F,0))</f>
        <v xml:space="preserve"> </v>
      </c>
      <c r="AB406" t="str">
        <f>INDEX(Sheet1!O:O,MATCH(diversity_index_2!$F406,Sheet1!$F:$F,0))</f>
        <v>DUMONT</v>
      </c>
      <c r="AC406" t="str">
        <f>INDEX(Sheet1!P:P,MATCH(diversity_index_2!$F406,Sheet1!$F:$F,0))</f>
        <v>NJ</v>
      </c>
      <c r="AD406" s="1" t="str">
        <f>INDEX(Sheet1!Q:Q,MATCH(diversity_index_2!$F406,Sheet1!$F:$F,0))</f>
        <v>07628-1650</v>
      </c>
      <c r="AE406" t="str">
        <f t="shared" si="12"/>
        <v>100 Grant Ave, Dumont, NJ 07628-1650</v>
      </c>
      <c r="AF406" t="str">
        <f t="shared" si="13"/>
        <v>100 Grant Ave, Dumont, NJ</v>
      </c>
    </row>
    <row r="407" spans="1:32" x14ac:dyDescent="0.2">
      <c r="A407">
        <v>3</v>
      </c>
      <c r="B407" t="s">
        <v>70</v>
      </c>
      <c r="C407">
        <v>1130</v>
      </c>
      <c r="D407" t="s">
        <v>433</v>
      </c>
      <c r="E407">
        <v>80</v>
      </c>
      <c r="F407" t="str">
        <f>C407&amp;E407</f>
        <v>113080</v>
      </c>
      <c r="G407" t="s">
        <v>956</v>
      </c>
      <c r="H407">
        <v>55</v>
      </c>
      <c r="I407" t="s">
        <v>27</v>
      </c>
      <c r="J407">
        <v>546</v>
      </c>
      <c r="K407">
        <v>26</v>
      </c>
      <c r="L407">
        <v>19</v>
      </c>
      <c r="M407">
        <v>7</v>
      </c>
      <c r="N407">
        <v>0</v>
      </c>
      <c r="O407">
        <v>326</v>
      </c>
      <c r="P407">
        <v>27</v>
      </c>
      <c r="Q407">
        <v>102</v>
      </c>
      <c r="R407">
        <v>82</v>
      </c>
      <c r="S407">
        <v>9</v>
      </c>
      <c r="T407">
        <v>0.59706959699999995</v>
      </c>
      <c r="U407">
        <v>4.9450549000000003E-2</v>
      </c>
      <c r="V407">
        <v>0.18681318699999999</v>
      </c>
      <c r="W407">
        <v>0.15018314999999999</v>
      </c>
      <c r="X407">
        <v>1.6483516E-2</v>
      </c>
      <c r="Y407">
        <v>0.58333668800000005</v>
      </c>
      <c r="Z407" t="str">
        <f>INDEX(Sheet1!M:M,MATCH(diversity_index_2!F407,Sheet1!F:F,0))</f>
        <v>435 PROSPECT AVE</v>
      </c>
      <c r="AA407" t="str">
        <f>INDEX(Sheet1!N:N,MATCH(diversity_index_2!$F407,Sheet1!$F:$F,0))</f>
        <v xml:space="preserve"> </v>
      </c>
      <c r="AB407" t="str">
        <f>INDEX(Sheet1!O:O,MATCH(diversity_index_2!$F407,Sheet1!$F:$F,0))</f>
        <v>DUMONT</v>
      </c>
      <c r="AC407" t="str">
        <f>INDEX(Sheet1!P:P,MATCH(diversity_index_2!$F407,Sheet1!$F:$F,0))</f>
        <v>NJ</v>
      </c>
      <c r="AD407" s="1" t="str">
        <f>INDEX(Sheet1!Q:Q,MATCH(diversity_index_2!$F407,Sheet1!$F:$F,0))</f>
        <v>07628-1417</v>
      </c>
      <c r="AE407" t="str">
        <f t="shared" si="12"/>
        <v>435 Prospect Ave, Dumont, NJ 07628-1417</v>
      </c>
      <c r="AF407" t="str">
        <f t="shared" si="13"/>
        <v>435 Prospect Ave, Dumont, NJ</v>
      </c>
    </row>
    <row r="408" spans="1:32" x14ac:dyDescent="0.2">
      <c r="A408">
        <v>3</v>
      </c>
      <c r="B408" t="s">
        <v>70</v>
      </c>
      <c r="C408">
        <v>1130</v>
      </c>
      <c r="D408" t="s">
        <v>433</v>
      </c>
      <c r="E408">
        <v>40</v>
      </c>
      <c r="F408" t="str">
        <f>C408&amp;E408</f>
        <v>113040</v>
      </c>
      <c r="G408" t="s">
        <v>1036</v>
      </c>
      <c r="H408">
        <v>55</v>
      </c>
      <c r="I408" t="s">
        <v>27</v>
      </c>
      <c r="J408">
        <v>823</v>
      </c>
      <c r="K408">
        <v>65</v>
      </c>
      <c r="L408">
        <v>17</v>
      </c>
      <c r="M408">
        <v>8</v>
      </c>
      <c r="N408">
        <v>0</v>
      </c>
      <c r="O408">
        <v>495.5</v>
      </c>
      <c r="P408">
        <v>26</v>
      </c>
      <c r="Q408">
        <v>183.5</v>
      </c>
      <c r="R408">
        <v>97</v>
      </c>
      <c r="S408">
        <v>21</v>
      </c>
      <c r="T408">
        <v>0.60206561400000003</v>
      </c>
      <c r="U408">
        <v>3.1591738000000001E-2</v>
      </c>
      <c r="V408">
        <v>0.22296476300000001</v>
      </c>
      <c r="W408">
        <v>0.117861482</v>
      </c>
      <c r="X408">
        <v>2.5516403E-2</v>
      </c>
      <c r="Y408">
        <v>0.572263258</v>
      </c>
      <c r="Z408" t="str">
        <f>INDEX(Sheet1!M:M,MATCH(diversity_index_2!F408,Sheet1!F:F,0))</f>
        <v>101 NEW MILFORD AVE</v>
      </c>
      <c r="AA408" t="str">
        <f>INDEX(Sheet1!N:N,MATCH(diversity_index_2!$F408,Sheet1!$F:$F,0))</f>
        <v xml:space="preserve"> </v>
      </c>
      <c r="AB408" t="str">
        <f>INDEX(Sheet1!O:O,MATCH(diversity_index_2!$F408,Sheet1!$F:$F,0))</f>
        <v>DUMONT</v>
      </c>
      <c r="AC408" t="str">
        <f>INDEX(Sheet1!P:P,MATCH(diversity_index_2!$F408,Sheet1!$F:$F,0))</f>
        <v>NJ</v>
      </c>
      <c r="AD408" s="1" t="str">
        <f>INDEX(Sheet1!Q:Q,MATCH(diversity_index_2!$F408,Sheet1!$F:$F,0))</f>
        <v>07628-2913</v>
      </c>
      <c r="AE408" t="str">
        <f t="shared" si="12"/>
        <v>101 New Milford Ave, Dumont, NJ 07628-2913</v>
      </c>
      <c r="AF408" t="str">
        <f t="shared" si="13"/>
        <v>101 New Milford Ave, Dumont, NJ</v>
      </c>
    </row>
    <row r="409" spans="1:32" x14ac:dyDescent="0.2">
      <c r="A409">
        <v>23</v>
      </c>
      <c r="B409" t="s">
        <v>29</v>
      </c>
      <c r="C409">
        <v>1140</v>
      </c>
      <c r="D409" t="s">
        <v>549</v>
      </c>
      <c r="E409">
        <v>50</v>
      </c>
      <c r="F409" t="str">
        <f>C409&amp;E409</f>
        <v>114050</v>
      </c>
      <c r="G409" t="s">
        <v>550</v>
      </c>
      <c r="H409">
        <v>55</v>
      </c>
      <c r="I409" t="s">
        <v>27</v>
      </c>
      <c r="J409">
        <v>500</v>
      </c>
      <c r="K409">
        <v>186</v>
      </c>
      <c r="L409">
        <v>55</v>
      </c>
      <c r="M409">
        <v>39</v>
      </c>
      <c r="N409">
        <v>0</v>
      </c>
      <c r="O409">
        <v>190</v>
      </c>
      <c r="P409">
        <v>66</v>
      </c>
      <c r="Q409">
        <v>216</v>
      </c>
      <c r="R409">
        <v>27</v>
      </c>
      <c r="S409">
        <v>1</v>
      </c>
      <c r="T409">
        <v>0.38</v>
      </c>
      <c r="U409">
        <v>0.13200000000000001</v>
      </c>
      <c r="V409">
        <v>0.432</v>
      </c>
      <c r="W409">
        <v>5.3999999999999999E-2</v>
      </c>
      <c r="X409">
        <v>2E-3</v>
      </c>
      <c r="Y409">
        <v>0.64863199999999999</v>
      </c>
      <c r="Z409" t="str">
        <f>INDEX(Sheet1!M:M,MATCH(diversity_index_2!F409,Sheet1!F:F,0))</f>
        <v>400 HIGH STREET</v>
      </c>
      <c r="AA409" t="str">
        <f>INDEX(Sheet1!N:N,MATCH(diversity_index_2!$F409,Sheet1!$F:$F,0))</f>
        <v xml:space="preserve"> </v>
      </c>
      <c r="AB409" t="str">
        <f>INDEX(Sheet1!O:O,MATCH(diversity_index_2!$F409,Sheet1!$F:$F,0))</f>
        <v>DUNELLEN</v>
      </c>
      <c r="AC409" t="str">
        <f>INDEX(Sheet1!P:P,MATCH(diversity_index_2!$F409,Sheet1!$F:$F,0))</f>
        <v>NJ</v>
      </c>
      <c r="AD409" s="1">
        <f>INDEX(Sheet1!Q:Q,MATCH(diversity_index_2!$F409,Sheet1!$F:$F,0))</f>
        <v>8812</v>
      </c>
      <c r="AE409" t="str">
        <f t="shared" si="12"/>
        <v>400 High Street, Dunellen, NJ 8812</v>
      </c>
      <c r="AF409" t="str">
        <f t="shared" si="13"/>
        <v>400 High Street, Dunellen, NJ</v>
      </c>
    </row>
    <row r="410" spans="1:32" x14ac:dyDescent="0.2">
      <c r="A410">
        <v>23</v>
      </c>
      <c r="B410" t="s">
        <v>29</v>
      </c>
      <c r="C410">
        <v>1140</v>
      </c>
      <c r="D410" t="s">
        <v>549</v>
      </c>
      <c r="E410">
        <v>40</v>
      </c>
      <c r="F410" t="str">
        <f>C410&amp;E410</f>
        <v>114040</v>
      </c>
      <c r="G410" t="s">
        <v>561</v>
      </c>
      <c r="H410">
        <v>55</v>
      </c>
      <c r="I410" t="s">
        <v>27</v>
      </c>
      <c r="J410">
        <v>332</v>
      </c>
      <c r="K410">
        <v>110</v>
      </c>
      <c r="L410">
        <v>40</v>
      </c>
      <c r="M410">
        <v>13</v>
      </c>
      <c r="N410">
        <v>5</v>
      </c>
      <c r="O410">
        <v>137</v>
      </c>
      <c r="P410">
        <v>39</v>
      </c>
      <c r="Q410">
        <v>135</v>
      </c>
      <c r="R410">
        <v>21</v>
      </c>
      <c r="S410">
        <v>0</v>
      </c>
      <c r="T410">
        <v>0.41265060199999998</v>
      </c>
      <c r="U410">
        <v>0.11746988</v>
      </c>
      <c r="V410">
        <v>0.406626506</v>
      </c>
      <c r="W410">
        <v>6.3253011999999997E-2</v>
      </c>
      <c r="X410">
        <v>0</v>
      </c>
      <c r="Y410">
        <v>0.64657424900000005</v>
      </c>
      <c r="Z410" t="str">
        <f>INDEX(Sheet1!M:M,MATCH(diversity_index_2!F410,Sheet1!F:F,0))</f>
        <v>411 First Street</v>
      </c>
      <c r="AA410" t="str">
        <f>INDEX(Sheet1!N:N,MATCH(diversity_index_2!$F410,Sheet1!$F:$F,0))</f>
        <v xml:space="preserve"> </v>
      </c>
      <c r="AB410" t="str">
        <f>INDEX(Sheet1!O:O,MATCH(diversity_index_2!$F410,Sheet1!$F:$F,0))</f>
        <v>DUNELLEN</v>
      </c>
      <c r="AC410" t="str">
        <f>INDEX(Sheet1!P:P,MATCH(diversity_index_2!$F410,Sheet1!$F:$F,0))</f>
        <v>NJ</v>
      </c>
      <c r="AD410" s="1">
        <f>INDEX(Sheet1!Q:Q,MATCH(diversity_index_2!$F410,Sheet1!$F:$F,0))</f>
        <v>8812</v>
      </c>
      <c r="AE410" t="str">
        <f t="shared" si="12"/>
        <v>411 First Street, Dunellen, NJ 8812</v>
      </c>
      <c r="AF410" t="str">
        <f t="shared" si="13"/>
        <v>411 First Street, Dunellen, NJ</v>
      </c>
    </row>
    <row r="411" spans="1:32" x14ac:dyDescent="0.2">
      <c r="A411">
        <v>23</v>
      </c>
      <c r="B411" t="s">
        <v>29</v>
      </c>
      <c r="C411">
        <v>1140</v>
      </c>
      <c r="D411" t="s">
        <v>549</v>
      </c>
      <c r="E411">
        <v>60</v>
      </c>
      <c r="F411" t="str">
        <f>C411&amp;E411</f>
        <v>114060</v>
      </c>
      <c r="G411" t="s">
        <v>628</v>
      </c>
      <c r="H411">
        <v>55</v>
      </c>
      <c r="I411" t="s">
        <v>27</v>
      </c>
      <c r="J411">
        <v>281</v>
      </c>
      <c r="K411">
        <v>103</v>
      </c>
      <c r="L411">
        <v>34</v>
      </c>
      <c r="M411">
        <v>5</v>
      </c>
      <c r="N411">
        <v>1</v>
      </c>
      <c r="O411">
        <v>112</v>
      </c>
      <c r="P411">
        <v>33</v>
      </c>
      <c r="Q411">
        <v>122</v>
      </c>
      <c r="R411">
        <v>14</v>
      </c>
      <c r="S411">
        <v>0</v>
      </c>
      <c r="T411">
        <v>0.39857651199999999</v>
      </c>
      <c r="U411">
        <v>0.11743772199999999</v>
      </c>
      <c r="V411">
        <v>0.43416370100000001</v>
      </c>
      <c r="W411">
        <v>4.9822063999999999E-2</v>
      </c>
      <c r="X411">
        <v>0</v>
      </c>
      <c r="Y411">
        <v>0.63636478799999996</v>
      </c>
      <c r="Z411" t="str">
        <f>INDEX(Sheet1!M:M,MATCH(diversity_index_2!F411,Sheet1!F:F,0))</f>
        <v>400  Dunellen Avenue</v>
      </c>
      <c r="AA411" t="str">
        <f>INDEX(Sheet1!N:N,MATCH(diversity_index_2!$F411,Sheet1!$F:$F,0))</f>
        <v xml:space="preserve"> </v>
      </c>
      <c r="AB411" t="str">
        <f>INDEX(Sheet1!O:O,MATCH(diversity_index_2!$F411,Sheet1!$F:$F,0))</f>
        <v>DUNELLEN</v>
      </c>
      <c r="AC411" t="str">
        <f>INDEX(Sheet1!P:P,MATCH(diversity_index_2!$F411,Sheet1!$F:$F,0))</f>
        <v>NJ</v>
      </c>
      <c r="AD411" s="1">
        <f>INDEX(Sheet1!Q:Q,MATCH(diversity_index_2!$F411,Sheet1!$F:$F,0))</f>
        <v>8812</v>
      </c>
      <c r="AE411" t="str">
        <f t="shared" si="12"/>
        <v>400  Dunellen Avenue, Dunellen, NJ 8812</v>
      </c>
      <c r="AF411" t="str">
        <f t="shared" si="13"/>
        <v>400  Dunellen Avenue, Dunellen, NJ</v>
      </c>
    </row>
    <row r="412" spans="1:32" x14ac:dyDescent="0.2">
      <c r="A412">
        <v>29</v>
      </c>
      <c r="B412" t="s">
        <v>506</v>
      </c>
      <c r="C412">
        <v>1150</v>
      </c>
      <c r="D412" t="s">
        <v>2693</v>
      </c>
      <c r="E412">
        <v>20</v>
      </c>
      <c r="F412" t="str">
        <f>C412&amp;E412</f>
        <v>115020</v>
      </c>
      <c r="G412" t="s">
        <v>2694</v>
      </c>
      <c r="H412">
        <v>55</v>
      </c>
      <c r="I412" t="s">
        <v>27</v>
      </c>
      <c r="J412">
        <v>151</v>
      </c>
      <c r="K412">
        <v>58</v>
      </c>
      <c r="L412">
        <v>12</v>
      </c>
      <c r="M412">
        <v>7</v>
      </c>
      <c r="N412">
        <v>0</v>
      </c>
      <c r="O412">
        <v>133</v>
      </c>
      <c r="P412">
        <v>0</v>
      </c>
      <c r="Q412">
        <v>16</v>
      </c>
      <c r="R412">
        <v>1</v>
      </c>
      <c r="S412">
        <v>1</v>
      </c>
      <c r="T412">
        <v>0.88079470199999998</v>
      </c>
      <c r="U412">
        <v>0</v>
      </c>
      <c r="V412">
        <v>0.105960265</v>
      </c>
      <c r="W412">
        <v>6.6225169999999996E-3</v>
      </c>
      <c r="X412">
        <v>6.6225169999999996E-3</v>
      </c>
      <c r="Y412">
        <v>0.2128854</v>
      </c>
      <c r="Z412" t="str">
        <f>INDEX(Sheet1!M:M,MATCH(diversity_index_2!F412,Sheet1!F:F,0))</f>
        <v>511 ROUTE 9</v>
      </c>
      <c r="AA412" t="str">
        <f>INDEX(Sheet1!N:N,MATCH(diversity_index_2!$F412,Sheet1!$F:$F,0))</f>
        <v xml:space="preserve"> </v>
      </c>
      <c r="AB412" t="str">
        <f>INDEX(Sheet1!O:O,MATCH(diversity_index_2!$F412,Sheet1!$F:$F,0))</f>
        <v>WEST CREEK</v>
      </c>
      <c r="AC412" t="str">
        <f>INDEX(Sheet1!P:P,MATCH(diversity_index_2!$F412,Sheet1!$F:$F,0))</f>
        <v>NJ</v>
      </c>
      <c r="AD412" s="1">
        <f>INDEX(Sheet1!Q:Q,MATCH(diversity_index_2!$F412,Sheet1!$F:$F,0))</f>
        <v>8092</v>
      </c>
      <c r="AE412" t="str">
        <f t="shared" si="12"/>
        <v>511 Route 9, West Creek, NJ 8092</v>
      </c>
      <c r="AF412" t="str">
        <f t="shared" si="13"/>
        <v>511 Route 9, West Creek, NJ</v>
      </c>
    </row>
    <row r="413" spans="1:32" x14ac:dyDescent="0.2">
      <c r="A413">
        <v>19</v>
      </c>
      <c r="B413" t="s">
        <v>636</v>
      </c>
      <c r="C413">
        <v>1160</v>
      </c>
      <c r="D413" t="s">
        <v>2520</v>
      </c>
      <c r="E413">
        <v>50</v>
      </c>
      <c r="F413" t="str">
        <f>C413&amp;E413</f>
        <v>116050</v>
      </c>
      <c r="G413" t="s">
        <v>2521</v>
      </c>
      <c r="H413">
        <v>55</v>
      </c>
      <c r="I413" t="s">
        <v>27</v>
      </c>
      <c r="J413">
        <v>364</v>
      </c>
      <c r="K413">
        <v>52</v>
      </c>
      <c r="L413">
        <v>17</v>
      </c>
      <c r="M413">
        <v>7</v>
      </c>
      <c r="N413">
        <v>0</v>
      </c>
      <c r="O413">
        <v>311</v>
      </c>
      <c r="P413">
        <v>9</v>
      </c>
      <c r="Q413">
        <v>34</v>
      </c>
      <c r="R413">
        <v>10</v>
      </c>
      <c r="S413">
        <v>0</v>
      </c>
      <c r="T413">
        <v>0.85439560400000003</v>
      </c>
      <c r="U413">
        <v>2.4725275000000001E-2</v>
      </c>
      <c r="V413">
        <v>9.3406592999999996E-2</v>
      </c>
      <c r="W413">
        <v>2.7472527E-2</v>
      </c>
      <c r="X413">
        <v>0</v>
      </c>
      <c r="Y413">
        <v>0.259917281</v>
      </c>
      <c r="Z413" t="str">
        <f>INDEX(Sheet1!M:M,MATCH(diversity_index_2!F413,Sheet1!F:F,0))</f>
        <v>43 WERTSVILLE RD</v>
      </c>
      <c r="AA413" t="str">
        <f>INDEX(Sheet1!N:N,MATCH(diversity_index_2!$F413,Sheet1!$F:$F,0))</f>
        <v xml:space="preserve">P O  BOX 680 </v>
      </c>
      <c r="AB413" t="str">
        <f>INDEX(Sheet1!O:O,MATCH(diversity_index_2!$F413,Sheet1!$F:$F,0))</f>
        <v>RINGOES</v>
      </c>
      <c r="AC413" t="str">
        <f>INDEX(Sheet1!P:P,MATCH(diversity_index_2!$F413,Sheet1!$F:$F,0))</f>
        <v>NJ</v>
      </c>
      <c r="AD413" s="1">
        <f>INDEX(Sheet1!Q:Q,MATCH(diversity_index_2!$F413,Sheet1!$F:$F,0))</f>
        <v>8551</v>
      </c>
      <c r="AE413" t="str">
        <f t="shared" si="12"/>
        <v>43 Wertsville Rd, Ringoes, NJ 8551</v>
      </c>
      <c r="AF413" t="str">
        <f t="shared" si="13"/>
        <v>43 Wertsville Rd, Ringoes, NJ</v>
      </c>
    </row>
    <row r="414" spans="1:32" x14ac:dyDescent="0.2">
      <c r="A414">
        <v>23</v>
      </c>
      <c r="B414" t="s">
        <v>29</v>
      </c>
      <c r="C414">
        <v>1170</v>
      </c>
      <c r="D414" t="s">
        <v>582</v>
      </c>
      <c r="E414">
        <v>90</v>
      </c>
      <c r="F414" t="str">
        <f>C414&amp;E414</f>
        <v>117090</v>
      </c>
      <c r="G414" t="s">
        <v>583</v>
      </c>
      <c r="H414">
        <v>55</v>
      </c>
      <c r="I414" t="s">
        <v>27</v>
      </c>
      <c r="J414">
        <v>464</v>
      </c>
      <c r="K414">
        <v>99</v>
      </c>
      <c r="L414">
        <v>15</v>
      </c>
      <c r="M414">
        <v>52</v>
      </c>
      <c r="N414">
        <v>0</v>
      </c>
      <c r="O414">
        <v>209</v>
      </c>
      <c r="P414">
        <v>21</v>
      </c>
      <c r="Q414">
        <v>38</v>
      </c>
      <c r="R414">
        <v>175</v>
      </c>
      <c r="S414">
        <v>21</v>
      </c>
      <c r="T414">
        <v>0.45043103400000001</v>
      </c>
      <c r="U414">
        <v>4.5258620999999999E-2</v>
      </c>
      <c r="V414">
        <v>8.1896551999999997E-2</v>
      </c>
      <c r="W414">
        <v>0.37715517199999998</v>
      </c>
      <c r="X414">
        <v>4.5258620999999999E-2</v>
      </c>
      <c r="Y414">
        <v>0.64406212799999996</v>
      </c>
      <c r="Z414" t="str">
        <f>INDEX(Sheet1!M:M,MATCH(diversity_index_2!F414,Sheet1!F:F,0))</f>
        <v>71 RACETRACK ROAD</v>
      </c>
      <c r="AA414" t="str">
        <f>INDEX(Sheet1!N:N,MATCH(diversity_index_2!$F414,Sheet1!$F:$F,0))</f>
        <v xml:space="preserve"> </v>
      </c>
      <c r="AB414" t="str">
        <f>INDEX(Sheet1!O:O,MATCH(diversity_index_2!$F414,Sheet1!$F:$F,0))</f>
        <v>EAST BRUNSWICK</v>
      </c>
      <c r="AC414" t="str">
        <f>INDEX(Sheet1!P:P,MATCH(diversity_index_2!$F414,Sheet1!$F:$F,0))</f>
        <v>NJ</v>
      </c>
      <c r="AD414" s="1">
        <f>INDEX(Sheet1!Q:Q,MATCH(diversity_index_2!$F414,Sheet1!$F:$F,0))</f>
        <v>8816</v>
      </c>
      <c r="AE414" t="str">
        <f t="shared" si="12"/>
        <v>71 Racetrack Road, East Brunswick, NJ 8816</v>
      </c>
      <c r="AF414" t="str">
        <f t="shared" si="13"/>
        <v>71 Racetrack Road, East Brunswick, NJ</v>
      </c>
    </row>
    <row r="415" spans="1:32" x14ac:dyDescent="0.2">
      <c r="A415">
        <v>23</v>
      </c>
      <c r="B415" t="s">
        <v>29</v>
      </c>
      <c r="C415">
        <v>1170</v>
      </c>
      <c r="D415" t="s">
        <v>582</v>
      </c>
      <c r="E415">
        <v>125</v>
      </c>
      <c r="F415" t="str">
        <f>C415&amp;E415</f>
        <v>1170125</v>
      </c>
      <c r="G415" t="s">
        <v>599</v>
      </c>
      <c r="H415">
        <v>55</v>
      </c>
      <c r="I415" t="s">
        <v>27</v>
      </c>
      <c r="J415">
        <v>396</v>
      </c>
      <c r="K415">
        <v>65</v>
      </c>
      <c r="L415">
        <v>15</v>
      </c>
      <c r="M415">
        <v>0</v>
      </c>
      <c r="N415">
        <v>0</v>
      </c>
      <c r="O415">
        <v>192</v>
      </c>
      <c r="P415">
        <v>26</v>
      </c>
      <c r="Q415">
        <v>33</v>
      </c>
      <c r="R415">
        <v>132</v>
      </c>
      <c r="S415">
        <v>13</v>
      </c>
      <c r="T415">
        <v>0.484848485</v>
      </c>
      <c r="U415">
        <v>6.5656566E-2</v>
      </c>
      <c r="V415">
        <v>8.3333332999999996E-2</v>
      </c>
      <c r="W415">
        <v>0.33333333300000001</v>
      </c>
      <c r="X415">
        <v>3.2828283E-2</v>
      </c>
      <c r="Y415">
        <v>0.64147790999999998</v>
      </c>
      <c r="Z415" t="str">
        <f>INDEX(Sheet1!M:M,MATCH(diversity_index_2!F415,Sheet1!F:F,0))</f>
        <v>5 FLAGLER STREET</v>
      </c>
      <c r="AA415" t="str">
        <f>INDEX(Sheet1!N:N,MATCH(diversity_index_2!$F415,Sheet1!$F:$F,0))</f>
        <v xml:space="preserve"> </v>
      </c>
      <c r="AB415" t="str">
        <f>INDEX(Sheet1!O:O,MATCH(diversity_index_2!$F415,Sheet1!$F:$F,0))</f>
        <v>E BRUNSWICK</v>
      </c>
      <c r="AC415" t="str">
        <f>INDEX(Sheet1!P:P,MATCH(diversity_index_2!$F415,Sheet1!$F:$F,0))</f>
        <v>NJ</v>
      </c>
      <c r="AD415" s="1">
        <f>INDEX(Sheet1!Q:Q,MATCH(diversity_index_2!$F415,Sheet1!$F:$F,0))</f>
        <v>8816</v>
      </c>
      <c r="AE415" t="str">
        <f t="shared" si="12"/>
        <v>5 Flagler Street, E Brunswick, NJ 8816</v>
      </c>
      <c r="AF415" t="str">
        <f t="shared" si="13"/>
        <v>5 Flagler Street, E Brunswick, NJ</v>
      </c>
    </row>
    <row r="416" spans="1:32" x14ac:dyDescent="0.2">
      <c r="A416">
        <v>23</v>
      </c>
      <c r="B416" t="s">
        <v>29</v>
      </c>
      <c r="C416">
        <v>1170</v>
      </c>
      <c r="D416" t="s">
        <v>582</v>
      </c>
      <c r="E416">
        <v>100</v>
      </c>
      <c r="F416" t="str">
        <f>C416&amp;E416</f>
        <v>1170100</v>
      </c>
      <c r="G416" t="s">
        <v>747</v>
      </c>
      <c r="H416">
        <v>55</v>
      </c>
      <c r="I416" t="s">
        <v>27</v>
      </c>
      <c r="J416">
        <v>406</v>
      </c>
      <c r="K416">
        <v>81</v>
      </c>
      <c r="L416">
        <v>12</v>
      </c>
      <c r="M416">
        <v>45</v>
      </c>
      <c r="N416">
        <v>0</v>
      </c>
      <c r="O416">
        <v>210</v>
      </c>
      <c r="P416">
        <v>13</v>
      </c>
      <c r="Q416">
        <v>41</v>
      </c>
      <c r="R416">
        <v>130</v>
      </c>
      <c r="S416">
        <v>12</v>
      </c>
      <c r="T416">
        <v>0.517241379</v>
      </c>
      <c r="U416">
        <v>3.2019704000000003E-2</v>
      </c>
      <c r="V416">
        <v>0.100985222</v>
      </c>
      <c r="W416">
        <v>0.32019704399999999</v>
      </c>
      <c r="X416">
        <v>2.955665E-2</v>
      </c>
      <c r="Y416">
        <v>0.61783833600000004</v>
      </c>
      <c r="Z416" t="str">
        <f>INDEX(Sheet1!M:M,MATCH(diversity_index_2!F416,Sheet1!F:F,0))</f>
        <v>48 SULLIVAN WAY</v>
      </c>
      <c r="AA416" t="str">
        <f>INDEX(Sheet1!N:N,MATCH(diversity_index_2!$F416,Sheet1!$F:$F,0))</f>
        <v xml:space="preserve"> </v>
      </c>
      <c r="AB416" t="str">
        <f>INDEX(Sheet1!O:O,MATCH(diversity_index_2!$F416,Sheet1!$F:$F,0))</f>
        <v>E BRUNSWICK</v>
      </c>
      <c r="AC416" t="str">
        <f>INDEX(Sheet1!P:P,MATCH(diversity_index_2!$F416,Sheet1!$F:$F,0))</f>
        <v>NJ</v>
      </c>
      <c r="AD416" s="1">
        <f>INDEX(Sheet1!Q:Q,MATCH(diversity_index_2!$F416,Sheet1!$F:$F,0))</f>
        <v>8816</v>
      </c>
      <c r="AE416" t="str">
        <f t="shared" si="12"/>
        <v>48 Sullivan Way, E Brunswick, NJ 8816</v>
      </c>
      <c r="AF416" t="str">
        <f t="shared" si="13"/>
        <v>48 Sullivan Way, E Brunswick, NJ</v>
      </c>
    </row>
    <row r="417" spans="1:32" x14ac:dyDescent="0.2">
      <c r="A417">
        <v>23</v>
      </c>
      <c r="B417" t="s">
        <v>29</v>
      </c>
      <c r="C417">
        <v>1170</v>
      </c>
      <c r="D417" t="s">
        <v>582</v>
      </c>
      <c r="E417">
        <v>56</v>
      </c>
      <c r="F417" t="str">
        <f>C417&amp;E417</f>
        <v>117056</v>
      </c>
      <c r="G417" t="s">
        <v>862</v>
      </c>
      <c r="H417">
        <v>55</v>
      </c>
      <c r="I417" t="s">
        <v>27</v>
      </c>
      <c r="J417">
        <v>1292</v>
      </c>
      <c r="K417">
        <v>154</v>
      </c>
      <c r="L417">
        <v>41</v>
      </c>
      <c r="M417">
        <v>31</v>
      </c>
      <c r="N417">
        <v>0</v>
      </c>
      <c r="O417">
        <v>653</v>
      </c>
      <c r="P417">
        <v>66</v>
      </c>
      <c r="Q417">
        <v>78</v>
      </c>
      <c r="R417">
        <v>483</v>
      </c>
      <c r="S417">
        <v>12</v>
      </c>
      <c r="T417">
        <v>0.50541795700000003</v>
      </c>
      <c r="U417">
        <v>5.1083590999999998E-2</v>
      </c>
      <c r="V417">
        <v>6.0371517E-2</v>
      </c>
      <c r="W417">
        <v>0.373839009</v>
      </c>
      <c r="X417">
        <v>9.2879260000000002E-3</v>
      </c>
      <c r="Y417">
        <v>0.598456565</v>
      </c>
      <c r="Z417" t="str">
        <f>INDEX(Sheet1!M:M,MATCH(diversity_index_2!F417,Sheet1!F:F,0))</f>
        <v>200 RUES LANE</v>
      </c>
      <c r="AA417" t="str">
        <f>INDEX(Sheet1!N:N,MATCH(diversity_index_2!$F417,Sheet1!$F:$F,0))</f>
        <v xml:space="preserve"> </v>
      </c>
      <c r="AB417" t="str">
        <f>INDEX(Sheet1!O:O,MATCH(diversity_index_2!$F417,Sheet1!$F:$F,0))</f>
        <v>E BRUNSWICK</v>
      </c>
      <c r="AC417" t="str">
        <f>INDEX(Sheet1!P:P,MATCH(diversity_index_2!$F417,Sheet1!$F:$F,0))</f>
        <v>NJ</v>
      </c>
      <c r="AD417" s="1">
        <f>INDEX(Sheet1!Q:Q,MATCH(diversity_index_2!$F417,Sheet1!$F:$F,0))</f>
        <v>8816</v>
      </c>
      <c r="AE417" t="str">
        <f t="shared" si="12"/>
        <v>200 Rues Lane, E Brunswick, NJ 8816</v>
      </c>
      <c r="AF417" t="str">
        <f t="shared" si="13"/>
        <v>200 Rues Lane, E Brunswick, NJ</v>
      </c>
    </row>
    <row r="418" spans="1:32" x14ac:dyDescent="0.2">
      <c r="A418">
        <v>23</v>
      </c>
      <c r="B418" t="s">
        <v>29</v>
      </c>
      <c r="C418">
        <v>1170</v>
      </c>
      <c r="D418" t="s">
        <v>582</v>
      </c>
      <c r="E418">
        <v>70</v>
      </c>
      <c r="F418" t="str">
        <f>C418&amp;E418</f>
        <v>117070</v>
      </c>
      <c r="G418" t="s">
        <v>913</v>
      </c>
      <c r="H418">
        <v>55</v>
      </c>
      <c r="I418" t="s">
        <v>27</v>
      </c>
      <c r="J418">
        <v>419</v>
      </c>
      <c r="K418">
        <v>52</v>
      </c>
      <c r="L418">
        <v>9</v>
      </c>
      <c r="M418">
        <v>27</v>
      </c>
      <c r="N418">
        <v>0</v>
      </c>
      <c r="O418">
        <v>234</v>
      </c>
      <c r="P418">
        <v>19</v>
      </c>
      <c r="Q418">
        <v>34</v>
      </c>
      <c r="R418">
        <v>126</v>
      </c>
      <c r="S418">
        <v>6</v>
      </c>
      <c r="T418">
        <v>0.55847255399999995</v>
      </c>
      <c r="U418">
        <v>4.5346061999999999E-2</v>
      </c>
      <c r="V418">
        <v>8.1145585000000006E-2</v>
      </c>
      <c r="W418">
        <v>0.30071598999999999</v>
      </c>
      <c r="X418">
        <v>1.4319808999999999E-2</v>
      </c>
      <c r="Y418">
        <v>0.58883237200000005</v>
      </c>
      <c r="Z418" t="str">
        <f>INDEX(Sheet1!M:M,MATCH(diversity_index_2!F418,Sheet1!F:F,0))</f>
        <v>371 CRANBURY ROAD</v>
      </c>
      <c r="AA418" t="str">
        <f>INDEX(Sheet1!N:N,MATCH(diversity_index_2!$F418,Sheet1!$F:$F,0))</f>
        <v xml:space="preserve"> </v>
      </c>
      <c r="AB418" t="str">
        <f>INDEX(Sheet1!O:O,MATCH(diversity_index_2!$F418,Sheet1!$F:$F,0))</f>
        <v>EAST BRUNSWICK</v>
      </c>
      <c r="AC418" t="str">
        <f>INDEX(Sheet1!P:P,MATCH(diversity_index_2!$F418,Sheet1!$F:$F,0))</f>
        <v>NJ</v>
      </c>
      <c r="AD418" s="1">
        <f>INDEX(Sheet1!Q:Q,MATCH(diversity_index_2!$F418,Sheet1!$F:$F,0))</f>
        <v>8816</v>
      </c>
      <c r="AE418" t="str">
        <f t="shared" si="12"/>
        <v>371 Cranbury Road, East Brunswick, NJ 8816</v>
      </c>
      <c r="AF418" t="str">
        <f t="shared" si="13"/>
        <v>371 Cranbury Road, East Brunswick, NJ</v>
      </c>
    </row>
    <row r="419" spans="1:32" x14ac:dyDescent="0.2">
      <c r="A419">
        <v>23</v>
      </c>
      <c r="B419" t="s">
        <v>29</v>
      </c>
      <c r="C419">
        <v>1170</v>
      </c>
      <c r="D419" t="s">
        <v>582</v>
      </c>
      <c r="E419">
        <v>55</v>
      </c>
      <c r="F419" t="str">
        <f>C419&amp;E419</f>
        <v>117055</v>
      </c>
      <c r="G419" t="s">
        <v>952</v>
      </c>
      <c r="H419">
        <v>55</v>
      </c>
      <c r="I419" t="s">
        <v>27</v>
      </c>
      <c r="J419">
        <v>1381</v>
      </c>
      <c r="K419">
        <v>181</v>
      </c>
      <c r="L419">
        <v>57.5</v>
      </c>
      <c r="M419">
        <v>28</v>
      </c>
      <c r="N419">
        <v>0</v>
      </c>
      <c r="O419">
        <v>762</v>
      </c>
      <c r="P419">
        <v>74</v>
      </c>
      <c r="Q419">
        <v>95.5</v>
      </c>
      <c r="R419">
        <v>445.5</v>
      </c>
      <c r="S419">
        <v>4</v>
      </c>
      <c r="T419">
        <v>0.55177407700000003</v>
      </c>
      <c r="U419">
        <v>5.3584358999999998E-2</v>
      </c>
      <c r="V419">
        <v>6.9152788000000007E-2</v>
      </c>
      <c r="W419">
        <v>0.32259232399999999</v>
      </c>
      <c r="X419">
        <v>2.8964519999999999E-3</v>
      </c>
      <c r="Y419">
        <v>0.58381777899999998</v>
      </c>
      <c r="Z419" t="str">
        <f>INDEX(Sheet1!M:M,MATCH(diversity_index_2!F419,Sheet1!F:F,0))</f>
        <v>18 NORTON ROAD</v>
      </c>
      <c r="AA419" t="str">
        <f>INDEX(Sheet1!N:N,MATCH(diversity_index_2!$F419,Sheet1!$F:$F,0))</f>
        <v xml:space="preserve"> </v>
      </c>
      <c r="AB419" t="str">
        <f>INDEX(Sheet1!O:O,MATCH(diversity_index_2!$F419,Sheet1!$F:$F,0))</f>
        <v>E BRUNSWICK</v>
      </c>
      <c r="AC419" t="str">
        <f>INDEX(Sheet1!P:P,MATCH(diversity_index_2!$F419,Sheet1!$F:$F,0))</f>
        <v>NJ</v>
      </c>
      <c r="AD419" s="1">
        <f>INDEX(Sheet1!Q:Q,MATCH(diversity_index_2!$F419,Sheet1!$F:$F,0))</f>
        <v>8816</v>
      </c>
      <c r="AE419" t="str">
        <f t="shared" si="12"/>
        <v>18 Norton Road, E Brunswick, NJ 8816</v>
      </c>
      <c r="AF419" t="str">
        <f t="shared" si="13"/>
        <v>18 Norton Road, E Brunswick, NJ</v>
      </c>
    </row>
    <row r="420" spans="1:32" x14ac:dyDescent="0.2">
      <c r="A420">
        <v>23</v>
      </c>
      <c r="B420" t="s">
        <v>29</v>
      </c>
      <c r="C420">
        <v>1170</v>
      </c>
      <c r="D420" t="s">
        <v>582</v>
      </c>
      <c r="E420">
        <v>50</v>
      </c>
      <c r="F420" t="str">
        <f>C420&amp;E420</f>
        <v>117050</v>
      </c>
      <c r="G420" t="s">
        <v>963</v>
      </c>
      <c r="H420">
        <v>55</v>
      </c>
      <c r="I420" t="s">
        <v>27</v>
      </c>
      <c r="J420">
        <v>2113.5</v>
      </c>
      <c r="K420">
        <v>254.5</v>
      </c>
      <c r="L420">
        <v>66.5</v>
      </c>
      <c r="M420">
        <v>27</v>
      </c>
      <c r="N420">
        <v>0</v>
      </c>
      <c r="O420">
        <v>1164</v>
      </c>
      <c r="P420">
        <v>95.5</v>
      </c>
      <c r="Q420">
        <v>148.5</v>
      </c>
      <c r="R420">
        <v>692.5</v>
      </c>
      <c r="S420">
        <v>13</v>
      </c>
      <c r="T420">
        <v>0.55074520900000001</v>
      </c>
      <c r="U420">
        <v>4.5185711000000003E-2</v>
      </c>
      <c r="V420">
        <v>7.0262597999999996E-2</v>
      </c>
      <c r="W420">
        <v>0.32765554800000002</v>
      </c>
      <c r="X420">
        <v>6.1509340000000003E-3</v>
      </c>
      <c r="Y420">
        <v>0.58230514099999997</v>
      </c>
      <c r="Z420" t="str">
        <f>INDEX(Sheet1!M:M,MATCH(diversity_index_2!F420,Sheet1!F:F,0))</f>
        <v>380 CRANBURY ROAD</v>
      </c>
      <c r="AA420" t="str">
        <f>INDEX(Sheet1!N:N,MATCH(diversity_index_2!$F420,Sheet1!$F:$F,0))</f>
        <v xml:space="preserve"> </v>
      </c>
      <c r="AB420" t="str">
        <f>INDEX(Sheet1!O:O,MATCH(diversity_index_2!$F420,Sheet1!$F:$F,0))</f>
        <v>E BRUNSWICK</v>
      </c>
      <c r="AC420" t="str">
        <f>INDEX(Sheet1!P:P,MATCH(diversity_index_2!$F420,Sheet1!$F:$F,0))</f>
        <v>NJ</v>
      </c>
      <c r="AD420" s="1">
        <f>INDEX(Sheet1!Q:Q,MATCH(diversity_index_2!$F420,Sheet1!$F:$F,0))</f>
        <v>8816</v>
      </c>
      <c r="AE420" t="str">
        <f t="shared" si="12"/>
        <v>380 Cranbury Road, E Brunswick, NJ 8816</v>
      </c>
      <c r="AF420" t="str">
        <f t="shared" si="13"/>
        <v>380 Cranbury Road, E Brunswick, NJ</v>
      </c>
    </row>
    <row r="421" spans="1:32" x14ac:dyDescent="0.2">
      <c r="A421">
        <v>23</v>
      </c>
      <c r="B421" t="s">
        <v>29</v>
      </c>
      <c r="C421">
        <v>1170</v>
      </c>
      <c r="D421" t="s">
        <v>582</v>
      </c>
      <c r="E421">
        <v>120</v>
      </c>
      <c r="F421" t="str">
        <f>C421&amp;E421</f>
        <v>1170120</v>
      </c>
      <c r="G421" t="s">
        <v>222</v>
      </c>
      <c r="H421">
        <v>55</v>
      </c>
      <c r="I421" t="s">
        <v>27</v>
      </c>
      <c r="J421">
        <v>493</v>
      </c>
      <c r="K421">
        <v>69</v>
      </c>
      <c r="L421">
        <v>12</v>
      </c>
      <c r="M421">
        <v>2</v>
      </c>
      <c r="N421">
        <v>0</v>
      </c>
      <c r="O421">
        <v>284</v>
      </c>
      <c r="P421">
        <v>15</v>
      </c>
      <c r="Q421">
        <v>24</v>
      </c>
      <c r="R421">
        <v>155</v>
      </c>
      <c r="S421">
        <v>15</v>
      </c>
      <c r="T421">
        <v>0.57606490899999996</v>
      </c>
      <c r="U421">
        <v>3.0425963E-2</v>
      </c>
      <c r="V421">
        <v>4.8681542000000001E-2</v>
      </c>
      <c r="W421">
        <v>0.31440162300000002</v>
      </c>
      <c r="X421">
        <v>3.0425963E-2</v>
      </c>
      <c r="Y421">
        <v>0.56507947000000003</v>
      </c>
      <c r="Z421" t="str">
        <f>INDEX(Sheet1!M:M,MATCH(diversity_index_2!F421,Sheet1!F:F,0))</f>
        <v>14 INNES ROAD</v>
      </c>
      <c r="AA421" t="str">
        <f>INDEX(Sheet1!N:N,MATCH(diversity_index_2!$F421,Sheet1!$F:$F,0))</f>
        <v xml:space="preserve"> </v>
      </c>
      <c r="AB421" t="str">
        <f>INDEX(Sheet1!O:O,MATCH(diversity_index_2!$F421,Sheet1!$F:$F,0))</f>
        <v>E BRUNSWICK</v>
      </c>
      <c r="AC421" t="str">
        <f>INDEX(Sheet1!P:P,MATCH(diversity_index_2!$F421,Sheet1!$F:$F,0))</f>
        <v>NJ</v>
      </c>
      <c r="AD421" s="1">
        <f>INDEX(Sheet1!Q:Q,MATCH(diversity_index_2!$F421,Sheet1!$F:$F,0))</f>
        <v>8816</v>
      </c>
      <c r="AE421" t="str">
        <f t="shared" si="12"/>
        <v>14 Innes Road, E Brunswick, NJ 8816</v>
      </c>
      <c r="AF421" t="str">
        <f t="shared" si="13"/>
        <v>14 Innes Road, E Brunswick, NJ</v>
      </c>
    </row>
    <row r="422" spans="1:32" x14ac:dyDescent="0.2">
      <c r="A422">
        <v>23</v>
      </c>
      <c r="B422" t="s">
        <v>29</v>
      </c>
      <c r="C422">
        <v>1170</v>
      </c>
      <c r="D422" t="s">
        <v>582</v>
      </c>
      <c r="E422">
        <v>130</v>
      </c>
      <c r="F422" t="str">
        <f>C422&amp;E422</f>
        <v>1170130</v>
      </c>
      <c r="G422" t="s">
        <v>1155</v>
      </c>
      <c r="H422">
        <v>55</v>
      </c>
      <c r="I422" t="s">
        <v>27</v>
      </c>
      <c r="J422">
        <v>442</v>
      </c>
      <c r="K422">
        <v>30</v>
      </c>
      <c r="L422">
        <v>5</v>
      </c>
      <c r="M422">
        <v>22</v>
      </c>
      <c r="N422">
        <v>0</v>
      </c>
      <c r="O422">
        <v>254</v>
      </c>
      <c r="P422">
        <v>16</v>
      </c>
      <c r="Q422">
        <v>11</v>
      </c>
      <c r="R422">
        <v>150</v>
      </c>
      <c r="S422">
        <v>11</v>
      </c>
      <c r="T422">
        <v>0.57466063300000003</v>
      </c>
      <c r="U422">
        <v>3.6199095000000001E-2</v>
      </c>
      <c r="V422">
        <v>2.4886878000000001E-2</v>
      </c>
      <c r="W422">
        <v>0.33936651600000001</v>
      </c>
      <c r="X422">
        <v>2.4886878000000001E-2</v>
      </c>
      <c r="Y422">
        <v>0.55204643600000003</v>
      </c>
      <c r="Z422" t="str">
        <f>INDEX(Sheet1!M:M,MATCH(diversity_index_2!F422,Sheet1!F:F,0))</f>
        <v>65 FROST AVENUE</v>
      </c>
      <c r="AA422" t="str">
        <f>INDEX(Sheet1!N:N,MATCH(diversity_index_2!$F422,Sheet1!$F:$F,0))</f>
        <v xml:space="preserve"> </v>
      </c>
      <c r="AB422" t="str">
        <f>INDEX(Sheet1!O:O,MATCH(diversity_index_2!$F422,Sheet1!$F:$F,0))</f>
        <v>EAST BRUNSWICK</v>
      </c>
      <c r="AC422" t="str">
        <f>INDEX(Sheet1!P:P,MATCH(diversity_index_2!$F422,Sheet1!$F:$F,0))</f>
        <v>NJ</v>
      </c>
      <c r="AD422" s="1">
        <f>INDEX(Sheet1!Q:Q,MATCH(diversity_index_2!$F422,Sheet1!$F:$F,0))</f>
        <v>8816</v>
      </c>
      <c r="AE422" t="str">
        <f t="shared" si="12"/>
        <v>65 Frost Avenue, East Brunswick, NJ 8816</v>
      </c>
      <c r="AF422" t="str">
        <f t="shared" si="13"/>
        <v>65 Frost Avenue, East Brunswick, NJ</v>
      </c>
    </row>
    <row r="423" spans="1:32" x14ac:dyDescent="0.2">
      <c r="A423">
        <v>23</v>
      </c>
      <c r="B423" t="s">
        <v>29</v>
      </c>
      <c r="C423">
        <v>1170</v>
      </c>
      <c r="D423" t="s">
        <v>582</v>
      </c>
      <c r="E423">
        <v>138</v>
      </c>
      <c r="F423" t="str">
        <f>C423&amp;E423</f>
        <v>1170138</v>
      </c>
      <c r="G423" t="s">
        <v>1230</v>
      </c>
      <c r="H423">
        <v>55</v>
      </c>
      <c r="I423" t="s">
        <v>27</v>
      </c>
      <c r="J423">
        <v>472</v>
      </c>
      <c r="K423">
        <v>17</v>
      </c>
      <c r="L423">
        <v>8</v>
      </c>
      <c r="M423">
        <v>0</v>
      </c>
      <c r="N423">
        <v>0</v>
      </c>
      <c r="O423">
        <v>260</v>
      </c>
      <c r="P423">
        <v>15</v>
      </c>
      <c r="Q423">
        <v>9</v>
      </c>
      <c r="R423">
        <v>185</v>
      </c>
      <c r="S423">
        <v>3</v>
      </c>
      <c r="T423">
        <v>0.55084745800000001</v>
      </c>
      <c r="U423">
        <v>3.1779661000000001E-2</v>
      </c>
      <c r="V423">
        <v>1.9067797000000001E-2</v>
      </c>
      <c r="W423">
        <v>0.39194915299999999</v>
      </c>
      <c r="X423">
        <v>6.3559319999999999E-3</v>
      </c>
      <c r="Y423">
        <v>0.54152901499999995</v>
      </c>
      <c r="Z423" t="str">
        <f>INDEX(Sheet1!M:M,MATCH(diversity_index_2!F423,Sheet1!F:F,0))</f>
        <v>9 HARDENBURG LANE</v>
      </c>
      <c r="AA423" t="str">
        <f>INDEX(Sheet1!N:N,MATCH(diversity_index_2!$F423,Sheet1!$F:$F,0))</f>
        <v xml:space="preserve"> </v>
      </c>
      <c r="AB423" t="str">
        <f>INDEX(Sheet1!O:O,MATCH(diversity_index_2!$F423,Sheet1!$F:$F,0))</f>
        <v>EAST BRUNSWICK</v>
      </c>
      <c r="AC423" t="str">
        <f>INDEX(Sheet1!P:P,MATCH(diversity_index_2!$F423,Sheet1!$F:$F,0))</f>
        <v>NJ</v>
      </c>
      <c r="AD423" s="1">
        <f>INDEX(Sheet1!Q:Q,MATCH(diversity_index_2!$F423,Sheet1!$F:$F,0))</f>
        <v>8816</v>
      </c>
      <c r="AE423" t="str">
        <f t="shared" si="12"/>
        <v>9 Hardenburg Lane, East Brunswick, NJ 8816</v>
      </c>
      <c r="AF423" t="str">
        <f t="shared" si="13"/>
        <v>9 Hardenburg Lane, East Brunswick, NJ</v>
      </c>
    </row>
    <row r="424" spans="1:32" x14ac:dyDescent="0.2">
      <c r="A424">
        <v>23</v>
      </c>
      <c r="B424" t="s">
        <v>29</v>
      </c>
      <c r="C424">
        <v>1170</v>
      </c>
      <c r="D424" t="s">
        <v>582</v>
      </c>
      <c r="E424">
        <v>60</v>
      </c>
      <c r="F424" t="str">
        <f>C424&amp;E424</f>
        <v>117060</v>
      </c>
      <c r="G424" t="s">
        <v>1682</v>
      </c>
      <c r="H424">
        <v>55</v>
      </c>
      <c r="I424" t="s">
        <v>27</v>
      </c>
      <c r="J424">
        <v>205</v>
      </c>
      <c r="K424">
        <v>27</v>
      </c>
      <c r="L424">
        <v>10</v>
      </c>
      <c r="M424">
        <v>0</v>
      </c>
      <c r="N424">
        <v>0</v>
      </c>
      <c r="O424">
        <v>146</v>
      </c>
      <c r="P424">
        <v>6</v>
      </c>
      <c r="Q424">
        <v>18</v>
      </c>
      <c r="R424">
        <v>32</v>
      </c>
      <c r="S424">
        <v>3</v>
      </c>
      <c r="T424">
        <v>0.71219512200000001</v>
      </c>
      <c r="U424">
        <v>2.9268293000000001E-2</v>
      </c>
      <c r="V424">
        <v>8.7804878000000003E-2</v>
      </c>
      <c r="W424">
        <v>0.156097561</v>
      </c>
      <c r="X424">
        <v>1.4634146000000001E-2</v>
      </c>
      <c r="Y424">
        <v>0.45963117199999998</v>
      </c>
      <c r="Z424" t="str">
        <f>INDEX(Sheet1!M:M,MATCH(diversity_index_2!F424,Sheet1!F:F,0))</f>
        <v>120 MAIN STREET</v>
      </c>
      <c r="AA424" t="str">
        <f>INDEX(Sheet1!N:N,MATCH(diversity_index_2!$F424,Sheet1!$F:$F,0))</f>
        <v xml:space="preserve"> </v>
      </c>
      <c r="AB424" t="str">
        <f>INDEX(Sheet1!O:O,MATCH(diversity_index_2!$F424,Sheet1!$F:$F,0))</f>
        <v>E BRUNSWICK</v>
      </c>
      <c r="AC424" t="str">
        <f>INDEX(Sheet1!P:P,MATCH(diversity_index_2!$F424,Sheet1!$F:$F,0))</f>
        <v>NJ</v>
      </c>
      <c r="AD424" s="1">
        <f>INDEX(Sheet1!Q:Q,MATCH(diversity_index_2!$F424,Sheet1!$F:$F,0))</f>
        <v>8816</v>
      </c>
      <c r="AE424" t="str">
        <f t="shared" si="12"/>
        <v>120 Main Street, E Brunswick, NJ 8816</v>
      </c>
      <c r="AF424" t="str">
        <f t="shared" si="13"/>
        <v>120 Main Street, E Brunswick, NJ</v>
      </c>
    </row>
    <row r="425" spans="1:32" x14ac:dyDescent="0.2">
      <c r="A425">
        <v>15</v>
      </c>
      <c r="B425" t="s">
        <v>111</v>
      </c>
      <c r="C425">
        <v>1180</v>
      </c>
      <c r="D425" t="s">
        <v>2157</v>
      </c>
      <c r="E425">
        <v>20</v>
      </c>
      <c r="F425" t="str">
        <f>C425&amp;E425</f>
        <v>118020</v>
      </c>
      <c r="G425" t="s">
        <v>2158</v>
      </c>
      <c r="H425">
        <v>55</v>
      </c>
      <c r="I425" t="s">
        <v>27</v>
      </c>
      <c r="J425">
        <v>578</v>
      </c>
      <c r="K425">
        <v>35</v>
      </c>
      <c r="L425">
        <v>4</v>
      </c>
      <c r="M425">
        <v>0</v>
      </c>
      <c r="N425">
        <v>1</v>
      </c>
      <c r="O425">
        <v>464</v>
      </c>
      <c r="P425">
        <v>23</v>
      </c>
      <c r="Q425">
        <v>29</v>
      </c>
      <c r="R425">
        <v>36</v>
      </c>
      <c r="S425">
        <v>26</v>
      </c>
      <c r="T425">
        <v>0.80276816600000001</v>
      </c>
      <c r="U425">
        <v>3.9792387999999998E-2</v>
      </c>
      <c r="V425">
        <v>5.0173009999999997E-2</v>
      </c>
      <c r="W425">
        <v>6.2283736999999999E-2</v>
      </c>
      <c r="X425">
        <v>4.4982699000000001E-2</v>
      </c>
      <c r="Y425">
        <v>0.345559799</v>
      </c>
      <c r="Z425" t="str">
        <f>INDEX(Sheet1!M:M,MATCH(diversity_index_2!F425,Sheet1!F:F,0))</f>
        <v>7 QUAKER RD</v>
      </c>
      <c r="AA425" t="str">
        <f>INDEX(Sheet1!N:N,MATCH(diversity_index_2!$F425,Sheet1!$F:$F,0))</f>
        <v xml:space="preserve"> </v>
      </c>
      <c r="AB425" t="str">
        <f>INDEX(Sheet1!O:O,MATCH(diversity_index_2!$F425,Sheet1!$F:$F,0))</f>
        <v>MICKLETON</v>
      </c>
      <c r="AC425" t="str">
        <f>INDEX(Sheet1!P:P,MATCH(diversity_index_2!$F425,Sheet1!$F:$F,0))</f>
        <v>NJ</v>
      </c>
      <c r="AD425" s="1">
        <f>INDEX(Sheet1!Q:Q,MATCH(diversity_index_2!$F425,Sheet1!$F:$F,0))</f>
        <v>8056</v>
      </c>
      <c r="AE425" t="str">
        <f t="shared" si="12"/>
        <v>7 Quaker Rd, Mickleton, NJ 8056</v>
      </c>
      <c r="AF425" t="str">
        <f t="shared" si="13"/>
        <v>7 Quaker Rd, Mickleton, NJ</v>
      </c>
    </row>
    <row r="426" spans="1:32" x14ac:dyDescent="0.2">
      <c r="A426">
        <v>15</v>
      </c>
      <c r="B426" t="s">
        <v>111</v>
      </c>
      <c r="C426">
        <v>1180</v>
      </c>
      <c r="D426" t="s">
        <v>2157</v>
      </c>
      <c r="E426">
        <v>45</v>
      </c>
      <c r="F426" t="str">
        <f>C426&amp;E426</f>
        <v>118045</v>
      </c>
      <c r="G426" t="s">
        <v>2403</v>
      </c>
      <c r="H426">
        <v>55</v>
      </c>
      <c r="I426" t="s">
        <v>27</v>
      </c>
      <c r="J426">
        <v>698</v>
      </c>
      <c r="K426">
        <v>61</v>
      </c>
      <c r="L426">
        <v>11</v>
      </c>
      <c r="M426">
        <v>0</v>
      </c>
      <c r="N426">
        <v>1</v>
      </c>
      <c r="O426">
        <v>584</v>
      </c>
      <c r="P426">
        <v>41</v>
      </c>
      <c r="Q426">
        <v>26</v>
      </c>
      <c r="R426">
        <v>29</v>
      </c>
      <c r="S426">
        <v>18</v>
      </c>
      <c r="T426">
        <v>0.83667621800000003</v>
      </c>
      <c r="U426">
        <v>5.8739254999999997E-2</v>
      </c>
      <c r="V426">
        <v>3.7249284000000001E-2</v>
      </c>
      <c r="W426">
        <v>4.1547278E-2</v>
      </c>
      <c r="X426">
        <v>2.5787965999999999E-2</v>
      </c>
      <c r="Y426">
        <v>0.292743902</v>
      </c>
      <c r="Z426" t="str">
        <f>INDEX(Sheet1!M:M,MATCH(diversity_index_2!F426,Sheet1!F:F,0))</f>
        <v>559 KINGS HIGHWAY</v>
      </c>
      <c r="AA426" t="str">
        <f>INDEX(Sheet1!N:N,MATCH(diversity_index_2!$F426,Sheet1!$F:$F,0))</f>
        <v xml:space="preserve"> </v>
      </c>
      <c r="AB426" t="str">
        <f>INDEX(Sheet1!O:O,MATCH(diversity_index_2!$F426,Sheet1!$F:$F,0))</f>
        <v>MICKLETON</v>
      </c>
      <c r="AC426" t="str">
        <f>INDEX(Sheet1!P:P,MATCH(diversity_index_2!$F426,Sheet1!$F:$F,0))</f>
        <v>NJ</v>
      </c>
      <c r="AD426" s="1">
        <f>INDEX(Sheet1!Q:Q,MATCH(diversity_index_2!$F426,Sheet1!$F:$F,0))</f>
        <v>8056</v>
      </c>
      <c r="AE426" t="str">
        <f t="shared" si="12"/>
        <v>559 Kings Highway, Mickleton, NJ 8056</v>
      </c>
      <c r="AF426" t="str">
        <f t="shared" si="13"/>
        <v>559 Kings Highway, Mickleton, NJ</v>
      </c>
    </row>
    <row r="427" spans="1:32" x14ac:dyDescent="0.2">
      <c r="A427">
        <v>27</v>
      </c>
      <c r="B427" t="s">
        <v>297</v>
      </c>
      <c r="C427">
        <v>1190</v>
      </c>
      <c r="D427" t="s">
        <v>1783</v>
      </c>
      <c r="E427">
        <v>35</v>
      </c>
      <c r="F427" t="str">
        <f>C427&amp;E427</f>
        <v>119035</v>
      </c>
      <c r="G427" t="s">
        <v>1784</v>
      </c>
      <c r="H427">
        <v>55</v>
      </c>
      <c r="I427" t="s">
        <v>27</v>
      </c>
      <c r="J427">
        <v>306</v>
      </c>
      <c r="K427">
        <v>16</v>
      </c>
      <c r="L427">
        <v>1</v>
      </c>
      <c r="M427">
        <v>11</v>
      </c>
      <c r="N427">
        <v>0</v>
      </c>
      <c r="O427">
        <v>221</v>
      </c>
      <c r="P427">
        <v>5</v>
      </c>
      <c r="Q427">
        <v>20</v>
      </c>
      <c r="R427">
        <v>60</v>
      </c>
      <c r="S427">
        <v>0</v>
      </c>
      <c r="T427">
        <v>0.72222222199999997</v>
      </c>
      <c r="U427">
        <v>1.6339869E-2</v>
      </c>
      <c r="V427">
        <v>6.5359476999999999E-2</v>
      </c>
      <c r="W427">
        <v>0.196078431</v>
      </c>
      <c r="X427">
        <v>0</v>
      </c>
      <c r="Y427">
        <v>0.43540945800000003</v>
      </c>
      <c r="Z427" t="str">
        <f>INDEX(Sheet1!M:M,MATCH(diversity_index_2!F427,Sheet1!F:F,0))</f>
        <v>27 GREEN DRIVE</v>
      </c>
      <c r="AA427" t="str">
        <f>INDEX(Sheet1!N:N,MATCH(diversity_index_2!$F427,Sheet1!$F:$F,0))</f>
        <v xml:space="preserve"> </v>
      </c>
      <c r="AB427" t="str">
        <f>INDEX(Sheet1!O:O,MATCH(diversity_index_2!$F427,Sheet1!$F:$F,0))</f>
        <v>EAST HANOVER</v>
      </c>
      <c r="AC427" t="str">
        <f>INDEX(Sheet1!P:P,MATCH(diversity_index_2!$F427,Sheet1!$F:$F,0))</f>
        <v>NJ</v>
      </c>
      <c r="AD427" s="1" t="str">
        <f>INDEX(Sheet1!Q:Q,MATCH(diversity_index_2!$F427,Sheet1!$F:$F,0))</f>
        <v>07936-3798</v>
      </c>
      <c r="AE427" t="str">
        <f t="shared" si="12"/>
        <v>27 Green Drive, East Hanover, NJ 07936-3798</v>
      </c>
      <c r="AF427" t="str">
        <f t="shared" si="13"/>
        <v>27 Green Drive, East Hanover, NJ</v>
      </c>
    </row>
    <row r="428" spans="1:32" x14ac:dyDescent="0.2">
      <c r="A428">
        <v>27</v>
      </c>
      <c r="B428" t="s">
        <v>297</v>
      </c>
      <c r="C428">
        <v>1190</v>
      </c>
      <c r="D428" t="s">
        <v>1783</v>
      </c>
      <c r="E428">
        <v>30</v>
      </c>
      <c r="F428" t="str">
        <f>C428&amp;E428</f>
        <v>119030</v>
      </c>
      <c r="G428" t="s">
        <v>913</v>
      </c>
      <c r="H428">
        <v>55</v>
      </c>
      <c r="I428" t="s">
        <v>27</v>
      </c>
      <c r="J428">
        <v>302</v>
      </c>
      <c r="K428">
        <v>9</v>
      </c>
      <c r="L428">
        <v>3</v>
      </c>
      <c r="M428">
        <v>3</v>
      </c>
      <c r="N428">
        <v>0</v>
      </c>
      <c r="O428">
        <v>231</v>
      </c>
      <c r="P428">
        <v>6</v>
      </c>
      <c r="Q428">
        <v>16</v>
      </c>
      <c r="R428">
        <v>49</v>
      </c>
      <c r="S428">
        <v>0</v>
      </c>
      <c r="T428">
        <v>0.76490066199999995</v>
      </c>
      <c r="U428">
        <v>1.9867550000000001E-2</v>
      </c>
      <c r="V428">
        <v>5.2980131999999999E-2</v>
      </c>
      <c r="W428">
        <v>0.16225165599999999</v>
      </c>
      <c r="X428">
        <v>0</v>
      </c>
      <c r="Y428">
        <v>0.38539976300000001</v>
      </c>
      <c r="Z428" t="str">
        <f>INDEX(Sheet1!M:M,MATCH(diversity_index_2!F428,Sheet1!F:F,0))</f>
        <v>400 RIDGEDALE AVENUE</v>
      </c>
      <c r="AA428" t="str">
        <f>INDEX(Sheet1!N:N,MATCH(diversity_index_2!$F428,Sheet1!$F:$F,0))</f>
        <v xml:space="preserve"> </v>
      </c>
      <c r="AB428" t="str">
        <f>INDEX(Sheet1!O:O,MATCH(diversity_index_2!$F428,Sheet1!$F:$F,0))</f>
        <v>EAST HANOVER</v>
      </c>
      <c r="AC428" t="str">
        <f>INDEX(Sheet1!P:P,MATCH(diversity_index_2!$F428,Sheet1!$F:$F,0))</f>
        <v>NJ</v>
      </c>
      <c r="AD428" s="1" t="str">
        <f>INDEX(Sheet1!Q:Q,MATCH(diversity_index_2!$F428,Sheet1!$F:$F,0))</f>
        <v>07936-1492</v>
      </c>
      <c r="AE428" t="str">
        <f t="shared" si="12"/>
        <v>400 Ridgedale Avenue, East Hanover, NJ 07936-1492</v>
      </c>
      <c r="AF428" t="str">
        <f t="shared" si="13"/>
        <v>400 Ridgedale Avenue, East Hanover, NJ</v>
      </c>
    </row>
    <row r="429" spans="1:32" x14ac:dyDescent="0.2">
      <c r="A429">
        <v>27</v>
      </c>
      <c r="B429" t="s">
        <v>297</v>
      </c>
      <c r="C429">
        <v>1190</v>
      </c>
      <c r="D429" t="s">
        <v>1783</v>
      </c>
      <c r="E429">
        <v>50</v>
      </c>
      <c r="F429" t="str">
        <f>C429&amp;E429</f>
        <v>119050</v>
      </c>
      <c r="G429" t="s">
        <v>2266</v>
      </c>
      <c r="H429">
        <v>55</v>
      </c>
      <c r="I429" t="s">
        <v>27</v>
      </c>
      <c r="J429">
        <v>362</v>
      </c>
      <c r="K429">
        <v>5</v>
      </c>
      <c r="L429">
        <v>1</v>
      </c>
      <c r="M429">
        <v>1</v>
      </c>
      <c r="N429">
        <v>0</v>
      </c>
      <c r="O429">
        <v>294</v>
      </c>
      <c r="P429">
        <v>3</v>
      </c>
      <c r="Q429">
        <v>17</v>
      </c>
      <c r="R429">
        <v>45</v>
      </c>
      <c r="S429">
        <v>3</v>
      </c>
      <c r="T429">
        <v>0.81215469600000001</v>
      </c>
      <c r="U429">
        <v>8.2872929999999994E-3</v>
      </c>
      <c r="V429">
        <v>4.6961325999999998E-2</v>
      </c>
      <c r="W429">
        <v>0.124309392</v>
      </c>
      <c r="X429">
        <v>8.2872929999999994E-3</v>
      </c>
      <c r="Y429">
        <v>0.32260919999999998</v>
      </c>
      <c r="Z429" t="str">
        <f>INDEX(Sheet1!M:M,MATCH(diversity_index_2!F429,Sheet1!F:F,0))</f>
        <v>477 RIDGEDALE AVENUE</v>
      </c>
      <c r="AA429" t="str">
        <f>INDEX(Sheet1!N:N,MATCH(diversity_index_2!$F429,Sheet1!$F:$F,0))</f>
        <v xml:space="preserve"> </v>
      </c>
      <c r="AB429" t="str">
        <f>INDEX(Sheet1!O:O,MATCH(diversity_index_2!$F429,Sheet1!$F:$F,0))</f>
        <v>EAST HANOVER</v>
      </c>
      <c r="AC429" t="str">
        <f>INDEX(Sheet1!P:P,MATCH(diversity_index_2!$F429,Sheet1!$F:$F,0))</f>
        <v>NJ</v>
      </c>
      <c r="AD429" s="1" t="str">
        <f>INDEX(Sheet1!Q:Q,MATCH(diversity_index_2!$F429,Sheet1!$F:$F,0))</f>
        <v>07936-3094</v>
      </c>
      <c r="AE429" t="str">
        <f t="shared" si="12"/>
        <v>477 Ridgedale Avenue, East Hanover, NJ 07936-3094</v>
      </c>
      <c r="AF429" t="str">
        <f t="shared" si="13"/>
        <v>477 Ridgedale Avenue, East Hanover, NJ</v>
      </c>
    </row>
    <row r="430" spans="1:32" x14ac:dyDescent="0.2">
      <c r="A430">
        <v>17</v>
      </c>
      <c r="B430" t="s">
        <v>41</v>
      </c>
      <c r="C430">
        <v>1200</v>
      </c>
      <c r="D430" t="s">
        <v>2685</v>
      </c>
      <c r="E430">
        <v>50</v>
      </c>
      <c r="F430" t="str">
        <f>C430&amp;E430</f>
        <v>120050</v>
      </c>
      <c r="G430" t="s">
        <v>2686</v>
      </c>
      <c r="H430">
        <v>55</v>
      </c>
      <c r="I430" t="s">
        <v>27</v>
      </c>
      <c r="J430">
        <v>268</v>
      </c>
      <c r="K430">
        <v>189</v>
      </c>
      <c r="L430">
        <v>25</v>
      </c>
      <c r="M430">
        <v>43</v>
      </c>
      <c r="N430">
        <v>1</v>
      </c>
      <c r="O430">
        <v>27</v>
      </c>
      <c r="P430">
        <v>3</v>
      </c>
      <c r="Q430">
        <v>236</v>
      </c>
      <c r="R430">
        <v>2</v>
      </c>
      <c r="S430">
        <v>0</v>
      </c>
      <c r="T430">
        <v>0.100746269</v>
      </c>
      <c r="U430">
        <v>1.1194030000000001E-2</v>
      </c>
      <c r="V430">
        <v>0.88059701499999998</v>
      </c>
      <c r="W430">
        <v>7.462687E-3</v>
      </c>
      <c r="X430">
        <v>0</v>
      </c>
      <c r="Y430">
        <v>0.214218089</v>
      </c>
      <c r="Z430" t="str">
        <f>INDEX(Sheet1!M:M,MATCH(diversity_index_2!F430,Sheet1!F:F,0))</f>
        <v>501  11 NORTH THIRD STREET</v>
      </c>
      <c r="AA430" t="str">
        <f>INDEX(Sheet1!N:N,MATCH(diversity_index_2!$F430,Sheet1!$F:$F,0))</f>
        <v xml:space="preserve"> </v>
      </c>
      <c r="AB430" t="str">
        <f>INDEX(Sheet1!O:O,MATCH(diversity_index_2!$F430,Sheet1!$F:$F,0))</f>
        <v>E NEWARK</v>
      </c>
      <c r="AC430" t="str">
        <f>INDEX(Sheet1!P:P,MATCH(diversity_index_2!$F430,Sheet1!$F:$F,0))</f>
        <v>NJ</v>
      </c>
      <c r="AD430" s="1">
        <f>INDEX(Sheet1!Q:Q,MATCH(diversity_index_2!$F430,Sheet1!$F:$F,0))</f>
        <v>7029</v>
      </c>
      <c r="AE430" t="str">
        <f t="shared" si="12"/>
        <v>501  11 North Third Street, E Newark, NJ 7029</v>
      </c>
      <c r="AF430" t="str">
        <f t="shared" si="13"/>
        <v>501  11 North Third Street, E Newark, NJ</v>
      </c>
    </row>
    <row r="431" spans="1:32" x14ac:dyDescent="0.2">
      <c r="A431">
        <v>13</v>
      </c>
      <c r="B431" t="s">
        <v>47</v>
      </c>
      <c r="C431">
        <v>1210</v>
      </c>
      <c r="D431" t="s">
        <v>2035</v>
      </c>
      <c r="E431">
        <v>50</v>
      </c>
      <c r="F431" t="str">
        <f>C431&amp;E431</f>
        <v>121050</v>
      </c>
      <c r="G431" t="s">
        <v>2036</v>
      </c>
      <c r="H431">
        <v>55</v>
      </c>
      <c r="I431" t="s">
        <v>27</v>
      </c>
      <c r="J431">
        <v>631</v>
      </c>
      <c r="K431">
        <v>492</v>
      </c>
      <c r="L431">
        <v>37</v>
      </c>
      <c r="M431">
        <v>103</v>
      </c>
      <c r="N431">
        <v>0</v>
      </c>
      <c r="O431">
        <v>4</v>
      </c>
      <c r="P431">
        <v>472</v>
      </c>
      <c r="Q431">
        <v>153</v>
      </c>
      <c r="R431">
        <v>1</v>
      </c>
      <c r="S431">
        <v>1</v>
      </c>
      <c r="T431">
        <v>6.3391439999999997E-3</v>
      </c>
      <c r="U431">
        <v>0.74801901699999995</v>
      </c>
      <c r="V431">
        <v>0.24247226599999999</v>
      </c>
      <c r="W431">
        <v>1.5847859999999999E-3</v>
      </c>
      <c r="X431">
        <v>1.5847859999999999E-3</v>
      </c>
      <c r="Y431">
        <v>0.38162954199999999</v>
      </c>
      <c r="Z431" t="str">
        <f>INDEX(Sheet1!M:M,MATCH(diversity_index_2!F431,Sheet1!F:F,0))</f>
        <v>180 Lincoln Street</v>
      </c>
      <c r="AA431" t="str">
        <f>INDEX(Sheet1!N:N,MATCH(diversity_index_2!$F431,Sheet1!$F:$F,0))</f>
        <v xml:space="preserve"> </v>
      </c>
      <c r="AB431" t="str">
        <f>INDEX(Sheet1!O:O,MATCH(diversity_index_2!$F431,Sheet1!$F:$F,0))</f>
        <v>EAST ORANGE</v>
      </c>
      <c r="AC431" t="str">
        <f>INDEX(Sheet1!P:P,MATCH(diversity_index_2!$F431,Sheet1!$F:$F,0))</f>
        <v>NJ</v>
      </c>
      <c r="AD431" s="1" t="str">
        <f>INDEX(Sheet1!Q:Q,MATCH(diversity_index_2!$F431,Sheet1!$F:$F,0))</f>
        <v>07017-2503</v>
      </c>
      <c r="AE431" t="str">
        <f t="shared" si="12"/>
        <v>180 Lincoln Street, East Orange, NJ 07017-2503</v>
      </c>
      <c r="AF431" t="str">
        <f t="shared" si="13"/>
        <v>180 Lincoln Street, East Orange, NJ</v>
      </c>
    </row>
    <row r="432" spans="1:32" x14ac:dyDescent="0.2">
      <c r="A432">
        <v>13</v>
      </c>
      <c r="B432" t="s">
        <v>47</v>
      </c>
      <c r="C432">
        <v>1210</v>
      </c>
      <c r="D432" t="s">
        <v>2035</v>
      </c>
      <c r="E432">
        <v>107</v>
      </c>
      <c r="F432" t="str">
        <f>C432&amp;E432</f>
        <v>1210107</v>
      </c>
      <c r="G432" t="s">
        <v>2743</v>
      </c>
      <c r="H432">
        <v>55</v>
      </c>
      <c r="I432" t="s">
        <v>27</v>
      </c>
      <c r="J432">
        <v>139</v>
      </c>
      <c r="K432">
        <v>103</v>
      </c>
      <c r="L432">
        <v>9</v>
      </c>
      <c r="M432">
        <v>5</v>
      </c>
      <c r="N432">
        <v>0</v>
      </c>
      <c r="O432">
        <v>3</v>
      </c>
      <c r="P432">
        <v>124</v>
      </c>
      <c r="Q432">
        <v>11</v>
      </c>
      <c r="R432">
        <v>0</v>
      </c>
      <c r="S432">
        <v>1</v>
      </c>
      <c r="T432">
        <v>2.1582733999999999E-2</v>
      </c>
      <c r="U432">
        <v>0.89208633100000001</v>
      </c>
      <c r="V432">
        <v>7.9136690999999995E-2</v>
      </c>
      <c r="W432">
        <v>0</v>
      </c>
      <c r="X432">
        <v>7.1942450000000002E-3</v>
      </c>
      <c r="Y432">
        <v>0.19740179099999999</v>
      </c>
      <c r="Z432" t="str">
        <f>INDEX(Sheet1!M:M,MATCH(diversity_index_2!F432,Sheet1!F:F,0))</f>
        <v>490  WILLIAM STREET</v>
      </c>
      <c r="AA432" t="str">
        <f>INDEX(Sheet1!N:N,MATCH(diversity_index_2!$F432,Sheet1!$F:$F,0))</f>
        <v xml:space="preserve">WILLIAM STREET </v>
      </c>
      <c r="AB432" t="str">
        <f>INDEX(Sheet1!O:O,MATCH(diversity_index_2!$F432,Sheet1!$F:$F,0))</f>
        <v>EAST ORANGE</v>
      </c>
      <c r="AC432" t="str">
        <f>INDEX(Sheet1!P:P,MATCH(diversity_index_2!$F432,Sheet1!$F:$F,0))</f>
        <v>NJ</v>
      </c>
      <c r="AD432" s="1">
        <f>INDEX(Sheet1!Q:Q,MATCH(diversity_index_2!$F432,Sheet1!$F:$F,0))</f>
        <v>7017</v>
      </c>
      <c r="AE432" t="str">
        <f t="shared" si="12"/>
        <v>490  William Street, East Orange, NJ 7017</v>
      </c>
      <c r="AF432" t="str">
        <f t="shared" si="13"/>
        <v>490  William Street, East Orange, NJ</v>
      </c>
    </row>
    <row r="433" spans="1:32" x14ac:dyDescent="0.2">
      <c r="A433">
        <v>13</v>
      </c>
      <c r="B433" t="s">
        <v>47</v>
      </c>
      <c r="C433">
        <v>1210</v>
      </c>
      <c r="D433" t="s">
        <v>2035</v>
      </c>
      <c r="E433">
        <v>210</v>
      </c>
      <c r="F433" t="str">
        <f>C433&amp;E433</f>
        <v>1210210</v>
      </c>
      <c r="G433" t="s">
        <v>2846</v>
      </c>
      <c r="H433">
        <v>55</v>
      </c>
      <c r="I433" t="s">
        <v>27</v>
      </c>
      <c r="J433">
        <v>147</v>
      </c>
      <c r="K433">
        <v>87</v>
      </c>
      <c r="L433">
        <v>16</v>
      </c>
      <c r="M433">
        <v>2</v>
      </c>
      <c r="N433">
        <v>0</v>
      </c>
      <c r="O433">
        <v>1</v>
      </c>
      <c r="P433">
        <v>134</v>
      </c>
      <c r="Q433">
        <v>12</v>
      </c>
      <c r="R433">
        <v>0</v>
      </c>
      <c r="S433">
        <v>0</v>
      </c>
      <c r="T433">
        <v>6.8027210000000003E-3</v>
      </c>
      <c r="U433">
        <v>0.91156462599999999</v>
      </c>
      <c r="V433">
        <v>8.1632652999999999E-2</v>
      </c>
      <c r="W433">
        <v>0</v>
      </c>
      <c r="X433">
        <v>0</v>
      </c>
      <c r="Y433">
        <v>0.162339766</v>
      </c>
      <c r="Z433" t="str">
        <f>INDEX(Sheet1!M:M,MATCH(diversity_index_2!F433,Sheet1!F:F,0))</f>
        <v>340 PROSPECT STREET</v>
      </c>
      <c r="AA433" t="str">
        <f>INDEX(Sheet1!N:N,MATCH(diversity_index_2!$F433,Sheet1!$F:$F,0))</f>
        <v xml:space="preserve"> </v>
      </c>
      <c r="AB433" t="str">
        <f>INDEX(Sheet1!O:O,MATCH(diversity_index_2!$F433,Sheet1!$F:$F,0))</f>
        <v>EAST ORANGE</v>
      </c>
      <c r="AC433" t="str">
        <f>INDEX(Sheet1!P:P,MATCH(diversity_index_2!$F433,Sheet1!$F:$F,0))</f>
        <v>NJ</v>
      </c>
      <c r="AD433" s="1">
        <f>INDEX(Sheet1!Q:Q,MATCH(diversity_index_2!$F433,Sheet1!$F:$F,0))</f>
        <v>7017</v>
      </c>
      <c r="AE433" t="str">
        <f t="shared" si="12"/>
        <v>340 Prospect Street, East Orange, NJ 7017</v>
      </c>
      <c r="AF433" t="str">
        <f t="shared" si="13"/>
        <v>340 Prospect Street, East Orange, NJ</v>
      </c>
    </row>
    <row r="434" spans="1:32" x14ac:dyDescent="0.2">
      <c r="A434">
        <v>13</v>
      </c>
      <c r="B434" t="s">
        <v>47</v>
      </c>
      <c r="C434">
        <v>1210</v>
      </c>
      <c r="D434" t="s">
        <v>2035</v>
      </c>
      <c r="E434">
        <v>135</v>
      </c>
      <c r="F434" t="str">
        <f>C434&amp;E434</f>
        <v>1210135</v>
      </c>
      <c r="G434" t="s">
        <v>2864</v>
      </c>
      <c r="H434">
        <v>55</v>
      </c>
      <c r="I434" t="s">
        <v>27</v>
      </c>
      <c r="J434">
        <v>382</v>
      </c>
      <c r="K434">
        <v>243</v>
      </c>
      <c r="L434">
        <v>13</v>
      </c>
      <c r="M434">
        <v>18</v>
      </c>
      <c r="N434">
        <v>0</v>
      </c>
      <c r="O434">
        <v>1</v>
      </c>
      <c r="P434">
        <v>349</v>
      </c>
      <c r="Q434">
        <v>31</v>
      </c>
      <c r="R434">
        <v>0</v>
      </c>
      <c r="S434">
        <v>1</v>
      </c>
      <c r="T434">
        <v>2.6178009999999999E-3</v>
      </c>
      <c r="U434">
        <v>0.91361256499999999</v>
      </c>
      <c r="V434">
        <v>8.1151831999999993E-2</v>
      </c>
      <c r="W434">
        <v>0</v>
      </c>
      <c r="X434">
        <v>2.6178009999999999E-3</v>
      </c>
      <c r="Y434">
        <v>0.15871275500000001</v>
      </c>
      <c r="Z434" t="str">
        <f>INDEX(Sheet1!M:M,MATCH(diversity_index_2!F434,Sheet1!F:F,0))</f>
        <v>116 HAMILTON ST</v>
      </c>
      <c r="AA434" t="str">
        <f>INDEX(Sheet1!N:N,MATCH(diversity_index_2!$F434,Sheet1!$F:$F,0))</f>
        <v xml:space="preserve"> </v>
      </c>
      <c r="AB434" t="str">
        <f>INDEX(Sheet1!O:O,MATCH(diversity_index_2!$F434,Sheet1!$F:$F,0))</f>
        <v>EAST ORANGE</v>
      </c>
      <c r="AC434" t="str">
        <f>INDEX(Sheet1!P:P,MATCH(diversity_index_2!$F434,Sheet1!$F:$F,0))</f>
        <v>NJ</v>
      </c>
      <c r="AD434" s="1" t="str">
        <f>INDEX(Sheet1!Q:Q,MATCH(diversity_index_2!$F434,Sheet1!$F:$F,0))</f>
        <v>07017-2912</v>
      </c>
      <c r="AE434" t="str">
        <f t="shared" si="12"/>
        <v>116 Hamilton St, East Orange, NJ 07017-2912</v>
      </c>
      <c r="AF434" t="str">
        <f t="shared" si="13"/>
        <v>116 Hamilton St, East Orange, NJ</v>
      </c>
    </row>
    <row r="435" spans="1:32" x14ac:dyDescent="0.2">
      <c r="A435">
        <v>13</v>
      </c>
      <c r="B435" t="s">
        <v>47</v>
      </c>
      <c r="C435">
        <v>1210</v>
      </c>
      <c r="D435" t="s">
        <v>2035</v>
      </c>
      <c r="E435">
        <v>35</v>
      </c>
      <c r="F435" t="str">
        <f>C435&amp;E435</f>
        <v>121035</v>
      </c>
      <c r="G435" t="s">
        <v>2908</v>
      </c>
      <c r="H435">
        <v>55</v>
      </c>
      <c r="I435" t="s">
        <v>27</v>
      </c>
      <c r="J435">
        <v>1542.5</v>
      </c>
      <c r="K435">
        <v>905</v>
      </c>
      <c r="L435">
        <v>48.5</v>
      </c>
      <c r="M435">
        <v>115</v>
      </c>
      <c r="N435">
        <v>0</v>
      </c>
      <c r="O435">
        <v>3</v>
      </c>
      <c r="P435">
        <v>1423.5</v>
      </c>
      <c r="Q435">
        <v>114</v>
      </c>
      <c r="R435">
        <v>0</v>
      </c>
      <c r="S435">
        <v>2</v>
      </c>
      <c r="T435">
        <v>1.9448950000000001E-3</v>
      </c>
      <c r="U435">
        <v>0.92285251199999996</v>
      </c>
      <c r="V435">
        <v>7.3905997000000001E-2</v>
      </c>
      <c r="W435">
        <v>0</v>
      </c>
      <c r="X435">
        <v>1.2965959999999999E-3</v>
      </c>
      <c r="Y435">
        <v>0.142875681</v>
      </c>
      <c r="Z435" t="str">
        <f>INDEX(Sheet1!M:M,MATCH(diversity_index_2!F435,Sheet1!F:F,0))</f>
        <v>344 PROSPECT STREET</v>
      </c>
      <c r="AA435" t="str">
        <f>INDEX(Sheet1!N:N,MATCH(diversity_index_2!$F435,Sheet1!$F:$F,0))</f>
        <v xml:space="preserve"> </v>
      </c>
      <c r="AB435" t="str">
        <f>INDEX(Sheet1!O:O,MATCH(diversity_index_2!$F435,Sheet1!$F:$F,0))</f>
        <v>EAST ORANGE</v>
      </c>
      <c r="AC435" t="str">
        <f>INDEX(Sheet1!P:P,MATCH(diversity_index_2!$F435,Sheet1!$F:$F,0))</f>
        <v>NJ</v>
      </c>
      <c r="AD435" s="1">
        <f>INDEX(Sheet1!Q:Q,MATCH(diversity_index_2!$F435,Sheet1!$F:$F,0))</f>
        <v>7017</v>
      </c>
      <c r="AE435" t="str">
        <f t="shared" si="12"/>
        <v>344 Prospect Street, East Orange, NJ 7017</v>
      </c>
      <c r="AF435" t="str">
        <f t="shared" si="13"/>
        <v>344 Prospect Street, East Orange, NJ</v>
      </c>
    </row>
    <row r="436" spans="1:32" x14ac:dyDescent="0.2">
      <c r="A436">
        <v>13</v>
      </c>
      <c r="B436" t="s">
        <v>47</v>
      </c>
      <c r="C436">
        <v>1210</v>
      </c>
      <c r="D436" t="s">
        <v>2035</v>
      </c>
      <c r="E436">
        <v>95</v>
      </c>
      <c r="F436" t="str">
        <f>C436&amp;E436</f>
        <v>121095</v>
      </c>
      <c r="G436" t="s">
        <v>2939</v>
      </c>
      <c r="H436">
        <v>55</v>
      </c>
      <c r="I436" t="s">
        <v>27</v>
      </c>
      <c r="J436">
        <v>389</v>
      </c>
      <c r="K436">
        <v>256</v>
      </c>
      <c r="L436">
        <v>9</v>
      </c>
      <c r="M436">
        <v>23</v>
      </c>
      <c r="N436">
        <v>0</v>
      </c>
      <c r="O436">
        <v>2</v>
      </c>
      <c r="P436">
        <v>362</v>
      </c>
      <c r="Q436">
        <v>23</v>
      </c>
      <c r="R436">
        <v>1</v>
      </c>
      <c r="S436">
        <v>1</v>
      </c>
      <c r="T436">
        <v>5.1413880000000002E-3</v>
      </c>
      <c r="U436">
        <v>0.93059126000000003</v>
      </c>
      <c r="V436">
        <v>5.9125964000000003E-2</v>
      </c>
      <c r="W436">
        <v>2.5706940000000001E-3</v>
      </c>
      <c r="X436">
        <v>2.5706940000000001E-3</v>
      </c>
      <c r="Y436">
        <v>0.13046437699999999</v>
      </c>
      <c r="Z436" t="str">
        <f>INDEX(Sheet1!M:M,MATCH(diversity_index_2!F436,Sheet1!F:F,0))</f>
        <v>116 HAMILTON ST</v>
      </c>
      <c r="AA436" t="str">
        <f>INDEX(Sheet1!N:N,MATCH(diversity_index_2!$F436,Sheet1!$F:$F,0))</f>
        <v xml:space="preserve"> </v>
      </c>
      <c r="AB436" t="str">
        <f>INDEX(Sheet1!O:O,MATCH(diversity_index_2!$F436,Sheet1!$F:$F,0))</f>
        <v>EAST ORANGE</v>
      </c>
      <c r="AC436" t="str">
        <f>INDEX(Sheet1!P:P,MATCH(diversity_index_2!$F436,Sheet1!$F:$F,0))</f>
        <v>NJ</v>
      </c>
      <c r="AD436" s="1" t="str">
        <f>INDEX(Sheet1!Q:Q,MATCH(diversity_index_2!$F436,Sheet1!$F:$F,0))</f>
        <v>07017-2912</v>
      </c>
      <c r="AE436" t="str">
        <f t="shared" si="12"/>
        <v>116 Hamilton St, East Orange, NJ 07017-2912</v>
      </c>
      <c r="AF436" t="str">
        <f t="shared" si="13"/>
        <v>116 Hamilton St, East Orange, NJ</v>
      </c>
    </row>
    <row r="437" spans="1:32" x14ac:dyDescent="0.2">
      <c r="A437">
        <v>13</v>
      </c>
      <c r="B437" t="s">
        <v>47</v>
      </c>
      <c r="C437">
        <v>1210</v>
      </c>
      <c r="D437" t="s">
        <v>2035</v>
      </c>
      <c r="E437">
        <v>110</v>
      </c>
      <c r="F437" t="str">
        <f>C437&amp;E437</f>
        <v>1210110</v>
      </c>
      <c r="G437" t="s">
        <v>2940</v>
      </c>
      <c r="H437">
        <v>55</v>
      </c>
      <c r="I437" t="s">
        <v>27</v>
      </c>
      <c r="J437">
        <v>489</v>
      </c>
      <c r="K437">
        <v>328</v>
      </c>
      <c r="L437">
        <v>19</v>
      </c>
      <c r="M437">
        <v>8</v>
      </c>
      <c r="N437">
        <v>0</v>
      </c>
      <c r="O437">
        <v>0</v>
      </c>
      <c r="P437">
        <v>455</v>
      </c>
      <c r="Q437">
        <v>31</v>
      </c>
      <c r="R437">
        <v>0</v>
      </c>
      <c r="S437">
        <v>3</v>
      </c>
      <c r="T437">
        <v>0</v>
      </c>
      <c r="U437">
        <v>0.93047034799999995</v>
      </c>
      <c r="V437">
        <v>6.3394682999999993E-2</v>
      </c>
      <c r="W437">
        <v>0</v>
      </c>
      <c r="X437">
        <v>6.1349689999999997E-3</v>
      </c>
      <c r="Y437">
        <v>0.13016840800000001</v>
      </c>
      <c r="Z437" t="str">
        <f>INDEX(Sheet1!M:M,MATCH(diversity_index_2!F437,Sheet1!F:F,0))</f>
        <v>120 CENTRAL AVE</v>
      </c>
      <c r="AA437" t="str">
        <f>INDEX(Sheet1!N:N,MATCH(diversity_index_2!$F437,Sheet1!$F:$F,0))</f>
        <v xml:space="preserve"> </v>
      </c>
      <c r="AB437" t="str">
        <f>INDEX(Sheet1!O:O,MATCH(diversity_index_2!$F437,Sheet1!$F:$F,0))</f>
        <v>EAST ORANGE</v>
      </c>
      <c r="AC437" t="str">
        <f>INDEX(Sheet1!P:P,MATCH(diversity_index_2!$F437,Sheet1!$F:$F,0))</f>
        <v>NJ</v>
      </c>
      <c r="AD437" s="1" t="str">
        <f>INDEX(Sheet1!Q:Q,MATCH(diversity_index_2!$F437,Sheet1!$F:$F,0))</f>
        <v>07018-3939</v>
      </c>
      <c r="AE437" t="str">
        <f t="shared" si="12"/>
        <v>120 Central Ave, East Orange, NJ 07018-3939</v>
      </c>
      <c r="AF437" t="str">
        <f t="shared" si="13"/>
        <v>120 Central Ave, East Orange, NJ</v>
      </c>
    </row>
    <row r="438" spans="1:32" x14ac:dyDescent="0.2">
      <c r="A438">
        <v>13</v>
      </c>
      <c r="B438" t="s">
        <v>47</v>
      </c>
      <c r="C438">
        <v>1210</v>
      </c>
      <c r="D438" t="s">
        <v>2035</v>
      </c>
      <c r="E438">
        <v>70</v>
      </c>
      <c r="F438" t="str">
        <f>C438&amp;E438</f>
        <v>121070</v>
      </c>
      <c r="G438" t="s">
        <v>2945</v>
      </c>
      <c r="H438">
        <v>55</v>
      </c>
      <c r="I438" t="s">
        <v>27</v>
      </c>
      <c r="J438">
        <v>372</v>
      </c>
      <c r="K438">
        <v>256</v>
      </c>
      <c r="L438">
        <v>21</v>
      </c>
      <c r="M438">
        <v>14</v>
      </c>
      <c r="N438">
        <v>0</v>
      </c>
      <c r="O438">
        <v>2</v>
      </c>
      <c r="P438">
        <v>347</v>
      </c>
      <c r="Q438">
        <v>21</v>
      </c>
      <c r="R438">
        <v>0</v>
      </c>
      <c r="S438">
        <v>2</v>
      </c>
      <c r="T438">
        <v>5.3763439999999999E-3</v>
      </c>
      <c r="U438">
        <v>0.93279569900000003</v>
      </c>
      <c r="V438">
        <v>5.6451612999999998E-2</v>
      </c>
      <c r="W438">
        <v>0</v>
      </c>
      <c r="X438">
        <v>5.3763439999999999E-3</v>
      </c>
      <c r="Y438">
        <v>0.126647589</v>
      </c>
      <c r="Z438" t="str">
        <f>INDEX(Sheet1!M:M,MATCH(diversity_index_2!F438,Sheet1!F:F,0))</f>
        <v>116 HAMILTON ST</v>
      </c>
      <c r="AA438" t="str">
        <f>INDEX(Sheet1!N:N,MATCH(diversity_index_2!$F438,Sheet1!$F:$F,0))</f>
        <v xml:space="preserve"> </v>
      </c>
      <c r="AB438" t="str">
        <f>INDEX(Sheet1!O:O,MATCH(diversity_index_2!$F438,Sheet1!$F:$F,0))</f>
        <v>EAST ORANGE</v>
      </c>
      <c r="AC438" t="str">
        <f>INDEX(Sheet1!P:P,MATCH(diversity_index_2!$F438,Sheet1!$F:$F,0))</f>
        <v>NJ</v>
      </c>
      <c r="AD438" s="1" t="str">
        <f>INDEX(Sheet1!Q:Q,MATCH(diversity_index_2!$F438,Sheet1!$F:$F,0))</f>
        <v>07017-2912</v>
      </c>
      <c r="AE438" t="str">
        <f t="shared" si="12"/>
        <v>116 Hamilton St, East Orange, NJ 07017-2912</v>
      </c>
      <c r="AF438" t="str">
        <f t="shared" si="13"/>
        <v>116 Hamilton St, East Orange, NJ</v>
      </c>
    </row>
    <row r="439" spans="1:32" x14ac:dyDescent="0.2">
      <c r="A439">
        <v>13</v>
      </c>
      <c r="B439" t="s">
        <v>47</v>
      </c>
      <c r="C439">
        <v>1210</v>
      </c>
      <c r="D439" t="s">
        <v>2035</v>
      </c>
      <c r="E439">
        <v>130</v>
      </c>
      <c r="F439" t="str">
        <f>C439&amp;E439</f>
        <v>1210130</v>
      </c>
      <c r="G439" t="s">
        <v>2956</v>
      </c>
      <c r="H439">
        <v>55</v>
      </c>
      <c r="I439" t="s">
        <v>27</v>
      </c>
      <c r="J439">
        <v>303</v>
      </c>
      <c r="K439">
        <v>255</v>
      </c>
      <c r="L439">
        <v>12</v>
      </c>
      <c r="M439">
        <v>3</v>
      </c>
      <c r="N439">
        <v>0</v>
      </c>
      <c r="O439">
        <v>3</v>
      </c>
      <c r="P439">
        <v>284</v>
      </c>
      <c r="Q439">
        <v>16</v>
      </c>
      <c r="R439">
        <v>0</v>
      </c>
      <c r="S439">
        <v>0</v>
      </c>
      <c r="T439">
        <v>9.9009900000000001E-3</v>
      </c>
      <c r="U439">
        <v>0.93729372899999996</v>
      </c>
      <c r="V439">
        <v>5.2805281000000003E-2</v>
      </c>
      <c r="W439">
        <v>0</v>
      </c>
      <c r="X439">
        <v>0</v>
      </c>
      <c r="Y439">
        <v>0.118594038</v>
      </c>
      <c r="Z439" t="str">
        <f>INDEX(Sheet1!M:M,MATCH(diversity_index_2!F439,Sheet1!F:F,0))</f>
        <v>98 GREENWOOD AVE</v>
      </c>
      <c r="AA439" t="str">
        <f>INDEX(Sheet1!N:N,MATCH(diversity_index_2!$F439,Sheet1!$F:$F,0))</f>
        <v xml:space="preserve"> </v>
      </c>
      <c r="AB439" t="str">
        <f>INDEX(Sheet1!O:O,MATCH(diversity_index_2!$F439,Sheet1!$F:$F,0))</f>
        <v>EAST ORANGE</v>
      </c>
      <c r="AC439" t="str">
        <f>INDEX(Sheet1!P:P,MATCH(diversity_index_2!$F439,Sheet1!$F:$F,0))</f>
        <v>NJ</v>
      </c>
      <c r="AD439" s="1" t="str">
        <f>INDEX(Sheet1!Q:Q,MATCH(diversity_index_2!$F439,Sheet1!$F:$F,0))</f>
        <v>07017-5106</v>
      </c>
      <c r="AE439" t="str">
        <f t="shared" si="12"/>
        <v>98 Greenwood Ave, East Orange, NJ 07017-5106</v>
      </c>
      <c r="AF439" t="str">
        <f t="shared" si="13"/>
        <v>98 Greenwood Ave, East Orange, NJ</v>
      </c>
    </row>
    <row r="440" spans="1:32" x14ac:dyDescent="0.2">
      <c r="A440">
        <v>13</v>
      </c>
      <c r="B440" t="s">
        <v>47</v>
      </c>
      <c r="C440">
        <v>1210</v>
      </c>
      <c r="D440" t="s">
        <v>2035</v>
      </c>
      <c r="E440">
        <v>150</v>
      </c>
      <c r="F440" t="str">
        <f>C440&amp;E440</f>
        <v>1210150</v>
      </c>
      <c r="G440" t="s">
        <v>2973</v>
      </c>
      <c r="H440">
        <v>55</v>
      </c>
      <c r="I440" t="s">
        <v>27</v>
      </c>
      <c r="J440">
        <v>750</v>
      </c>
      <c r="K440">
        <v>423</v>
      </c>
      <c r="L440">
        <v>46</v>
      </c>
      <c r="M440">
        <v>5</v>
      </c>
      <c r="N440">
        <v>0</v>
      </c>
      <c r="O440">
        <v>0</v>
      </c>
      <c r="P440">
        <v>707</v>
      </c>
      <c r="Q440">
        <v>41</v>
      </c>
      <c r="R440">
        <v>1</v>
      </c>
      <c r="S440">
        <v>1</v>
      </c>
      <c r="T440">
        <v>0</v>
      </c>
      <c r="U440">
        <v>0.94266666700000001</v>
      </c>
      <c r="V440">
        <v>5.4666667000000002E-2</v>
      </c>
      <c r="W440">
        <v>1.3333329999999999E-3</v>
      </c>
      <c r="X440">
        <v>1.3333329999999999E-3</v>
      </c>
      <c r="Y440">
        <v>0.108387556</v>
      </c>
      <c r="Z440" t="str">
        <f>INDEX(Sheet1!M:M,MATCH(diversity_index_2!F440,Sheet1!F:F,0))</f>
        <v>35 Winans Street</v>
      </c>
      <c r="AA440" t="str">
        <f>INDEX(Sheet1!N:N,MATCH(diversity_index_2!$F440,Sheet1!$F:$F,0))</f>
        <v xml:space="preserve"> </v>
      </c>
      <c r="AB440" t="str">
        <f>INDEX(Sheet1!O:O,MATCH(diversity_index_2!$F440,Sheet1!$F:$F,0))</f>
        <v>EAST ORANGE</v>
      </c>
      <c r="AC440" t="str">
        <f>INDEX(Sheet1!P:P,MATCH(diversity_index_2!$F440,Sheet1!$F:$F,0))</f>
        <v>NJ</v>
      </c>
      <c r="AD440" s="1">
        <f>INDEX(Sheet1!Q:Q,MATCH(diversity_index_2!$F440,Sheet1!$F:$F,0))</f>
        <v>7017</v>
      </c>
      <c r="AE440" t="str">
        <f t="shared" si="12"/>
        <v>35 Winans Street, East Orange, NJ 7017</v>
      </c>
      <c r="AF440" t="str">
        <f t="shared" si="13"/>
        <v>35 Winans Street, East Orange, NJ</v>
      </c>
    </row>
    <row r="441" spans="1:32" x14ac:dyDescent="0.2">
      <c r="A441">
        <v>13</v>
      </c>
      <c r="B441" t="s">
        <v>47</v>
      </c>
      <c r="C441">
        <v>1210</v>
      </c>
      <c r="D441" t="s">
        <v>2035</v>
      </c>
      <c r="E441">
        <v>30</v>
      </c>
      <c r="F441" t="str">
        <f>C441&amp;E441</f>
        <v>121030</v>
      </c>
      <c r="G441" t="s">
        <v>2974</v>
      </c>
      <c r="H441">
        <v>55</v>
      </c>
      <c r="I441" t="s">
        <v>27</v>
      </c>
      <c r="J441">
        <v>646</v>
      </c>
      <c r="K441">
        <v>362</v>
      </c>
      <c r="L441">
        <v>76</v>
      </c>
      <c r="M441">
        <v>6</v>
      </c>
      <c r="N441">
        <v>0</v>
      </c>
      <c r="O441">
        <v>3</v>
      </c>
      <c r="P441">
        <v>610</v>
      </c>
      <c r="Q441">
        <v>30</v>
      </c>
      <c r="R441">
        <v>3</v>
      </c>
      <c r="S441">
        <v>0</v>
      </c>
      <c r="T441">
        <v>4.6439630000000001E-3</v>
      </c>
      <c r="U441">
        <v>0.94427244600000004</v>
      </c>
      <c r="V441">
        <v>4.6439627999999997E-2</v>
      </c>
      <c r="W441">
        <v>4.6439630000000001E-3</v>
      </c>
      <c r="X441">
        <v>0</v>
      </c>
      <c r="Y441">
        <v>0.106149776</v>
      </c>
      <c r="Z441" t="str">
        <f>INDEX(Sheet1!M:M,MATCH(diversity_index_2!F441,Sheet1!F:F,0))</f>
        <v>129 RENSHAW AVENUE</v>
      </c>
      <c r="AA441" t="str">
        <f>INDEX(Sheet1!N:N,MATCH(diversity_index_2!$F441,Sheet1!$F:$F,0))</f>
        <v xml:space="preserve"> </v>
      </c>
      <c r="AB441" t="str">
        <f>INDEX(Sheet1!O:O,MATCH(diversity_index_2!$F441,Sheet1!$F:$F,0))</f>
        <v>EAST ORANGE</v>
      </c>
      <c r="AC441" t="str">
        <f>INDEX(Sheet1!P:P,MATCH(diversity_index_2!$F441,Sheet1!$F:$F,0))</f>
        <v>NJ</v>
      </c>
      <c r="AD441" s="1" t="str">
        <f>INDEX(Sheet1!Q:Q,MATCH(diversity_index_2!$F441,Sheet1!$F:$F,0))</f>
        <v>07017-3308</v>
      </c>
      <c r="AE441" t="str">
        <f t="shared" si="12"/>
        <v>129 Renshaw Avenue, East Orange, NJ 07017-3308</v>
      </c>
      <c r="AF441" t="str">
        <f t="shared" si="13"/>
        <v>129 Renshaw Avenue, East Orange, NJ</v>
      </c>
    </row>
    <row r="442" spans="1:32" x14ac:dyDescent="0.2">
      <c r="A442">
        <v>13</v>
      </c>
      <c r="B442" t="s">
        <v>47</v>
      </c>
      <c r="C442">
        <v>1210</v>
      </c>
      <c r="D442" t="s">
        <v>2035</v>
      </c>
      <c r="E442">
        <v>60</v>
      </c>
      <c r="F442" t="str">
        <f>C442&amp;E442</f>
        <v>121060</v>
      </c>
      <c r="G442" t="s">
        <v>2975</v>
      </c>
      <c r="H442">
        <v>55</v>
      </c>
      <c r="I442" t="s">
        <v>27</v>
      </c>
      <c r="J442">
        <v>381</v>
      </c>
      <c r="K442">
        <v>232</v>
      </c>
      <c r="L442">
        <v>20</v>
      </c>
      <c r="M442">
        <v>1</v>
      </c>
      <c r="N442">
        <v>0</v>
      </c>
      <c r="O442">
        <v>1</v>
      </c>
      <c r="P442">
        <v>360</v>
      </c>
      <c r="Q442">
        <v>18</v>
      </c>
      <c r="R442">
        <v>2</v>
      </c>
      <c r="S442">
        <v>0</v>
      </c>
      <c r="T442">
        <v>2.6246720000000002E-3</v>
      </c>
      <c r="U442">
        <v>0.94488189</v>
      </c>
      <c r="V442">
        <v>4.7244094E-2</v>
      </c>
      <c r="W442">
        <v>5.2493440000000004E-3</v>
      </c>
      <c r="X442">
        <v>0</v>
      </c>
      <c r="Y442">
        <v>0.104931765</v>
      </c>
      <c r="Z442" t="str">
        <f>INDEX(Sheet1!M:M,MATCH(diversity_index_2!F442,Sheet1!F:F,0))</f>
        <v>135 GLENWOOD AVENUE</v>
      </c>
      <c r="AA442" t="str">
        <f>INDEX(Sheet1!N:N,MATCH(diversity_index_2!$F442,Sheet1!$F:$F,0))</f>
        <v xml:space="preserve"> </v>
      </c>
      <c r="AB442" t="str">
        <f>INDEX(Sheet1!O:O,MATCH(diversity_index_2!$F442,Sheet1!$F:$F,0))</f>
        <v>EAST ORANGE</v>
      </c>
      <c r="AC442" t="str">
        <f>INDEX(Sheet1!P:P,MATCH(diversity_index_2!$F442,Sheet1!$F:$F,0))</f>
        <v>NJ</v>
      </c>
      <c r="AD442" s="1" t="str">
        <f>INDEX(Sheet1!Q:Q,MATCH(diversity_index_2!$F442,Sheet1!$F:$F,0))</f>
        <v>07017-4518</v>
      </c>
      <c r="AE442" t="str">
        <f t="shared" si="12"/>
        <v>135 Glenwood Avenue, East Orange, NJ 07017-4518</v>
      </c>
      <c r="AF442" t="str">
        <f t="shared" si="13"/>
        <v>135 Glenwood Avenue, East Orange, NJ</v>
      </c>
    </row>
    <row r="443" spans="1:32" x14ac:dyDescent="0.2">
      <c r="A443">
        <v>13</v>
      </c>
      <c r="B443" t="s">
        <v>47</v>
      </c>
      <c r="C443">
        <v>1210</v>
      </c>
      <c r="D443" t="s">
        <v>2035</v>
      </c>
      <c r="E443">
        <v>90</v>
      </c>
      <c r="F443" t="str">
        <f>C443&amp;E443</f>
        <v>121090</v>
      </c>
      <c r="G443" t="s">
        <v>2982</v>
      </c>
      <c r="H443">
        <v>55</v>
      </c>
      <c r="I443" t="s">
        <v>27</v>
      </c>
      <c r="J443">
        <v>373</v>
      </c>
      <c r="K443">
        <v>214</v>
      </c>
      <c r="L443">
        <v>26</v>
      </c>
      <c r="M443">
        <v>2</v>
      </c>
      <c r="N443">
        <v>0</v>
      </c>
      <c r="O443">
        <v>1</v>
      </c>
      <c r="P443">
        <v>353</v>
      </c>
      <c r="Q443">
        <v>19</v>
      </c>
      <c r="R443">
        <v>0</v>
      </c>
      <c r="S443">
        <v>0</v>
      </c>
      <c r="T443">
        <v>2.680965E-3</v>
      </c>
      <c r="U443">
        <v>0.94638069700000005</v>
      </c>
      <c r="V443">
        <v>5.0938338E-2</v>
      </c>
      <c r="W443">
        <v>0</v>
      </c>
      <c r="X443">
        <v>0</v>
      </c>
      <c r="Y443">
        <v>0.101761674</v>
      </c>
      <c r="Z443" t="str">
        <f>INDEX(Sheet1!M:M,MATCH(diversity_index_2!F443,Sheet1!F:F,0))</f>
        <v>215 DODD ST</v>
      </c>
      <c r="AA443" t="str">
        <f>INDEX(Sheet1!N:N,MATCH(diversity_index_2!$F443,Sheet1!$F:$F,0))</f>
        <v xml:space="preserve"> </v>
      </c>
      <c r="AB443" t="str">
        <f>INDEX(Sheet1!O:O,MATCH(diversity_index_2!$F443,Sheet1!$F:$F,0))</f>
        <v>EAST ORANGE</v>
      </c>
      <c r="AC443" t="str">
        <f>INDEX(Sheet1!P:P,MATCH(diversity_index_2!$F443,Sheet1!$F:$F,0))</f>
        <v>NJ</v>
      </c>
      <c r="AD443" s="1" t="str">
        <f>INDEX(Sheet1!Q:Q,MATCH(diversity_index_2!$F443,Sheet1!$F:$F,0))</f>
        <v>07017-2106</v>
      </c>
      <c r="AE443" t="str">
        <f t="shared" si="12"/>
        <v>215 Dodd St, East Orange, NJ 07017-2106</v>
      </c>
      <c r="AF443" t="str">
        <f t="shared" si="13"/>
        <v>215 Dodd St, East Orange, NJ</v>
      </c>
    </row>
    <row r="444" spans="1:32" x14ac:dyDescent="0.2">
      <c r="A444">
        <v>13</v>
      </c>
      <c r="B444" t="s">
        <v>47</v>
      </c>
      <c r="C444">
        <v>1210</v>
      </c>
      <c r="D444" t="s">
        <v>2035</v>
      </c>
      <c r="E444">
        <v>140</v>
      </c>
      <c r="F444" t="str">
        <f>C444&amp;E444</f>
        <v>1210140</v>
      </c>
      <c r="G444" t="s">
        <v>2987</v>
      </c>
      <c r="H444">
        <v>55</v>
      </c>
      <c r="I444" t="s">
        <v>27</v>
      </c>
      <c r="J444">
        <v>500</v>
      </c>
      <c r="K444">
        <v>342</v>
      </c>
      <c r="L444">
        <v>23</v>
      </c>
      <c r="M444">
        <v>10</v>
      </c>
      <c r="N444">
        <v>0</v>
      </c>
      <c r="O444">
        <v>1</v>
      </c>
      <c r="P444">
        <v>474</v>
      </c>
      <c r="Q444">
        <v>23</v>
      </c>
      <c r="R444">
        <v>1</v>
      </c>
      <c r="S444">
        <v>1</v>
      </c>
      <c r="T444">
        <v>2E-3</v>
      </c>
      <c r="U444">
        <v>0.94799999999999995</v>
      </c>
      <c r="V444">
        <v>4.5999999999999999E-2</v>
      </c>
      <c r="W444">
        <v>2E-3</v>
      </c>
      <c r="X444">
        <v>2E-3</v>
      </c>
      <c r="Y444">
        <v>9.9168000000000006E-2</v>
      </c>
      <c r="Z444" t="str">
        <f>INDEX(Sheet1!M:M,MATCH(diversity_index_2!F444,Sheet1!F:F,0))</f>
        <v>45 North Arlington Street</v>
      </c>
      <c r="AA444" t="str">
        <f>INDEX(Sheet1!N:N,MATCH(diversity_index_2!$F444,Sheet1!$F:$F,0))</f>
        <v xml:space="preserve"> </v>
      </c>
      <c r="AB444" t="str">
        <f>INDEX(Sheet1!O:O,MATCH(diversity_index_2!$F444,Sheet1!$F:$F,0))</f>
        <v>EAST ORANGE</v>
      </c>
      <c r="AC444" t="str">
        <f>INDEX(Sheet1!P:P,MATCH(diversity_index_2!$F444,Sheet1!$F:$F,0))</f>
        <v>NJ</v>
      </c>
      <c r="AD444" s="1">
        <f>INDEX(Sheet1!Q:Q,MATCH(diversity_index_2!$F444,Sheet1!$F:$F,0))</f>
        <v>7017</v>
      </c>
      <c r="AE444" t="str">
        <f t="shared" si="12"/>
        <v>45 North Arlington Street, East Orange, NJ 7017</v>
      </c>
      <c r="AF444" t="str">
        <f t="shared" si="13"/>
        <v>45 North Arlington Street, East Orange, NJ</v>
      </c>
    </row>
    <row r="445" spans="1:32" x14ac:dyDescent="0.2">
      <c r="A445">
        <v>13</v>
      </c>
      <c r="B445" t="s">
        <v>47</v>
      </c>
      <c r="C445">
        <v>1210</v>
      </c>
      <c r="D445" t="s">
        <v>2035</v>
      </c>
      <c r="E445">
        <v>120</v>
      </c>
      <c r="F445" t="str">
        <f>C445&amp;E445</f>
        <v>1210120</v>
      </c>
      <c r="G445" t="s">
        <v>3013</v>
      </c>
      <c r="H445">
        <v>55</v>
      </c>
      <c r="I445" t="s">
        <v>27</v>
      </c>
      <c r="J445">
        <v>299</v>
      </c>
      <c r="K445">
        <v>236</v>
      </c>
      <c r="L445">
        <v>13</v>
      </c>
      <c r="M445">
        <v>0</v>
      </c>
      <c r="N445">
        <v>0</v>
      </c>
      <c r="O445">
        <v>0</v>
      </c>
      <c r="P445">
        <v>287</v>
      </c>
      <c r="Q445">
        <v>9</v>
      </c>
      <c r="R445">
        <v>2</v>
      </c>
      <c r="S445">
        <v>1</v>
      </c>
      <c r="T445">
        <v>0</v>
      </c>
      <c r="U445">
        <v>0.95986622099999996</v>
      </c>
      <c r="V445">
        <v>3.0100333999999999E-2</v>
      </c>
      <c r="W445">
        <v>6.688963E-3</v>
      </c>
      <c r="X445">
        <v>3.3444820000000002E-3</v>
      </c>
      <c r="Y445">
        <v>7.7694879999999994E-2</v>
      </c>
      <c r="Z445" t="str">
        <f>INDEX(Sheet1!M:M,MATCH(diversity_index_2!F445,Sheet1!F:F,0))</f>
        <v>330 CENTRAL AVE</v>
      </c>
      <c r="AA445" t="str">
        <f>INDEX(Sheet1!N:N,MATCH(diversity_index_2!$F445,Sheet1!$F:$F,0))</f>
        <v xml:space="preserve"> </v>
      </c>
      <c r="AB445" t="str">
        <f>INDEX(Sheet1!O:O,MATCH(diversity_index_2!$F445,Sheet1!$F:$F,0))</f>
        <v>EAST ORANGE</v>
      </c>
      <c r="AC445" t="str">
        <f>INDEX(Sheet1!P:P,MATCH(diversity_index_2!$F445,Sheet1!$F:$F,0))</f>
        <v>NJ</v>
      </c>
      <c r="AD445" s="1" t="str">
        <f>INDEX(Sheet1!Q:Q,MATCH(diversity_index_2!$F445,Sheet1!$F:$F,0))</f>
        <v>07018-2802</v>
      </c>
      <c r="AE445" t="str">
        <f t="shared" si="12"/>
        <v>330 Central Ave, East Orange, NJ 07018-2802</v>
      </c>
      <c r="AF445" t="str">
        <f t="shared" si="13"/>
        <v>330 Central Ave, East Orange, NJ</v>
      </c>
    </row>
    <row r="446" spans="1:32" x14ac:dyDescent="0.2">
      <c r="A446">
        <v>13</v>
      </c>
      <c r="B446" t="s">
        <v>47</v>
      </c>
      <c r="C446">
        <v>1210</v>
      </c>
      <c r="D446" t="s">
        <v>2035</v>
      </c>
      <c r="E446">
        <v>100</v>
      </c>
      <c r="F446" t="str">
        <f>C446&amp;E446</f>
        <v>1210100</v>
      </c>
      <c r="G446" t="s">
        <v>3023</v>
      </c>
      <c r="H446">
        <v>55</v>
      </c>
      <c r="I446" t="s">
        <v>27</v>
      </c>
      <c r="J446">
        <v>366</v>
      </c>
      <c r="K446">
        <v>266</v>
      </c>
      <c r="L446">
        <v>24</v>
      </c>
      <c r="M446">
        <v>0</v>
      </c>
      <c r="N446">
        <v>0</v>
      </c>
      <c r="O446">
        <v>0</v>
      </c>
      <c r="P446">
        <v>353</v>
      </c>
      <c r="Q446">
        <v>9</v>
      </c>
      <c r="R446">
        <v>2</v>
      </c>
      <c r="S446">
        <v>2</v>
      </c>
      <c r="T446">
        <v>0</v>
      </c>
      <c r="U446">
        <v>0.96448087400000004</v>
      </c>
      <c r="V446">
        <v>2.4590164000000001E-2</v>
      </c>
      <c r="W446">
        <v>5.4644810000000002E-3</v>
      </c>
      <c r="X446">
        <v>5.4644810000000002E-3</v>
      </c>
      <c r="Y446">
        <v>6.9112246000000002E-2</v>
      </c>
      <c r="Z446" t="str">
        <f>INDEX(Sheet1!M:M,MATCH(diversity_index_2!F446,Sheet1!F:F,0))</f>
        <v>1 GROVE PLACE</v>
      </c>
      <c r="AA446" t="str">
        <f>INDEX(Sheet1!N:N,MATCH(diversity_index_2!$F446,Sheet1!$F:$F,0))</f>
        <v xml:space="preserve"> </v>
      </c>
      <c r="AB446" t="str">
        <f>INDEX(Sheet1!O:O,MATCH(diversity_index_2!$F446,Sheet1!$F:$F,0))</f>
        <v>EAST ORANGE</v>
      </c>
      <c r="AC446" t="str">
        <f>INDEX(Sheet1!P:P,MATCH(diversity_index_2!$F446,Sheet1!$F:$F,0))</f>
        <v>NJ</v>
      </c>
      <c r="AD446" s="1" t="str">
        <f>INDEX(Sheet1!Q:Q,MATCH(diversity_index_2!$F446,Sheet1!$F:$F,0))</f>
        <v>07017-4706</v>
      </c>
      <c r="AE446" t="str">
        <f t="shared" si="12"/>
        <v>1 Grove Place, East Orange, NJ 07017-4706</v>
      </c>
      <c r="AF446" t="str">
        <f t="shared" si="13"/>
        <v>1 Grove Place, East Orange, NJ</v>
      </c>
    </row>
    <row r="447" spans="1:32" x14ac:dyDescent="0.2">
      <c r="A447">
        <v>13</v>
      </c>
      <c r="B447" t="s">
        <v>47</v>
      </c>
      <c r="C447">
        <v>1210</v>
      </c>
      <c r="D447" t="s">
        <v>2035</v>
      </c>
      <c r="E447">
        <v>93</v>
      </c>
      <c r="F447" t="str">
        <f>C447&amp;E447</f>
        <v>121093</v>
      </c>
      <c r="G447" t="s">
        <v>3027</v>
      </c>
      <c r="H447">
        <v>55</v>
      </c>
      <c r="I447" t="s">
        <v>27</v>
      </c>
      <c r="J447">
        <v>431</v>
      </c>
      <c r="K447">
        <v>248</v>
      </c>
      <c r="L447">
        <v>32</v>
      </c>
      <c r="M447">
        <v>56</v>
      </c>
      <c r="N447">
        <v>0</v>
      </c>
      <c r="O447">
        <v>2</v>
      </c>
      <c r="P447">
        <v>417</v>
      </c>
      <c r="Q447">
        <v>9</v>
      </c>
      <c r="R447">
        <v>0</v>
      </c>
      <c r="S447">
        <v>3</v>
      </c>
      <c r="T447">
        <v>4.6403709999999999E-3</v>
      </c>
      <c r="U447">
        <v>0.96751740100000005</v>
      </c>
      <c r="V447">
        <v>2.0881671000000001E-2</v>
      </c>
      <c r="W447">
        <v>0</v>
      </c>
      <c r="X447">
        <v>6.960557E-3</v>
      </c>
      <c r="Y447">
        <v>6.3404051000000003E-2</v>
      </c>
      <c r="Z447" t="str">
        <f>INDEX(Sheet1!M:M,MATCH(diversity_index_2!F447,Sheet1!F:F,0))</f>
        <v>500 South Clinton Street</v>
      </c>
      <c r="AA447" t="str">
        <f>INDEX(Sheet1!N:N,MATCH(diversity_index_2!$F447,Sheet1!$F:$F,0))</f>
        <v xml:space="preserve"> </v>
      </c>
      <c r="AB447" t="str">
        <f>INDEX(Sheet1!O:O,MATCH(diversity_index_2!$F447,Sheet1!$F:$F,0))</f>
        <v>EAST ORANGE</v>
      </c>
      <c r="AC447" t="str">
        <f>INDEX(Sheet1!P:P,MATCH(diversity_index_2!$F447,Sheet1!$F:$F,0))</f>
        <v>NJ</v>
      </c>
      <c r="AD447" s="1">
        <f>INDEX(Sheet1!Q:Q,MATCH(diversity_index_2!$F447,Sheet1!$F:$F,0))</f>
        <v>7018</v>
      </c>
      <c r="AE447" t="str">
        <f t="shared" si="12"/>
        <v>500 South Clinton Street, East Orange, NJ 7018</v>
      </c>
      <c r="AF447" t="str">
        <f t="shared" si="13"/>
        <v>500 South Clinton Street, East Orange, NJ</v>
      </c>
    </row>
    <row r="448" spans="1:32" x14ac:dyDescent="0.2">
      <c r="A448">
        <v>13</v>
      </c>
      <c r="B448" t="s">
        <v>47</v>
      </c>
      <c r="C448">
        <v>1210</v>
      </c>
      <c r="D448" t="s">
        <v>2035</v>
      </c>
      <c r="E448">
        <v>190</v>
      </c>
      <c r="F448" t="str">
        <f>C448&amp;E448</f>
        <v>1210190</v>
      </c>
      <c r="G448" t="s">
        <v>3028</v>
      </c>
      <c r="H448">
        <v>55</v>
      </c>
      <c r="I448" t="s">
        <v>27</v>
      </c>
      <c r="J448">
        <v>215</v>
      </c>
      <c r="K448">
        <v>122</v>
      </c>
      <c r="L448">
        <v>11</v>
      </c>
      <c r="M448">
        <v>0</v>
      </c>
      <c r="N448">
        <v>0</v>
      </c>
      <c r="O448">
        <v>1</v>
      </c>
      <c r="P448">
        <v>208</v>
      </c>
      <c r="Q448">
        <v>6</v>
      </c>
      <c r="R448">
        <v>0</v>
      </c>
      <c r="S448">
        <v>0</v>
      </c>
      <c r="T448">
        <v>4.6511629999999998E-3</v>
      </c>
      <c r="U448">
        <v>0.96744185999999999</v>
      </c>
      <c r="V448">
        <v>2.7906976999999999E-2</v>
      </c>
      <c r="W448">
        <v>0</v>
      </c>
      <c r="X448">
        <v>0</v>
      </c>
      <c r="Y448">
        <v>6.3255813999999994E-2</v>
      </c>
      <c r="Z448" t="str">
        <f>INDEX(Sheet1!M:M,MATCH(diversity_index_2!F448,Sheet1!F:F,0))</f>
        <v>190 MIDLAND AVENUE</v>
      </c>
      <c r="AA448" t="str">
        <f>INDEX(Sheet1!N:N,MATCH(diversity_index_2!$F448,Sheet1!$F:$F,0))</f>
        <v xml:space="preserve"> </v>
      </c>
      <c r="AB448" t="str">
        <f>INDEX(Sheet1!O:O,MATCH(diversity_index_2!$F448,Sheet1!$F:$F,0))</f>
        <v>EAST ORANGE</v>
      </c>
      <c r="AC448" t="str">
        <f>INDEX(Sheet1!P:P,MATCH(diversity_index_2!$F448,Sheet1!$F:$F,0))</f>
        <v>NJ</v>
      </c>
      <c r="AD448" s="1">
        <f>INDEX(Sheet1!Q:Q,MATCH(diversity_index_2!$F448,Sheet1!$F:$F,0))</f>
        <v>7017</v>
      </c>
      <c r="AE448" t="str">
        <f t="shared" si="12"/>
        <v>190 Midland Avenue, East Orange, NJ 7017</v>
      </c>
      <c r="AF448" t="str">
        <f t="shared" si="13"/>
        <v>190 Midland Avenue, East Orange, NJ</v>
      </c>
    </row>
    <row r="449" spans="1:32" x14ac:dyDescent="0.2">
      <c r="A449">
        <v>13</v>
      </c>
      <c r="B449" t="s">
        <v>47</v>
      </c>
      <c r="C449">
        <v>1210</v>
      </c>
      <c r="D449" t="s">
        <v>2035</v>
      </c>
      <c r="E449">
        <v>80</v>
      </c>
      <c r="F449" t="str">
        <f>C449&amp;E449</f>
        <v>121080</v>
      </c>
      <c r="G449" t="s">
        <v>3051</v>
      </c>
      <c r="H449">
        <v>55</v>
      </c>
      <c r="I449" t="s">
        <v>27</v>
      </c>
      <c r="J449">
        <v>595</v>
      </c>
      <c r="K449">
        <v>403</v>
      </c>
      <c r="L449">
        <v>18</v>
      </c>
      <c r="M449">
        <v>6</v>
      </c>
      <c r="N449">
        <v>0</v>
      </c>
      <c r="O449">
        <v>0</v>
      </c>
      <c r="P449">
        <v>583</v>
      </c>
      <c r="Q449">
        <v>11</v>
      </c>
      <c r="R449">
        <v>0</v>
      </c>
      <c r="S449">
        <v>1</v>
      </c>
      <c r="T449">
        <v>0</v>
      </c>
      <c r="U449">
        <v>0.97983193300000004</v>
      </c>
      <c r="V449">
        <v>1.8487395E-2</v>
      </c>
      <c r="W449">
        <v>0</v>
      </c>
      <c r="X449">
        <v>1.680672E-3</v>
      </c>
      <c r="Y449">
        <v>3.9584775000000003E-2</v>
      </c>
      <c r="Z449" t="str">
        <f>INDEX(Sheet1!M:M,MATCH(diversity_index_2!F449,Sheet1!F:F,0))</f>
        <v>160 Rhode Island Avenue</v>
      </c>
      <c r="AA449" t="str">
        <f>INDEX(Sheet1!N:N,MATCH(diversity_index_2!$F449,Sheet1!$F:$F,0))</f>
        <v xml:space="preserve"> </v>
      </c>
      <c r="AB449" t="str">
        <f>INDEX(Sheet1!O:O,MATCH(diversity_index_2!$F449,Sheet1!$F:$F,0))</f>
        <v>EAST ORANGE</v>
      </c>
      <c r="AC449" t="str">
        <f>INDEX(Sheet1!P:P,MATCH(diversity_index_2!$F449,Sheet1!$F:$F,0))</f>
        <v>NJ</v>
      </c>
      <c r="AD449" s="1" t="str">
        <f>INDEX(Sheet1!Q:Q,MATCH(diversity_index_2!$F449,Sheet1!$F:$F,0))</f>
        <v>07018-2438</v>
      </c>
      <c r="AE449" t="str">
        <f t="shared" si="12"/>
        <v>160 Rhode Island Avenue, East Orange, NJ 07018-2438</v>
      </c>
      <c r="AF449" t="str">
        <f t="shared" si="13"/>
        <v>160 Rhode Island Avenue, East Orange, NJ</v>
      </c>
    </row>
    <row r="450" spans="1:32" x14ac:dyDescent="0.2">
      <c r="A450">
        <v>13</v>
      </c>
      <c r="B450" t="s">
        <v>47</v>
      </c>
      <c r="C450">
        <v>1210</v>
      </c>
      <c r="D450" t="s">
        <v>2035</v>
      </c>
      <c r="E450">
        <v>170</v>
      </c>
      <c r="F450" t="str">
        <f>C450&amp;E450</f>
        <v>1210170</v>
      </c>
      <c r="G450" t="s">
        <v>3053</v>
      </c>
      <c r="H450">
        <v>55</v>
      </c>
      <c r="I450" t="s">
        <v>27</v>
      </c>
      <c r="J450">
        <v>268</v>
      </c>
      <c r="K450">
        <v>159</v>
      </c>
      <c r="L450">
        <v>21</v>
      </c>
      <c r="M450">
        <v>0</v>
      </c>
      <c r="N450">
        <v>0</v>
      </c>
      <c r="O450">
        <v>0</v>
      </c>
      <c r="P450">
        <v>264</v>
      </c>
      <c r="Q450">
        <v>3</v>
      </c>
      <c r="R450">
        <v>0</v>
      </c>
      <c r="S450">
        <v>1</v>
      </c>
      <c r="T450">
        <v>0</v>
      </c>
      <c r="U450">
        <v>0.98507462700000004</v>
      </c>
      <c r="V450">
        <v>1.1194030000000001E-2</v>
      </c>
      <c r="W450">
        <v>0</v>
      </c>
      <c r="X450">
        <v>3.7313429999999998E-3</v>
      </c>
      <c r="Y450">
        <v>2.9488750000000001E-2</v>
      </c>
      <c r="Z450" t="str">
        <f>INDEX(Sheet1!M:M,MATCH(diversity_index_2!F450,Sheet1!F:F,0))</f>
        <v>106 PROSPECT STREET</v>
      </c>
      <c r="AA450" t="str">
        <f>INDEX(Sheet1!N:N,MATCH(diversity_index_2!$F450,Sheet1!$F:$F,0))</f>
        <v xml:space="preserve"> </v>
      </c>
      <c r="AB450" t="str">
        <f>INDEX(Sheet1!O:O,MATCH(diversity_index_2!$F450,Sheet1!$F:$F,0))</f>
        <v>EAST ORANGE</v>
      </c>
      <c r="AC450" t="str">
        <f>INDEX(Sheet1!P:P,MATCH(diversity_index_2!$F450,Sheet1!$F:$F,0))</f>
        <v>NJ</v>
      </c>
      <c r="AD450" s="1" t="str">
        <f>INDEX(Sheet1!Q:Q,MATCH(diversity_index_2!$F450,Sheet1!$F:$F,0))</f>
        <v>07017-2203</v>
      </c>
      <c r="AE450" t="str">
        <f t="shared" si="12"/>
        <v>106 Prospect Street, East Orange, NJ 07017-2203</v>
      </c>
      <c r="AF450" t="str">
        <f t="shared" si="13"/>
        <v>106 Prospect Street, East Orange, NJ</v>
      </c>
    </row>
    <row r="451" spans="1:32" x14ac:dyDescent="0.2">
      <c r="A451">
        <v>3</v>
      </c>
      <c r="B451" t="s">
        <v>70</v>
      </c>
      <c r="C451">
        <v>1230</v>
      </c>
      <c r="D451" t="s">
        <v>109</v>
      </c>
      <c r="E451">
        <v>80</v>
      </c>
      <c r="F451" t="str">
        <f>C451&amp;E451</f>
        <v>123080</v>
      </c>
      <c r="G451" t="s">
        <v>110</v>
      </c>
      <c r="H451">
        <v>55</v>
      </c>
      <c r="I451" t="s">
        <v>27</v>
      </c>
      <c r="J451">
        <v>493</v>
      </c>
      <c r="K451">
        <v>121</v>
      </c>
      <c r="L451">
        <v>37</v>
      </c>
      <c r="M451">
        <v>68</v>
      </c>
      <c r="N451">
        <v>0</v>
      </c>
      <c r="O451">
        <v>144</v>
      </c>
      <c r="P451">
        <v>33</v>
      </c>
      <c r="Q451">
        <v>172</v>
      </c>
      <c r="R451">
        <v>119</v>
      </c>
      <c r="S451">
        <v>25</v>
      </c>
      <c r="T451">
        <v>0.292089249</v>
      </c>
      <c r="U451">
        <v>6.6937120000000003E-2</v>
      </c>
      <c r="V451">
        <v>0.34888438100000002</v>
      </c>
      <c r="W451">
        <v>0.24137931000000001</v>
      </c>
      <c r="X451">
        <v>5.0709939000000002E-2</v>
      </c>
      <c r="Y451">
        <v>0.72764751100000002</v>
      </c>
      <c r="Z451" t="str">
        <f>INDEX(Sheet1!M:M,MATCH(diversity_index_2!F451,Sheet1!F:F,0))</f>
        <v>125 CARLTON AVENUE</v>
      </c>
      <c r="AA451" t="str">
        <f>INDEX(Sheet1!N:N,MATCH(diversity_index_2!$F451,Sheet1!$F:$F,0))</f>
        <v xml:space="preserve"> </v>
      </c>
      <c r="AB451" t="str">
        <f>INDEX(Sheet1!O:O,MATCH(diversity_index_2!$F451,Sheet1!$F:$F,0))</f>
        <v>EAST RUTHERFORD</v>
      </c>
      <c r="AC451" t="str">
        <f>INDEX(Sheet1!P:P,MATCH(diversity_index_2!$F451,Sheet1!$F:$F,0))</f>
        <v>NJ</v>
      </c>
      <c r="AD451" s="1">
        <f>INDEX(Sheet1!Q:Q,MATCH(diversity_index_2!$F451,Sheet1!$F:$F,0))</f>
        <v>7073</v>
      </c>
      <c r="AE451" t="str">
        <f t="shared" ref="AE451:AE514" si="14">PROPER(Z451)&amp;", "&amp;PROPER(AB451)&amp;", "&amp;AC451&amp;" "&amp;AD451</f>
        <v>125 Carlton Avenue, East Rutherford, NJ 7073</v>
      </c>
      <c r="AF451" t="str">
        <f t="shared" ref="AF451:AF514" si="15">PROPER(Z451)&amp;", "&amp;PROPER(AB451)&amp;", "&amp;AC451</f>
        <v>125 Carlton Avenue, East Rutherford, NJ</v>
      </c>
    </row>
    <row r="452" spans="1:32" x14ac:dyDescent="0.2">
      <c r="A452">
        <v>3</v>
      </c>
      <c r="B452" t="s">
        <v>70</v>
      </c>
      <c r="C452">
        <v>1230</v>
      </c>
      <c r="D452" t="s">
        <v>109</v>
      </c>
      <c r="E452">
        <v>40</v>
      </c>
      <c r="F452" t="str">
        <f>C452&amp;E452</f>
        <v>123040</v>
      </c>
      <c r="G452" t="s">
        <v>541</v>
      </c>
      <c r="H452">
        <v>55</v>
      </c>
      <c r="I452" t="s">
        <v>27</v>
      </c>
      <c r="J452">
        <v>333</v>
      </c>
      <c r="K452">
        <v>102</v>
      </c>
      <c r="L452">
        <v>36</v>
      </c>
      <c r="M452">
        <v>12</v>
      </c>
      <c r="N452">
        <v>0</v>
      </c>
      <c r="O452">
        <v>135</v>
      </c>
      <c r="P452">
        <v>16</v>
      </c>
      <c r="Q452">
        <v>135</v>
      </c>
      <c r="R452">
        <v>46</v>
      </c>
      <c r="S452">
        <v>1</v>
      </c>
      <c r="T452">
        <v>0.405405405</v>
      </c>
      <c r="U452">
        <v>4.8048048000000003E-2</v>
      </c>
      <c r="V452">
        <v>0.405405405</v>
      </c>
      <c r="W452">
        <v>0.13813813799999999</v>
      </c>
      <c r="X452">
        <v>3.0030030000000002E-3</v>
      </c>
      <c r="Y452">
        <v>0.64989313599999998</v>
      </c>
      <c r="Z452" t="str">
        <f>INDEX(Sheet1!M:M,MATCH(diversity_index_2!F452,Sheet1!F:F,0))</f>
        <v>100 Uhland Street</v>
      </c>
      <c r="AA452" t="str">
        <f>INDEX(Sheet1!N:N,MATCH(diversity_index_2!$F452,Sheet1!$F:$F,0))</f>
        <v xml:space="preserve"> </v>
      </c>
      <c r="AB452" t="str">
        <f>INDEX(Sheet1!O:O,MATCH(diversity_index_2!$F452,Sheet1!$F:$F,0))</f>
        <v>East Rutherford</v>
      </c>
      <c r="AC452" t="str">
        <f>INDEX(Sheet1!P:P,MATCH(diversity_index_2!$F452,Sheet1!$F:$F,0))</f>
        <v>NJ</v>
      </c>
      <c r="AD452" s="1">
        <f>INDEX(Sheet1!Q:Q,MATCH(diversity_index_2!$F452,Sheet1!$F:$F,0))</f>
        <v>7073</v>
      </c>
      <c r="AE452" t="str">
        <f t="shared" si="14"/>
        <v>100 Uhland Street, East Rutherford, NJ 7073</v>
      </c>
      <c r="AF452" t="str">
        <f t="shared" si="15"/>
        <v>100 Uhland Street, East Rutherford, NJ</v>
      </c>
    </row>
    <row r="453" spans="1:32" x14ac:dyDescent="0.2">
      <c r="A453">
        <v>21</v>
      </c>
      <c r="B453" t="s">
        <v>77</v>
      </c>
      <c r="C453">
        <v>1245</v>
      </c>
      <c r="D453" t="s">
        <v>166</v>
      </c>
      <c r="E453">
        <v>80</v>
      </c>
      <c r="F453" t="str">
        <f>C453&amp;E453</f>
        <v>124580</v>
      </c>
      <c r="G453" t="s">
        <v>167</v>
      </c>
      <c r="H453">
        <v>55</v>
      </c>
      <c r="I453" t="s">
        <v>27</v>
      </c>
      <c r="J453">
        <v>541</v>
      </c>
      <c r="K453">
        <v>140</v>
      </c>
      <c r="L453">
        <v>47</v>
      </c>
      <c r="M453">
        <v>55</v>
      </c>
      <c r="N453">
        <v>0</v>
      </c>
      <c r="O453">
        <v>199</v>
      </c>
      <c r="P453">
        <v>46</v>
      </c>
      <c r="Q453">
        <v>165</v>
      </c>
      <c r="R453">
        <v>123</v>
      </c>
      <c r="S453">
        <v>8</v>
      </c>
      <c r="T453">
        <v>0.36783733800000001</v>
      </c>
      <c r="U453">
        <v>8.5027725999999998E-2</v>
      </c>
      <c r="V453">
        <v>0.30499075799999997</v>
      </c>
      <c r="W453">
        <v>0.227356747</v>
      </c>
      <c r="X453">
        <v>1.4787431E-2</v>
      </c>
      <c r="Y453">
        <v>0.712536858</v>
      </c>
      <c r="Z453" t="str">
        <f>INDEX(Sheet1!M:M,MATCH(diversity_index_2!F453,Sheet1!F:F,0))</f>
        <v>371 STOCKTON STREET</v>
      </c>
      <c r="AA453" t="str">
        <f>INDEX(Sheet1!N:N,MATCH(diversity_index_2!$F453,Sheet1!$F:$F,0))</f>
        <v xml:space="preserve"> </v>
      </c>
      <c r="AB453" t="str">
        <f>INDEX(Sheet1!O:O,MATCH(diversity_index_2!$F453,Sheet1!$F:$F,0))</f>
        <v>HIGHTSTOWN</v>
      </c>
      <c r="AC453" t="str">
        <f>INDEX(Sheet1!P:P,MATCH(diversity_index_2!$F453,Sheet1!$F:$F,0))</f>
        <v>NJ</v>
      </c>
      <c r="AD453" s="1">
        <f>INDEX(Sheet1!Q:Q,MATCH(diversity_index_2!$F453,Sheet1!$F:$F,0))</f>
        <v>8520</v>
      </c>
      <c r="AE453" t="str">
        <f t="shared" si="14"/>
        <v>371 Stockton Street, Hightstown, NJ 8520</v>
      </c>
      <c r="AF453" t="str">
        <f t="shared" si="15"/>
        <v>371 Stockton Street, Hightstown, NJ</v>
      </c>
    </row>
    <row r="454" spans="1:32" x14ac:dyDescent="0.2">
      <c r="A454">
        <v>21</v>
      </c>
      <c r="B454" t="s">
        <v>77</v>
      </c>
      <c r="C454">
        <v>1245</v>
      </c>
      <c r="D454" t="s">
        <v>166</v>
      </c>
      <c r="E454">
        <v>55</v>
      </c>
      <c r="F454" t="str">
        <f>C454&amp;E454</f>
        <v>124555</v>
      </c>
      <c r="G454" t="s">
        <v>168</v>
      </c>
      <c r="H454">
        <v>55</v>
      </c>
      <c r="I454" t="s">
        <v>27</v>
      </c>
      <c r="J454">
        <v>514</v>
      </c>
      <c r="K454">
        <v>157</v>
      </c>
      <c r="L454">
        <v>41</v>
      </c>
      <c r="M454">
        <v>60</v>
      </c>
      <c r="N454">
        <v>0</v>
      </c>
      <c r="O454">
        <v>157</v>
      </c>
      <c r="P454">
        <v>53</v>
      </c>
      <c r="Q454">
        <v>197</v>
      </c>
      <c r="R454">
        <v>98</v>
      </c>
      <c r="S454">
        <v>9</v>
      </c>
      <c r="T454">
        <v>0.30544747100000003</v>
      </c>
      <c r="U454">
        <v>0.10311284</v>
      </c>
      <c r="V454">
        <v>0.38326848200000002</v>
      </c>
      <c r="W454">
        <v>0.19066147899999999</v>
      </c>
      <c r="X454">
        <v>1.7509727999999999E-2</v>
      </c>
      <c r="Y454">
        <v>0.71251646499999999</v>
      </c>
      <c r="Z454" t="str">
        <f>INDEX(Sheet1!M:M,MATCH(diversity_index_2!F454,Sheet1!F:F,0))</f>
        <v>58 TWIN RIVERS DR   SOUTH</v>
      </c>
      <c r="AA454" t="str">
        <f>INDEX(Sheet1!N:N,MATCH(diversity_index_2!$F454,Sheet1!$F:$F,0))</f>
        <v xml:space="preserve"> </v>
      </c>
      <c r="AB454" t="str">
        <f>INDEX(Sheet1!O:O,MATCH(diversity_index_2!$F454,Sheet1!$F:$F,0))</f>
        <v>EAST WINDSOR</v>
      </c>
      <c r="AC454" t="str">
        <f>INDEX(Sheet1!P:P,MATCH(diversity_index_2!$F454,Sheet1!$F:$F,0))</f>
        <v>NJ</v>
      </c>
      <c r="AD454" s="1">
        <f>INDEX(Sheet1!Q:Q,MATCH(diversity_index_2!$F454,Sheet1!$F:$F,0))</f>
        <v>8520</v>
      </c>
      <c r="AE454" t="str">
        <f t="shared" si="14"/>
        <v>58 Twin Rivers Dr   South, East Windsor, NJ 8520</v>
      </c>
      <c r="AF454" t="str">
        <f t="shared" si="15"/>
        <v>58 Twin Rivers Dr   South, East Windsor, NJ</v>
      </c>
    </row>
    <row r="455" spans="1:32" x14ac:dyDescent="0.2">
      <c r="A455">
        <v>21</v>
      </c>
      <c r="B455" t="s">
        <v>77</v>
      </c>
      <c r="C455">
        <v>1245</v>
      </c>
      <c r="D455" t="s">
        <v>166</v>
      </c>
      <c r="E455">
        <v>50</v>
      </c>
      <c r="F455" t="str">
        <f>C455&amp;E455</f>
        <v>124550</v>
      </c>
      <c r="G455" t="s">
        <v>188</v>
      </c>
      <c r="H455">
        <v>55</v>
      </c>
      <c r="I455" t="s">
        <v>27</v>
      </c>
      <c r="J455">
        <v>1464.5</v>
      </c>
      <c r="K455">
        <v>359.5</v>
      </c>
      <c r="L455">
        <v>124</v>
      </c>
      <c r="M455">
        <v>66</v>
      </c>
      <c r="N455">
        <v>0</v>
      </c>
      <c r="O455">
        <v>574.5</v>
      </c>
      <c r="P455">
        <v>181.5</v>
      </c>
      <c r="Q455">
        <v>445.5</v>
      </c>
      <c r="R455">
        <v>254</v>
      </c>
      <c r="S455">
        <v>9</v>
      </c>
      <c r="T455">
        <v>0.39228405599999999</v>
      </c>
      <c r="U455">
        <v>0.123933083</v>
      </c>
      <c r="V455">
        <v>0.30419938499999999</v>
      </c>
      <c r="W455">
        <v>0.17343803299999999</v>
      </c>
      <c r="X455">
        <v>6.1454420000000001E-3</v>
      </c>
      <c r="Y455">
        <v>0.70809802600000005</v>
      </c>
      <c r="Z455" t="str">
        <f>INDEX(Sheet1!M:M,MATCH(diversity_index_2!F455,Sheet1!F:F,0))</f>
        <v>25 LESHIN LANE</v>
      </c>
      <c r="AA455" t="str">
        <f>INDEX(Sheet1!N:N,MATCH(diversity_index_2!$F455,Sheet1!$F:$F,0))</f>
        <v xml:space="preserve"> </v>
      </c>
      <c r="AB455" t="str">
        <f>INDEX(Sheet1!O:O,MATCH(diversity_index_2!$F455,Sheet1!$F:$F,0))</f>
        <v>HIGHTSTOWN</v>
      </c>
      <c r="AC455" t="str">
        <f>INDEX(Sheet1!P:P,MATCH(diversity_index_2!$F455,Sheet1!$F:$F,0))</f>
        <v>NJ</v>
      </c>
      <c r="AD455" s="1" t="str">
        <f>INDEX(Sheet1!Q:Q,MATCH(diversity_index_2!$F455,Sheet1!$F:$F,0))</f>
        <v>08520-4006</v>
      </c>
      <c r="AE455" t="str">
        <f t="shared" si="14"/>
        <v>25 Leshin Lane, Hightstown, NJ 08520-4006</v>
      </c>
      <c r="AF455" t="str">
        <f t="shared" si="15"/>
        <v>25 Leshin Lane, Hightstown, NJ</v>
      </c>
    </row>
    <row r="456" spans="1:32" x14ac:dyDescent="0.2">
      <c r="A456">
        <v>21</v>
      </c>
      <c r="B456" t="s">
        <v>77</v>
      </c>
      <c r="C456">
        <v>1245</v>
      </c>
      <c r="D456" t="s">
        <v>166</v>
      </c>
      <c r="E456">
        <v>70</v>
      </c>
      <c r="F456" t="str">
        <f>C456&amp;E456</f>
        <v>124570</v>
      </c>
      <c r="G456" t="s">
        <v>251</v>
      </c>
      <c r="H456">
        <v>55</v>
      </c>
      <c r="I456" t="s">
        <v>27</v>
      </c>
      <c r="J456">
        <v>1254</v>
      </c>
      <c r="K456">
        <v>323</v>
      </c>
      <c r="L456">
        <v>111</v>
      </c>
      <c r="M456">
        <v>54</v>
      </c>
      <c r="N456">
        <v>0</v>
      </c>
      <c r="O456">
        <v>503</v>
      </c>
      <c r="P456">
        <v>124</v>
      </c>
      <c r="Q456">
        <v>398</v>
      </c>
      <c r="R456">
        <v>217</v>
      </c>
      <c r="S456">
        <v>12</v>
      </c>
      <c r="T456">
        <v>0.401116427</v>
      </c>
      <c r="U456">
        <v>9.8883573000000002E-2</v>
      </c>
      <c r="V456">
        <v>0.31738437000000003</v>
      </c>
      <c r="W456">
        <v>0.17304625200000001</v>
      </c>
      <c r="X456">
        <v>9.5693779999999999E-3</v>
      </c>
      <c r="Y456">
        <v>0.69855823399999994</v>
      </c>
      <c r="Z456" t="str">
        <f>INDEX(Sheet1!M:M,MATCH(diversity_index_2!F456,Sheet1!F:F,0))</f>
        <v>5 KENT LANE</v>
      </c>
      <c r="AA456" t="str">
        <f>INDEX(Sheet1!N:N,MATCH(diversity_index_2!$F456,Sheet1!$F:$F,0))</f>
        <v xml:space="preserve"> </v>
      </c>
      <c r="AB456" t="str">
        <f>INDEX(Sheet1!O:O,MATCH(diversity_index_2!$F456,Sheet1!$F:$F,0))</f>
        <v>EAST WINDSOR</v>
      </c>
      <c r="AC456" t="str">
        <f>INDEX(Sheet1!P:P,MATCH(diversity_index_2!$F456,Sheet1!$F:$F,0))</f>
        <v>NJ</v>
      </c>
      <c r="AD456" s="1">
        <f>INDEX(Sheet1!Q:Q,MATCH(diversity_index_2!$F456,Sheet1!$F:$F,0))</f>
        <v>8520</v>
      </c>
      <c r="AE456" t="str">
        <f t="shared" si="14"/>
        <v>5 Kent Lane, East Windsor, NJ 8520</v>
      </c>
      <c r="AF456" t="str">
        <f t="shared" si="15"/>
        <v>5 Kent Lane, East Windsor, NJ</v>
      </c>
    </row>
    <row r="457" spans="1:32" x14ac:dyDescent="0.2">
      <c r="A457">
        <v>21</v>
      </c>
      <c r="B457" t="s">
        <v>77</v>
      </c>
      <c r="C457">
        <v>1245</v>
      </c>
      <c r="D457" t="s">
        <v>166</v>
      </c>
      <c r="E457">
        <v>75</v>
      </c>
      <c r="F457" t="str">
        <f>C457&amp;E457</f>
        <v>124575</v>
      </c>
      <c r="G457" t="s">
        <v>414</v>
      </c>
      <c r="H457">
        <v>55</v>
      </c>
      <c r="I457" t="s">
        <v>27</v>
      </c>
      <c r="J457">
        <v>670</v>
      </c>
      <c r="K457">
        <v>219</v>
      </c>
      <c r="L457">
        <v>73</v>
      </c>
      <c r="M457">
        <v>95</v>
      </c>
      <c r="N457">
        <v>0</v>
      </c>
      <c r="O457">
        <v>164</v>
      </c>
      <c r="P457">
        <v>63</v>
      </c>
      <c r="Q457">
        <v>327</v>
      </c>
      <c r="R457">
        <v>102</v>
      </c>
      <c r="S457">
        <v>14</v>
      </c>
      <c r="T457">
        <v>0.24477611899999999</v>
      </c>
      <c r="U457">
        <v>9.4029850999999998E-2</v>
      </c>
      <c r="V457">
        <v>0.48805970100000001</v>
      </c>
      <c r="W457">
        <v>0.152238806</v>
      </c>
      <c r="X457">
        <v>2.0895522E-2</v>
      </c>
      <c r="Y457">
        <v>0.66942748900000004</v>
      </c>
      <c r="Z457" t="str">
        <f>INDEX(Sheet1!M:M,MATCH(diversity_index_2!F457,Sheet1!F:F,0))</f>
        <v>70 TWIN RIVERS DRIVE NORTH</v>
      </c>
      <c r="AA457" t="str">
        <f>INDEX(Sheet1!N:N,MATCH(diversity_index_2!$F457,Sheet1!$F:$F,0))</f>
        <v xml:space="preserve"> </v>
      </c>
      <c r="AB457" t="str">
        <f>INDEX(Sheet1!O:O,MATCH(diversity_index_2!$F457,Sheet1!$F:$F,0))</f>
        <v>EAST WINDSOR</v>
      </c>
      <c r="AC457" t="str">
        <f>INDEX(Sheet1!P:P,MATCH(diversity_index_2!$F457,Sheet1!$F:$F,0))</f>
        <v>NJ</v>
      </c>
      <c r="AD457" s="1">
        <f>INDEX(Sheet1!Q:Q,MATCH(diversity_index_2!$F457,Sheet1!$F:$F,0))</f>
        <v>8520</v>
      </c>
      <c r="AE457" t="str">
        <f t="shared" si="14"/>
        <v>70 Twin Rivers Drive North, East Windsor, NJ 8520</v>
      </c>
      <c r="AF457" t="str">
        <f t="shared" si="15"/>
        <v>70 Twin Rivers Drive North, East Windsor, NJ</v>
      </c>
    </row>
    <row r="458" spans="1:32" x14ac:dyDescent="0.2">
      <c r="A458">
        <v>21</v>
      </c>
      <c r="B458" t="s">
        <v>77</v>
      </c>
      <c r="C458">
        <v>1245</v>
      </c>
      <c r="D458" t="s">
        <v>166</v>
      </c>
      <c r="E458">
        <v>60</v>
      </c>
      <c r="F458" t="str">
        <f>C458&amp;E458</f>
        <v>124560</v>
      </c>
      <c r="G458" t="s">
        <v>473</v>
      </c>
      <c r="H458">
        <v>55</v>
      </c>
      <c r="I458" t="s">
        <v>27</v>
      </c>
      <c r="J458">
        <v>696</v>
      </c>
      <c r="K458">
        <v>255</v>
      </c>
      <c r="L458">
        <v>62</v>
      </c>
      <c r="M458">
        <v>97</v>
      </c>
      <c r="N458">
        <v>0</v>
      </c>
      <c r="O458">
        <v>216</v>
      </c>
      <c r="P458">
        <v>49</v>
      </c>
      <c r="Q458">
        <v>329</v>
      </c>
      <c r="R458">
        <v>87</v>
      </c>
      <c r="S458">
        <v>15</v>
      </c>
      <c r="T458">
        <v>0.31034482800000002</v>
      </c>
      <c r="U458">
        <v>7.0402299000000002E-2</v>
      </c>
      <c r="V458">
        <v>0.47270114899999999</v>
      </c>
      <c r="W458">
        <v>0.125</v>
      </c>
      <c r="X458">
        <v>2.1551724000000001E-2</v>
      </c>
      <c r="Y458">
        <v>0.65919375099999999</v>
      </c>
      <c r="Z458" t="str">
        <f>INDEX(Sheet1!M:M,MATCH(diversity_index_2!F458,Sheet1!F:F,0))</f>
        <v>380 STOCKTON ST</v>
      </c>
      <c r="AA458" t="str">
        <f>INDEX(Sheet1!N:N,MATCH(diversity_index_2!$F458,Sheet1!$F:$F,0))</f>
        <v xml:space="preserve"> </v>
      </c>
      <c r="AB458" t="str">
        <f>INDEX(Sheet1!O:O,MATCH(diversity_index_2!$F458,Sheet1!$F:$F,0))</f>
        <v>HIGHTSTOWN</v>
      </c>
      <c r="AC458" t="str">
        <f>INDEX(Sheet1!P:P,MATCH(diversity_index_2!$F458,Sheet1!$F:$F,0))</f>
        <v>NJ</v>
      </c>
      <c r="AD458" s="1">
        <f>INDEX(Sheet1!Q:Q,MATCH(diversity_index_2!$F458,Sheet1!$F:$F,0))</f>
        <v>8520</v>
      </c>
      <c r="AE458" t="str">
        <f t="shared" si="14"/>
        <v>380 Stockton St, Hightstown, NJ 8520</v>
      </c>
      <c r="AF458" t="str">
        <f t="shared" si="15"/>
        <v>380 Stockton St, Hightstown, NJ</v>
      </c>
    </row>
    <row r="459" spans="1:32" x14ac:dyDescent="0.2">
      <c r="A459">
        <v>5</v>
      </c>
      <c r="B459" t="s">
        <v>159</v>
      </c>
      <c r="C459">
        <v>1250</v>
      </c>
      <c r="D459" t="s">
        <v>733</v>
      </c>
      <c r="E459">
        <v>60</v>
      </c>
      <c r="F459" t="str">
        <f>C459&amp;E459</f>
        <v>125060</v>
      </c>
      <c r="G459" t="s">
        <v>734</v>
      </c>
      <c r="H459">
        <v>55</v>
      </c>
      <c r="I459" t="s">
        <v>27</v>
      </c>
      <c r="J459">
        <v>591</v>
      </c>
      <c r="K459">
        <v>114</v>
      </c>
      <c r="L459">
        <v>32</v>
      </c>
      <c r="M459">
        <v>3</v>
      </c>
      <c r="N459">
        <v>0</v>
      </c>
      <c r="O459">
        <v>327</v>
      </c>
      <c r="P459">
        <v>115</v>
      </c>
      <c r="Q459">
        <v>106</v>
      </c>
      <c r="R459">
        <v>19</v>
      </c>
      <c r="S459">
        <v>24</v>
      </c>
      <c r="T459">
        <v>0.55329949199999995</v>
      </c>
      <c r="U459">
        <v>0.19458544799999999</v>
      </c>
      <c r="V459">
        <v>0.179357022</v>
      </c>
      <c r="W459">
        <v>3.2148900000000001E-2</v>
      </c>
      <c r="X459">
        <v>4.0609136999999997E-2</v>
      </c>
      <c r="Y459">
        <v>0.62114457999999995</v>
      </c>
      <c r="Z459" t="str">
        <f>INDEX(Sheet1!M:M,MATCH(diversity_index_2!F459,Sheet1!F:F,0))</f>
        <v>1 STUDENT DRIVE</v>
      </c>
      <c r="AA459" t="str">
        <f>INDEX(Sheet1!N:N,MATCH(diversity_index_2!$F459,Sheet1!$F:$F,0))</f>
        <v xml:space="preserve"> </v>
      </c>
      <c r="AB459" t="str">
        <f>INDEX(Sheet1!O:O,MATCH(diversity_index_2!$F459,Sheet1!$F:$F,0))</f>
        <v>EASTAMPTON</v>
      </c>
      <c r="AC459" t="str">
        <f>INDEX(Sheet1!P:P,MATCH(diversity_index_2!$F459,Sheet1!$F:$F,0))</f>
        <v>NJ</v>
      </c>
      <c r="AD459" s="1" t="str">
        <f>INDEX(Sheet1!Q:Q,MATCH(diversity_index_2!$F459,Sheet1!$F:$F,0))</f>
        <v>08060-9626</v>
      </c>
      <c r="AE459" t="str">
        <f t="shared" si="14"/>
        <v>1 Student Drive, Eastampton, NJ 08060-9626</v>
      </c>
      <c r="AF459" t="str">
        <f t="shared" si="15"/>
        <v>1 Student Drive, Eastampton, NJ</v>
      </c>
    </row>
    <row r="460" spans="1:32" x14ac:dyDescent="0.2">
      <c r="A460">
        <v>7</v>
      </c>
      <c r="B460" t="s">
        <v>125</v>
      </c>
      <c r="C460">
        <v>1255</v>
      </c>
      <c r="D460" t="s">
        <v>1242</v>
      </c>
      <c r="E460">
        <v>50</v>
      </c>
      <c r="F460" t="str">
        <f>C460&amp;E460</f>
        <v>125550</v>
      </c>
      <c r="G460" t="s">
        <v>1243</v>
      </c>
      <c r="H460">
        <v>55</v>
      </c>
      <c r="I460" t="s">
        <v>27</v>
      </c>
      <c r="J460">
        <v>2038</v>
      </c>
      <c r="K460">
        <v>150</v>
      </c>
      <c r="L460">
        <v>38</v>
      </c>
      <c r="M460">
        <v>15</v>
      </c>
      <c r="N460">
        <v>0</v>
      </c>
      <c r="O460">
        <v>1333</v>
      </c>
      <c r="P460">
        <v>186</v>
      </c>
      <c r="Q460">
        <v>147</v>
      </c>
      <c r="R460">
        <v>284</v>
      </c>
      <c r="S460">
        <v>88</v>
      </c>
      <c r="T460">
        <v>0.65407261999999999</v>
      </c>
      <c r="U460">
        <v>9.1265947E-2</v>
      </c>
      <c r="V460">
        <v>7.2129539000000006E-2</v>
      </c>
      <c r="W460">
        <v>0.13935230600000001</v>
      </c>
      <c r="X460">
        <v>4.3179587999999998E-2</v>
      </c>
      <c r="Y460">
        <v>0.53737332199999999</v>
      </c>
      <c r="Z460" t="str">
        <f>INDEX(Sheet1!M:M,MATCH(diversity_index_2!F460,Sheet1!F:F,0))</f>
        <v>1401 LAUREL OAK ROAD</v>
      </c>
      <c r="AA460" t="str">
        <f>INDEX(Sheet1!N:N,MATCH(diversity_index_2!$F460,Sheet1!$F:$F,0))</f>
        <v xml:space="preserve"> </v>
      </c>
      <c r="AB460" t="str">
        <f>INDEX(Sheet1!O:O,MATCH(diversity_index_2!$F460,Sheet1!$F:$F,0))</f>
        <v>VOORHEES</v>
      </c>
      <c r="AC460" t="str">
        <f>INDEX(Sheet1!P:P,MATCH(diversity_index_2!$F460,Sheet1!$F:$F,0))</f>
        <v>NJ</v>
      </c>
      <c r="AD460" s="1" t="str">
        <f>INDEX(Sheet1!Q:Q,MATCH(diversity_index_2!$F460,Sheet1!$F:$F,0))</f>
        <v>08043-0995</v>
      </c>
      <c r="AE460" t="str">
        <f t="shared" si="14"/>
        <v>1401 Laurel Oak Road, Voorhees, NJ 08043-0995</v>
      </c>
      <c r="AF460" t="str">
        <f t="shared" si="15"/>
        <v>1401 Laurel Oak Road, Voorhees, NJ</v>
      </c>
    </row>
    <row r="461" spans="1:32" x14ac:dyDescent="0.2">
      <c r="A461">
        <v>25</v>
      </c>
      <c r="B461" t="s">
        <v>38</v>
      </c>
      <c r="C461">
        <v>1260</v>
      </c>
      <c r="D461" t="s">
        <v>39</v>
      </c>
      <c r="E461">
        <v>60</v>
      </c>
      <c r="F461" t="str">
        <f>C461&amp;E461</f>
        <v>126060</v>
      </c>
      <c r="G461" t="s">
        <v>40</v>
      </c>
      <c r="H461">
        <v>55</v>
      </c>
      <c r="I461" t="s">
        <v>27</v>
      </c>
      <c r="J461">
        <v>300</v>
      </c>
      <c r="K461">
        <v>173</v>
      </c>
      <c r="L461">
        <v>23</v>
      </c>
      <c r="M461">
        <v>38</v>
      </c>
      <c r="N461">
        <v>0</v>
      </c>
      <c r="O461">
        <v>68</v>
      </c>
      <c r="P461">
        <v>75</v>
      </c>
      <c r="Q461">
        <v>96</v>
      </c>
      <c r="R461">
        <v>52</v>
      </c>
      <c r="S461">
        <v>9</v>
      </c>
      <c r="T461">
        <v>0.22666666699999999</v>
      </c>
      <c r="U461">
        <v>0.25</v>
      </c>
      <c r="V461">
        <v>0.32</v>
      </c>
      <c r="W461">
        <v>0.17333333300000001</v>
      </c>
      <c r="X461">
        <v>0.03</v>
      </c>
      <c r="Y461">
        <v>0.75277777800000001</v>
      </c>
      <c r="Z461" t="str">
        <f>INDEX(Sheet1!M:M,MATCH(diversity_index_2!F461,Sheet1!F:F,0))</f>
        <v>3 GRANT AVENUE</v>
      </c>
      <c r="AA461" t="str">
        <f>INDEX(Sheet1!N:N,MATCH(diversity_index_2!$F461,Sheet1!$F:$F,0))</f>
        <v xml:space="preserve"> </v>
      </c>
      <c r="AB461" t="str">
        <f>INDEX(Sheet1!O:O,MATCH(diversity_index_2!$F461,Sheet1!$F:$F,0))</f>
        <v>EATONTOWN</v>
      </c>
      <c r="AC461" t="str">
        <f>INDEX(Sheet1!P:P,MATCH(diversity_index_2!$F461,Sheet1!$F:$F,0))</f>
        <v>NJ</v>
      </c>
      <c r="AD461" s="1" t="str">
        <f>INDEX(Sheet1!Q:Q,MATCH(diversity_index_2!$F461,Sheet1!$F:$F,0))</f>
        <v>07724-1399</v>
      </c>
      <c r="AE461" t="str">
        <f t="shared" si="14"/>
        <v>3 Grant Avenue, Eatontown, NJ 07724-1399</v>
      </c>
      <c r="AF461" t="str">
        <f t="shared" si="15"/>
        <v>3 Grant Avenue, Eatontown, NJ</v>
      </c>
    </row>
    <row r="462" spans="1:32" x14ac:dyDescent="0.2">
      <c r="A462">
        <v>25</v>
      </c>
      <c r="B462" t="s">
        <v>38</v>
      </c>
      <c r="C462">
        <v>1260</v>
      </c>
      <c r="D462" t="s">
        <v>39</v>
      </c>
      <c r="E462">
        <v>70</v>
      </c>
      <c r="F462" t="str">
        <f>C462&amp;E462</f>
        <v>126070</v>
      </c>
      <c r="G462" t="s">
        <v>201</v>
      </c>
      <c r="H462">
        <v>55</v>
      </c>
      <c r="I462" t="s">
        <v>27</v>
      </c>
      <c r="J462">
        <v>219</v>
      </c>
      <c r="K462">
        <v>92</v>
      </c>
      <c r="L462">
        <v>14</v>
      </c>
      <c r="M462">
        <v>2</v>
      </c>
      <c r="N462">
        <v>0</v>
      </c>
      <c r="O462">
        <v>95</v>
      </c>
      <c r="P462">
        <v>42</v>
      </c>
      <c r="Q462">
        <v>51</v>
      </c>
      <c r="R462">
        <v>25</v>
      </c>
      <c r="S462">
        <v>6</v>
      </c>
      <c r="T462">
        <v>0.43378995399999998</v>
      </c>
      <c r="U462">
        <v>0.19178082199999999</v>
      </c>
      <c r="V462">
        <v>0.23287671200000001</v>
      </c>
      <c r="W462">
        <v>0.114155251</v>
      </c>
      <c r="X462">
        <v>2.739726E-2</v>
      </c>
      <c r="Y462">
        <v>0.70703279699999999</v>
      </c>
      <c r="Z462" t="str">
        <f>INDEX(Sheet1!M:M,MATCH(diversity_index_2!F462,Sheet1!F:F,0))</f>
        <v>7 GRANT AVENUE</v>
      </c>
      <c r="AA462" t="str">
        <f>INDEX(Sheet1!N:N,MATCH(diversity_index_2!$F462,Sheet1!$F:$F,0))</f>
        <v xml:space="preserve"> </v>
      </c>
      <c r="AB462" t="str">
        <f>INDEX(Sheet1!O:O,MATCH(diversity_index_2!$F462,Sheet1!$F:$F,0))</f>
        <v>EATONTOWN</v>
      </c>
      <c r="AC462" t="str">
        <f>INDEX(Sheet1!P:P,MATCH(diversity_index_2!$F462,Sheet1!$F:$F,0))</f>
        <v>NJ</v>
      </c>
      <c r="AD462" s="1" t="str">
        <f>INDEX(Sheet1!Q:Q,MATCH(diversity_index_2!$F462,Sheet1!$F:$F,0))</f>
        <v>07724-1398</v>
      </c>
      <c r="AE462" t="str">
        <f t="shared" si="14"/>
        <v>7 Grant Avenue, Eatontown, NJ 07724-1398</v>
      </c>
      <c r="AF462" t="str">
        <f t="shared" si="15"/>
        <v>7 Grant Avenue, Eatontown, NJ</v>
      </c>
    </row>
    <row r="463" spans="1:32" x14ac:dyDescent="0.2">
      <c r="A463">
        <v>25</v>
      </c>
      <c r="B463" t="s">
        <v>38</v>
      </c>
      <c r="C463">
        <v>1260</v>
      </c>
      <c r="D463" t="s">
        <v>39</v>
      </c>
      <c r="E463">
        <v>110</v>
      </c>
      <c r="F463" t="str">
        <f>C463&amp;E463</f>
        <v>1260110</v>
      </c>
      <c r="G463" t="s">
        <v>568</v>
      </c>
      <c r="H463">
        <v>55</v>
      </c>
      <c r="I463" t="s">
        <v>27</v>
      </c>
      <c r="J463">
        <v>223</v>
      </c>
      <c r="K463">
        <v>72</v>
      </c>
      <c r="L463">
        <v>9</v>
      </c>
      <c r="M463">
        <v>0</v>
      </c>
      <c r="N463">
        <v>0</v>
      </c>
      <c r="O463">
        <v>111</v>
      </c>
      <c r="P463">
        <v>57</v>
      </c>
      <c r="Q463">
        <v>44</v>
      </c>
      <c r="R463">
        <v>11</v>
      </c>
      <c r="S463">
        <v>0</v>
      </c>
      <c r="T463">
        <v>0.497757848</v>
      </c>
      <c r="U463">
        <v>0.25560538100000002</v>
      </c>
      <c r="V463">
        <v>0.19730941699999999</v>
      </c>
      <c r="W463">
        <v>4.9327353999999997E-2</v>
      </c>
      <c r="X463">
        <v>0</v>
      </c>
      <c r="Y463">
        <v>0.64553881999999996</v>
      </c>
      <c r="Z463" t="str">
        <f>INDEX(Sheet1!M:M,MATCH(diversity_index_2!F463,Sheet1!F:F,0))</f>
        <v>65 RALEIGH COURT</v>
      </c>
      <c r="AA463" t="str">
        <f>INDEX(Sheet1!N:N,MATCH(diversity_index_2!$F463,Sheet1!$F:$F,0))</f>
        <v xml:space="preserve"> </v>
      </c>
      <c r="AB463" t="str">
        <f>INDEX(Sheet1!O:O,MATCH(diversity_index_2!$F463,Sheet1!$F:$F,0))</f>
        <v>EATONTOWN</v>
      </c>
      <c r="AC463" t="str">
        <f>INDEX(Sheet1!P:P,MATCH(diversity_index_2!$F463,Sheet1!$F:$F,0))</f>
        <v>NJ</v>
      </c>
      <c r="AD463" s="1" t="str">
        <f>INDEX(Sheet1!Q:Q,MATCH(diversity_index_2!$F463,Sheet1!$F:$F,0))</f>
        <v>07724-2192</v>
      </c>
      <c r="AE463" t="str">
        <f t="shared" si="14"/>
        <v>65 Raleigh Court, Eatontown, NJ 07724-2192</v>
      </c>
      <c r="AF463" t="str">
        <f t="shared" si="15"/>
        <v>65 Raleigh Court, Eatontown, NJ</v>
      </c>
    </row>
    <row r="464" spans="1:32" x14ac:dyDescent="0.2">
      <c r="A464">
        <v>25</v>
      </c>
      <c r="B464" t="s">
        <v>38</v>
      </c>
      <c r="C464">
        <v>1260</v>
      </c>
      <c r="D464" t="s">
        <v>39</v>
      </c>
      <c r="E464">
        <v>80</v>
      </c>
      <c r="F464" t="str">
        <f>C464&amp;E464</f>
        <v>126080</v>
      </c>
      <c r="G464" t="s">
        <v>799</v>
      </c>
      <c r="H464">
        <v>55</v>
      </c>
      <c r="I464" t="s">
        <v>27</v>
      </c>
      <c r="J464">
        <v>308</v>
      </c>
      <c r="K464">
        <v>97</v>
      </c>
      <c r="L464">
        <v>19</v>
      </c>
      <c r="M464">
        <v>4</v>
      </c>
      <c r="N464">
        <v>0</v>
      </c>
      <c r="O464">
        <v>181</v>
      </c>
      <c r="P464">
        <v>31</v>
      </c>
      <c r="Q464">
        <v>48</v>
      </c>
      <c r="R464">
        <v>32</v>
      </c>
      <c r="S464">
        <v>16</v>
      </c>
      <c r="T464">
        <v>0.58766233800000001</v>
      </c>
      <c r="U464">
        <v>0.100649351</v>
      </c>
      <c r="V464">
        <v>0.15584415600000001</v>
      </c>
      <c r="W464">
        <v>0.103896104</v>
      </c>
      <c r="X464">
        <v>5.1948052000000002E-2</v>
      </c>
      <c r="Y464">
        <v>0.60674228399999997</v>
      </c>
      <c r="Z464" t="str">
        <f>INDEX(Sheet1!M:M,MATCH(diversity_index_2!F464,Sheet1!F:F,0))</f>
        <v>65 WYCKOFF ROAD</v>
      </c>
      <c r="AA464" t="str">
        <f>INDEX(Sheet1!N:N,MATCH(diversity_index_2!$F464,Sheet1!$F:$F,0))</f>
        <v xml:space="preserve"> </v>
      </c>
      <c r="AB464" t="str">
        <f>INDEX(Sheet1!O:O,MATCH(diversity_index_2!$F464,Sheet1!$F:$F,0))</f>
        <v>EATONTOWN</v>
      </c>
      <c r="AC464" t="str">
        <f>INDEX(Sheet1!P:P,MATCH(diversity_index_2!$F464,Sheet1!$F:$F,0))</f>
        <v>NJ</v>
      </c>
      <c r="AD464" s="1" t="str">
        <f>INDEX(Sheet1!Q:Q,MATCH(diversity_index_2!$F464,Sheet1!$F:$F,0))</f>
        <v>07724-1736</v>
      </c>
      <c r="AE464" t="str">
        <f t="shared" si="14"/>
        <v>65 Wyckoff Road, Eatontown, NJ 07724-1736</v>
      </c>
      <c r="AF464" t="str">
        <f t="shared" si="15"/>
        <v>65 Wyckoff Road, Eatontown, NJ</v>
      </c>
    </row>
    <row r="465" spans="1:32" x14ac:dyDescent="0.2">
      <c r="A465">
        <v>3</v>
      </c>
      <c r="B465" t="s">
        <v>70</v>
      </c>
      <c r="C465">
        <v>1270</v>
      </c>
      <c r="D465" t="s">
        <v>93</v>
      </c>
      <c r="E465">
        <v>50</v>
      </c>
      <c r="F465" t="str">
        <f>C465&amp;E465</f>
        <v>127050</v>
      </c>
      <c r="G465" t="s">
        <v>94</v>
      </c>
      <c r="H465">
        <v>55</v>
      </c>
      <c r="I465" t="s">
        <v>27</v>
      </c>
      <c r="J465">
        <v>405</v>
      </c>
      <c r="K465">
        <v>100</v>
      </c>
      <c r="L465">
        <v>21</v>
      </c>
      <c r="M465">
        <v>20</v>
      </c>
      <c r="N465">
        <v>0</v>
      </c>
      <c r="O465">
        <v>128</v>
      </c>
      <c r="P465">
        <v>23</v>
      </c>
      <c r="Q465">
        <v>79</v>
      </c>
      <c r="R465">
        <v>140</v>
      </c>
      <c r="S465">
        <v>35</v>
      </c>
      <c r="T465">
        <v>0.31604938300000002</v>
      </c>
      <c r="U465">
        <v>5.6790122999999998E-2</v>
      </c>
      <c r="V465">
        <v>0.19506172799999999</v>
      </c>
      <c r="W465">
        <v>0.34567901200000001</v>
      </c>
      <c r="X465">
        <v>8.6419753000000002E-2</v>
      </c>
      <c r="Y465">
        <v>0.73187623800000001</v>
      </c>
      <c r="Z465" t="str">
        <f>INDEX(Sheet1!M:M,MATCH(diversity_index_2!F465,Sheet1!F:F,0))</f>
        <v>251 UNDERCLIFF AVE</v>
      </c>
      <c r="AA465" t="str">
        <f>INDEX(Sheet1!N:N,MATCH(diversity_index_2!$F465,Sheet1!$F:$F,0))</f>
        <v xml:space="preserve"> </v>
      </c>
      <c r="AB465" t="str">
        <f>INDEX(Sheet1!O:O,MATCH(diversity_index_2!$F465,Sheet1!$F:$F,0))</f>
        <v>EDGEWATER</v>
      </c>
      <c r="AC465" t="str">
        <f>INDEX(Sheet1!P:P,MATCH(diversity_index_2!$F465,Sheet1!$F:$F,0))</f>
        <v>NJ</v>
      </c>
      <c r="AD465" s="1" t="str">
        <f>INDEX(Sheet1!Q:Q,MATCH(diversity_index_2!$F465,Sheet1!$F:$F,0))</f>
        <v>07020-1112</v>
      </c>
      <c r="AE465" t="str">
        <f t="shared" si="14"/>
        <v>251 Undercliff Ave, Edgewater, NJ 07020-1112</v>
      </c>
      <c r="AF465" t="str">
        <f t="shared" si="15"/>
        <v>251 Undercliff Ave, Edgewater, NJ</v>
      </c>
    </row>
    <row r="466" spans="1:32" x14ac:dyDescent="0.2">
      <c r="A466">
        <v>3</v>
      </c>
      <c r="B466" t="s">
        <v>70</v>
      </c>
      <c r="C466">
        <v>1270</v>
      </c>
      <c r="D466" t="s">
        <v>93</v>
      </c>
      <c r="E466">
        <v>300</v>
      </c>
      <c r="F466" t="str">
        <f>C466&amp;E466</f>
        <v>1270300</v>
      </c>
      <c r="G466" t="s">
        <v>466</v>
      </c>
      <c r="H466">
        <v>55</v>
      </c>
      <c r="I466" t="s">
        <v>27</v>
      </c>
      <c r="J466">
        <v>512</v>
      </c>
      <c r="K466">
        <v>68</v>
      </c>
      <c r="L466">
        <v>13</v>
      </c>
      <c r="M466">
        <v>39</v>
      </c>
      <c r="N466">
        <v>0</v>
      </c>
      <c r="O466">
        <v>142</v>
      </c>
      <c r="P466">
        <v>25</v>
      </c>
      <c r="Q466">
        <v>65</v>
      </c>
      <c r="R466">
        <v>250</v>
      </c>
      <c r="S466">
        <v>30</v>
      </c>
      <c r="T466">
        <v>0.27734375</v>
      </c>
      <c r="U466">
        <v>4.8828125E-2</v>
      </c>
      <c r="V466">
        <v>0.126953125</v>
      </c>
      <c r="W466">
        <v>0.48828125</v>
      </c>
      <c r="X466">
        <v>5.859375E-2</v>
      </c>
      <c r="Y466">
        <v>0.66272735599999999</v>
      </c>
      <c r="Z466" t="str">
        <f>INDEX(Sheet1!M:M,MATCH(diversity_index_2!F466,Sheet1!F:F,0))</f>
        <v>801 Undercliff Ave</v>
      </c>
      <c r="AA466" t="str">
        <f>INDEX(Sheet1!N:N,MATCH(diversity_index_2!$F466,Sheet1!$F:$F,0))</f>
        <v xml:space="preserve"> </v>
      </c>
      <c r="AB466" t="str">
        <f>INDEX(Sheet1!O:O,MATCH(diversity_index_2!$F466,Sheet1!$F:$F,0))</f>
        <v>Edgewater</v>
      </c>
      <c r="AC466" t="str">
        <f>INDEX(Sheet1!P:P,MATCH(diversity_index_2!$F466,Sheet1!$F:$F,0))</f>
        <v>NJ</v>
      </c>
      <c r="AD466" s="1">
        <f>INDEX(Sheet1!Q:Q,MATCH(diversity_index_2!$F466,Sheet1!$F:$F,0))</f>
        <v>7020</v>
      </c>
      <c r="AE466" t="str">
        <f t="shared" si="14"/>
        <v>801 Undercliff Ave, Edgewater, NJ 7020</v>
      </c>
      <c r="AF466" t="str">
        <f t="shared" si="15"/>
        <v>801 Undercliff Ave, Edgewater, NJ</v>
      </c>
    </row>
    <row r="467" spans="1:32" x14ac:dyDescent="0.2">
      <c r="A467">
        <v>5</v>
      </c>
      <c r="B467" t="s">
        <v>159</v>
      </c>
      <c r="C467">
        <v>1280</v>
      </c>
      <c r="D467" t="s">
        <v>169</v>
      </c>
      <c r="E467">
        <v>70</v>
      </c>
      <c r="F467" t="str">
        <f>C467&amp;E467</f>
        <v>128070</v>
      </c>
      <c r="G467" t="s">
        <v>170</v>
      </c>
      <c r="H467">
        <v>55</v>
      </c>
      <c r="I467" t="s">
        <v>27</v>
      </c>
      <c r="J467">
        <v>333</v>
      </c>
      <c r="K467">
        <v>149</v>
      </c>
      <c r="L467">
        <v>23</v>
      </c>
      <c r="M467">
        <v>7</v>
      </c>
      <c r="N467">
        <v>0</v>
      </c>
      <c r="O467">
        <v>128</v>
      </c>
      <c r="P467">
        <v>90</v>
      </c>
      <c r="Q467">
        <v>83</v>
      </c>
      <c r="R467">
        <v>13</v>
      </c>
      <c r="S467">
        <v>19</v>
      </c>
      <c r="T467">
        <v>0.38438438400000002</v>
      </c>
      <c r="U467">
        <v>0.27027026999999998</v>
      </c>
      <c r="V467">
        <v>0.24924924900000001</v>
      </c>
      <c r="W467">
        <v>3.9039038999999998E-2</v>
      </c>
      <c r="X467">
        <v>5.7057057000000001E-2</v>
      </c>
      <c r="Y467">
        <v>0.71229788299999997</v>
      </c>
      <c r="Z467" t="str">
        <f>INDEX(Sheet1!M:M,MATCH(diversity_index_2!F467,Sheet1!F:F,0))</f>
        <v>300 DELANCO RD</v>
      </c>
      <c r="AA467" t="str">
        <f>INDEX(Sheet1!N:N,MATCH(diversity_index_2!$F467,Sheet1!$F:$F,0))</f>
        <v xml:space="preserve"> </v>
      </c>
      <c r="AB467" t="str">
        <f>INDEX(Sheet1!O:O,MATCH(diversity_index_2!$F467,Sheet1!$F:$F,0))</f>
        <v>EDGEWATER PARK</v>
      </c>
      <c r="AC467" t="str">
        <f>INDEX(Sheet1!P:P,MATCH(diversity_index_2!$F467,Sheet1!$F:$F,0))</f>
        <v>NJ</v>
      </c>
      <c r="AD467" s="1">
        <f>INDEX(Sheet1!Q:Q,MATCH(diversity_index_2!$F467,Sheet1!$F:$F,0))</f>
        <v>8010</v>
      </c>
      <c r="AE467" t="str">
        <f t="shared" si="14"/>
        <v>300 Delanco Rd, Edgewater Park, NJ 8010</v>
      </c>
      <c r="AF467" t="str">
        <f t="shared" si="15"/>
        <v>300 Delanco Rd, Edgewater Park, NJ</v>
      </c>
    </row>
    <row r="468" spans="1:32" x14ac:dyDescent="0.2">
      <c r="A468">
        <v>5</v>
      </c>
      <c r="B468" t="s">
        <v>159</v>
      </c>
      <c r="C468">
        <v>1280</v>
      </c>
      <c r="D468" t="s">
        <v>169</v>
      </c>
      <c r="E468">
        <v>50</v>
      </c>
      <c r="F468" t="str">
        <f>C468&amp;E468</f>
        <v>128050</v>
      </c>
      <c r="G468" t="s">
        <v>187</v>
      </c>
      <c r="H468">
        <v>55</v>
      </c>
      <c r="I468" t="s">
        <v>27</v>
      </c>
      <c r="J468">
        <v>522</v>
      </c>
      <c r="K468">
        <v>246</v>
      </c>
      <c r="L468">
        <v>38</v>
      </c>
      <c r="M468">
        <v>42</v>
      </c>
      <c r="N468">
        <v>0</v>
      </c>
      <c r="O468">
        <v>182</v>
      </c>
      <c r="P468">
        <v>142</v>
      </c>
      <c r="Q468">
        <v>159</v>
      </c>
      <c r="R468">
        <v>13</v>
      </c>
      <c r="S468">
        <v>26</v>
      </c>
      <c r="T468">
        <v>0.34865900399999999</v>
      </c>
      <c r="U468">
        <v>0.27203065100000001</v>
      </c>
      <c r="V468">
        <v>0.304597701</v>
      </c>
      <c r="W468">
        <v>2.4904215E-2</v>
      </c>
      <c r="X468">
        <v>4.9808429000000001E-2</v>
      </c>
      <c r="Y468">
        <v>0.70855536500000005</v>
      </c>
      <c r="Z468" t="str">
        <f>INDEX(Sheet1!M:M,MATCH(diversity_index_2!F468,Sheet1!F:F,0))</f>
        <v>405 CHERRIX AVENUE</v>
      </c>
      <c r="AA468" t="str">
        <f>INDEX(Sheet1!N:N,MATCH(diversity_index_2!$F468,Sheet1!$F:$F,0))</f>
        <v xml:space="preserve"> </v>
      </c>
      <c r="AB468" t="str">
        <f>INDEX(Sheet1!O:O,MATCH(diversity_index_2!$F468,Sheet1!$F:$F,0))</f>
        <v>EDGEWATER PARK</v>
      </c>
      <c r="AC468" t="str">
        <f>INDEX(Sheet1!P:P,MATCH(diversity_index_2!$F468,Sheet1!$F:$F,0))</f>
        <v>NJ</v>
      </c>
      <c r="AD468" s="1">
        <f>INDEX(Sheet1!Q:Q,MATCH(diversity_index_2!$F468,Sheet1!$F:$F,0))</f>
        <v>8010</v>
      </c>
      <c r="AE468" t="str">
        <f t="shared" si="14"/>
        <v>405 Cherrix Avenue, Edgewater Park, NJ 8010</v>
      </c>
      <c r="AF468" t="str">
        <f t="shared" si="15"/>
        <v>405 Cherrix Avenue, Edgewater Park, NJ</v>
      </c>
    </row>
    <row r="469" spans="1:32" x14ac:dyDescent="0.2">
      <c r="A469">
        <v>23</v>
      </c>
      <c r="B469" t="s">
        <v>29</v>
      </c>
      <c r="C469">
        <v>1290</v>
      </c>
      <c r="D469" t="s">
        <v>90</v>
      </c>
      <c r="E469">
        <v>103</v>
      </c>
      <c r="F469" t="str">
        <f>C469&amp;E469</f>
        <v>1290103</v>
      </c>
      <c r="G469" t="s">
        <v>91</v>
      </c>
      <c r="H469">
        <v>55</v>
      </c>
      <c r="I469" t="s">
        <v>27</v>
      </c>
      <c r="J469">
        <v>442</v>
      </c>
      <c r="K469">
        <v>162</v>
      </c>
      <c r="L469">
        <v>48</v>
      </c>
      <c r="M469">
        <v>2</v>
      </c>
      <c r="N469">
        <v>0</v>
      </c>
      <c r="O469">
        <v>128</v>
      </c>
      <c r="P469">
        <v>59</v>
      </c>
      <c r="Q469">
        <v>158</v>
      </c>
      <c r="R469">
        <v>85</v>
      </c>
      <c r="S469">
        <v>12</v>
      </c>
      <c r="T469">
        <v>0.28959276</v>
      </c>
      <c r="U469">
        <v>0.13348416299999999</v>
      </c>
      <c r="V469">
        <v>0.357466063</v>
      </c>
      <c r="W469">
        <v>0.192307692</v>
      </c>
      <c r="X469">
        <v>2.7149321000000001E-2</v>
      </c>
      <c r="Y469">
        <v>0.73281669100000002</v>
      </c>
      <c r="Z469" t="str">
        <f>INDEX(Sheet1!M:M,MATCH(diversity_index_2!F469,Sheet1!F:F,0))</f>
        <v>50 BLOSSOM STREET</v>
      </c>
      <c r="AA469" t="str">
        <f>INDEX(Sheet1!N:N,MATCH(diversity_index_2!$F469,Sheet1!$F:$F,0))</f>
        <v xml:space="preserve"> </v>
      </c>
      <c r="AB469" t="str">
        <f>INDEX(Sheet1!O:O,MATCH(diversity_index_2!$F469,Sheet1!$F:$F,0))</f>
        <v>EDISON</v>
      </c>
      <c r="AC469" t="str">
        <f>INDEX(Sheet1!P:P,MATCH(diversity_index_2!$F469,Sheet1!$F:$F,0))</f>
        <v>NJ</v>
      </c>
      <c r="AD469" s="1">
        <f>INDEX(Sheet1!Q:Q,MATCH(diversity_index_2!$F469,Sheet1!$F:$F,0))</f>
        <v>8817</v>
      </c>
      <c r="AE469" t="str">
        <f t="shared" si="14"/>
        <v>50 Blossom Street, Edison, NJ 8817</v>
      </c>
      <c r="AF469" t="str">
        <f t="shared" si="15"/>
        <v>50 Blossom Street, Edison, NJ</v>
      </c>
    </row>
    <row r="470" spans="1:32" x14ac:dyDescent="0.2">
      <c r="A470">
        <v>23</v>
      </c>
      <c r="B470" t="s">
        <v>29</v>
      </c>
      <c r="C470">
        <v>1290</v>
      </c>
      <c r="D470" t="s">
        <v>90</v>
      </c>
      <c r="E470">
        <v>57</v>
      </c>
      <c r="F470" t="str">
        <f>C470&amp;E470</f>
        <v>129057</v>
      </c>
      <c r="G470" t="s">
        <v>119</v>
      </c>
      <c r="H470">
        <v>55</v>
      </c>
      <c r="I470" t="s">
        <v>27</v>
      </c>
      <c r="J470">
        <v>819</v>
      </c>
      <c r="K470">
        <v>179</v>
      </c>
      <c r="L470">
        <v>63</v>
      </c>
      <c r="M470">
        <v>0</v>
      </c>
      <c r="N470">
        <v>0</v>
      </c>
      <c r="O470">
        <v>256.5</v>
      </c>
      <c r="P470">
        <v>109</v>
      </c>
      <c r="Q470">
        <v>150.5</v>
      </c>
      <c r="R470">
        <v>289</v>
      </c>
      <c r="S470">
        <v>14</v>
      </c>
      <c r="T470">
        <v>0.31318681300000001</v>
      </c>
      <c r="U470">
        <v>0.133089133</v>
      </c>
      <c r="V470">
        <v>0.18376068400000001</v>
      </c>
      <c r="W470">
        <v>0.352869353</v>
      </c>
      <c r="X470">
        <v>1.7094017E-2</v>
      </c>
      <c r="Y470">
        <v>0.72562432799999999</v>
      </c>
      <c r="Z470" t="str">
        <f>INDEX(Sheet1!M:M,MATCH(diversity_index_2!F470,Sheet1!F:F,0))</f>
        <v>174 JACKSON AVENUE</v>
      </c>
      <c r="AA470" t="str">
        <f>INDEX(Sheet1!N:N,MATCH(diversity_index_2!$F470,Sheet1!$F:$F,0))</f>
        <v xml:space="preserve"> </v>
      </c>
      <c r="AB470" t="str">
        <f>INDEX(Sheet1!O:O,MATCH(diversity_index_2!$F470,Sheet1!$F:$F,0))</f>
        <v>EDISON</v>
      </c>
      <c r="AC470" t="str">
        <f>INDEX(Sheet1!P:P,MATCH(diversity_index_2!$F470,Sheet1!$F:$F,0))</f>
        <v>NJ</v>
      </c>
      <c r="AD470" s="1">
        <f>INDEX(Sheet1!Q:Q,MATCH(diversity_index_2!$F470,Sheet1!$F:$F,0))</f>
        <v>8837</v>
      </c>
      <c r="AE470" t="str">
        <f t="shared" si="14"/>
        <v>174 Jackson Avenue, Edison, NJ 8837</v>
      </c>
      <c r="AF470" t="str">
        <f t="shared" si="15"/>
        <v>174 Jackson Avenue, Edison, NJ</v>
      </c>
    </row>
    <row r="471" spans="1:32" x14ac:dyDescent="0.2">
      <c r="A471">
        <v>23</v>
      </c>
      <c r="B471" t="s">
        <v>29</v>
      </c>
      <c r="C471">
        <v>1290</v>
      </c>
      <c r="D471" t="s">
        <v>90</v>
      </c>
      <c r="E471">
        <v>50</v>
      </c>
      <c r="F471" t="str">
        <f>C471&amp;E471</f>
        <v>129050</v>
      </c>
      <c r="G471" t="s">
        <v>120</v>
      </c>
      <c r="H471">
        <v>55</v>
      </c>
      <c r="I471" t="s">
        <v>27</v>
      </c>
      <c r="J471">
        <v>1935.5</v>
      </c>
      <c r="K471">
        <v>504.5</v>
      </c>
      <c r="L471">
        <v>174.5</v>
      </c>
      <c r="M471">
        <v>53</v>
      </c>
      <c r="N471">
        <v>0</v>
      </c>
      <c r="O471">
        <v>585.5</v>
      </c>
      <c r="P471">
        <v>279.5</v>
      </c>
      <c r="Q471">
        <v>362.5</v>
      </c>
      <c r="R471">
        <v>691</v>
      </c>
      <c r="S471">
        <v>17</v>
      </c>
      <c r="T471">
        <v>0.30250581199999999</v>
      </c>
      <c r="U471">
        <v>0.14440712999999999</v>
      </c>
      <c r="V471">
        <v>0.18729010600000001</v>
      </c>
      <c r="W471">
        <v>0.35701369199999999</v>
      </c>
      <c r="X471">
        <v>8.7832599999999993E-3</v>
      </c>
      <c r="Y471">
        <v>0.725023309</v>
      </c>
      <c r="Z471" t="str">
        <f>INDEX(Sheet1!M:M,MATCH(diversity_index_2!F471,Sheet1!F:F,0))</f>
        <v>50 BOULEVARD OF THE EAGLES</v>
      </c>
      <c r="AA471" t="str">
        <f>INDEX(Sheet1!N:N,MATCH(diversity_index_2!$F471,Sheet1!$F:$F,0))</f>
        <v xml:space="preserve"> </v>
      </c>
      <c r="AB471" t="str">
        <f>INDEX(Sheet1!O:O,MATCH(diversity_index_2!$F471,Sheet1!$F:$F,0))</f>
        <v>EDISON</v>
      </c>
      <c r="AC471" t="str">
        <f>INDEX(Sheet1!P:P,MATCH(diversity_index_2!$F471,Sheet1!$F:$F,0))</f>
        <v>NJ</v>
      </c>
      <c r="AD471" s="1">
        <f>INDEX(Sheet1!Q:Q,MATCH(diversity_index_2!$F471,Sheet1!$F:$F,0))</f>
        <v>8817</v>
      </c>
      <c r="AE471" t="str">
        <f t="shared" si="14"/>
        <v>50 Boulevard Of The Eagles, Edison, NJ 8817</v>
      </c>
      <c r="AF471" t="str">
        <f t="shared" si="15"/>
        <v>50 Boulevard Of The Eagles, Edison, NJ</v>
      </c>
    </row>
    <row r="472" spans="1:32" x14ac:dyDescent="0.2">
      <c r="A472">
        <v>23</v>
      </c>
      <c r="B472" t="s">
        <v>29</v>
      </c>
      <c r="C472">
        <v>1290</v>
      </c>
      <c r="D472" t="s">
        <v>90</v>
      </c>
      <c r="E472">
        <v>60</v>
      </c>
      <c r="F472" t="str">
        <f>C472&amp;E472</f>
        <v>129060</v>
      </c>
      <c r="G472" t="s">
        <v>131</v>
      </c>
      <c r="H472">
        <v>55</v>
      </c>
      <c r="I472" t="s">
        <v>27</v>
      </c>
      <c r="J472">
        <v>741</v>
      </c>
      <c r="K472">
        <v>211</v>
      </c>
      <c r="L472">
        <v>53</v>
      </c>
      <c r="M472">
        <v>27</v>
      </c>
      <c r="N472">
        <v>0</v>
      </c>
      <c r="O472">
        <v>207</v>
      </c>
      <c r="P472">
        <v>96</v>
      </c>
      <c r="Q472">
        <v>140</v>
      </c>
      <c r="R472">
        <v>283</v>
      </c>
      <c r="S472">
        <v>15</v>
      </c>
      <c r="T472">
        <v>0.27935222700000001</v>
      </c>
      <c r="U472">
        <v>0.12955465599999999</v>
      </c>
      <c r="V472">
        <v>0.188933873</v>
      </c>
      <c r="W472">
        <v>0.381916329</v>
      </c>
      <c r="X472">
        <v>2.0242915E-2</v>
      </c>
      <c r="Y472">
        <v>0.72321205799999999</v>
      </c>
      <c r="Z472" t="str">
        <f>INDEX(Sheet1!M:M,MATCH(diversity_index_2!F472,Sheet1!F:F,0))</f>
        <v>450 DIVISION STREET</v>
      </c>
      <c r="AA472" t="str">
        <f>INDEX(Sheet1!N:N,MATCH(diversity_index_2!$F472,Sheet1!$F:$F,0))</f>
        <v xml:space="preserve"> </v>
      </c>
      <c r="AB472" t="str">
        <f>INDEX(Sheet1!O:O,MATCH(diversity_index_2!$F472,Sheet1!$F:$F,0))</f>
        <v>EDISON</v>
      </c>
      <c r="AC472" t="str">
        <f>INDEX(Sheet1!P:P,MATCH(diversity_index_2!$F472,Sheet1!$F:$F,0))</f>
        <v>NJ</v>
      </c>
      <c r="AD472" s="1">
        <f>INDEX(Sheet1!Q:Q,MATCH(diversity_index_2!$F472,Sheet1!$F:$F,0))</f>
        <v>8817</v>
      </c>
      <c r="AE472" t="str">
        <f t="shared" si="14"/>
        <v>450 Division Street, Edison, NJ 8817</v>
      </c>
      <c r="AF472" t="str">
        <f t="shared" si="15"/>
        <v>450 Division Street, Edison, NJ</v>
      </c>
    </row>
    <row r="473" spans="1:32" x14ac:dyDescent="0.2">
      <c r="A473">
        <v>23</v>
      </c>
      <c r="B473" t="s">
        <v>29</v>
      </c>
      <c r="C473">
        <v>1290</v>
      </c>
      <c r="D473" t="s">
        <v>90</v>
      </c>
      <c r="E473">
        <v>65</v>
      </c>
      <c r="F473" t="str">
        <f>C473&amp;E473</f>
        <v>129065</v>
      </c>
      <c r="G473" t="s">
        <v>193</v>
      </c>
      <c r="H473">
        <v>55</v>
      </c>
      <c r="I473" t="s">
        <v>27</v>
      </c>
      <c r="J473">
        <v>618</v>
      </c>
      <c r="K473">
        <v>163</v>
      </c>
      <c r="L473">
        <v>38</v>
      </c>
      <c r="M473">
        <v>0</v>
      </c>
      <c r="N473">
        <v>0</v>
      </c>
      <c r="O473">
        <v>137</v>
      </c>
      <c r="P473">
        <v>66</v>
      </c>
      <c r="Q473">
        <v>125</v>
      </c>
      <c r="R473">
        <v>269</v>
      </c>
      <c r="S473">
        <v>21</v>
      </c>
      <c r="T473">
        <v>0.22168284799999999</v>
      </c>
      <c r="U473">
        <v>0.106796117</v>
      </c>
      <c r="V473">
        <v>0.202265372</v>
      </c>
      <c r="W473">
        <v>0.43527508100000001</v>
      </c>
      <c r="X473">
        <v>3.3980583000000002E-2</v>
      </c>
      <c r="Y473">
        <v>0.70792094800000005</v>
      </c>
      <c r="Z473" t="str">
        <f>INDEX(Sheet1!M:M,MATCH(diversity_index_2!F473,Sheet1!F:F,0))</f>
        <v>2485 WOODBRIDGE AVENUE</v>
      </c>
      <c r="AA473" t="str">
        <f>INDEX(Sheet1!N:N,MATCH(diversity_index_2!$F473,Sheet1!$F:$F,0))</f>
        <v xml:space="preserve"> </v>
      </c>
      <c r="AB473" t="str">
        <f>INDEX(Sheet1!O:O,MATCH(diversity_index_2!$F473,Sheet1!$F:$F,0))</f>
        <v>EDISON</v>
      </c>
      <c r="AC473" t="str">
        <f>INDEX(Sheet1!P:P,MATCH(diversity_index_2!$F473,Sheet1!$F:$F,0))</f>
        <v>NJ</v>
      </c>
      <c r="AD473" s="1">
        <f>INDEX(Sheet1!Q:Q,MATCH(diversity_index_2!$F473,Sheet1!$F:$F,0))</f>
        <v>8817</v>
      </c>
      <c r="AE473" t="str">
        <f t="shared" si="14"/>
        <v>2485 Woodbridge Avenue, Edison, NJ 8817</v>
      </c>
      <c r="AF473" t="str">
        <f t="shared" si="15"/>
        <v>2485 Woodbridge Avenue, Edison, NJ</v>
      </c>
    </row>
    <row r="474" spans="1:32" x14ac:dyDescent="0.2">
      <c r="A474">
        <v>23</v>
      </c>
      <c r="B474" t="s">
        <v>29</v>
      </c>
      <c r="C474">
        <v>1290</v>
      </c>
      <c r="D474" t="s">
        <v>90</v>
      </c>
      <c r="E474">
        <v>93</v>
      </c>
      <c r="F474" t="str">
        <f>C474&amp;E474</f>
        <v>129093</v>
      </c>
      <c r="G474" t="s">
        <v>275</v>
      </c>
      <c r="H474">
        <v>55</v>
      </c>
      <c r="I474" t="s">
        <v>27</v>
      </c>
      <c r="J474">
        <v>450</v>
      </c>
      <c r="K474">
        <v>58</v>
      </c>
      <c r="L474">
        <v>21</v>
      </c>
      <c r="M474">
        <v>1</v>
      </c>
      <c r="N474">
        <v>0</v>
      </c>
      <c r="O474">
        <v>122</v>
      </c>
      <c r="P474">
        <v>39</v>
      </c>
      <c r="Q474">
        <v>65</v>
      </c>
      <c r="R474">
        <v>201</v>
      </c>
      <c r="S474">
        <v>23</v>
      </c>
      <c r="T474">
        <v>0.27111111100000002</v>
      </c>
      <c r="U474">
        <v>8.6666667000000003E-2</v>
      </c>
      <c r="V474">
        <v>0.14444444400000001</v>
      </c>
      <c r="W474">
        <v>0.44666666700000002</v>
      </c>
      <c r="X474">
        <v>5.1111111000000001E-2</v>
      </c>
      <c r="Y474">
        <v>0.69599999999999995</v>
      </c>
      <c r="Z474" t="str">
        <f>INDEX(Sheet1!M:M,MATCH(diversity_index_2!F474,Sheet1!F:F,0))</f>
        <v>45 Wilus Way</v>
      </c>
      <c r="AA474" t="str">
        <f>INDEX(Sheet1!N:N,MATCH(diversity_index_2!$F474,Sheet1!$F:$F,0))</f>
        <v xml:space="preserve"> </v>
      </c>
      <c r="AB474" t="str">
        <f>INDEX(Sheet1!O:O,MATCH(diversity_index_2!$F474,Sheet1!$F:$F,0))</f>
        <v>Iselin</v>
      </c>
      <c r="AC474" t="str">
        <f>INDEX(Sheet1!P:P,MATCH(diversity_index_2!$F474,Sheet1!$F:$F,0))</f>
        <v>NJ</v>
      </c>
      <c r="AD474" s="1">
        <f>INDEX(Sheet1!Q:Q,MATCH(diversity_index_2!$F474,Sheet1!$F:$F,0))</f>
        <v>8830</v>
      </c>
      <c r="AE474" t="str">
        <f t="shared" si="14"/>
        <v>45 Wilus Way, Iselin, NJ 8830</v>
      </c>
      <c r="AF474" t="str">
        <f t="shared" si="15"/>
        <v>45 Wilus Way, Iselin, NJ</v>
      </c>
    </row>
    <row r="475" spans="1:32" x14ac:dyDescent="0.2">
      <c r="A475">
        <v>23</v>
      </c>
      <c r="B475" t="s">
        <v>29</v>
      </c>
      <c r="C475">
        <v>1290</v>
      </c>
      <c r="D475" t="s">
        <v>90</v>
      </c>
      <c r="E475">
        <v>150</v>
      </c>
      <c r="F475" t="str">
        <f>C475&amp;E475</f>
        <v>1290150</v>
      </c>
      <c r="G475" t="s">
        <v>221</v>
      </c>
      <c r="H475">
        <v>55</v>
      </c>
      <c r="I475" t="s">
        <v>27</v>
      </c>
      <c r="J475">
        <v>570</v>
      </c>
      <c r="K475">
        <v>105</v>
      </c>
      <c r="L475">
        <v>30</v>
      </c>
      <c r="M475">
        <v>53</v>
      </c>
      <c r="N475">
        <v>0</v>
      </c>
      <c r="O475">
        <v>161</v>
      </c>
      <c r="P475">
        <v>35</v>
      </c>
      <c r="Q475">
        <v>123</v>
      </c>
      <c r="R475">
        <v>243</v>
      </c>
      <c r="S475">
        <v>8</v>
      </c>
      <c r="T475">
        <v>0.28245614000000002</v>
      </c>
      <c r="U475">
        <v>6.1403509000000002E-2</v>
      </c>
      <c r="V475">
        <v>0.21578947400000001</v>
      </c>
      <c r="W475">
        <v>0.426315789</v>
      </c>
      <c r="X475">
        <v>1.4035087999999999E-2</v>
      </c>
      <c r="Y475">
        <v>0.68794090500000005</v>
      </c>
      <c r="Z475" t="str">
        <f>INDEX(Sheet1!M:M,MATCH(diversity_index_2!F475,Sheet1!F:F,0))</f>
        <v>153 WINTHROP ROAD</v>
      </c>
      <c r="AA475" t="str">
        <f>INDEX(Sheet1!N:N,MATCH(diversity_index_2!$F475,Sheet1!$F:$F,0))</f>
        <v xml:space="preserve"> </v>
      </c>
      <c r="AB475" t="str">
        <f>INDEX(Sheet1!O:O,MATCH(diversity_index_2!$F475,Sheet1!$F:$F,0))</f>
        <v>EDISON</v>
      </c>
      <c r="AC475" t="str">
        <f>INDEX(Sheet1!P:P,MATCH(diversity_index_2!$F475,Sheet1!$F:$F,0))</f>
        <v>NJ</v>
      </c>
      <c r="AD475" s="1">
        <f>INDEX(Sheet1!Q:Q,MATCH(diversity_index_2!$F475,Sheet1!$F:$F,0))</f>
        <v>8817</v>
      </c>
      <c r="AE475" t="str">
        <f t="shared" si="14"/>
        <v>153 Winthrop Road, Edison, NJ 8817</v>
      </c>
      <c r="AF475" t="str">
        <f t="shared" si="15"/>
        <v>153 Winthrop Road, Edison, NJ</v>
      </c>
    </row>
    <row r="476" spans="1:32" x14ac:dyDescent="0.2">
      <c r="A476">
        <v>23</v>
      </c>
      <c r="B476" t="s">
        <v>29</v>
      </c>
      <c r="C476">
        <v>1290</v>
      </c>
      <c r="D476" t="s">
        <v>90</v>
      </c>
      <c r="E476">
        <v>300</v>
      </c>
      <c r="F476" t="str">
        <f>C476&amp;E476</f>
        <v>1290300</v>
      </c>
      <c r="G476" t="s">
        <v>1126</v>
      </c>
      <c r="H476">
        <v>55</v>
      </c>
      <c r="I476" t="s">
        <v>27</v>
      </c>
      <c r="J476">
        <v>89</v>
      </c>
      <c r="K476">
        <v>11</v>
      </c>
      <c r="L476">
        <v>0</v>
      </c>
      <c r="M476">
        <v>0</v>
      </c>
      <c r="N476">
        <v>0</v>
      </c>
      <c r="O476">
        <v>20</v>
      </c>
      <c r="P476">
        <v>4</v>
      </c>
      <c r="Q476">
        <v>9</v>
      </c>
      <c r="R476">
        <v>55</v>
      </c>
      <c r="S476">
        <v>1</v>
      </c>
      <c r="T476">
        <v>0.224719101</v>
      </c>
      <c r="U476">
        <v>4.4943820000000002E-2</v>
      </c>
      <c r="V476">
        <v>0.101123596</v>
      </c>
      <c r="W476">
        <v>0.61797752800000005</v>
      </c>
      <c r="X476">
        <v>1.1235955000000001E-2</v>
      </c>
      <c r="Y476">
        <v>0.55523292499999999</v>
      </c>
      <c r="Z476" t="str">
        <f>INDEX(Sheet1!M:M,MATCH(diversity_index_2!F476,Sheet1!F:F,0))</f>
        <v>10 Boulevard of the Eagles</v>
      </c>
      <c r="AA476" t="str">
        <f>INDEX(Sheet1!N:N,MATCH(diversity_index_2!$F476,Sheet1!$F:$F,0))</f>
        <v xml:space="preserve"> </v>
      </c>
      <c r="AB476" t="str">
        <f>INDEX(Sheet1!O:O,MATCH(diversity_index_2!$F476,Sheet1!$F:$F,0))</f>
        <v>Edison</v>
      </c>
      <c r="AC476" t="str">
        <f>INDEX(Sheet1!P:P,MATCH(diversity_index_2!$F476,Sheet1!$F:$F,0))</f>
        <v>NJ</v>
      </c>
      <c r="AD476" s="1">
        <f>INDEX(Sheet1!Q:Q,MATCH(diversity_index_2!$F476,Sheet1!$F:$F,0))</f>
        <v>8817</v>
      </c>
      <c r="AE476" t="str">
        <f t="shared" si="14"/>
        <v>10 Boulevard Of The Eagles, Edison, NJ 8817</v>
      </c>
      <c r="AF476" t="str">
        <f t="shared" si="15"/>
        <v>10 Boulevard Of The Eagles, Edison, NJ</v>
      </c>
    </row>
    <row r="477" spans="1:32" x14ac:dyDescent="0.2">
      <c r="A477">
        <v>23</v>
      </c>
      <c r="B477" t="s">
        <v>29</v>
      </c>
      <c r="C477">
        <v>1290</v>
      </c>
      <c r="D477" t="s">
        <v>90</v>
      </c>
      <c r="E477">
        <v>100</v>
      </c>
      <c r="F477" t="str">
        <f>C477&amp;E477</f>
        <v>1290100</v>
      </c>
      <c r="G477" t="s">
        <v>359</v>
      </c>
      <c r="H477">
        <v>55</v>
      </c>
      <c r="I477" t="s">
        <v>27</v>
      </c>
      <c r="J477">
        <v>746</v>
      </c>
      <c r="K477">
        <v>68</v>
      </c>
      <c r="L477">
        <v>27</v>
      </c>
      <c r="M477">
        <v>0</v>
      </c>
      <c r="N477">
        <v>0</v>
      </c>
      <c r="O477">
        <v>78</v>
      </c>
      <c r="P477">
        <v>43</v>
      </c>
      <c r="Q477">
        <v>89</v>
      </c>
      <c r="R477">
        <v>511</v>
      </c>
      <c r="S477">
        <v>25</v>
      </c>
      <c r="T477">
        <v>0.10455764100000001</v>
      </c>
      <c r="U477">
        <v>5.7640750999999997E-2</v>
      </c>
      <c r="V477">
        <v>0.11930294900000001</v>
      </c>
      <c r="W477">
        <v>0.68498659500000003</v>
      </c>
      <c r="X477">
        <v>3.3512064000000001E-2</v>
      </c>
      <c r="Y477">
        <v>0.50118235600000005</v>
      </c>
      <c r="Z477" t="str">
        <f>INDEX(Sheet1!M:M,MATCH(diversity_index_2!F477,Sheet1!F:F,0))</f>
        <v>53 BROOKVILLE ROAD</v>
      </c>
      <c r="AA477" t="str">
        <f>INDEX(Sheet1!N:N,MATCH(diversity_index_2!$F477,Sheet1!$F:$F,0))</f>
        <v xml:space="preserve"> </v>
      </c>
      <c r="AB477" t="str">
        <f>INDEX(Sheet1!O:O,MATCH(diversity_index_2!$F477,Sheet1!$F:$F,0))</f>
        <v>EDISON</v>
      </c>
      <c r="AC477" t="str">
        <f>INDEX(Sheet1!P:P,MATCH(diversity_index_2!$F477,Sheet1!$F:$F,0))</f>
        <v>NJ</v>
      </c>
      <c r="AD477" s="1">
        <f>INDEX(Sheet1!Q:Q,MATCH(diversity_index_2!$F477,Sheet1!$F:$F,0))</f>
        <v>8817</v>
      </c>
      <c r="AE477" t="str">
        <f t="shared" si="14"/>
        <v>53 Brookville Road, Edison, NJ 8817</v>
      </c>
      <c r="AF477" t="str">
        <f t="shared" si="15"/>
        <v>53 Brookville Road, Edison, NJ</v>
      </c>
    </row>
    <row r="478" spans="1:32" x14ac:dyDescent="0.2">
      <c r="A478">
        <v>23</v>
      </c>
      <c r="B478" t="s">
        <v>29</v>
      </c>
      <c r="C478">
        <v>1290</v>
      </c>
      <c r="D478" t="s">
        <v>90</v>
      </c>
      <c r="E478">
        <v>53</v>
      </c>
      <c r="F478" t="str">
        <f>C478&amp;E478</f>
        <v>129053</v>
      </c>
      <c r="G478" t="s">
        <v>1688</v>
      </c>
      <c r="H478">
        <v>55</v>
      </c>
      <c r="I478" t="s">
        <v>27</v>
      </c>
      <c r="J478">
        <v>2239.5</v>
      </c>
      <c r="K478">
        <v>268</v>
      </c>
      <c r="L478">
        <v>112.5</v>
      </c>
      <c r="M478">
        <v>35</v>
      </c>
      <c r="N478">
        <v>0</v>
      </c>
      <c r="O478">
        <v>367</v>
      </c>
      <c r="P478">
        <v>175.5</v>
      </c>
      <c r="Q478">
        <v>87.5</v>
      </c>
      <c r="R478">
        <v>1596.5</v>
      </c>
      <c r="S478">
        <v>13</v>
      </c>
      <c r="T478">
        <v>0.16387586500000001</v>
      </c>
      <c r="U478">
        <v>7.8365707000000007E-2</v>
      </c>
      <c r="V478">
        <v>3.9071221000000003E-2</v>
      </c>
      <c r="W478">
        <v>0.71288233999999995</v>
      </c>
      <c r="X478">
        <v>5.804867E-3</v>
      </c>
      <c r="Y478">
        <v>0.45724203000000002</v>
      </c>
      <c r="Z478" t="str">
        <f>INDEX(Sheet1!M:M,MATCH(diversity_index_2!F478,Sheet1!F:F,0))</f>
        <v>855 GROVE AVENUE</v>
      </c>
      <c r="AA478" t="str">
        <f>INDEX(Sheet1!N:N,MATCH(diversity_index_2!$F478,Sheet1!$F:$F,0))</f>
        <v xml:space="preserve"> </v>
      </c>
      <c r="AB478" t="str">
        <f>INDEX(Sheet1!O:O,MATCH(diversity_index_2!$F478,Sheet1!$F:$F,0))</f>
        <v>EDISON</v>
      </c>
      <c r="AC478" t="str">
        <f>INDEX(Sheet1!P:P,MATCH(diversity_index_2!$F478,Sheet1!$F:$F,0))</f>
        <v>NJ</v>
      </c>
      <c r="AD478" s="1">
        <f>INDEX(Sheet1!Q:Q,MATCH(diversity_index_2!$F478,Sheet1!$F:$F,0))</f>
        <v>8820</v>
      </c>
      <c r="AE478" t="str">
        <f t="shared" si="14"/>
        <v>855 Grove Avenue, Edison, NJ 8820</v>
      </c>
      <c r="AF478" t="str">
        <f t="shared" si="15"/>
        <v>855 Grove Avenue, Edison, NJ</v>
      </c>
    </row>
    <row r="479" spans="1:32" x14ac:dyDescent="0.2">
      <c r="A479">
        <v>23</v>
      </c>
      <c r="B479" t="s">
        <v>29</v>
      </c>
      <c r="C479">
        <v>1290</v>
      </c>
      <c r="D479" t="s">
        <v>90</v>
      </c>
      <c r="E479">
        <v>105</v>
      </c>
      <c r="F479" t="str">
        <f>C479&amp;E479</f>
        <v>1290105</v>
      </c>
      <c r="G479" t="s">
        <v>1813</v>
      </c>
      <c r="H479">
        <v>55</v>
      </c>
      <c r="I479" t="s">
        <v>27</v>
      </c>
      <c r="J479">
        <v>856</v>
      </c>
      <c r="K479">
        <v>107</v>
      </c>
      <c r="L479">
        <v>24</v>
      </c>
      <c r="M479">
        <v>6</v>
      </c>
      <c r="N479">
        <v>0</v>
      </c>
      <c r="O479">
        <v>115</v>
      </c>
      <c r="P479">
        <v>34</v>
      </c>
      <c r="Q479">
        <v>60</v>
      </c>
      <c r="R479">
        <v>632</v>
      </c>
      <c r="S479">
        <v>15</v>
      </c>
      <c r="T479">
        <v>0.13434579399999999</v>
      </c>
      <c r="U479">
        <v>3.9719626000000001E-2</v>
      </c>
      <c r="V479">
        <v>7.0093457999999997E-2</v>
      </c>
      <c r="W479">
        <v>0.73831775700000002</v>
      </c>
      <c r="X479">
        <v>1.7523364E-2</v>
      </c>
      <c r="Y479">
        <v>0.43004028700000002</v>
      </c>
      <c r="Z479" t="str">
        <f>INDEX(Sheet1!M:M,MATCH(diversity_index_2!F479,Sheet1!F:F,0))</f>
        <v>155 MONROE AVENUE</v>
      </c>
      <c r="AA479" t="str">
        <f>INDEX(Sheet1!N:N,MATCH(diversity_index_2!$F479,Sheet1!$F:$F,0))</f>
        <v xml:space="preserve"> </v>
      </c>
      <c r="AB479" t="str">
        <f>INDEX(Sheet1!O:O,MATCH(diversity_index_2!$F479,Sheet1!$F:$F,0))</f>
        <v>EDISON</v>
      </c>
      <c r="AC479" t="str">
        <f>INDEX(Sheet1!P:P,MATCH(diversity_index_2!$F479,Sheet1!$F:$F,0))</f>
        <v>NJ</v>
      </c>
      <c r="AD479" s="1">
        <f>INDEX(Sheet1!Q:Q,MATCH(diversity_index_2!$F479,Sheet1!$F:$F,0))</f>
        <v>8820</v>
      </c>
      <c r="AE479" t="str">
        <f t="shared" si="14"/>
        <v>155 Monroe Avenue, Edison, NJ 8820</v>
      </c>
      <c r="AF479" t="str">
        <f t="shared" si="15"/>
        <v>155 Monroe Avenue, Edison, NJ</v>
      </c>
    </row>
    <row r="480" spans="1:32" x14ac:dyDescent="0.2">
      <c r="A480">
        <v>23</v>
      </c>
      <c r="B480" t="s">
        <v>29</v>
      </c>
      <c r="C480">
        <v>1290</v>
      </c>
      <c r="D480" t="s">
        <v>90</v>
      </c>
      <c r="E480">
        <v>95</v>
      </c>
      <c r="F480" t="str">
        <f>C480&amp;E480</f>
        <v>129095</v>
      </c>
      <c r="G480" t="s">
        <v>1980</v>
      </c>
      <c r="H480">
        <v>55</v>
      </c>
      <c r="I480" t="s">
        <v>27</v>
      </c>
      <c r="J480">
        <v>707</v>
      </c>
      <c r="K480">
        <v>97</v>
      </c>
      <c r="L480">
        <v>24</v>
      </c>
      <c r="M480">
        <v>60</v>
      </c>
      <c r="N480">
        <v>0</v>
      </c>
      <c r="O480">
        <v>55</v>
      </c>
      <c r="P480">
        <v>46</v>
      </c>
      <c r="Q480">
        <v>58</v>
      </c>
      <c r="R480">
        <v>544</v>
      </c>
      <c r="S480">
        <v>4</v>
      </c>
      <c r="T480">
        <v>7.7793494000000005E-2</v>
      </c>
      <c r="U480">
        <v>6.5063649000000001E-2</v>
      </c>
      <c r="V480">
        <v>8.2036775000000006E-2</v>
      </c>
      <c r="W480">
        <v>0.76944837300000002</v>
      </c>
      <c r="X480">
        <v>5.6577090000000003E-3</v>
      </c>
      <c r="Y480">
        <v>0.390902052</v>
      </c>
      <c r="Z480" t="str">
        <f>INDEX(Sheet1!M:M,MATCH(diversity_index_2!F480,Sheet1!F:F,0))</f>
        <v>15 CORNELL STREET</v>
      </c>
      <c r="AA480" t="str">
        <f>INDEX(Sheet1!N:N,MATCH(diversity_index_2!$F480,Sheet1!$F:$F,0))</f>
        <v xml:space="preserve"> </v>
      </c>
      <c r="AB480" t="str">
        <f>INDEX(Sheet1!O:O,MATCH(diversity_index_2!$F480,Sheet1!$F:$F,0))</f>
        <v>EDISON</v>
      </c>
      <c r="AC480" t="str">
        <f>INDEX(Sheet1!P:P,MATCH(diversity_index_2!$F480,Sheet1!$F:$F,0))</f>
        <v>NJ</v>
      </c>
      <c r="AD480" s="1">
        <f>INDEX(Sheet1!Q:Q,MATCH(diversity_index_2!$F480,Sheet1!$F:$F,0))</f>
        <v>8817</v>
      </c>
      <c r="AE480" t="str">
        <f t="shared" si="14"/>
        <v>15 Cornell Street, Edison, NJ 8817</v>
      </c>
      <c r="AF480" t="str">
        <f t="shared" si="15"/>
        <v>15 Cornell Street, Edison, NJ</v>
      </c>
    </row>
    <row r="481" spans="1:32" x14ac:dyDescent="0.2">
      <c r="A481">
        <v>23</v>
      </c>
      <c r="B481" t="s">
        <v>29</v>
      </c>
      <c r="C481">
        <v>1290</v>
      </c>
      <c r="D481" t="s">
        <v>90</v>
      </c>
      <c r="E481">
        <v>302</v>
      </c>
      <c r="F481" t="str">
        <f>C481&amp;E481</f>
        <v>1290302</v>
      </c>
      <c r="G481" t="s">
        <v>2007</v>
      </c>
      <c r="H481">
        <v>55</v>
      </c>
      <c r="I481" t="s">
        <v>27</v>
      </c>
      <c r="J481">
        <v>99</v>
      </c>
      <c r="K481">
        <v>13</v>
      </c>
      <c r="L481">
        <v>3</v>
      </c>
      <c r="M481">
        <v>0</v>
      </c>
      <c r="N481">
        <v>0</v>
      </c>
      <c r="O481">
        <v>12</v>
      </c>
      <c r="P481">
        <v>2</v>
      </c>
      <c r="Q481">
        <v>9</v>
      </c>
      <c r="R481">
        <v>76</v>
      </c>
      <c r="S481">
        <v>0</v>
      </c>
      <c r="T481">
        <v>0.12121212100000001</v>
      </c>
      <c r="U481">
        <v>2.0202020000000001E-2</v>
      </c>
      <c r="V481">
        <v>9.0909090999999997E-2</v>
      </c>
      <c r="W481">
        <v>0.76767676799999995</v>
      </c>
      <c r="X481">
        <v>0</v>
      </c>
      <c r="Y481">
        <v>0.38730741800000001</v>
      </c>
      <c r="Z481" t="str">
        <f>INDEX(Sheet1!M:M,MATCH(diversity_index_2!F481,Sheet1!F:F,0))</f>
        <v>838 New Dover Rd</v>
      </c>
      <c r="AA481" t="str">
        <f>INDEX(Sheet1!N:N,MATCH(diversity_index_2!$F481,Sheet1!$F:$F,0))</f>
        <v xml:space="preserve"> </v>
      </c>
      <c r="AB481" t="str">
        <f>INDEX(Sheet1!O:O,MATCH(diversity_index_2!$F481,Sheet1!$F:$F,0))</f>
        <v>Edison</v>
      </c>
      <c r="AC481" t="str">
        <f>INDEX(Sheet1!P:P,MATCH(diversity_index_2!$F481,Sheet1!$F:$F,0))</f>
        <v>NJ</v>
      </c>
      <c r="AD481" s="1">
        <f>INDEX(Sheet1!Q:Q,MATCH(diversity_index_2!$F481,Sheet1!$F:$F,0))</f>
        <v>8820</v>
      </c>
      <c r="AE481" t="str">
        <f t="shared" si="14"/>
        <v>838 New Dover Rd, Edison, NJ 8820</v>
      </c>
      <c r="AF481" t="str">
        <f t="shared" si="15"/>
        <v>838 New Dover Rd, Edison, NJ</v>
      </c>
    </row>
    <row r="482" spans="1:32" x14ac:dyDescent="0.2">
      <c r="A482">
        <v>23</v>
      </c>
      <c r="B482" t="s">
        <v>29</v>
      </c>
      <c r="C482">
        <v>1290</v>
      </c>
      <c r="D482" t="s">
        <v>90</v>
      </c>
      <c r="E482">
        <v>55</v>
      </c>
      <c r="F482" t="str">
        <f>C482&amp;E482</f>
        <v>129055</v>
      </c>
      <c r="G482" t="s">
        <v>2079</v>
      </c>
      <c r="H482">
        <v>55</v>
      </c>
      <c r="I482" t="s">
        <v>27</v>
      </c>
      <c r="J482">
        <v>911.5</v>
      </c>
      <c r="K482">
        <v>91</v>
      </c>
      <c r="L482">
        <v>24</v>
      </c>
      <c r="M482">
        <v>0</v>
      </c>
      <c r="N482">
        <v>0</v>
      </c>
      <c r="O482">
        <v>85</v>
      </c>
      <c r="P482">
        <v>77</v>
      </c>
      <c r="Q482">
        <v>31</v>
      </c>
      <c r="R482">
        <v>714.5</v>
      </c>
      <c r="S482">
        <v>4</v>
      </c>
      <c r="T482">
        <v>9.3252879999999996E-2</v>
      </c>
      <c r="U482">
        <v>8.4476138000000006E-2</v>
      </c>
      <c r="V482">
        <v>3.4009874000000002E-2</v>
      </c>
      <c r="W482">
        <v>0.78387273700000004</v>
      </c>
      <c r="X482">
        <v>4.3883710000000003E-3</v>
      </c>
      <c r="Y482">
        <v>0.36853528499999999</v>
      </c>
      <c r="Z482" t="str">
        <f>INDEX(Sheet1!M:M,MATCH(diversity_index_2!F482,Sheet1!F:F,0))</f>
        <v>1081 NEW DOVER ROAD</v>
      </c>
      <c r="AA482" t="str">
        <f>INDEX(Sheet1!N:N,MATCH(diversity_index_2!$F482,Sheet1!$F:$F,0))</f>
        <v xml:space="preserve"> </v>
      </c>
      <c r="AB482" t="str">
        <f>INDEX(Sheet1!O:O,MATCH(diversity_index_2!$F482,Sheet1!$F:$F,0))</f>
        <v>EDISON</v>
      </c>
      <c r="AC482" t="str">
        <f>INDEX(Sheet1!P:P,MATCH(diversity_index_2!$F482,Sheet1!$F:$F,0))</f>
        <v>NJ</v>
      </c>
      <c r="AD482" s="1">
        <f>INDEX(Sheet1!Q:Q,MATCH(diversity_index_2!$F482,Sheet1!$F:$F,0))</f>
        <v>8820</v>
      </c>
      <c r="AE482" t="str">
        <f t="shared" si="14"/>
        <v>1081 New Dover Road, Edison, NJ 8820</v>
      </c>
      <c r="AF482" t="str">
        <f t="shared" si="15"/>
        <v>1081 New Dover Road, Edison, NJ</v>
      </c>
    </row>
    <row r="483" spans="1:32" x14ac:dyDescent="0.2">
      <c r="A483">
        <v>23</v>
      </c>
      <c r="B483" t="s">
        <v>29</v>
      </c>
      <c r="C483">
        <v>1290</v>
      </c>
      <c r="D483" t="s">
        <v>90</v>
      </c>
      <c r="E483">
        <v>104</v>
      </c>
      <c r="F483" t="str">
        <f>C483&amp;E483</f>
        <v>1290104</v>
      </c>
      <c r="G483" t="s">
        <v>115</v>
      </c>
      <c r="H483">
        <v>55</v>
      </c>
      <c r="I483" t="s">
        <v>27</v>
      </c>
      <c r="J483">
        <v>653</v>
      </c>
      <c r="K483">
        <v>63</v>
      </c>
      <c r="L483">
        <v>12</v>
      </c>
      <c r="M483">
        <v>2</v>
      </c>
      <c r="N483">
        <v>0</v>
      </c>
      <c r="O483">
        <v>48</v>
      </c>
      <c r="P483">
        <v>55</v>
      </c>
      <c r="Q483">
        <v>23</v>
      </c>
      <c r="R483">
        <v>517</v>
      </c>
      <c r="S483">
        <v>10</v>
      </c>
      <c r="T483">
        <v>7.3506891000000005E-2</v>
      </c>
      <c r="U483">
        <v>8.4226646000000002E-2</v>
      </c>
      <c r="V483">
        <v>3.5222051999999997E-2</v>
      </c>
      <c r="W483">
        <v>0.79173047500000004</v>
      </c>
      <c r="X483">
        <v>1.5313936E-2</v>
      </c>
      <c r="Y483">
        <v>0.35919035500000002</v>
      </c>
      <c r="Z483" t="str">
        <f>INDEX(Sheet1!M:M,MATCH(diversity_index_2!F483,Sheet1!F:F,0))</f>
        <v>285 TINGLEY LANE</v>
      </c>
      <c r="AA483" t="str">
        <f>INDEX(Sheet1!N:N,MATCH(diversity_index_2!$F483,Sheet1!$F:$F,0))</f>
        <v xml:space="preserve"> </v>
      </c>
      <c r="AB483" t="str">
        <f>INDEX(Sheet1!O:O,MATCH(diversity_index_2!$F483,Sheet1!$F:$F,0))</f>
        <v>EDISON</v>
      </c>
      <c r="AC483" t="str">
        <f>INDEX(Sheet1!P:P,MATCH(diversity_index_2!$F483,Sheet1!$F:$F,0))</f>
        <v>NJ</v>
      </c>
      <c r="AD483" s="1">
        <f>INDEX(Sheet1!Q:Q,MATCH(diversity_index_2!$F483,Sheet1!$F:$F,0))</f>
        <v>8820</v>
      </c>
      <c r="AE483" t="str">
        <f t="shared" si="14"/>
        <v>285 Tingley Lane, Edison, NJ 8820</v>
      </c>
      <c r="AF483" t="str">
        <f t="shared" si="15"/>
        <v>285 Tingley Lane, Edison, NJ</v>
      </c>
    </row>
    <row r="484" spans="1:32" x14ac:dyDescent="0.2">
      <c r="A484">
        <v>23</v>
      </c>
      <c r="B484" t="s">
        <v>29</v>
      </c>
      <c r="C484">
        <v>1290</v>
      </c>
      <c r="D484" t="s">
        <v>90</v>
      </c>
      <c r="E484">
        <v>63</v>
      </c>
      <c r="F484" t="str">
        <f>C484&amp;E484</f>
        <v>129063</v>
      </c>
      <c r="G484" t="s">
        <v>791</v>
      </c>
      <c r="H484">
        <v>55</v>
      </c>
      <c r="I484" t="s">
        <v>27</v>
      </c>
      <c r="J484">
        <v>1050</v>
      </c>
      <c r="K484">
        <v>76.5</v>
      </c>
      <c r="L484">
        <v>33</v>
      </c>
      <c r="M484">
        <v>17</v>
      </c>
      <c r="N484">
        <v>0</v>
      </c>
      <c r="O484">
        <v>132.5</v>
      </c>
      <c r="P484">
        <v>33</v>
      </c>
      <c r="Q484">
        <v>44</v>
      </c>
      <c r="R484">
        <v>832.5</v>
      </c>
      <c r="S484">
        <v>8</v>
      </c>
      <c r="T484">
        <v>0.126190476</v>
      </c>
      <c r="U484">
        <v>3.1428571000000002E-2</v>
      </c>
      <c r="V484">
        <v>4.1904761999999998E-2</v>
      </c>
      <c r="W484">
        <v>0.79285714299999999</v>
      </c>
      <c r="X484">
        <v>7.6190479999999998E-3</v>
      </c>
      <c r="Y484">
        <v>0.35265170099999998</v>
      </c>
      <c r="Z484" t="str">
        <f>INDEX(Sheet1!M:M,MATCH(diversity_index_2!F484,Sheet1!F:F,0))</f>
        <v>50 WOODROW WILSON DRIVE</v>
      </c>
      <c r="AA484" t="str">
        <f>INDEX(Sheet1!N:N,MATCH(diversity_index_2!$F484,Sheet1!$F:$F,0))</f>
        <v xml:space="preserve"> </v>
      </c>
      <c r="AB484" t="str">
        <f>INDEX(Sheet1!O:O,MATCH(diversity_index_2!$F484,Sheet1!$F:$F,0))</f>
        <v>EDISON</v>
      </c>
      <c r="AC484" t="str">
        <f>INDEX(Sheet1!P:P,MATCH(diversity_index_2!$F484,Sheet1!$F:$F,0))</f>
        <v>NJ</v>
      </c>
      <c r="AD484" s="1">
        <f>INDEX(Sheet1!Q:Q,MATCH(diversity_index_2!$F484,Sheet1!$F:$F,0))</f>
        <v>8820</v>
      </c>
      <c r="AE484" t="str">
        <f t="shared" si="14"/>
        <v>50 Woodrow Wilson Drive, Edison, NJ 8820</v>
      </c>
      <c r="AF484" t="str">
        <f t="shared" si="15"/>
        <v>50 Woodrow Wilson Drive, Edison, NJ</v>
      </c>
    </row>
    <row r="485" spans="1:32" x14ac:dyDescent="0.2">
      <c r="A485">
        <v>23</v>
      </c>
      <c r="B485" t="s">
        <v>29</v>
      </c>
      <c r="C485">
        <v>1290</v>
      </c>
      <c r="D485" t="s">
        <v>90</v>
      </c>
      <c r="E485">
        <v>90</v>
      </c>
      <c r="F485" t="str">
        <f>C485&amp;E485</f>
        <v>129090</v>
      </c>
      <c r="G485" t="s">
        <v>2268</v>
      </c>
      <c r="H485">
        <v>55</v>
      </c>
      <c r="I485" t="s">
        <v>27</v>
      </c>
      <c r="J485">
        <v>608</v>
      </c>
      <c r="K485">
        <v>49</v>
      </c>
      <c r="L485">
        <v>14</v>
      </c>
      <c r="M485">
        <v>20</v>
      </c>
      <c r="N485">
        <v>0</v>
      </c>
      <c r="O485">
        <v>37</v>
      </c>
      <c r="P485">
        <v>38</v>
      </c>
      <c r="Q485">
        <v>22</v>
      </c>
      <c r="R485">
        <v>497</v>
      </c>
      <c r="S485">
        <v>14</v>
      </c>
      <c r="T485">
        <v>6.0855263E-2</v>
      </c>
      <c r="U485">
        <v>6.25E-2</v>
      </c>
      <c r="V485">
        <v>3.6184211000000001E-2</v>
      </c>
      <c r="W485">
        <v>0.81743421100000002</v>
      </c>
      <c r="X485">
        <v>2.3026316000000002E-2</v>
      </c>
      <c r="Y485">
        <v>0.32235218999999998</v>
      </c>
      <c r="Z485" t="str">
        <f>INDEX(Sheet1!M:M,MATCH(diversity_index_2!F485,Sheet1!F:F,0))</f>
        <v>838 NEW DOVER ROAD</v>
      </c>
      <c r="AA485" t="str">
        <f>INDEX(Sheet1!N:N,MATCH(diversity_index_2!$F485,Sheet1!$F:$F,0))</f>
        <v xml:space="preserve"> </v>
      </c>
      <c r="AB485" t="str">
        <f>INDEX(Sheet1!O:O,MATCH(diversity_index_2!$F485,Sheet1!$F:$F,0))</f>
        <v>EDISON</v>
      </c>
      <c r="AC485" t="str">
        <f>INDEX(Sheet1!P:P,MATCH(diversity_index_2!$F485,Sheet1!$F:$F,0))</f>
        <v>NJ</v>
      </c>
      <c r="AD485" s="1">
        <f>INDEX(Sheet1!Q:Q,MATCH(diversity_index_2!$F485,Sheet1!$F:$F,0))</f>
        <v>8820</v>
      </c>
      <c r="AE485" t="str">
        <f t="shared" si="14"/>
        <v>838 New Dover Road, Edison, NJ 8820</v>
      </c>
      <c r="AF485" t="str">
        <f t="shared" si="15"/>
        <v>838 New Dover Road, Edison, NJ</v>
      </c>
    </row>
    <row r="486" spans="1:32" x14ac:dyDescent="0.2">
      <c r="A486">
        <v>23</v>
      </c>
      <c r="B486" t="s">
        <v>29</v>
      </c>
      <c r="C486">
        <v>1290</v>
      </c>
      <c r="D486" t="s">
        <v>90</v>
      </c>
      <c r="E486">
        <v>160</v>
      </c>
      <c r="F486" t="str">
        <f>C486&amp;E486</f>
        <v>1290160</v>
      </c>
      <c r="G486" t="s">
        <v>2368</v>
      </c>
      <c r="H486">
        <v>55</v>
      </c>
      <c r="I486" t="s">
        <v>27</v>
      </c>
      <c r="J486">
        <v>948</v>
      </c>
      <c r="K486">
        <v>44</v>
      </c>
      <c r="L486">
        <v>19</v>
      </c>
      <c r="M486">
        <v>1</v>
      </c>
      <c r="N486">
        <v>0</v>
      </c>
      <c r="O486">
        <v>59</v>
      </c>
      <c r="P486">
        <v>40</v>
      </c>
      <c r="Q486">
        <v>28</v>
      </c>
      <c r="R486">
        <v>789</v>
      </c>
      <c r="S486">
        <v>32</v>
      </c>
      <c r="T486">
        <v>6.2236287000000001E-2</v>
      </c>
      <c r="U486">
        <v>4.2194093000000002E-2</v>
      </c>
      <c r="V486">
        <v>2.9535865000000001E-2</v>
      </c>
      <c r="W486">
        <v>0.83227848100000001</v>
      </c>
      <c r="X486">
        <v>3.3755274000000002E-2</v>
      </c>
      <c r="Y486">
        <v>0.299647047</v>
      </c>
      <c r="Z486" t="str">
        <f>INDEX(Sheet1!M:M,MATCH(diversity_index_2!F486,Sheet1!F:F,0))</f>
        <v>15 ROBIN ROAD</v>
      </c>
      <c r="AA486" t="str">
        <f>INDEX(Sheet1!N:N,MATCH(diversity_index_2!$F486,Sheet1!$F:$F,0))</f>
        <v xml:space="preserve"> </v>
      </c>
      <c r="AB486" t="str">
        <f>INDEX(Sheet1!O:O,MATCH(diversity_index_2!$F486,Sheet1!$F:$F,0))</f>
        <v>EDISON</v>
      </c>
      <c r="AC486" t="str">
        <f>INDEX(Sheet1!P:P,MATCH(diversity_index_2!$F486,Sheet1!$F:$F,0))</f>
        <v>NJ</v>
      </c>
      <c r="AD486" s="1">
        <f>INDEX(Sheet1!Q:Q,MATCH(diversity_index_2!$F486,Sheet1!$F:$F,0))</f>
        <v>8820</v>
      </c>
      <c r="AE486" t="str">
        <f t="shared" si="14"/>
        <v>15 Robin Road, Edison, NJ 8820</v>
      </c>
      <c r="AF486" t="str">
        <f t="shared" si="15"/>
        <v>15 Robin Road, Edison, NJ</v>
      </c>
    </row>
    <row r="487" spans="1:32" x14ac:dyDescent="0.2">
      <c r="A487">
        <v>23</v>
      </c>
      <c r="B487" t="s">
        <v>29</v>
      </c>
      <c r="C487">
        <v>1290</v>
      </c>
      <c r="D487" t="s">
        <v>90</v>
      </c>
      <c r="E487">
        <v>92</v>
      </c>
      <c r="F487" t="str">
        <f>C487&amp;E487</f>
        <v>129092</v>
      </c>
      <c r="G487" t="s">
        <v>2511</v>
      </c>
      <c r="H487">
        <v>55</v>
      </c>
      <c r="I487" t="s">
        <v>27</v>
      </c>
      <c r="J487">
        <v>537</v>
      </c>
      <c r="K487">
        <v>37</v>
      </c>
      <c r="L487">
        <v>9</v>
      </c>
      <c r="M487">
        <v>28</v>
      </c>
      <c r="N487">
        <v>0</v>
      </c>
      <c r="O487">
        <v>31</v>
      </c>
      <c r="P487">
        <v>24</v>
      </c>
      <c r="Q487">
        <v>16</v>
      </c>
      <c r="R487">
        <v>459</v>
      </c>
      <c r="S487">
        <v>7</v>
      </c>
      <c r="T487">
        <v>5.7728119000000001E-2</v>
      </c>
      <c r="U487">
        <v>4.4692737000000003E-2</v>
      </c>
      <c r="V487">
        <v>2.9795157999999999E-2</v>
      </c>
      <c r="W487">
        <v>0.854748603</v>
      </c>
      <c r="X487">
        <v>1.3035382E-2</v>
      </c>
      <c r="Y487">
        <v>0.26301717600000002</v>
      </c>
      <c r="Z487" t="str">
        <f>INDEX(Sheet1!M:M,MATCH(diversity_index_2!F487,Sheet1!F:F,0))</f>
        <v>840 NEW DOVER ROAD</v>
      </c>
      <c r="AA487" t="str">
        <f>INDEX(Sheet1!N:N,MATCH(diversity_index_2!$F487,Sheet1!$F:$F,0))</f>
        <v xml:space="preserve"> </v>
      </c>
      <c r="AB487" t="str">
        <f>INDEX(Sheet1!O:O,MATCH(diversity_index_2!$F487,Sheet1!$F:$F,0))</f>
        <v>EDISON</v>
      </c>
      <c r="AC487" t="str">
        <f>INDEX(Sheet1!P:P,MATCH(diversity_index_2!$F487,Sheet1!$F:$F,0))</f>
        <v>NJ</v>
      </c>
      <c r="AD487" s="1">
        <f>INDEX(Sheet1!Q:Q,MATCH(diversity_index_2!$F487,Sheet1!$F:$F,0))</f>
        <v>8820</v>
      </c>
      <c r="AE487" t="str">
        <f t="shared" si="14"/>
        <v>840 New Dover Road, Edison, NJ 8820</v>
      </c>
      <c r="AF487" t="str">
        <f t="shared" si="15"/>
        <v>840 New Dover Road, Edison, NJ</v>
      </c>
    </row>
    <row r="488" spans="1:32" x14ac:dyDescent="0.2">
      <c r="A488">
        <v>1</v>
      </c>
      <c r="B488" t="s">
        <v>34</v>
      </c>
      <c r="C488">
        <v>1300</v>
      </c>
      <c r="D488" t="s">
        <v>191</v>
      </c>
      <c r="E488">
        <v>20</v>
      </c>
      <c r="F488" t="str">
        <f>C488&amp;E488</f>
        <v>130020</v>
      </c>
      <c r="G488" t="s">
        <v>192</v>
      </c>
      <c r="H488">
        <v>55</v>
      </c>
      <c r="I488" t="s">
        <v>27</v>
      </c>
      <c r="J488">
        <v>292</v>
      </c>
      <c r="K488">
        <v>213</v>
      </c>
      <c r="L488">
        <v>21</v>
      </c>
      <c r="M488">
        <v>18</v>
      </c>
      <c r="N488">
        <v>0</v>
      </c>
      <c r="O488">
        <v>85</v>
      </c>
      <c r="P488">
        <v>79</v>
      </c>
      <c r="Q488">
        <v>105</v>
      </c>
      <c r="R488">
        <v>3</v>
      </c>
      <c r="S488">
        <v>20</v>
      </c>
      <c r="T488">
        <v>0.29109589000000002</v>
      </c>
      <c r="U488">
        <v>0.27054794500000001</v>
      </c>
      <c r="V488">
        <v>0.359589041</v>
      </c>
      <c r="W488">
        <v>1.0273973E-2</v>
      </c>
      <c r="X488">
        <v>6.8493151000000002E-2</v>
      </c>
      <c r="Y488">
        <v>0.70796584699999998</v>
      </c>
      <c r="Z488" t="str">
        <f>INDEX(Sheet1!M:M,MATCH(diversity_index_2!F488,Sheet1!F:F,0))</f>
        <v>601 BUFFALO AVE</v>
      </c>
      <c r="AA488" t="str">
        <f>INDEX(Sheet1!N:N,MATCH(diversity_index_2!$F488,Sheet1!$F:$F,0))</f>
        <v xml:space="preserve"> </v>
      </c>
      <c r="AB488" t="str">
        <f>INDEX(Sheet1!O:O,MATCH(diversity_index_2!$F488,Sheet1!$F:$F,0))</f>
        <v>EGG HARBOR CITY</v>
      </c>
      <c r="AC488" t="str">
        <f>INDEX(Sheet1!P:P,MATCH(diversity_index_2!$F488,Sheet1!$F:$F,0))</f>
        <v>NJ</v>
      </c>
      <c r="AD488" s="1" t="str">
        <f>INDEX(Sheet1!Q:Q,MATCH(diversity_index_2!$F488,Sheet1!$F:$F,0))</f>
        <v>08215-2105</v>
      </c>
      <c r="AE488" t="str">
        <f t="shared" si="14"/>
        <v>601 Buffalo Ave, Egg Harbor City, NJ 08215-2105</v>
      </c>
      <c r="AF488" t="str">
        <f t="shared" si="15"/>
        <v>601 Buffalo Ave, Egg Harbor City, NJ</v>
      </c>
    </row>
    <row r="489" spans="1:32" x14ac:dyDescent="0.2">
      <c r="A489">
        <v>1</v>
      </c>
      <c r="B489" t="s">
        <v>34</v>
      </c>
      <c r="C489">
        <v>1300</v>
      </c>
      <c r="D489" t="s">
        <v>191</v>
      </c>
      <c r="E489">
        <v>30</v>
      </c>
      <c r="F489" t="str">
        <f>C489&amp;E489</f>
        <v>130030</v>
      </c>
      <c r="G489" t="s">
        <v>204</v>
      </c>
      <c r="H489">
        <v>55</v>
      </c>
      <c r="I489" t="s">
        <v>27</v>
      </c>
      <c r="J489">
        <v>235</v>
      </c>
      <c r="K489">
        <v>188</v>
      </c>
      <c r="L489">
        <v>9</v>
      </c>
      <c r="M489">
        <v>2</v>
      </c>
      <c r="N489">
        <v>0</v>
      </c>
      <c r="O489">
        <v>57</v>
      </c>
      <c r="P489">
        <v>78</v>
      </c>
      <c r="Q489">
        <v>82</v>
      </c>
      <c r="R489">
        <v>5</v>
      </c>
      <c r="S489">
        <v>13</v>
      </c>
      <c r="T489">
        <v>0.242553191</v>
      </c>
      <c r="U489">
        <v>0.33191489400000002</v>
      </c>
      <c r="V489">
        <v>0.34893616999999999</v>
      </c>
      <c r="W489">
        <v>2.1276595999999998E-2</v>
      </c>
      <c r="X489">
        <v>5.5319148999999998E-2</v>
      </c>
      <c r="Y489">
        <v>0.70573109999999994</v>
      </c>
      <c r="Z489" t="str">
        <f>INDEX(Sheet1!M:M,MATCH(diversity_index_2!F489,Sheet1!F:F,0))</f>
        <v>730 Havana Avenue</v>
      </c>
      <c r="AA489" t="str">
        <f>INDEX(Sheet1!N:N,MATCH(diversity_index_2!$F489,Sheet1!$F:$F,0))</f>
        <v xml:space="preserve"> </v>
      </c>
      <c r="AB489" t="str">
        <f>INDEX(Sheet1!O:O,MATCH(diversity_index_2!$F489,Sheet1!$F:$F,0))</f>
        <v>EGG HARBOR CITY</v>
      </c>
      <c r="AC489" t="str">
        <f>INDEX(Sheet1!P:P,MATCH(diversity_index_2!$F489,Sheet1!$F:$F,0))</f>
        <v>NJ</v>
      </c>
      <c r="AD489" s="1" t="str">
        <f>INDEX(Sheet1!Q:Q,MATCH(diversity_index_2!$F489,Sheet1!$F:$F,0))</f>
        <v>08215-1547</v>
      </c>
      <c r="AE489" t="str">
        <f t="shared" si="14"/>
        <v>730 Havana Avenue, Egg Harbor City, NJ 08215-1547</v>
      </c>
      <c r="AF489" t="str">
        <f t="shared" si="15"/>
        <v>730 Havana Avenue, Egg Harbor City, NJ</v>
      </c>
    </row>
    <row r="490" spans="1:32" x14ac:dyDescent="0.2">
      <c r="A490">
        <v>1</v>
      </c>
      <c r="B490" t="s">
        <v>34</v>
      </c>
      <c r="C490">
        <v>1310</v>
      </c>
      <c r="D490" t="s">
        <v>62</v>
      </c>
      <c r="E490">
        <v>33</v>
      </c>
      <c r="F490" t="str">
        <f>C490&amp;E490</f>
        <v>131033</v>
      </c>
      <c r="G490" t="s">
        <v>63</v>
      </c>
      <c r="H490">
        <v>55</v>
      </c>
      <c r="I490" t="s">
        <v>27</v>
      </c>
      <c r="J490">
        <v>805</v>
      </c>
      <c r="K490">
        <v>451</v>
      </c>
      <c r="L490">
        <v>67</v>
      </c>
      <c r="M490">
        <v>56</v>
      </c>
      <c r="N490">
        <v>0</v>
      </c>
      <c r="O490">
        <v>222</v>
      </c>
      <c r="P490">
        <v>91</v>
      </c>
      <c r="Q490">
        <v>285</v>
      </c>
      <c r="R490">
        <v>158</v>
      </c>
      <c r="S490">
        <v>49</v>
      </c>
      <c r="T490">
        <v>0.27577639799999998</v>
      </c>
      <c r="U490">
        <v>0.113043478</v>
      </c>
      <c r="V490">
        <v>0.35403726699999999</v>
      </c>
      <c r="W490">
        <v>0.19627329199999999</v>
      </c>
      <c r="X490">
        <v>6.0869565E-2</v>
      </c>
      <c r="Y490">
        <v>0.74359785499999997</v>
      </c>
      <c r="Z490" t="str">
        <f>INDEX(Sheet1!M:M,MATCH(diversity_index_2!F490,Sheet1!F:F,0))</f>
        <v>2501 SPRUCE AVENUE</v>
      </c>
      <c r="AA490" t="str">
        <f>INDEX(Sheet1!N:N,MATCH(diversity_index_2!$F490,Sheet1!$F:$F,0))</f>
        <v xml:space="preserve"> </v>
      </c>
      <c r="AB490" t="str">
        <f>INDEX(Sheet1!O:O,MATCH(diversity_index_2!$F490,Sheet1!$F:$F,0))</f>
        <v>EGG HARBOR TOWNSHIP</v>
      </c>
      <c r="AC490" t="str">
        <f>INDEX(Sheet1!P:P,MATCH(diversity_index_2!$F490,Sheet1!$F:$F,0))</f>
        <v>NJ</v>
      </c>
      <c r="AD490" s="1" t="str">
        <f>INDEX(Sheet1!Q:Q,MATCH(diversity_index_2!$F490,Sheet1!$F:$F,0))</f>
        <v>08234-4513</v>
      </c>
      <c r="AE490" t="str">
        <f t="shared" si="14"/>
        <v>2501 Spruce Avenue, Egg Harbor Township, NJ 08234-4513</v>
      </c>
      <c r="AF490" t="str">
        <f t="shared" si="15"/>
        <v>2501 Spruce Avenue, Egg Harbor Township, NJ</v>
      </c>
    </row>
    <row r="491" spans="1:32" x14ac:dyDescent="0.2">
      <c r="A491">
        <v>1</v>
      </c>
      <c r="B491" t="s">
        <v>34</v>
      </c>
      <c r="C491">
        <v>1310</v>
      </c>
      <c r="D491" t="s">
        <v>62</v>
      </c>
      <c r="E491">
        <v>5</v>
      </c>
      <c r="F491" t="str">
        <f>C491&amp;E491</f>
        <v>13105</v>
      </c>
      <c r="G491" t="s">
        <v>268</v>
      </c>
      <c r="H491">
        <v>55</v>
      </c>
      <c r="I491" t="s">
        <v>27</v>
      </c>
      <c r="J491">
        <v>2325</v>
      </c>
      <c r="K491">
        <v>879</v>
      </c>
      <c r="L491">
        <v>223</v>
      </c>
      <c r="M491">
        <v>32</v>
      </c>
      <c r="N491">
        <v>0</v>
      </c>
      <c r="O491">
        <v>1074</v>
      </c>
      <c r="P491">
        <v>272</v>
      </c>
      <c r="Q491">
        <v>513</v>
      </c>
      <c r="R491">
        <v>367</v>
      </c>
      <c r="S491">
        <v>99</v>
      </c>
      <c r="T491">
        <v>0.46193548400000001</v>
      </c>
      <c r="U491">
        <v>0.116989247</v>
      </c>
      <c r="V491">
        <v>0.22064516100000001</v>
      </c>
      <c r="W491">
        <v>0.157849462</v>
      </c>
      <c r="X491">
        <v>4.2580645E-2</v>
      </c>
      <c r="Y491">
        <v>0.69751527300000005</v>
      </c>
      <c r="Z491" t="str">
        <f>INDEX(Sheet1!M:M,MATCH(diversity_index_2!F491,Sheet1!F:F,0))</f>
        <v>24 HIGH SCHOOL DRIVE</v>
      </c>
      <c r="AA491" t="str">
        <f>INDEX(Sheet1!N:N,MATCH(diversity_index_2!$F491,Sheet1!$F:$F,0))</f>
        <v xml:space="preserve"> </v>
      </c>
      <c r="AB491" t="str">
        <f>INDEX(Sheet1!O:O,MATCH(diversity_index_2!$F491,Sheet1!$F:$F,0))</f>
        <v>EGG HARBOR TOWNSHIP</v>
      </c>
      <c r="AC491" t="str">
        <f>INDEX(Sheet1!P:P,MATCH(diversity_index_2!$F491,Sheet1!$F:$F,0))</f>
        <v>NJ</v>
      </c>
      <c r="AD491" s="1" t="str">
        <f>INDEX(Sheet1!Q:Q,MATCH(diversity_index_2!$F491,Sheet1!$F:$F,0))</f>
        <v>08234-9450</v>
      </c>
      <c r="AE491" t="str">
        <f t="shared" si="14"/>
        <v>24 High School Drive, Egg Harbor Township, NJ 08234-9450</v>
      </c>
      <c r="AF491" t="str">
        <f t="shared" si="15"/>
        <v>24 High School Drive, Egg Harbor Township, NJ</v>
      </c>
    </row>
    <row r="492" spans="1:32" x14ac:dyDescent="0.2">
      <c r="A492">
        <v>1</v>
      </c>
      <c r="B492" t="s">
        <v>34</v>
      </c>
      <c r="C492">
        <v>1310</v>
      </c>
      <c r="D492" t="s">
        <v>62</v>
      </c>
      <c r="E492">
        <v>39</v>
      </c>
      <c r="F492" t="str">
        <f>C492&amp;E492</f>
        <v>131039</v>
      </c>
      <c r="G492" t="s">
        <v>270</v>
      </c>
      <c r="H492">
        <v>55</v>
      </c>
      <c r="I492" t="s">
        <v>27</v>
      </c>
      <c r="J492">
        <v>920</v>
      </c>
      <c r="K492">
        <v>371</v>
      </c>
      <c r="L492">
        <v>77</v>
      </c>
      <c r="M492">
        <v>17</v>
      </c>
      <c r="N492">
        <v>0</v>
      </c>
      <c r="O492">
        <v>420</v>
      </c>
      <c r="P492">
        <v>98</v>
      </c>
      <c r="Q492">
        <v>221</v>
      </c>
      <c r="R492">
        <v>141</v>
      </c>
      <c r="S492">
        <v>40</v>
      </c>
      <c r="T492">
        <v>0.45652173899999998</v>
      </c>
      <c r="U492">
        <v>0.106521739</v>
      </c>
      <c r="V492">
        <v>0.240217391</v>
      </c>
      <c r="W492">
        <v>0.15326086999999999</v>
      </c>
      <c r="X492">
        <v>4.3478260999999997E-2</v>
      </c>
      <c r="Y492">
        <v>0.69715737200000005</v>
      </c>
      <c r="Z492" t="str">
        <f>INDEX(Sheet1!M:M,MATCH(diversity_index_2!F492,Sheet1!F:F,0))</f>
        <v>4034 FERNWOOD AVENUE</v>
      </c>
      <c r="AA492" t="str">
        <f>INDEX(Sheet1!N:N,MATCH(diversity_index_2!$F492,Sheet1!$F:$F,0))</f>
        <v xml:space="preserve"> </v>
      </c>
      <c r="AB492" t="str">
        <f>INDEX(Sheet1!O:O,MATCH(diversity_index_2!$F492,Sheet1!$F:$F,0))</f>
        <v>EGG HARBOR TOWNSHIP</v>
      </c>
      <c r="AC492" t="str">
        <f>INDEX(Sheet1!P:P,MATCH(diversity_index_2!$F492,Sheet1!$F:$F,0))</f>
        <v>NJ</v>
      </c>
      <c r="AD492" s="1" t="str">
        <f>INDEX(Sheet1!Q:Q,MATCH(diversity_index_2!$F492,Sheet1!$F:$F,0))</f>
        <v>08234-5703</v>
      </c>
      <c r="AE492" t="str">
        <f t="shared" si="14"/>
        <v>4034 Fernwood Avenue, Egg Harbor Township, NJ 08234-5703</v>
      </c>
      <c r="AF492" t="str">
        <f t="shared" si="15"/>
        <v>4034 Fernwood Avenue, Egg Harbor Township, NJ</v>
      </c>
    </row>
    <row r="493" spans="1:32" x14ac:dyDescent="0.2">
      <c r="A493">
        <v>1</v>
      </c>
      <c r="B493" t="s">
        <v>34</v>
      </c>
      <c r="C493">
        <v>1310</v>
      </c>
      <c r="D493" t="s">
        <v>62</v>
      </c>
      <c r="E493">
        <v>45</v>
      </c>
      <c r="F493" t="str">
        <f>C493&amp;E493</f>
        <v>131045</v>
      </c>
      <c r="G493" t="s">
        <v>339</v>
      </c>
      <c r="H493">
        <v>55</v>
      </c>
      <c r="I493" t="s">
        <v>27</v>
      </c>
      <c r="J493">
        <v>1150</v>
      </c>
      <c r="K493">
        <v>449</v>
      </c>
      <c r="L493">
        <v>90</v>
      </c>
      <c r="M493">
        <v>13</v>
      </c>
      <c r="N493">
        <v>0</v>
      </c>
      <c r="O493">
        <v>550</v>
      </c>
      <c r="P493">
        <v>101</v>
      </c>
      <c r="Q493">
        <v>272</v>
      </c>
      <c r="R493">
        <v>166</v>
      </c>
      <c r="S493">
        <v>61</v>
      </c>
      <c r="T493">
        <v>0.47826087</v>
      </c>
      <c r="U493">
        <v>8.7826086999999997E-2</v>
      </c>
      <c r="V493">
        <v>0.23652173900000001</v>
      </c>
      <c r="W493">
        <v>0.14434782600000001</v>
      </c>
      <c r="X493">
        <v>5.3043477999999998E-2</v>
      </c>
      <c r="Y493">
        <v>0.68396068099999996</v>
      </c>
      <c r="Z493" t="str">
        <f>INDEX(Sheet1!M:M,MATCH(diversity_index_2!F493,Sheet1!F:F,0))</f>
        <v>2 ALDER AVENUE</v>
      </c>
      <c r="AA493" t="str">
        <f>INDEX(Sheet1!N:N,MATCH(diversity_index_2!$F493,Sheet1!$F:$F,0))</f>
        <v xml:space="preserve"> </v>
      </c>
      <c r="AB493" t="str">
        <f>INDEX(Sheet1!O:O,MATCH(diversity_index_2!$F493,Sheet1!$F:$F,0))</f>
        <v>EGG HARBOR TOWNSHIP</v>
      </c>
      <c r="AC493" t="str">
        <f>INDEX(Sheet1!P:P,MATCH(diversity_index_2!$F493,Sheet1!$F:$F,0))</f>
        <v>NJ</v>
      </c>
      <c r="AD493" s="1">
        <f>INDEX(Sheet1!Q:Q,MATCH(diversity_index_2!$F493,Sheet1!$F:$F,0))</f>
        <v>8234</v>
      </c>
      <c r="AE493" t="str">
        <f t="shared" si="14"/>
        <v>2 Alder Avenue, Egg Harbor Township, NJ 8234</v>
      </c>
      <c r="AF493" t="str">
        <f t="shared" si="15"/>
        <v>2 Alder Avenue, Egg Harbor Township, NJ</v>
      </c>
    </row>
    <row r="494" spans="1:32" x14ac:dyDescent="0.2">
      <c r="A494">
        <v>1</v>
      </c>
      <c r="B494" t="s">
        <v>34</v>
      </c>
      <c r="C494">
        <v>1310</v>
      </c>
      <c r="D494" t="s">
        <v>62</v>
      </c>
      <c r="E494">
        <v>38</v>
      </c>
      <c r="F494" t="str">
        <f>C494&amp;E494</f>
        <v>131038</v>
      </c>
      <c r="G494" t="s">
        <v>389</v>
      </c>
      <c r="H494">
        <v>55</v>
      </c>
      <c r="I494" t="s">
        <v>27</v>
      </c>
      <c r="J494">
        <v>891</v>
      </c>
      <c r="K494">
        <v>371</v>
      </c>
      <c r="L494">
        <v>86</v>
      </c>
      <c r="M494">
        <v>10</v>
      </c>
      <c r="N494">
        <v>0</v>
      </c>
      <c r="O494">
        <v>430</v>
      </c>
      <c r="P494">
        <v>81</v>
      </c>
      <c r="Q494">
        <v>234</v>
      </c>
      <c r="R494">
        <v>105</v>
      </c>
      <c r="S494">
        <v>41</v>
      </c>
      <c r="T494">
        <v>0.48260381600000002</v>
      </c>
      <c r="U494">
        <v>9.0909090999999997E-2</v>
      </c>
      <c r="V494">
        <v>0.26262626300000003</v>
      </c>
      <c r="W494">
        <v>0.117845118</v>
      </c>
      <c r="X494">
        <v>4.6015713E-2</v>
      </c>
      <c r="Y494">
        <v>0.67385162300000001</v>
      </c>
      <c r="Z494" t="str">
        <f>INDEX(Sheet1!M:M,MATCH(diversity_index_2!F494,Sheet1!F:F,0))</f>
        <v>25 ALDER AVENUE</v>
      </c>
      <c r="AA494" t="str">
        <f>INDEX(Sheet1!N:N,MATCH(diversity_index_2!$F494,Sheet1!$F:$F,0))</f>
        <v xml:space="preserve"> </v>
      </c>
      <c r="AB494" t="str">
        <f>INDEX(Sheet1!O:O,MATCH(diversity_index_2!$F494,Sheet1!$F:$F,0))</f>
        <v>EGG HARBOR TOWNSHIP</v>
      </c>
      <c r="AC494" t="str">
        <f>INDEX(Sheet1!P:P,MATCH(diversity_index_2!$F494,Sheet1!$F:$F,0))</f>
        <v>NJ</v>
      </c>
      <c r="AD494" s="1" t="str">
        <f>INDEX(Sheet1!Q:Q,MATCH(diversity_index_2!$F494,Sheet1!$F:$F,0))</f>
        <v>08234-5315</v>
      </c>
      <c r="AE494" t="str">
        <f t="shared" si="14"/>
        <v>25 Alder Avenue, Egg Harbor Township, NJ 08234-5315</v>
      </c>
      <c r="AF494" t="str">
        <f t="shared" si="15"/>
        <v>25 Alder Avenue, Egg Harbor Township, NJ</v>
      </c>
    </row>
    <row r="495" spans="1:32" x14ac:dyDescent="0.2">
      <c r="A495">
        <v>1</v>
      </c>
      <c r="B495" t="s">
        <v>34</v>
      </c>
      <c r="C495">
        <v>1310</v>
      </c>
      <c r="D495" t="s">
        <v>62</v>
      </c>
      <c r="E495">
        <v>50</v>
      </c>
      <c r="F495" t="str">
        <f>C495&amp;E495</f>
        <v>131050</v>
      </c>
      <c r="G495" t="s">
        <v>657</v>
      </c>
      <c r="H495">
        <v>55</v>
      </c>
      <c r="I495" t="s">
        <v>27</v>
      </c>
      <c r="J495">
        <v>442</v>
      </c>
      <c r="K495">
        <v>123</v>
      </c>
      <c r="L495">
        <v>16</v>
      </c>
      <c r="M495">
        <v>26</v>
      </c>
      <c r="N495">
        <v>0</v>
      </c>
      <c r="O495">
        <v>247</v>
      </c>
      <c r="P495">
        <v>42</v>
      </c>
      <c r="Q495">
        <v>79</v>
      </c>
      <c r="R495">
        <v>44</v>
      </c>
      <c r="S495">
        <v>30</v>
      </c>
      <c r="T495">
        <v>0.55882352899999999</v>
      </c>
      <c r="U495">
        <v>9.5022624E-2</v>
      </c>
      <c r="V495">
        <v>0.17873303199999999</v>
      </c>
      <c r="W495">
        <v>9.9547511000000005E-2</v>
      </c>
      <c r="X495">
        <v>6.7873302999999996E-2</v>
      </c>
      <c r="Y495">
        <v>0.63222497499999997</v>
      </c>
      <c r="Z495" t="str">
        <f>INDEX(Sheet1!M:M,MATCH(diversity_index_2!F495,Sheet1!F:F,0))</f>
        <v>5 SWIFT DRIVE</v>
      </c>
      <c r="AA495" t="str">
        <f>INDEX(Sheet1!N:N,MATCH(diversity_index_2!$F495,Sheet1!$F:$F,0))</f>
        <v xml:space="preserve"> </v>
      </c>
      <c r="AB495" t="str">
        <f>INDEX(Sheet1!O:O,MATCH(diversity_index_2!$F495,Sheet1!$F:$F,0))</f>
        <v>EGG HARBOR TOWNSHIP</v>
      </c>
      <c r="AC495" t="str">
        <f>INDEX(Sheet1!P:P,MATCH(diversity_index_2!$F495,Sheet1!$F:$F,0))</f>
        <v>NJ</v>
      </c>
      <c r="AD495" s="1" t="str">
        <f>INDEX(Sheet1!Q:Q,MATCH(diversity_index_2!$F495,Sheet1!$F:$F,0))</f>
        <v>08234-9477</v>
      </c>
      <c r="AE495" t="str">
        <f t="shared" si="14"/>
        <v>5 Swift Drive, Egg Harbor Township, NJ 08234-9477</v>
      </c>
      <c r="AF495" t="str">
        <f t="shared" si="15"/>
        <v>5 Swift Drive, Egg Harbor Township, NJ</v>
      </c>
    </row>
    <row r="496" spans="1:32" x14ac:dyDescent="0.2">
      <c r="A496">
        <v>1</v>
      </c>
      <c r="B496" t="s">
        <v>34</v>
      </c>
      <c r="C496">
        <v>1310</v>
      </c>
      <c r="D496" t="s">
        <v>62</v>
      </c>
      <c r="E496">
        <v>35</v>
      </c>
      <c r="F496" t="str">
        <f>C496&amp;E496</f>
        <v>131035</v>
      </c>
      <c r="G496" t="s">
        <v>1037</v>
      </c>
      <c r="H496">
        <v>55</v>
      </c>
      <c r="I496" t="s">
        <v>27</v>
      </c>
      <c r="J496">
        <v>861</v>
      </c>
      <c r="K496">
        <v>258</v>
      </c>
      <c r="L496">
        <v>33</v>
      </c>
      <c r="M496">
        <v>19</v>
      </c>
      <c r="N496">
        <v>0</v>
      </c>
      <c r="O496">
        <v>532</v>
      </c>
      <c r="P496">
        <v>53</v>
      </c>
      <c r="Q496">
        <v>149</v>
      </c>
      <c r="R496">
        <v>86</v>
      </c>
      <c r="S496">
        <v>41</v>
      </c>
      <c r="T496">
        <v>0.61788617899999998</v>
      </c>
      <c r="U496">
        <v>6.1556329999999999E-2</v>
      </c>
      <c r="V496">
        <v>0.17305458800000001</v>
      </c>
      <c r="W496">
        <v>9.9883855999999993E-2</v>
      </c>
      <c r="X496">
        <v>4.7619047999999997E-2</v>
      </c>
      <c r="Y496">
        <v>0.57223524000000003</v>
      </c>
      <c r="Z496" t="str">
        <f>INDEX(Sheet1!M:M,MATCH(diversity_index_2!F496,Sheet1!F:F,0))</f>
        <v>11 SWIFT AVENUE</v>
      </c>
      <c r="AA496" t="str">
        <f>INDEX(Sheet1!N:N,MATCH(diversity_index_2!$F496,Sheet1!$F:$F,0))</f>
        <v xml:space="preserve"> </v>
      </c>
      <c r="AB496" t="str">
        <f>INDEX(Sheet1!O:O,MATCH(diversity_index_2!$F496,Sheet1!$F:$F,0))</f>
        <v>EGG HARBOR TOWNSHIP</v>
      </c>
      <c r="AC496" t="str">
        <f>INDEX(Sheet1!P:P,MATCH(diversity_index_2!$F496,Sheet1!$F:$F,0))</f>
        <v>NJ</v>
      </c>
      <c r="AD496" s="1" t="str">
        <f>INDEX(Sheet1!Q:Q,MATCH(diversity_index_2!$F496,Sheet1!$F:$F,0))</f>
        <v>08234-9697</v>
      </c>
      <c r="AE496" t="str">
        <f t="shared" si="14"/>
        <v>11 Swift Avenue, Egg Harbor Township, NJ 08234-9697</v>
      </c>
      <c r="AF496" t="str">
        <f t="shared" si="15"/>
        <v>11 Swift Avenue, Egg Harbor Township, NJ</v>
      </c>
    </row>
    <row r="497" spans="1:32" x14ac:dyDescent="0.2">
      <c r="A497">
        <v>39</v>
      </c>
      <c r="B497" t="s">
        <v>83</v>
      </c>
      <c r="C497">
        <v>1320</v>
      </c>
      <c r="D497" t="s">
        <v>841</v>
      </c>
      <c r="E497">
        <v>260</v>
      </c>
      <c r="F497" t="str">
        <f>C497&amp;E497</f>
        <v>1320260</v>
      </c>
      <c r="G497" t="s">
        <v>842</v>
      </c>
      <c r="H497">
        <v>55</v>
      </c>
      <c r="I497" t="s">
        <v>27</v>
      </c>
      <c r="J497">
        <v>772</v>
      </c>
      <c r="K497">
        <v>635</v>
      </c>
      <c r="L497">
        <v>48</v>
      </c>
      <c r="M497">
        <v>118</v>
      </c>
      <c r="N497">
        <v>0</v>
      </c>
      <c r="O497">
        <v>51</v>
      </c>
      <c r="P497">
        <v>346</v>
      </c>
      <c r="Q497">
        <v>338</v>
      </c>
      <c r="R497">
        <v>34</v>
      </c>
      <c r="S497">
        <v>3</v>
      </c>
      <c r="T497">
        <v>6.6062176E-2</v>
      </c>
      <c r="U497">
        <v>0.44818652799999997</v>
      </c>
      <c r="V497">
        <v>0.43782383400000002</v>
      </c>
      <c r="W497">
        <v>4.4041451000000002E-2</v>
      </c>
      <c r="X497">
        <v>3.8860100000000001E-3</v>
      </c>
      <c r="Y497">
        <v>0.60112016400000001</v>
      </c>
      <c r="Z497" t="str">
        <f>INDEX(Sheet1!M:M,MATCH(diversity_index_2!F497,Sheet1!F:F,0))</f>
        <v>501 UNION AVE</v>
      </c>
      <c r="AA497" t="str">
        <f>INDEX(Sheet1!N:N,MATCH(diversity_index_2!$F497,Sheet1!$F:$F,0))</f>
        <v xml:space="preserve"> </v>
      </c>
      <c r="AB497" t="str">
        <f>INDEX(Sheet1!O:O,MATCH(diversity_index_2!$F497,Sheet1!$F:$F,0))</f>
        <v>ELIZABETH</v>
      </c>
      <c r="AC497" t="str">
        <f>INDEX(Sheet1!P:P,MATCH(diversity_index_2!$F497,Sheet1!$F:$F,0))</f>
        <v>NJ</v>
      </c>
      <c r="AD497" s="1" t="str">
        <f>INDEX(Sheet1!Q:Q,MATCH(diversity_index_2!$F497,Sheet1!$F:$F,0))</f>
        <v>07208-2126</v>
      </c>
      <c r="AE497" t="str">
        <f t="shared" si="14"/>
        <v>501 Union Ave, Elizabeth, NJ 07208-2126</v>
      </c>
      <c r="AF497" t="str">
        <f t="shared" si="15"/>
        <v>501 Union Ave, Elizabeth, NJ</v>
      </c>
    </row>
    <row r="498" spans="1:32" x14ac:dyDescent="0.2">
      <c r="A498">
        <v>39</v>
      </c>
      <c r="B498" t="s">
        <v>83</v>
      </c>
      <c r="C498">
        <v>1320</v>
      </c>
      <c r="D498" t="s">
        <v>841</v>
      </c>
      <c r="E498">
        <v>100</v>
      </c>
      <c r="F498" t="str">
        <f>C498&amp;E498</f>
        <v>1320100</v>
      </c>
      <c r="G498" t="s">
        <v>1122</v>
      </c>
      <c r="H498">
        <v>55</v>
      </c>
      <c r="I498" t="s">
        <v>27</v>
      </c>
      <c r="J498">
        <v>680</v>
      </c>
      <c r="K498">
        <v>590</v>
      </c>
      <c r="L498">
        <v>24</v>
      </c>
      <c r="M498">
        <v>144</v>
      </c>
      <c r="N498">
        <v>0</v>
      </c>
      <c r="O498">
        <v>27</v>
      </c>
      <c r="P498">
        <v>329</v>
      </c>
      <c r="Q498">
        <v>310</v>
      </c>
      <c r="R498">
        <v>13</v>
      </c>
      <c r="S498">
        <v>1</v>
      </c>
      <c r="T498">
        <v>3.9705881999999998E-2</v>
      </c>
      <c r="U498">
        <v>0.48382352899999997</v>
      </c>
      <c r="V498">
        <v>0.45588235300000002</v>
      </c>
      <c r="W498">
        <v>1.9117647000000002E-2</v>
      </c>
      <c r="X498">
        <v>1.4705880000000001E-3</v>
      </c>
      <c r="Y498">
        <v>0.55614186899999996</v>
      </c>
      <c r="Z498" t="str">
        <f>INDEX(Sheet1!M:M,MATCH(diversity_index_2!F498,Sheet1!F:F,0))</f>
        <v>125 MADISON AVE</v>
      </c>
      <c r="AA498" t="str">
        <f>INDEX(Sheet1!N:N,MATCH(diversity_index_2!$F498,Sheet1!$F:$F,0))</f>
        <v xml:space="preserve"> </v>
      </c>
      <c r="AB498" t="str">
        <f>INDEX(Sheet1!O:O,MATCH(diversity_index_2!$F498,Sheet1!$F:$F,0))</f>
        <v>ELIZABETH</v>
      </c>
      <c r="AC498" t="str">
        <f>INDEX(Sheet1!P:P,MATCH(diversity_index_2!$F498,Sheet1!$F:$F,0))</f>
        <v>NJ</v>
      </c>
      <c r="AD498" s="1" t="str">
        <f>INDEX(Sheet1!Q:Q,MATCH(diversity_index_2!$F498,Sheet1!$F:$F,0))</f>
        <v>07201-2420</v>
      </c>
      <c r="AE498" t="str">
        <f t="shared" si="14"/>
        <v>125 Madison Ave, Elizabeth, NJ 07201-2420</v>
      </c>
      <c r="AF498" t="str">
        <f t="shared" si="15"/>
        <v>125 Madison Ave, Elizabeth, NJ</v>
      </c>
    </row>
    <row r="499" spans="1:32" x14ac:dyDescent="0.2">
      <c r="A499">
        <v>39</v>
      </c>
      <c r="B499" t="s">
        <v>83</v>
      </c>
      <c r="C499">
        <v>1320</v>
      </c>
      <c r="D499" t="s">
        <v>841</v>
      </c>
      <c r="E499">
        <v>90</v>
      </c>
      <c r="F499" t="str">
        <f>C499&amp;E499</f>
        <v>132090</v>
      </c>
      <c r="G499" t="s">
        <v>1197</v>
      </c>
      <c r="H499">
        <v>55</v>
      </c>
      <c r="I499" t="s">
        <v>27</v>
      </c>
      <c r="J499">
        <v>628</v>
      </c>
      <c r="K499">
        <v>570</v>
      </c>
      <c r="L499">
        <v>26</v>
      </c>
      <c r="M499">
        <v>4</v>
      </c>
      <c r="N499">
        <v>0</v>
      </c>
      <c r="O499">
        <v>32</v>
      </c>
      <c r="P499">
        <v>238</v>
      </c>
      <c r="Q499">
        <v>348</v>
      </c>
      <c r="R499">
        <v>7</v>
      </c>
      <c r="S499">
        <v>3</v>
      </c>
      <c r="T499">
        <v>5.0955413999999997E-2</v>
      </c>
      <c r="U499">
        <v>0.37898089200000001</v>
      </c>
      <c r="V499">
        <v>0.55414012700000004</v>
      </c>
      <c r="W499">
        <v>1.1146497E-2</v>
      </c>
      <c r="X499">
        <v>4.7770699999999996E-3</v>
      </c>
      <c r="Y499">
        <v>0.54655868399999996</v>
      </c>
      <c r="Z499" t="str">
        <f>INDEX(Sheet1!M:M,MATCH(diversity_index_2!F499,Sheet1!F:F,0))</f>
        <v>250 BROADWAY</v>
      </c>
      <c r="AA499" t="str">
        <f>INDEX(Sheet1!N:N,MATCH(diversity_index_2!$F499,Sheet1!$F:$F,0))</f>
        <v xml:space="preserve"> </v>
      </c>
      <c r="AB499" t="str">
        <f>INDEX(Sheet1!O:O,MATCH(diversity_index_2!$F499,Sheet1!$F:$F,0))</f>
        <v>ELIZABETH</v>
      </c>
      <c r="AC499" t="str">
        <f>INDEX(Sheet1!P:P,MATCH(diversity_index_2!$F499,Sheet1!$F:$F,0))</f>
        <v>NJ</v>
      </c>
      <c r="AD499" s="1" t="str">
        <f>INDEX(Sheet1!Q:Q,MATCH(diversity_index_2!$F499,Sheet1!$F:$F,0))</f>
        <v>07206-1857</v>
      </c>
      <c r="AE499" t="str">
        <f t="shared" si="14"/>
        <v>250 Broadway, Elizabeth, NJ 07206-1857</v>
      </c>
      <c r="AF499" t="str">
        <f t="shared" si="15"/>
        <v>250 Broadway, Elizabeth, NJ</v>
      </c>
    </row>
    <row r="500" spans="1:32" x14ac:dyDescent="0.2">
      <c r="A500">
        <v>39</v>
      </c>
      <c r="B500" t="s">
        <v>83</v>
      </c>
      <c r="C500">
        <v>1320</v>
      </c>
      <c r="D500" t="s">
        <v>841</v>
      </c>
      <c r="E500">
        <v>301</v>
      </c>
      <c r="F500" t="str">
        <f>C500&amp;E500</f>
        <v>1320301</v>
      </c>
      <c r="G500" t="s">
        <v>1300</v>
      </c>
      <c r="H500">
        <v>55</v>
      </c>
      <c r="I500" t="s">
        <v>27</v>
      </c>
      <c r="J500">
        <v>405</v>
      </c>
      <c r="K500">
        <v>306</v>
      </c>
      <c r="L500">
        <v>37</v>
      </c>
      <c r="M500">
        <v>50</v>
      </c>
      <c r="N500">
        <v>0</v>
      </c>
      <c r="O500">
        <v>43</v>
      </c>
      <c r="P500">
        <v>97</v>
      </c>
      <c r="Q500">
        <v>258</v>
      </c>
      <c r="R500">
        <v>5</v>
      </c>
      <c r="S500">
        <v>2</v>
      </c>
      <c r="T500">
        <v>0.10617284</v>
      </c>
      <c r="U500">
        <v>0.23950617299999999</v>
      </c>
      <c r="V500">
        <v>0.63703703700000003</v>
      </c>
      <c r="W500">
        <v>1.2345679E-2</v>
      </c>
      <c r="X500">
        <v>4.9382719999999996E-3</v>
      </c>
      <c r="Y500">
        <v>0.52537113199999996</v>
      </c>
      <c r="Z500" t="str">
        <f>INDEX(Sheet1!M:M,MATCH(diversity_index_2!F500,Sheet1!F:F,0))</f>
        <v>221-227 Court Street</v>
      </c>
      <c r="AA500" t="str">
        <f>INDEX(Sheet1!N:N,MATCH(diversity_index_2!$F500,Sheet1!$F:$F,0))</f>
        <v xml:space="preserve"> </v>
      </c>
      <c r="AB500" t="str">
        <f>INDEX(Sheet1!O:O,MATCH(diversity_index_2!$F500,Sheet1!$F:$F,0))</f>
        <v>Elizabeth</v>
      </c>
      <c r="AC500" t="str">
        <f>INDEX(Sheet1!P:P,MATCH(diversity_index_2!$F500,Sheet1!$F:$F,0))</f>
        <v>NJ</v>
      </c>
      <c r="AD500" s="1">
        <f>INDEX(Sheet1!Q:Q,MATCH(diversity_index_2!$F500,Sheet1!$F:$F,0))</f>
        <v>7206</v>
      </c>
      <c r="AE500" t="str">
        <f t="shared" si="14"/>
        <v>221-227 Court Street, Elizabeth, NJ 7206</v>
      </c>
      <c r="AF500" t="str">
        <f t="shared" si="15"/>
        <v>221-227 Court Street, Elizabeth, NJ</v>
      </c>
    </row>
    <row r="501" spans="1:32" x14ac:dyDescent="0.2">
      <c r="A501">
        <v>39</v>
      </c>
      <c r="B501" t="s">
        <v>83</v>
      </c>
      <c r="C501">
        <v>1320</v>
      </c>
      <c r="D501" t="s">
        <v>841</v>
      </c>
      <c r="E501">
        <v>355</v>
      </c>
      <c r="F501" t="str">
        <f>C501&amp;E501</f>
        <v>1320355</v>
      </c>
      <c r="G501" t="s">
        <v>1306</v>
      </c>
      <c r="H501">
        <v>55</v>
      </c>
      <c r="I501" t="s">
        <v>27</v>
      </c>
      <c r="J501">
        <v>307</v>
      </c>
      <c r="K501">
        <v>213</v>
      </c>
      <c r="L501">
        <v>23</v>
      </c>
      <c r="M501">
        <v>160</v>
      </c>
      <c r="N501">
        <v>0</v>
      </c>
      <c r="O501">
        <v>23</v>
      </c>
      <c r="P501">
        <v>81</v>
      </c>
      <c r="Q501">
        <v>194</v>
      </c>
      <c r="R501">
        <v>9</v>
      </c>
      <c r="S501">
        <v>0</v>
      </c>
      <c r="T501">
        <v>7.4918567000000005E-2</v>
      </c>
      <c r="U501">
        <v>0.26384364799999999</v>
      </c>
      <c r="V501">
        <v>0.63192182399999997</v>
      </c>
      <c r="W501">
        <v>2.9315961000000001E-2</v>
      </c>
      <c r="X501">
        <v>0</v>
      </c>
      <c r="Y501">
        <v>0.52458912000000002</v>
      </c>
      <c r="Z501" t="str">
        <f>INDEX(Sheet1!M:M,MATCH(diversity_index_2!F501,Sheet1!F:F,0))</f>
        <v>544 PENNSYLVANIA AVENUE</v>
      </c>
      <c r="AA501" t="str">
        <f>INDEX(Sheet1!N:N,MATCH(diversity_index_2!$F501,Sheet1!$F:$F,0))</f>
        <v xml:space="preserve"> </v>
      </c>
      <c r="AB501" t="str">
        <f>INDEX(Sheet1!O:O,MATCH(diversity_index_2!$F501,Sheet1!$F:$F,0))</f>
        <v>ELIZABETH</v>
      </c>
      <c r="AC501" t="str">
        <f>INDEX(Sheet1!P:P,MATCH(diversity_index_2!$F501,Sheet1!$F:$F,0))</f>
        <v>NJ</v>
      </c>
      <c r="AD501" s="1">
        <f>INDEX(Sheet1!Q:Q,MATCH(diversity_index_2!$F501,Sheet1!$F:$F,0))</f>
        <v>7208</v>
      </c>
      <c r="AE501" t="str">
        <f t="shared" si="14"/>
        <v>544 Pennsylvania Avenue, Elizabeth, NJ 7208</v>
      </c>
      <c r="AF501" t="str">
        <f t="shared" si="15"/>
        <v>544 Pennsylvania Avenue, Elizabeth, NJ</v>
      </c>
    </row>
    <row r="502" spans="1:32" x14ac:dyDescent="0.2">
      <c r="A502">
        <v>39</v>
      </c>
      <c r="B502" t="s">
        <v>83</v>
      </c>
      <c r="C502">
        <v>1320</v>
      </c>
      <c r="D502" t="s">
        <v>841</v>
      </c>
      <c r="E502">
        <v>250</v>
      </c>
      <c r="F502" t="str">
        <f>C502&amp;E502</f>
        <v>1320250</v>
      </c>
      <c r="G502" t="s">
        <v>1315</v>
      </c>
      <c r="H502">
        <v>55</v>
      </c>
      <c r="I502" t="s">
        <v>27</v>
      </c>
      <c r="J502">
        <v>854</v>
      </c>
      <c r="K502">
        <v>536</v>
      </c>
      <c r="L502">
        <v>116</v>
      </c>
      <c r="M502">
        <v>15</v>
      </c>
      <c r="N502">
        <v>0</v>
      </c>
      <c r="O502">
        <v>128</v>
      </c>
      <c r="P502">
        <v>123</v>
      </c>
      <c r="Q502">
        <v>561</v>
      </c>
      <c r="R502">
        <v>40</v>
      </c>
      <c r="S502">
        <v>2</v>
      </c>
      <c r="T502">
        <v>0.14988290400000001</v>
      </c>
      <c r="U502">
        <v>0.14402810299999999</v>
      </c>
      <c r="V502">
        <v>0.656908665</v>
      </c>
      <c r="W502">
        <v>4.6838406999999999E-2</v>
      </c>
      <c r="X502">
        <v>2.3419199999999999E-3</v>
      </c>
      <c r="Y502">
        <v>0.52306270499999996</v>
      </c>
      <c r="Z502" t="str">
        <f>INDEX(Sheet1!M:M,MATCH(diversity_index_2!F502,Sheet1!F:F,0))</f>
        <v>1014 South Elmora Avenue</v>
      </c>
      <c r="AA502" t="str">
        <f>INDEX(Sheet1!N:N,MATCH(diversity_index_2!$F502,Sheet1!$F:$F,0))</f>
        <v xml:space="preserve"> </v>
      </c>
      <c r="AB502" t="str">
        <f>INDEX(Sheet1!O:O,MATCH(diversity_index_2!$F502,Sheet1!$F:$F,0))</f>
        <v>ELIZABETH</v>
      </c>
      <c r="AC502" t="str">
        <f>INDEX(Sheet1!P:P,MATCH(diversity_index_2!$F502,Sheet1!$F:$F,0))</f>
        <v>NJ</v>
      </c>
      <c r="AD502" s="1">
        <f>INDEX(Sheet1!Q:Q,MATCH(diversity_index_2!$F502,Sheet1!$F:$F,0))</f>
        <v>7202</v>
      </c>
      <c r="AE502" t="str">
        <f t="shared" si="14"/>
        <v>1014 South Elmora Avenue, Elizabeth, NJ 7202</v>
      </c>
      <c r="AF502" t="str">
        <f t="shared" si="15"/>
        <v>1014 South Elmora Avenue, Elizabeth, NJ</v>
      </c>
    </row>
    <row r="503" spans="1:32" x14ac:dyDescent="0.2">
      <c r="A503">
        <v>39</v>
      </c>
      <c r="B503" t="s">
        <v>83</v>
      </c>
      <c r="C503">
        <v>1320</v>
      </c>
      <c r="D503" t="s">
        <v>841</v>
      </c>
      <c r="E503">
        <v>120</v>
      </c>
      <c r="F503" t="str">
        <f>C503&amp;E503</f>
        <v>1320120</v>
      </c>
      <c r="G503" t="s">
        <v>1318</v>
      </c>
      <c r="H503">
        <v>55</v>
      </c>
      <c r="I503" t="s">
        <v>27</v>
      </c>
      <c r="J503">
        <v>957</v>
      </c>
      <c r="K503">
        <v>812</v>
      </c>
      <c r="L503">
        <v>48</v>
      </c>
      <c r="M503">
        <v>162</v>
      </c>
      <c r="N503">
        <v>0</v>
      </c>
      <c r="O503">
        <v>71</v>
      </c>
      <c r="P503">
        <v>279</v>
      </c>
      <c r="Q503">
        <v>595</v>
      </c>
      <c r="R503">
        <v>8</v>
      </c>
      <c r="S503">
        <v>4</v>
      </c>
      <c r="T503">
        <v>7.4190177999999996E-2</v>
      </c>
      <c r="U503">
        <v>0.29153604999999999</v>
      </c>
      <c r="V503">
        <v>0.62173458699999995</v>
      </c>
      <c r="W503">
        <v>8.3594570000000007E-3</v>
      </c>
      <c r="X503">
        <v>4.1797279999999997E-3</v>
      </c>
      <c r="Y503">
        <v>0.52286130099999995</v>
      </c>
      <c r="Z503" t="str">
        <f>INDEX(Sheet1!M:M,MATCH(diversity_index_2!F503,Sheet1!F:F,0))</f>
        <v>1071 JULIA ST</v>
      </c>
      <c r="AA503" t="str">
        <f>INDEX(Sheet1!N:N,MATCH(diversity_index_2!$F503,Sheet1!$F:$F,0))</f>
        <v xml:space="preserve"> </v>
      </c>
      <c r="AB503" t="str">
        <f>INDEX(Sheet1!O:O,MATCH(diversity_index_2!$F503,Sheet1!$F:$F,0))</f>
        <v>ELIZABETH</v>
      </c>
      <c r="AC503" t="str">
        <f>INDEX(Sheet1!P:P,MATCH(diversity_index_2!$F503,Sheet1!$F:$F,0))</f>
        <v>NJ</v>
      </c>
      <c r="AD503" s="1" t="str">
        <f>INDEX(Sheet1!Q:Q,MATCH(diversity_index_2!$F503,Sheet1!$F:$F,0))</f>
        <v>07201-1554</v>
      </c>
      <c r="AE503" t="str">
        <f t="shared" si="14"/>
        <v>1071 Julia St, Elizabeth, NJ 07201-1554</v>
      </c>
      <c r="AF503" t="str">
        <f t="shared" si="15"/>
        <v>1071 Julia St, Elizabeth, NJ</v>
      </c>
    </row>
    <row r="504" spans="1:32" x14ac:dyDescent="0.2">
      <c r="A504">
        <v>39</v>
      </c>
      <c r="B504" t="s">
        <v>83</v>
      </c>
      <c r="C504">
        <v>1320</v>
      </c>
      <c r="D504" t="s">
        <v>841</v>
      </c>
      <c r="E504">
        <v>240</v>
      </c>
      <c r="F504" t="str">
        <f>C504&amp;E504</f>
        <v>1320240</v>
      </c>
      <c r="G504" t="s">
        <v>1333</v>
      </c>
      <c r="H504">
        <v>55</v>
      </c>
      <c r="I504" t="s">
        <v>27</v>
      </c>
      <c r="J504">
        <v>597</v>
      </c>
      <c r="K504">
        <v>264</v>
      </c>
      <c r="L504">
        <v>46</v>
      </c>
      <c r="M504">
        <v>132</v>
      </c>
      <c r="N504">
        <v>0</v>
      </c>
      <c r="O504">
        <v>175</v>
      </c>
      <c r="P504">
        <v>35</v>
      </c>
      <c r="Q504">
        <v>373</v>
      </c>
      <c r="R504">
        <v>12</v>
      </c>
      <c r="S504">
        <v>2</v>
      </c>
      <c r="T504">
        <v>0.293132328</v>
      </c>
      <c r="U504">
        <v>5.8626466000000002E-2</v>
      </c>
      <c r="V504">
        <v>0.62479061999999996</v>
      </c>
      <c r="W504">
        <v>2.0100502999999999E-2</v>
      </c>
      <c r="X504">
        <v>3.3500840000000001E-3</v>
      </c>
      <c r="Y504">
        <v>0.51985780400000003</v>
      </c>
      <c r="Z504" t="str">
        <f>INDEX(Sheet1!M:M,MATCH(diversity_index_2!F504,Sheet1!F:F,0))</f>
        <v>132 Shelley Avenue</v>
      </c>
      <c r="AA504" t="str">
        <f>INDEX(Sheet1!N:N,MATCH(diversity_index_2!$F504,Sheet1!$F:$F,0))</f>
        <v xml:space="preserve"> </v>
      </c>
      <c r="AB504" t="str">
        <f>INDEX(Sheet1!O:O,MATCH(diversity_index_2!$F504,Sheet1!$F:$F,0))</f>
        <v>ELIZABETH</v>
      </c>
      <c r="AC504" t="str">
        <f>INDEX(Sheet1!P:P,MATCH(diversity_index_2!$F504,Sheet1!$F:$F,0))</f>
        <v>NJ</v>
      </c>
      <c r="AD504" s="1">
        <f>INDEX(Sheet1!Q:Q,MATCH(diversity_index_2!$F504,Sheet1!$F:$F,0))</f>
        <v>7208</v>
      </c>
      <c r="AE504" t="str">
        <f t="shared" si="14"/>
        <v>132 Shelley Avenue, Elizabeth, NJ 7208</v>
      </c>
      <c r="AF504" t="str">
        <f t="shared" si="15"/>
        <v>132 Shelley Avenue, Elizabeth, NJ</v>
      </c>
    </row>
    <row r="505" spans="1:32" x14ac:dyDescent="0.2">
      <c r="A505">
        <v>39</v>
      </c>
      <c r="B505" t="s">
        <v>83</v>
      </c>
      <c r="C505">
        <v>1320</v>
      </c>
      <c r="D505" t="s">
        <v>841</v>
      </c>
      <c r="E505">
        <v>300</v>
      </c>
      <c r="F505" t="str">
        <f>C505&amp;E505</f>
        <v>1320300</v>
      </c>
      <c r="G505" t="s">
        <v>1404</v>
      </c>
      <c r="H505">
        <v>55</v>
      </c>
      <c r="I505" t="s">
        <v>27</v>
      </c>
      <c r="J505">
        <v>974</v>
      </c>
      <c r="K505">
        <v>789</v>
      </c>
      <c r="L505">
        <v>70</v>
      </c>
      <c r="M505">
        <v>105</v>
      </c>
      <c r="N505">
        <v>0</v>
      </c>
      <c r="O505">
        <v>69</v>
      </c>
      <c r="P505">
        <v>265</v>
      </c>
      <c r="Q505">
        <v>624</v>
      </c>
      <c r="R505">
        <v>15</v>
      </c>
      <c r="S505">
        <v>1</v>
      </c>
      <c r="T505">
        <v>7.0841889000000005E-2</v>
      </c>
      <c r="U505">
        <v>0.27207392200000002</v>
      </c>
      <c r="V505">
        <v>0.64065708399999999</v>
      </c>
      <c r="W505">
        <v>1.5400410999999999E-2</v>
      </c>
      <c r="X505">
        <v>1.0266940000000001E-3</v>
      </c>
      <c r="Y505">
        <v>0.51027748100000003</v>
      </c>
      <c r="Z505" t="str">
        <f>INDEX(Sheet1!M:M,MATCH(diversity_index_2!F505,Sheet1!F:F,0))</f>
        <v>650 Bayway Avenue</v>
      </c>
      <c r="AA505" t="str">
        <f>INDEX(Sheet1!N:N,MATCH(diversity_index_2!$F505,Sheet1!$F:$F,0))</f>
        <v xml:space="preserve"> </v>
      </c>
      <c r="AB505" t="str">
        <f>INDEX(Sheet1!O:O,MATCH(diversity_index_2!$F505,Sheet1!$F:$F,0))</f>
        <v>ELIZABETH</v>
      </c>
      <c r="AC505" t="str">
        <f>INDEX(Sheet1!P:P,MATCH(diversity_index_2!$F505,Sheet1!$F:$F,0))</f>
        <v>NJ</v>
      </c>
      <c r="AD505" s="1">
        <f>INDEX(Sheet1!Q:Q,MATCH(diversity_index_2!$F505,Sheet1!$F:$F,0))</f>
        <v>7202</v>
      </c>
      <c r="AE505" t="str">
        <f t="shared" si="14"/>
        <v>650 Bayway Avenue, Elizabeth, NJ 7202</v>
      </c>
      <c r="AF505" t="str">
        <f t="shared" si="15"/>
        <v>650 Bayway Avenue, Elizabeth, NJ</v>
      </c>
    </row>
    <row r="506" spans="1:32" x14ac:dyDescent="0.2">
      <c r="A506">
        <v>39</v>
      </c>
      <c r="B506" t="s">
        <v>83</v>
      </c>
      <c r="C506">
        <v>1320</v>
      </c>
      <c r="D506" t="s">
        <v>841</v>
      </c>
      <c r="E506">
        <v>403</v>
      </c>
      <c r="F506" t="str">
        <f>C506&amp;E506</f>
        <v>1320403</v>
      </c>
      <c r="G506" t="s">
        <v>1414</v>
      </c>
      <c r="H506">
        <v>55</v>
      </c>
      <c r="I506" t="s">
        <v>27</v>
      </c>
      <c r="J506">
        <v>1066</v>
      </c>
      <c r="K506">
        <v>817</v>
      </c>
      <c r="L506">
        <v>74</v>
      </c>
      <c r="M506">
        <v>97</v>
      </c>
      <c r="N506">
        <v>0</v>
      </c>
      <c r="O506">
        <v>96</v>
      </c>
      <c r="P506">
        <v>273</v>
      </c>
      <c r="Q506">
        <v>688</v>
      </c>
      <c r="R506">
        <v>7</v>
      </c>
      <c r="S506">
        <v>2</v>
      </c>
      <c r="T506">
        <v>9.0056285E-2</v>
      </c>
      <c r="U506">
        <v>0.25609756099999997</v>
      </c>
      <c r="V506">
        <v>0.64540337699999994</v>
      </c>
      <c r="W506">
        <v>6.5666040000000002E-3</v>
      </c>
      <c r="X506">
        <v>1.8761730000000001E-3</v>
      </c>
      <c r="Y506">
        <v>0.50971174500000005</v>
      </c>
      <c r="Z506" t="str">
        <f>INDEX(Sheet1!M:M,MATCH(diversity_index_2!F506,Sheet1!F:F,0))</f>
        <v>27 Martin Luther King Jr Plaza</v>
      </c>
      <c r="AA506" t="str">
        <f>INDEX(Sheet1!N:N,MATCH(diversity_index_2!$F506,Sheet1!$F:$F,0))</f>
        <v xml:space="preserve"> </v>
      </c>
      <c r="AB506" t="str">
        <f>INDEX(Sheet1!O:O,MATCH(diversity_index_2!$F506,Sheet1!$F:$F,0))</f>
        <v>Elizabeth</v>
      </c>
      <c r="AC506" t="str">
        <f>INDEX(Sheet1!P:P,MATCH(diversity_index_2!$F506,Sheet1!$F:$F,0))</f>
        <v>NJ</v>
      </c>
      <c r="AD506" s="1">
        <f>INDEX(Sheet1!Q:Q,MATCH(diversity_index_2!$F506,Sheet1!$F:$F,0))</f>
        <v>7201</v>
      </c>
      <c r="AE506" t="str">
        <f t="shared" si="14"/>
        <v>27 Martin Luther King Jr Plaza, Elizabeth, NJ 7201</v>
      </c>
      <c r="AF506" t="str">
        <f t="shared" si="15"/>
        <v>27 Martin Luther King Jr Plaza, Elizabeth, NJ</v>
      </c>
    </row>
    <row r="507" spans="1:32" x14ac:dyDescent="0.2">
      <c r="A507">
        <v>39</v>
      </c>
      <c r="B507" t="s">
        <v>83</v>
      </c>
      <c r="C507">
        <v>1320</v>
      </c>
      <c r="D507" t="s">
        <v>841</v>
      </c>
      <c r="E507">
        <v>160</v>
      </c>
      <c r="F507" t="str">
        <f>C507&amp;E507</f>
        <v>1320160</v>
      </c>
      <c r="G507" t="s">
        <v>1462</v>
      </c>
      <c r="H507">
        <v>55</v>
      </c>
      <c r="I507" t="s">
        <v>27</v>
      </c>
      <c r="J507">
        <v>473</v>
      </c>
      <c r="K507">
        <v>408</v>
      </c>
      <c r="L507">
        <v>29</v>
      </c>
      <c r="M507">
        <v>90</v>
      </c>
      <c r="N507">
        <v>0</v>
      </c>
      <c r="O507">
        <v>33</v>
      </c>
      <c r="P507">
        <v>137</v>
      </c>
      <c r="Q507">
        <v>302</v>
      </c>
      <c r="R507">
        <v>1</v>
      </c>
      <c r="S507">
        <v>0</v>
      </c>
      <c r="T507">
        <v>6.9767441999999999E-2</v>
      </c>
      <c r="U507">
        <v>0.28964059199999997</v>
      </c>
      <c r="V507">
        <v>0.63847780099999996</v>
      </c>
      <c r="W507">
        <v>2.1141649999999999E-3</v>
      </c>
      <c r="X507">
        <v>0</v>
      </c>
      <c r="Y507">
        <v>0.50358245899999998</v>
      </c>
      <c r="Z507" t="str">
        <f>INDEX(Sheet1!M:M,MATCH(diversity_index_2!F507,Sheet1!F:F,0))</f>
        <v>248 RIPLEY PL</v>
      </c>
      <c r="AA507" t="str">
        <f>INDEX(Sheet1!N:N,MATCH(diversity_index_2!$F507,Sheet1!$F:$F,0))</f>
        <v xml:space="preserve"> </v>
      </c>
      <c r="AB507" t="str">
        <f>INDEX(Sheet1!O:O,MATCH(diversity_index_2!$F507,Sheet1!$F:$F,0))</f>
        <v>ELIZABETH</v>
      </c>
      <c r="AC507" t="str">
        <f>INDEX(Sheet1!P:P,MATCH(diversity_index_2!$F507,Sheet1!$F:$F,0))</f>
        <v>NJ</v>
      </c>
      <c r="AD507" s="1" t="str">
        <f>INDEX(Sheet1!Q:Q,MATCH(diversity_index_2!$F507,Sheet1!$F:$F,0))</f>
        <v>07206-2122</v>
      </c>
      <c r="AE507" t="str">
        <f t="shared" si="14"/>
        <v>248 Ripley Pl, Elizabeth, NJ 07206-2122</v>
      </c>
      <c r="AF507" t="str">
        <f t="shared" si="15"/>
        <v>248 Ripley Pl, Elizabeth, NJ</v>
      </c>
    </row>
    <row r="508" spans="1:32" x14ac:dyDescent="0.2">
      <c r="A508">
        <v>39</v>
      </c>
      <c r="B508" t="s">
        <v>83</v>
      </c>
      <c r="C508">
        <v>1320</v>
      </c>
      <c r="D508" t="s">
        <v>841</v>
      </c>
      <c r="E508">
        <v>230</v>
      </c>
      <c r="F508" t="str">
        <f>C508&amp;E508</f>
        <v>1320230</v>
      </c>
      <c r="G508" t="s">
        <v>1521</v>
      </c>
      <c r="H508">
        <v>55</v>
      </c>
      <c r="I508" t="s">
        <v>27</v>
      </c>
      <c r="J508">
        <v>358</v>
      </c>
      <c r="K508">
        <v>324</v>
      </c>
      <c r="L508">
        <v>18</v>
      </c>
      <c r="M508">
        <v>73</v>
      </c>
      <c r="N508">
        <v>0</v>
      </c>
      <c r="O508">
        <v>11</v>
      </c>
      <c r="P508">
        <v>118</v>
      </c>
      <c r="Q508">
        <v>226</v>
      </c>
      <c r="R508">
        <v>0</v>
      </c>
      <c r="S508">
        <v>3</v>
      </c>
      <c r="T508">
        <v>3.0726257E-2</v>
      </c>
      <c r="U508">
        <v>0.32960893899999999</v>
      </c>
      <c r="V508">
        <v>0.63128491600000003</v>
      </c>
      <c r="W508">
        <v>0</v>
      </c>
      <c r="X508">
        <v>8.3798880000000003E-3</v>
      </c>
      <c r="Y508">
        <v>0.49182297699999999</v>
      </c>
      <c r="Z508" t="str">
        <f>INDEX(Sheet1!M:M,MATCH(diversity_index_2!F508,Sheet1!F:F,0))</f>
        <v>521 MAGNOLIA AVE</v>
      </c>
      <c r="AA508" t="str">
        <f>INDEX(Sheet1!N:N,MATCH(diversity_index_2!$F508,Sheet1!$F:$F,0))</f>
        <v xml:space="preserve"> </v>
      </c>
      <c r="AB508" t="str">
        <f>INDEX(Sheet1!O:O,MATCH(diversity_index_2!$F508,Sheet1!$F:$F,0))</f>
        <v>ELIZABETH</v>
      </c>
      <c r="AC508" t="str">
        <f>INDEX(Sheet1!P:P,MATCH(diversity_index_2!$F508,Sheet1!$F:$F,0))</f>
        <v>NJ</v>
      </c>
      <c r="AD508" s="1" t="str">
        <f>INDEX(Sheet1!Q:Q,MATCH(diversity_index_2!$F508,Sheet1!$F:$F,0))</f>
        <v>07206-1406</v>
      </c>
      <c r="AE508" t="str">
        <f t="shared" si="14"/>
        <v>521 Magnolia Ave, Elizabeth, NJ 07206-1406</v>
      </c>
      <c r="AF508" t="str">
        <f t="shared" si="15"/>
        <v>521 Magnolia Ave, Elizabeth, NJ</v>
      </c>
    </row>
    <row r="509" spans="1:32" x14ac:dyDescent="0.2">
      <c r="A509">
        <v>39</v>
      </c>
      <c r="B509" t="s">
        <v>83</v>
      </c>
      <c r="C509">
        <v>1320</v>
      </c>
      <c r="D509" t="s">
        <v>841</v>
      </c>
      <c r="E509">
        <v>210</v>
      </c>
      <c r="F509" t="str">
        <f>C509&amp;E509</f>
        <v>1320210</v>
      </c>
      <c r="G509" t="s">
        <v>1540</v>
      </c>
      <c r="H509">
        <v>55</v>
      </c>
      <c r="I509" t="s">
        <v>27</v>
      </c>
      <c r="J509">
        <v>559</v>
      </c>
      <c r="K509">
        <v>402</v>
      </c>
      <c r="L509">
        <v>65</v>
      </c>
      <c r="M509">
        <v>95</v>
      </c>
      <c r="N509">
        <v>0</v>
      </c>
      <c r="O509">
        <v>79</v>
      </c>
      <c r="P509">
        <v>95</v>
      </c>
      <c r="Q509">
        <v>381</v>
      </c>
      <c r="R509">
        <v>4</v>
      </c>
      <c r="S509">
        <v>0</v>
      </c>
      <c r="T509">
        <v>0.141323792</v>
      </c>
      <c r="U509">
        <v>0.169946333</v>
      </c>
      <c r="V509">
        <v>0.68157424</v>
      </c>
      <c r="W509">
        <v>7.1556349999999996E-3</v>
      </c>
      <c r="X509">
        <v>0</v>
      </c>
      <c r="Y509">
        <v>0.48655118200000003</v>
      </c>
      <c r="Z509" t="str">
        <f>INDEX(Sheet1!M:M,MATCH(diversity_index_2!F509,Sheet1!F:F,0))</f>
        <v>860 CROSS AVE</v>
      </c>
      <c r="AA509" t="str">
        <f>INDEX(Sheet1!N:N,MATCH(diversity_index_2!$F509,Sheet1!$F:$F,0))</f>
        <v xml:space="preserve"> </v>
      </c>
      <c r="AB509" t="str">
        <f>INDEX(Sheet1!O:O,MATCH(diversity_index_2!$F509,Sheet1!$F:$F,0))</f>
        <v>ELIZABETH</v>
      </c>
      <c r="AC509" t="str">
        <f>INDEX(Sheet1!P:P,MATCH(diversity_index_2!$F509,Sheet1!$F:$F,0))</f>
        <v>NJ</v>
      </c>
      <c r="AD509" s="1" t="str">
        <f>INDEX(Sheet1!Q:Q,MATCH(diversity_index_2!$F509,Sheet1!$F:$F,0))</f>
        <v>07208-3547</v>
      </c>
      <c r="AE509" t="str">
        <f t="shared" si="14"/>
        <v>860 Cross Ave, Elizabeth, NJ 07208-3547</v>
      </c>
      <c r="AF509" t="str">
        <f t="shared" si="15"/>
        <v>860 Cross Ave, Elizabeth, NJ</v>
      </c>
    </row>
    <row r="510" spans="1:32" x14ac:dyDescent="0.2">
      <c r="A510">
        <v>39</v>
      </c>
      <c r="B510" t="s">
        <v>83</v>
      </c>
      <c r="C510">
        <v>1320</v>
      </c>
      <c r="D510" t="s">
        <v>841</v>
      </c>
      <c r="E510">
        <v>30</v>
      </c>
      <c r="F510" t="str">
        <f>C510&amp;E510</f>
        <v>132030</v>
      </c>
      <c r="G510" t="s">
        <v>1623</v>
      </c>
      <c r="H510">
        <v>55</v>
      </c>
      <c r="I510" t="s">
        <v>27</v>
      </c>
      <c r="J510">
        <v>1034</v>
      </c>
      <c r="K510">
        <v>662</v>
      </c>
      <c r="L510">
        <v>124</v>
      </c>
      <c r="M510">
        <v>38</v>
      </c>
      <c r="N510">
        <v>0</v>
      </c>
      <c r="O510">
        <v>131</v>
      </c>
      <c r="P510">
        <v>131</v>
      </c>
      <c r="Q510">
        <v>726</v>
      </c>
      <c r="R510">
        <v>43</v>
      </c>
      <c r="S510">
        <v>3</v>
      </c>
      <c r="T510">
        <v>0.12669245600000001</v>
      </c>
      <c r="U510">
        <v>0.12669245600000001</v>
      </c>
      <c r="V510">
        <v>0.70212766000000004</v>
      </c>
      <c r="W510">
        <v>4.1586074000000001E-2</v>
      </c>
      <c r="X510">
        <v>2.9013540000000001E-3</v>
      </c>
      <c r="Y510">
        <v>0.473176973</v>
      </c>
      <c r="Z510" t="str">
        <f>INDEX(Sheet1!M:M,MATCH(diversity_index_2!F510,Sheet1!F:F,0))</f>
        <v>436 First Avenue</v>
      </c>
      <c r="AA510" t="str">
        <f>INDEX(Sheet1!N:N,MATCH(diversity_index_2!$F510,Sheet1!$F:$F,0))</f>
        <v xml:space="preserve"> </v>
      </c>
      <c r="AB510" t="str">
        <f>INDEX(Sheet1!O:O,MATCH(diversity_index_2!$F510,Sheet1!$F:$F,0))</f>
        <v>ELIZABETH</v>
      </c>
      <c r="AC510" t="str">
        <f>INDEX(Sheet1!P:P,MATCH(diversity_index_2!$F510,Sheet1!$F:$F,0))</f>
        <v>NJ</v>
      </c>
      <c r="AD510" s="1">
        <f>INDEX(Sheet1!Q:Q,MATCH(diversity_index_2!$F510,Sheet1!$F:$F,0))</f>
        <v>7206</v>
      </c>
      <c r="AE510" t="str">
        <f t="shared" si="14"/>
        <v>436 First Avenue, Elizabeth, NJ 7206</v>
      </c>
      <c r="AF510" t="str">
        <f t="shared" si="15"/>
        <v>436 First Avenue, Elizabeth, NJ</v>
      </c>
    </row>
    <row r="511" spans="1:32" x14ac:dyDescent="0.2">
      <c r="A511">
        <v>39</v>
      </c>
      <c r="B511" t="s">
        <v>83</v>
      </c>
      <c r="C511">
        <v>1320</v>
      </c>
      <c r="D511" t="s">
        <v>841</v>
      </c>
      <c r="E511">
        <v>290</v>
      </c>
      <c r="F511" t="str">
        <f>C511&amp;E511</f>
        <v>1320290</v>
      </c>
      <c r="G511" t="s">
        <v>1695</v>
      </c>
      <c r="H511">
        <v>55</v>
      </c>
      <c r="I511" t="s">
        <v>27</v>
      </c>
      <c r="J511">
        <v>504</v>
      </c>
      <c r="K511">
        <v>371</v>
      </c>
      <c r="L511">
        <v>52</v>
      </c>
      <c r="M511">
        <v>48</v>
      </c>
      <c r="N511">
        <v>0</v>
      </c>
      <c r="O511">
        <v>44</v>
      </c>
      <c r="P511">
        <v>93</v>
      </c>
      <c r="Q511">
        <v>357</v>
      </c>
      <c r="R511">
        <v>10</v>
      </c>
      <c r="S511">
        <v>0</v>
      </c>
      <c r="T511">
        <v>8.7301587E-2</v>
      </c>
      <c r="U511">
        <v>0.18452381000000001</v>
      </c>
      <c r="V511">
        <v>0.70833333300000001</v>
      </c>
      <c r="W511">
        <v>1.9841270000000001E-2</v>
      </c>
      <c r="X511">
        <v>0</v>
      </c>
      <c r="Y511">
        <v>0.45619960900000001</v>
      </c>
      <c r="Z511" t="str">
        <f>INDEX(Sheet1!M:M,MATCH(diversity_index_2!F511,Sheet1!F:F,0))</f>
        <v>631- 657 WESTMINSTER AVE</v>
      </c>
      <c r="AA511" t="str">
        <f>INDEX(Sheet1!N:N,MATCH(diversity_index_2!$F511,Sheet1!$F:$F,0))</f>
        <v xml:space="preserve"> </v>
      </c>
      <c r="AB511" t="str">
        <f>INDEX(Sheet1!O:O,MATCH(diversity_index_2!$F511,Sheet1!$F:$F,0))</f>
        <v>ELIZABETH</v>
      </c>
      <c r="AC511" t="str">
        <f>INDEX(Sheet1!P:P,MATCH(diversity_index_2!$F511,Sheet1!$F:$F,0))</f>
        <v>NJ</v>
      </c>
      <c r="AD511" s="1">
        <f>INDEX(Sheet1!Q:Q,MATCH(diversity_index_2!$F511,Sheet1!$F:$F,0))</f>
        <v>7208</v>
      </c>
      <c r="AE511" t="str">
        <f t="shared" si="14"/>
        <v>631- 657 Westminster Ave, Elizabeth, NJ 7208</v>
      </c>
      <c r="AF511" t="str">
        <f t="shared" si="15"/>
        <v>631- 657 Westminster Ave, Elizabeth, NJ</v>
      </c>
    </row>
    <row r="512" spans="1:32" x14ac:dyDescent="0.2">
      <c r="A512">
        <v>39</v>
      </c>
      <c r="B512" t="s">
        <v>83</v>
      </c>
      <c r="C512">
        <v>1320</v>
      </c>
      <c r="D512" t="s">
        <v>841</v>
      </c>
      <c r="E512">
        <v>295</v>
      </c>
      <c r="F512" t="str">
        <f>C512&amp;E512</f>
        <v>1320295</v>
      </c>
      <c r="G512" t="s">
        <v>1700</v>
      </c>
      <c r="H512">
        <v>55</v>
      </c>
      <c r="I512" t="s">
        <v>27</v>
      </c>
      <c r="J512">
        <v>811</v>
      </c>
      <c r="K512">
        <v>587</v>
      </c>
      <c r="L512">
        <v>91</v>
      </c>
      <c r="M512">
        <v>66</v>
      </c>
      <c r="N512">
        <v>0</v>
      </c>
      <c r="O512">
        <v>72</v>
      </c>
      <c r="P512">
        <v>154</v>
      </c>
      <c r="Q512">
        <v>574</v>
      </c>
      <c r="R512">
        <v>11</v>
      </c>
      <c r="S512">
        <v>0</v>
      </c>
      <c r="T512">
        <v>8.8779284999999999E-2</v>
      </c>
      <c r="U512">
        <v>0.18988902599999999</v>
      </c>
      <c r="V512">
        <v>0.70776818699999999</v>
      </c>
      <c r="W512">
        <v>1.3563502E-2</v>
      </c>
      <c r="X512">
        <v>0</v>
      </c>
      <c r="Y512">
        <v>0.45494062099999999</v>
      </c>
      <c r="Z512" t="str">
        <f>INDEX(Sheet1!M:M,MATCH(diversity_index_2!F512,Sheet1!F:F,0))</f>
        <v>919 NORTH BROAD STREET</v>
      </c>
      <c r="AA512" t="str">
        <f>INDEX(Sheet1!N:N,MATCH(diversity_index_2!$F512,Sheet1!$F:$F,0))</f>
        <v xml:space="preserve"> </v>
      </c>
      <c r="AB512" t="str">
        <f>INDEX(Sheet1!O:O,MATCH(diversity_index_2!$F512,Sheet1!$F:$F,0))</f>
        <v>ELIZABETH</v>
      </c>
      <c r="AC512" t="str">
        <f>INDEX(Sheet1!P:P,MATCH(diversity_index_2!$F512,Sheet1!$F:$F,0))</f>
        <v>NJ</v>
      </c>
      <c r="AD512" s="1">
        <f>INDEX(Sheet1!Q:Q,MATCH(diversity_index_2!$F512,Sheet1!$F:$F,0))</f>
        <v>7208</v>
      </c>
      <c r="AE512" t="str">
        <f t="shared" si="14"/>
        <v>919 North Broad Street, Elizabeth, NJ 7208</v>
      </c>
      <c r="AF512" t="str">
        <f t="shared" si="15"/>
        <v>919 North Broad Street, Elizabeth, NJ</v>
      </c>
    </row>
    <row r="513" spans="1:32" x14ac:dyDescent="0.2">
      <c r="A513">
        <v>39</v>
      </c>
      <c r="B513" t="s">
        <v>83</v>
      </c>
      <c r="C513">
        <v>1320</v>
      </c>
      <c r="D513" t="s">
        <v>841</v>
      </c>
      <c r="E513">
        <v>25</v>
      </c>
      <c r="F513" t="str">
        <f>C513&amp;E513</f>
        <v>132025</v>
      </c>
      <c r="G513" t="s">
        <v>1726</v>
      </c>
      <c r="H513">
        <v>55</v>
      </c>
      <c r="I513" t="s">
        <v>27</v>
      </c>
      <c r="J513">
        <v>844</v>
      </c>
      <c r="K513">
        <v>512</v>
      </c>
      <c r="L513">
        <v>104</v>
      </c>
      <c r="M513">
        <v>0</v>
      </c>
      <c r="N513">
        <v>0</v>
      </c>
      <c r="O513">
        <v>103</v>
      </c>
      <c r="P513">
        <v>86</v>
      </c>
      <c r="Q513">
        <v>611</v>
      </c>
      <c r="R513">
        <v>44</v>
      </c>
      <c r="S513">
        <v>0</v>
      </c>
      <c r="T513">
        <v>0.122037915</v>
      </c>
      <c r="U513">
        <v>0.101895735</v>
      </c>
      <c r="V513">
        <v>0.72393364900000001</v>
      </c>
      <c r="W513">
        <v>5.2132700999999997E-2</v>
      </c>
      <c r="X513">
        <v>0</v>
      </c>
      <c r="Y513">
        <v>0.44792626000000002</v>
      </c>
      <c r="Z513" t="str">
        <f>INDEX(Sheet1!M:M,MATCH(diversity_index_2!F513,Sheet1!F:F,0))</f>
        <v>40 Morrell Street</v>
      </c>
      <c r="AA513" t="str">
        <f>INDEX(Sheet1!N:N,MATCH(diversity_index_2!$F513,Sheet1!$F:$F,0))</f>
        <v xml:space="preserve"> </v>
      </c>
      <c r="AB513" t="str">
        <f>INDEX(Sheet1!O:O,MATCH(diversity_index_2!$F513,Sheet1!$F:$F,0))</f>
        <v>ELIZABETH</v>
      </c>
      <c r="AC513" t="str">
        <f>INDEX(Sheet1!P:P,MATCH(diversity_index_2!$F513,Sheet1!$F:$F,0))</f>
        <v>NJ</v>
      </c>
      <c r="AD513" s="1">
        <f>INDEX(Sheet1!Q:Q,MATCH(diversity_index_2!$F513,Sheet1!$F:$F,0))</f>
        <v>7201</v>
      </c>
      <c r="AE513" t="str">
        <f t="shared" si="14"/>
        <v>40 Morrell Street, Elizabeth, NJ 7201</v>
      </c>
      <c r="AF513" t="str">
        <f t="shared" si="15"/>
        <v>40 Morrell Street, Elizabeth, NJ</v>
      </c>
    </row>
    <row r="514" spans="1:32" x14ac:dyDescent="0.2">
      <c r="A514">
        <v>39</v>
      </c>
      <c r="B514" t="s">
        <v>83</v>
      </c>
      <c r="C514">
        <v>1320</v>
      </c>
      <c r="D514" t="s">
        <v>841</v>
      </c>
      <c r="E514">
        <v>302</v>
      </c>
      <c r="F514" t="str">
        <f>C514&amp;E514</f>
        <v>1320302</v>
      </c>
      <c r="G514" t="s">
        <v>1756</v>
      </c>
      <c r="H514">
        <v>55</v>
      </c>
      <c r="I514" t="s">
        <v>27</v>
      </c>
      <c r="J514">
        <v>779</v>
      </c>
      <c r="K514">
        <v>710</v>
      </c>
      <c r="L514">
        <v>36</v>
      </c>
      <c r="M514">
        <v>288</v>
      </c>
      <c r="N514">
        <v>0</v>
      </c>
      <c r="O514">
        <v>19</v>
      </c>
      <c r="P514">
        <v>208</v>
      </c>
      <c r="Q514">
        <v>544</v>
      </c>
      <c r="R514">
        <v>7</v>
      </c>
      <c r="S514">
        <v>1</v>
      </c>
      <c r="T514">
        <v>2.4390243999999998E-2</v>
      </c>
      <c r="U514">
        <v>0.267008986</v>
      </c>
      <c r="V514">
        <v>0.69833119399999999</v>
      </c>
      <c r="W514">
        <v>8.9858790000000004E-3</v>
      </c>
      <c r="X514">
        <v>1.2836970000000001E-3</v>
      </c>
      <c r="Y514">
        <v>0.44036246699999998</v>
      </c>
      <c r="Z514" t="str">
        <f>INDEX(Sheet1!M:M,MATCH(diversity_index_2!F514,Sheet1!F:F,0))</f>
        <v>125 Third Street</v>
      </c>
      <c r="AA514" t="str">
        <f>INDEX(Sheet1!N:N,MATCH(diversity_index_2!$F514,Sheet1!$F:$F,0))</f>
        <v xml:space="preserve"> </v>
      </c>
      <c r="AB514" t="str">
        <f>INDEX(Sheet1!O:O,MATCH(diversity_index_2!$F514,Sheet1!$F:$F,0))</f>
        <v>Elizabeth</v>
      </c>
      <c r="AC514" t="str">
        <f>INDEX(Sheet1!P:P,MATCH(diversity_index_2!$F514,Sheet1!$F:$F,0))</f>
        <v>NJ</v>
      </c>
      <c r="AD514" s="1">
        <f>INDEX(Sheet1!Q:Q,MATCH(diversity_index_2!$F514,Sheet1!$F:$F,0))</f>
        <v>7206</v>
      </c>
      <c r="AE514" t="str">
        <f t="shared" si="14"/>
        <v>125 Third Street, Elizabeth, NJ 7206</v>
      </c>
      <c r="AF514" t="str">
        <f t="shared" si="15"/>
        <v>125 Third Street, Elizabeth, NJ</v>
      </c>
    </row>
    <row r="515" spans="1:32" x14ac:dyDescent="0.2">
      <c r="A515">
        <v>39</v>
      </c>
      <c r="B515" t="s">
        <v>83</v>
      </c>
      <c r="C515">
        <v>1320</v>
      </c>
      <c r="D515" t="s">
        <v>841</v>
      </c>
      <c r="E515">
        <v>190</v>
      </c>
      <c r="F515" t="str">
        <f>C515&amp;E515</f>
        <v>1320190</v>
      </c>
      <c r="G515" t="s">
        <v>1766</v>
      </c>
      <c r="H515">
        <v>55</v>
      </c>
      <c r="I515" t="s">
        <v>27</v>
      </c>
      <c r="J515">
        <v>678</v>
      </c>
      <c r="K515">
        <v>470</v>
      </c>
      <c r="L515">
        <v>73</v>
      </c>
      <c r="M515">
        <v>81</v>
      </c>
      <c r="N515">
        <v>0</v>
      </c>
      <c r="O515">
        <v>115</v>
      </c>
      <c r="P515">
        <v>60</v>
      </c>
      <c r="Q515">
        <v>491</v>
      </c>
      <c r="R515">
        <v>11</v>
      </c>
      <c r="S515">
        <v>1</v>
      </c>
      <c r="T515">
        <v>0.16961651899999999</v>
      </c>
      <c r="U515">
        <v>8.8495575000000007E-2</v>
      </c>
      <c r="V515">
        <v>0.724188791</v>
      </c>
      <c r="W515">
        <v>1.6224189E-2</v>
      </c>
      <c r="X515">
        <v>1.4749260000000001E-3</v>
      </c>
      <c r="Y515">
        <v>0.43868396599999998</v>
      </c>
      <c r="Z515" t="str">
        <f>INDEX(Sheet1!M:M,MATCH(diversity_index_2!F515,Sheet1!F:F,0))</f>
        <v>1091 NORTH AVE</v>
      </c>
      <c r="AA515" t="str">
        <f>INDEX(Sheet1!N:N,MATCH(diversity_index_2!$F515,Sheet1!$F:$F,0))</f>
        <v xml:space="preserve"> </v>
      </c>
      <c r="AB515" t="str">
        <f>INDEX(Sheet1!O:O,MATCH(diversity_index_2!$F515,Sheet1!$F:$F,0))</f>
        <v>ELIZABETH</v>
      </c>
      <c r="AC515" t="str">
        <f>INDEX(Sheet1!P:P,MATCH(diversity_index_2!$F515,Sheet1!$F:$F,0))</f>
        <v>NJ</v>
      </c>
      <c r="AD515" s="1" t="str">
        <f>INDEX(Sheet1!Q:Q,MATCH(diversity_index_2!$F515,Sheet1!$F:$F,0))</f>
        <v>07201-1612</v>
      </c>
      <c r="AE515" t="str">
        <f t="shared" ref="AE515:AE578" si="16">PROPER(Z515)&amp;", "&amp;PROPER(AB515)&amp;", "&amp;AC515&amp;" "&amp;AD515</f>
        <v>1091 North Ave, Elizabeth, NJ 07201-1612</v>
      </c>
      <c r="AF515" t="str">
        <f t="shared" ref="AF515:AF578" si="17">PROPER(Z515)&amp;", "&amp;PROPER(AB515)&amp;", "&amp;AC515</f>
        <v>1091 North Ave, Elizabeth, NJ</v>
      </c>
    </row>
    <row r="516" spans="1:32" x14ac:dyDescent="0.2">
      <c r="A516">
        <v>39</v>
      </c>
      <c r="B516" t="s">
        <v>83</v>
      </c>
      <c r="C516">
        <v>1320</v>
      </c>
      <c r="D516" t="s">
        <v>841</v>
      </c>
      <c r="E516">
        <v>402</v>
      </c>
      <c r="F516" t="str">
        <f>C516&amp;E516</f>
        <v>1320402</v>
      </c>
      <c r="G516" t="s">
        <v>1778</v>
      </c>
      <c r="H516">
        <v>55</v>
      </c>
      <c r="I516" t="s">
        <v>27</v>
      </c>
      <c r="J516">
        <v>1303</v>
      </c>
      <c r="K516">
        <v>1047</v>
      </c>
      <c r="L516">
        <v>98</v>
      </c>
      <c r="M516">
        <v>233</v>
      </c>
      <c r="N516">
        <v>0</v>
      </c>
      <c r="O516">
        <v>63</v>
      </c>
      <c r="P516">
        <v>298</v>
      </c>
      <c r="Q516">
        <v>929</v>
      </c>
      <c r="R516">
        <v>11</v>
      </c>
      <c r="S516">
        <v>2</v>
      </c>
      <c r="T516">
        <v>4.8349962000000003E-2</v>
      </c>
      <c r="U516">
        <v>0.22870299299999999</v>
      </c>
      <c r="V516">
        <v>0.71297006900000004</v>
      </c>
      <c r="W516">
        <v>8.4420569999999993E-3</v>
      </c>
      <c r="X516">
        <v>1.534919E-3</v>
      </c>
      <c r="Y516">
        <v>0.436957278</v>
      </c>
      <c r="Z516" t="str">
        <f>INDEX(Sheet1!M:M,MATCH(diversity_index_2!F516,Sheet1!F:F,0))</f>
        <v>641 South Street</v>
      </c>
      <c r="AA516" t="str">
        <f>INDEX(Sheet1!N:N,MATCH(diversity_index_2!$F516,Sheet1!$F:$F,0))</f>
        <v xml:space="preserve"> </v>
      </c>
      <c r="AB516" t="str">
        <f>INDEX(Sheet1!O:O,MATCH(diversity_index_2!$F516,Sheet1!$F:$F,0))</f>
        <v>Elizabeth</v>
      </c>
      <c r="AC516" t="str">
        <f>INDEX(Sheet1!P:P,MATCH(diversity_index_2!$F516,Sheet1!$F:$F,0))</f>
        <v>NJ</v>
      </c>
      <c r="AD516" s="1">
        <f>INDEX(Sheet1!Q:Q,MATCH(diversity_index_2!$F516,Sheet1!$F:$F,0))</f>
        <v>7202</v>
      </c>
      <c r="AE516" t="str">
        <f t="shared" si="16"/>
        <v>641 South Street, Elizabeth, NJ 7202</v>
      </c>
      <c r="AF516" t="str">
        <f t="shared" si="17"/>
        <v>641 South Street, Elizabeth, NJ</v>
      </c>
    </row>
    <row r="517" spans="1:32" x14ac:dyDescent="0.2">
      <c r="A517">
        <v>39</v>
      </c>
      <c r="B517" t="s">
        <v>83</v>
      </c>
      <c r="C517">
        <v>1320</v>
      </c>
      <c r="D517" t="s">
        <v>841</v>
      </c>
      <c r="E517">
        <v>401</v>
      </c>
      <c r="F517" t="str">
        <f>C517&amp;E517</f>
        <v>1320401</v>
      </c>
      <c r="G517" t="s">
        <v>1782</v>
      </c>
      <c r="H517">
        <v>55</v>
      </c>
      <c r="I517" t="s">
        <v>27</v>
      </c>
      <c r="J517">
        <v>1237</v>
      </c>
      <c r="K517">
        <v>979</v>
      </c>
      <c r="L517">
        <v>87</v>
      </c>
      <c r="M517">
        <v>355</v>
      </c>
      <c r="N517">
        <v>0</v>
      </c>
      <c r="O517">
        <v>62</v>
      </c>
      <c r="P517">
        <v>261</v>
      </c>
      <c r="Q517">
        <v>889</v>
      </c>
      <c r="R517">
        <v>23</v>
      </c>
      <c r="S517">
        <v>2</v>
      </c>
      <c r="T517">
        <v>5.0121261E-2</v>
      </c>
      <c r="U517">
        <v>0.210994341</v>
      </c>
      <c r="V517">
        <v>0.71867421200000003</v>
      </c>
      <c r="W517">
        <v>1.8593371000000001E-2</v>
      </c>
      <c r="X517">
        <v>1.616815E-3</v>
      </c>
      <c r="Y517">
        <v>0.436128297</v>
      </c>
      <c r="Z517" t="str">
        <f>INDEX(Sheet1!M:M,MATCH(diversity_index_2!F517,Sheet1!F:F,0))</f>
        <v>123 Pearl St</v>
      </c>
      <c r="AA517" t="str">
        <f>INDEX(Sheet1!N:N,MATCH(diversity_index_2!$F517,Sheet1!$F:$F,0))</f>
        <v xml:space="preserve"> </v>
      </c>
      <c r="AB517" t="str">
        <f>INDEX(Sheet1!O:O,MATCH(diversity_index_2!$F517,Sheet1!$F:$F,0))</f>
        <v>Elizabeth</v>
      </c>
      <c r="AC517" t="str">
        <f>INDEX(Sheet1!P:P,MATCH(diversity_index_2!$F517,Sheet1!$F:$F,0))</f>
        <v>NJ</v>
      </c>
      <c r="AD517" s="1">
        <f>INDEX(Sheet1!Q:Q,MATCH(diversity_index_2!$F517,Sheet1!$F:$F,0))</f>
        <v>7202</v>
      </c>
      <c r="AE517" t="str">
        <f t="shared" si="16"/>
        <v>123 Pearl St, Elizabeth, NJ 7202</v>
      </c>
      <c r="AF517" t="str">
        <f t="shared" si="17"/>
        <v>123 Pearl St, Elizabeth, NJ</v>
      </c>
    </row>
    <row r="518" spans="1:32" x14ac:dyDescent="0.2">
      <c r="A518">
        <v>39</v>
      </c>
      <c r="B518" t="s">
        <v>83</v>
      </c>
      <c r="C518">
        <v>1320</v>
      </c>
      <c r="D518" t="s">
        <v>841</v>
      </c>
      <c r="E518">
        <v>404</v>
      </c>
      <c r="F518" t="str">
        <f>C518&amp;E518</f>
        <v>1320404</v>
      </c>
      <c r="G518" t="s">
        <v>1816</v>
      </c>
      <c r="H518">
        <v>55</v>
      </c>
      <c r="I518" t="s">
        <v>27</v>
      </c>
      <c r="J518">
        <v>673</v>
      </c>
      <c r="K518">
        <v>531</v>
      </c>
      <c r="L518">
        <v>62</v>
      </c>
      <c r="M518">
        <v>45</v>
      </c>
      <c r="N518">
        <v>0</v>
      </c>
      <c r="O518">
        <v>38</v>
      </c>
      <c r="P518">
        <v>144</v>
      </c>
      <c r="Q518">
        <v>486</v>
      </c>
      <c r="R518">
        <v>4</v>
      </c>
      <c r="S518">
        <v>1</v>
      </c>
      <c r="T518">
        <v>5.6463595999999998E-2</v>
      </c>
      <c r="U518">
        <v>0.21396731099999999</v>
      </c>
      <c r="V518">
        <v>0.72213967300000004</v>
      </c>
      <c r="W518">
        <v>5.9435360000000001E-3</v>
      </c>
      <c r="X518">
        <v>1.485884E-3</v>
      </c>
      <c r="Y518">
        <v>0.42950661099999998</v>
      </c>
      <c r="Z518" t="str">
        <f>INDEX(Sheet1!M:M,MATCH(diversity_index_2!F518,Sheet1!F:F,0))</f>
        <v>625 Summer St</v>
      </c>
      <c r="AA518" t="str">
        <f>INDEX(Sheet1!N:N,MATCH(diversity_index_2!$F518,Sheet1!$F:$F,0))</f>
        <v xml:space="preserve"> </v>
      </c>
      <c r="AB518" t="str">
        <f>INDEX(Sheet1!O:O,MATCH(diversity_index_2!$F518,Sheet1!$F:$F,0))</f>
        <v>Elizabeth</v>
      </c>
      <c r="AC518" t="str">
        <f>INDEX(Sheet1!P:P,MATCH(diversity_index_2!$F518,Sheet1!$F:$F,0))</f>
        <v>NJ</v>
      </c>
      <c r="AD518" s="1">
        <f>INDEX(Sheet1!Q:Q,MATCH(diversity_index_2!$F518,Sheet1!$F:$F,0))</f>
        <v>7202</v>
      </c>
      <c r="AE518" t="str">
        <f t="shared" si="16"/>
        <v>625 Summer St, Elizabeth, NJ 7202</v>
      </c>
      <c r="AF518" t="str">
        <f t="shared" si="17"/>
        <v>625 Summer St, Elizabeth, NJ</v>
      </c>
    </row>
    <row r="519" spans="1:32" x14ac:dyDescent="0.2">
      <c r="A519">
        <v>39</v>
      </c>
      <c r="B519" t="s">
        <v>83</v>
      </c>
      <c r="C519">
        <v>1320</v>
      </c>
      <c r="D519" t="s">
        <v>841</v>
      </c>
      <c r="E519">
        <v>405</v>
      </c>
      <c r="F519" t="str">
        <f>C519&amp;E519</f>
        <v>1320405</v>
      </c>
      <c r="G519" t="s">
        <v>1827</v>
      </c>
      <c r="H519">
        <v>55</v>
      </c>
      <c r="I519" t="s">
        <v>27</v>
      </c>
      <c r="J519">
        <v>989</v>
      </c>
      <c r="K519">
        <v>726</v>
      </c>
      <c r="L519">
        <v>108</v>
      </c>
      <c r="M519">
        <v>53</v>
      </c>
      <c r="N519">
        <v>0</v>
      </c>
      <c r="O519">
        <v>72</v>
      </c>
      <c r="P519">
        <v>178</v>
      </c>
      <c r="Q519">
        <v>723</v>
      </c>
      <c r="R519">
        <v>16</v>
      </c>
      <c r="S519">
        <v>0</v>
      </c>
      <c r="T519">
        <v>7.2800808999999994E-2</v>
      </c>
      <c r="U519">
        <v>0.17997977800000001</v>
      </c>
      <c r="V519">
        <v>0.73104145600000003</v>
      </c>
      <c r="W519">
        <v>1.6177957999999999E-2</v>
      </c>
      <c r="X519">
        <v>0</v>
      </c>
      <c r="Y519">
        <v>0.42762398499999998</v>
      </c>
      <c r="Z519" t="str">
        <f>INDEX(Sheet1!M:M,MATCH(diversity_index_2!F519,Sheet1!F:F,0))</f>
        <v>310 Cherry St</v>
      </c>
      <c r="AA519" t="str">
        <f>INDEX(Sheet1!N:N,MATCH(diversity_index_2!$F519,Sheet1!$F:$F,0))</f>
        <v xml:space="preserve"> </v>
      </c>
      <c r="AB519" t="str">
        <f>INDEX(Sheet1!O:O,MATCH(diversity_index_2!$F519,Sheet1!$F:$F,0))</f>
        <v>Elizabeth</v>
      </c>
      <c r="AC519" t="str">
        <f>INDEX(Sheet1!P:P,MATCH(diversity_index_2!$F519,Sheet1!$F:$F,0))</f>
        <v>NJ</v>
      </c>
      <c r="AD519" s="1">
        <f>INDEX(Sheet1!Q:Q,MATCH(diversity_index_2!$F519,Sheet1!$F:$F,0))</f>
        <v>7208</v>
      </c>
      <c r="AE519" t="str">
        <f t="shared" si="16"/>
        <v>310 Cherry St, Elizabeth, NJ 7208</v>
      </c>
      <c r="AF519" t="str">
        <f t="shared" si="17"/>
        <v>310 Cherry St, Elizabeth, NJ</v>
      </c>
    </row>
    <row r="520" spans="1:32" x14ac:dyDescent="0.2">
      <c r="A520">
        <v>39</v>
      </c>
      <c r="B520" t="s">
        <v>83</v>
      </c>
      <c r="C520">
        <v>1320</v>
      </c>
      <c r="D520" t="s">
        <v>841</v>
      </c>
      <c r="E520">
        <v>310</v>
      </c>
      <c r="F520" t="str">
        <f>C520&amp;E520</f>
        <v>1320310</v>
      </c>
      <c r="G520" t="s">
        <v>1884</v>
      </c>
      <c r="H520">
        <v>55</v>
      </c>
      <c r="I520" t="s">
        <v>27</v>
      </c>
      <c r="J520">
        <v>1020</v>
      </c>
      <c r="K520">
        <v>803</v>
      </c>
      <c r="L520">
        <v>73</v>
      </c>
      <c r="M520">
        <v>227</v>
      </c>
      <c r="N520">
        <v>0</v>
      </c>
      <c r="O520">
        <v>57</v>
      </c>
      <c r="P520">
        <v>197</v>
      </c>
      <c r="Q520">
        <v>754</v>
      </c>
      <c r="R520">
        <v>12</v>
      </c>
      <c r="S520">
        <v>0</v>
      </c>
      <c r="T520">
        <v>5.5882353000000003E-2</v>
      </c>
      <c r="U520">
        <v>0.19313725500000001</v>
      </c>
      <c r="V520">
        <v>0.73921568599999998</v>
      </c>
      <c r="W520">
        <v>1.1764706E-2</v>
      </c>
      <c r="X520">
        <v>0</v>
      </c>
      <c r="Y520">
        <v>0.41299692399999999</v>
      </c>
      <c r="Z520" t="str">
        <f>INDEX(Sheet1!M:M,MATCH(diversity_index_2!F520,Sheet1!F:F,0))</f>
        <v>505 -517 MORRIS AVENUE</v>
      </c>
      <c r="AA520" t="str">
        <f>INDEX(Sheet1!N:N,MATCH(diversity_index_2!$F520,Sheet1!$F:$F,0))</f>
        <v xml:space="preserve"> </v>
      </c>
      <c r="AB520" t="str">
        <f>INDEX(Sheet1!O:O,MATCH(diversity_index_2!$F520,Sheet1!$F:$F,0))</f>
        <v>ELIZABETH</v>
      </c>
      <c r="AC520" t="str">
        <f>INDEX(Sheet1!P:P,MATCH(diversity_index_2!$F520,Sheet1!$F:$F,0))</f>
        <v>NJ</v>
      </c>
      <c r="AD520" s="1">
        <f>INDEX(Sheet1!Q:Q,MATCH(diversity_index_2!$F520,Sheet1!$F:$F,0))</f>
        <v>7208</v>
      </c>
      <c r="AE520" t="str">
        <f t="shared" si="16"/>
        <v>505 -517 Morris Avenue, Elizabeth, NJ 7208</v>
      </c>
      <c r="AF520" t="str">
        <f t="shared" si="17"/>
        <v>505 -517 Morris Avenue, Elizabeth, NJ</v>
      </c>
    </row>
    <row r="521" spans="1:32" x14ac:dyDescent="0.2">
      <c r="A521">
        <v>39</v>
      </c>
      <c r="B521" t="s">
        <v>83</v>
      </c>
      <c r="C521">
        <v>1320</v>
      </c>
      <c r="D521" t="s">
        <v>841</v>
      </c>
      <c r="E521">
        <v>220</v>
      </c>
      <c r="F521" t="str">
        <f>C521&amp;E521</f>
        <v>1320220</v>
      </c>
      <c r="G521" t="s">
        <v>2018</v>
      </c>
      <c r="H521">
        <v>55</v>
      </c>
      <c r="I521" t="s">
        <v>27</v>
      </c>
      <c r="J521">
        <v>661</v>
      </c>
      <c r="K521">
        <v>508</v>
      </c>
      <c r="L521">
        <v>67</v>
      </c>
      <c r="M521">
        <v>107</v>
      </c>
      <c r="N521">
        <v>0</v>
      </c>
      <c r="O521">
        <v>71</v>
      </c>
      <c r="P521">
        <v>70</v>
      </c>
      <c r="Q521">
        <v>509</v>
      </c>
      <c r="R521">
        <v>9</v>
      </c>
      <c r="S521">
        <v>2</v>
      </c>
      <c r="T521">
        <v>0.107413011</v>
      </c>
      <c r="U521">
        <v>0.105900151</v>
      </c>
      <c r="V521">
        <v>0.77004538600000005</v>
      </c>
      <c r="W521">
        <v>1.3615734000000001E-2</v>
      </c>
      <c r="X521">
        <v>3.0257190000000001E-3</v>
      </c>
      <c r="Y521">
        <v>0.38408316399999998</v>
      </c>
      <c r="Z521" t="str">
        <f>INDEX(Sheet1!M:M,MATCH(diversity_index_2!F521,Sheet1!F:F,0))</f>
        <v>529 EDGAR RD</v>
      </c>
      <c r="AA521" t="str">
        <f>INDEX(Sheet1!N:N,MATCH(diversity_index_2!$F521,Sheet1!$F:$F,0))</f>
        <v xml:space="preserve"> </v>
      </c>
      <c r="AB521" t="str">
        <f>INDEX(Sheet1!O:O,MATCH(diversity_index_2!$F521,Sheet1!$F:$F,0))</f>
        <v>ELIZABETH</v>
      </c>
      <c r="AC521" t="str">
        <f>INDEX(Sheet1!P:P,MATCH(diversity_index_2!$F521,Sheet1!$F:$F,0))</f>
        <v>NJ</v>
      </c>
      <c r="AD521" s="1" t="str">
        <f>INDEX(Sheet1!Q:Q,MATCH(diversity_index_2!$F521,Sheet1!$F:$F,0))</f>
        <v>07202-3301</v>
      </c>
      <c r="AE521" t="str">
        <f t="shared" si="16"/>
        <v>529 Edgar Rd, Elizabeth, NJ 07202-3301</v>
      </c>
      <c r="AF521" t="str">
        <f t="shared" si="17"/>
        <v>529 Edgar Rd, Elizabeth, NJ</v>
      </c>
    </row>
    <row r="522" spans="1:32" x14ac:dyDescent="0.2">
      <c r="A522">
        <v>39</v>
      </c>
      <c r="B522" t="s">
        <v>83</v>
      </c>
      <c r="C522">
        <v>1320</v>
      </c>
      <c r="D522" t="s">
        <v>841</v>
      </c>
      <c r="E522">
        <v>35</v>
      </c>
      <c r="F522" t="str">
        <f>C522&amp;E522</f>
        <v>132035</v>
      </c>
      <c r="G522" t="s">
        <v>2025</v>
      </c>
      <c r="H522">
        <v>55</v>
      </c>
      <c r="I522" t="s">
        <v>27</v>
      </c>
      <c r="J522">
        <v>846</v>
      </c>
      <c r="K522">
        <v>688</v>
      </c>
      <c r="L522">
        <v>70</v>
      </c>
      <c r="M522">
        <v>193</v>
      </c>
      <c r="N522">
        <v>0</v>
      </c>
      <c r="O522">
        <v>56</v>
      </c>
      <c r="P522">
        <v>112</v>
      </c>
      <c r="Q522">
        <v>652</v>
      </c>
      <c r="R522">
        <v>25</v>
      </c>
      <c r="S522">
        <v>1</v>
      </c>
      <c r="T522">
        <v>6.6193852999999997E-2</v>
      </c>
      <c r="U522">
        <v>0.13238770699999999</v>
      </c>
      <c r="V522">
        <v>0.77068557900000001</v>
      </c>
      <c r="W522">
        <v>2.9550827000000002E-2</v>
      </c>
      <c r="X522">
        <v>1.1820330000000001E-3</v>
      </c>
      <c r="Y522">
        <v>0.38326095799999998</v>
      </c>
      <c r="Z522" t="str">
        <f>INDEX(Sheet1!M:M,MATCH(diversity_index_2!F522,Sheet1!F:F,0))</f>
        <v>700 SECOND AVE</v>
      </c>
      <c r="AA522" t="str">
        <f>INDEX(Sheet1!N:N,MATCH(diversity_index_2!$F522,Sheet1!$F:$F,0))</f>
        <v xml:space="preserve"> </v>
      </c>
      <c r="AB522" t="str">
        <f>INDEX(Sheet1!O:O,MATCH(diversity_index_2!$F522,Sheet1!$F:$F,0))</f>
        <v>ELIZABETH</v>
      </c>
      <c r="AC522" t="str">
        <f>INDEX(Sheet1!P:P,MATCH(diversity_index_2!$F522,Sheet1!$F:$F,0))</f>
        <v>NJ</v>
      </c>
      <c r="AD522" s="1" t="str">
        <f>INDEX(Sheet1!Q:Q,MATCH(diversity_index_2!$F522,Sheet1!$F:$F,0))</f>
        <v>07202-3823</v>
      </c>
      <c r="AE522" t="str">
        <f t="shared" si="16"/>
        <v>700 Second Ave, Elizabeth, NJ 07202-3823</v>
      </c>
      <c r="AF522" t="str">
        <f t="shared" si="17"/>
        <v>700 Second Ave, Elizabeth, NJ</v>
      </c>
    </row>
    <row r="523" spans="1:32" x14ac:dyDescent="0.2">
      <c r="A523">
        <v>39</v>
      </c>
      <c r="B523" t="s">
        <v>83</v>
      </c>
      <c r="C523">
        <v>1320</v>
      </c>
      <c r="D523" t="s">
        <v>841</v>
      </c>
      <c r="E523">
        <v>150</v>
      </c>
      <c r="F523" t="str">
        <f>C523&amp;E523</f>
        <v>1320150</v>
      </c>
      <c r="G523" t="s">
        <v>2073</v>
      </c>
      <c r="H523">
        <v>55</v>
      </c>
      <c r="I523" t="s">
        <v>27</v>
      </c>
      <c r="J523">
        <v>667</v>
      </c>
      <c r="K523">
        <v>474</v>
      </c>
      <c r="L523">
        <v>70</v>
      </c>
      <c r="M523">
        <v>149</v>
      </c>
      <c r="N523">
        <v>0</v>
      </c>
      <c r="O523">
        <v>48</v>
      </c>
      <c r="P523">
        <v>66</v>
      </c>
      <c r="Q523">
        <v>522</v>
      </c>
      <c r="R523">
        <v>29</v>
      </c>
      <c r="S523">
        <v>2</v>
      </c>
      <c r="T523">
        <v>7.1964018000000005E-2</v>
      </c>
      <c r="U523">
        <v>9.8950524999999998E-2</v>
      </c>
      <c r="V523">
        <v>0.78260869600000005</v>
      </c>
      <c r="W523">
        <v>4.3478260999999997E-2</v>
      </c>
      <c r="X523">
        <v>2.9985010000000002E-3</v>
      </c>
      <c r="Y523">
        <v>0.37065425299999999</v>
      </c>
      <c r="Z523" t="str">
        <f>INDEX(Sheet1!M:M,MATCH(diversity_index_2!F523,Sheet1!F:F,0))</f>
        <v>638 MAGIE AVE</v>
      </c>
      <c r="AA523" t="str">
        <f>INDEX(Sheet1!N:N,MATCH(diversity_index_2!$F523,Sheet1!$F:$F,0))</f>
        <v xml:space="preserve"> </v>
      </c>
      <c r="AB523" t="str">
        <f>INDEX(Sheet1!O:O,MATCH(diversity_index_2!$F523,Sheet1!$F:$F,0))</f>
        <v>ELIZABETH</v>
      </c>
      <c r="AC523" t="str">
        <f>INDEX(Sheet1!P:P,MATCH(diversity_index_2!$F523,Sheet1!$F:$F,0))</f>
        <v>NJ</v>
      </c>
      <c r="AD523" s="1" t="str">
        <f>INDEX(Sheet1!Q:Q,MATCH(diversity_index_2!$F523,Sheet1!$F:$F,0))</f>
        <v>07208-1505</v>
      </c>
      <c r="AE523" t="str">
        <f t="shared" si="16"/>
        <v>638 Magie Ave, Elizabeth, NJ 07208-1505</v>
      </c>
      <c r="AF523" t="str">
        <f t="shared" si="17"/>
        <v>638 Magie Ave, Elizabeth, NJ</v>
      </c>
    </row>
    <row r="524" spans="1:32" x14ac:dyDescent="0.2">
      <c r="A524">
        <v>39</v>
      </c>
      <c r="B524" t="s">
        <v>83</v>
      </c>
      <c r="C524">
        <v>1320</v>
      </c>
      <c r="D524" t="s">
        <v>841</v>
      </c>
      <c r="E524">
        <v>170</v>
      </c>
      <c r="F524" t="str">
        <f>C524&amp;E524</f>
        <v>1320170</v>
      </c>
      <c r="G524" t="s">
        <v>2077</v>
      </c>
      <c r="H524">
        <v>55</v>
      </c>
      <c r="I524" t="s">
        <v>27</v>
      </c>
      <c r="J524">
        <v>840</v>
      </c>
      <c r="K524">
        <v>649</v>
      </c>
      <c r="L524">
        <v>68</v>
      </c>
      <c r="M524">
        <v>203</v>
      </c>
      <c r="N524">
        <v>0</v>
      </c>
      <c r="O524">
        <v>76</v>
      </c>
      <c r="P524">
        <v>81</v>
      </c>
      <c r="Q524">
        <v>657</v>
      </c>
      <c r="R524">
        <v>23</v>
      </c>
      <c r="S524">
        <v>3</v>
      </c>
      <c r="T524">
        <v>9.0476189999999998E-2</v>
      </c>
      <c r="U524">
        <v>9.6428571000000005E-2</v>
      </c>
      <c r="V524">
        <v>0.78214285699999997</v>
      </c>
      <c r="W524">
        <v>2.7380952E-2</v>
      </c>
      <c r="X524">
        <v>3.5714290000000001E-3</v>
      </c>
      <c r="Y524">
        <v>0.37000566899999998</v>
      </c>
      <c r="Z524" t="str">
        <f>INDEX(Sheet1!M:M,MATCH(diversity_index_2!F524,Sheet1!F:F,0))</f>
        <v>50 GROVE ST</v>
      </c>
      <c r="AA524" t="str">
        <f>INDEX(Sheet1!N:N,MATCH(diversity_index_2!$F524,Sheet1!$F:$F,0))</f>
        <v xml:space="preserve"> </v>
      </c>
      <c r="AB524" t="str">
        <f>INDEX(Sheet1!O:O,MATCH(diversity_index_2!$F524,Sheet1!$F:$F,0))</f>
        <v>ELIZABETH</v>
      </c>
      <c r="AC524" t="str">
        <f>INDEX(Sheet1!P:P,MATCH(diversity_index_2!$F524,Sheet1!$F:$F,0))</f>
        <v>NJ</v>
      </c>
      <c r="AD524" s="1" t="str">
        <f>INDEX(Sheet1!Q:Q,MATCH(diversity_index_2!$F524,Sheet1!$F:$F,0))</f>
        <v>07202-2327</v>
      </c>
      <c r="AE524" t="str">
        <f t="shared" si="16"/>
        <v>50 Grove St, Elizabeth, NJ 07202-2327</v>
      </c>
      <c r="AF524" t="str">
        <f t="shared" si="17"/>
        <v>50 Grove St, Elizabeth, NJ</v>
      </c>
    </row>
    <row r="525" spans="1:32" x14ac:dyDescent="0.2">
      <c r="A525">
        <v>39</v>
      </c>
      <c r="B525" t="s">
        <v>83</v>
      </c>
      <c r="C525">
        <v>1320</v>
      </c>
      <c r="D525" t="s">
        <v>841</v>
      </c>
      <c r="E525">
        <v>350</v>
      </c>
      <c r="F525" t="str">
        <f>C525&amp;E525</f>
        <v>1320350</v>
      </c>
      <c r="G525" t="s">
        <v>2168</v>
      </c>
      <c r="H525">
        <v>55</v>
      </c>
      <c r="I525" t="s">
        <v>27</v>
      </c>
      <c r="J525">
        <v>300</v>
      </c>
      <c r="K525">
        <v>205</v>
      </c>
      <c r="L525">
        <v>23</v>
      </c>
      <c r="M525">
        <v>176</v>
      </c>
      <c r="N525">
        <v>0</v>
      </c>
      <c r="O525">
        <v>27</v>
      </c>
      <c r="P525">
        <v>26</v>
      </c>
      <c r="Q525">
        <v>240</v>
      </c>
      <c r="R525">
        <v>7</v>
      </c>
      <c r="S525">
        <v>0</v>
      </c>
      <c r="T525">
        <v>0.09</v>
      </c>
      <c r="U525">
        <v>8.6666667000000003E-2</v>
      </c>
      <c r="V525">
        <v>0.8</v>
      </c>
      <c r="W525">
        <v>2.3333333000000001E-2</v>
      </c>
      <c r="X525">
        <v>0</v>
      </c>
      <c r="Y525">
        <v>0.34384444400000003</v>
      </c>
      <c r="Z525" t="str">
        <f>INDEX(Sheet1!M:M,MATCH(diversity_index_2!F525,Sheet1!F:F,0))</f>
        <v>1000 SOUTH ELMORA AVE</v>
      </c>
      <c r="AA525" t="str">
        <f>INDEX(Sheet1!N:N,MATCH(diversity_index_2!$F525,Sheet1!$F:$F,0))</f>
        <v xml:space="preserve"> </v>
      </c>
      <c r="AB525" t="str">
        <f>INDEX(Sheet1!O:O,MATCH(diversity_index_2!$F525,Sheet1!$F:$F,0))</f>
        <v>ELIZABETH</v>
      </c>
      <c r="AC525" t="str">
        <f>INDEX(Sheet1!P:P,MATCH(diversity_index_2!$F525,Sheet1!$F:$F,0))</f>
        <v>NJ</v>
      </c>
      <c r="AD525" s="1">
        <f>INDEX(Sheet1!Q:Q,MATCH(diversity_index_2!$F525,Sheet1!$F:$F,0))</f>
        <v>7202</v>
      </c>
      <c r="AE525" t="str">
        <f t="shared" si="16"/>
        <v>1000 South Elmora Ave, Elizabeth, NJ 7202</v>
      </c>
      <c r="AF525" t="str">
        <f t="shared" si="17"/>
        <v>1000 South Elmora Ave, Elizabeth, NJ</v>
      </c>
    </row>
    <row r="526" spans="1:32" x14ac:dyDescent="0.2">
      <c r="A526">
        <v>39</v>
      </c>
      <c r="B526" t="s">
        <v>83</v>
      </c>
      <c r="C526">
        <v>1320</v>
      </c>
      <c r="D526" t="s">
        <v>841</v>
      </c>
      <c r="E526">
        <v>305</v>
      </c>
      <c r="F526" t="str">
        <f>C526&amp;E526</f>
        <v>1320305</v>
      </c>
      <c r="G526" t="s">
        <v>2200</v>
      </c>
      <c r="H526">
        <v>55</v>
      </c>
      <c r="I526" t="s">
        <v>27</v>
      </c>
      <c r="J526">
        <v>789</v>
      </c>
      <c r="K526">
        <v>593</v>
      </c>
      <c r="L526">
        <v>83</v>
      </c>
      <c r="M526">
        <v>119</v>
      </c>
      <c r="N526">
        <v>0</v>
      </c>
      <c r="O526">
        <v>64</v>
      </c>
      <c r="P526">
        <v>87</v>
      </c>
      <c r="Q526">
        <v>633</v>
      </c>
      <c r="R526">
        <v>5</v>
      </c>
      <c r="S526">
        <v>0</v>
      </c>
      <c r="T526">
        <v>8.1115335999999996E-2</v>
      </c>
      <c r="U526">
        <v>0.11026616</v>
      </c>
      <c r="V526">
        <v>0.80228136900000002</v>
      </c>
      <c r="W526">
        <v>6.3371360000000002E-3</v>
      </c>
      <c r="X526">
        <v>0</v>
      </c>
      <c r="Y526">
        <v>0.33756612200000002</v>
      </c>
      <c r="Z526" t="str">
        <f>INDEX(Sheet1!M:M,MATCH(diversity_index_2!F526,Sheet1!F:F,0))</f>
        <v>730 PENNSYLVANIA AVE</v>
      </c>
      <c r="AA526" t="str">
        <f>INDEX(Sheet1!N:N,MATCH(diversity_index_2!$F526,Sheet1!$F:$F,0))</f>
        <v xml:space="preserve"> </v>
      </c>
      <c r="AB526" t="str">
        <f>INDEX(Sheet1!O:O,MATCH(diversity_index_2!$F526,Sheet1!$F:$F,0))</f>
        <v>ELIZABETH</v>
      </c>
      <c r="AC526" t="str">
        <f>INDEX(Sheet1!P:P,MATCH(diversity_index_2!$F526,Sheet1!$F:$F,0))</f>
        <v>NJ</v>
      </c>
      <c r="AD526" s="1">
        <f>INDEX(Sheet1!Q:Q,MATCH(diversity_index_2!$F526,Sheet1!$F:$F,0))</f>
        <v>7208</v>
      </c>
      <c r="AE526" t="str">
        <f t="shared" si="16"/>
        <v>730 Pennsylvania Ave, Elizabeth, NJ 7208</v>
      </c>
      <c r="AF526" t="str">
        <f t="shared" si="17"/>
        <v>730 Pennsylvania Ave, Elizabeth, NJ</v>
      </c>
    </row>
    <row r="527" spans="1:32" x14ac:dyDescent="0.2">
      <c r="A527">
        <v>39</v>
      </c>
      <c r="B527" t="s">
        <v>83</v>
      </c>
      <c r="C527">
        <v>1320</v>
      </c>
      <c r="D527" t="s">
        <v>841</v>
      </c>
      <c r="E527">
        <v>360</v>
      </c>
      <c r="F527" t="str">
        <f>C527&amp;E527</f>
        <v>1320360</v>
      </c>
      <c r="G527" t="s">
        <v>2229</v>
      </c>
      <c r="H527">
        <v>55</v>
      </c>
      <c r="I527" t="s">
        <v>27</v>
      </c>
      <c r="J527">
        <v>307</v>
      </c>
      <c r="K527">
        <v>253</v>
      </c>
      <c r="L527">
        <v>15</v>
      </c>
      <c r="M527">
        <v>192</v>
      </c>
      <c r="N527">
        <v>0</v>
      </c>
      <c r="O527">
        <v>12</v>
      </c>
      <c r="P527">
        <v>47</v>
      </c>
      <c r="Q527">
        <v>246</v>
      </c>
      <c r="R527">
        <v>0</v>
      </c>
      <c r="S527">
        <v>2</v>
      </c>
      <c r="T527">
        <v>3.9087947999999997E-2</v>
      </c>
      <c r="U527">
        <v>0.15309446299999999</v>
      </c>
      <c r="V527">
        <v>0.80130293200000002</v>
      </c>
      <c r="W527">
        <v>0</v>
      </c>
      <c r="X527">
        <v>6.5146580000000004E-3</v>
      </c>
      <c r="Y527">
        <v>0.332905389</v>
      </c>
      <c r="Z527" t="str">
        <f>INDEX(Sheet1!M:M,MATCH(diversity_index_2!F527,Sheet1!F:F,0))</f>
        <v>130 TRUMBULL STREET</v>
      </c>
      <c r="AA527" t="str">
        <f>INDEX(Sheet1!N:N,MATCH(diversity_index_2!$F527,Sheet1!$F:$F,0))</f>
        <v xml:space="preserve"> </v>
      </c>
      <c r="AB527" t="str">
        <f>INDEX(Sheet1!O:O,MATCH(diversity_index_2!$F527,Sheet1!$F:$F,0))</f>
        <v>ELIZABETH</v>
      </c>
      <c r="AC527" t="str">
        <f>INDEX(Sheet1!P:P,MATCH(diversity_index_2!$F527,Sheet1!$F:$F,0))</f>
        <v>NJ</v>
      </c>
      <c r="AD527" s="1">
        <f>INDEX(Sheet1!Q:Q,MATCH(diversity_index_2!$F527,Sheet1!$F:$F,0))</f>
        <v>7206</v>
      </c>
      <c r="AE527" t="str">
        <f t="shared" si="16"/>
        <v>130 Trumbull Street, Elizabeth, NJ 7206</v>
      </c>
      <c r="AF527" t="str">
        <f t="shared" si="17"/>
        <v>130 Trumbull Street, Elizabeth, NJ</v>
      </c>
    </row>
    <row r="528" spans="1:32" x14ac:dyDescent="0.2">
      <c r="A528">
        <v>39</v>
      </c>
      <c r="B528" t="s">
        <v>83</v>
      </c>
      <c r="C528">
        <v>1320</v>
      </c>
      <c r="D528" t="s">
        <v>841</v>
      </c>
      <c r="E528">
        <v>110</v>
      </c>
      <c r="F528" t="str">
        <f>C528&amp;E528</f>
        <v>1320110</v>
      </c>
      <c r="G528" t="s">
        <v>2300</v>
      </c>
      <c r="H528">
        <v>55</v>
      </c>
      <c r="I528" t="s">
        <v>27</v>
      </c>
      <c r="J528">
        <v>710</v>
      </c>
      <c r="K528">
        <v>608</v>
      </c>
      <c r="L528">
        <v>43</v>
      </c>
      <c r="M528">
        <v>166</v>
      </c>
      <c r="N528">
        <v>0</v>
      </c>
      <c r="O528">
        <v>32</v>
      </c>
      <c r="P528">
        <v>99</v>
      </c>
      <c r="Q528">
        <v>578</v>
      </c>
      <c r="R528">
        <v>1</v>
      </c>
      <c r="S528">
        <v>0</v>
      </c>
      <c r="T528">
        <v>4.5070422999999998E-2</v>
      </c>
      <c r="U528">
        <v>0.13943662000000001</v>
      </c>
      <c r="V528">
        <v>0.81408450700000001</v>
      </c>
      <c r="W528">
        <v>1.408451E-3</v>
      </c>
      <c r="X528">
        <v>0</v>
      </c>
      <c r="Y528">
        <v>0.31579051800000002</v>
      </c>
      <c r="Z528" t="str">
        <f>INDEX(Sheet1!M:M,MATCH(diversity_index_2!F528,Sheet1!F:F,0))</f>
        <v>700 SECOND AVE</v>
      </c>
      <c r="AA528" t="str">
        <f>INDEX(Sheet1!N:N,MATCH(diversity_index_2!$F528,Sheet1!$F:$F,0))</f>
        <v xml:space="preserve"> </v>
      </c>
      <c r="AB528" t="str">
        <f>INDEX(Sheet1!O:O,MATCH(diversity_index_2!$F528,Sheet1!$F:$F,0))</f>
        <v>ELIZABETH</v>
      </c>
      <c r="AC528" t="str">
        <f>INDEX(Sheet1!P:P,MATCH(diversity_index_2!$F528,Sheet1!$F:$F,0))</f>
        <v>NJ</v>
      </c>
      <c r="AD528" s="1" t="str">
        <f>INDEX(Sheet1!Q:Q,MATCH(diversity_index_2!$F528,Sheet1!$F:$F,0))</f>
        <v>07202-3823</v>
      </c>
      <c r="AE528" t="str">
        <f t="shared" si="16"/>
        <v>700 Second Ave, Elizabeth, NJ 07202-3823</v>
      </c>
      <c r="AF528" t="str">
        <f t="shared" si="17"/>
        <v>700 Second Ave, Elizabeth, NJ</v>
      </c>
    </row>
    <row r="529" spans="1:32" x14ac:dyDescent="0.2">
      <c r="A529">
        <v>39</v>
      </c>
      <c r="B529" t="s">
        <v>83</v>
      </c>
      <c r="C529">
        <v>1320</v>
      </c>
      <c r="D529" t="s">
        <v>841</v>
      </c>
      <c r="E529">
        <v>315</v>
      </c>
      <c r="F529" t="str">
        <f>C529&amp;E529</f>
        <v>1320315</v>
      </c>
      <c r="G529" t="s">
        <v>2443</v>
      </c>
      <c r="H529">
        <v>55</v>
      </c>
      <c r="I529" t="s">
        <v>27</v>
      </c>
      <c r="J529">
        <v>993</v>
      </c>
      <c r="K529">
        <v>862</v>
      </c>
      <c r="L529">
        <v>61</v>
      </c>
      <c r="M529">
        <v>262</v>
      </c>
      <c r="N529">
        <v>0</v>
      </c>
      <c r="O529">
        <v>30</v>
      </c>
      <c r="P529">
        <v>124</v>
      </c>
      <c r="Q529">
        <v>832</v>
      </c>
      <c r="R529">
        <v>4</v>
      </c>
      <c r="S529">
        <v>3</v>
      </c>
      <c r="T529">
        <v>3.0211479999999999E-2</v>
      </c>
      <c r="U529">
        <v>0.12487411900000001</v>
      </c>
      <c r="V529">
        <v>0.83786505499999997</v>
      </c>
      <c r="W529">
        <v>4.0281969999999999E-3</v>
      </c>
      <c r="X529">
        <v>3.021148E-3</v>
      </c>
      <c r="Y529">
        <v>0.28145051599999998</v>
      </c>
      <c r="Z529" t="str">
        <f>INDEX(Sheet1!M:M,MATCH(diversity_index_2!F529,Sheet1!F:F,0))</f>
        <v>25 FIRST STREET</v>
      </c>
      <c r="AA529" t="str">
        <f>INDEX(Sheet1!N:N,MATCH(diversity_index_2!$F529,Sheet1!$F:$F,0))</f>
        <v xml:space="preserve"> </v>
      </c>
      <c r="AB529" t="str">
        <f>INDEX(Sheet1!O:O,MATCH(diversity_index_2!$F529,Sheet1!$F:$F,0))</f>
        <v>ELIZABETH</v>
      </c>
      <c r="AC529" t="str">
        <f>INDEX(Sheet1!P:P,MATCH(diversity_index_2!$F529,Sheet1!$F:$F,0))</f>
        <v>NJ</v>
      </c>
      <c r="AD529" s="1">
        <f>INDEX(Sheet1!Q:Q,MATCH(diversity_index_2!$F529,Sheet1!$F:$F,0))</f>
        <v>7206</v>
      </c>
      <c r="AE529" t="str">
        <f t="shared" si="16"/>
        <v>25 First Street, Elizabeth, NJ 7206</v>
      </c>
      <c r="AF529" t="str">
        <f t="shared" si="17"/>
        <v>25 First Street, Elizabeth, NJ</v>
      </c>
    </row>
    <row r="530" spans="1:32" x14ac:dyDescent="0.2">
      <c r="A530">
        <v>39</v>
      </c>
      <c r="B530" t="s">
        <v>83</v>
      </c>
      <c r="C530">
        <v>1320</v>
      </c>
      <c r="D530" t="s">
        <v>841</v>
      </c>
      <c r="E530">
        <v>180</v>
      </c>
      <c r="F530" t="str">
        <f>C530&amp;E530</f>
        <v>1320180</v>
      </c>
      <c r="G530" t="s">
        <v>2701</v>
      </c>
      <c r="H530">
        <v>55</v>
      </c>
      <c r="I530" t="s">
        <v>27</v>
      </c>
      <c r="J530">
        <v>661</v>
      </c>
      <c r="K530">
        <v>544</v>
      </c>
      <c r="L530">
        <v>58</v>
      </c>
      <c r="M530">
        <v>135</v>
      </c>
      <c r="N530">
        <v>0</v>
      </c>
      <c r="O530">
        <v>31</v>
      </c>
      <c r="P530">
        <v>37</v>
      </c>
      <c r="Q530">
        <v>585</v>
      </c>
      <c r="R530">
        <v>6</v>
      </c>
      <c r="S530">
        <v>2</v>
      </c>
      <c r="T530">
        <v>4.6898637999999999E-2</v>
      </c>
      <c r="U530">
        <v>5.5975794000000002E-2</v>
      </c>
      <c r="V530">
        <v>0.88502269300000003</v>
      </c>
      <c r="W530">
        <v>9.0771559999999994E-3</v>
      </c>
      <c r="X530">
        <v>3.0257190000000001E-3</v>
      </c>
      <c r="Y530">
        <v>0.21131051200000001</v>
      </c>
      <c r="Z530" t="str">
        <f>INDEX(Sheet1!M:M,MATCH(diversity_index_2!F530,Sheet1!F:F,0))</f>
        <v>511 THIRD AVE</v>
      </c>
      <c r="AA530" t="str">
        <f>INDEX(Sheet1!N:N,MATCH(diversity_index_2!$F530,Sheet1!$F:$F,0))</f>
        <v xml:space="preserve"> </v>
      </c>
      <c r="AB530" t="str">
        <f>INDEX(Sheet1!O:O,MATCH(diversity_index_2!$F530,Sheet1!$F:$F,0))</f>
        <v>ELIZABETH</v>
      </c>
      <c r="AC530" t="str">
        <f>INDEX(Sheet1!P:P,MATCH(diversity_index_2!$F530,Sheet1!$F:$F,0))</f>
        <v>NJ</v>
      </c>
      <c r="AD530" s="1" t="str">
        <f>INDEX(Sheet1!Q:Q,MATCH(diversity_index_2!$F530,Sheet1!$F:$F,0))</f>
        <v>07202-3907</v>
      </c>
      <c r="AE530" t="str">
        <f t="shared" si="16"/>
        <v>511 Third Ave, Elizabeth, NJ 07202-3907</v>
      </c>
      <c r="AF530" t="str">
        <f t="shared" si="17"/>
        <v>511 Third Ave, Elizabeth, NJ</v>
      </c>
    </row>
    <row r="531" spans="1:32" x14ac:dyDescent="0.2">
      <c r="A531">
        <v>39</v>
      </c>
      <c r="B531" t="s">
        <v>83</v>
      </c>
      <c r="C531">
        <v>1320</v>
      </c>
      <c r="D531" t="s">
        <v>841</v>
      </c>
      <c r="E531">
        <v>280</v>
      </c>
      <c r="F531" t="str">
        <f>C531&amp;E531</f>
        <v>1320280</v>
      </c>
      <c r="G531" t="s">
        <v>2709</v>
      </c>
      <c r="H531">
        <v>55</v>
      </c>
      <c r="I531" t="s">
        <v>27</v>
      </c>
      <c r="J531">
        <v>653</v>
      </c>
      <c r="K531">
        <v>600</v>
      </c>
      <c r="L531">
        <v>31</v>
      </c>
      <c r="M531">
        <v>213</v>
      </c>
      <c r="N531">
        <v>0</v>
      </c>
      <c r="O531">
        <v>12</v>
      </c>
      <c r="P531">
        <v>57</v>
      </c>
      <c r="Q531">
        <v>578</v>
      </c>
      <c r="R531">
        <v>6</v>
      </c>
      <c r="S531">
        <v>0</v>
      </c>
      <c r="T531">
        <v>1.8376723000000001E-2</v>
      </c>
      <c r="U531">
        <v>8.7289433E-2</v>
      </c>
      <c r="V531">
        <v>0.88514548199999998</v>
      </c>
      <c r="W531">
        <v>9.1883610000000008E-3</v>
      </c>
      <c r="X531">
        <v>0</v>
      </c>
      <c r="Y531">
        <v>0.20847589999999999</v>
      </c>
      <c r="Z531" t="str">
        <f>INDEX(Sheet1!M:M,MATCH(diversity_index_2!F531,Sheet1!F:F,0))</f>
        <v>525 FIRST AVENUE</v>
      </c>
      <c r="AA531" t="str">
        <f>INDEX(Sheet1!N:N,MATCH(diversity_index_2!$F531,Sheet1!$F:$F,0))</f>
        <v xml:space="preserve"> </v>
      </c>
      <c r="AB531" t="str">
        <f>INDEX(Sheet1!O:O,MATCH(diversity_index_2!$F531,Sheet1!$F:$F,0))</f>
        <v>ELIZABETH</v>
      </c>
      <c r="AC531" t="str">
        <f>INDEX(Sheet1!P:P,MATCH(diversity_index_2!$F531,Sheet1!$F:$F,0))</f>
        <v>NJ</v>
      </c>
      <c r="AD531" s="1">
        <f>INDEX(Sheet1!Q:Q,MATCH(diversity_index_2!$F531,Sheet1!$F:$F,0))</f>
        <v>7206</v>
      </c>
      <c r="AE531" t="str">
        <f t="shared" si="16"/>
        <v>525 First Avenue, Elizabeth, NJ 7206</v>
      </c>
      <c r="AF531" t="str">
        <f t="shared" si="17"/>
        <v>525 First Avenue, Elizabeth, NJ</v>
      </c>
    </row>
    <row r="532" spans="1:32" x14ac:dyDescent="0.2">
      <c r="A532">
        <v>15</v>
      </c>
      <c r="B532" t="s">
        <v>111</v>
      </c>
      <c r="C532">
        <v>1330</v>
      </c>
      <c r="D532" t="s">
        <v>1872</v>
      </c>
      <c r="E532">
        <v>10</v>
      </c>
      <c r="F532" t="str">
        <f>C532&amp;E532</f>
        <v>133010</v>
      </c>
      <c r="G532" t="s">
        <v>1873</v>
      </c>
      <c r="H532">
        <v>55</v>
      </c>
      <c r="I532" t="s">
        <v>27</v>
      </c>
      <c r="J532">
        <v>334</v>
      </c>
      <c r="K532">
        <v>94</v>
      </c>
      <c r="L532">
        <v>31</v>
      </c>
      <c r="M532">
        <v>2</v>
      </c>
      <c r="N532">
        <v>2</v>
      </c>
      <c r="O532">
        <v>249</v>
      </c>
      <c r="P532">
        <v>41</v>
      </c>
      <c r="Q532">
        <v>38</v>
      </c>
      <c r="R532">
        <v>2</v>
      </c>
      <c r="S532">
        <v>4</v>
      </c>
      <c r="T532">
        <v>0.74550898200000004</v>
      </c>
      <c r="U532">
        <v>0.12275449099999999</v>
      </c>
      <c r="V532">
        <v>0.11377245499999999</v>
      </c>
      <c r="W532">
        <v>5.9880239999999998E-3</v>
      </c>
      <c r="X532">
        <v>1.1976048E-2</v>
      </c>
      <c r="Y532">
        <v>0.41602423900000002</v>
      </c>
      <c r="Z532" t="str">
        <f>INDEX(Sheet1!M:M,MATCH(diversity_index_2!F532,Sheet1!F:F,0))</f>
        <v>900 Clems Run</v>
      </c>
      <c r="AA532" t="str">
        <f>INDEX(Sheet1!N:N,MATCH(diversity_index_2!$F532,Sheet1!$F:$F,0))</f>
        <v xml:space="preserve"> </v>
      </c>
      <c r="AB532" t="str">
        <f>INDEX(Sheet1!O:O,MATCH(diversity_index_2!$F532,Sheet1!$F:$F,0))</f>
        <v>GLASSBORO</v>
      </c>
      <c r="AC532" t="str">
        <f>INDEX(Sheet1!P:P,MATCH(diversity_index_2!$F532,Sheet1!$F:$F,0))</f>
        <v>NJ</v>
      </c>
      <c r="AD532" s="1" t="str">
        <f>INDEX(Sheet1!Q:Q,MATCH(diversity_index_2!$F532,Sheet1!$F:$F,0))</f>
        <v>08028-0338</v>
      </c>
      <c r="AE532" t="str">
        <f t="shared" si="16"/>
        <v>900 Clems Run, Glassboro, NJ 08028-0338</v>
      </c>
      <c r="AF532" t="str">
        <f t="shared" si="17"/>
        <v>900 Clems Run, Glassboro, NJ</v>
      </c>
    </row>
    <row r="533" spans="1:32" x14ac:dyDescent="0.2">
      <c r="A533">
        <v>3</v>
      </c>
      <c r="B533" t="s">
        <v>70</v>
      </c>
      <c r="C533">
        <v>1345</v>
      </c>
      <c r="D533" t="s">
        <v>223</v>
      </c>
      <c r="E533">
        <v>90</v>
      </c>
      <c r="F533" t="str">
        <f>C533&amp;E533</f>
        <v>134590</v>
      </c>
      <c r="G533" t="s">
        <v>224</v>
      </c>
      <c r="H533">
        <v>55</v>
      </c>
      <c r="I533" t="s">
        <v>27</v>
      </c>
      <c r="J533">
        <v>464</v>
      </c>
      <c r="K533">
        <v>163</v>
      </c>
      <c r="L533">
        <v>41</v>
      </c>
      <c r="M533">
        <v>21</v>
      </c>
      <c r="N533">
        <v>0</v>
      </c>
      <c r="O533">
        <v>173</v>
      </c>
      <c r="P533">
        <v>49</v>
      </c>
      <c r="Q533">
        <v>164</v>
      </c>
      <c r="R533">
        <v>71</v>
      </c>
      <c r="S533">
        <v>7</v>
      </c>
      <c r="T533">
        <v>0.37284482800000002</v>
      </c>
      <c r="U533">
        <v>0.105603448</v>
      </c>
      <c r="V533">
        <v>0.35344827600000001</v>
      </c>
      <c r="W533">
        <v>0.153017241</v>
      </c>
      <c r="X533">
        <v>1.5086207000000001E-2</v>
      </c>
      <c r="Y533">
        <v>0.70126709300000001</v>
      </c>
      <c r="Z533" t="str">
        <f>INDEX(Sheet1!M:M,MATCH(diversity_index_2!F533,Sheet1!F:F,0))</f>
        <v>73 SIXTEENTH AVENUE</v>
      </c>
      <c r="AA533" t="str">
        <f>INDEX(Sheet1!N:N,MATCH(diversity_index_2!$F533,Sheet1!$F:$F,0))</f>
        <v xml:space="preserve"> </v>
      </c>
      <c r="AB533" t="str">
        <f>INDEX(Sheet1!O:O,MATCH(diversity_index_2!$F533,Sheet1!$F:$F,0))</f>
        <v>ELMWOOD PARK</v>
      </c>
      <c r="AC533" t="str">
        <f>INDEX(Sheet1!P:P,MATCH(diversity_index_2!$F533,Sheet1!$F:$F,0))</f>
        <v>NJ</v>
      </c>
      <c r="AD533" s="1" t="str">
        <f>INDEX(Sheet1!Q:Q,MATCH(diversity_index_2!$F533,Sheet1!$F:$F,0))</f>
        <v>07407-2925</v>
      </c>
      <c r="AE533" t="str">
        <f t="shared" si="16"/>
        <v>73 Sixteenth Avenue, Elmwood Park, NJ 07407-2925</v>
      </c>
      <c r="AF533" t="str">
        <f t="shared" si="17"/>
        <v>73 Sixteenth Avenue, Elmwood Park, NJ</v>
      </c>
    </row>
    <row r="534" spans="1:32" x14ac:dyDescent="0.2">
      <c r="A534">
        <v>3</v>
      </c>
      <c r="B534" t="s">
        <v>70</v>
      </c>
      <c r="C534">
        <v>1345</v>
      </c>
      <c r="D534" t="s">
        <v>223</v>
      </c>
      <c r="E534">
        <v>60</v>
      </c>
      <c r="F534" t="str">
        <f>C534&amp;E534</f>
        <v>134560</v>
      </c>
      <c r="G534" t="s">
        <v>201</v>
      </c>
      <c r="H534">
        <v>55</v>
      </c>
      <c r="I534" t="s">
        <v>27</v>
      </c>
      <c r="J534">
        <v>593</v>
      </c>
      <c r="K534">
        <v>229</v>
      </c>
      <c r="L534">
        <v>78</v>
      </c>
      <c r="M534">
        <v>26</v>
      </c>
      <c r="N534">
        <v>0</v>
      </c>
      <c r="O534">
        <v>254</v>
      </c>
      <c r="P534">
        <v>57</v>
      </c>
      <c r="Q534">
        <v>200</v>
      </c>
      <c r="R534">
        <v>80</v>
      </c>
      <c r="S534">
        <v>2</v>
      </c>
      <c r="T534">
        <v>0.42833052300000002</v>
      </c>
      <c r="U534">
        <v>9.6121417000000001E-2</v>
      </c>
      <c r="V534">
        <v>0.337268128</v>
      </c>
      <c r="W534">
        <v>0.13490725100000001</v>
      </c>
      <c r="X534">
        <v>3.3726810000000002E-3</v>
      </c>
      <c r="Y534">
        <v>0.67533250499999997</v>
      </c>
      <c r="Z534" t="str">
        <f>INDEX(Sheet1!M:M,MATCH(diversity_index_2!F534,Sheet1!F:F,0))</f>
        <v>375 RIVER DRIVE</v>
      </c>
      <c r="AA534" t="str">
        <f>INDEX(Sheet1!N:N,MATCH(diversity_index_2!$F534,Sheet1!$F:$F,0))</f>
        <v xml:space="preserve"> </v>
      </c>
      <c r="AB534" t="str">
        <f>INDEX(Sheet1!O:O,MATCH(diversity_index_2!$F534,Sheet1!$F:$F,0))</f>
        <v>ELMWOOD PARK</v>
      </c>
      <c r="AC534" t="str">
        <f>INDEX(Sheet1!P:P,MATCH(diversity_index_2!$F534,Sheet1!$F:$F,0))</f>
        <v>NJ</v>
      </c>
      <c r="AD534" s="1" t="str">
        <f>INDEX(Sheet1!Q:Q,MATCH(diversity_index_2!$F534,Sheet1!$F:$F,0))</f>
        <v>07407-1622</v>
      </c>
      <c r="AE534" t="str">
        <f t="shared" si="16"/>
        <v>375 River Drive, Elmwood Park, NJ 07407-1622</v>
      </c>
      <c r="AF534" t="str">
        <f t="shared" si="17"/>
        <v>375 River Drive, Elmwood Park, NJ</v>
      </c>
    </row>
    <row r="535" spans="1:32" x14ac:dyDescent="0.2">
      <c r="A535">
        <v>3</v>
      </c>
      <c r="B535" t="s">
        <v>70</v>
      </c>
      <c r="C535">
        <v>1345</v>
      </c>
      <c r="D535" t="s">
        <v>223</v>
      </c>
      <c r="E535">
        <v>80</v>
      </c>
      <c r="F535" t="str">
        <f>C535&amp;E535</f>
        <v>134580</v>
      </c>
      <c r="G535" t="s">
        <v>423</v>
      </c>
      <c r="H535">
        <v>55</v>
      </c>
      <c r="I535" t="s">
        <v>27</v>
      </c>
      <c r="J535">
        <v>412</v>
      </c>
      <c r="K535">
        <v>140</v>
      </c>
      <c r="L535">
        <v>39</v>
      </c>
      <c r="M535">
        <v>28</v>
      </c>
      <c r="N535">
        <v>0</v>
      </c>
      <c r="O535">
        <v>182</v>
      </c>
      <c r="P535">
        <v>61</v>
      </c>
      <c r="Q535">
        <v>136</v>
      </c>
      <c r="R535">
        <v>29</v>
      </c>
      <c r="S535">
        <v>4</v>
      </c>
      <c r="T535">
        <v>0.441747573</v>
      </c>
      <c r="U535">
        <v>0.148058252</v>
      </c>
      <c r="V535">
        <v>0.33009708700000001</v>
      </c>
      <c r="W535">
        <v>7.0388350000000002E-2</v>
      </c>
      <c r="X535">
        <v>9.7087379999999997E-3</v>
      </c>
      <c r="Y535">
        <v>0.66892496899999998</v>
      </c>
      <c r="Z535" t="str">
        <f>INDEX(Sheet1!M:M,MATCH(diversity_index_2!F535,Sheet1!F:F,0))</f>
        <v>151 GILBERT AVENUE</v>
      </c>
      <c r="AA535" t="str">
        <f>INDEX(Sheet1!N:N,MATCH(diversity_index_2!$F535,Sheet1!$F:$F,0))</f>
        <v xml:space="preserve"> </v>
      </c>
      <c r="AB535" t="str">
        <f>INDEX(Sheet1!O:O,MATCH(diversity_index_2!$F535,Sheet1!$F:$F,0))</f>
        <v>ELMWOOD PARK</v>
      </c>
      <c r="AC535" t="str">
        <f>INDEX(Sheet1!P:P,MATCH(diversity_index_2!$F535,Sheet1!$F:$F,0))</f>
        <v>NJ</v>
      </c>
      <c r="AD535" s="1">
        <f>INDEX(Sheet1!Q:Q,MATCH(diversity_index_2!$F535,Sheet1!$F:$F,0))</f>
        <v>7407</v>
      </c>
      <c r="AE535" t="str">
        <f t="shared" si="16"/>
        <v>151 Gilbert Avenue, Elmwood Park, NJ 7407</v>
      </c>
      <c r="AF535" t="str">
        <f t="shared" si="17"/>
        <v>151 Gilbert Avenue, Elmwood Park, NJ</v>
      </c>
    </row>
    <row r="536" spans="1:32" x14ac:dyDescent="0.2">
      <c r="A536">
        <v>3</v>
      </c>
      <c r="B536" t="s">
        <v>70</v>
      </c>
      <c r="C536">
        <v>1345</v>
      </c>
      <c r="D536" t="s">
        <v>223</v>
      </c>
      <c r="E536">
        <v>50</v>
      </c>
      <c r="F536" t="str">
        <f>C536&amp;E536</f>
        <v>134550</v>
      </c>
      <c r="G536" t="s">
        <v>474</v>
      </c>
      <c r="H536">
        <v>55</v>
      </c>
      <c r="I536" t="s">
        <v>27</v>
      </c>
      <c r="J536">
        <v>683</v>
      </c>
      <c r="K536">
        <v>241</v>
      </c>
      <c r="L536">
        <v>70</v>
      </c>
      <c r="M536">
        <v>28</v>
      </c>
      <c r="N536">
        <v>0</v>
      </c>
      <c r="O536">
        <v>275</v>
      </c>
      <c r="P536">
        <v>59</v>
      </c>
      <c r="Q536">
        <v>272.5</v>
      </c>
      <c r="R536">
        <v>75</v>
      </c>
      <c r="S536">
        <v>1.5</v>
      </c>
      <c r="T536">
        <v>0.40263543200000002</v>
      </c>
      <c r="U536">
        <v>8.6383602000000004E-2</v>
      </c>
      <c r="V536">
        <v>0.39897511000000002</v>
      </c>
      <c r="W536">
        <v>0.109809663</v>
      </c>
      <c r="X536">
        <v>2.1961929999999999E-3</v>
      </c>
      <c r="Y536">
        <v>0.65917845900000005</v>
      </c>
      <c r="Z536" t="str">
        <f>INDEX(Sheet1!M:M,MATCH(diversity_index_2!F536,Sheet1!F:F,0))</f>
        <v>375 RIVER DR</v>
      </c>
      <c r="AA536" t="str">
        <f>INDEX(Sheet1!N:N,MATCH(diversity_index_2!$F536,Sheet1!$F:$F,0))</f>
        <v xml:space="preserve"> </v>
      </c>
      <c r="AB536" t="str">
        <f>INDEX(Sheet1!O:O,MATCH(diversity_index_2!$F536,Sheet1!$F:$F,0))</f>
        <v>ELMWOOD PARK</v>
      </c>
      <c r="AC536" t="str">
        <f>INDEX(Sheet1!P:P,MATCH(diversity_index_2!$F536,Sheet1!$F:$F,0))</f>
        <v>NJ</v>
      </c>
      <c r="AD536" s="1" t="str">
        <f>INDEX(Sheet1!Q:Q,MATCH(diversity_index_2!$F536,Sheet1!$F:$F,0))</f>
        <v>07407-1622</v>
      </c>
      <c r="AE536" t="str">
        <f t="shared" si="16"/>
        <v>375 River Dr, Elmwood Park, NJ 07407-1622</v>
      </c>
      <c r="AF536" t="str">
        <f t="shared" si="17"/>
        <v>375 River Dr, Elmwood Park, NJ</v>
      </c>
    </row>
    <row r="537" spans="1:32" x14ac:dyDescent="0.2">
      <c r="A537">
        <v>3</v>
      </c>
      <c r="B537" t="s">
        <v>70</v>
      </c>
      <c r="C537">
        <v>1345</v>
      </c>
      <c r="D537" t="s">
        <v>223</v>
      </c>
      <c r="E537">
        <v>70</v>
      </c>
      <c r="F537" t="str">
        <f>C537&amp;E537</f>
        <v>134570</v>
      </c>
      <c r="G537" t="s">
        <v>855</v>
      </c>
      <c r="H537">
        <v>55</v>
      </c>
      <c r="I537" t="s">
        <v>27</v>
      </c>
      <c r="J537">
        <v>373</v>
      </c>
      <c r="K537">
        <v>130</v>
      </c>
      <c r="L537">
        <v>39</v>
      </c>
      <c r="M537">
        <v>0</v>
      </c>
      <c r="N537">
        <v>0</v>
      </c>
      <c r="O537">
        <v>210</v>
      </c>
      <c r="P537">
        <v>22</v>
      </c>
      <c r="Q537">
        <v>99</v>
      </c>
      <c r="R537">
        <v>36</v>
      </c>
      <c r="S537">
        <v>6</v>
      </c>
      <c r="T537">
        <v>0.56300268099999995</v>
      </c>
      <c r="U537">
        <v>5.8981233000000001E-2</v>
      </c>
      <c r="V537">
        <v>0.26541555</v>
      </c>
      <c r="W537">
        <v>9.6514744999999999E-2</v>
      </c>
      <c r="X537">
        <v>1.6085790999999999E-2</v>
      </c>
      <c r="Y537">
        <v>0.59952993300000001</v>
      </c>
      <c r="Z537" t="str">
        <f>INDEX(Sheet1!M:M,MATCH(diversity_index_2!F537,Sheet1!F:F,0))</f>
        <v>99 ROOSEVELT AVE</v>
      </c>
      <c r="AA537" t="str">
        <f>INDEX(Sheet1!N:N,MATCH(diversity_index_2!$F537,Sheet1!$F:$F,0))</f>
        <v xml:space="preserve"> </v>
      </c>
      <c r="AB537" t="str">
        <f>INDEX(Sheet1!O:O,MATCH(diversity_index_2!$F537,Sheet1!$F:$F,0))</f>
        <v>ELMWOOD PARK</v>
      </c>
      <c r="AC537" t="str">
        <f>INDEX(Sheet1!P:P,MATCH(diversity_index_2!$F537,Sheet1!$F:$F,0))</f>
        <v>NJ</v>
      </c>
      <c r="AD537" s="1" t="str">
        <f>INDEX(Sheet1!Q:Q,MATCH(diversity_index_2!$F537,Sheet1!$F:$F,0))</f>
        <v>07407-1152</v>
      </c>
      <c r="AE537" t="str">
        <f t="shared" si="16"/>
        <v>99 Roosevelt Ave, Elmwood Park, NJ 07407-1152</v>
      </c>
      <c r="AF537" t="str">
        <f t="shared" si="17"/>
        <v>99 Roosevelt Ave, Elmwood Park, NJ</v>
      </c>
    </row>
    <row r="538" spans="1:32" x14ac:dyDescent="0.2">
      <c r="A538">
        <v>33</v>
      </c>
      <c r="B538" t="s">
        <v>233</v>
      </c>
      <c r="C538">
        <v>1350</v>
      </c>
      <c r="D538" t="s">
        <v>1870</v>
      </c>
      <c r="E538">
        <v>50</v>
      </c>
      <c r="F538" t="str">
        <f>C538&amp;E538</f>
        <v>135050</v>
      </c>
      <c r="G538" t="s">
        <v>1871</v>
      </c>
      <c r="H538">
        <v>55</v>
      </c>
      <c r="I538" t="s">
        <v>27</v>
      </c>
      <c r="J538">
        <v>128</v>
      </c>
      <c r="K538">
        <v>47</v>
      </c>
      <c r="L538">
        <v>12</v>
      </c>
      <c r="M538">
        <v>0</v>
      </c>
      <c r="N538">
        <v>0</v>
      </c>
      <c r="O538">
        <v>96</v>
      </c>
      <c r="P538">
        <v>10</v>
      </c>
      <c r="Q538">
        <v>10</v>
      </c>
      <c r="R538">
        <v>0</v>
      </c>
      <c r="S538">
        <v>12</v>
      </c>
      <c r="T538">
        <v>0.75</v>
      </c>
      <c r="U538">
        <v>7.8125E-2</v>
      </c>
      <c r="V538">
        <v>7.8125E-2</v>
      </c>
      <c r="W538">
        <v>0</v>
      </c>
      <c r="X538">
        <v>9.375E-2</v>
      </c>
      <c r="Y538">
        <v>0.41650390599999998</v>
      </c>
      <c r="Z538" t="str">
        <f>INDEX(Sheet1!M:M,MATCH(diversity_index_2!F538,Sheet1!F:F,0))</f>
        <v>631 SALEM  FORT ELFSBORG ROAD</v>
      </c>
      <c r="AA538" t="str">
        <f>INDEX(Sheet1!N:N,MATCH(diversity_index_2!$F538,Sheet1!$F:$F,0))</f>
        <v xml:space="preserve"> </v>
      </c>
      <c r="AB538" t="str">
        <f>INDEX(Sheet1!O:O,MATCH(diversity_index_2!$F538,Sheet1!$F:$F,0))</f>
        <v>SALEM</v>
      </c>
      <c r="AC538" t="str">
        <f>INDEX(Sheet1!P:P,MATCH(diversity_index_2!$F538,Sheet1!$F:$F,0))</f>
        <v>NJ</v>
      </c>
      <c r="AD538" s="1">
        <f>INDEX(Sheet1!Q:Q,MATCH(diversity_index_2!$F538,Sheet1!$F:$F,0))</f>
        <v>8079</v>
      </c>
      <c r="AE538" t="str">
        <f t="shared" si="16"/>
        <v>631 Salem  Fort Elfsborg Road, Salem, NJ 8079</v>
      </c>
      <c r="AF538" t="str">
        <f t="shared" si="17"/>
        <v>631 Salem  Fort Elfsborg Road, Salem, NJ</v>
      </c>
    </row>
    <row r="539" spans="1:32" x14ac:dyDescent="0.2">
      <c r="A539">
        <v>3</v>
      </c>
      <c r="B539" t="s">
        <v>70</v>
      </c>
      <c r="C539">
        <v>1360</v>
      </c>
      <c r="D539" t="s">
        <v>1501</v>
      </c>
      <c r="E539">
        <v>70</v>
      </c>
      <c r="F539" t="str">
        <f>C539&amp;E539</f>
        <v>136070</v>
      </c>
      <c r="G539" t="s">
        <v>921</v>
      </c>
      <c r="H539">
        <v>55</v>
      </c>
      <c r="I539" t="s">
        <v>27</v>
      </c>
      <c r="J539">
        <v>293</v>
      </c>
      <c r="K539">
        <v>22</v>
      </c>
      <c r="L539">
        <v>6</v>
      </c>
      <c r="M539">
        <v>17</v>
      </c>
      <c r="N539">
        <v>0</v>
      </c>
      <c r="O539">
        <v>197</v>
      </c>
      <c r="P539">
        <v>1</v>
      </c>
      <c r="Q539">
        <v>57</v>
      </c>
      <c r="R539">
        <v>31</v>
      </c>
      <c r="S539">
        <v>7</v>
      </c>
      <c r="T539">
        <v>0.67235494900000004</v>
      </c>
      <c r="U539">
        <v>3.4129690000000001E-3</v>
      </c>
      <c r="V539">
        <v>0.194539249</v>
      </c>
      <c r="W539">
        <v>0.105802048</v>
      </c>
      <c r="X539">
        <v>2.3890785000000001E-2</v>
      </c>
      <c r="Y539">
        <v>0.498316812</v>
      </c>
      <c r="Z539" t="str">
        <f>INDEX(Sheet1!M:M,MATCH(diversity_index_2!F539,Sheet1!F:F,0))</f>
        <v>1 Haines Avenue</v>
      </c>
      <c r="AA539" t="str">
        <f>INDEX(Sheet1!N:N,MATCH(diversity_index_2!$F539,Sheet1!$F:$F,0))</f>
        <v xml:space="preserve"> </v>
      </c>
      <c r="AB539" t="str">
        <f>INDEX(Sheet1!O:O,MATCH(diversity_index_2!$F539,Sheet1!$F:$F,0))</f>
        <v>Emerson</v>
      </c>
      <c r="AC539" t="str">
        <f>INDEX(Sheet1!P:P,MATCH(diversity_index_2!$F539,Sheet1!$F:$F,0))</f>
        <v>NJ</v>
      </c>
      <c r="AD539" s="1">
        <f>INDEX(Sheet1!Q:Q,MATCH(diversity_index_2!$F539,Sheet1!$F:$F,0))</f>
        <v>7630</v>
      </c>
      <c r="AE539" t="str">
        <f t="shared" si="16"/>
        <v>1 Haines Avenue, Emerson, NJ 7630</v>
      </c>
      <c r="AF539" t="str">
        <f t="shared" si="17"/>
        <v>1 Haines Avenue, Emerson, NJ</v>
      </c>
    </row>
    <row r="540" spans="1:32" x14ac:dyDescent="0.2">
      <c r="A540">
        <v>3</v>
      </c>
      <c r="B540" t="s">
        <v>70</v>
      </c>
      <c r="C540">
        <v>1360</v>
      </c>
      <c r="D540" t="s">
        <v>1501</v>
      </c>
      <c r="E540">
        <v>60</v>
      </c>
      <c r="F540" t="str">
        <f>C540&amp;E540</f>
        <v>136060</v>
      </c>
      <c r="G540" t="s">
        <v>1762</v>
      </c>
      <c r="H540">
        <v>55</v>
      </c>
      <c r="I540" t="s">
        <v>27</v>
      </c>
      <c r="J540">
        <v>323</v>
      </c>
      <c r="K540">
        <v>21</v>
      </c>
      <c r="L540">
        <v>3</v>
      </c>
      <c r="M540">
        <v>3</v>
      </c>
      <c r="N540">
        <v>0</v>
      </c>
      <c r="O540">
        <v>235</v>
      </c>
      <c r="P540">
        <v>3</v>
      </c>
      <c r="Q540">
        <v>49</v>
      </c>
      <c r="R540">
        <v>28</v>
      </c>
      <c r="S540">
        <v>8</v>
      </c>
      <c r="T540">
        <v>0.72755418000000005</v>
      </c>
      <c r="U540">
        <v>9.2879260000000002E-3</v>
      </c>
      <c r="V540">
        <v>0.15170278600000001</v>
      </c>
      <c r="W540">
        <v>8.6687307000000005E-2</v>
      </c>
      <c r="X540">
        <v>2.4767801999999998E-2</v>
      </c>
      <c r="Y540">
        <v>0.43943678200000003</v>
      </c>
      <c r="Z540" t="str">
        <f>INDEX(Sheet1!M:M,MATCH(diversity_index_2!F540,Sheet1!F:F,0))</f>
        <v>175 Linwood Avenue</v>
      </c>
      <c r="AA540" t="str">
        <f>INDEX(Sheet1!N:N,MATCH(diversity_index_2!$F540,Sheet1!$F:$F,0))</f>
        <v xml:space="preserve"> </v>
      </c>
      <c r="AB540" t="str">
        <f>INDEX(Sheet1!O:O,MATCH(diversity_index_2!$F540,Sheet1!$F:$F,0))</f>
        <v>Emerson</v>
      </c>
      <c r="AC540" t="str">
        <f>INDEX(Sheet1!P:P,MATCH(diversity_index_2!$F540,Sheet1!$F:$F,0))</f>
        <v>NJ</v>
      </c>
      <c r="AD540" s="1" t="str">
        <f>INDEX(Sheet1!Q:Q,MATCH(diversity_index_2!$F540,Sheet1!$F:$F,0))</f>
        <v>07630-1847</v>
      </c>
      <c r="AE540" t="str">
        <f t="shared" si="16"/>
        <v>175 Linwood Avenue, Emerson, NJ 07630-1847</v>
      </c>
      <c r="AF540" t="str">
        <f t="shared" si="17"/>
        <v>175 Linwood Avenue, Emerson, NJ</v>
      </c>
    </row>
    <row r="541" spans="1:32" x14ac:dyDescent="0.2">
      <c r="A541">
        <v>3</v>
      </c>
      <c r="B541" t="s">
        <v>70</v>
      </c>
      <c r="C541">
        <v>1360</v>
      </c>
      <c r="D541" t="s">
        <v>1501</v>
      </c>
      <c r="E541">
        <v>50</v>
      </c>
      <c r="F541" t="str">
        <f>C541&amp;E541</f>
        <v>136050</v>
      </c>
      <c r="G541" t="s">
        <v>2141</v>
      </c>
      <c r="H541">
        <v>55</v>
      </c>
      <c r="I541" t="s">
        <v>27</v>
      </c>
      <c r="J541">
        <v>558</v>
      </c>
      <c r="K541">
        <v>30</v>
      </c>
      <c r="L541">
        <v>13</v>
      </c>
      <c r="M541">
        <v>13</v>
      </c>
      <c r="N541">
        <v>4</v>
      </c>
      <c r="O541">
        <v>443</v>
      </c>
      <c r="P541">
        <v>6</v>
      </c>
      <c r="Q541">
        <v>47</v>
      </c>
      <c r="R541">
        <v>52</v>
      </c>
      <c r="S541">
        <v>10</v>
      </c>
      <c r="T541">
        <v>0.79390680999999996</v>
      </c>
      <c r="U541">
        <v>1.0752688E-2</v>
      </c>
      <c r="V541">
        <v>8.4229391000000001E-2</v>
      </c>
      <c r="W541">
        <v>9.3189964E-2</v>
      </c>
      <c r="X541">
        <v>1.7921146999999998E-2</v>
      </c>
      <c r="Y541">
        <v>0.353496229</v>
      </c>
      <c r="Z541" t="str">
        <f>INDEX(Sheet1!M:M,MATCH(diversity_index_2!F541,Sheet1!F:F,0))</f>
        <v>131 Main Street</v>
      </c>
      <c r="AA541" t="str">
        <f>INDEX(Sheet1!N:N,MATCH(diversity_index_2!$F541,Sheet1!$F:$F,0))</f>
        <v xml:space="preserve"> </v>
      </c>
      <c r="AB541" t="str">
        <f>INDEX(Sheet1!O:O,MATCH(diversity_index_2!$F541,Sheet1!$F:$F,0))</f>
        <v>Emerson</v>
      </c>
      <c r="AC541" t="str">
        <f>INDEX(Sheet1!P:P,MATCH(diversity_index_2!$F541,Sheet1!$F:$F,0))</f>
        <v>NJ</v>
      </c>
      <c r="AD541" s="1">
        <f>INDEX(Sheet1!Q:Q,MATCH(diversity_index_2!$F541,Sheet1!$F:$F,0))</f>
        <v>7630</v>
      </c>
      <c r="AE541" t="str">
        <f t="shared" si="16"/>
        <v>131 Main Street, Emerson, NJ 7630</v>
      </c>
      <c r="AF541" t="str">
        <f t="shared" si="17"/>
        <v>131 Main Street, Emerson, NJ</v>
      </c>
    </row>
    <row r="542" spans="1:32" x14ac:dyDescent="0.2">
      <c r="A542">
        <v>3</v>
      </c>
      <c r="B542" t="s">
        <v>70</v>
      </c>
      <c r="C542">
        <v>1370</v>
      </c>
      <c r="D542" t="s">
        <v>249</v>
      </c>
      <c r="E542">
        <v>40</v>
      </c>
      <c r="F542" t="str">
        <f>C542&amp;E542</f>
        <v>137040</v>
      </c>
      <c r="G542" t="s">
        <v>250</v>
      </c>
      <c r="H542">
        <v>55</v>
      </c>
      <c r="I542" t="s">
        <v>27</v>
      </c>
      <c r="J542">
        <v>1065</v>
      </c>
      <c r="K542">
        <v>448</v>
      </c>
      <c r="L542">
        <v>91</v>
      </c>
      <c r="M542">
        <v>48</v>
      </c>
      <c r="N542">
        <v>0</v>
      </c>
      <c r="O542">
        <v>101.5</v>
      </c>
      <c r="P542">
        <v>403</v>
      </c>
      <c r="Q542">
        <v>371.5</v>
      </c>
      <c r="R542">
        <v>176</v>
      </c>
      <c r="S542">
        <v>13</v>
      </c>
      <c r="T542">
        <v>9.5305163999999998E-2</v>
      </c>
      <c r="U542">
        <v>0.37840375599999998</v>
      </c>
      <c r="V542">
        <v>0.34882629100000001</v>
      </c>
      <c r="W542">
        <v>0.16525821600000001</v>
      </c>
      <c r="X542">
        <v>1.2206573E-2</v>
      </c>
      <c r="Y542">
        <v>0.69858846299999999</v>
      </c>
      <c r="Z542" t="str">
        <f>INDEX(Sheet1!M:M,MATCH(diversity_index_2!F542,Sheet1!F:F,0))</f>
        <v>274 KNICKERBOCKER RD</v>
      </c>
      <c r="AA542" t="str">
        <f>INDEX(Sheet1!N:N,MATCH(diversity_index_2!$F542,Sheet1!$F:$F,0))</f>
        <v xml:space="preserve"> </v>
      </c>
      <c r="AB542" t="str">
        <f>INDEX(Sheet1!O:O,MATCH(diversity_index_2!$F542,Sheet1!$F:$F,0))</f>
        <v>ENGLEWOOD</v>
      </c>
      <c r="AC542" t="str">
        <f>INDEX(Sheet1!P:P,MATCH(diversity_index_2!$F542,Sheet1!$F:$F,0))</f>
        <v>NJ</v>
      </c>
      <c r="AD542" s="1" t="str">
        <f>INDEX(Sheet1!Q:Q,MATCH(diversity_index_2!$F542,Sheet1!$F:$F,0))</f>
        <v>07631-1534</v>
      </c>
      <c r="AE542" t="str">
        <f t="shared" si="16"/>
        <v>274 Knickerbocker Rd, Englewood, NJ 07631-1534</v>
      </c>
      <c r="AF542" t="str">
        <f t="shared" si="17"/>
        <v>274 Knickerbocker Rd, Englewood, NJ</v>
      </c>
    </row>
    <row r="543" spans="1:32" x14ac:dyDescent="0.2">
      <c r="A543">
        <v>3</v>
      </c>
      <c r="B543" t="s">
        <v>70</v>
      </c>
      <c r="C543">
        <v>1370</v>
      </c>
      <c r="D543" t="s">
        <v>249</v>
      </c>
      <c r="E543">
        <v>70</v>
      </c>
      <c r="F543" t="str">
        <f>C543&amp;E543</f>
        <v>137070</v>
      </c>
      <c r="G543" t="s">
        <v>931</v>
      </c>
      <c r="H543">
        <v>55</v>
      </c>
      <c r="I543" t="s">
        <v>27</v>
      </c>
      <c r="J543">
        <v>473</v>
      </c>
      <c r="K543">
        <v>230</v>
      </c>
      <c r="L543">
        <v>46</v>
      </c>
      <c r="M543">
        <v>82</v>
      </c>
      <c r="N543">
        <v>0</v>
      </c>
      <c r="O543">
        <v>38</v>
      </c>
      <c r="P543">
        <v>132</v>
      </c>
      <c r="Q543">
        <v>270</v>
      </c>
      <c r="R543">
        <v>20</v>
      </c>
      <c r="S543">
        <v>13</v>
      </c>
      <c r="T543">
        <v>8.0338266000000005E-2</v>
      </c>
      <c r="U543">
        <v>0.27906976700000002</v>
      </c>
      <c r="V543">
        <v>0.57082452400000006</v>
      </c>
      <c r="W543">
        <v>4.2283297999999997E-2</v>
      </c>
      <c r="X543">
        <v>2.7484143999999999E-2</v>
      </c>
      <c r="Y543">
        <v>0.58728193500000003</v>
      </c>
      <c r="Z543" t="str">
        <f>INDEX(Sheet1!M:M,MATCH(diversity_index_2!F543,Sheet1!F:F,0))</f>
        <v>186 Davison Place</v>
      </c>
      <c r="AA543" t="str">
        <f>INDEX(Sheet1!N:N,MATCH(diversity_index_2!$F543,Sheet1!$F:$F,0))</f>
        <v xml:space="preserve"> </v>
      </c>
      <c r="AB543" t="str">
        <f>INDEX(Sheet1!O:O,MATCH(diversity_index_2!$F543,Sheet1!$F:$F,0))</f>
        <v>ENGLEWOOD</v>
      </c>
      <c r="AC543" t="str">
        <f>INDEX(Sheet1!P:P,MATCH(diversity_index_2!$F543,Sheet1!$F:$F,0))</f>
        <v>NJ</v>
      </c>
      <c r="AD543" s="1">
        <f>INDEX(Sheet1!Q:Q,MATCH(diversity_index_2!$F543,Sheet1!$F:$F,0))</f>
        <v>7631</v>
      </c>
      <c r="AE543" t="str">
        <f t="shared" si="16"/>
        <v>186 Davison Place, Englewood, NJ 7631</v>
      </c>
      <c r="AF543" t="str">
        <f t="shared" si="17"/>
        <v>186 Davison Place, Englewood, NJ</v>
      </c>
    </row>
    <row r="544" spans="1:32" x14ac:dyDescent="0.2">
      <c r="A544">
        <v>3</v>
      </c>
      <c r="B544" t="s">
        <v>70</v>
      </c>
      <c r="C544">
        <v>1370</v>
      </c>
      <c r="D544" t="s">
        <v>249</v>
      </c>
      <c r="E544">
        <v>86</v>
      </c>
      <c r="F544" t="str">
        <f>C544&amp;E544</f>
        <v>137086</v>
      </c>
      <c r="G544" t="s">
        <v>934</v>
      </c>
      <c r="H544">
        <v>55</v>
      </c>
      <c r="I544" t="s">
        <v>27</v>
      </c>
      <c r="J544">
        <v>592</v>
      </c>
      <c r="K544">
        <v>373</v>
      </c>
      <c r="L544">
        <v>64</v>
      </c>
      <c r="M544">
        <v>103</v>
      </c>
      <c r="N544">
        <v>0</v>
      </c>
      <c r="O544">
        <v>22</v>
      </c>
      <c r="P544">
        <v>235</v>
      </c>
      <c r="Q544">
        <v>297</v>
      </c>
      <c r="R544">
        <v>26</v>
      </c>
      <c r="S544">
        <v>12</v>
      </c>
      <c r="T544">
        <v>3.7162161999999999E-2</v>
      </c>
      <c r="U544">
        <v>0.39695945900000001</v>
      </c>
      <c r="V544">
        <v>0.50168918900000004</v>
      </c>
      <c r="W544">
        <v>4.3918919000000001E-2</v>
      </c>
      <c r="X544">
        <v>2.027027E-2</v>
      </c>
      <c r="Y544">
        <v>0.58701036299999998</v>
      </c>
      <c r="Z544" t="str">
        <f>INDEX(Sheet1!M:M,MATCH(diversity_index_2!F544,Sheet1!F:F,0))</f>
        <v>50 Durie Ave</v>
      </c>
      <c r="AA544" t="str">
        <f>INDEX(Sheet1!N:N,MATCH(diversity_index_2!$F544,Sheet1!$F:$F,0))</f>
        <v xml:space="preserve"> </v>
      </c>
      <c r="AB544" t="str">
        <f>INDEX(Sheet1!O:O,MATCH(diversity_index_2!$F544,Sheet1!$F:$F,0))</f>
        <v>Englewood</v>
      </c>
      <c r="AC544" t="str">
        <f>INDEX(Sheet1!P:P,MATCH(diversity_index_2!$F544,Sheet1!$F:$F,0))</f>
        <v>NJ</v>
      </c>
      <c r="AD544" s="1">
        <f>INDEX(Sheet1!Q:Q,MATCH(diversity_index_2!$F544,Sheet1!$F:$F,0))</f>
        <v>7631</v>
      </c>
      <c r="AE544" t="str">
        <f t="shared" si="16"/>
        <v>50 Durie Ave, Englewood, NJ 7631</v>
      </c>
      <c r="AF544" t="str">
        <f t="shared" si="17"/>
        <v>50 Durie Ave, Englewood, NJ</v>
      </c>
    </row>
    <row r="545" spans="1:32" x14ac:dyDescent="0.2">
      <c r="A545">
        <v>3</v>
      </c>
      <c r="B545" t="s">
        <v>70</v>
      </c>
      <c r="C545">
        <v>1370</v>
      </c>
      <c r="D545" t="s">
        <v>249</v>
      </c>
      <c r="E545">
        <v>60</v>
      </c>
      <c r="F545" t="str">
        <f>C545&amp;E545</f>
        <v>137060</v>
      </c>
      <c r="G545" t="s">
        <v>945</v>
      </c>
      <c r="H545">
        <v>55</v>
      </c>
      <c r="I545" t="s">
        <v>27</v>
      </c>
      <c r="J545">
        <v>557</v>
      </c>
      <c r="K545">
        <v>369</v>
      </c>
      <c r="L545">
        <v>51</v>
      </c>
      <c r="M545">
        <v>64</v>
      </c>
      <c r="N545">
        <v>0</v>
      </c>
      <c r="O545">
        <v>14</v>
      </c>
      <c r="P545">
        <v>219</v>
      </c>
      <c r="Q545">
        <v>282</v>
      </c>
      <c r="R545">
        <v>30</v>
      </c>
      <c r="S545">
        <v>12</v>
      </c>
      <c r="T545">
        <v>2.5134650000000001E-2</v>
      </c>
      <c r="U545">
        <v>0.393177738</v>
      </c>
      <c r="V545">
        <v>0.50628366199999997</v>
      </c>
      <c r="W545">
        <v>5.3859964000000003E-2</v>
      </c>
      <c r="X545">
        <v>2.1543986000000001E-2</v>
      </c>
      <c r="Y545">
        <v>0.58509133000000002</v>
      </c>
      <c r="Z545" t="str">
        <f>INDEX(Sheet1!M:M,MATCH(diversity_index_2!F545,Sheet1!F:F,0))</f>
        <v>325 TENAFLY RD</v>
      </c>
      <c r="AA545" t="str">
        <f>INDEX(Sheet1!N:N,MATCH(diversity_index_2!$F545,Sheet1!$F:$F,0))</f>
        <v xml:space="preserve"> </v>
      </c>
      <c r="AB545" t="str">
        <f>INDEX(Sheet1!O:O,MATCH(diversity_index_2!$F545,Sheet1!$F:$F,0))</f>
        <v>ENGLEWOOD</v>
      </c>
      <c r="AC545" t="str">
        <f>INDEX(Sheet1!P:P,MATCH(diversity_index_2!$F545,Sheet1!$F:$F,0))</f>
        <v>NJ</v>
      </c>
      <c r="AD545" s="1" t="str">
        <f>INDEX(Sheet1!Q:Q,MATCH(diversity_index_2!$F545,Sheet1!$F:$F,0))</f>
        <v>07631-1742</v>
      </c>
      <c r="AE545" t="str">
        <f t="shared" si="16"/>
        <v>325 Tenafly Rd, Englewood, NJ 07631-1742</v>
      </c>
      <c r="AF545" t="str">
        <f t="shared" si="17"/>
        <v>325 Tenafly Rd, Englewood, NJ</v>
      </c>
    </row>
    <row r="546" spans="1:32" x14ac:dyDescent="0.2">
      <c r="A546">
        <v>3</v>
      </c>
      <c r="B546" t="s">
        <v>70</v>
      </c>
      <c r="C546">
        <v>1370</v>
      </c>
      <c r="D546" t="s">
        <v>249</v>
      </c>
      <c r="E546">
        <v>76</v>
      </c>
      <c r="F546" t="str">
        <f>C546&amp;E546</f>
        <v>137076</v>
      </c>
      <c r="G546" t="s">
        <v>1168</v>
      </c>
      <c r="H546">
        <v>55</v>
      </c>
      <c r="I546" t="s">
        <v>27</v>
      </c>
      <c r="J546">
        <v>415</v>
      </c>
      <c r="K546">
        <v>247</v>
      </c>
      <c r="L546">
        <v>42</v>
      </c>
      <c r="M546">
        <v>27</v>
      </c>
      <c r="N546">
        <v>0</v>
      </c>
      <c r="O546">
        <v>10</v>
      </c>
      <c r="P546">
        <v>200</v>
      </c>
      <c r="Q546">
        <v>193</v>
      </c>
      <c r="R546">
        <v>9</v>
      </c>
      <c r="S546">
        <v>3</v>
      </c>
      <c r="T546">
        <v>2.4096386000000001E-2</v>
      </c>
      <c r="U546">
        <v>0.48192771099999998</v>
      </c>
      <c r="V546">
        <v>0.46506024099999999</v>
      </c>
      <c r="W546">
        <v>2.1686746999999999E-2</v>
      </c>
      <c r="X546">
        <v>7.2289160000000002E-3</v>
      </c>
      <c r="Y546">
        <v>0.55036144600000003</v>
      </c>
      <c r="Z546" t="str">
        <f>INDEX(Sheet1!M:M,MATCH(diversity_index_2!F546,Sheet1!F:F,0))</f>
        <v>325 Tryon Avenue</v>
      </c>
      <c r="AA546" t="str">
        <f>INDEX(Sheet1!N:N,MATCH(diversity_index_2!$F546,Sheet1!$F:$F,0))</f>
        <v xml:space="preserve"> </v>
      </c>
      <c r="AB546" t="str">
        <f>INDEX(Sheet1!O:O,MATCH(diversity_index_2!$F546,Sheet1!$F:$F,0))</f>
        <v>ENGLEWOOD</v>
      </c>
      <c r="AC546" t="str">
        <f>INDEX(Sheet1!P:P,MATCH(diversity_index_2!$F546,Sheet1!$F:$F,0))</f>
        <v>NJ</v>
      </c>
      <c r="AD546" s="1">
        <f>INDEX(Sheet1!Q:Q,MATCH(diversity_index_2!$F546,Sheet1!$F:$F,0))</f>
        <v>7631</v>
      </c>
      <c r="AE546" t="str">
        <f t="shared" si="16"/>
        <v>325 Tryon Avenue, Englewood, NJ 7631</v>
      </c>
      <c r="AF546" t="str">
        <f t="shared" si="17"/>
        <v>325 Tryon Avenue, Englewood, NJ</v>
      </c>
    </row>
    <row r="547" spans="1:32" x14ac:dyDescent="0.2">
      <c r="A547">
        <v>19</v>
      </c>
      <c r="B547" t="s">
        <v>636</v>
      </c>
      <c r="C547">
        <v>1376</v>
      </c>
      <c r="D547" t="s">
        <v>1533</v>
      </c>
      <c r="E547">
        <v>20</v>
      </c>
      <c r="F547" t="str">
        <f>C547&amp;E547</f>
        <v>137620</v>
      </c>
      <c r="G547" t="s">
        <v>1534</v>
      </c>
      <c r="H547">
        <v>55</v>
      </c>
      <c r="I547" t="s">
        <v>27</v>
      </c>
      <c r="J547">
        <v>247</v>
      </c>
      <c r="K547">
        <v>81</v>
      </c>
      <c r="L547">
        <v>10</v>
      </c>
      <c r="M547">
        <v>19</v>
      </c>
      <c r="N547">
        <v>0</v>
      </c>
      <c r="O547">
        <v>156</v>
      </c>
      <c r="P547">
        <v>3</v>
      </c>
      <c r="Q547">
        <v>83</v>
      </c>
      <c r="R547">
        <v>2</v>
      </c>
      <c r="S547">
        <v>3</v>
      </c>
      <c r="T547">
        <v>0.63157894699999995</v>
      </c>
      <c r="U547">
        <v>1.2145749000000001E-2</v>
      </c>
      <c r="V547">
        <v>0.33603238899999999</v>
      </c>
      <c r="W547">
        <v>8.0971659999999994E-3</v>
      </c>
      <c r="X547">
        <v>1.2145749000000001E-2</v>
      </c>
      <c r="Y547">
        <v>0.487829664</v>
      </c>
      <c r="Z547" t="str">
        <f>INDEX(Sheet1!M:M,MATCH(diversity_index_2!F547,Sheet1!F:F,0))</f>
        <v>200 N. Main</v>
      </c>
      <c r="AA547" t="str">
        <f>INDEX(Sheet1!N:N,MATCH(diversity_index_2!$F547,Sheet1!$F:$F,0))</f>
        <v xml:space="preserve"> </v>
      </c>
      <c r="AB547" t="str">
        <f>INDEX(Sheet1!O:O,MATCH(diversity_index_2!$F547,Sheet1!$F:$F,0))</f>
        <v>Lambertville</v>
      </c>
      <c r="AC547" t="str">
        <f>INDEX(Sheet1!P:P,MATCH(diversity_index_2!$F547,Sheet1!$F:$F,0))</f>
        <v>NJ</v>
      </c>
      <c r="AD547" s="1" t="str">
        <f>INDEX(Sheet1!Q:Q,MATCH(diversity_index_2!$F547,Sheet1!$F:$F,0))</f>
        <v>08530-3210</v>
      </c>
      <c r="AE547" t="str">
        <f t="shared" si="16"/>
        <v>200 N. Main, Lambertville, NJ 08530-3210</v>
      </c>
      <c r="AF547" t="str">
        <f t="shared" si="17"/>
        <v>200 N. Main, Lambertville, NJ</v>
      </c>
    </row>
    <row r="548" spans="1:32" x14ac:dyDescent="0.2">
      <c r="A548">
        <v>19</v>
      </c>
      <c r="B548" t="s">
        <v>636</v>
      </c>
      <c r="C548">
        <v>1376</v>
      </c>
      <c r="D548" t="s">
        <v>1533</v>
      </c>
      <c r="E548">
        <v>10</v>
      </c>
      <c r="F548" t="str">
        <f>C548&amp;E548</f>
        <v>137610</v>
      </c>
      <c r="G548" t="s">
        <v>1947</v>
      </c>
      <c r="H548">
        <v>55</v>
      </c>
      <c r="I548" t="s">
        <v>27</v>
      </c>
      <c r="J548">
        <v>55</v>
      </c>
      <c r="K548">
        <v>11</v>
      </c>
      <c r="L548">
        <v>2</v>
      </c>
      <c r="M548">
        <v>0</v>
      </c>
      <c r="N548">
        <v>0</v>
      </c>
      <c r="O548">
        <v>42</v>
      </c>
      <c r="P548">
        <v>5</v>
      </c>
      <c r="Q548">
        <v>4</v>
      </c>
      <c r="R548">
        <v>1</v>
      </c>
      <c r="S548">
        <v>3</v>
      </c>
      <c r="T548">
        <v>0.76363636400000001</v>
      </c>
      <c r="U548">
        <v>9.0909090999999997E-2</v>
      </c>
      <c r="V548">
        <v>7.2727272999999995E-2</v>
      </c>
      <c r="W548">
        <v>1.8181817999999999E-2</v>
      </c>
      <c r="X548">
        <v>5.4545455E-2</v>
      </c>
      <c r="Y548">
        <v>0.4</v>
      </c>
      <c r="Z548" t="str">
        <f>INDEX(Sheet1!M:M,MATCH(diversity_index_2!F548,Sheet1!F:F,0))</f>
        <v>19 South Main St.</v>
      </c>
      <c r="AA548" t="str">
        <f>INDEX(Sheet1!N:N,MATCH(diversity_index_2!$F548,Sheet1!$F:$F,0))</f>
        <v xml:space="preserve"> </v>
      </c>
      <c r="AB548" t="str">
        <f>INDEX(Sheet1!O:O,MATCH(diversity_index_2!$F548,Sheet1!$F:$F,0))</f>
        <v>Stockton</v>
      </c>
      <c r="AC548" t="str">
        <f>INDEX(Sheet1!P:P,MATCH(diversity_index_2!$F548,Sheet1!$F:$F,0))</f>
        <v>NJ</v>
      </c>
      <c r="AD548" s="1">
        <f>INDEX(Sheet1!Q:Q,MATCH(diversity_index_2!$F548,Sheet1!$F:$F,0))</f>
        <v>8559</v>
      </c>
      <c r="AE548" t="str">
        <f t="shared" si="16"/>
        <v>19 South Main St., Stockton, NJ 8559</v>
      </c>
      <c r="AF548" t="str">
        <f t="shared" si="17"/>
        <v>19 South Main St., Stockton, NJ</v>
      </c>
    </row>
    <row r="549" spans="1:32" x14ac:dyDescent="0.2">
      <c r="A549">
        <v>19</v>
      </c>
      <c r="B549" t="s">
        <v>636</v>
      </c>
      <c r="C549">
        <v>1376</v>
      </c>
      <c r="D549" t="s">
        <v>1533</v>
      </c>
      <c r="E549">
        <v>50</v>
      </c>
      <c r="F549" t="str">
        <f>C549&amp;E549</f>
        <v>137650</v>
      </c>
      <c r="G549" t="s">
        <v>2154</v>
      </c>
      <c r="H549">
        <v>55</v>
      </c>
      <c r="I549" t="s">
        <v>27</v>
      </c>
      <c r="J549">
        <v>427.5</v>
      </c>
      <c r="K549">
        <v>66</v>
      </c>
      <c r="L549">
        <v>14.5</v>
      </c>
      <c r="M549">
        <v>2.5</v>
      </c>
      <c r="N549">
        <v>1</v>
      </c>
      <c r="O549">
        <v>341</v>
      </c>
      <c r="P549">
        <v>23</v>
      </c>
      <c r="Q549">
        <v>48.5</v>
      </c>
      <c r="R549">
        <v>2</v>
      </c>
      <c r="S549">
        <v>13</v>
      </c>
      <c r="T549">
        <v>0.79766081899999997</v>
      </c>
      <c r="U549">
        <v>5.3801170000000002E-2</v>
      </c>
      <c r="V549">
        <v>0.11345029199999999</v>
      </c>
      <c r="W549">
        <v>4.6783629999999996E-3</v>
      </c>
      <c r="X549">
        <v>3.0409357000000001E-2</v>
      </c>
      <c r="Y549">
        <v>0.34702506799999999</v>
      </c>
      <c r="Z549" t="str">
        <f>INDEX(Sheet1!M:M,MATCH(diversity_index_2!F549,Sheet1!F:F,0))</f>
        <v>301 Mt Airy Harbourton Rd</v>
      </c>
      <c r="AA549" t="str">
        <f>INDEX(Sheet1!N:N,MATCH(diversity_index_2!$F549,Sheet1!$F:$F,0))</f>
        <v xml:space="preserve"> </v>
      </c>
      <c r="AB549" t="str">
        <f>INDEX(Sheet1!O:O,MATCH(diversity_index_2!$F549,Sheet1!$F:$F,0))</f>
        <v>Lambertville</v>
      </c>
      <c r="AC549" t="str">
        <f>INDEX(Sheet1!P:P,MATCH(diversity_index_2!$F549,Sheet1!$F:$F,0))</f>
        <v>NJ</v>
      </c>
      <c r="AD549" s="1">
        <f>INDEX(Sheet1!Q:Q,MATCH(diversity_index_2!$F549,Sheet1!$F:$F,0))</f>
        <v>8530</v>
      </c>
      <c r="AE549" t="str">
        <f t="shared" si="16"/>
        <v>301 Mt Airy Harbourton Rd, Lambertville, NJ 8530</v>
      </c>
      <c r="AF549" t="str">
        <f t="shared" si="17"/>
        <v>301 Mt Airy Harbourton Rd, Lambertville, NJ</v>
      </c>
    </row>
    <row r="550" spans="1:32" x14ac:dyDescent="0.2">
      <c r="A550">
        <v>19</v>
      </c>
      <c r="B550" t="s">
        <v>636</v>
      </c>
      <c r="C550">
        <v>1376</v>
      </c>
      <c r="D550" t="s">
        <v>1533</v>
      </c>
      <c r="E550">
        <v>30</v>
      </c>
      <c r="F550" t="str">
        <f>C550&amp;E550</f>
        <v>137630</v>
      </c>
      <c r="G550" t="s">
        <v>2593</v>
      </c>
      <c r="H550">
        <v>55</v>
      </c>
      <c r="I550" t="s">
        <v>27</v>
      </c>
      <c r="J550">
        <v>213</v>
      </c>
      <c r="K550">
        <v>15</v>
      </c>
      <c r="L550">
        <v>3</v>
      </c>
      <c r="M550">
        <v>1</v>
      </c>
      <c r="N550">
        <v>0</v>
      </c>
      <c r="O550">
        <v>185</v>
      </c>
      <c r="P550">
        <v>4</v>
      </c>
      <c r="Q550">
        <v>14</v>
      </c>
      <c r="R550">
        <v>1</v>
      </c>
      <c r="S550">
        <v>9</v>
      </c>
      <c r="T550">
        <v>0.86854460099999997</v>
      </c>
      <c r="U550">
        <v>1.8779343E-2</v>
      </c>
      <c r="V550">
        <v>6.57277E-2</v>
      </c>
      <c r="W550">
        <v>4.694836E-3</v>
      </c>
      <c r="X550">
        <v>4.2253521000000002E-2</v>
      </c>
      <c r="Y550">
        <v>0.23915007999999999</v>
      </c>
      <c r="Z550" t="str">
        <f>INDEX(Sheet1!M:M,MATCH(diversity_index_2!F550,Sheet1!F:F,0))</f>
        <v>1417 Rt 179</v>
      </c>
      <c r="AA550" t="str">
        <f>INDEX(Sheet1!N:N,MATCH(diversity_index_2!$F550,Sheet1!$F:$F,0))</f>
        <v xml:space="preserve"> </v>
      </c>
      <c r="AB550" t="str">
        <f>INDEX(Sheet1!O:O,MATCH(diversity_index_2!$F550,Sheet1!$F:$F,0))</f>
        <v>Lambertville</v>
      </c>
      <c r="AC550" t="str">
        <f>INDEX(Sheet1!P:P,MATCH(diversity_index_2!$F550,Sheet1!$F:$F,0))</f>
        <v>NJ</v>
      </c>
      <c r="AD550" s="1">
        <f>INDEX(Sheet1!Q:Q,MATCH(diversity_index_2!$F550,Sheet1!$F:$F,0))</f>
        <v>8530</v>
      </c>
      <c r="AE550" t="str">
        <f t="shared" si="16"/>
        <v>1417 Rt 179, Lambertville, NJ 8530</v>
      </c>
      <c r="AF550" t="str">
        <f t="shared" si="17"/>
        <v>1417 Rt 179, Lambertville, NJ</v>
      </c>
    </row>
    <row r="551" spans="1:32" x14ac:dyDescent="0.2">
      <c r="A551">
        <v>3</v>
      </c>
      <c r="B551" t="s">
        <v>70</v>
      </c>
      <c r="C551">
        <v>1380</v>
      </c>
      <c r="D551" t="s">
        <v>922</v>
      </c>
      <c r="E551">
        <v>60</v>
      </c>
      <c r="F551" t="str">
        <f>C551&amp;E551</f>
        <v>138060</v>
      </c>
      <c r="G551" t="s">
        <v>923</v>
      </c>
      <c r="H551">
        <v>55</v>
      </c>
      <c r="I551" t="s">
        <v>27</v>
      </c>
      <c r="J551">
        <v>334</v>
      </c>
      <c r="K551">
        <v>3</v>
      </c>
      <c r="L551">
        <v>0</v>
      </c>
      <c r="M551">
        <v>1</v>
      </c>
      <c r="N551">
        <v>0</v>
      </c>
      <c r="O551">
        <v>121</v>
      </c>
      <c r="P551">
        <v>13</v>
      </c>
      <c r="Q551">
        <v>24</v>
      </c>
      <c r="R551">
        <v>175</v>
      </c>
      <c r="S551">
        <v>1</v>
      </c>
      <c r="T551">
        <v>0.36227544900000003</v>
      </c>
      <c r="U551">
        <v>3.8922155999999999E-2</v>
      </c>
      <c r="V551">
        <v>7.1856287000000005E-2</v>
      </c>
      <c r="W551">
        <v>0.52395209600000003</v>
      </c>
      <c r="X551">
        <v>2.9940119999999999E-3</v>
      </c>
      <c r="Y551">
        <v>0.58754347600000001</v>
      </c>
      <c r="Z551" t="str">
        <f>INDEX(Sheet1!M:M,MATCH(diversity_index_2!F551,Sheet1!F:F,0))</f>
        <v>143 CHARLOTTE PL</v>
      </c>
      <c r="AA551" t="str">
        <f>INDEX(Sheet1!N:N,MATCH(diversity_index_2!$F551,Sheet1!$F:$F,0))</f>
        <v xml:space="preserve"> </v>
      </c>
      <c r="AB551" t="str">
        <f>INDEX(Sheet1!O:O,MATCH(diversity_index_2!$F551,Sheet1!$F:$F,0))</f>
        <v>ENGLEWOOD CLIFFS</v>
      </c>
      <c r="AC551" t="str">
        <f>INDEX(Sheet1!P:P,MATCH(diversity_index_2!$F551,Sheet1!$F:$F,0))</f>
        <v>NJ</v>
      </c>
      <c r="AD551" s="1">
        <f>INDEX(Sheet1!Q:Q,MATCH(diversity_index_2!$F551,Sheet1!$F:$F,0))</f>
        <v>7632</v>
      </c>
      <c r="AE551" t="str">
        <f t="shared" si="16"/>
        <v>143 Charlotte Pl, Englewood Cliffs, NJ 7632</v>
      </c>
      <c r="AF551" t="str">
        <f t="shared" si="17"/>
        <v>143 Charlotte Pl, Englewood Cliffs, NJ</v>
      </c>
    </row>
    <row r="552" spans="1:32" x14ac:dyDescent="0.2">
      <c r="A552">
        <v>3</v>
      </c>
      <c r="B552" t="s">
        <v>70</v>
      </c>
      <c r="C552">
        <v>1380</v>
      </c>
      <c r="D552" t="s">
        <v>922</v>
      </c>
      <c r="E552">
        <v>40</v>
      </c>
      <c r="F552" t="str">
        <f>C552&amp;E552</f>
        <v>138040</v>
      </c>
      <c r="G552" t="s">
        <v>1194</v>
      </c>
      <c r="H552">
        <v>55</v>
      </c>
      <c r="I552" t="s">
        <v>27</v>
      </c>
      <c r="J552">
        <v>214</v>
      </c>
      <c r="K552">
        <v>1</v>
      </c>
      <c r="L552">
        <v>0</v>
      </c>
      <c r="M552">
        <v>8</v>
      </c>
      <c r="N552">
        <v>0</v>
      </c>
      <c r="O552">
        <v>74</v>
      </c>
      <c r="P552">
        <v>3</v>
      </c>
      <c r="Q552">
        <v>11</v>
      </c>
      <c r="R552">
        <v>123</v>
      </c>
      <c r="S552">
        <v>3</v>
      </c>
      <c r="T552">
        <v>0.34579439299999998</v>
      </c>
      <c r="U552">
        <v>1.4018691999999999E-2</v>
      </c>
      <c r="V552">
        <v>5.1401869000000003E-2</v>
      </c>
      <c r="W552">
        <v>0.57476635499999995</v>
      </c>
      <c r="X552">
        <v>1.4018691999999999E-2</v>
      </c>
      <c r="Y552">
        <v>0.547034676</v>
      </c>
      <c r="Z552" t="str">
        <f>INDEX(Sheet1!M:M,MATCH(diversity_index_2!F552,Sheet1!F:F,0))</f>
        <v>700 FLOYD ST</v>
      </c>
      <c r="AA552" t="str">
        <f>INDEX(Sheet1!N:N,MATCH(diversity_index_2!$F552,Sheet1!$F:$F,0))</f>
        <v xml:space="preserve"> </v>
      </c>
      <c r="AB552" t="str">
        <f>INDEX(Sheet1!O:O,MATCH(diversity_index_2!$F552,Sheet1!$F:$F,0))</f>
        <v>ENGLEWOOD CLIFFS</v>
      </c>
      <c r="AC552" t="str">
        <f>INDEX(Sheet1!P:P,MATCH(diversity_index_2!$F552,Sheet1!$F:$F,0))</f>
        <v>NJ</v>
      </c>
      <c r="AD552" s="1">
        <f>INDEX(Sheet1!Q:Q,MATCH(diversity_index_2!$F552,Sheet1!$F:$F,0))</f>
        <v>7632</v>
      </c>
      <c r="AE552" t="str">
        <f t="shared" si="16"/>
        <v>700 Floyd St, Englewood Cliffs, NJ 7632</v>
      </c>
      <c r="AF552" t="str">
        <f t="shared" si="17"/>
        <v>700 Floyd St, Englewood Cliffs, NJ</v>
      </c>
    </row>
    <row r="553" spans="1:32" x14ac:dyDescent="0.2">
      <c r="A553">
        <v>13</v>
      </c>
      <c r="B553" t="s">
        <v>47</v>
      </c>
      <c r="C553">
        <v>1387</v>
      </c>
      <c r="D553" t="s">
        <v>1640</v>
      </c>
      <c r="E553">
        <v>30</v>
      </c>
      <c r="F553" t="str">
        <f>C553&amp;E553</f>
        <v>138730</v>
      </c>
      <c r="G553" t="s">
        <v>1641</v>
      </c>
      <c r="H553">
        <v>55</v>
      </c>
      <c r="I553" t="s">
        <v>27</v>
      </c>
      <c r="J553">
        <v>32</v>
      </c>
      <c r="K553">
        <v>24</v>
      </c>
      <c r="L553">
        <v>0</v>
      </c>
      <c r="M553">
        <v>1</v>
      </c>
      <c r="N553">
        <v>0</v>
      </c>
      <c r="O553">
        <v>0</v>
      </c>
      <c r="P553">
        <v>20</v>
      </c>
      <c r="Q553">
        <v>12</v>
      </c>
      <c r="R553">
        <v>0</v>
      </c>
      <c r="S553">
        <v>0</v>
      </c>
      <c r="T553">
        <v>0</v>
      </c>
      <c r="U553">
        <v>0.625</v>
      </c>
      <c r="V553">
        <v>0.375</v>
      </c>
      <c r="W553">
        <v>0</v>
      </c>
      <c r="X553">
        <v>0</v>
      </c>
      <c r="Y553">
        <v>0.46875</v>
      </c>
      <c r="Z553" t="str">
        <f>INDEX(Sheet1!M:M,MATCH(diversity_index_2!F553,Sheet1!F:F,0))</f>
        <v>188 1ST STREET</v>
      </c>
      <c r="AA553" t="str">
        <f>INDEX(Sheet1!N:N,MATCH(diversity_index_2!$F553,Sheet1!$F:$F,0))</f>
        <v xml:space="preserve"> </v>
      </c>
      <c r="AB553" t="str">
        <f>INDEX(Sheet1!O:O,MATCH(diversity_index_2!$F553,Sheet1!$F:$F,0))</f>
        <v>PASSAIC</v>
      </c>
      <c r="AC553" t="str">
        <f>INDEX(Sheet1!P:P,MATCH(diversity_index_2!$F553,Sheet1!$F:$F,0))</f>
        <v>NJ</v>
      </c>
      <c r="AD553" s="1">
        <f>INDEX(Sheet1!Q:Q,MATCH(diversity_index_2!$F553,Sheet1!$F:$F,0))</f>
        <v>7055</v>
      </c>
      <c r="AE553" t="str">
        <f t="shared" si="16"/>
        <v>188 1St Street, Passaic, NJ 7055</v>
      </c>
      <c r="AF553" t="str">
        <f t="shared" si="17"/>
        <v>188 1St Street, Passaic, NJ</v>
      </c>
    </row>
    <row r="554" spans="1:32" x14ac:dyDescent="0.2">
      <c r="A554">
        <v>13</v>
      </c>
      <c r="B554" t="s">
        <v>47</v>
      </c>
      <c r="C554">
        <v>1387</v>
      </c>
      <c r="D554" t="s">
        <v>1640</v>
      </c>
      <c r="E554">
        <v>20</v>
      </c>
      <c r="F554" t="str">
        <f>C554&amp;E554</f>
        <v>138720</v>
      </c>
      <c r="G554" t="s">
        <v>2645</v>
      </c>
      <c r="H554">
        <v>55</v>
      </c>
      <c r="I554" t="s">
        <v>27</v>
      </c>
      <c r="J554">
        <v>31</v>
      </c>
      <c r="K554">
        <v>20</v>
      </c>
      <c r="L554">
        <v>2</v>
      </c>
      <c r="M554">
        <v>0</v>
      </c>
      <c r="N554">
        <v>0</v>
      </c>
      <c r="O554">
        <v>0</v>
      </c>
      <c r="P554">
        <v>27</v>
      </c>
      <c r="Q554">
        <v>4</v>
      </c>
      <c r="R554">
        <v>0</v>
      </c>
      <c r="S554">
        <v>0</v>
      </c>
      <c r="T554">
        <v>0</v>
      </c>
      <c r="U554">
        <v>0.87096774200000004</v>
      </c>
      <c r="V554">
        <v>0.12903225800000001</v>
      </c>
      <c r="W554">
        <v>0</v>
      </c>
      <c r="X554">
        <v>0</v>
      </c>
      <c r="Y554">
        <v>0.22476586900000001</v>
      </c>
      <c r="Z554" t="str">
        <f>INDEX(Sheet1!M:M,MATCH(diversity_index_2!F554,Sheet1!F:F,0))</f>
        <v>369 PASSAIC AVENUE</v>
      </c>
      <c r="AA554" t="str">
        <f>INDEX(Sheet1!N:N,MATCH(diversity_index_2!$F554,Sheet1!$F:$F,0))</f>
        <v xml:space="preserve"> </v>
      </c>
      <c r="AB554" t="str">
        <f>INDEX(Sheet1!O:O,MATCH(diversity_index_2!$F554,Sheet1!$F:$F,0))</f>
        <v>FAIRFIELD</v>
      </c>
      <c r="AC554" t="str">
        <f>INDEX(Sheet1!P:P,MATCH(diversity_index_2!$F554,Sheet1!$F:$F,0))</f>
        <v>NJ</v>
      </c>
      <c r="AD554" s="1">
        <f>INDEX(Sheet1!Q:Q,MATCH(diversity_index_2!$F554,Sheet1!$F:$F,0))</f>
        <v>7004</v>
      </c>
      <c r="AE554" t="str">
        <f t="shared" si="16"/>
        <v>369 Passaic Avenue, Fairfield, NJ 7004</v>
      </c>
      <c r="AF554" t="str">
        <f t="shared" si="17"/>
        <v>369 Passaic Avenue, Fairfield, NJ</v>
      </c>
    </row>
    <row r="555" spans="1:32" x14ac:dyDescent="0.2">
      <c r="A555">
        <v>13</v>
      </c>
      <c r="B555" t="s">
        <v>47</v>
      </c>
      <c r="C555">
        <v>1387</v>
      </c>
      <c r="D555" t="s">
        <v>1640</v>
      </c>
      <c r="E555">
        <v>40</v>
      </c>
      <c r="F555" t="str">
        <f>C555&amp;E555</f>
        <v>138740</v>
      </c>
      <c r="G555" t="s">
        <v>2996</v>
      </c>
      <c r="H555">
        <v>55</v>
      </c>
      <c r="I555" t="s">
        <v>27</v>
      </c>
      <c r="J555">
        <v>20</v>
      </c>
      <c r="K555">
        <v>14</v>
      </c>
      <c r="L555">
        <v>2</v>
      </c>
      <c r="M555">
        <v>0</v>
      </c>
      <c r="N555">
        <v>0</v>
      </c>
      <c r="O555">
        <v>0</v>
      </c>
      <c r="P555">
        <v>19</v>
      </c>
      <c r="Q555">
        <v>1</v>
      </c>
      <c r="R555">
        <v>0</v>
      </c>
      <c r="S555">
        <v>0</v>
      </c>
      <c r="T555">
        <v>0</v>
      </c>
      <c r="U555">
        <v>0.95</v>
      </c>
      <c r="V555">
        <v>0.05</v>
      </c>
      <c r="W555">
        <v>0</v>
      </c>
      <c r="X555">
        <v>0</v>
      </c>
      <c r="Y555">
        <v>9.5000000000000001E-2</v>
      </c>
      <c r="Z555" t="str">
        <f>INDEX(Sheet1!M:M,MATCH(diversity_index_2!F555,Sheet1!F:F,0))</f>
        <v>520 Pompton Avenue</v>
      </c>
      <c r="AA555" t="str">
        <f>INDEX(Sheet1!N:N,MATCH(diversity_index_2!$F555,Sheet1!$F:$F,0))</f>
        <v xml:space="preserve"> </v>
      </c>
      <c r="AB555" t="str">
        <f>INDEX(Sheet1!O:O,MATCH(diversity_index_2!$F555,Sheet1!$F:$F,0))</f>
        <v>Cedar Grove</v>
      </c>
      <c r="AC555" t="str">
        <f>INDEX(Sheet1!P:P,MATCH(diversity_index_2!$F555,Sheet1!$F:$F,0))</f>
        <v>NJ</v>
      </c>
      <c r="AD555" s="1">
        <f>INDEX(Sheet1!Q:Q,MATCH(diversity_index_2!$F555,Sheet1!$F:$F,0))</f>
        <v>7009</v>
      </c>
      <c r="AE555" t="str">
        <f t="shared" si="16"/>
        <v>520 Pompton Avenue, Cedar Grove, NJ 7009</v>
      </c>
      <c r="AF555" t="str">
        <f t="shared" si="17"/>
        <v>520 Pompton Avenue, Cedar Grove, NJ</v>
      </c>
    </row>
    <row r="556" spans="1:32" x14ac:dyDescent="0.2">
      <c r="A556">
        <v>13</v>
      </c>
      <c r="B556" t="s">
        <v>47</v>
      </c>
      <c r="C556">
        <v>1390</v>
      </c>
      <c r="D556" t="s">
        <v>1144</v>
      </c>
      <c r="E556">
        <v>80</v>
      </c>
      <c r="F556" t="str">
        <f>C556&amp;E556</f>
        <v>139080</v>
      </c>
      <c r="G556" t="s">
        <v>1145</v>
      </c>
      <c r="H556">
        <v>55</v>
      </c>
      <c r="I556" t="s">
        <v>27</v>
      </c>
      <c r="J556">
        <v>292</v>
      </c>
      <c r="K556">
        <v>184</v>
      </c>
      <c r="L556">
        <v>39.5</v>
      </c>
      <c r="M556">
        <v>0</v>
      </c>
      <c r="N556">
        <v>0</v>
      </c>
      <c r="O556">
        <v>19</v>
      </c>
      <c r="P556">
        <v>104</v>
      </c>
      <c r="Q556">
        <v>164</v>
      </c>
      <c r="R556">
        <v>3</v>
      </c>
      <c r="S556">
        <v>2</v>
      </c>
      <c r="T556">
        <v>6.5068493000000005E-2</v>
      </c>
      <c r="U556">
        <v>0.356164384</v>
      </c>
      <c r="V556">
        <v>0.56164383600000001</v>
      </c>
      <c r="W556">
        <v>1.0273973E-2</v>
      </c>
      <c r="X556">
        <v>6.8493149999999999E-3</v>
      </c>
      <c r="Y556">
        <v>0.55331675700000005</v>
      </c>
      <c r="Z556" t="str">
        <f>INDEX(Sheet1!M:M,MATCH(diversity_index_2!F556,Sheet1!F:F,0))</f>
        <v>620 PASSAIC AVE</v>
      </c>
      <c r="AA556" t="str">
        <f>INDEX(Sheet1!N:N,MATCH(diversity_index_2!$F556,Sheet1!$F:$F,0))</f>
        <v xml:space="preserve"> </v>
      </c>
      <c r="AB556" t="str">
        <f>INDEX(Sheet1!O:O,MATCH(diversity_index_2!$F556,Sheet1!$F:$F,0))</f>
        <v>WEST CALDWELL</v>
      </c>
      <c r="AC556" t="str">
        <f>INDEX(Sheet1!P:P,MATCH(diversity_index_2!$F556,Sheet1!$F:$F,0))</f>
        <v>NJ</v>
      </c>
      <c r="AD556" s="1" t="str">
        <f>INDEX(Sheet1!Q:Q,MATCH(diversity_index_2!$F556,Sheet1!$F:$F,0))</f>
        <v>07006-6711</v>
      </c>
      <c r="AE556" t="str">
        <f t="shared" si="16"/>
        <v>620 Passaic Ave, West Caldwell, NJ 07006-6711</v>
      </c>
      <c r="AF556" t="str">
        <f t="shared" si="17"/>
        <v>620 Passaic Ave, West Caldwell, NJ</v>
      </c>
    </row>
    <row r="557" spans="1:32" x14ac:dyDescent="0.2">
      <c r="A557">
        <v>13</v>
      </c>
      <c r="B557" t="s">
        <v>47</v>
      </c>
      <c r="C557">
        <v>1390</v>
      </c>
      <c r="D557" t="s">
        <v>1144</v>
      </c>
      <c r="E557">
        <v>50</v>
      </c>
      <c r="F557" t="str">
        <f>C557&amp;E557</f>
        <v>139050</v>
      </c>
      <c r="G557" t="s">
        <v>1338</v>
      </c>
      <c r="H557">
        <v>55</v>
      </c>
      <c r="I557" t="s">
        <v>27</v>
      </c>
      <c r="J557">
        <v>679</v>
      </c>
      <c r="K557">
        <v>520.5</v>
      </c>
      <c r="L557">
        <v>79</v>
      </c>
      <c r="M557">
        <v>0</v>
      </c>
      <c r="N557">
        <v>0</v>
      </c>
      <c r="O557">
        <v>7</v>
      </c>
      <c r="P557">
        <v>262.5</v>
      </c>
      <c r="Q557">
        <v>390.5</v>
      </c>
      <c r="R557">
        <v>6</v>
      </c>
      <c r="S557">
        <v>13</v>
      </c>
      <c r="T557">
        <v>1.0309278E-2</v>
      </c>
      <c r="U557">
        <v>0.38659793799999997</v>
      </c>
      <c r="V557">
        <v>0.57511045699999996</v>
      </c>
      <c r="W557">
        <v>8.8365240000000001E-3</v>
      </c>
      <c r="X557">
        <v>1.9145802999999999E-2</v>
      </c>
      <c r="Y557">
        <v>0.51923907000000002</v>
      </c>
      <c r="Z557" t="str">
        <f>INDEX(Sheet1!M:M,MATCH(diversity_index_2!F557,Sheet1!F:F,0))</f>
        <v>300 N 13TH ST</v>
      </c>
      <c r="AA557" t="str">
        <f>INDEX(Sheet1!N:N,MATCH(diversity_index_2!$F557,Sheet1!$F:$F,0))</f>
        <v xml:space="preserve"> </v>
      </c>
      <c r="AB557" t="str">
        <f>INDEX(Sheet1!O:O,MATCH(diversity_index_2!$F557,Sheet1!$F:$F,0))</f>
        <v>NEWARK</v>
      </c>
      <c r="AC557" t="str">
        <f>INDEX(Sheet1!P:P,MATCH(diversity_index_2!$F557,Sheet1!$F:$F,0))</f>
        <v>NJ</v>
      </c>
      <c r="AD557" s="1" t="str">
        <f>INDEX(Sheet1!Q:Q,MATCH(diversity_index_2!$F557,Sheet1!$F:$F,0))</f>
        <v>07107-1218</v>
      </c>
      <c r="AE557" t="str">
        <f t="shared" si="16"/>
        <v>300 N 13Th St, Newark, NJ 07107-1218</v>
      </c>
      <c r="AF557" t="str">
        <f t="shared" si="17"/>
        <v>300 N 13Th St, Newark, NJ</v>
      </c>
    </row>
    <row r="558" spans="1:32" x14ac:dyDescent="0.2">
      <c r="A558">
        <v>13</v>
      </c>
      <c r="B558" t="s">
        <v>47</v>
      </c>
      <c r="C558">
        <v>1390</v>
      </c>
      <c r="D558" t="s">
        <v>1144</v>
      </c>
      <c r="E558">
        <v>20</v>
      </c>
      <c r="F558" t="str">
        <f>C558&amp;E558</f>
        <v>139020</v>
      </c>
      <c r="G558" t="s">
        <v>1356</v>
      </c>
      <c r="H558">
        <v>55</v>
      </c>
      <c r="I558" t="s">
        <v>27</v>
      </c>
      <c r="J558">
        <v>496</v>
      </c>
      <c r="K558">
        <v>334</v>
      </c>
      <c r="L558">
        <v>66</v>
      </c>
      <c r="M558">
        <v>13</v>
      </c>
      <c r="N558">
        <v>0</v>
      </c>
      <c r="O558">
        <v>5</v>
      </c>
      <c r="P558">
        <v>221</v>
      </c>
      <c r="Q558">
        <v>265</v>
      </c>
      <c r="R558">
        <v>0</v>
      </c>
      <c r="S558">
        <v>5</v>
      </c>
      <c r="T558">
        <v>1.0080644999999999E-2</v>
      </c>
      <c r="U558">
        <v>0.44556451600000002</v>
      </c>
      <c r="V558">
        <v>0.53427419399999998</v>
      </c>
      <c r="W558">
        <v>0</v>
      </c>
      <c r="X558">
        <v>1.0080644999999999E-2</v>
      </c>
      <c r="Y558">
        <v>0.51582010899999997</v>
      </c>
      <c r="Z558" t="str">
        <f>INDEX(Sheet1!M:M,MATCH(diversity_index_2!F558,Sheet1!F:F,0))</f>
        <v>209 FRANKLIN STREET</v>
      </c>
      <c r="AA558" t="str">
        <f>INDEX(Sheet1!N:N,MATCH(diversity_index_2!$F558,Sheet1!$F:$F,0))</f>
        <v xml:space="preserve"> </v>
      </c>
      <c r="AB558" t="str">
        <f>INDEX(Sheet1!O:O,MATCH(diversity_index_2!$F558,Sheet1!$F:$F,0))</f>
        <v>BLOOMFIELD</v>
      </c>
      <c r="AC558" t="str">
        <f>INDEX(Sheet1!P:P,MATCH(diversity_index_2!$F558,Sheet1!$F:$F,0))</f>
        <v>NJ</v>
      </c>
      <c r="AD558" s="1" t="str">
        <f>INDEX(Sheet1!Q:Q,MATCH(diversity_index_2!$F558,Sheet1!$F:$F,0))</f>
        <v>07003-4878</v>
      </c>
      <c r="AE558" t="str">
        <f t="shared" si="16"/>
        <v>209 Franklin Street, Bloomfield, NJ 07003-4878</v>
      </c>
      <c r="AF558" t="str">
        <f t="shared" si="17"/>
        <v>209 Franklin Street, Bloomfield, NJ</v>
      </c>
    </row>
    <row r="559" spans="1:32" x14ac:dyDescent="0.2">
      <c r="A559">
        <v>13</v>
      </c>
      <c r="B559" t="s">
        <v>47</v>
      </c>
      <c r="C559">
        <v>1390</v>
      </c>
      <c r="D559" t="s">
        <v>1144</v>
      </c>
      <c r="E559">
        <v>70</v>
      </c>
      <c r="F559" t="str">
        <f>C559&amp;E559</f>
        <v>139070</v>
      </c>
      <c r="G559" t="s">
        <v>1508</v>
      </c>
      <c r="H559">
        <v>55</v>
      </c>
      <c r="I559" t="s">
        <v>27</v>
      </c>
      <c r="J559">
        <v>758</v>
      </c>
      <c r="K559">
        <v>569</v>
      </c>
      <c r="L559">
        <v>89</v>
      </c>
      <c r="M559">
        <v>120</v>
      </c>
      <c r="N559">
        <v>0</v>
      </c>
      <c r="O559">
        <v>4</v>
      </c>
      <c r="P559">
        <v>448</v>
      </c>
      <c r="Q559">
        <v>298</v>
      </c>
      <c r="R559">
        <v>4</v>
      </c>
      <c r="S559">
        <v>4</v>
      </c>
      <c r="T559">
        <v>5.2770450000000002E-3</v>
      </c>
      <c r="U559">
        <v>0.59102902400000001</v>
      </c>
      <c r="V559">
        <v>0.39313984200000002</v>
      </c>
      <c r="W559">
        <v>5.2770450000000002E-3</v>
      </c>
      <c r="X559">
        <v>5.2770450000000002E-3</v>
      </c>
      <c r="Y559">
        <v>0.49604221599999998</v>
      </c>
      <c r="Z559" t="str">
        <f>INDEX(Sheet1!M:M,MATCH(diversity_index_2!F559,Sheet1!F:F,0))</f>
        <v>91 WEST MARKET STREET</v>
      </c>
      <c r="AA559" t="str">
        <f>INDEX(Sheet1!N:N,MATCH(diversity_index_2!$F559,Sheet1!$F:$F,0))</f>
        <v xml:space="preserve"> </v>
      </c>
      <c r="AB559" t="str">
        <f>INDEX(Sheet1!O:O,MATCH(diversity_index_2!$F559,Sheet1!$F:$F,0))</f>
        <v>NEWARK</v>
      </c>
      <c r="AC559" t="str">
        <f>INDEX(Sheet1!P:P,MATCH(diversity_index_2!$F559,Sheet1!$F:$F,0))</f>
        <v>NJ</v>
      </c>
      <c r="AD559" s="1">
        <f>INDEX(Sheet1!Q:Q,MATCH(diversity_index_2!$F559,Sheet1!$F:$F,0))</f>
        <v>7103</v>
      </c>
      <c r="AE559" t="str">
        <f t="shared" si="16"/>
        <v>91 West Market Street, Newark, NJ 7103</v>
      </c>
      <c r="AF559" t="str">
        <f t="shared" si="17"/>
        <v>91 West Market Street, Newark, NJ</v>
      </c>
    </row>
    <row r="560" spans="1:32" x14ac:dyDescent="0.2">
      <c r="A560">
        <v>13</v>
      </c>
      <c r="B560" t="s">
        <v>47</v>
      </c>
      <c r="C560">
        <v>1400</v>
      </c>
      <c r="D560" t="s">
        <v>2417</v>
      </c>
      <c r="E560">
        <v>50</v>
      </c>
      <c r="F560" t="str">
        <f>C560&amp;E560</f>
        <v>140050</v>
      </c>
      <c r="G560" t="s">
        <v>2418</v>
      </c>
      <c r="H560">
        <v>55</v>
      </c>
      <c r="I560" t="s">
        <v>27</v>
      </c>
      <c r="J560">
        <v>205</v>
      </c>
      <c r="K560">
        <v>0</v>
      </c>
      <c r="L560">
        <v>0</v>
      </c>
      <c r="M560">
        <v>0</v>
      </c>
      <c r="N560">
        <v>0</v>
      </c>
      <c r="O560">
        <v>172</v>
      </c>
      <c r="P560">
        <v>4</v>
      </c>
      <c r="Q560">
        <v>10</v>
      </c>
      <c r="R560">
        <v>9</v>
      </c>
      <c r="S560">
        <v>10</v>
      </c>
      <c r="T560">
        <v>0.83902438999999995</v>
      </c>
      <c r="U560">
        <v>1.9512195E-2</v>
      </c>
      <c r="V560">
        <v>4.8780487999999997E-2</v>
      </c>
      <c r="W560">
        <v>4.3902439000000001E-2</v>
      </c>
      <c r="X560">
        <v>4.8780487999999997E-2</v>
      </c>
      <c r="Y560">
        <v>0.28897085099999997</v>
      </c>
      <c r="Z560" t="str">
        <f>INDEX(Sheet1!M:M,MATCH(diversity_index_2!F560,Sheet1!F:F,0))</f>
        <v>102 HAWTHORNE RD</v>
      </c>
      <c r="AA560" t="str">
        <f>INDEX(Sheet1!N:N,MATCH(diversity_index_2!$F560,Sheet1!$F:$F,0))</f>
        <v xml:space="preserve"> </v>
      </c>
      <c r="AB560" t="str">
        <f>INDEX(Sheet1!O:O,MATCH(diversity_index_2!$F560,Sheet1!$F:$F,0))</f>
        <v>ESSEX FELLS</v>
      </c>
      <c r="AC560" t="str">
        <f>INDEX(Sheet1!P:P,MATCH(diversity_index_2!$F560,Sheet1!$F:$F,0))</f>
        <v>NJ</v>
      </c>
      <c r="AD560" s="1" t="str">
        <f>INDEX(Sheet1!Q:Q,MATCH(diversity_index_2!$F560,Sheet1!$F:$F,0))</f>
        <v>07021-1120</v>
      </c>
      <c r="AE560" t="str">
        <f t="shared" si="16"/>
        <v>102 Hawthorne Rd, Essex Fells, NJ 07021-1120</v>
      </c>
      <c r="AF560" t="str">
        <f t="shared" si="17"/>
        <v>102 Hawthorne Rd, Essex Fells, NJ</v>
      </c>
    </row>
    <row r="561" spans="1:32" x14ac:dyDescent="0.2">
      <c r="A561">
        <v>1</v>
      </c>
      <c r="B561" t="s">
        <v>34</v>
      </c>
      <c r="C561">
        <v>1410</v>
      </c>
      <c r="D561" t="s">
        <v>2817</v>
      </c>
      <c r="E561">
        <v>50</v>
      </c>
      <c r="F561" t="str">
        <f>C561&amp;E561</f>
        <v>141050</v>
      </c>
      <c r="G561" t="s">
        <v>2818</v>
      </c>
      <c r="H561">
        <v>55</v>
      </c>
      <c r="I561" t="s">
        <v>27</v>
      </c>
      <c r="J561">
        <v>173</v>
      </c>
      <c r="K561">
        <v>31</v>
      </c>
      <c r="L561">
        <v>12</v>
      </c>
      <c r="M561">
        <v>0</v>
      </c>
      <c r="N561">
        <v>0</v>
      </c>
      <c r="O561">
        <v>157</v>
      </c>
      <c r="P561">
        <v>9</v>
      </c>
      <c r="Q561">
        <v>3</v>
      </c>
      <c r="R561">
        <v>2</v>
      </c>
      <c r="S561">
        <v>2</v>
      </c>
      <c r="T561">
        <v>0.90751445100000006</v>
      </c>
      <c r="U561">
        <v>5.2023120999999999E-2</v>
      </c>
      <c r="V561">
        <v>1.7341039999999999E-2</v>
      </c>
      <c r="W561">
        <v>1.1560694E-2</v>
      </c>
      <c r="X561">
        <v>1.1560694E-2</v>
      </c>
      <c r="Y561">
        <v>0.17314310499999999</v>
      </c>
      <c r="Z561" t="str">
        <f>INDEX(Sheet1!M:M,MATCH(diversity_index_2!F561,Sheet1!F:F,0))</f>
        <v>128 CAPE MAY AVENUE</v>
      </c>
      <c r="AA561" t="str">
        <f>INDEX(Sheet1!N:N,MATCH(diversity_index_2!$F561,Sheet1!$F:$F,0))</f>
        <v xml:space="preserve"> </v>
      </c>
      <c r="AB561" t="str">
        <f>INDEX(Sheet1!O:O,MATCH(diversity_index_2!$F561,Sheet1!$F:$F,0))</f>
        <v>ESTELL MANOR</v>
      </c>
      <c r="AC561" t="str">
        <f>INDEX(Sheet1!P:P,MATCH(diversity_index_2!$F561,Sheet1!$F:$F,0))</f>
        <v>NJ</v>
      </c>
      <c r="AD561" s="1" t="str">
        <f>INDEX(Sheet1!Q:Q,MATCH(diversity_index_2!$F561,Sheet1!$F:$F,0))</f>
        <v>08319-1735</v>
      </c>
      <c r="AE561" t="str">
        <f t="shared" si="16"/>
        <v>128 Cape May Avenue, Estell Manor, NJ 08319-1735</v>
      </c>
      <c r="AF561" t="str">
        <f t="shared" si="17"/>
        <v>128 Cape May Avenue, Estell Manor, NJ</v>
      </c>
    </row>
    <row r="562" spans="1:32" x14ac:dyDescent="0.2">
      <c r="A562">
        <v>5</v>
      </c>
      <c r="B562" t="s">
        <v>159</v>
      </c>
      <c r="C562">
        <v>1420</v>
      </c>
      <c r="D562" t="s">
        <v>1732</v>
      </c>
      <c r="E562">
        <v>70</v>
      </c>
      <c r="F562" t="str">
        <f>C562&amp;E562</f>
        <v>142070</v>
      </c>
      <c r="G562" t="s">
        <v>1733</v>
      </c>
      <c r="H562">
        <v>55</v>
      </c>
      <c r="I562" t="s">
        <v>27</v>
      </c>
      <c r="J562">
        <v>421</v>
      </c>
      <c r="K562">
        <v>43</v>
      </c>
      <c r="L562">
        <v>11</v>
      </c>
      <c r="M562">
        <v>1</v>
      </c>
      <c r="N562">
        <v>0</v>
      </c>
      <c r="O562">
        <v>306</v>
      </c>
      <c r="P562">
        <v>38</v>
      </c>
      <c r="Q562">
        <v>18</v>
      </c>
      <c r="R562">
        <v>52</v>
      </c>
      <c r="S562">
        <v>7</v>
      </c>
      <c r="T562">
        <v>0.72684085499999995</v>
      </c>
      <c r="U562">
        <v>9.0261282999999998E-2</v>
      </c>
      <c r="V562">
        <v>4.2755344000000001E-2</v>
      </c>
      <c r="W562">
        <v>0.123515439</v>
      </c>
      <c r="X562">
        <v>1.6627078E-2</v>
      </c>
      <c r="Y562">
        <v>0.44619472900000001</v>
      </c>
      <c r="Z562" t="str">
        <f>INDEX(Sheet1!M:M,MATCH(diversity_index_2!F562,Sheet1!F:F,0))</f>
        <v>2 WESTCOTT ROAD</v>
      </c>
      <c r="AA562" t="str">
        <f>INDEX(Sheet1!N:N,MATCH(diversity_index_2!$F562,Sheet1!$F:$F,0))</f>
        <v xml:space="preserve"> </v>
      </c>
      <c r="AB562" t="str">
        <f>INDEX(Sheet1!O:O,MATCH(diversity_index_2!$F562,Sheet1!$F:$F,0))</f>
        <v>MARLTON</v>
      </c>
      <c r="AC562" t="str">
        <f>INDEX(Sheet1!P:P,MATCH(diversity_index_2!$F562,Sheet1!$F:$F,0))</f>
        <v>NJ</v>
      </c>
      <c r="AD562" s="1">
        <f>INDEX(Sheet1!Q:Q,MATCH(diversity_index_2!$F562,Sheet1!$F:$F,0))</f>
        <v>8053</v>
      </c>
      <c r="AE562" t="str">
        <f t="shared" si="16"/>
        <v>2 Westcott Road, Marlton, NJ 8053</v>
      </c>
      <c r="AF562" t="str">
        <f t="shared" si="17"/>
        <v>2 Westcott Road, Marlton, NJ</v>
      </c>
    </row>
    <row r="563" spans="1:32" x14ac:dyDescent="0.2">
      <c r="A563">
        <v>5</v>
      </c>
      <c r="B563" t="s">
        <v>159</v>
      </c>
      <c r="C563">
        <v>1420</v>
      </c>
      <c r="D563" t="s">
        <v>1732</v>
      </c>
      <c r="E563">
        <v>30</v>
      </c>
      <c r="F563" t="str">
        <f>C563&amp;E563</f>
        <v>142030</v>
      </c>
      <c r="G563" t="s">
        <v>1821</v>
      </c>
      <c r="H563">
        <v>55</v>
      </c>
      <c r="I563" t="s">
        <v>27</v>
      </c>
      <c r="J563">
        <v>288</v>
      </c>
      <c r="K563">
        <v>13</v>
      </c>
      <c r="L563">
        <v>10</v>
      </c>
      <c r="M563">
        <v>16</v>
      </c>
      <c r="N563">
        <v>0</v>
      </c>
      <c r="O563">
        <v>211</v>
      </c>
      <c r="P563">
        <v>6</v>
      </c>
      <c r="Q563">
        <v>11</v>
      </c>
      <c r="R563">
        <v>52</v>
      </c>
      <c r="S563">
        <v>8</v>
      </c>
      <c r="T563">
        <v>0.73263888899999996</v>
      </c>
      <c r="U563">
        <v>2.0833332999999999E-2</v>
      </c>
      <c r="V563">
        <v>3.8194444000000001E-2</v>
      </c>
      <c r="W563">
        <v>0.18055555600000001</v>
      </c>
      <c r="X563">
        <v>2.7777777999999999E-2</v>
      </c>
      <c r="Y563">
        <v>0.42797550200000001</v>
      </c>
      <c r="Z563" t="str">
        <f>INDEX(Sheet1!M:M,MATCH(diversity_index_2!F563,Sheet1!F:F,0))</f>
        <v>199 EVESBORO  MEDFORD RD</v>
      </c>
      <c r="AA563" t="str">
        <f>INDEX(Sheet1!N:N,MATCH(diversity_index_2!$F563,Sheet1!$F:$F,0))</f>
        <v xml:space="preserve"> </v>
      </c>
      <c r="AB563" t="str">
        <f>INDEX(Sheet1!O:O,MATCH(diversity_index_2!$F563,Sheet1!$F:$F,0))</f>
        <v>MARLTON</v>
      </c>
      <c r="AC563" t="str">
        <f>INDEX(Sheet1!P:P,MATCH(diversity_index_2!$F563,Sheet1!$F:$F,0))</f>
        <v>NJ</v>
      </c>
      <c r="AD563" s="1">
        <f>INDEX(Sheet1!Q:Q,MATCH(diversity_index_2!$F563,Sheet1!$F:$F,0))</f>
        <v>8053</v>
      </c>
      <c r="AE563" t="str">
        <f t="shared" si="16"/>
        <v>199 Evesboro  Medford Rd, Marlton, NJ 8053</v>
      </c>
      <c r="AF563" t="str">
        <f t="shared" si="17"/>
        <v>199 Evesboro  Medford Rd, Marlton, NJ</v>
      </c>
    </row>
    <row r="564" spans="1:32" x14ac:dyDescent="0.2">
      <c r="A564">
        <v>5</v>
      </c>
      <c r="B564" t="s">
        <v>159</v>
      </c>
      <c r="C564">
        <v>1420</v>
      </c>
      <c r="D564" t="s">
        <v>1732</v>
      </c>
      <c r="E564">
        <v>50</v>
      </c>
      <c r="F564" t="str">
        <f>C564&amp;E564</f>
        <v>142050</v>
      </c>
      <c r="G564" t="s">
        <v>1984</v>
      </c>
      <c r="H564">
        <v>55</v>
      </c>
      <c r="I564" t="s">
        <v>27</v>
      </c>
      <c r="J564">
        <v>498</v>
      </c>
      <c r="K564">
        <v>38</v>
      </c>
      <c r="L564">
        <v>15</v>
      </c>
      <c r="M564">
        <v>0</v>
      </c>
      <c r="N564">
        <v>0</v>
      </c>
      <c r="O564">
        <v>382</v>
      </c>
      <c r="P564">
        <v>22</v>
      </c>
      <c r="Q564">
        <v>13</v>
      </c>
      <c r="R564">
        <v>67</v>
      </c>
      <c r="S564">
        <v>14</v>
      </c>
      <c r="T564">
        <v>0.76706827300000002</v>
      </c>
      <c r="U564">
        <v>4.4176707000000003E-2</v>
      </c>
      <c r="V564">
        <v>2.6104418000000001E-2</v>
      </c>
      <c r="W564">
        <v>0.13453815299999999</v>
      </c>
      <c r="X564">
        <v>2.8112450000000001E-2</v>
      </c>
      <c r="Y564">
        <v>0.39008241799999999</v>
      </c>
      <c r="Z564" t="str">
        <f>INDEX(Sheet1!M:M,MATCH(diversity_index_2!F564,Sheet1!F:F,0))</f>
        <v>400 SOUTH ROUTE 73</v>
      </c>
      <c r="AA564" t="str">
        <f>INDEX(Sheet1!N:N,MATCH(diversity_index_2!$F564,Sheet1!$F:$F,0))</f>
        <v xml:space="preserve"> </v>
      </c>
      <c r="AB564" t="str">
        <f>INDEX(Sheet1!O:O,MATCH(diversity_index_2!$F564,Sheet1!$F:$F,0))</f>
        <v>MARLTON</v>
      </c>
      <c r="AC564" t="str">
        <f>INDEX(Sheet1!P:P,MATCH(diversity_index_2!$F564,Sheet1!$F:$F,0))</f>
        <v>NJ</v>
      </c>
      <c r="AD564" s="1">
        <f>INDEX(Sheet1!Q:Q,MATCH(diversity_index_2!$F564,Sheet1!$F:$F,0))</f>
        <v>8053</v>
      </c>
      <c r="AE564" t="str">
        <f t="shared" si="16"/>
        <v>400 South Route 73, Marlton, NJ 8053</v>
      </c>
      <c r="AF564" t="str">
        <f t="shared" si="17"/>
        <v>400 South Route 73, Marlton, NJ</v>
      </c>
    </row>
    <row r="565" spans="1:32" x14ac:dyDescent="0.2">
      <c r="A565">
        <v>5</v>
      </c>
      <c r="B565" t="s">
        <v>159</v>
      </c>
      <c r="C565">
        <v>1420</v>
      </c>
      <c r="D565" t="s">
        <v>1732</v>
      </c>
      <c r="E565">
        <v>40</v>
      </c>
      <c r="F565" t="str">
        <f>C565&amp;E565</f>
        <v>142040</v>
      </c>
      <c r="G565" t="s">
        <v>2024</v>
      </c>
      <c r="H565">
        <v>55</v>
      </c>
      <c r="I565" t="s">
        <v>27</v>
      </c>
      <c r="J565">
        <v>783</v>
      </c>
      <c r="K565">
        <v>70</v>
      </c>
      <c r="L565">
        <v>26</v>
      </c>
      <c r="M565">
        <v>2</v>
      </c>
      <c r="N565">
        <v>0</v>
      </c>
      <c r="O565">
        <v>605</v>
      </c>
      <c r="P565">
        <v>57</v>
      </c>
      <c r="Q565">
        <v>29</v>
      </c>
      <c r="R565">
        <v>89</v>
      </c>
      <c r="S565">
        <v>3</v>
      </c>
      <c r="T565">
        <v>0.77266922100000002</v>
      </c>
      <c r="U565">
        <v>7.2796934999999993E-2</v>
      </c>
      <c r="V565">
        <v>3.7037037000000002E-2</v>
      </c>
      <c r="W565">
        <v>0.11366539000000001</v>
      </c>
      <c r="X565">
        <v>3.8314180000000001E-3</v>
      </c>
      <c r="Y565">
        <v>0.38337663900000002</v>
      </c>
      <c r="Z565" t="str">
        <f>INDEX(Sheet1!M:M,MATCH(diversity_index_2!F565,Sheet1!F:F,0))</f>
        <v>199 EVESBORO  MEDFORD RD</v>
      </c>
      <c r="AA565" t="str">
        <f>INDEX(Sheet1!N:N,MATCH(diversity_index_2!$F565,Sheet1!$F:$F,0))</f>
        <v xml:space="preserve"> </v>
      </c>
      <c r="AB565" t="str">
        <f>INDEX(Sheet1!O:O,MATCH(diversity_index_2!$F565,Sheet1!$F:$F,0))</f>
        <v>MARLTON</v>
      </c>
      <c r="AC565" t="str">
        <f>INDEX(Sheet1!P:P,MATCH(diversity_index_2!$F565,Sheet1!$F:$F,0))</f>
        <v>NJ</v>
      </c>
      <c r="AD565" s="1">
        <f>INDEX(Sheet1!Q:Q,MATCH(diversity_index_2!$F565,Sheet1!$F:$F,0))</f>
        <v>8053</v>
      </c>
      <c r="AE565" t="str">
        <f t="shared" si="16"/>
        <v>199 Evesboro  Medford Rd, Marlton, NJ 8053</v>
      </c>
      <c r="AF565" t="str">
        <f t="shared" si="17"/>
        <v>199 Evesboro  Medford Rd, Marlton, NJ</v>
      </c>
    </row>
    <row r="566" spans="1:32" x14ac:dyDescent="0.2">
      <c r="A566">
        <v>5</v>
      </c>
      <c r="B566" t="s">
        <v>159</v>
      </c>
      <c r="C566">
        <v>1420</v>
      </c>
      <c r="D566" t="s">
        <v>1732</v>
      </c>
      <c r="E566">
        <v>55</v>
      </c>
      <c r="F566" t="str">
        <f>C566&amp;E566</f>
        <v>142055</v>
      </c>
      <c r="G566" t="s">
        <v>2070</v>
      </c>
      <c r="H566">
        <v>55</v>
      </c>
      <c r="I566" t="s">
        <v>27</v>
      </c>
      <c r="J566">
        <v>404</v>
      </c>
      <c r="K566">
        <v>64</v>
      </c>
      <c r="L566">
        <v>11</v>
      </c>
      <c r="M566">
        <v>0</v>
      </c>
      <c r="N566">
        <v>0</v>
      </c>
      <c r="O566">
        <v>315</v>
      </c>
      <c r="P566">
        <v>53</v>
      </c>
      <c r="Q566">
        <v>9</v>
      </c>
      <c r="R566">
        <v>21</v>
      </c>
      <c r="S566">
        <v>6</v>
      </c>
      <c r="T566">
        <v>0.77970297</v>
      </c>
      <c r="U566">
        <v>0.13118811899999999</v>
      </c>
      <c r="V566">
        <v>2.2277228E-2</v>
      </c>
      <c r="W566">
        <v>5.1980197999999998E-2</v>
      </c>
      <c r="X566">
        <v>1.4851484999999999E-2</v>
      </c>
      <c r="Y566">
        <v>0.37143417299999998</v>
      </c>
      <c r="Z566" t="str">
        <f>INDEX(Sheet1!M:M,MATCH(diversity_index_2!F566,Sheet1!F:F,0))</f>
        <v>60 CALDWELL AVE</v>
      </c>
      <c r="AA566" t="str">
        <f>INDEX(Sheet1!N:N,MATCH(diversity_index_2!$F566,Sheet1!$F:$F,0))</f>
        <v xml:space="preserve"> </v>
      </c>
      <c r="AB566" t="str">
        <f>INDEX(Sheet1!O:O,MATCH(diversity_index_2!$F566,Sheet1!$F:$F,0))</f>
        <v>MARLTON</v>
      </c>
      <c r="AC566" t="str">
        <f>INDEX(Sheet1!P:P,MATCH(diversity_index_2!$F566,Sheet1!$F:$F,0))</f>
        <v>NJ</v>
      </c>
      <c r="AD566" s="1">
        <f>INDEX(Sheet1!Q:Q,MATCH(diversity_index_2!$F566,Sheet1!$F:$F,0))</f>
        <v>8053</v>
      </c>
      <c r="AE566" t="str">
        <f t="shared" si="16"/>
        <v>60 Caldwell Ave, Marlton, NJ 8053</v>
      </c>
      <c r="AF566" t="str">
        <f t="shared" si="17"/>
        <v>60 Caldwell Ave, Marlton, NJ</v>
      </c>
    </row>
    <row r="567" spans="1:32" x14ac:dyDescent="0.2">
      <c r="A567">
        <v>5</v>
      </c>
      <c r="B567" t="s">
        <v>159</v>
      </c>
      <c r="C567">
        <v>1420</v>
      </c>
      <c r="D567" t="s">
        <v>1732</v>
      </c>
      <c r="E567">
        <v>57</v>
      </c>
      <c r="F567" t="str">
        <f>C567&amp;E567</f>
        <v>142057</v>
      </c>
      <c r="G567" t="s">
        <v>2353</v>
      </c>
      <c r="H567">
        <v>55</v>
      </c>
      <c r="I567" t="s">
        <v>27</v>
      </c>
      <c r="J567">
        <v>352</v>
      </c>
      <c r="K567">
        <v>25</v>
      </c>
      <c r="L567">
        <v>10</v>
      </c>
      <c r="M567">
        <v>0</v>
      </c>
      <c r="N567">
        <v>0</v>
      </c>
      <c r="O567">
        <v>291</v>
      </c>
      <c r="P567">
        <v>21</v>
      </c>
      <c r="Q567">
        <v>4</v>
      </c>
      <c r="R567">
        <v>31</v>
      </c>
      <c r="S567">
        <v>5</v>
      </c>
      <c r="T567">
        <v>0.82670454500000001</v>
      </c>
      <c r="U567">
        <v>5.9659090999999997E-2</v>
      </c>
      <c r="V567">
        <v>1.1363636E-2</v>
      </c>
      <c r="W567">
        <v>8.8068181999999995E-2</v>
      </c>
      <c r="X567">
        <v>1.4204545000000001E-2</v>
      </c>
      <c r="Y567">
        <v>0.30491348099999999</v>
      </c>
      <c r="Z567" t="str">
        <f>INDEX(Sheet1!M:M,MATCH(diversity_index_2!F567,Sheet1!F:F,0))</f>
        <v>270 CONESTOGA DRIVE</v>
      </c>
      <c r="AA567" t="str">
        <f>INDEX(Sheet1!N:N,MATCH(diversity_index_2!$F567,Sheet1!$F:$F,0))</f>
        <v xml:space="preserve"> </v>
      </c>
      <c r="AB567" t="str">
        <f>INDEX(Sheet1!O:O,MATCH(diversity_index_2!$F567,Sheet1!$F:$F,0))</f>
        <v>MARLTON</v>
      </c>
      <c r="AC567" t="str">
        <f>INDEX(Sheet1!P:P,MATCH(diversity_index_2!$F567,Sheet1!$F:$F,0))</f>
        <v>NJ</v>
      </c>
      <c r="AD567" s="1">
        <f>INDEX(Sheet1!Q:Q,MATCH(diversity_index_2!$F567,Sheet1!$F:$F,0))</f>
        <v>8053</v>
      </c>
      <c r="AE567" t="str">
        <f t="shared" si="16"/>
        <v>270 Conestoga Drive, Marlton, NJ 8053</v>
      </c>
      <c r="AF567" t="str">
        <f t="shared" si="17"/>
        <v>270 Conestoga Drive, Marlton, NJ</v>
      </c>
    </row>
    <row r="568" spans="1:32" x14ac:dyDescent="0.2">
      <c r="A568">
        <v>5</v>
      </c>
      <c r="B568" t="s">
        <v>159</v>
      </c>
      <c r="C568">
        <v>1420</v>
      </c>
      <c r="D568" t="s">
        <v>1732</v>
      </c>
      <c r="E568">
        <v>60</v>
      </c>
      <c r="F568" t="str">
        <f>C568&amp;E568</f>
        <v>142060</v>
      </c>
      <c r="G568" t="s">
        <v>2391</v>
      </c>
      <c r="H568">
        <v>55</v>
      </c>
      <c r="I568" t="s">
        <v>27</v>
      </c>
      <c r="J568">
        <v>804</v>
      </c>
      <c r="K568">
        <v>86</v>
      </c>
      <c r="L568">
        <v>30</v>
      </c>
      <c r="M568">
        <v>1</v>
      </c>
      <c r="N568">
        <v>0</v>
      </c>
      <c r="O568">
        <v>671</v>
      </c>
      <c r="P568">
        <v>43</v>
      </c>
      <c r="Q568">
        <v>43</v>
      </c>
      <c r="R568">
        <v>42</v>
      </c>
      <c r="S568">
        <v>5</v>
      </c>
      <c r="T568">
        <v>0.83457711400000001</v>
      </c>
      <c r="U568">
        <v>5.3482586999999998E-2</v>
      </c>
      <c r="V568">
        <v>5.3482586999999998E-2</v>
      </c>
      <c r="W568">
        <v>5.2238805999999999E-2</v>
      </c>
      <c r="X568">
        <v>6.2189050000000003E-3</v>
      </c>
      <c r="Y568">
        <v>0.294992698</v>
      </c>
      <c r="Z568" t="str">
        <f>INDEX(Sheet1!M:M,MATCH(diversity_index_2!F568,Sheet1!F:F,0))</f>
        <v>150 TOMLINSON MILL ROAD</v>
      </c>
      <c r="AA568" t="str">
        <f>INDEX(Sheet1!N:N,MATCH(diversity_index_2!$F568,Sheet1!$F:$F,0))</f>
        <v xml:space="preserve"> </v>
      </c>
      <c r="AB568" t="str">
        <f>INDEX(Sheet1!O:O,MATCH(diversity_index_2!$F568,Sheet1!$F:$F,0))</f>
        <v>MARLTON</v>
      </c>
      <c r="AC568" t="str">
        <f>INDEX(Sheet1!P:P,MATCH(diversity_index_2!$F568,Sheet1!$F:$F,0))</f>
        <v>NJ</v>
      </c>
      <c r="AD568" s="1">
        <f>INDEX(Sheet1!Q:Q,MATCH(diversity_index_2!$F568,Sheet1!$F:$F,0))</f>
        <v>8053</v>
      </c>
      <c r="AE568" t="str">
        <f t="shared" si="16"/>
        <v>150 Tomlinson Mill Road, Marlton, NJ 8053</v>
      </c>
      <c r="AF568" t="str">
        <f t="shared" si="17"/>
        <v>150 Tomlinson Mill Road, Marlton, NJ</v>
      </c>
    </row>
    <row r="569" spans="1:32" x14ac:dyDescent="0.2">
      <c r="A569">
        <v>5</v>
      </c>
      <c r="B569" t="s">
        <v>159</v>
      </c>
      <c r="C569">
        <v>1420</v>
      </c>
      <c r="D569" t="s">
        <v>1732</v>
      </c>
      <c r="E569">
        <v>65</v>
      </c>
      <c r="F569" t="str">
        <f>C569&amp;E569</f>
        <v>142065</v>
      </c>
      <c r="G569" t="s">
        <v>2457</v>
      </c>
      <c r="H569">
        <v>55</v>
      </c>
      <c r="I569" t="s">
        <v>27</v>
      </c>
      <c r="J569">
        <v>494</v>
      </c>
      <c r="K569">
        <v>41</v>
      </c>
      <c r="L569">
        <v>14</v>
      </c>
      <c r="M569">
        <v>0</v>
      </c>
      <c r="N569">
        <v>0</v>
      </c>
      <c r="O569">
        <v>418</v>
      </c>
      <c r="P569">
        <v>38</v>
      </c>
      <c r="Q569">
        <v>19</v>
      </c>
      <c r="R569">
        <v>16</v>
      </c>
      <c r="S569">
        <v>3</v>
      </c>
      <c r="T569">
        <v>0.84615384599999999</v>
      </c>
      <c r="U569">
        <v>7.6923077000000006E-2</v>
      </c>
      <c r="V569">
        <v>3.8461538000000003E-2</v>
      </c>
      <c r="W569">
        <v>3.2388663999999998E-2</v>
      </c>
      <c r="X569">
        <v>6.0728739999999998E-3</v>
      </c>
      <c r="Y569">
        <v>0.27554131399999998</v>
      </c>
      <c r="Z569" t="str">
        <f>INDEX(Sheet1!M:M,MATCH(diversity_index_2!F569,Sheet1!F:F,0))</f>
        <v>50 CROWN ROYAL PARKWAY</v>
      </c>
      <c r="AA569" t="str">
        <f>INDEX(Sheet1!N:N,MATCH(diversity_index_2!$F569,Sheet1!$F:$F,0))</f>
        <v xml:space="preserve"> </v>
      </c>
      <c r="AB569" t="str">
        <f>INDEX(Sheet1!O:O,MATCH(diversity_index_2!$F569,Sheet1!$F:$F,0))</f>
        <v>MARLTON</v>
      </c>
      <c r="AC569" t="str">
        <f>INDEX(Sheet1!P:P,MATCH(diversity_index_2!$F569,Sheet1!$F:$F,0))</f>
        <v>NJ</v>
      </c>
      <c r="AD569" s="1">
        <f>INDEX(Sheet1!Q:Q,MATCH(diversity_index_2!$F569,Sheet1!$F:$F,0))</f>
        <v>8053</v>
      </c>
      <c r="AE569" t="str">
        <f t="shared" si="16"/>
        <v>50 Crown Royal Parkway, Marlton, NJ 8053</v>
      </c>
      <c r="AF569" t="str">
        <f t="shared" si="17"/>
        <v>50 Crown Royal Parkway, Marlton, NJ</v>
      </c>
    </row>
    <row r="570" spans="1:32" x14ac:dyDescent="0.2">
      <c r="A570">
        <v>5</v>
      </c>
      <c r="B570" t="s">
        <v>159</v>
      </c>
      <c r="C570">
        <v>1420</v>
      </c>
      <c r="D570" t="s">
        <v>1732</v>
      </c>
      <c r="E570">
        <v>58</v>
      </c>
      <c r="F570" t="str">
        <f>C570&amp;E570</f>
        <v>142058</v>
      </c>
      <c r="G570" t="s">
        <v>2489</v>
      </c>
      <c r="H570">
        <v>55</v>
      </c>
      <c r="I570" t="s">
        <v>27</v>
      </c>
      <c r="J570">
        <v>409</v>
      </c>
      <c r="K570">
        <v>22</v>
      </c>
      <c r="L570">
        <v>9</v>
      </c>
      <c r="M570">
        <v>22</v>
      </c>
      <c r="N570">
        <v>0</v>
      </c>
      <c r="O570">
        <v>348</v>
      </c>
      <c r="P570">
        <v>9</v>
      </c>
      <c r="Q570">
        <v>13</v>
      </c>
      <c r="R570">
        <v>34</v>
      </c>
      <c r="S570">
        <v>5</v>
      </c>
      <c r="T570">
        <v>0.85085574600000002</v>
      </c>
      <c r="U570">
        <v>2.2004889999999999E-2</v>
      </c>
      <c r="V570">
        <v>3.1784841000000001E-2</v>
      </c>
      <c r="W570">
        <v>8.3129584000000006E-2</v>
      </c>
      <c r="X570">
        <v>1.2224939000000001E-2</v>
      </c>
      <c r="Y570">
        <v>0.26749003199999999</v>
      </c>
      <c r="Z570" t="str">
        <f>INDEX(Sheet1!M:M,MATCH(diversity_index_2!F570,Sheet1!F:F,0))</f>
        <v>190 TOMLINSON MILL ROAD</v>
      </c>
      <c r="AA570" t="str">
        <f>INDEX(Sheet1!N:N,MATCH(diversity_index_2!$F570,Sheet1!$F:$F,0))</f>
        <v xml:space="preserve"> </v>
      </c>
      <c r="AB570" t="str">
        <f>INDEX(Sheet1!O:O,MATCH(diversity_index_2!$F570,Sheet1!$F:$F,0))</f>
        <v>MARLTON</v>
      </c>
      <c r="AC570" t="str">
        <f>INDEX(Sheet1!P:P,MATCH(diversity_index_2!$F570,Sheet1!$F:$F,0))</f>
        <v>NJ</v>
      </c>
      <c r="AD570" s="1">
        <f>INDEX(Sheet1!Q:Q,MATCH(diversity_index_2!$F570,Sheet1!$F:$F,0))</f>
        <v>8053</v>
      </c>
      <c r="AE570" t="str">
        <f t="shared" si="16"/>
        <v>190 Tomlinson Mill Road, Marlton, NJ 8053</v>
      </c>
      <c r="AF570" t="str">
        <f t="shared" si="17"/>
        <v>190 Tomlinson Mill Road, Marlton, NJ</v>
      </c>
    </row>
    <row r="571" spans="1:32" x14ac:dyDescent="0.2">
      <c r="A571">
        <v>21</v>
      </c>
      <c r="B571" t="s">
        <v>77</v>
      </c>
      <c r="C571">
        <v>1430</v>
      </c>
      <c r="D571" t="s">
        <v>263</v>
      </c>
      <c r="E571">
        <v>140</v>
      </c>
      <c r="F571" t="str">
        <f>C571&amp;E571</f>
        <v>1430140</v>
      </c>
      <c r="G571" t="s">
        <v>264</v>
      </c>
      <c r="H571">
        <v>55</v>
      </c>
      <c r="I571" t="s">
        <v>27</v>
      </c>
      <c r="J571">
        <v>678</v>
      </c>
      <c r="K571">
        <v>233</v>
      </c>
      <c r="L571">
        <v>65</v>
      </c>
      <c r="M571">
        <v>29</v>
      </c>
      <c r="N571">
        <v>0</v>
      </c>
      <c r="O571">
        <v>206</v>
      </c>
      <c r="P571">
        <v>282</v>
      </c>
      <c r="Q571">
        <v>117</v>
      </c>
      <c r="R571">
        <v>55</v>
      </c>
      <c r="S571">
        <v>18</v>
      </c>
      <c r="T571">
        <v>0.30383480800000001</v>
      </c>
      <c r="U571">
        <v>0.415929204</v>
      </c>
      <c r="V571">
        <v>0.172566372</v>
      </c>
      <c r="W571">
        <v>8.1120944E-2</v>
      </c>
      <c r="X571">
        <v>2.6548672999999998E-2</v>
      </c>
      <c r="Y571">
        <v>0.69762271499999995</v>
      </c>
      <c r="Z571" t="str">
        <f>INDEX(Sheet1!M:M,MATCH(diversity_index_2!F571,Sheet1!F:F,0))</f>
        <v>339 EWINGVILLE ROAD</v>
      </c>
      <c r="AA571" t="str">
        <f>INDEX(Sheet1!N:N,MATCH(diversity_index_2!$F571,Sheet1!$F:$F,0))</f>
        <v xml:space="preserve"> </v>
      </c>
      <c r="AB571" t="str">
        <f>INDEX(Sheet1!O:O,MATCH(diversity_index_2!$F571,Sheet1!$F:$F,0))</f>
        <v>EWING</v>
      </c>
      <c r="AC571" t="str">
        <f>INDEX(Sheet1!P:P,MATCH(diversity_index_2!$F571,Sheet1!$F:$F,0))</f>
        <v>NJ</v>
      </c>
      <c r="AD571" s="1" t="str">
        <f>INDEX(Sheet1!Q:Q,MATCH(diversity_index_2!$F571,Sheet1!$F:$F,0))</f>
        <v>08638-1721</v>
      </c>
      <c r="AE571" t="str">
        <f t="shared" si="16"/>
        <v>339 Ewingville Road, Ewing, NJ 08638-1721</v>
      </c>
      <c r="AF571" t="str">
        <f t="shared" si="17"/>
        <v>339 Ewingville Road, Ewing, NJ</v>
      </c>
    </row>
    <row r="572" spans="1:32" x14ac:dyDescent="0.2">
      <c r="A572">
        <v>21</v>
      </c>
      <c r="B572" t="s">
        <v>77</v>
      </c>
      <c r="C572">
        <v>1430</v>
      </c>
      <c r="D572" t="s">
        <v>263</v>
      </c>
      <c r="E572">
        <v>60</v>
      </c>
      <c r="F572" t="str">
        <f>C572&amp;E572</f>
        <v>143060</v>
      </c>
      <c r="G572" t="s">
        <v>384</v>
      </c>
      <c r="H572">
        <v>55</v>
      </c>
      <c r="I572" t="s">
        <v>27</v>
      </c>
      <c r="J572">
        <v>797</v>
      </c>
      <c r="K572">
        <v>301</v>
      </c>
      <c r="L572">
        <v>81</v>
      </c>
      <c r="M572">
        <v>9</v>
      </c>
      <c r="N572">
        <v>0</v>
      </c>
      <c r="O572">
        <v>229</v>
      </c>
      <c r="P572">
        <v>362</v>
      </c>
      <c r="Q572">
        <v>144</v>
      </c>
      <c r="R572">
        <v>37</v>
      </c>
      <c r="S572">
        <v>25</v>
      </c>
      <c r="T572">
        <v>0.28732747800000003</v>
      </c>
      <c r="U572">
        <v>0.454203262</v>
      </c>
      <c r="V572">
        <v>0.180677541</v>
      </c>
      <c r="W572">
        <v>4.6424090000000001E-2</v>
      </c>
      <c r="X572">
        <v>3.1367629000000001E-2</v>
      </c>
      <c r="Y572">
        <v>0.67535881900000005</v>
      </c>
      <c r="Z572" t="str">
        <f>INDEX(Sheet1!M:M,MATCH(diversity_index_2!F572,Sheet1!F:F,0))</f>
        <v>1325 LOWER FERRY ROAD</v>
      </c>
      <c r="AA572" t="str">
        <f>INDEX(Sheet1!N:N,MATCH(diversity_index_2!$F572,Sheet1!$F:$F,0))</f>
        <v xml:space="preserve"> </v>
      </c>
      <c r="AB572" t="str">
        <f>INDEX(Sheet1!O:O,MATCH(diversity_index_2!$F572,Sheet1!$F:$F,0))</f>
        <v>EWING</v>
      </c>
      <c r="AC572" t="str">
        <f>INDEX(Sheet1!P:P,MATCH(diversity_index_2!$F572,Sheet1!$F:$F,0))</f>
        <v>NJ</v>
      </c>
      <c r="AD572" s="1" t="str">
        <f>INDEX(Sheet1!Q:Q,MATCH(diversity_index_2!$F572,Sheet1!$F:$F,0))</f>
        <v>08618-1409</v>
      </c>
      <c r="AE572" t="str">
        <f t="shared" si="16"/>
        <v>1325 Lower Ferry Road, Ewing, NJ 08618-1409</v>
      </c>
      <c r="AF572" t="str">
        <f t="shared" si="17"/>
        <v>1325 Lower Ferry Road, Ewing, NJ</v>
      </c>
    </row>
    <row r="573" spans="1:32" x14ac:dyDescent="0.2">
      <c r="A573">
        <v>21</v>
      </c>
      <c r="B573" t="s">
        <v>77</v>
      </c>
      <c r="C573">
        <v>1430</v>
      </c>
      <c r="D573" t="s">
        <v>263</v>
      </c>
      <c r="E573">
        <v>105</v>
      </c>
      <c r="F573" t="str">
        <f>C573&amp;E573</f>
        <v>1430105</v>
      </c>
      <c r="G573" t="s">
        <v>472</v>
      </c>
      <c r="H573">
        <v>55</v>
      </c>
      <c r="I573" t="s">
        <v>27</v>
      </c>
      <c r="J573">
        <v>591</v>
      </c>
      <c r="K573">
        <v>172</v>
      </c>
      <c r="L573">
        <v>45</v>
      </c>
      <c r="M573">
        <v>15</v>
      </c>
      <c r="N573">
        <v>0</v>
      </c>
      <c r="O573">
        <v>241</v>
      </c>
      <c r="P573">
        <v>233</v>
      </c>
      <c r="Q573">
        <v>72</v>
      </c>
      <c r="R573">
        <v>22</v>
      </c>
      <c r="S573">
        <v>23</v>
      </c>
      <c r="T573">
        <v>0.40778341800000001</v>
      </c>
      <c r="U573">
        <v>0.39424703900000002</v>
      </c>
      <c r="V573">
        <v>0.121827411</v>
      </c>
      <c r="W573">
        <v>3.7225042E-2</v>
      </c>
      <c r="X573">
        <v>3.8917090000000001E-2</v>
      </c>
      <c r="Y573">
        <v>0.66053979500000004</v>
      </c>
      <c r="Z573" t="str">
        <f>INDEX(Sheet1!M:M,MATCH(diversity_index_2!F573,Sheet1!F:F,0))</f>
        <v>13 WESTWOOD DRIVE</v>
      </c>
      <c r="AA573" t="str">
        <f>INDEX(Sheet1!N:N,MATCH(diversity_index_2!$F573,Sheet1!$F:$F,0))</f>
        <v xml:space="preserve"> </v>
      </c>
      <c r="AB573" t="str">
        <f>INDEX(Sheet1!O:O,MATCH(diversity_index_2!$F573,Sheet1!$F:$F,0))</f>
        <v>EWING</v>
      </c>
      <c r="AC573" t="str">
        <f>INDEX(Sheet1!P:P,MATCH(diversity_index_2!$F573,Sheet1!$F:$F,0))</f>
        <v>NJ</v>
      </c>
      <c r="AD573" s="1" t="str">
        <f>INDEX(Sheet1!Q:Q,MATCH(diversity_index_2!$F573,Sheet1!$F:$F,0))</f>
        <v>08628-1912</v>
      </c>
      <c r="AE573" t="str">
        <f t="shared" si="16"/>
        <v>13 Westwood Drive, Ewing, NJ 08628-1912</v>
      </c>
      <c r="AF573" t="str">
        <f t="shared" si="17"/>
        <v>13 Westwood Drive, Ewing, NJ</v>
      </c>
    </row>
    <row r="574" spans="1:32" x14ac:dyDescent="0.2">
      <c r="A574">
        <v>21</v>
      </c>
      <c r="B574" t="s">
        <v>77</v>
      </c>
      <c r="C574">
        <v>1430</v>
      </c>
      <c r="D574" t="s">
        <v>263</v>
      </c>
      <c r="E574">
        <v>50</v>
      </c>
      <c r="F574" t="str">
        <f>C574&amp;E574</f>
        <v>143050</v>
      </c>
      <c r="G574" t="s">
        <v>606</v>
      </c>
      <c r="H574">
        <v>55</v>
      </c>
      <c r="I574" t="s">
        <v>27</v>
      </c>
      <c r="J574">
        <v>1094</v>
      </c>
      <c r="K574">
        <v>386.5</v>
      </c>
      <c r="L574">
        <v>85.5</v>
      </c>
      <c r="M574">
        <v>13</v>
      </c>
      <c r="N574">
        <v>0</v>
      </c>
      <c r="O574">
        <v>338</v>
      </c>
      <c r="P574">
        <v>543.5</v>
      </c>
      <c r="Q574">
        <v>137</v>
      </c>
      <c r="R574">
        <v>40</v>
      </c>
      <c r="S574">
        <v>35.5</v>
      </c>
      <c r="T574">
        <v>0.30895795199999998</v>
      </c>
      <c r="U574">
        <v>0.496800731</v>
      </c>
      <c r="V574">
        <v>0.12522851900000001</v>
      </c>
      <c r="W574">
        <v>3.6563071000000003E-2</v>
      </c>
      <c r="X574">
        <v>3.2449725999999998E-2</v>
      </c>
      <c r="Y574">
        <v>0.63966199199999996</v>
      </c>
      <c r="Z574" t="str">
        <f>INDEX(Sheet1!M:M,MATCH(diversity_index_2!F574,Sheet1!F:F,0))</f>
        <v>900 PARKWAY AVE</v>
      </c>
      <c r="AA574" t="str">
        <f>INDEX(Sheet1!N:N,MATCH(diversity_index_2!$F574,Sheet1!$F:$F,0))</f>
        <v xml:space="preserve"> </v>
      </c>
      <c r="AB574" t="str">
        <f>INDEX(Sheet1!O:O,MATCH(diversity_index_2!$F574,Sheet1!$F:$F,0))</f>
        <v>EWING</v>
      </c>
      <c r="AC574" t="str">
        <f>INDEX(Sheet1!P:P,MATCH(diversity_index_2!$F574,Sheet1!$F:$F,0))</f>
        <v>NJ</v>
      </c>
      <c r="AD574" s="1" t="str">
        <f>INDEX(Sheet1!Q:Q,MATCH(diversity_index_2!$F574,Sheet1!$F:$F,0))</f>
        <v>08618-2308</v>
      </c>
      <c r="AE574" t="str">
        <f t="shared" si="16"/>
        <v>900 Parkway Ave, Ewing, NJ 08618-2308</v>
      </c>
      <c r="AF574" t="str">
        <f t="shared" si="17"/>
        <v>900 Parkway Ave, Ewing, NJ</v>
      </c>
    </row>
    <row r="575" spans="1:32" x14ac:dyDescent="0.2">
      <c r="A575">
        <v>21</v>
      </c>
      <c r="B575" t="s">
        <v>77</v>
      </c>
      <c r="C575">
        <v>1430</v>
      </c>
      <c r="D575" t="s">
        <v>263</v>
      </c>
      <c r="E575">
        <v>130</v>
      </c>
      <c r="F575" t="str">
        <f>C575&amp;E575</f>
        <v>1430130</v>
      </c>
      <c r="G575" t="s">
        <v>754</v>
      </c>
      <c r="H575">
        <v>55</v>
      </c>
      <c r="I575" t="s">
        <v>27</v>
      </c>
      <c r="J575">
        <v>388</v>
      </c>
      <c r="K575">
        <v>193</v>
      </c>
      <c r="L575">
        <v>50</v>
      </c>
      <c r="M575">
        <v>21</v>
      </c>
      <c r="N575">
        <v>0</v>
      </c>
      <c r="O575">
        <v>74</v>
      </c>
      <c r="P575">
        <v>217</v>
      </c>
      <c r="Q575">
        <v>67</v>
      </c>
      <c r="R575">
        <v>9</v>
      </c>
      <c r="S575">
        <v>21</v>
      </c>
      <c r="T575">
        <v>0.19072164899999999</v>
      </c>
      <c r="U575">
        <v>0.55927835100000001</v>
      </c>
      <c r="V575">
        <v>0.17268041200000001</v>
      </c>
      <c r="W575">
        <v>2.3195876000000001E-2</v>
      </c>
      <c r="X575">
        <v>5.4123710999999998E-2</v>
      </c>
      <c r="Y575">
        <v>0.61754702900000003</v>
      </c>
      <c r="Z575" t="str">
        <f>INDEX(Sheet1!M:M,MATCH(diversity_index_2!F575,Sheet1!F:F,0))</f>
        <v>446 PARKWAY AVENUE</v>
      </c>
      <c r="AA575" t="str">
        <f>INDEX(Sheet1!N:N,MATCH(diversity_index_2!$F575,Sheet1!$F:$F,0))</f>
        <v xml:space="preserve"> </v>
      </c>
      <c r="AB575" t="str">
        <f>INDEX(Sheet1!O:O,MATCH(diversity_index_2!$F575,Sheet1!$F:$F,0))</f>
        <v>EWING</v>
      </c>
      <c r="AC575" t="str">
        <f>INDEX(Sheet1!P:P,MATCH(diversity_index_2!$F575,Sheet1!$F:$F,0))</f>
        <v>NJ</v>
      </c>
      <c r="AD575" s="1" t="str">
        <f>INDEX(Sheet1!Q:Q,MATCH(diversity_index_2!$F575,Sheet1!$F:$F,0))</f>
        <v>08618-2605</v>
      </c>
      <c r="AE575" t="str">
        <f t="shared" si="16"/>
        <v>446 Parkway Avenue, Ewing, NJ 08618-2605</v>
      </c>
      <c r="AF575" t="str">
        <f t="shared" si="17"/>
        <v>446 Parkway Avenue, Ewing, NJ</v>
      </c>
    </row>
    <row r="576" spans="1:32" x14ac:dyDescent="0.2">
      <c r="A576">
        <v>21</v>
      </c>
      <c r="B576" t="s">
        <v>77</v>
      </c>
      <c r="C576">
        <v>1431</v>
      </c>
      <c r="D576" t="s">
        <v>407</v>
      </c>
      <c r="E576">
        <v>1</v>
      </c>
      <c r="F576" t="str">
        <f>C576&amp;E576</f>
        <v>14311</v>
      </c>
      <c r="G576" t="s">
        <v>408</v>
      </c>
      <c r="H576">
        <v>55</v>
      </c>
      <c r="I576" t="s">
        <v>27</v>
      </c>
      <c r="J576">
        <v>93</v>
      </c>
      <c r="K576">
        <v>28</v>
      </c>
      <c r="L576">
        <v>1</v>
      </c>
      <c r="M576">
        <v>2</v>
      </c>
      <c r="N576">
        <v>0</v>
      </c>
      <c r="O576">
        <v>24</v>
      </c>
      <c r="P576">
        <v>22</v>
      </c>
      <c r="Q576">
        <v>42</v>
      </c>
      <c r="R576">
        <v>4</v>
      </c>
      <c r="S576">
        <v>1</v>
      </c>
      <c r="T576">
        <v>0.25806451600000002</v>
      </c>
      <c r="U576">
        <v>0.23655914</v>
      </c>
      <c r="V576">
        <v>0.45161290300000001</v>
      </c>
      <c r="W576">
        <v>4.3010752999999999E-2</v>
      </c>
      <c r="X576">
        <v>1.0752688E-2</v>
      </c>
      <c r="Y576">
        <v>0.67152271900000005</v>
      </c>
      <c r="Z576" t="str">
        <f>INDEX(Sheet1!M:M,MATCH(diversity_index_2!F576,Sheet1!F:F,0))</f>
        <v>320 Sullivan way</v>
      </c>
      <c r="AA576" t="str">
        <f>INDEX(Sheet1!N:N,MATCH(diversity_index_2!$F576,Sheet1!$F:$F,0))</f>
        <v xml:space="preserve"> </v>
      </c>
      <c r="AB576" t="str">
        <f>INDEX(Sheet1!O:O,MATCH(diversity_index_2!$F576,Sheet1!$F:$F,0))</f>
        <v>Trenton</v>
      </c>
      <c r="AC576" t="str">
        <f>INDEX(Sheet1!P:P,MATCH(diversity_index_2!$F576,Sheet1!$F:$F,0))</f>
        <v>NJ</v>
      </c>
      <c r="AD576" s="1">
        <f>INDEX(Sheet1!Q:Q,MATCH(diversity_index_2!$F576,Sheet1!$F:$F,0))</f>
        <v>8628</v>
      </c>
      <c r="AE576" t="str">
        <f t="shared" si="16"/>
        <v>320 Sullivan Way, Trenton, NJ 8628</v>
      </c>
      <c r="AF576" t="str">
        <f t="shared" si="17"/>
        <v>320 Sullivan Way, Trenton, NJ</v>
      </c>
    </row>
    <row r="577" spans="1:32" x14ac:dyDescent="0.2">
      <c r="A577">
        <v>25</v>
      </c>
      <c r="B577" t="s">
        <v>38</v>
      </c>
      <c r="C577">
        <v>1440</v>
      </c>
      <c r="D577" t="s">
        <v>2887</v>
      </c>
      <c r="E577">
        <v>60</v>
      </c>
      <c r="F577" t="str">
        <f>C577&amp;E577</f>
        <v>144060</v>
      </c>
      <c r="G577" t="s">
        <v>2888</v>
      </c>
      <c r="H577">
        <v>55</v>
      </c>
      <c r="I577" t="s">
        <v>27</v>
      </c>
      <c r="J577">
        <v>426</v>
      </c>
      <c r="K577">
        <v>3</v>
      </c>
      <c r="L577">
        <v>0</v>
      </c>
      <c r="M577">
        <v>1</v>
      </c>
      <c r="N577">
        <v>0</v>
      </c>
      <c r="O577">
        <v>392</v>
      </c>
      <c r="P577">
        <v>2</v>
      </c>
      <c r="Q577">
        <v>18</v>
      </c>
      <c r="R577">
        <v>6</v>
      </c>
      <c r="S577">
        <v>8</v>
      </c>
      <c r="T577">
        <v>0.92018779299999998</v>
      </c>
      <c r="U577">
        <v>4.694836E-3</v>
      </c>
      <c r="V577">
        <v>4.2253521000000002E-2</v>
      </c>
      <c r="W577">
        <v>1.4084507E-2</v>
      </c>
      <c r="X577">
        <v>1.8779343E-2</v>
      </c>
      <c r="Y577">
        <v>0.15089598600000001</v>
      </c>
      <c r="Z577" t="str">
        <f>INDEX(Sheet1!M:M,MATCH(diversity_index_2!F577,Sheet1!F:F,0))</f>
        <v>25 WILLOW STREET</v>
      </c>
      <c r="AA577" t="str">
        <f>INDEX(Sheet1!N:N,MATCH(diversity_index_2!$F577,Sheet1!$F:$F,0))</f>
        <v xml:space="preserve"> </v>
      </c>
      <c r="AB577" t="str">
        <f>INDEX(Sheet1!O:O,MATCH(diversity_index_2!$F577,Sheet1!$F:$F,0))</f>
        <v>FAIR HAVEN</v>
      </c>
      <c r="AC577" t="str">
        <f>INDEX(Sheet1!P:P,MATCH(diversity_index_2!$F577,Sheet1!$F:$F,0))</f>
        <v>NJ</v>
      </c>
      <c r="AD577" s="1" t="str">
        <f>INDEX(Sheet1!Q:Q,MATCH(diversity_index_2!$F577,Sheet1!$F:$F,0))</f>
        <v>07704-3599</v>
      </c>
      <c r="AE577" t="str">
        <f t="shared" si="16"/>
        <v>25 Willow Street, Fair Haven, NJ 07704-3599</v>
      </c>
      <c r="AF577" t="str">
        <f t="shared" si="17"/>
        <v>25 Willow Street, Fair Haven, NJ</v>
      </c>
    </row>
    <row r="578" spans="1:32" x14ac:dyDescent="0.2">
      <c r="A578">
        <v>25</v>
      </c>
      <c r="B578" t="s">
        <v>38</v>
      </c>
      <c r="C578">
        <v>1440</v>
      </c>
      <c r="D578" t="s">
        <v>2887</v>
      </c>
      <c r="E578">
        <v>50</v>
      </c>
      <c r="F578" t="str">
        <f>C578&amp;E578</f>
        <v>144050</v>
      </c>
      <c r="G578" t="s">
        <v>2922</v>
      </c>
      <c r="H578">
        <v>55</v>
      </c>
      <c r="I578" t="s">
        <v>27</v>
      </c>
      <c r="J578">
        <v>586</v>
      </c>
      <c r="K578">
        <v>5</v>
      </c>
      <c r="L578">
        <v>1</v>
      </c>
      <c r="M578">
        <v>0</v>
      </c>
      <c r="N578">
        <v>0</v>
      </c>
      <c r="O578">
        <v>544</v>
      </c>
      <c r="P578">
        <v>7</v>
      </c>
      <c r="Q578">
        <v>15</v>
      </c>
      <c r="R578">
        <v>10</v>
      </c>
      <c r="S578">
        <v>10</v>
      </c>
      <c r="T578">
        <v>0.92832764499999998</v>
      </c>
      <c r="U578">
        <v>1.1945392000000001E-2</v>
      </c>
      <c r="V578">
        <v>2.5597269999999998E-2</v>
      </c>
      <c r="W578">
        <v>1.7064846000000002E-2</v>
      </c>
      <c r="X578">
        <v>1.7064846000000002E-2</v>
      </c>
      <c r="Y578">
        <v>0.13682745299999999</v>
      </c>
      <c r="Z578" t="str">
        <f>INDEX(Sheet1!M:M,MATCH(diversity_index_2!F578,Sheet1!F:F,0))</f>
        <v>224 HANCE ROAD</v>
      </c>
      <c r="AA578" t="str">
        <f>INDEX(Sheet1!N:N,MATCH(diversity_index_2!$F578,Sheet1!$F:$F,0))</f>
        <v xml:space="preserve"> </v>
      </c>
      <c r="AB578" t="str">
        <f>INDEX(Sheet1!O:O,MATCH(diversity_index_2!$F578,Sheet1!$F:$F,0))</f>
        <v>FAIR HAVEN</v>
      </c>
      <c r="AC578" t="str">
        <f>INDEX(Sheet1!P:P,MATCH(diversity_index_2!$F578,Sheet1!$F:$F,0))</f>
        <v>NJ</v>
      </c>
      <c r="AD578" s="1" t="str">
        <f>INDEX(Sheet1!Q:Q,MATCH(diversity_index_2!$F578,Sheet1!$F:$F,0))</f>
        <v>07704-3198</v>
      </c>
      <c r="AE578" t="str">
        <f t="shared" si="16"/>
        <v>224 Hance Road, Fair Haven, NJ 07704-3198</v>
      </c>
      <c r="AF578" t="str">
        <f t="shared" si="17"/>
        <v>224 Hance Road, Fair Haven, NJ</v>
      </c>
    </row>
    <row r="579" spans="1:32" x14ac:dyDescent="0.2">
      <c r="A579">
        <v>3</v>
      </c>
      <c r="B579" t="s">
        <v>70</v>
      </c>
      <c r="C579">
        <v>1450</v>
      </c>
      <c r="D579" t="s">
        <v>709</v>
      </c>
      <c r="E579">
        <v>160</v>
      </c>
      <c r="F579" t="str">
        <f>C579&amp;E579</f>
        <v>1450160</v>
      </c>
      <c r="G579" t="s">
        <v>710</v>
      </c>
      <c r="H579">
        <v>55</v>
      </c>
      <c r="I579" t="s">
        <v>27</v>
      </c>
      <c r="J579">
        <v>349</v>
      </c>
      <c r="K579">
        <v>36</v>
      </c>
      <c r="L579">
        <v>22</v>
      </c>
      <c r="M579">
        <v>30</v>
      </c>
      <c r="N579">
        <v>0</v>
      </c>
      <c r="O579">
        <v>190</v>
      </c>
      <c r="P579">
        <v>16</v>
      </c>
      <c r="Q579">
        <v>75</v>
      </c>
      <c r="R579">
        <v>60</v>
      </c>
      <c r="S579">
        <v>8</v>
      </c>
      <c r="T579">
        <v>0.54441260700000005</v>
      </c>
      <c r="U579">
        <v>4.5845271999999999E-2</v>
      </c>
      <c r="V579">
        <v>0.21489971299999999</v>
      </c>
      <c r="W579">
        <v>0.171919771</v>
      </c>
      <c r="X579">
        <v>2.2922636E-2</v>
      </c>
      <c r="Y579">
        <v>0.62524938200000002</v>
      </c>
      <c r="Z579" t="str">
        <f>INDEX(Sheet1!M:M,MATCH(diversity_index_2!F579,Sheet1!F:F,0))</f>
        <v>16-50 PARMALEE  AVE</v>
      </c>
      <c r="AA579" t="str">
        <f>INDEX(Sheet1!N:N,MATCH(diversity_index_2!$F579,Sheet1!$F:$F,0))</f>
        <v xml:space="preserve"> </v>
      </c>
      <c r="AB579" t="str">
        <f>INDEX(Sheet1!O:O,MATCH(diversity_index_2!$F579,Sheet1!$F:$F,0))</f>
        <v>FAIR LAWN</v>
      </c>
      <c r="AC579" t="str">
        <f>INDEX(Sheet1!P:P,MATCH(diversity_index_2!$F579,Sheet1!$F:$F,0))</f>
        <v>NJ</v>
      </c>
      <c r="AD579" s="1">
        <f>INDEX(Sheet1!Q:Q,MATCH(diversity_index_2!$F579,Sheet1!$F:$F,0))</f>
        <v>7410</v>
      </c>
      <c r="AE579" t="str">
        <f t="shared" ref="AE579:AE642" si="18">PROPER(Z579)&amp;", "&amp;PROPER(AB579)&amp;", "&amp;AC579&amp;" "&amp;AD579</f>
        <v>16-50 Parmalee  Ave, Fair Lawn, NJ 7410</v>
      </c>
      <c r="AF579" t="str">
        <f t="shared" ref="AF579:AF642" si="19">PROPER(Z579)&amp;", "&amp;PROPER(AB579)&amp;", "&amp;AC579</f>
        <v>16-50 Parmalee  Ave, Fair Lawn, NJ</v>
      </c>
    </row>
    <row r="580" spans="1:32" x14ac:dyDescent="0.2">
      <c r="A580">
        <v>3</v>
      </c>
      <c r="B580" t="s">
        <v>70</v>
      </c>
      <c r="C580">
        <v>1450</v>
      </c>
      <c r="D580" t="s">
        <v>709</v>
      </c>
      <c r="E580">
        <v>140</v>
      </c>
      <c r="F580" t="str">
        <f>C580&amp;E580</f>
        <v>1450140</v>
      </c>
      <c r="G580" t="s">
        <v>815</v>
      </c>
      <c r="H580">
        <v>55</v>
      </c>
      <c r="I580" t="s">
        <v>27</v>
      </c>
      <c r="J580">
        <v>408</v>
      </c>
      <c r="K580">
        <v>37</v>
      </c>
      <c r="L580">
        <v>23</v>
      </c>
      <c r="M580">
        <v>27</v>
      </c>
      <c r="N580">
        <v>0</v>
      </c>
      <c r="O580">
        <v>230</v>
      </c>
      <c r="P580">
        <v>9</v>
      </c>
      <c r="Q580">
        <v>77</v>
      </c>
      <c r="R580">
        <v>83</v>
      </c>
      <c r="S580">
        <v>9</v>
      </c>
      <c r="T580">
        <v>0.56372549000000005</v>
      </c>
      <c r="U580">
        <v>2.2058824000000001E-2</v>
      </c>
      <c r="V580">
        <v>0.18872549</v>
      </c>
      <c r="W580">
        <v>0.203431373</v>
      </c>
      <c r="X580">
        <v>2.2058824000000001E-2</v>
      </c>
      <c r="Y580">
        <v>0.60423875400000004</v>
      </c>
      <c r="Z580" t="str">
        <f>INDEX(Sheet1!M:M,MATCH(diversity_index_2!F580,Sheet1!F:F,0))</f>
        <v>30-07 BROADWAY</v>
      </c>
      <c r="AA580" t="str">
        <f>INDEX(Sheet1!N:N,MATCH(diversity_index_2!$F580,Sheet1!$F:$F,0))</f>
        <v xml:space="preserve"> </v>
      </c>
      <c r="AB580" t="str">
        <f>INDEX(Sheet1!O:O,MATCH(diversity_index_2!$F580,Sheet1!$F:$F,0))</f>
        <v>FAIR LAWN</v>
      </c>
      <c r="AC580" t="str">
        <f>INDEX(Sheet1!P:P,MATCH(diversity_index_2!$F580,Sheet1!$F:$F,0))</f>
        <v>NJ</v>
      </c>
      <c r="AD580" s="1" t="str">
        <f>INDEX(Sheet1!Q:Q,MATCH(diversity_index_2!$F580,Sheet1!$F:$F,0))</f>
        <v>07410-3918</v>
      </c>
      <c r="AE580" t="str">
        <f t="shared" si="18"/>
        <v>30-07 Broadway, Fair Lawn, NJ 07410-3918</v>
      </c>
      <c r="AF580" t="str">
        <f t="shared" si="19"/>
        <v>30-07 Broadway, Fair Lawn, NJ</v>
      </c>
    </row>
    <row r="581" spans="1:32" x14ac:dyDescent="0.2">
      <c r="A581">
        <v>3</v>
      </c>
      <c r="B581" t="s">
        <v>70</v>
      </c>
      <c r="C581">
        <v>1450</v>
      </c>
      <c r="D581" t="s">
        <v>709</v>
      </c>
      <c r="E581">
        <v>85</v>
      </c>
      <c r="F581" t="str">
        <f>C581&amp;E581</f>
        <v>145085</v>
      </c>
      <c r="G581" t="s">
        <v>836</v>
      </c>
      <c r="H581">
        <v>55</v>
      </c>
      <c r="I581" t="s">
        <v>27</v>
      </c>
      <c r="J581">
        <v>271</v>
      </c>
      <c r="K581">
        <v>40</v>
      </c>
      <c r="L581">
        <v>18</v>
      </c>
      <c r="M581">
        <v>25</v>
      </c>
      <c r="N581">
        <v>0</v>
      </c>
      <c r="O581">
        <v>156</v>
      </c>
      <c r="P581">
        <v>5</v>
      </c>
      <c r="Q581">
        <v>60</v>
      </c>
      <c r="R581">
        <v>21</v>
      </c>
      <c r="S581">
        <v>29</v>
      </c>
      <c r="T581">
        <v>0.57564575600000001</v>
      </c>
      <c r="U581">
        <v>1.8450185000000001E-2</v>
      </c>
      <c r="V581">
        <v>0.22140221400000001</v>
      </c>
      <c r="W581">
        <v>7.7490774999999998E-2</v>
      </c>
      <c r="X581">
        <v>0.10701107</v>
      </c>
      <c r="Y581">
        <v>0.60181642400000002</v>
      </c>
      <c r="Z581" t="str">
        <f>INDEX(Sheet1!M:M,MATCH(diversity_index_2!F581,Sheet1!F:F,0))</f>
        <v>10 - 00 HOPPER AVE</v>
      </c>
      <c r="AA581" t="str">
        <f>INDEX(Sheet1!N:N,MATCH(diversity_index_2!$F581,Sheet1!$F:$F,0))</f>
        <v xml:space="preserve"> </v>
      </c>
      <c r="AB581" t="str">
        <f>INDEX(Sheet1!O:O,MATCH(diversity_index_2!$F581,Sheet1!$F:$F,0))</f>
        <v>FAIR LAWN</v>
      </c>
      <c r="AC581" t="str">
        <f>INDEX(Sheet1!P:P,MATCH(diversity_index_2!$F581,Sheet1!$F:$F,0))</f>
        <v>NJ</v>
      </c>
      <c r="AD581" s="1" t="str">
        <f>INDEX(Sheet1!Q:Q,MATCH(diversity_index_2!$F581,Sheet1!$F:$F,0))</f>
        <v>07410-1815</v>
      </c>
      <c r="AE581" t="str">
        <f t="shared" si="18"/>
        <v>10 - 00 Hopper Ave, Fair Lawn, NJ 07410-1815</v>
      </c>
      <c r="AF581" t="str">
        <f t="shared" si="19"/>
        <v>10 - 00 Hopper Ave, Fair Lawn, NJ</v>
      </c>
    </row>
    <row r="582" spans="1:32" x14ac:dyDescent="0.2">
      <c r="A582">
        <v>3</v>
      </c>
      <c r="B582" t="s">
        <v>70</v>
      </c>
      <c r="C582">
        <v>1450</v>
      </c>
      <c r="D582" t="s">
        <v>709</v>
      </c>
      <c r="E582">
        <v>100</v>
      </c>
      <c r="F582" t="str">
        <f>C582&amp;E582</f>
        <v>1450100</v>
      </c>
      <c r="G582" t="s">
        <v>837</v>
      </c>
      <c r="H582">
        <v>55</v>
      </c>
      <c r="I582" t="s">
        <v>27</v>
      </c>
      <c r="J582">
        <v>232</v>
      </c>
      <c r="K582">
        <v>22</v>
      </c>
      <c r="L582">
        <v>11</v>
      </c>
      <c r="M582">
        <v>10</v>
      </c>
      <c r="N582">
        <v>0</v>
      </c>
      <c r="O582">
        <v>133</v>
      </c>
      <c r="P582">
        <v>6</v>
      </c>
      <c r="Q582">
        <v>49</v>
      </c>
      <c r="R582">
        <v>35</v>
      </c>
      <c r="S582">
        <v>9</v>
      </c>
      <c r="T582">
        <v>0.57327586200000002</v>
      </c>
      <c r="U582">
        <v>2.5862069000000001E-2</v>
      </c>
      <c r="V582">
        <v>0.211206897</v>
      </c>
      <c r="W582">
        <v>0.15086206899999999</v>
      </c>
      <c r="X582">
        <v>3.8793103000000002E-2</v>
      </c>
      <c r="Y582">
        <v>0.60181331699999996</v>
      </c>
      <c r="Z582" t="str">
        <f>INDEX(Sheet1!M:M,MATCH(diversity_index_2!F582,Sheet1!F:F,0))</f>
        <v>9-04 MORLOT AVE</v>
      </c>
      <c r="AA582" t="str">
        <f>INDEX(Sheet1!N:N,MATCH(diversity_index_2!$F582,Sheet1!$F:$F,0))</f>
        <v xml:space="preserve"> </v>
      </c>
      <c r="AB582" t="str">
        <f>INDEX(Sheet1!O:O,MATCH(diversity_index_2!$F582,Sheet1!$F:$F,0))</f>
        <v>FAIR LAWN</v>
      </c>
      <c r="AC582" t="str">
        <f>INDEX(Sheet1!P:P,MATCH(diversity_index_2!$F582,Sheet1!$F:$F,0))</f>
        <v>NJ</v>
      </c>
      <c r="AD582" s="1">
        <f>INDEX(Sheet1!Q:Q,MATCH(diversity_index_2!$F582,Sheet1!$F:$F,0))</f>
        <v>7410</v>
      </c>
      <c r="AE582" t="str">
        <f t="shared" si="18"/>
        <v>9-04 Morlot Ave, Fair Lawn, NJ 7410</v>
      </c>
      <c r="AF582" t="str">
        <f t="shared" si="19"/>
        <v>9-04 Morlot Ave, Fair Lawn, NJ</v>
      </c>
    </row>
    <row r="583" spans="1:32" x14ac:dyDescent="0.2">
      <c r="A583">
        <v>3</v>
      </c>
      <c r="B583" t="s">
        <v>70</v>
      </c>
      <c r="C583">
        <v>1450</v>
      </c>
      <c r="D583" t="s">
        <v>709</v>
      </c>
      <c r="E583">
        <v>70</v>
      </c>
      <c r="F583" t="str">
        <f>C583&amp;E583</f>
        <v>145070</v>
      </c>
      <c r="G583" t="s">
        <v>1046</v>
      </c>
      <c r="H583">
        <v>55</v>
      </c>
      <c r="I583" t="s">
        <v>27</v>
      </c>
      <c r="J583">
        <v>485</v>
      </c>
      <c r="K583">
        <v>70</v>
      </c>
      <c r="L583">
        <v>29</v>
      </c>
      <c r="M583">
        <v>0</v>
      </c>
      <c r="N583">
        <v>0</v>
      </c>
      <c r="O583">
        <v>290</v>
      </c>
      <c r="P583">
        <v>16</v>
      </c>
      <c r="Q583">
        <v>112</v>
      </c>
      <c r="R583">
        <v>64</v>
      </c>
      <c r="S583">
        <v>3</v>
      </c>
      <c r="T583">
        <v>0.597938144</v>
      </c>
      <c r="U583">
        <v>3.2989691000000002E-2</v>
      </c>
      <c r="V583">
        <v>0.230927835</v>
      </c>
      <c r="W583">
        <v>0.13195876300000001</v>
      </c>
      <c r="X583">
        <v>6.1855670000000003E-3</v>
      </c>
      <c r="Y583">
        <v>0.57060261499999998</v>
      </c>
      <c r="Z583" t="str">
        <f>INDEX(Sheet1!M:M,MATCH(diversity_index_2!F583,Sheet1!F:F,0))</f>
        <v>12 - 00 FIRST STREET</v>
      </c>
      <c r="AA583" t="str">
        <f>INDEX(Sheet1!N:N,MATCH(diversity_index_2!$F583,Sheet1!$F:$F,0))</f>
        <v xml:space="preserve"> </v>
      </c>
      <c r="AB583" t="str">
        <f>INDEX(Sheet1!O:O,MATCH(diversity_index_2!$F583,Sheet1!$F:$F,0))</f>
        <v>FAIR LAWN</v>
      </c>
      <c r="AC583" t="str">
        <f>INDEX(Sheet1!P:P,MATCH(diversity_index_2!$F583,Sheet1!$F:$F,0))</f>
        <v>NJ</v>
      </c>
      <c r="AD583" s="1">
        <f>INDEX(Sheet1!Q:Q,MATCH(diversity_index_2!$F583,Sheet1!$F:$F,0))</f>
        <v>7410</v>
      </c>
      <c r="AE583" t="str">
        <f t="shared" si="18"/>
        <v>12 - 00 First Street, Fair Lawn, NJ 7410</v>
      </c>
      <c r="AF583" t="str">
        <f t="shared" si="19"/>
        <v>12 - 00 First Street, Fair Lawn, NJ</v>
      </c>
    </row>
    <row r="584" spans="1:32" x14ac:dyDescent="0.2">
      <c r="A584">
        <v>3</v>
      </c>
      <c r="B584" t="s">
        <v>70</v>
      </c>
      <c r="C584">
        <v>1450</v>
      </c>
      <c r="D584" t="s">
        <v>709</v>
      </c>
      <c r="E584">
        <v>50</v>
      </c>
      <c r="F584" t="str">
        <f>C584&amp;E584</f>
        <v>145050</v>
      </c>
      <c r="G584" t="s">
        <v>1477</v>
      </c>
      <c r="H584">
        <v>55</v>
      </c>
      <c r="I584" t="s">
        <v>27</v>
      </c>
      <c r="J584">
        <v>1453.5</v>
      </c>
      <c r="K584">
        <v>132</v>
      </c>
      <c r="L584">
        <v>69</v>
      </c>
      <c r="M584">
        <v>9</v>
      </c>
      <c r="N584">
        <v>0</v>
      </c>
      <c r="O584">
        <v>979.5</v>
      </c>
      <c r="P584">
        <v>45</v>
      </c>
      <c r="Q584">
        <v>252</v>
      </c>
      <c r="R584">
        <v>166</v>
      </c>
      <c r="S584">
        <v>11</v>
      </c>
      <c r="T584">
        <v>0.67389060899999997</v>
      </c>
      <c r="U584">
        <v>3.0959752E-2</v>
      </c>
      <c r="V584">
        <v>0.17337461300000001</v>
      </c>
      <c r="W584">
        <v>0.114207086</v>
      </c>
      <c r="X584">
        <v>7.5679390000000001E-3</v>
      </c>
      <c r="Y584">
        <v>0.50175365199999999</v>
      </c>
      <c r="Z584" t="str">
        <f>INDEX(Sheet1!M:M,MATCH(diversity_index_2!F584,Sheet1!F:F,0))</f>
        <v>14  00 BERDAN AVENUE</v>
      </c>
      <c r="AA584" t="str">
        <f>INDEX(Sheet1!N:N,MATCH(diversity_index_2!$F584,Sheet1!$F:$F,0))</f>
        <v xml:space="preserve"> </v>
      </c>
      <c r="AB584" t="str">
        <f>INDEX(Sheet1!O:O,MATCH(diversity_index_2!$F584,Sheet1!$F:$F,0))</f>
        <v>FAIR LAWN</v>
      </c>
      <c r="AC584" t="str">
        <f>INDEX(Sheet1!P:P,MATCH(diversity_index_2!$F584,Sheet1!$F:$F,0))</f>
        <v>NJ</v>
      </c>
      <c r="AD584" s="1">
        <f>INDEX(Sheet1!Q:Q,MATCH(diversity_index_2!$F584,Sheet1!$F:$F,0))</f>
        <v>7410</v>
      </c>
      <c r="AE584" t="str">
        <f t="shared" si="18"/>
        <v>14  00 Berdan Avenue, Fair Lawn, NJ 7410</v>
      </c>
      <c r="AF584" t="str">
        <f t="shared" si="19"/>
        <v>14  00 Berdan Avenue, Fair Lawn, NJ</v>
      </c>
    </row>
    <row r="585" spans="1:32" x14ac:dyDescent="0.2">
      <c r="A585">
        <v>3</v>
      </c>
      <c r="B585" t="s">
        <v>70</v>
      </c>
      <c r="C585">
        <v>1450</v>
      </c>
      <c r="D585" t="s">
        <v>709</v>
      </c>
      <c r="E585">
        <v>60</v>
      </c>
      <c r="F585" t="str">
        <f>C585&amp;E585</f>
        <v>145060</v>
      </c>
      <c r="G585" t="s">
        <v>1487</v>
      </c>
      <c r="H585">
        <v>55</v>
      </c>
      <c r="I585" t="s">
        <v>27</v>
      </c>
      <c r="J585">
        <v>674</v>
      </c>
      <c r="K585">
        <v>53</v>
      </c>
      <c r="L585">
        <v>20</v>
      </c>
      <c r="M585">
        <v>17</v>
      </c>
      <c r="N585">
        <v>0</v>
      </c>
      <c r="O585">
        <v>455</v>
      </c>
      <c r="P585">
        <v>14</v>
      </c>
      <c r="Q585">
        <v>97</v>
      </c>
      <c r="R585">
        <v>101</v>
      </c>
      <c r="S585">
        <v>7</v>
      </c>
      <c r="T585">
        <v>0.67507418399999997</v>
      </c>
      <c r="U585">
        <v>2.0771512999999998E-2</v>
      </c>
      <c r="V585">
        <v>0.14391691400000001</v>
      </c>
      <c r="W585">
        <v>0.14985163200000001</v>
      </c>
      <c r="X585">
        <v>1.0385757000000001E-2</v>
      </c>
      <c r="Y585">
        <v>0.50056793700000002</v>
      </c>
      <c r="Z585" t="str">
        <f>INDEX(Sheet1!M:M,MATCH(diversity_index_2!F585,Sheet1!F:F,0))</f>
        <v>35 - 01 MORLOT AVENUE</v>
      </c>
      <c r="AA585" t="str">
        <f>INDEX(Sheet1!N:N,MATCH(diversity_index_2!$F585,Sheet1!$F:$F,0))</f>
        <v xml:space="preserve"> </v>
      </c>
      <c r="AB585" t="str">
        <f>INDEX(Sheet1!O:O,MATCH(diversity_index_2!$F585,Sheet1!$F:$F,0))</f>
        <v>FAIR LAWN</v>
      </c>
      <c r="AC585" t="str">
        <f>INDEX(Sheet1!P:P,MATCH(diversity_index_2!$F585,Sheet1!$F:$F,0))</f>
        <v>NJ</v>
      </c>
      <c r="AD585" s="1" t="str">
        <f>INDEX(Sheet1!Q:Q,MATCH(diversity_index_2!$F585,Sheet1!$F:$F,0))</f>
        <v>07410-4919</v>
      </c>
      <c r="AE585" t="str">
        <f t="shared" si="18"/>
        <v>35 - 01 Morlot Avenue, Fair Lawn, NJ 07410-4919</v>
      </c>
      <c r="AF585" t="str">
        <f t="shared" si="19"/>
        <v>35 - 01 Morlot Avenue, Fair Lawn, NJ</v>
      </c>
    </row>
    <row r="586" spans="1:32" x14ac:dyDescent="0.2">
      <c r="A586">
        <v>3</v>
      </c>
      <c r="B586" t="s">
        <v>70</v>
      </c>
      <c r="C586">
        <v>1450</v>
      </c>
      <c r="D586" t="s">
        <v>709</v>
      </c>
      <c r="E586">
        <v>80</v>
      </c>
      <c r="F586" t="str">
        <f>C586&amp;E586</f>
        <v>145080</v>
      </c>
      <c r="G586" t="s">
        <v>1656</v>
      </c>
      <c r="H586">
        <v>55</v>
      </c>
      <c r="I586" t="s">
        <v>27</v>
      </c>
      <c r="J586">
        <v>457</v>
      </c>
      <c r="K586">
        <v>29</v>
      </c>
      <c r="L586">
        <v>12</v>
      </c>
      <c r="M586">
        <v>33</v>
      </c>
      <c r="N586">
        <v>0</v>
      </c>
      <c r="O586">
        <v>324</v>
      </c>
      <c r="P586">
        <v>11</v>
      </c>
      <c r="Q586">
        <v>46</v>
      </c>
      <c r="R586">
        <v>64</v>
      </c>
      <c r="S586">
        <v>12</v>
      </c>
      <c r="T586">
        <v>0.708971554</v>
      </c>
      <c r="U586">
        <v>2.4070022E-2</v>
      </c>
      <c r="V586">
        <v>0.10065645500000001</v>
      </c>
      <c r="W586">
        <v>0.14004376399999999</v>
      </c>
      <c r="X586">
        <v>2.6258205999999999E-2</v>
      </c>
      <c r="Y586">
        <v>0.46634649900000003</v>
      </c>
      <c r="Z586" t="str">
        <f>INDEX(Sheet1!M:M,MATCH(diversity_index_2!F586,Sheet1!F:F,0))</f>
        <v>8-01 PHILLIP ST</v>
      </c>
      <c r="AA586" t="str">
        <f>INDEX(Sheet1!N:N,MATCH(diversity_index_2!$F586,Sheet1!$F:$F,0))</f>
        <v xml:space="preserve"> </v>
      </c>
      <c r="AB586" t="str">
        <f>INDEX(Sheet1!O:O,MATCH(diversity_index_2!$F586,Sheet1!$F:$F,0))</f>
        <v>FAIR LAWN</v>
      </c>
      <c r="AC586" t="str">
        <f>INDEX(Sheet1!P:P,MATCH(diversity_index_2!$F586,Sheet1!$F:$F,0))</f>
        <v>NJ</v>
      </c>
      <c r="AD586" s="1">
        <f>INDEX(Sheet1!Q:Q,MATCH(diversity_index_2!$F586,Sheet1!$F:$F,0))</f>
        <v>7410</v>
      </c>
      <c r="AE586" t="str">
        <f t="shared" si="18"/>
        <v>8-01 Phillip St, Fair Lawn, NJ 7410</v>
      </c>
      <c r="AF586" t="str">
        <f t="shared" si="19"/>
        <v>8-01 Phillip St, Fair Lawn, NJ</v>
      </c>
    </row>
    <row r="587" spans="1:32" x14ac:dyDescent="0.2">
      <c r="A587">
        <v>3</v>
      </c>
      <c r="B587" t="s">
        <v>70</v>
      </c>
      <c r="C587">
        <v>1450</v>
      </c>
      <c r="D587" t="s">
        <v>709</v>
      </c>
      <c r="E587">
        <v>110</v>
      </c>
      <c r="F587" t="str">
        <f>C587&amp;E587</f>
        <v>1450110</v>
      </c>
      <c r="G587" t="s">
        <v>1977</v>
      </c>
      <c r="H587">
        <v>55</v>
      </c>
      <c r="I587" t="s">
        <v>27</v>
      </c>
      <c r="J587">
        <v>458</v>
      </c>
      <c r="K587">
        <v>30</v>
      </c>
      <c r="L587">
        <v>6</v>
      </c>
      <c r="M587">
        <v>35</v>
      </c>
      <c r="N587">
        <v>0</v>
      </c>
      <c r="O587">
        <v>352</v>
      </c>
      <c r="P587">
        <v>6</v>
      </c>
      <c r="Q587">
        <v>36</v>
      </c>
      <c r="R587">
        <v>45</v>
      </c>
      <c r="S587">
        <v>19</v>
      </c>
      <c r="T587">
        <v>0.76855895200000002</v>
      </c>
      <c r="U587">
        <v>1.3100436999999999E-2</v>
      </c>
      <c r="V587">
        <v>7.8602619999999998E-2</v>
      </c>
      <c r="W587">
        <v>9.8253275000000001E-2</v>
      </c>
      <c r="X587">
        <v>4.1484715999999998E-2</v>
      </c>
      <c r="Y587">
        <v>0.39159245599999998</v>
      </c>
      <c r="Z587" t="str">
        <f>INDEX(Sheet1!M:M,MATCH(diversity_index_2!F587,Sheet1!F:F,0))</f>
        <v>18-00 RADBURN RD</v>
      </c>
      <c r="AA587" t="str">
        <f>INDEX(Sheet1!N:N,MATCH(diversity_index_2!$F587,Sheet1!$F:$F,0))</f>
        <v xml:space="preserve"> </v>
      </c>
      <c r="AB587" t="str">
        <f>INDEX(Sheet1!O:O,MATCH(diversity_index_2!$F587,Sheet1!$F:$F,0))</f>
        <v>FAIR LAWN</v>
      </c>
      <c r="AC587" t="str">
        <f>INDEX(Sheet1!P:P,MATCH(diversity_index_2!$F587,Sheet1!$F:$F,0))</f>
        <v>NJ</v>
      </c>
      <c r="AD587" s="1">
        <f>INDEX(Sheet1!Q:Q,MATCH(diversity_index_2!$F587,Sheet1!$F:$F,0))</f>
        <v>7410</v>
      </c>
      <c r="AE587" t="str">
        <f t="shared" si="18"/>
        <v>18-00 Radburn Rd, Fair Lawn, NJ 7410</v>
      </c>
      <c r="AF587" t="str">
        <f t="shared" si="19"/>
        <v>18-00 Radburn Rd, Fair Lawn, NJ</v>
      </c>
    </row>
    <row r="588" spans="1:32" x14ac:dyDescent="0.2">
      <c r="A588">
        <v>11</v>
      </c>
      <c r="B588" t="s">
        <v>228</v>
      </c>
      <c r="C588">
        <v>1460</v>
      </c>
      <c r="D588" t="s">
        <v>615</v>
      </c>
      <c r="E588">
        <v>70</v>
      </c>
      <c r="F588" t="str">
        <f>C588&amp;E588</f>
        <v>146070</v>
      </c>
      <c r="G588" t="s">
        <v>616</v>
      </c>
      <c r="H588">
        <v>55</v>
      </c>
      <c r="I588" t="s">
        <v>27</v>
      </c>
      <c r="J588">
        <v>640</v>
      </c>
      <c r="K588">
        <v>424</v>
      </c>
      <c r="L588">
        <v>44</v>
      </c>
      <c r="M588">
        <v>15</v>
      </c>
      <c r="N588">
        <v>3</v>
      </c>
      <c r="O588">
        <v>69</v>
      </c>
      <c r="P588">
        <v>337</v>
      </c>
      <c r="Q588">
        <v>156</v>
      </c>
      <c r="R588">
        <v>3</v>
      </c>
      <c r="S588">
        <v>75</v>
      </c>
      <c r="T588">
        <v>0.10781250000000001</v>
      </c>
      <c r="U588">
        <v>0.52656250000000004</v>
      </c>
      <c r="V588">
        <v>0.24374999999999999</v>
      </c>
      <c r="W588">
        <v>4.6874999999999998E-3</v>
      </c>
      <c r="X588">
        <v>0.1171875</v>
      </c>
      <c r="Y588">
        <v>0.63793945299999999</v>
      </c>
      <c r="Z588" t="str">
        <f>INDEX(Sheet1!M:M,MATCH(diversity_index_2!F588,Sheet1!F:F,0))</f>
        <v>375 GOULDTOWN  WOODRUFF ROAD</v>
      </c>
      <c r="AA588" t="str">
        <f>INDEX(Sheet1!N:N,MATCH(diversity_index_2!$F588,Sheet1!$F:$F,0))</f>
        <v xml:space="preserve"> </v>
      </c>
      <c r="AB588" t="str">
        <f>INDEX(Sheet1!O:O,MATCH(diversity_index_2!$F588,Sheet1!$F:$F,0))</f>
        <v>BRIDGETON</v>
      </c>
      <c r="AC588" t="str">
        <f>INDEX(Sheet1!P:P,MATCH(diversity_index_2!$F588,Sheet1!$F:$F,0))</f>
        <v>NJ</v>
      </c>
      <c r="AD588" s="1">
        <f>INDEX(Sheet1!Q:Q,MATCH(diversity_index_2!$F588,Sheet1!$F:$F,0))</f>
        <v>8302</v>
      </c>
      <c r="AE588" t="str">
        <f t="shared" si="18"/>
        <v>375 Gouldtown  Woodruff Road, Bridgeton, NJ 8302</v>
      </c>
      <c r="AF588" t="str">
        <f t="shared" si="19"/>
        <v>375 Gouldtown  Woodruff Road, Bridgeton, NJ</v>
      </c>
    </row>
    <row r="589" spans="1:32" x14ac:dyDescent="0.2">
      <c r="A589">
        <v>13</v>
      </c>
      <c r="B589" t="s">
        <v>47</v>
      </c>
      <c r="C589">
        <v>1465</v>
      </c>
      <c r="D589" t="s">
        <v>615</v>
      </c>
      <c r="E589">
        <v>5</v>
      </c>
      <c r="F589" t="str">
        <f>C589&amp;E589</f>
        <v>14655</v>
      </c>
      <c r="G589" t="s">
        <v>2675</v>
      </c>
      <c r="H589">
        <v>55</v>
      </c>
      <c r="I589" t="s">
        <v>27</v>
      </c>
      <c r="J589">
        <v>359</v>
      </c>
      <c r="K589">
        <v>6</v>
      </c>
      <c r="L589">
        <v>2</v>
      </c>
      <c r="M589">
        <v>4</v>
      </c>
      <c r="N589">
        <v>0</v>
      </c>
      <c r="O589">
        <v>316</v>
      </c>
      <c r="P589">
        <v>0</v>
      </c>
      <c r="Q589">
        <v>35</v>
      </c>
      <c r="R589">
        <v>4</v>
      </c>
      <c r="S589">
        <v>4</v>
      </c>
      <c r="T589">
        <v>0.88022284100000003</v>
      </c>
      <c r="U589">
        <v>0</v>
      </c>
      <c r="V589">
        <v>9.7493036000000005E-2</v>
      </c>
      <c r="W589">
        <v>1.1142061E-2</v>
      </c>
      <c r="X589">
        <v>1.1142061E-2</v>
      </c>
      <c r="Y589">
        <v>0.21545456700000001</v>
      </c>
      <c r="Z589" t="str">
        <f>INDEX(Sheet1!M:M,MATCH(diversity_index_2!F589,Sheet1!F:F,0))</f>
        <v>15 KNOLL ROAD</v>
      </c>
      <c r="AA589" t="str">
        <f>INDEX(Sheet1!N:N,MATCH(diversity_index_2!$F589,Sheet1!$F:$F,0))</f>
        <v xml:space="preserve"> </v>
      </c>
      <c r="AB589" t="str">
        <f>INDEX(Sheet1!O:O,MATCH(diversity_index_2!$F589,Sheet1!$F:$F,0))</f>
        <v>FAIRFIELD</v>
      </c>
      <c r="AC589" t="str">
        <f>INDEX(Sheet1!P:P,MATCH(diversity_index_2!$F589,Sheet1!$F:$F,0))</f>
        <v>NJ</v>
      </c>
      <c r="AD589" s="1">
        <f>INDEX(Sheet1!Q:Q,MATCH(diversity_index_2!$F589,Sheet1!$F:$F,0))</f>
        <v>7006</v>
      </c>
      <c r="AE589" t="str">
        <f t="shared" si="18"/>
        <v>15 Knoll Road, Fairfield, NJ 7006</v>
      </c>
      <c r="AF589" t="str">
        <f t="shared" si="19"/>
        <v>15 Knoll Road, Fairfield, NJ</v>
      </c>
    </row>
    <row r="590" spans="1:32" x14ac:dyDescent="0.2">
      <c r="A590">
        <v>13</v>
      </c>
      <c r="B590" t="s">
        <v>47</v>
      </c>
      <c r="C590">
        <v>1465</v>
      </c>
      <c r="D590" t="s">
        <v>615</v>
      </c>
      <c r="E590">
        <v>30</v>
      </c>
      <c r="F590" t="str">
        <f>C590&amp;E590</f>
        <v>146530</v>
      </c>
      <c r="G590" t="s">
        <v>2728</v>
      </c>
      <c r="H590">
        <v>55</v>
      </c>
      <c r="I590" t="s">
        <v>27</v>
      </c>
      <c r="J590">
        <v>286</v>
      </c>
      <c r="K590">
        <v>3</v>
      </c>
      <c r="L590">
        <v>3</v>
      </c>
      <c r="M590">
        <v>7</v>
      </c>
      <c r="N590">
        <v>0</v>
      </c>
      <c r="O590">
        <v>254</v>
      </c>
      <c r="P590">
        <v>0</v>
      </c>
      <c r="Q590">
        <v>22</v>
      </c>
      <c r="R590">
        <v>7</v>
      </c>
      <c r="S590">
        <v>3</v>
      </c>
      <c r="T590">
        <v>0.88811188799999996</v>
      </c>
      <c r="U590">
        <v>0</v>
      </c>
      <c r="V590">
        <v>7.6923077000000006E-2</v>
      </c>
      <c r="W590">
        <v>2.4475523999999999E-2</v>
      </c>
      <c r="X590">
        <v>1.0489510000000001E-2</v>
      </c>
      <c r="Y590">
        <v>0.20463103299999999</v>
      </c>
      <c r="Z590" t="str">
        <f>INDEX(Sheet1!M:M,MATCH(diversity_index_2!F590,Sheet1!F:F,0))</f>
        <v>233 FAIRFIELD ROAD</v>
      </c>
      <c r="AA590" t="str">
        <f>INDEX(Sheet1!N:N,MATCH(diversity_index_2!$F590,Sheet1!$F:$F,0))</f>
        <v xml:space="preserve"> </v>
      </c>
      <c r="AB590" t="str">
        <f>INDEX(Sheet1!O:O,MATCH(diversity_index_2!$F590,Sheet1!$F:$F,0))</f>
        <v>FAIRFIELD</v>
      </c>
      <c r="AC590" t="str">
        <f>INDEX(Sheet1!P:P,MATCH(diversity_index_2!$F590,Sheet1!$F:$F,0))</f>
        <v>NJ</v>
      </c>
      <c r="AD590" s="1">
        <f>INDEX(Sheet1!Q:Q,MATCH(diversity_index_2!$F590,Sheet1!$F:$F,0))</f>
        <v>7006</v>
      </c>
      <c r="AE590" t="str">
        <f t="shared" si="18"/>
        <v>233 Fairfield Road, Fairfield, NJ 7006</v>
      </c>
      <c r="AF590" t="str">
        <f t="shared" si="19"/>
        <v>233 Fairfield Road, Fairfield, NJ</v>
      </c>
    </row>
    <row r="591" spans="1:32" x14ac:dyDescent="0.2">
      <c r="A591">
        <v>3</v>
      </c>
      <c r="B591" t="s">
        <v>70</v>
      </c>
      <c r="C591">
        <v>1470</v>
      </c>
      <c r="D591" t="s">
        <v>2051</v>
      </c>
      <c r="E591">
        <v>60</v>
      </c>
      <c r="F591" t="str">
        <f>C591&amp;E591</f>
        <v>147060</v>
      </c>
      <c r="G591" t="s">
        <v>868</v>
      </c>
      <c r="H591">
        <v>55</v>
      </c>
      <c r="I591" t="s">
        <v>27</v>
      </c>
      <c r="J591">
        <v>630</v>
      </c>
      <c r="K591">
        <v>407</v>
      </c>
      <c r="L591">
        <v>47</v>
      </c>
      <c r="M591">
        <v>45</v>
      </c>
      <c r="N591">
        <v>0</v>
      </c>
      <c r="O591">
        <v>122</v>
      </c>
      <c r="P591">
        <v>11</v>
      </c>
      <c r="Q591">
        <v>482</v>
      </c>
      <c r="R591">
        <v>13</v>
      </c>
      <c r="S591">
        <v>2</v>
      </c>
      <c r="T591">
        <v>0.19365079399999999</v>
      </c>
      <c r="U591">
        <v>1.7460317E-2</v>
      </c>
      <c r="V591">
        <v>0.76507936499999996</v>
      </c>
      <c r="W591">
        <v>2.0634921000000001E-2</v>
      </c>
      <c r="X591">
        <v>3.1746029999999998E-3</v>
      </c>
      <c r="Y591">
        <v>0.376412195</v>
      </c>
      <c r="Z591" t="str">
        <f>INDEX(Sheet1!M:M,MATCH(diversity_index_2!F591,Sheet1!F:F,0))</f>
        <v>140 ANDERSON  AVENUE</v>
      </c>
      <c r="AA591" t="str">
        <f>INDEX(Sheet1!N:N,MATCH(diversity_index_2!$F591,Sheet1!$F:$F,0))</f>
        <v xml:space="preserve"> </v>
      </c>
      <c r="AB591" t="str">
        <f>INDEX(Sheet1!O:O,MATCH(diversity_index_2!$F591,Sheet1!$F:$F,0))</f>
        <v>FAIRVIEW</v>
      </c>
      <c r="AC591" t="str">
        <f>INDEX(Sheet1!P:P,MATCH(diversity_index_2!$F591,Sheet1!$F:$F,0))</f>
        <v>NJ</v>
      </c>
      <c r="AD591" s="1">
        <f>INDEX(Sheet1!Q:Q,MATCH(diversity_index_2!$F591,Sheet1!$F:$F,0))</f>
        <v>7022</v>
      </c>
      <c r="AE591" t="str">
        <f t="shared" si="18"/>
        <v>140 Anderson  Avenue, Fairview, NJ 7022</v>
      </c>
      <c r="AF591" t="str">
        <f t="shared" si="19"/>
        <v>140 Anderson  Avenue, Fairview, NJ</v>
      </c>
    </row>
    <row r="592" spans="1:32" x14ac:dyDescent="0.2">
      <c r="A592">
        <v>3</v>
      </c>
      <c r="B592" t="s">
        <v>70</v>
      </c>
      <c r="C592">
        <v>1470</v>
      </c>
      <c r="D592" t="s">
        <v>2051</v>
      </c>
      <c r="E592">
        <v>65</v>
      </c>
      <c r="F592" t="str">
        <f>C592&amp;E592</f>
        <v>147065</v>
      </c>
      <c r="G592" t="s">
        <v>2074</v>
      </c>
      <c r="H592">
        <v>55</v>
      </c>
      <c r="I592" t="s">
        <v>27</v>
      </c>
      <c r="J592">
        <v>204</v>
      </c>
      <c r="K592">
        <v>118</v>
      </c>
      <c r="L592">
        <v>10</v>
      </c>
      <c r="M592">
        <v>87</v>
      </c>
      <c r="N592">
        <v>0</v>
      </c>
      <c r="O592">
        <v>43</v>
      </c>
      <c r="P592">
        <v>3</v>
      </c>
      <c r="Q592">
        <v>156</v>
      </c>
      <c r="R592">
        <v>2</v>
      </c>
      <c r="S592">
        <v>0</v>
      </c>
      <c r="T592">
        <v>0.210784314</v>
      </c>
      <c r="U592">
        <v>1.4705882E-2</v>
      </c>
      <c r="V592">
        <v>0.764705882</v>
      </c>
      <c r="W592">
        <v>9.8039219999999996E-3</v>
      </c>
      <c r="X592">
        <v>0</v>
      </c>
      <c r="Y592">
        <v>0.37048250700000002</v>
      </c>
      <c r="Z592" t="str">
        <f>INDEX(Sheet1!M:M,MATCH(diversity_index_2!F592,Sheet1!F:F,0))</f>
        <v>130 HAMILTON AVENUE</v>
      </c>
      <c r="AA592" t="str">
        <f>INDEX(Sheet1!N:N,MATCH(diversity_index_2!$F592,Sheet1!$F:$F,0))</f>
        <v xml:space="preserve"> </v>
      </c>
      <c r="AB592" t="str">
        <f>INDEX(Sheet1!O:O,MATCH(diversity_index_2!$F592,Sheet1!$F:$F,0))</f>
        <v>FAIRVIEW</v>
      </c>
      <c r="AC592" t="str">
        <f>INDEX(Sheet1!P:P,MATCH(diversity_index_2!$F592,Sheet1!$F:$F,0))</f>
        <v>NJ</v>
      </c>
      <c r="AD592" s="1">
        <f>INDEX(Sheet1!Q:Q,MATCH(diversity_index_2!$F592,Sheet1!$F:$F,0))</f>
        <v>7022</v>
      </c>
      <c r="AE592" t="str">
        <f t="shared" si="18"/>
        <v>130 Hamilton Avenue, Fairview, NJ 7022</v>
      </c>
      <c r="AF592" t="str">
        <f t="shared" si="19"/>
        <v>130 Hamilton Avenue, Fairview, NJ</v>
      </c>
    </row>
    <row r="593" spans="1:32" x14ac:dyDescent="0.2">
      <c r="A593">
        <v>3</v>
      </c>
      <c r="B593" t="s">
        <v>70</v>
      </c>
      <c r="C593">
        <v>1470</v>
      </c>
      <c r="D593" t="s">
        <v>2051</v>
      </c>
      <c r="E593">
        <v>80</v>
      </c>
      <c r="F593" t="str">
        <f>C593&amp;E593</f>
        <v>147080</v>
      </c>
      <c r="G593" t="s">
        <v>2308</v>
      </c>
      <c r="H593">
        <v>55</v>
      </c>
      <c r="I593" t="s">
        <v>27</v>
      </c>
      <c r="J593">
        <v>499</v>
      </c>
      <c r="K593">
        <v>385</v>
      </c>
      <c r="L593">
        <v>26</v>
      </c>
      <c r="M593">
        <v>68</v>
      </c>
      <c r="N593">
        <v>0</v>
      </c>
      <c r="O593">
        <v>74</v>
      </c>
      <c r="P593">
        <v>12</v>
      </c>
      <c r="Q593">
        <v>406</v>
      </c>
      <c r="R593">
        <v>6</v>
      </c>
      <c r="S593">
        <v>1</v>
      </c>
      <c r="T593">
        <v>0.148296593</v>
      </c>
      <c r="U593">
        <v>2.4048096000000001E-2</v>
      </c>
      <c r="V593">
        <v>0.81362725499999999</v>
      </c>
      <c r="W593">
        <v>1.2024048000000001E-2</v>
      </c>
      <c r="X593">
        <v>2.0040079999999998E-3</v>
      </c>
      <c r="Y593">
        <v>0.31529190600000001</v>
      </c>
      <c r="Z593" t="str">
        <f>INDEX(Sheet1!M:M,MATCH(diversity_index_2!F593,Sheet1!F:F,0))</f>
        <v>403 CLIFF STREET</v>
      </c>
      <c r="AA593" t="str">
        <f>INDEX(Sheet1!N:N,MATCH(diversity_index_2!$F593,Sheet1!$F:$F,0))</f>
        <v xml:space="preserve"> </v>
      </c>
      <c r="AB593" t="str">
        <f>INDEX(Sheet1!O:O,MATCH(diversity_index_2!$F593,Sheet1!$F:$F,0))</f>
        <v>FAIRVIEW</v>
      </c>
      <c r="AC593" t="str">
        <f>INDEX(Sheet1!P:P,MATCH(diversity_index_2!$F593,Sheet1!$F:$F,0))</f>
        <v>NJ</v>
      </c>
      <c r="AD593" s="1">
        <f>INDEX(Sheet1!Q:Q,MATCH(diversity_index_2!$F593,Sheet1!$F:$F,0))</f>
        <v>7022</v>
      </c>
      <c r="AE593" t="str">
        <f t="shared" si="18"/>
        <v>403 Cliff Street, Fairview, NJ 7022</v>
      </c>
      <c r="AF593" t="str">
        <f t="shared" si="19"/>
        <v>403 Cliff Street, Fairview, NJ</v>
      </c>
    </row>
    <row r="594" spans="1:32" x14ac:dyDescent="0.2">
      <c r="A594">
        <v>25</v>
      </c>
      <c r="B594" t="s">
        <v>38</v>
      </c>
      <c r="C594">
        <v>1490</v>
      </c>
      <c r="D594" t="s">
        <v>1713</v>
      </c>
      <c r="E594">
        <v>50</v>
      </c>
      <c r="F594" t="str">
        <f>C594&amp;E594</f>
        <v>149050</v>
      </c>
      <c r="G594" t="s">
        <v>1714</v>
      </c>
      <c r="H594">
        <v>55</v>
      </c>
      <c r="I594" t="s">
        <v>27</v>
      </c>
      <c r="J594">
        <v>168</v>
      </c>
      <c r="K594">
        <v>39</v>
      </c>
      <c r="L594">
        <v>6</v>
      </c>
      <c r="M594">
        <v>0</v>
      </c>
      <c r="N594">
        <v>0</v>
      </c>
      <c r="O594">
        <v>121</v>
      </c>
      <c r="P594">
        <v>16</v>
      </c>
      <c r="Q594">
        <v>23</v>
      </c>
      <c r="R594">
        <v>3</v>
      </c>
      <c r="S594">
        <v>5</v>
      </c>
      <c r="T594">
        <v>0.72023809500000002</v>
      </c>
      <c r="U594">
        <v>9.5238094999999995E-2</v>
      </c>
      <c r="V594">
        <v>0.13690476200000001</v>
      </c>
      <c r="W594">
        <v>1.7857142999999999E-2</v>
      </c>
      <c r="X594">
        <v>2.9761905000000002E-2</v>
      </c>
      <c r="Y594">
        <v>0.45223922900000002</v>
      </c>
      <c r="Z594" t="str">
        <f>INDEX(Sheet1!M:M,MATCH(diversity_index_2!F594,Sheet1!F:F,0))</f>
        <v>49 ACADEMY ST</v>
      </c>
      <c r="AA594" t="str">
        <f>INDEX(Sheet1!N:N,MATCH(diversity_index_2!$F594,Sheet1!$F:$F,0))</f>
        <v xml:space="preserve"> </v>
      </c>
      <c r="AB594" t="str">
        <f>INDEX(Sheet1!O:O,MATCH(diversity_index_2!$F594,Sheet1!$F:$F,0))</f>
        <v>FARMINGDALE</v>
      </c>
      <c r="AC594" t="str">
        <f>INDEX(Sheet1!P:P,MATCH(diversity_index_2!$F594,Sheet1!$F:$F,0))</f>
        <v>NJ</v>
      </c>
      <c r="AD594" s="1">
        <f>INDEX(Sheet1!Q:Q,MATCH(diversity_index_2!$F594,Sheet1!$F:$F,0))</f>
        <v>7727</v>
      </c>
      <c r="AE594" t="str">
        <f t="shared" si="18"/>
        <v>49 Academy St, Farmingdale, NJ 7727</v>
      </c>
      <c r="AF594" t="str">
        <f t="shared" si="19"/>
        <v>49 Academy St, Farmingdale, NJ</v>
      </c>
    </row>
    <row r="595" spans="1:32" x14ac:dyDescent="0.2">
      <c r="A595">
        <v>19</v>
      </c>
      <c r="B595" t="s">
        <v>636</v>
      </c>
      <c r="C595">
        <v>1510</v>
      </c>
      <c r="D595" t="s">
        <v>1124</v>
      </c>
      <c r="E595">
        <v>35</v>
      </c>
      <c r="F595" t="str">
        <f>C595&amp;E595</f>
        <v>151035</v>
      </c>
      <c r="G595" t="s">
        <v>1125</v>
      </c>
      <c r="H595">
        <v>55</v>
      </c>
      <c r="I595" t="s">
        <v>27</v>
      </c>
      <c r="J595">
        <v>448</v>
      </c>
      <c r="K595">
        <v>126</v>
      </c>
      <c r="L595">
        <v>21</v>
      </c>
      <c r="M595">
        <v>67</v>
      </c>
      <c r="N595">
        <v>0</v>
      </c>
      <c r="O595">
        <v>268</v>
      </c>
      <c r="P595">
        <v>20</v>
      </c>
      <c r="Q595">
        <v>128</v>
      </c>
      <c r="R595">
        <v>24</v>
      </c>
      <c r="S595">
        <v>8</v>
      </c>
      <c r="T595">
        <v>0.59821428600000004</v>
      </c>
      <c r="U595">
        <v>4.4642857000000001E-2</v>
      </c>
      <c r="V595">
        <v>0.28571428599999998</v>
      </c>
      <c r="W595">
        <v>5.3571428999999997E-2</v>
      </c>
      <c r="X595">
        <v>1.7857142999999999E-2</v>
      </c>
      <c r="Y595">
        <v>0.55532525499999996</v>
      </c>
      <c r="Z595" t="str">
        <f>INDEX(Sheet1!M:M,MATCH(diversity_index_2!F595,Sheet1!F:F,0))</f>
        <v>16 OLD CLINTON ROAD</v>
      </c>
      <c r="AA595" t="str">
        <f>INDEX(Sheet1!N:N,MATCH(diversity_index_2!$F595,Sheet1!$F:$F,0))</f>
        <v xml:space="preserve"> </v>
      </c>
      <c r="AB595" t="str">
        <f>INDEX(Sheet1!O:O,MATCH(diversity_index_2!$F595,Sheet1!$F:$F,0))</f>
        <v>FLEMINGTON</v>
      </c>
      <c r="AC595" t="str">
        <f>INDEX(Sheet1!P:P,MATCH(diversity_index_2!$F595,Sheet1!$F:$F,0))</f>
        <v>NJ</v>
      </c>
      <c r="AD595" s="1" t="str">
        <f>INDEX(Sheet1!Q:Q,MATCH(diversity_index_2!$F595,Sheet1!$F:$F,0))</f>
        <v>08822-1325</v>
      </c>
      <c r="AE595" t="str">
        <f t="shared" si="18"/>
        <v>16 Old Clinton Road, Flemington, NJ 08822-1325</v>
      </c>
      <c r="AF595" t="str">
        <f t="shared" si="19"/>
        <v>16 Old Clinton Road, Flemington, NJ</v>
      </c>
    </row>
    <row r="596" spans="1:32" x14ac:dyDescent="0.2">
      <c r="A596">
        <v>19</v>
      </c>
      <c r="B596" t="s">
        <v>636</v>
      </c>
      <c r="C596">
        <v>1510</v>
      </c>
      <c r="D596" t="s">
        <v>1124</v>
      </c>
      <c r="E596">
        <v>50</v>
      </c>
      <c r="F596" t="str">
        <f>C596&amp;E596</f>
        <v>151050</v>
      </c>
      <c r="G596" t="s">
        <v>1240</v>
      </c>
      <c r="H596">
        <v>55</v>
      </c>
      <c r="I596" t="s">
        <v>27</v>
      </c>
      <c r="J596">
        <v>355</v>
      </c>
      <c r="K596">
        <v>71</v>
      </c>
      <c r="L596">
        <v>15</v>
      </c>
      <c r="M596">
        <v>21</v>
      </c>
      <c r="N596">
        <v>0</v>
      </c>
      <c r="O596">
        <v>228</v>
      </c>
      <c r="P596">
        <v>12</v>
      </c>
      <c r="Q596">
        <v>63</v>
      </c>
      <c r="R596">
        <v>45</v>
      </c>
      <c r="S596">
        <v>7</v>
      </c>
      <c r="T596">
        <v>0.64225352099999999</v>
      </c>
      <c r="U596">
        <v>3.3802816999999999E-2</v>
      </c>
      <c r="V596">
        <v>0.17746478900000001</v>
      </c>
      <c r="W596">
        <v>0.12676056299999999</v>
      </c>
      <c r="X596">
        <v>1.9718309999999999E-2</v>
      </c>
      <c r="Y596">
        <v>0.53841698100000002</v>
      </c>
      <c r="Z596" t="str">
        <f>INDEX(Sheet1!M:M,MATCH(diversity_index_2!F596,Sheet1!F:F,0))</f>
        <v>8 DAYTON ROAD</v>
      </c>
      <c r="AA596" t="str">
        <f>INDEX(Sheet1!N:N,MATCH(diversity_index_2!$F596,Sheet1!$F:$F,0))</f>
        <v xml:space="preserve"> </v>
      </c>
      <c r="AB596" t="str">
        <f>INDEX(Sheet1!O:O,MATCH(diversity_index_2!$F596,Sheet1!$F:$F,0))</f>
        <v>FLEMINGTON</v>
      </c>
      <c r="AC596" t="str">
        <f>INDEX(Sheet1!P:P,MATCH(diversity_index_2!$F596,Sheet1!$F:$F,0))</f>
        <v>NJ</v>
      </c>
      <c r="AD596" s="1" t="str">
        <f>INDEX(Sheet1!Q:Q,MATCH(diversity_index_2!$F596,Sheet1!$F:$F,0))</f>
        <v>08822-9104</v>
      </c>
      <c r="AE596" t="str">
        <f t="shared" si="18"/>
        <v>8 Dayton Road, Flemington, NJ 08822-9104</v>
      </c>
      <c r="AF596" t="str">
        <f t="shared" si="19"/>
        <v>8 Dayton Road, Flemington, NJ</v>
      </c>
    </row>
    <row r="597" spans="1:32" x14ac:dyDescent="0.2">
      <c r="A597">
        <v>19</v>
      </c>
      <c r="B597" t="s">
        <v>636</v>
      </c>
      <c r="C597">
        <v>1510</v>
      </c>
      <c r="D597" t="s">
        <v>1124</v>
      </c>
      <c r="E597">
        <v>33</v>
      </c>
      <c r="F597" t="str">
        <f>C597&amp;E597</f>
        <v>151033</v>
      </c>
      <c r="G597" t="s">
        <v>1696</v>
      </c>
      <c r="H597">
        <v>55</v>
      </c>
      <c r="I597" t="s">
        <v>27</v>
      </c>
      <c r="J597">
        <v>456</v>
      </c>
      <c r="K597">
        <v>40</v>
      </c>
      <c r="L597">
        <v>12</v>
      </c>
      <c r="M597">
        <v>12</v>
      </c>
      <c r="N597">
        <v>0</v>
      </c>
      <c r="O597">
        <v>328</v>
      </c>
      <c r="P597">
        <v>13</v>
      </c>
      <c r="Q597">
        <v>61</v>
      </c>
      <c r="R597">
        <v>37</v>
      </c>
      <c r="S597">
        <v>17</v>
      </c>
      <c r="T597">
        <v>0.71929824600000003</v>
      </c>
      <c r="U597">
        <v>2.8508772000000002E-2</v>
      </c>
      <c r="V597">
        <v>0.13377193000000001</v>
      </c>
      <c r="W597">
        <v>8.1140350999999999E-2</v>
      </c>
      <c r="X597">
        <v>3.7280701999999999E-2</v>
      </c>
      <c r="Y597">
        <v>0.45592874700000002</v>
      </c>
      <c r="Z597" t="str">
        <f>INDEX(Sheet1!M:M,MATCH(diversity_index_2!F597,Sheet1!F:F,0))</f>
        <v>100 EVERITTS RD</v>
      </c>
      <c r="AA597" t="str">
        <f>INDEX(Sheet1!N:N,MATCH(diversity_index_2!$F597,Sheet1!$F:$F,0))</f>
        <v xml:space="preserve"> </v>
      </c>
      <c r="AB597" t="str">
        <f>INDEX(Sheet1!O:O,MATCH(diversity_index_2!$F597,Sheet1!$F:$F,0))</f>
        <v>RINGOES</v>
      </c>
      <c r="AC597" t="str">
        <f>INDEX(Sheet1!P:P,MATCH(diversity_index_2!$F597,Sheet1!$F:$F,0))</f>
        <v>NJ</v>
      </c>
      <c r="AD597" s="1">
        <f>INDEX(Sheet1!Q:Q,MATCH(diversity_index_2!$F597,Sheet1!$F:$F,0))</f>
        <v>8551</v>
      </c>
      <c r="AE597" t="str">
        <f t="shared" si="18"/>
        <v>100 Everitts Rd, Ringoes, NJ 8551</v>
      </c>
      <c r="AF597" t="str">
        <f t="shared" si="19"/>
        <v>100 Everitts Rd, Ringoes, NJ</v>
      </c>
    </row>
    <row r="598" spans="1:32" x14ac:dyDescent="0.2">
      <c r="A598">
        <v>19</v>
      </c>
      <c r="B598" t="s">
        <v>636</v>
      </c>
      <c r="C598">
        <v>1510</v>
      </c>
      <c r="D598" t="s">
        <v>1124</v>
      </c>
      <c r="E598">
        <v>40</v>
      </c>
      <c r="F598" t="str">
        <f>C598&amp;E598</f>
        <v>151040</v>
      </c>
      <c r="G598" t="s">
        <v>1799</v>
      </c>
      <c r="H598">
        <v>55</v>
      </c>
      <c r="I598" t="s">
        <v>27</v>
      </c>
      <c r="J598">
        <v>749</v>
      </c>
      <c r="K598">
        <v>96</v>
      </c>
      <c r="L598">
        <v>19</v>
      </c>
      <c r="M598">
        <v>4</v>
      </c>
      <c r="N598">
        <v>0</v>
      </c>
      <c r="O598">
        <v>552</v>
      </c>
      <c r="P598">
        <v>28</v>
      </c>
      <c r="Q598">
        <v>100</v>
      </c>
      <c r="R598">
        <v>46</v>
      </c>
      <c r="S598">
        <v>23</v>
      </c>
      <c r="T598">
        <v>0.73698264400000002</v>
      </c>
      <c r="U598">
        <v>3.7383178000000003E-2</v>
      </c>
      <c r="V598">
        <v>0.133511348</v>
      </c>
      <c r="W598">
        <v>6.141522E-2</v>
      </c>
      <c r="X598">
        <v>3.070761E-2</v>
      </c>
      <c r="Y598">
        <v>0.43291901399999999</v>
      </c>
      <c r="Z598" t="str">
        <f>INDEX(Sheet1!M:M,MATCH(diversity_index_2!F598,Sheet1!F:F,0))</f>
        <v>50 COURT STREET</v>
      </c>
      <c r="AA598" t="str">
        <f>INDEX(Sheet1!N:N,MATCH(diversity_index_2!$F598,Sheet1!$F:$F,0))</f>
        <v xml:space="preserve"> </v>
      </c>
      <c r="AB598" t="str">
        <f>INDEX(Sheet1!O:O,MATCH(diversity_index_2!$F598,Sheet1!$F:$F,0))</f>
        <v>FLEMINGTON</v>
      </c>
      <c r="AC598" t="str">
        <f>INDEX(Sheet1!P:P,MATCH(diversity_index_2!$F598,Sheet1!$F:$F,0))</f>
        <v>NJ</v>
      </c>
      <c r="AD598" s="1" t="str">
        <f>INDEX(Sheet1!Q:Q,MATCH(diversity_index_2!$F598,Sheet1!$F:$F,0))</f>
        <v>08822-1325</v>
      </c>
      <c r="AE598" t="str">
        <f t="shared" si="18"/>
        <v>50 Court Street, Flemington, NJ 08822-1325</v>
      </c>
      <c r="AF598" t="str">
        <f t="shared" si="19"/>
        <v>50 Court Street, Flemington, NJ</v>
      </c>
    </row>
    <row r="599" spans="1:32" x14ac:dyDescent="0.2">
      <c r="A599">
        <v>19</v>
      </c>
      <c r="B599" t="s">
        <v>636</v>
      </c>
      <c r="C599">
        <v>1510</v>
      </c>
      <c r="D599" t="s">
        <v>1124</v>
      </c>
      <c r="E599">
        <v>30</v>
      </c>
      <c r="F599" t="str">
        <f>C599&amp;E599</f>
        <v>151030</v>
      </c>
      <c r="G599" t="s">
        <v>1850</v>
      </c>
      <c r="H599">
        <v>55</v>
      </c>
      <c r="I599" t="s">
        <v>27</v>
      </c>
      <c r="J599">
        <v>331</v>
      </c>
      <c r="K599">
        <v>12</v>
      </c>
      <c r="L599">
        <v>1</v>
      </c>
      <c r="M599">
        <v>0</v>
      </c>
      <c r="N599">
        <v>0</v>
      </c>
      <c r="O599">
        <v>247</v>
      </c>
      <c r="P599">
        <v>4</v>
      </c>
      <c r="Q599">
        <v>30</v>
      </c>
      <c r="R599">
        <v>25</v>
      </c>
      <c r="S599">
        <v>25</v>
      </c>
      <c r="T599">
        <v>0.74622356499999998</v>
      </c>
      <c r="U599">
        <v>1.2084592E-2</v>
      </c>
      <c r="V599">
        <v>9.0634440999999996E-2</v>
      </c>
      <c r="W599">
        <v>7.5528701000000004E-2</v>
      </c>
      <c r="X599">
        <v>7.5528701000000004E-2</v>
      </c>
      <c r="Y599">
        <v>0.42338058299999998</v>
      </c>
      <c r="Z599" t="str">
        <f>INDEX(Sheet1!M:M,MATCH(diversity_index_2!F599,Sheet1!F:F,0))</f>
        <v>80 BARLEY SHEAF ROAD</v>
      </c>
      <c r="AA599" t="str">
        <f>INDEX(Sheet1!N:N,MATCH(diversity_index_2!$F599,Sheet1!$F:$F,0))</f>
        <v xml:space="preserve"> </v>
      </c>
      <c r="AB599" t="str">
        <f>INDEX(Sheet1!O:O,MATCH(diversity_index_2!$F599,Sheet1!$F:$F,0))</f>
        <v>FLEMINGTON</v>
      </c>
      <c r="AC599" t="str">
        <f>INDEX(Sheet1!P:P,MATCH(diversity_index_2!$F599,Sheet1!$F:$F,0))</f>
        <v>NJ</v>
      </c>
      <c r="AD599" s="1" t="str">
        <f>INDEX(Sheet1!Q:Q,MATCH(diversity_index_2!$F599,Sheet1!$F:$F,0))</f>
        <v>08822-9180</v>
      </c>
      <c r="AE599" t="str">
        <f t="shared" si="18"/>
        <v>80 Barley Sheaf Road, Flemington, NJ 08822-9180</v>
      </c>
      <c r="AF599" t="str">
        <f t="shared" si="19"/>
        <v>80 Barley Sheaf Road, Flemington, NJ</v>
      </c>
    </row>
    <row r="600" spans="1:32" x14ac:dyDescent="0.2">
      <c r="A600">
        <v>19</v>
      </c>
      <c r="B600" t="s">
        <v>636</v>
      </c>
      <c r="C600">
        <v>1510</v>
      </c>
      <c r="D600" t="s">
        <v>1124</v>
      </c>
      <c r="E600">
        <v>45</v>
      </c>
      <c r="F600" t="str">
        <f>C600&amp;E600</f>
        <v>151045</v>
      </c>
      <c r="G600" t="s">
        <v>1974</v>
      </c>
      <c r="H600">
        <v>55</v>
      </c>
      <c r="I600" t="s">
        <v>27</v>
      </c>
      <c r="J600">
        <v>812</v>
      </c>
      <c r="K600">
        <v>73</v>
      </c>
      <c r="L600">
        <v>18</v>
      </c>
      <c r="M600">
        <v>9</v>
      </c>
      <c r="N600">
        <v>0</v>
      </c>
      <c r="O600">
        <v>624</v>
      </c>
      <c r="P600">
        <v>31</v>
      </c>
      <c r="Q600">
        <v>83</v>
      </c>
      <c r="R600">
        <v>56</v>
      </c>
      <c r="S600">
        <v>18</v>
      </c>
      <c r="T600">
        <v>0.76847290599999996</v>
      </c>
      <c r="U600">
        <v>3.8177339999999997E-2</v>
      </c>
      <c r="V600">
        <v>0.102216749</v>
      </c>
      <c r="W600">
        <v>6.8965517000000004E-2</v>
      </c>
      <c r="X600">
        <v>2.2167487999999999E-2</v>
      </c>
      <c r="Y600">
        <v>0.39229597900000002</v>
      </c>
      <c r="Z600" t="str">
        <f>INDEX(Sheet1!M:M,MATCH(diversity_index_2!F600,Sheet1!F:F,0))</f>
        <v>301 CASE BOULEVARD</v>
      </c>
      <c r="AA600" t="str">
        <f>INDEX(Sheet1!N:N,MATCH(diversity_index_2!$F600,Sheet1!$F:$F,0))</f>
        <v xml:space="preserve"> </v>
      </c>
      <c r="AB600" t="str">
        <f>INDEX(Sheet1!O:O,MATCH(diversity_index_2!$F600,Sheet1!$F:$F,0))</f>
        <v>FLEMINGTON</v>
      </c>
      <c r="AC600" t="str">
        <f>INDEX(Sheet1!P:P,MATCH(diversity_index_2!$F600,Sheet1!$F:$F,0))</f>
        <v>NJ</v>
      </c>
      <c r="AD600" s="1">
        <f>INDEX(Sheet1!Q:Q,MATCH(diversity_index_2!$F600,Sheet1!$F:$F,0))</f>
        <v>8822</v>
      </c>
      <c r="AE600" t="str">
        <f t="shared" si="18"/>
        <v>301 Case Boulevard, Flemington, NJ 8822</v>
      </c>
      <c r="AF600" t="str">
        <f t="shared" si="19"/>
        <v>301 Case Boulevard, Flemington, NJ</v>
      </c>
    </row>
    <row r="601" spans="1:32" x14ac:dyDescent="0.2">
      <c r="A601">
        <v>5</v>
      </c>
      <c r="B601" t="s">
        <v>159</v>
      </c>
      <c r="C601">
        <v>1520</v>
      </c>
      <c r="D601" t="s">
        <v>1054</v>
      </c>
      <c r="E601">
        <v>50</v>
      </c>
      <c r="F601" t="str">
        <f>C601&amp;E601</f>
        <v>152050</v>
      </c>
      <c r="G601" t="s">
        <v>1055</v>
      </c>
      <c r="H601">
        <v>55</v>
      </c>
      <c r="I601" t="s">
        <v>27</v>
      </c>
      <c r="J601">
        <v>419</v>
      </c>
      <c r="K601">
        <v>110</v>
      </c>
      <c r="L601">
        <v>17</v>
      </c>
      <c r="M601">
        <v>6</v>
      </c>
      <c r="N601">
        <v>0</v>
      </c>
      <c r="O601">
        <v>250</v>
      </c>
      <c r="P601">
        <v>106</v>
      </c>
      <c r="Q601">
        <v>30</v>
      </c>
      <c r="R601">
        <v>33</v>
      </c>
      <c r="S601">
        <v>0</v>
      </c>
      <c r="T601">
        <v>0.59665871100000001</v>
      </c>
      <c r="U601">
        <v>0.25298329400000003</v>
      </c>
      <c r="V601">
        <v>7.1599045E-2</v>
      </c>
      <c r="W601">
        <v>7.8758949999999994E-2</v>
      </c>
      <c r="X601">
        <v>0</v>
      </c>
      <c r="Y601">
        <v>0.56866844000000005</v>
      </c>
      <c r="Z601" t="str">
        <f>INDEX(Sheet1!M:M,MATCH(diversity_index_2!F601,Sheet1!F:F,0))</f>
        <v>1050 CEDAR LANE</v>
      </c>
      <c r="AA601" t="str">
        <f>INDEX(Sheet1!N:N,MATCH(diversity_index_2!$F601,Sheet1!$F:$F,0))</f>
        <v xml:space="preserve"> </v>
      </c>
      <c r="AB601" t="str">
        <f>INDEX(Sheet1!O:O,MATCH(diversity_index_2!$F601,Sheet1!$F:$F,0))</f>
        <v>FLORENCE</v>
      </c>
      <c r="AC601" t="str">
        <f>INDEX(Sheet1!P:P,MATCH(diversity_index_2!$F601,Sheet1!$F:$F,0))</f>
        <v>NJ</v>
      </c>
      <c r="AD601" s="1">
        <f>INDEX(Sheet1!Q:Q,MATCH(diversity_index_2!$F601,Sheet1!$F:$F,0))</f>
        <v>8518</v>
      </c>
      <c r="AE601" t="str">
        <f t="shared" si="18"/>
        <v>1050 Cedar Lane, Florence, NJ 8518</v>
      </c>
      <c r="AF601" t="str">
        <f t="shared" si="19"/>
        <v>1050 Cedar Lane, Florence, NJ</v>
      </c>
    </row>
    <row r="602" spans="1:32" x14ac:dyDescent="0.2">
      <c r="A602">
        <v>5</v>
      </c>
      <c r="B602" t="s">
        <v>159</v>
      </c>
      <c r="C602">
        <v>1520</v>
      </c>
      <c r="D602" t="s">
        <v>1054</v>
      </c>
      <c r="E602">
        <v>70</v>
      </c>
      <c r="F602" t="str">
        <f>C602&amp;E602</f>
        <v>152070</v>
      </c>
      <c r="G602" t="s">
        <v>1231</v>
      </c>
      <c r="H602">
        <v>55</v>
      </c>
      <c r="I602" t="s">
        <v>27</v>
      </c>
      <c r="J602">
        <v>440</v>
      </c>
      <c r="K602">
        <v>87</v>
      </c>
      <c r="L602">
        <v>16</v>
      </c>
      <c r="M602">
        <v>21</v>
      </c>
      <c r="N602">
        <v>0</v>
      </c>
      <c r="O602">
        <v>280</v>
      </c>
      <c r="P602">
        <v>92</v>
      </c>
      <c r="Q602">
        <v>26</v>
      </c>
      <c r="R602">
        <v>37</v>
      </c>
      <c r="S602">
        <v>5</v>
      </c>
      <c r="T602">
        <v>0.63636363600000001</v>
      </c>
      <c r="U602">
        <v>0.20909090899999999</v>
      </c>
      <c r="V602">
        <v>5.9090908999999997E-2</v>
      </c>
      <c r="W602">
        <v>8.4090909000000005E-2</v>
      </c>
      <c r="X602">
        <v>1.1363636E-2</v>
      </c>
      <c r="Y602">
        <v>0.54063016500000005</v>
      </c>
      <c r="Z602" t="str">
        <f>INDEX(Sheet1!M:M,MATCH(diversity_index_2!F602,Sheet1!F:F,0))</f>
        <v>1330 HORNBERGER AVE</v>
      </c>
      <c r="AA602" t="str">
        <f>INDEX(Sheet1!N:N,MATCH(diversity_index_2!$F602,Sheet1!$F:$F,0))</f>
        <v xml:space="preserve"> </v>
      </c>
      <c r="AB602" t="str">
        <f>INDEX(Sheet1!O:O,MATCH(diversity_index_2!$F602,Sheet1!$F:$F,0))</f>
        <v>ROEBLING</v>
      </c>
      <c r="AC602" t="str">
        <f>INDEX(Sheet1!P:P,MATCH(diversity_index_2!$F602,Sheet1!$F:$F,0))</f>
        <v>NJ</v>
      </c>
      <c r="AD602" s="1">
        <f>INDEX(Sheet1!Q:Q,MATCH(diversity_index_2!$F602,Sheet1!$F:$F,0))</f>
        <v>8554</v>
      </c>
      <c r="AE602" t="str">
        <f t="shared" si="18"/>
        <v>1330 Hornberger Ave, Roebling, NJ 8554</v>
      </c>
      <c r="AF602" t="str">
        <f t="shared" si="19"/>
        <v>1330 Hornberger Ave, Roebling, NJ</v>
      </c>
    </row>
    <row r="603" spans="1:32" x14ac:dyDescent="0.2">
      <c r="A603">
        <v>5</v>
      </c>
      <c r="B603" t="s">
        <v>159</v>
      </c>
      <c r="C603">
        <v>1520</v>
      </c>
      <c r="D603" t="s">
        <v>1054</v>
      </c>
      <c r="E603">
        <v>55</v>
      </c>
      <c r="F603" t="str">
        <f>C603&amp;E603</f>
        <v>152055</v>
      </c>
      <c r="G603" t="s">
        <v>1285</v>
      </c>
      <c r="H603">
        <v>55</v>
      </c>
      <c r="I603" t="s">
        <v>27</v>
      </c>
      <c r="J603">
        <v>719</v>
      </c>
      <c r="K603">
        <v>161</v>
      </c>
      <c r="L603">
        <v>39</v>
      </c>
      <c r="M603">
        <v>4</v>
      </c>
      <c r="N603">
        <v>0</v>
      </c>
      <c r="O603">
        <v>463</v>
      </c>
      <c r="P603">
        <v>158</v>
      </c>
      <c r="Q603">
        <v>37</v>
      </c>
      <c r="R603">
        <v>55</v>
      </c>
      <c r="S603">
        <v>6</v>
      </c>
      <c r="T603">
        <v>0.64394993</v>
      </c>
      <c r="U603">
        <v>0.21974965199999999</v>
      </c>
      <c r="V603">
        <v>5.1460362000000003E-2</v>
      </c>
      <c r="W603">
        <v>7.6495131999999993E-2</v>
      </c>
      <c r="X603">
        <v>8.3449240000000001E-3</v>
      </c>
      <c r="Y603">
        <v>0.52846926599999999</v>
      </c>
      <c r="Z603" t="str">
        <f>INDEX(Sheet1!M:M,MATCH(diversity_index_2!F603,Sheet1!F:F,0))</f>
        <v>500 Front Street</v>
      </c>
      <c r="AA603" t="str">
        <f>INDEX(Sheet1!N:N,MATCH(diversity_index_2!$F603,Sheet1!$F:$F,0))</f>
        <v xml:space="preserve"> </v>
      </c>
      <c r="AB603" t="str">
        <f>INDEX(Sheet1!O:O,MATCH(diversity_index_2!$F603,Sheet1!$F:$F,0))</f>
        <v>FLORENCE</v>
      </c>
      <c r="AC603" t="str">
        <f>INDEX(Sheet1!P:P,MATCH(diversity_index_2!$F603,Sheet1!$F:$F,0))</f>
        <v>NJ</v>
      </c>
      <c r="AD603" s="1">
        <f>INDEX(Sheet1!Q:Q,MATCH(diversity_index_2!$F603,Sheet1!$F:$F,0))</f>
        <v>8518</v>
      </c>
      <c r="AE603" t="str">
        <f t="shared" si="18"/>
        <v>500 Front Street, Florence, NJ 8518</v>
      </c>
      <c r="AF603" t="str">
        <f t="shared" si="19"/>
        <v>500 Front Street, Florence, NJ</v>
      </c>
    </row>
    <row r="604" spans="1:32" x14ac:dyDescent="0.2">
      <c r="A604">
        <v>27</v>
      </c>
      <c r="B604" t="s">
        <v>297</v>
      </c>
      <c r="C604">
        <v>1530</v>
      </c>
      <c r="D604" t="s">
        <v>1749</v>
      </c>
      <c r="E604">
        <v>15</v>
      </c>
      <c r="F604" t="str">
        <f>C604&amp;E604</f>
        <v>153015</v>
      </c>
      <c r="G604" t="s">
        <v>1750</v>
      </c>
      <c r="H604">
        <v>55</v>
      </c>
      <c r="I604" t="s">
        <v>27</v>
      </c>
      <c r="J604">
        <v>317</v>
      </c>
      <c r="K604">
        <v>1</v>
      </c>
      <c r="L604">
        <v>0</v>
      </c>
      <c r="M604">
        <v>6</v>
      </c>
      <c r="N604">
        <v>0</v>
      </c>
      <c r="O604">
        <v>233</v>
      </c>
      <c r="P604">
        <v>16</v>
      </c>
      <c r="Q604">
        <v>20</v>
      </c>
      <c r="R604">
        <v>31</v>
      </c>
      <c r="S604">
        <v>17</v>
      </c>
      <c r="T604">
        <v>0.73501577299999998</v>
      </c>
      <c r="U604">
        <v>5.0473186000000003E-2</v>
      </c>
      <c r="V604">
        <v>6.3091483000000004E-2</v>
      </c>
      <c r="W604">
        <v>9.7791797999999999E-2</v>
      </c>
      <c r="X604">
        <v>5.3627759999999997E-2</v>
      </c>
      <c r="Y604">
        <v>0.44078456300000002</v>
      </c>
      <c r="Z604" t="str">
        <f>INDEX(Sheet1!M:M,MATCH(diversity_index_2!F604,Sheet1!F:F,0))</f>
        <v>151 BRIARWOOD ROAD</v>
      </c>
      <c r="AA604" t="str">
        <f>INDEX(Sheet1!N:N,MATCH(diversity_index_2!$F604,Sheet1!$F:$F,0))</f>
        <v xml:space="preserve"> </v>
      </c>
      <c r="AB604" t="str">
        <f>INDEX(Sheet1!O:O,MATCH(diversity_index_2!$F604,Sheet1!$F:$F,0))</f>
        <v>FLORHAM PARK</v>
      </c>
      <c r="AC604" t="str">
        <f>INDEX(Sheet1!P:P,MATCH(diversity_index_2!$F604,Sheet1!$F:$F,0))</f>
        <v>NJ</v>
      </c>
      <c r="AD604" s="1">
        <f>INDEX(Sheet1!Q:Q,MATCH(diversity_index_2!$F604,Sheet1!$F:$F,0))</f>
        <v>7932</v>
      </c>
      <c r="AE604" t="str">
        <f t="shared" si="18"/>
        <v>151 Briarwood Road, Florham Park, NJ 7932</v>
      </c>
      <c r="AF604" t="str">
        <f t="shared" si="19"/>
        <v>151 Briarwood Road, Florham Park, NJ</v>
      </c>
    </row>
    <row r="605" spans="1:32" x14ac:dyDescent="0.2">
      <c r="A605">
        <v>27</v>
      </c>
      <c r="B605" t="s">
        <v>297</v>
      </c>
      <c r="C605">
        <v>1530</v>
      </c>
      <c r="D605" t="s">
        <v>1749</v>
      </c>
      <c r="E605">
        <v>20</v>
      </c>
      <c r="F605" t="str">
        <f>C605&amp;E605</f>
        <v>153020</v>
      </c>
      <c r="G605" t="s">
        <v>2117</v>
      </c>
      <c r="H605">
        <v>55</v>
      </c>
      <c r="I605" t="s">
        <v>27</v>
      </c>
      <c r="J605">
        <v>301</v>
      </c>
      <c r="K605">
        <v>4</v>
      </c>
      <c r="L605">
        <v>0</v>
      </c>
      <c r="M605">
        <v>1</v>
      </c>
      <c r="N605">
        <v>0</v>
      </c>
      <c r="O605">
        <v>239</v>
      </c>
      <c r="P605">
        <v>14</v>
      </c>
      <c r="Q605">
        <v>17</v>
      </c>
      <c r="R605">
        <v>21</v>
      </c>
      <c r="S605">
        <v>10</v>
      </c>
      <c r="T605">
        <v>0.79401993400000004</v>
      </c>
      <c r="U605">
        <v>4.6511627999999999E-2</v>
      </c>
      <c r="V605">
        <v>5.6478405000000002E-2</v>
      </c>
      <c r="W605">
        <v>6.9767441999999999E-2</v>
      </c>
      <c r="X605">
        <v>3.3222591000000003E-2</v>
      </c>
      <c r="Y605">
        <v>0.35820796700000002</v>
      </c>
      <c r="Z605" t="str">
        <f>INDEX(Sheet1!M:M,MATCH(diversity_index_2!F605,Sheet1!F:F,0))</f>
        <v>235 BROOKLAKE ROAD</v>
      </c>
      <c r="AA605" t="str">
        <f>INDEX(Sheet1!N:N,MATCH(diversity_index_2!$F605,Sheet1!$F:$F,0))</f>
        <v xml:space="preserve"> </v>
      </c>
      <c r="AB605" t="str">
        <f>INDEX(Sheet1!O:O,MATCH(diversity_index_2!$F605,Sheet1!$F:$F,0))</f>
        <v>FLORHAM PARK</v>
      </c>
      <c r="AC605" t="str">
        <f>INDEX(Sheet1!P:P,MATCH(diversity_index_2!$F605,Sheet1!$F:$F,0))</f>
        <v>NJ</v>
      </c>
      <c r="AD605" s="1">
        <f>INDEX(Sheet1!Q:Q,MATCH(diversity_index_2!$F605,Sheet1!$F:$F,0))</f>
        <v>7932</v>
      </c>
      <c r="AE605" t="str">
        <f t="shared" si="18"/>
        <v>235 Brooklake Road, Florham Park, NJ 7932</v>
      </c>
      <c r="AF605" t="str">
        <f t="shared" si="19"/>
        <v>235 Brooklake Road, Florham Park, NJ</v>
      </c>
    </row>
    <row r="606" spans="1:32" x14ac:dyDescent="0.2">
      <c r="A606">
        <v>27</v>
      </c>
      <c r="B606" t="s">
        <v>297</v>
      </c>
      <c r="C606">
        <v>1530</v>
      </c>
      <c r="D606" t="s">
        <v>1749</v>
      </c>
      <c r="E606">
        <v>30</v>
      </c>
      <c r="F606" t="str">
        <f>C606&amp;E606</f>
        <v>153030</v>
      </c>
      <c r="G606" t="s">
        <v>2238</v>
      </c>
      <c r="H606">
        <v>55</v>
      </c>
      <c r="I606" t="s">
        <v>27</v>
      </c>
      <c r="J606">
        <v>342</v>
      </c>
      <c r="K606">
        <v>2</v>
      </c>
      <c r="L606">
        <v>0</v>
      </c>
      <c r="M606">
        <v>2</v>
      </c>
      <c r="N606">
        <v>0</v>
      </c>
      <c r="O606">
        <v>278</v>
      </c>
      <c r="P606">
        <v>17</v>
      </c>
      <c r="Q606">
        <v>13</v>
      </c>
      <c r="R606">
        <v>23</v>
      </c>
      <c r="S606">
        <v>11</v>
      </c>
      <c r="T606">
        <v>0.81286549699999999</v>
      </c>
      <c r="U606">
        <v>4.9707601999999997E-2</v>
      </c>
      <c r="V606">
        <v>3.8011695999999998E-2</v>
      </c>
      <c r="W606">
        <v>6.7251461999999998E-2</v>
      </c>
      <c r="X606">
        <v>3.2163743000000002E-2</v>
      </c>
      <c r="Y606">
        <v>0.32977668300000001</v>
      </c>
      <c r="Z606" t="str">
        <f>INDEX(Sheet1!M:M,MATCH(diversity_index_2!F606,Sheet1!F:F,0))</f>
        <v>71 RIDGEDALE AVENUE</v>
      </c>
      <c r="AA606" t="str">
        <f>INDEX(Sheet1!N:N,MATCH(diversity_index_2!$F606,Sheet1!$F:$F,0))</f>
        <v xml:space="preserve"> </v>
      </c>
      <c r="AB606" t="str">
        <f>INDEX(Sheet1!O:O,MATCH(diversity_index_2!$F606,Sheet1!$F:$F,0))</f>
        <v>FLORHAM PARK</v>
      </c>
      <c r="AC606" t="str">
        <f>INDEX(Sheet1!P:P,MATCH(diversity_index_2!$F606,Sheet1!$F:$F,0))</f>
        <v>NJ</v>
      </c>
      <c r="AD606" s="1">
        <f>INDEX(Sheet1!Q:Q,MATCH(diversity_index_2!$F606,Sheet1!$F:$F,0))</f>
        <v>7932</v>
      </c>
      <c r="AE606" t="str">
        <f t="shared" si="18"/>
        <v>71 Ridgedale Avenue, Florham Park, NJ 7932</v>
      </c>
      <c r="AF606" t="str">
        <f t="shared" si="19"/>
        <v>71 Ridgedale Avenue, Florham Park, NJ</v>
      </c>
    </row>
    <row r="607" spans="1:32" x14ac:dyDescent="0.2">
      <c r="A607">
        <v>1</v>
      </c>
      <c r="B607" t="s">
        <v>34</v>
      </c>
      <c r="C607">
        <v>1540</v>
      </c>
      <c r="D607" t="s">
        <v>2676</v>
      </c>
      <c r="E607">
        <v>50</v>
      </c>
      <c r="F607" t="str">
        <f>C607&amp;E607</f>
        <v>154050</v>
      </c>
      <c r="G607" t="s">
        <v>2677</v>
      </c>
      <c r="H607">
        <v>55</v>
      </c>
      <c r="I607" t="s">
        <v>27</v>
      </c>
      <c r="J607">
        <v>401</v>
      </c>
      <c r="K607">
        <v>87</v>
      </c>
      <c r="L607">
        <v>56</v>
      </c>
      <c r="M607">
        <v>0</v>
      </c>
      <c r="N607">
        <v>0</v>
      </c>
      <c r="O607">
        <v>354</v>
      </c>
      <c r="P607">
        <v>11</v>
      </c>
      <c r="Q607">
        <v>26</v>
      </c>
      <c r="R607">
        <v>3</v>
      </c>
      <c r="S607">
        <v>7</v>
      </c>
      <c r="T607">
        <v>0.88279301700000001</v>
      </c>
      <c r="U607">
        <v>2.7431421000000001E-2</v>
      </c>
      <c r="V607">
        <v>6.4837905000000001E-2</v>
      </c>
      <c r="W607">
        <v>7.4812969999999996E-3</v>
      </c>
      <c r="X607">
        <v>1.7456359000000001E-2</v>
      </c>
      <c r="Y607">
        <v>0.215359357</v>
      </c>
      <c r="Z607" t="str">
        <f>INDEX(Sheet1!M:M,MATCH(diversity_index_2!F607,Sheet1!F:F,0))</f>
        <v>1357 Mays Landing Road</v>
      </c>
      <c r="AA607" t="str">
        <f>INDEX(Sheet1!N:N,MATCH(diversity_index_2!$F607,Sheet1!$F:$F,0))</f>
        <v xml:space="preserve"> </v>
      </c>
      <c r="AB607" t="str">
        <f>INDEX(Sheet1!O:O,MATCH(diversity_index_2!$F607,Sheet1!$F:$F,0))</f>
        <v>Folsom</v>
      </c>
      <c r="AC607" t="str">
        <f>INDEX(Sheet1!P:P,MATCH(diversity_index_2!$F607,Sheet1!$F:$F,0))</f>
        <v>NJ</v>
      </c>
      <c r="AD607" s="1">
        <f>INDEX(Sheet1!Q:Q,MATCH(diversity_index_2!$F607,Sheet1!$F:$F,0))</f>
        <v>8037</v>
      </c>
      <c r="AE607" t="str">
        <f t="shared" si="18"/>
        <v>1357 Mays Landing Road, Folsom, NJ 8037</v>
      </c>
      <c r="AF607" t="str">
        <f t="shared" si="19"/>
        <v>1357 Mays Landing Road, Folsom, NJ</v>
      </c>
    </row>
    <row r="608" spans="1:32" x14ac:dyDescent="0.2">
      <c r="A608">
        <v>3</v>
      </c>
      <c r="B608" t="s">
        <v>70</v>
      </c>
      <c r="C608">
        <v>1550</v>
      </c>
      <c r="D608" t="s">
        <v>349</v>
      </c>
      <c r="E608">
        <v>50</v>
      </c>
      <c r="F608" t="str">
        <f>C608&amp;E608</f>
        <v>155050</v>
      </c>
      <c r="G608" t="s">
        <v>350</v>
      </c>
      <c r="H608">
        <v>55</v>
      </c>
      <c r="I608" t="s">
        <v>27</v>
      </c>
      <c r="J608">
        <v>939.5</v>
      </c>
      <c r="K608">
        <v>148.5</v>
      </c>
      <c r="L608">
        <v>60</v>
      </c>
      <c r="M608">
        <v>32</v>
      </c>
      <c r="N608">
        <v>0</v>
      </c>
      <c r="O608">
        <v>295</v>
      </c>
      <c r="P608">
        <v>42</v>
      </c>
      <c r="Q608">
        <v>215.5</v>
      </c>
      <c r="R608">
        <v>381</v>
      </c>
      <c r="S608">
        <v>6</v>
      </c>
      <c r="T608">
        <v>0.31399680699999999</v>
      </c>
      <c r="U608">
        <v>4.4704630000000002E-2</v>
      </c>
      <c r="V608">
        <v>0.22937732799999999</v>
      </c>
      <c r="W608">
        <v>0.40553485900000003</v>
      </c>
      <c r="X608">
        <v>6.386376E-3</v>
      </c>
      <c r="Y608">
        <v>0.68229423499999997</v>
      </c>
      <c r="Z608" t="str">
        <f>INDEX(Sheet1!M:M,MATCH(diversity_index_2!F608,Sheet1!F:F,0))</f>
        <v>3000 LEMOINE AVE</v>
      </c>
      <c r="AA608" t="str">
        <f>INDEX(Sheet1!N:N,MATCH(diversity_index_2!$F608,Sheet1!$F:$F,0))</f>
        <v xml:space="preserve"> </v>
      </c>
      <c r="AB608" t="str">
        <f>INDEX(Sheet1!O:O,MATCH(diversity_index_2!$F608,Sheet1!$F:$F,0))</f>
        <v>FORT LEE</v>
      </c>
      <c r="AC608" t="str">
        <f>INDEX(Sheet1!P:P,MATCH(diversity_index_2!$F608,Sheet1!$F:$F,0))</f>
        <v>NJ</v>
      </c>
      <c r="AD608" s="1">
        <f>INDEX(Sheet1!Q:Q,MATCH(diversity_index_2!$F608,Sheet1!$F:$F,0))</f>
        <v>7024</v>
      </c>
      <c r="AE608" t="str">
        <f t="shared" si="18"/>
        <v>3000 Lemoine Ave, Fort Lee, NJ 7024</v>
      </c>
      <c r="AF608" t="str">
        <f t="shared" si="19"/>
        <v>3000 Lemoine Ave, Fort Lee, NJ</v>
      </c>
    </row>
    <row r="609" spans="1:32" x14ac:dyDescent="0.2">
      <c r="A609">
        <v>3</v>
      </c>
      <c r="B609" t="s">
        <v>70</v>
      </c>
      <c r="C609">
        <v>1550</v>
      </c>
      <c r="D609" t="s">
        <v>349</v>
      </c>
      <c r="E609">
        <v>70</v>
      </c>
      <c r="F609" t="str">
        <f>C609&amp;E609</f>
        <v>155070</v>
      </c>
      <c r="G609" t="s">
        <v>410</v>
      </c>
      <c r="H609">
        <v>55</v>
      </c>
      <c r="I609" t="s">
        <v>27</v>
      </c>
      <c r="J609">
        <v>485</v>
      </c>
      <c r="K609">
        <v>70</v>
      </c>
      <c r="L609">
        <v>30</v>
      </c>
      <c r="M609">
        <v>41</v>
      </c>
      <c r="N609">
        <v>0</v>
      </c>
      <c r="O609">
        <v>128</v>
      </c>
      <c r="P609">
        <v>17</v>
      </c>
      <c r="Q609">
        <v>106</v>
      </c>
      <c r="R609">
        <v>222</v>
      </c>
      <c r="S609">
        <v>12</v>
      </c>
      <c r="T609">
        <v>0.26391752600000001</v>
      </c>
      <c r="U609">
        <v>3.5051546000000003E-2</v>
      </c>
      <c r="V609">
        <v>0.21855670099999999</v>
      </c>
      <c r="W609">
        <v>0.45773195900000002</v>
      </c>
      <c r="X609">
        <v>2.4742268000000001E-2</v>
      </c>
      <c r="Y609">
        <v>0.67122117100000001</v>
      </c>
      <c r="Z609" t="str">
        <f>INDEX(Sheet1!M:M,MATCH(diversity_index_2!F609,Sheet1!F:F,0))</f>
        <v>2047 JONES ROAD</v>
      </c>
      <c r="AA609" t="str">
        <f>INDEX(Sheet1!N:N,MATCH(diversity_index_2!$F609,Sheet1!$F:$F,0))</f>
        <v xml:space="preserve"> </v>
      </c>
      <c r="AB609" t="str">
        <f>INDEX(Sheet1!O:O,MATCH(diversity_index_2!$F609,Sheet1!$F:$F,0))</f>
        <v>FORT LEE</v>
      </c>
      <c r="AC609" t="str">
        <f>INDEX(Sheet1!P:P,MATCH(diversity_index_2!$F609,Sheet1!$F:$F,0))</f>
        <v>NJ</v>
      </c>
      <c r="AD609" s="1">
        <f>INDEX(Sheet1!Q:Q,MATCH(diversity_index_2!$F609,Sheet1!$F:$F,0))</f>
        <v>7024</v>
      </c>
      <c r="AE609" t="str">
        <f t="shared" si="18"/>
        <v>2047 Jones Road, Fort Lee, NJ 7024</v>
      </c>
      <c r="AF609" t="str">
        <f t="shared" si="19"/>
        <v>2047 Jones Road, Fort Lee, NJ</v>
      </c>
    </row>
    <row r="610" spans="1:32" x14ac:dyDescent="0.2">
      <c r="A610">
        <v>3</v>
      </c>
      <c r="B610" t="s">
        <v>70</v>
      </c>
      <c r="C610">
        <v>1550</v>
      </c>
      <c r="D610" t="s">
        <v>349</v>
      </c>
      <c r="E610">
        <v>90</v>
      </c>
      <c r="F610" t="str">
        <f>C610&amp;E610</f>
        <v>155090</v>
      </c>
      <c r="G610" t="s">
        <v>510</v>
      </c>
      <c r="H610">
        <v>55</v>
      </c>
      <c r="I610" t="s">
        <v>27</v>
      </c>
      <c r="J610">
        <v>574</v>
      </c>
      <c r="K610">
        <v>63</v>
      </c>
      <c r="L610">
        <v>19</v>
      </c>
      <c r="M610">
        <v>80</v>
      </c>
      <c r="N610">
        <v>0</v>
      </c>
      <c r="O610">
        <v>205</v>
      </c>
      <c r="P610">
        <v>12</v>
      </c>
      <c r="Q610">
        <v>95</v>
      </c>
      <c r="R610">
        <v>249</v>
      </c>
      <c r="S610">
        <v>13</v>
      </c>
      <c r="T610">
        <v>0.35714285699999998</v>
      </c>
      <c r="U610">
        <v>2.0905923E-2</v>
      </c>
      <c r="V610">
        <v>0.16550522600000001</v>
      </c>
      <c r="W610">
        <v>0.43379790899999998</v>
      </c>
      <c r="X610">
        <v>2.2648083999999999E-2</v>
      </c>
      <c r="Y610">
        <v>0.65592638000000003</v>
      </c>
      <c r="Z610" t="str">
        <f>INDEX(Sheet1!M:M,MATCH(diversity_index_2!F610,Sheet1!F:F,0))</f>
        <v>1193 ANDERSON AVE</v>
      </c>
      <c r="AA610" t="str">
        <f>INDEX(Sheet1!N:N,MATCH(diversity_index_2!$F610,Sheet1!$F:$F,0))</f>
        <v xml:space="preserve"> </v>
      </c>
      <c r="AB610" t="str">
        <f>INDEX(Sheet1!O:O,MATCH(diversity_index_2!$F610,Sheet1!$F:$F,0))</f>
        <v>FORT LEE</v>
      </c>
      <c r="AC610" t="str">
        <f>INDEX(Sheet1!P:P,MATCH(diversity_index_2!$F610,Sheet1!$F:$F,0))</f>
        <v>NJ</v>
      </c>
      <c r="AD610" s="1" t="str">
        <f>INDEX(Sheet1!Q:Q,MATCH(diversity_index_2!$F610,Sheet1!$F:$F,0))</f>
        <v>07024-1761</v>
      </c>
      <c r="AE610" t="str">
        <f t="shared" si="18"/>
        <v>1193 Anderson Ave, Fort Lee, NJ 07024-1761</v>
      </c>
      <c r="AF610" t="str">
        <f t="shared" si="19"/>
        <v>1193 Anderson Ave, Fort Lee, NJ</v>
      </c>
    </row>
    <row r="611" spans="1:32" x14ac:dyDescent="0.2">
      <c r="A611">
        <v>3</v>
      </c>
      <c r="B611" t="s">
        <v>70</v>
      </c>
      <c r="C611">
        <v>1550</v>
      </c>
      <c r="D611" t="s">
        <v>349</v>
      </c>
      <c r="E611">
        <v>100</v>
      </c>
      <c r="F611" t="str">
        <f>C611&amp;E611</f>
        <v>1550100</v>
      </c>
      <c r="G611" t="s">
        <v>517</v>
      </c>
      <c r="H611">
        <v>55</v>
      </c>
      <c r="I611" t="s">
        <v>27</v>
      </c>
      <c r="J611">
        <v>508</v>
      </c>
      <c r="K611">
        <v>53</v>
      </c>
      <c r="L611">
        <v>28</v>
      </c>
      <c r="M611">
        <v>28</v>
      </c>
      <c r="N611">
        <v>0</v>
      </c>
      <c r="O611">
        <v>149</v>
      </c>
      <c r="P611">
        <v>21</v>
      </c>
      <c r="Q611">
        <v>92</v>
      </c>
      <c r="R611">
        <v>241</v>
      </c>
      <c r="S611">
        <v>5</v>
      </c>
      <c r="T611">
        <v>0.29330708700000002</v>
      </c>
      <c r="U611">
        <v>4.1338582999999998E-2</v>
      </c>
      <c r="V611">
        <v>0.18110236199999999</v>
      </c>
      <c r="W611">
        <v>0.47440944899999998</v>
      </c>
      <c r="X611">
        <v>9.8425200000000004E-3</v>
      </c>
      <c r="Y611">
        <v>0.65430280900000004</v>
      </c>
      <c r="Z611" t="str">
        <f>INDEX(Sheet1!M:M,MATCH(diversity_index_2!F611,Sheet1!F:F,0))</f>
        <v>467 STILLWELL AVENUE</v>
      </c>
      <c r="AA611" t="str">
        <f>INDEX(Sheet1!N:N,MATCH(diversity_index_2!$F611,Sheet1!$F:$F,0))</f>
        <v xml:space="preserve"> </v>
      </c>
      <c r="AB611" t="str">
        <f>INDEX(Sheet1!O:O,MATCH(diversity_index_2!$F611,Sheet1!$F:$F,0))</f>
        <v>FORT LEE</v>
      </c>
      <c r="AC611" t="str">
        <f>INDEX(Sheet1!P:P,MATCH(diversity_index_2!$F611,Sheet1!$F:$F,0))</f>
        <v>NJ</v>
      </c>
      <c r="AD611" s="1" t="str">
        <f>INDEX(Sheet1!Q:Q,MATCH(diversity_index_2!$F611,Sheet1!$F:$F,0))</f>
        <v>07024-2140</v>
      </c>
      <c r="AE611" t="str">
        <f t="shared" si="18"/>
        <v>467 Stillwell Avenue, Fort Lee, NJ 07024-2140</v>
      </c>
      <c r="AF611" t="str">
        <f t="shared" si="19"/>
        <v>467 Stillwell Avenue, Fort Lee, NJ</v>
      </c>
    </row>
    <row r="612" spans="1:32" x14ac:dyDescent="0.2">
      <c r="A612">
        <v>3</v>
      </c>
      <c r="B612" t="s">
        <v>70</v>
      </c>
      <c r="C612">
        <v>1550</v>
      </c>
      <c r="D612" t="s">
        <v>349</v>
      </c>
      <c r="E612">
        <v>60</v>
      </c>
      <c r="F612" t="str">
        <f>C612&amp;E612</f>
        <v>155060</v>
      </c>
      <c r="G612" t="s">
        <v>654</v>
      </c>
      <c r="H612">
        <v>55</v>
      </c>
      <c r="I612" t="s">
        <v>27</v>
      </c>
      <c r="J612">
        <v>668</v>
      </c>
      <c r="K612">
        <v>58</v>
      </c>
      <c r="L612">
        <v>35</v>
      </c>
      <c r="M612">
        <v>84</v>
      </c>
      <c r="N612">
        <v>0</v>
      </c>
      <c r="O612">
        <v>178</v>
      </c>
      <c r="P612">
        <v>17</v>
      </c>
      <c r="Q612">
        <v>113</v>
      </c>
      <c r="R612">
        <v>345</v>
      </c>
      <c r="S612">
        <v>15</v>
      </c>
      <c r="T612">
        <v>0.26646706599999997</v>
      </c>
      <c r="U612">
        <v>2.5449102000000001E-2</v>
      </c>
      <c r="V612">
        <v>0.16916167700000001</v>
      </c>
      <c r="W612">
        <v>0.51646706600000003</v>
      </c>
      <c r="X612">
        <v>2.245509E-2</v>
      </c>
      <c r="Y612">
        <v>0.63248951200000003</v>
      </c>
      <c r="Z612" t="str">
        <f>INDEX(Sheet1!M:M,MATCH(diversity_index_2!F612,Sheet1!F:F,0))</f>
        <v>250 HOYM STREET</v>
      </c>
      <c r="AA612" t="str">
        <f>INDEX(Sheet1!N:N,MATCH(diversity_index_2!$F612,Sheet1!$F:$F,0))</f>
        <v xml:space="preserve"> </v>
      </c>
      <c r="AB612" t="str">
        <f>INDEX(Sheet1!O:O,MATCH(diversity_index_2!$F612,Sheet1!$F:$F,0))</f>
        <v>FORT LEE</v>
      </c>
      <c r="AC612" t="str">
        <f>INDEX(Sheet1!P:P,MATCH(diversity_index_2!$F612,Sheet1!$F:$F,0))</f>
        <v>NJ</v>
      </c>
      <c r="AD612" s="1">
        <f>INDEX(Sheet1!Q:Q,MATCH(diversity_index_2!$F612,Sheet1!$F:$F,0))</f>
        <v>7024</v>
      </c>
      <c r="AE612" t="str">
        <f t="shared" si="18"/>
        <v>250 Hoym Street, Fort Lee, NJ 7024</v>
      </c>
      <c r="AF612" t="str">
        <f t="shared" si="19"/>
        <v>250 Hoym Street, Fort Lee, NJ</v>
      </c>
    </row>
    <row r="613" spans="1:32" x14ac:dyDescent="0.2">
      <c r="A613">
        <v>3</v>
      </c>
      <c r="B613" t="s">
        <v>70</v>
      </c>
      <c r="C613">
        <v>1550</v>
      </c>
      <c r="D613" t="s">
        <v>349</v>
      </c>
      <c r="E613">
        <v>80</v>
      </c>
      <c r="F613" t="str">
        <f>C613&amp;E613</f>
        <v>155080</v>
      </c>
      <c r="G613" t="s">
        <v>918</v>
      </c>
      <c r="H613">
        <v>55</v>
      </c>
      <c r="I613" t="s">
        <v>27</v>
      </c>
      <c r="J613">
        <v>549</v>
      </c>
      <c r="K613">
        <v>57</v>
      </c>
      <c r="L613">
        <v>23</v>
      </c>
      <c r="M613">
        <v>81</v>
      </c>
      <c r="N613">
        <v>1</v>
      </c>
      <c r="O613">
        <v>123</v>
      </c>
      <c r="P613">
        <v>24</v>
      </c>
      <c r="Q613">
        <v>77</v>
      </c>
      <c r="R613">
        <v>320</v>
      </c>
      <c r="S613">
        <v>5</v>
      </c>
      <c r="T613">
        <v>0.224043716</v>
      </c>
      <c r="U613">
        <v>4.3715847000000002E-2</v>
      </c>
      <c r="V613">
        <v>0.14025500900000001</v>
      </c>
      <c r="W613">
        <v>0.58287796000000003</v>
      </c>
      <c r="X613">
        <v>9.1074680000000005E-3</v>
      </c>
      <c r="Y613">
        <v>0.58839220800000003</v>
      </c>
      <c r="Z613" t="str">
        <f>INDEX(Sheet1!M:M,MATCH(diversity_index_2!F613,Sheet1!F:F,0))</f>
        <v>2405 SECOND STREET</v>
      </c>
      <c r="AA613" t="str">
        <f>INDEX(Sheet1!N:N,MATCH(diversity_index_2!$F613,Sheet1!$F:$F,0))</f>
        <v xml:space="preserve"> </v>
      </c>
      <c r="AB613" t="str">
        <f>INDEX(Sheet1!O:O,MATCH(diversity_index_2!$F613,Sheet1!$F:$F,0))</f>
        <v>FORT LEE</v>
      </c>
      <c r="AC613" t="str">
        <f>INDEX(Sheet1!P:P,MATCH(diversity_index_2!$F613,Sheet1!$F:$F,0))</f>
        <v>NJ</v>
      </c>
      <c r="AD613" s="1">
        <f>INDEX(Sheet1!Q:Q,MATCH(diversity_index_2!$F613,Sheet1!$F:$F,0))</f>
        <v>7024</v>
      </c>
      <c r="AE613" t="str">
        <f t="shared" si="18"/>
        <v>2405 Second Street, Fort Lee, NJ 7024</v>
      </c>
      <c r="AF613" t="str">
        <f t="shared" si="19"/>
        <v>2405 Second Street, Fort Lee, NJ</v>
      </c>
    </row>
    <row r="614" spans="1:32" x14ac:dyDescent="0.2">
      <c r="A614">
        <v>37</v>
      </c>
      <c r="B614" t="s">
        <v>1200</v>
      </c>
      <c r="C614">
        <v>1560</v>
      </c>
      <c r="D614" t="s">
        <v>2783</v>
      </c>
      <c r="E614">
        <v>50</v>
      </c>
      <c r="F614" t="str">
        <f>C614&amp;E614</f>
        <v>156050</v>
      </c>
      <c r="G614" t="s">
        <v>2784</v>
      </c>
      <c r="H614">
        <v>55</v>
      </c>
      <c r="I614" t="s">
        <v>27</v>
      </c>
      <c r="J614">
        <v>525</v>
      </c>
      <c r="K614">
        <v>46</v>
      </c>
      <c r="L614">
        <v>24</v>
      </c>
      <c r="M614">
        <v>3</v>
      </c>
      <c r="N614">
        <v>0</v>
      </c>
      <c r="O614">
        <v>473</v>
      </c>
      <c r="P614">
        <v>2</v>
      </c>
      <c r="Q614">
        <v>20</v>
      </c>
      <c r="R614">
        <v>3</v>
      </c>
      <c r="S614">
        <v>27</v>
      </c>
      <c r="T614">
        <v>0.90095238099999997</v>
      </c>
      <c r="U614">
        <v>3.8095239999999999E-3</v>
      </c>
      <c r="V614">
        <v>3.8095237999999997E-2</v>
      </c>
      <c r="W614">
        <v>5.7142859999999998E-3</v>
      </c>
      <c r="X614">
        <v>5.1428570999999999E-2</v>
      </c>
      <c r="Y614">
        <v>0.18414149699999999</v>
      </c>
      <c r="Z614" t="str">
        <f>INDEX(Sheet1!M:M,MATCH(diversity_index_2!F614,Sheet1!F:F,0))</f>
        <v>4 PINES ROAD</v>
      </c>
      <c r="AA614" t="str">
        <f>INDEX(Sheet1!N:N,MATCH(diversity_index_2!$F614,Sheet1!$F:$F,0))</f>
        <v xml:space="preserve"> </v>
      </c>
      <c r="AB614" t="str">
        <f>INDEX(Sheet1!O:O,MATCH(diversity_index_2!$F614,Sheet1!$F:$F,0))</f>
        <v>BRANCHVILLE</v>
      </c>
      <c r="AC614" t="str">
        <f>INDEX(Sheet1!P:P,MATCH(diversity_index_2!$F614,Sheet1!$F:$F,0))</f>
        <v>NJ</v>
      </c>
      <c r="AD614" s="1">
        <f>INDEX(Sheet1!Q:Q,MATCH(diversity_index_2!$F614,Sheet1!$F:$F,0))</f>
        <v>7826</v>
      </c>
      <c r="AE614" t="str">
        <f t="shared" si="18"/>
        <v>4 Pines Road, Branchville, NJ 7826</v>
      </c>
      <c r="AF614" t="str">
        <f t="shared" si="19"/>
        <v>4 Pines Road, Branchville, NJ</v>
      </c>
    </row>
    <row r="615" spans="1:32" x14ac:dyDescent="0.2">
      <c r="A615">
        <v>37</v>
      </c>
      <c r="B615" t="s">
        <v>1200</v>
      </c>
      <c r="C615">
        <v>1570</v>
      </c>
      <c r="D615" t="s">
        <v>1876</v>
      </c>
      <c r="E615">
        <v>60</v>
      </c>
      <c r="F615" t="str">
        <f>C615&amp;E615</f>
        <v>157060</v>
      </c>
      <c r="G615" t="s">
        <v>594</v>
      </c>
      <c r="H615">
        <v>55</v>
      </c>
      <c r="I615" t="s">
        <v>27</v>
      </c>
      <c r="J615">
        <v>474</v>
      </c>
      <c r="K615">
        <v>138</v>
      </c>
      <c r="L615">
        <v>20</v>
      </c>
      <c r="M615">
        <v>5</v>
      </c>
      <c r="N615">
        <v>0</v>
      </c>
      <c r="O615">
        <v>355</v>
      </c>
      <c r="P615">
        <v>28</v>
      </c>
      <c r="Q615">
        <v>64</v>
      </c>
      <c r="R615">
        <v>10</v>
      </c>
      <c r="S615">
        <v>17</v>
      </c>
      <c r="T615">
        <v>0.748945148</v>
      </c>
      <c r="U615">
        <v>5.9071730000000003E-2</v>
      </c>
      <c r="V615">
        <v>0.13502109700000001</v>
      </c>
      <c r="W615">
        <v>2.1097046000000001E-2</v>
      </c>
      <c r="X615">
        <v>3.5864978999999998E-2</v>
      </c>
      <c r="Y615">
        <v>0.41562961799999998</v>
      </c>
      <c r="Z615" t="str">
        <f>INDEX(Sheet1!M:M,MATCH(diversity_index_2!F615,Sheet1!F:F,0))</f>
        <v>50 WASHINGTON AVENUE</v>
      </c>
      <c r="AA615" t="str">
        <f>INDEX(Sheet1!N:N,MATCH(diversity_index_2!$F615,Sheet1!$F:$F,0))</f>
        <v xml:space="preserve"> </v>
      </c>
      <c r="AB615" t="str">
        <f>INDEX(Sheet1!O:O,MATCH(diversity_index_2!$F615,Sheet1!$F:$F,0))</f>
        <v>FRANKLIN</v>
      </c>
      <c r="AC615" t="str">
        <f>INDEX(Sheet1!P:P,MATCH(diversity_index_2!$F615,Sheet1!$F:$F,0))</f>
        <v>NJ</v>
      </c>
      <c r="AD615" s="1">
        <f>INDEX(Sheet1!Q:Q,MATCH(diversity_index_2!$F615,Sheet1!$F:$F,0))</f>
        <v>7416</v>
      </c>
      <c r="AE615" t="str">
        <f t="shared" si="18"/>
        <v>50 Washington Avenue, Franklin, NJ 7416</v>
      </c>
      <c r="AF615" t="str">
        <f t="shared" si="19"/>
        <v>50 Washington Avenue, Franklin, NJ</v>
      </c>
    </row>
    <row r="616" spans="1:32" x14ac:dyDescent="0.2">
      <c r="A616">
        <v>3</v>
      </c>
      <c r="B616" t="s">
        <v>70</v>
      </c>
      <c r="C616">
        <v>1580</v>
      </c>
      <c r="D616" t="s">
        <v>2550</v>
      </c>
      <c r="E616">
        <v>20</v>
      </c>
      <c r="F616" t="str">
        <f>C616&amp;E616</f>
        <v>158020</v>
      </c>
      <c r="G616" t="s">
        <v>2551</v>
      </c>
      <c r="H616">
        <v>55</v>
      </c>
      <c r="I616" t="s">
        <v>27</v>
      </c>
      <c r="J616">
        <v>220</v>
      </c>
      <c r="K616">
        <v>0</v>
      </c>
      <c r="L616">
        <v>0</v>
      </c>
      <c r="M616">
        <v>3</v>
      </c>
      <c r="N616">
        <v>0</v>
      </c>
      <c r="O616">
        <v>189</v>
      </c>
      <c r="P616">
        <v>3</v>
      </c>
      <c r="Q616">
        <v>8</v>
      </c>
      <c r="R616">
        <v>19</v>
      </c>
      <c r="S616">
        <v>1</v>
      </c>
      <c r="T616">
        <v>0.85909090899999996</v>
      </c>
      <c r="U616">
        <v>1.3636364E-2</v>
      </c>
      <c r="V616">
        <v>3.6363635999999998E-2</v>
      </c>
      <c r="W616">
        <v>8.6363635999999994E-2</v>
      </c>
      <c r="X616">
        <v>4.5454550000000003E-3</v>
      </c>
      <c r="Y616">
        <v>0.25297520699999998</v>
      </c>
      <c r="Z616" t="str">
        <f>INDEX(Sheet1!M:M,MATCH(diversity_index_2!F616,Sheet1!F:F,0))</f>
        <v>765 HIGH MOUNTAIN RD</v>
      </c>
      <c r="AA616" t="str">
        <f>INDEX(Sheet1!N:N,MATCH(diversity_index_2!$F616,Sheet1!$F:$F,0))</f>
        <v xml:space="preserve"> </v>
      </c>
      <c r="AB616" t="str">
        <f>INDEX(Sheet1!O:O,MATCH(diversity_index_2!$F616,Sheet1!$F:$F,0))</f>
        <v>FRANKLIN LAKES</v>
      </c>
      <c r="AC616" t="str">
        <f>INDEX(Sheet1!P:P,MATCH(diversity_index_2!$F616,Sheet1!$F:$F,0))</f>
        <v>NJ</v>
      </c>
      <c r="AD616" s="1" t="str">
        <f>INDEX(Sheet1!Q:Q,MATCH(diversity_index_2!$F616,Sheet1!$F:$F,0))</f>
        <v>07417-2914</v>
      </c>
      <c r="AE616" t="str">
        <f t="shared" si="18"/>
        <v>765 High Mountain Rd, Franklin Lakes, NJ 07417-2914</v>
      </c>
      <c r="AF616" t="str">
        <f t="shared" si="19"/>
        <v>765 High Mountain Rd, Franklin Lakes, NJ</v>
      </c>
    </row>
    <row r="617" spans="1:32" x14ac:dyDescent="0.2">
      <c r="A617">
        <v>3</v>
      </c>
      <c r="B617" t="s">
        <v>70</v>
      </c>
      <c r="C617">
        <v>1580</v>
      </c>
      <c r="D617" t="s">
        <v>2550</v>
      </c>
      <c r="E617">
        <v>15</v>
      </c>
      <c r="F617" t="str">
        <f>C617&amp;E617</f>
        <v>158015</v>
      </c>
      <c r="G617" t="s">
        <v>2583</v>
      </c>
      <c r="H617">
        <v>55</v>
      </c>
      <c r="I617" t="s">
        <v>27</v>
      </c>
      <c r="J617">
        <v>434</v>
      </c>
      <c r="K617">
        <v>0</v>
      </c>
      <c r="L617">
        <v>0</v>
      </c>
      <c r="M617">
        <v>2</v>
      </c>
      <c r="N617">
        <v>0</v>
      </c>
      <c r="O617">
        <v>375</v>
      </c>
      <c r="P617">
        <v>6</v>
      </c>
      <c r="Q617">
        <v>15</v>
      </c>
      <c r="R617">
        <v>36</v>
      </c>
      <c r="S617">
        <v>2</v>
      </c>
      <c r="T617">
        <v>0.86405529999999997</v>
      </c>
      <c r="U617">
        <v>1.3824885E-2</v>
      </c>
      <c r="V617">
        <v>3.4562212000000002E-2</v>
      </c>
      <c r="W617">
        <v>8.2949308999999999E-2</v>
      </c>
      <c r="X617">
        <v>4.6082950000000001E-3</v>
      </c>
      <c r="Y617">
        <v>0.24512094100000001</v>
      </c>
      <c r="Z617" t="str">
        <f>INDEX(Sheet1!M:M,MATCH(diversity_index_2!F617,Sheet1!F:F,0))</f>
        <v>755 FRANKLIN AVENUE</v>
      </c>
      <c r="AA617" t="str">
        <f>INDEX(Sheet1!N:N,MATCH(diversity_index_2!$F617,Sheet1!$F:$F,0))</f>
        <v xml:space="preserve"> </v>
      </c>
      <c r="AB617" t="str">
        <f>INDEX(Sheet1!O:O,MATCH(diversity_index_2!$F617,Sheet1!$F:$F,0))</f>
        <v>FRANKLIN LAKES</v>
      </c>
      <c r="AC617" t="str">
        <f>INDEX(Sheet1!P:P,MATCH(diversity_index_2!$F617,Sheet1!$F:$F,0))</f>
        <v>NJ</v>
      </c>
      <c r="AD617" s="1">
        <f>INDEX(Sheet1!Q:Q,MATCH(diversity_index_2!$F617,Sheet1!$F:$F,0))</f>
        <v>7417</v>
      </c>
      <c r="AE617" t="str">
        <f t="shared" si="18"/>
        <v>755 Franklin Avenue, Franklin Lakes, NJ 7417</v>
      </c>
      <c r="AF617" t="str">
        <f t="shared" si="19"/>
        <v>755 Franklin Avenue, Franklin Lakes, NJ</v>
      </c>
    </row>
    <row r="618" spans="1:32" x14ac:dyDescent="0.2">
      <c r="A618">
        <v>3</v>
      </c>
      <c r="B618" t="s">
        <v>70</v>
      </c>
      <c r="C618">
        <v>1580</v>
      </c>
      <c r="D618" t="s">
        <v>2550</v>
      </c>
      <c r="E618">
        <v>30</v>
      </c>
      <c r="F618" t="str">
        <f>C618&amp;E618</f>
        <v>158030</v>
      </c>
      <c r="G618" t="s">
        <v>2610</v>
      </c>
      <c r="H618">
        <v>55</v>
      </c>
      <c r="I618" t="s">
        <v>27</v>
      </c>
      <c r="J618">
        <v>254</v>
      </c>
      <c r="K618">
        <v>0</v>
      </c>
      <c r="L618">
        <v>0</v>
      </c>
      <c r="M618">
        <v>12</v>
      </c>
      <c r="N618">
        <v>0</v>
      </c>
      <c r="O618">
        <v>221</v>
      </c>
      <c r="P618">
        <v>2</v>
      </c>
      <c r="Q618">
        <v>4</v>
      </c>
      <c r="R618">
        <v>23</v>
      </c>
      <c r="S618">
        <v>4</v>
      </c>
      <c r="T618">
        <v>0.87007873999999996</v>
      </c>
      <c r="U618">
        <v>7.8740159999999993E-3</v>
      </c>
      <c r="V618">
        <v>1.5748030999999999E-2</v>
      </c>
      <c r="W618">
        <v>9.0551180999999994E-2</v>
      </c>
      <c r="X618">
        <v>1.5748030999999999E-2</v>
      </c>
      <c r="Y618">
        <v>0.234205468</v>
      </c>
      <c r="Z618" t="str">
        <f>INDEX(Sheet1!M:M,MATCH(diversity_index_2!F618,Sheet1!F:F,0))</f>
        <v>305 WOODSIDE AVE</v>
      </c>
      <c r="AA618" t="str">
        <f>INDEX(Sheet1!N:N,MATCH(diversity_index_2!$F618,Sheet1!$F:$F,0))</f>
        <v xml:space="preserve"> </v>
      </c>
      <c r="AB618" t="str">
        <f>INDEX(Sheet1!O:O,MATCH(diversity_index_2!$F618,Sheet1!$F:$F,0))</f>
        <v>FRANKLIN LAKES</v>
      </c>
      <c r="AC618" t="str">
        <f>INDEX(Sheet1!P:P,MATCH(diversity_index_2!$F618,Sheet1!$F:$F,0))</f>
        <v>NJ</v>
      </c>
      <c r="AD618" s="1" t="str">
        <f>INDEX(Sheet1!Q:Q,MATCH(diversity_index_2!$F618,Sheet1!$F:$F,0))</f>
        <v>07417-2030</v>
      </c>
      <c r="AE618" t="str">
        <f t="shared" si="18"/>
        <v>305 Woodside Ave, Franklin Lakes, NJ 07417-2030</v>
      </c>
      <c r="AF618" t="str">
        <f t="shared" si="19"/>
        <v>305 Woodside Ave, Franklin Lakes, NJ</v>
      </c>
    </row>
    <row r="619" spans="1:32" x14ac:dyDescent="0.2">
      <c r="A619">
        <v>3</v>
      </c>
      <c r="B619" t="s">
        <v>70</v>
      </c>
      <c r="C619">
        <v>1580</v>
      </c>
      <c r="D619" t="s">
        <v>2550</v>
      </c>
      <c r="E619">
        <v>40</v>
      </c>
      <c r="F619" t="str">
        <f>C619&amp;E619</f>
        <v>158040</v>
      </c>
      <c r="G619" t="s">
        <v>2662</v>
      </c>
      <c r="H619">
        <v>55</v>
      </c>
      <c r="I619" t="s">
        <v>27</v>
      </c>
      <c r="J619">
        <v>265</v>
      </c>
      <c r="K619">
        <v>1</v>
      </c>
      <c r="L619">
        <v>0</v>
      </c>
      <c r="M619">
        <v>1</v>
      </c>
      <c r="N619">
        <v>0</v>
      </c>
      <c r="O619">
        <v>233</v>
      </c>
      <c r="P619">
        <v>3</v>
      </c>
      <c r="Q619">
        <v>7</v>
      </c>
      <c r="R619">
        <v>19</v>
      </c>
      <c r="S619">
        <v>3</v>
      </c>
      <c r="T619">
        <v>0.87924528300000004</v>
      </c>
      <c r="U619">
        <v>1.1320755E-2</v>
      </c>
      <c r="V619">
        <v>2.6415094E-2</v>
      </c>
      <c r="W619">
        <v>7.1698112999999994E-2</v>
      </c>
      <c r="X619">
        <v>1.1320755E-2</v>
      </c>
      <c r="Y619">
        <v>0.22083303700000001</v>
      </c>
      <c r="Z619" t="str">
        <f>INDEX(Sheet1!M:M,MATCH(diversity_index_2!F619,Sheet1!F:F,0))</f>
        <v>749 COLONIAL ROAD</v>
      </c>
      <c r="AA619" t="str">
        <f>INDEX(Sheet1!N:N,MATCH(diversity_index_2!$F619,Sheet1!$F:$F,0))</f>
        <v xml:space="preserve"> </v>
      </c>
      <c r="AB619" t="str">
        <f>INDEX(Sheet1!O:O,MATCH(diversity_index_2!$F619,Sheet1!$F:$F,0))</f>
        <v>FRANKLIN LAKES</v>
      </c>
      <c r="AC619" t="str">
        <f>INDEX(Sheet1!P:P,MATCH(diversity_index_2!$F619,Sheet1!$F:$F,0))</f>
        <v>NJ</v>
      </c>
      <c r="AD619" s="1">
        <f>INDEX(Sheet1!Q:Q,MATCH(diversity_index_2!$F619,Sheet1!$F:$F,0))</f>
        <v>7417</v>
      </c>
      <c r="AE619" t="str">
        <f t="shared" si="18"/>
        <v>749 Colonial Road, Franklin Lakes, NJ 7417</v>
      </c>
      <c r="AF619" t="str">
        <f t="shared" si="19"/>
        <v>749 Colonial Road, Franklin Lakes, NJ</v>
      </c>
    </row>
    <row r="620" spans="1:32" x14ac:dyDescent="0.2">
      <c r="A620">
        <v>15</v>
      </c>
      <c r="B620" t="s">
        <v>111</v>
      </c>
      <c r="C620">
        <v>1590</v>
      </c>
      <c r="D620" t="s">
        <v>65</v>
      </c>
      <c r="E620">
        <v>95</v>
      </c>
      <c r="F620" t="str">
        <f>C620&amp;E620</f>
        <v>159095</v>
      </c>
      <c r="G620" t="s">
        <v>1930</v>
      </c>
      <c r="H620">
        <v>55</v>
      </c>
      <c r="I620" t="s">
        <v>27</v>
      </c>
      <c r="J620">
        <v>408</v>
      </c>
      <c r="K620">
        <v>127</v>
      </c>
      <c r="L620">
        <v>24</v>
      </c>
      <c r="M620">
        <v>9</v>
      </c>
      <c r="N620">
        <v>0</v>
      </c>
      <c r="O620">
        <v>310</v>
      </c>
      <c r="P620">
        <v>36</v>
      </c>
      <c r="Q620">
        <v>39</v>
      </c>
      <c r="R620">
        <v>5</v>
      </c>
      <c r="S620">
        <v>18</v>
      </c>
      <c r="T620">
        <v>0.75980392200000002</v>
      </c>
      <c r="U620">
        <v>8.8235294000000006E-2</v>
      </c>
      <c r="V620">
        <v>9.5588234999999994E-2</v>
      </c>
      <c r="W620">
        <v>1.2254902E-2</v>
      </c>
      <c r="X620">
        <v>4.4117647000000003E-2</v>
      </c>
      <c r="Y620">
        <v>0.40367887400000002</v>
      </c>
      <c r="Z620" t="str">
        <f>INDEX(Sheet1!M:M,MATCH(diversity_index_2!F620,Sheet1!F:F,0))</f>
        <v>1452 MAIN RD</v>
      </c>
      <c r="AA620" t="str">
        <f>INDEX(Sheet1!N:N,MATCH(diversity_index_2!$F620,Sheet1!$F:$F,0))</f>
        <v xml:space="preserve"> </v>
      </c>
      <c r="AB620" t="str">
        <f>INDEX(Sheet1!O:O,MATCH(diversity_index_2!$F620,Sheet1!$F:$F,0))</f>
        <v>NEWFIELD</v>
      </c>
      <c r="AC620" t="str">
        <f>INDEX(Sheet1!P:P,MATCH(diversity_index_2!$F620,Sheet1!$F:$F,0))</f>
        <v>NJ</v>
      </c>
      <c r="AD620" s="1" t="str">
        <f>INDEX(Sheet1!Q:Q,MATCH(diversity_index_2!$F620,Sheet1!$F:$F,0))</f>
        <v>08344-5341</v>
      </c>
      <c r="AE620" t="str">
        <f t="shared" si="18"/>
        <v>1452 Main Rd, Newfield, NJ 08344-5341</v>
      </c>
      <c r="AF620" t="str">
        <f t="shared" si="19"/>
        <v>1452 Main Rd, Newfield, NJ</v>
      </c>
    </row>
    <row r="621" spans="1:32" x14ac:dyDescent="0.2">
      <c r="A621">
        <v>15</v>
      </c>
      <c r="B621" t="s">
        <v>111</v>
      </c>
      <c r="C621">
        <v>1590</v>
      </c>
      <c r="D621" t="s">
        <v>65</v>
      </c>
      <c r="E621">
        <v>80</v>
      </c>
      <c r="F621" t="str">
        <f>C621&amp;E621</f>
        <v>159080</v>
      </c>
      <c r="G621" t="s">
        <v>2182</v>
      </c>
      <c r="H621">
        <v>55</v>
      </c>
      <c r="I621" t="s">
        <v>27</v>
      </c>
      <c r="J621">
        <v>566</v>
      </c>
      <c r="K621">
        <v>179</v>
      </c>
      <c r="L621">
        <v>37</v>
      </c>
      <c r="M621">
        <v>5</v>
      </c>
      <c r="N621">
        <v>0</v>
      </c>
      <c r="O621">
        <v>455</v>
      </c>
      <c r="P621">
        <v>36</v>
      </c>
      <c r="Q621">
        <v>47</v>
      </c>
      <c r="R621">
        <v>4</v>
      </c>
      <c r="S621">
        <v>24</v>
      </c>
      <c r="T621">
        <v>0.803886926</v>
      </c>
      <c r="U621">
        <v>6.3604240000000006E-2</v>
      </c>
      <c r="V621">
        <v>8.3038869000000001E-2</v>
      </c>
      <c r="W621">
        <v>7.0671379999999997E-3</v>
      </c>
      <c r="X621">
        <v>4.2402826999999997E-2</v>
      </c>
      <c r="Y621">
        <v>0.34097691299999999</v>
      </c>
      <c r="Z621" t="str">
        <f>INDEX(Sheet1!M:M,MATCH(diversity_index_2!F621,Sheet1!F:F,0))</f>
        <v>1532 PENNSYLVANIA AVE</v>
      </c>
      <c r="AA621" t="str">
        <f>INDEX(Sheet1!N:N,MATCH(diversity_index_2!$F621,Sheet1!$F:$F,0))</f>
        <v xml:space="preserve"> </v>
      </c>
      <c r="AB621" t="str">
        <f>INDEX(Sheet1!O:O,MATCH(diversity_index_2!$F621,Sheet1!$F:$F,0))</f>
        <v>FRANKLINVILLE</v>
      </c>
      <c r="AC621" t="str">
        <f>INDEX(Sheet1!P:P,MATCH(diversity_index_2!$F621,Sheet1!$F:$F,0))</f>
        <v>NJ</v>
      </c>
      <c r="AD621" s="1" t="str">
        <f>INDEX(Sheet1!Q:Q,MATCH(diversity_index_2!$F621,Sheet1!$F:$F,0))</f>
        <v>08322-2355</v>
      </c>
      <c r="AE621" t="str">
        <f t="shared" si="18"/>
        <v>1532 Pennsylvania Ave, Franklinville, NJ 08322-2355</v>
      </c>
      <c r="AF621" t="str">
        <f t="shared" si="19"/>
        <v>1532 Pennsylvania Ave, Franklinville, NJ</v>
      </c>
    </row>
    <row r="622" spans="1:32" x14ac:dyDescent="0.2">
      <c r="A622">
        <v>15</v>
      </c>
      <c r="B622" t="s">
        <v>111</v>
      </c>
      <c r="C622">
        <v>1590</v>
      </c>
      <c r="D622" t="s">
        <v>65</v>
      </c>
      <c r="E622">
        <v>70</v>
      </c>
      <c r="F622" t="str">
        <f>C622&amp;E622</f>
        <v>159070</v>
      </c>
      <c r="G622" t="s">
        <v>2400</v>
      </c>
      <c r="H622">
        <v>55</v>
      </c>
      <c r="I622" t="s">
        <v>27</v>
      </c>
      <c r="J622">
        <v>413</v>
      </c>
      <c r="K622">
        <v>121</v>
      </c>
      <c r="L622">
        <v>25</v>
      </c>
      <c r="M622">
        <v>3</v>
      </c>
      <c r="N622">
        <v>0</v>
      </c>
      <c r="O622">
        <v>345</v>
      </c>
      <c r="P622">
        <v>25</v>
      </c>
      <c r="Q622">
        <v>26</v>
      </c>
      <c r="R622">
        <v>4</v>
      </c>
      <c r="S622">
        <v>13</v>
      </c>
      <c r="T622">
        <v>0.83535108999999996</v>
      </c>
      <c r="U622">
        <v>6.0532688000000001E-2</v>
      </c>
      <c r="V622">
        <v>6.2953994999999999E-2</v>
      </c>
      <c r="W622">
        <v>9.6852299999999995E-3</v>
      </c>
      <c r="X622">
        <v>3.1476997999999999E-2</v>
      </c>
      <c r="Y622">
        <v>0.29347654000000001</v>
      </c>
      <c r="Z622" t="str">
        <f>INDEX(Sheet1!M:M,MATCH(diversity_index_2!F622,Sheet1!F:F,0))</f>
        <v>2150 DELSEA DR</v>
      </c>
      <c r="AA622" t="str">
        <f>INDEX(Sheet1!N:N,MATCH(diversity_index_2!$F622,Sheet1!$F:$F,0))</f>
        <v xml:space="preserve"> </v>
      </c>
      <c r="AB622" t="str">
        <f>INDEX(Sheet1!O:O,MATCH(diversity_index_2!$F622,Sheet1!$F:$F,0))</f>
        <v>FRANKLINVILLE</v>
      </c>
      <c r="AC622" t="str">
        <f>INDEX(Sheet1!P:P,MATCH(diversity_index_2!$F622,Sheet1!$F:$F,0))</f>
        <v>NJ</v>
      </c>
      <c r="AD622" s="1" t="str">
        <f>INDEX(Sheet1!Q:Q,MATCH(diversity_index_2!$F622,Sheet1!$F:$F,0))</f>
        <v>08322-2522</v>
      </c>
      <c r="AE622" t="str">
        <f t="shared" si="18"/>
        <v>2150 Delsea Dr, Franklinville, NJ 08322-2522</v>
      </c>
      <c r="AF622" t="str">
        <f t="shared" si="19"/>
        <v>2150 Delsea Dr, Franklinville, NJ</v>
      </c>
    </row>
    <row r="623" spans="1:32" x14ac:dyDescent="0.2">
      <c r="A623">
        <v>19</v>
      </c>
      <c r="B623" t="s">
        <v>636</v>
      </c>
      <c r="C623">
        <v>1600</v>
      </c>
      <c r="D623" t="s">
        <v>65</v>
      </c>
      <c r="E623">
        <v>50</v>
      </c>
      <c r="F623" t="str">
        <f>C623&amp;E623</f>
        <v>160050</v>
      </c>
      <c r="G623" t="s">
        <v>2714</v>
      </c>
      <c r="H623">
        <v>55</v>
      </c>
      <c r="I623" t="s">
        <v>27</v>
      </c>
      <c r="J623">
        <v>293</v>
      </c>
      <c r="K623">
        <v>3</v>
      </c>
      <c r="L623">
        <v>4</v>
      </c>
      <c r="M623">
        <v>2</v>
      </c>
      <c r="N623">
        <v>0</v>
      </c>
      <c r="O623">
        <v>262</v>
      </c>
      <c r="P623">
        <v>0</v>
      </c>
      <c r="Q623">
        <v>18</v>
      </c>
      <c r="R623">
        <v>13</v>
      </c>
      <c r="S623">
        <v>0</v>
      </c>
      <c r="T623">
        <v>0.89419795199999996</v>
      </c>
      <c r="U623">
        <v>0</v>
      </c>
      <c r="V623">
        <v>6.1433447000000002E-2</v>
      </c>
      <c r="W623">
        <v>4.4368601000000001E-2</v>
      </c>
      <c r="X623">
        <v>0</v>
      </c>
      <c r="Y623">
        <v>0.194667381</v>
      </c>
      <c r="Z623" t="str">
        <f>INDEX(Sheet1!M:M,MATCH(diversity_index_2!F623,Sheet1!F:F,0))</f>
        <v>226 QUAKERTOWN ROAD</v>
      </c>
      <c r="AA623" t="str">
        <f>INDEX(Sheet1!N:N,MATCH(diversity_index_2!$F623,Sheet1!$F:$F,0))</f>
        <v xml:space="preserve">P O  BOX 368 </v>
      </c>
      <c r="AB623" t="str">
        <f>INDEX(Sheet1!O:O,MATCH(diversity_index_2!$F623,Sheet1!$F:$F,0))</f>
        <v>QUAKERTOWN</v>
      </c>
      <c r="AC623" t="str">
        <f>INDEX(Sheet1!P:P,MATCH(diversity_index_2!$F623,Sheet1!$F:$F,0))</f>
        <v>NJ</v>
      </c>
      <c r="AD623" s="1" t="str">
        <f>INDEX(Sheet1!Q:Q,MATCH(diversity_index_2!$F623,Sheet1!$F:$F,0))</f>
        <v>08868-0368</v>
      </c>
      <c r="AE623" t="str">
        <f t="shared" si="18"/>
        <v>226 Quakertown Road, Quakertown, NJ 08868-0368</v>
      </c>
      <c r="AF623" t="str">
        <f t="shared" si="19"/>
        <v>226 Quakertown Road, Quakertown, NJ</v>
      </c>
    </row>
    <row r="624" spans="1:32" x14ac:dyDescent="0.2">
      <c r="A624">
        <v>35</v>
      </c>
      <c r="B624" t="s">
        <v>64</v>
      </c>
      <c r="C624">
        <v>1610</v>
      </c>
      <c r="D624" t="s">
        <v>65</v>
      </c>
      <c r="E624">
        <v>55</v>
      </c>
      <c r="F624" t="str">
        <f>C624&amp;E624</f>
        <v>161055</v>
      </c>
      <c r="G624" t="s">
        <v>66</v>
      </c>
      <c r="H624">
        <v>55</v>
      </c>
      <c r="I624" t="s">
        <v>27</v>
      </c>
      <c r="J624">
        <v>422</v>
      </c>
      <c r="K624">
        <v>107</v>
      </c>
      <c r="L624">
        <v>27</v>
      </c>
      <c r="M624">
        <v>8</v>
      </c>
      <c r="N624">
        <v>0</v>
      </c>
      <c r="O624">
        <v>66</v>
      </c>
      <c r="P624">
        <v>166</v>
      </c>
      <c r="Q624">
        <v>80</v>
      </c>
      <c r="R624">
        <v>82</v>
      </c>
      <c r="S624">
        <v>28</v>
      </c>
      <c r="T624">
        <v>0.15639810400000001</v>
      </c>
      <c r="U624">
        <v>0.39336492899999997</v>
      </c>
      <c r="V624">
        <v>0.18957346</v>
      </c>
      <c r="W624">
        <v>0.19431279600000001</v>
      </c>
      <c r="X624">
        <v>6.6350711000000007E-2</v>
      </c>
      <c r="Y624">
        <v>0.742705689</v>
      </c>
      <c r="Z624" t="str">
        <f>INDEX(Sheet1!M:M,MATCH(diversity_index_2!F624,Sheet1!F:F,0))</f>
        <v>35 CONERLY ROAD</v>
      </c>
      <c r="AA624" t="str">
        <f>INDEX(Sheet1!N:N,MATCH(diversity_index_2!$F624,Sheet1!$F:$F,0))</f>
        <v xml:space="preserve"> </v>
      </c>
      <c r="AB624" t="str">
        <f>INDEX(Sheet1!O:O,MATCH(diversity_index_2!$F624,Sheet1!$F:$F,0))</f>
        <v>SOMERSET</v>
      </c>
      <c r="AC624" t="str">
        <f>INDEX(Sheet1!P:P,MATCH(diversity_index_2!$F624,Sheet1!$F:$F,0))</f>
        <v>NJ</v>
      </c>
      <c r="AD624" s="1" t="str">
        <f>INDEX(Sheet1!Q:Q,MATCH(diversity_index_2!$F624,Sheet1!$F:$F,0))</f>
        <v>08873-2301</v>
      </c>
      <c r="AE624" t="str">
        <f t="shared" si="18"/>
        <v>35 Conerly Road, Somerset, NJ 08873-2301</v>
      </c>
      <c r="AF624" t="str">
        <f t="shared" si="19"/>
        <v>35 Conerly Road, Somerset, NJ</v>
      </c>
    </row>
    <row r="625" spans="1:32" x14ac:dyDescent="0.2">
      <c r="A625">
        <v>35</v>
      </c>
      <c r="B625" t="s">
        <v>64</v>
      </c>
      <c r="C625">
        <v>1610</v>
      </c>
      <c r="D625" t="s">
        <v>65</v>
      </c>
      <c r="E625">
        <v>100</v>
      </c>
      <c r="F625" t="str">
        <f>C625&amp;E625</f>
        <v>1610100</v>
      </c>
      <c r="G625" t="s">
        <v>86</v>
      </c>
      <c r="H625">
        <v>55</v>
      </c>
      <c r="I625" t="s">
        <v>27</v>
      </c>
      <c r="J625">
        <v>423</v>
      </c>
      <c r="K625">
        <v>183</v>
      </c>
      <c r="L625">
        <v>20</v>
      </c>
      <c r="M625">
        <v>79</v>
      </c>
      <c r="N625">
        <v>0</v>
      </c>
      <c r="O625">
        <v>64</v>
      </c>
      <c r="P625">
        <v>119</v>
      </c>
      <c r="Q625">
        <v>149</v>
      </c>
      <c r="R625">
        <v>82</v>
      </c>
      <c r="S625">
        <v>9</v>
      </c>
      <c r="T625">
        <v>0.151300236</v>
      </c>
      <c r="U625">
        <v>0.281323877</v>
      </c>
      <c r="V625">
        <v>0.35224586299999999</v>
      </c>
      <c r="W625">
        <v>0.19385342799999999</v>
      </c>
      <c r="X625">
        <v>2.1276595999999998E-2</v>
      </c>
      <c r="Y625">
        <v>0.73585612199999995</v>
      </c>
      <c r="Z625" t="str">
        <f>INDEX(Sheet1!M:M,MATCH(diversity_index_2!F625,Sheet1!F:F,0))</f>
        <v>500 FRANKLIN BLVD</v>
      </c>
      <c r="AA625" t="str">
        <f>INDEX(Sheet1!N:N,MATCH(diversity_index_2!$F625,Sheet1!$F:$F,0))</f>
        <v xml:space="preserve"> </v>
      </c>
      <c r="AB625" t="str">
        <f>INDEX(Sheet1!O:O,MATCH(diversity_index_2!$F625,Sheet1!$F:$F,0))</f>
        <v>SOMERSET</v>
      </c>
      <c r="AC625" t="str">
        <f>INDEX(Sheet1!P:P,MATCH(diversity_index_2!$F625,Sheet1!$F:$F,0))</f>
        <v>NJ</v>
      </c>
      <c r="AD625" s="1" t="str">
        <f>INDEX(Sheet1!Q:Q,MATCH(diversity_index_2!$F625,Sheet1!$F:$F,0))</f>
        <v>08873-3030</v>
      </c>
      <c r="AE625" t="str">
        <f t="shared" si="18"/>
        <v>500 Franklin Blvd, Somerset, NJ 08873-3030</v>
      </c>
      <c r="AF625" t="str">
        <f t="shared" si="19"/>
        <v>500 Franklin Blvd, Somerset, NJ</v>
      </c>
    </row>
    <row r="626" spans="1:32" x14ac:dyDescent="0.2">
      <c r="A626">
        <v>35</v>
      </c>
      <c r="B626" t="s">
        <v>64</v>
      </c>
      <c r="C626">
        <v>1610</v>
      </c>
      <c r="D626" t="s">
        <v>65</v>
      </c>
      <c r="E626">
        <v>80</v>
      </c>
      <c r="F626" t="str">
        <f>C626&amp;E626</f>
        <v>161080</v>
      </c>
      <c r="G626" t="s">
        <v>140</v>
      </c>
      <c r="H626">
        <v>55</v>
      </c>
      <c r="I626" t="s">
        <v>27</v>
      </c>
      <c r="J626">
        <v>814</v>
      </c>
      <c r="K626">
        <v>154</v>
      </c>
      <c r="L626">
        <v>37</v>
      </c>
      <c r="M626">
        <v>78</v>
      </c>
      <c r="N626">
        <v>0</v>
      </c>
      <c r="O626">
        <v>121</v>
      </c>
      <c r="P626">
        <v>225</v>
      </c>
      <c r="Q626">
        <v>115</v>
      </c>
      <c r="R626">
        <v>326</v>
      </c>
      <c r="S626">
        <v>27</v>
      </c>
      <c r="T626">
        <v>0.14864864899999999</v>
      </c>
      <c r="U626">
        <v>0.27641277600000003</v>
      </c>
      <c r="V626">
        <v>0.14127764100000001</v>
      </c>
      <c r="W626">
        <v>0.4004914</v>
      </c>
      <c r="X626">
        <v>3.3169533000000001E-2</v>
      </c>
      <c r="Y626">
        <v>0.72004660499999995</v>
      </c>
      <c r="Z626" t="str">
        <f>INDEX(Sheet1!M:M,MATCH(diversity_index_2!F626,Sheet1!F:F,0))</f>
        <v>30 EDEN  STREET</v>
      </c>
      <c r="AA626" t="str">
        <f>INDEX(Sheet1!N:N,MATCH(diversity_index_2!$F626,Sheet1!$F:$F,0))</f>
        <v xml:space="preserve"> </v>
      </c>
      <c r="AB626" t="str">
        <f>INDEX(Sheet1!O:O,MATCH(diversity_index_2!$F626,Sheet1!$F:$F,0))</f>
        <v>FRANKLIN PARK</v>
      </c>
      <c r="AC626" t="str">
        <f>INDEX(Sheet1!P:P,MATCH(diversity_index_2!$F626,Sheet1!$F:$F,0))</f>
        <v>NJ</v>
      </c>
      <c r="AD626" s="1" t="str">
        <f>INDEX(Sheet1!Q:Q,MATCH(diversity_index_2!$F626,Sheet1!$F:$F,0))</f>
        <v>08823-1250</v>
      </c>
      <c r="AE626" t="str">
        <f t="shared" si="18"/>
        <v>30 Eden  Street, Franklin Park, NJ 08823-1250</v>
      </c>
      <c r="AF626" t="str">
        <f t="shared" si="19"/>
        <v>30 Eden  Street, Franklin Park, NJ</v>
      </c>
    </row>
    <row r="627" spans="1:32" x14ac:dyDescent="0.2">
      <c r="A627">
        <v>35</v>
      </c>
      <c r="B627" t="s">
        <v>64</v>
      </c>
      <c r="C627">
        <v>1610</v>
      </c>
      <c r="D627" t="s">
        <v>65</v>
      </c>
      <c r="E627">
        <v>115</v>
      </c>
      <c r="F627" t="str">
        <f>C627&amp;E627</f>
        <v>1610115</v>
      </c>
      <c r="G627" t="s">
        <v>162</v>
      </c>
      <c r="H627">
        <v>55</v>
      </c>
      <c r="I627" t="s">
        <v>27</v>
      </c>
      <c r="J627">
        <v>418</v>
      </c>
      <c r="K627">
        <v>121</v>
      </c>
      <c r="L627">
        <v>28</v>
      </c>
      <c r="M627">
        <v>14</v>
      </c>
      <c r="N627">
        <v>0</v>
      </c>
      <c r="O627">
        <v>79</v>
      </c>
      <c r="P627">
        <v>183</v>
      </c>
      <c r="Q627">
        <v>67</v>
      </c>
      <c r="R627">
        <v>75</v>
      </c>
      <c r="S627">
        <v>14</v>
      </c>
      <c r="T627">
        <v>0.18899521499999999</v>
      </c>
      <c r="U627">
        <v>0.437799043</v>
      </c>
      <c r="V627">
        <v>0.160287081</v>
      </c>
      <c r="W627">
        <v>0.179425837</v>
      </c>
      <c r="X627">
        <v>3.3492822999999998E-2</v>
      </c>
      <c r="Y627">
        <v>0.71360545799999997</v>
      </c>
      <c r="Z627" t="str">
        <f>INDEX(Sheet1!M:M,MATCH(diversity_index_2!F627,Sheet1!F:F,0))</f>
        <v>53 MACAFEE ROAD</v>
      </c>
      <c r="AA627" t="str">
        <f>INDEX(Sheet1!N:N,MATCH(diversity_index_2!$F627,Sheet1!$F:$F,0))</f>
        <v xml:space="preserve"> </v>
      </c>
      <c r="AB627" t="str">
        <f>INDEX(Sheet1!O:O,MATCH(diversity_index_2!$F627,Sheet1!$F:$F,0))</f>
        <v>SOMERSET</v>
      </c>
      <c r="AC627" t="str">
        <f>INDEX(Sheet1!P:P,MATCH(diversity_index_2!$F627,Sheet1!$F:$F,0))</f>
        <v>NJ</v>
      </c>
      <c r="AD627" s="1" t="str">
        <f>INDEX(Sheet1!Q:Q,MATCH(diversity_index_2!$F627,Sheet1!$F:$F,0))</f>
        <v>08873-2949</v>
      </c>
      <c r="AE627" t="str">
        <f t="shared" si="18"/>
        <v>53 Macafee Road, Somerset, NJ 08873-2949</v>
      </c>
      <c r="AF627" t="str">
        <f t="shared" si="19"/>
        <v>53 Macafee Road, Somerset, NJ</v>
      </c>
    </row>
    <row r="628" spans="1:32" x14ac:dyDescent="0.2">
      <c r="A628">
        <v>35</v>
      </c>
      <c r="B628" t="s">
        <v>64</v>
      </c>
      <c r="C628">
        <v>1610</v>
      </c>
      <c r="D628" t="s">
        <v>65</v>
      </c>
      <c r="E628">
        <v>150</v>
      </c>
      <c r="F628" t="str">
        <f>C628&amp;E628</f>
        <v>1610150</v>
      </c>
      <c r="G628" t="s">
        <v>198</v>
      </c>
      <c r="H628">
        <v>55</v>
      </c>
      <c r="I628" t="s">
        <v>27</v>
      </c>
      <c r="J628">
        <v>1038</v>
      </c>
      <c r="K628">
        <v>416</v>
      </c>
      <c r="L628">
        <v>70</v>
      </c>
      <c r="M628">
        <v>31</v>
      </c>
      <c r="N628">
        <v>0</v>
      </c>
      <c r="O628">
        <v>158</v>
      </c>
      <c r="P628">
        <v>426</v>
      </c>
      <c r="Q628">
        <v>303</v>
      </c>
      <c r="R628">
        <v>130</v>
      </c>
      <c r="S628">
        <v>21</v>
      </c>
      <c r="T628">
        <v>0.15221580000000001</v>
      </c>
      <c r="U628">
        <v>0.410404624</v>
      </c>
      <c r="V628">
        <v>0.29190751399999998</v>
      </c>
      <c r="W628">
        <v>0.12524084799999999</v>
      </c>
      <c r="X628">
        <v>2.0231214000000001E-2</v>
      </c>
      <c r="Y628">
        <v>0.70709382600000004</v>
      </c>
      <c r="Z628" t="str">
        <f>INDEX(Sheet1!M:M,MATCH(diversity_index_2!F628,Sheet1!F:F,0))</f>
        <v>1649 AMWELL ROAD</v>
      </c>
      <c r="AA628" t="str">
        <f>INDEX(Sheet1!N:N,MATCH(diversity_index_2!$F628,Sheet1!$F:$F,0))</f>
        <v xml:space="preserve"> </v>
      </c>
      <c r="AB628" t="str">
        <f>INDEX(Sheet1!O:O,MATCH(diversity_index_2!$F628,Sheet1!$F:$F,0))</f>
        <v>SOMERSET</v>
      </c>
      <c r="AC628" t="str">
        <f>INDEX(Sheet1!P:P,MATCH(diversity_index_2!$F628,Sheet1!$F:$F,0))</f>
        <v>NJ</v>
      </c>
      <c r="AD628" s="1">
        <f>INDEX(Sheet1!Q:Q,MATCH(diversity_index_2!$F628,Sheet1!$F:$F,0))</f>
        <v>8873</v>
      </c>
      <c r="AE628" t="str">
        <f t="shared" si="18"/>
        <v>1649 Amwell Road, Somerset, NJ 8873</v>
      </c>
      <c r="AF628" t="str">
        <f t="shared" si="19"/>
        <v>1649 Amwell Road, Somerset, NJ</v>
      </c>
    </row>
    <row r="629" spans="1:32" x14ac:dyDescent="0.2">
      <c r="A629">
        <v>35</v>
      </c>
      <c r="B629" t="s">
        <v>64</v>
      </c>
      <c r="C629">
        <v>1610</v>
      </c>
      <c r="D629" t="s">
        <v>65</v>
      </c>
      <c r="E629">
        <v>160</v>
      </c>
      <c r="F629" t="str">
        <f>C629&amp;E629</f>
        <v>1610160</v>
      </c>
      <c r="G629" t="s">
        <v>214</v>
      </c>
      <c r="H629">
        <v>55</v>
      </c>
      <c r="I629" t="s">
        <v>27</v>
      </c>
      <c r="J629">
        <v>1056</v>
      </c>
      <c r="K629">
        <v>441</v>
      </c>
      <c r="L629">
        <v>77</v>
      </c>
      <c r="M629">
        <v>40</v>
      </c>
      <c r="N629">
        <v>0</v>
      </c>
      <c r="O629">
        <v>141</v>
      </c>
      <c r="P629">
        <v>422</v>
      </c>
      <c r="Q629">
        <v>338</v>
      </c>
      <c r="R629">
        <v>140</v>
      </c>
      <c r="S629">
        <v>15</v>
      </c>
      <c r="T629">
        <v>0.13352272700000001</v>
      </c>
      <c r="U629">
        <v>0.399621212</v>
      </c>
      <c r="V629">
        <v>0.32007575799999999</v>
      </c>
      <c r="W629">
        <v>0.13257575799999999</v>
      </c>
      <c r="X629">
        <v>1.4204545000000001E-2</v>
      </c>
      <c r="Y629">
        <v>0.70224797699999997</v>
      </c>
      <c r="Z629" t="str">
        <f>INDEX(Sheet1!M:M,MATCH(diversity_index_2!F629,Sheet1!F:F,0))</f>
        <v>415 FRANCIS STREET</v>
      </c>
      <c r="AA629" t="str">
        <f>INDEX(Sheet1!N:N,MATCH(diversity_index_2!$F629,Sheet1!$F:$F,0))</f>
        <v xml:space="preserve"> </v>
      </c>
      <c r="AB629" t="str">
        <f>INDEX(Sheet1!O:O,MATCH(diversity_index_2!$F629,Sheet1!$F:$F,0))</f>
        <v>SOMERSET</v>
      </c>
      <c r="AC629" t="str">
        <f>INDEX(Sheet1!P:P,MATCH(diversity_index_2!$F629,Sheet1!$F:$F,0))</f>
        <v>NJ</v>
      </c>
      <c r="AD629" s="1" t="str">
        <f>INDEX(Sheet1!Q:Q,MATCH(diversity_index_2!$F629,Sheet1!$F:$F,0))</f>
        <v>08873-2827</v>
      </c>
      <c r="AE629" t="str">
        <f t="shared" si="18"/>
        <v>415 Francis Street, Somerset, NJ 08873-2827</v>
      </c>
      <c r="AF629" t="str">
        <f t="shared" si="19"/>
        <v>415 Francis Street, Somerset, NJ</v>
      </c>
    </row>
    <row r="630" spans="1:32" x14ac:dyDescent="0.2">
      <c r="A630">
        <v>35</v>
      </c>
      <c r="B630" t="s">
        <v>64</v>
      </c>
      <c r="C630">
        <v>1610</v>
      </c>
      <c r="D630" t="s">
        <v>65</v>
      </c>
      <c r="E630">
        <v>50</v>
      </c>
      <c r="F630" t="str">
        <f>C630&amp;E630</f>
        <v>161050</v>
      </c>
      <c r="G630" t="s">
        <v>255</v>
      </c>
      <c r="H630">
        <v>55</v>
      </c>
      <c r="I630" t="s">
        <v>27</v>
      </c>
      <c r="J630">
        <v>2145.5</v>
      </c>
      <c r="K630">
        <v>784.5</v>
      </c>
      <c r="L630">
        <v>150</v>
      </c>
      <c r="M630">
        <v>85</v>
      </c>
      <c r="N630">
        <v>0</v>
      </c>
      <c r="O630">
        <v>301</v>
      </c>
      <c r="P630">
        <v>907</v>
      </c>
      <c r="Q630">
        <v>619.5</v>
      </c>
      <c r="R630">
        <v>301</v>
      </c>
      <c r="S630">
        <v>17</v>
      </c>
      <c r="T630">
        <v>0.140293638</v>
      </c>
      <c r="U630">
        <v>0.42274528099999997</v>
      </c>
      <c r="V630">
        <v>0.28874388299999998</v>
      </c>
      <c r="W630">
        <v>0.140293638</v>
      </c>
      <c r="X630">
        <v>7.9235610000000008E-3</v>
      </c>
      <c r="Y630">
        <v>0.69848600500000002</v>
      </c>
      <c r="Z630" t="str">
        <f>INDEX(Sheet1!M:M,MATCH(diversity_index_2!F630,Sheet1!F:F,0))</f>
        <v>500 ELIZABETH AVENUE</v>
      </c>
      <c r="AA630" t="str">
        <f>INDEX(Sheet1!N:N,MATCH(diversity_index_2!$F630,Sheet1!$F:$F,0))</f>
        <v xml:space="preserve"> </v>
      </c>
      <c r="AB630" t="str">
        <f>INDEX(Sheet1!O:O,MATCH(diversity_index_2!$F630,Sheet1!$F:$F,0))</f>
        <v>SOMERSET</v>
      </c>
      <c r="AC630" t="str">
        <f>INDEX(Sheet1!P:P,MATCH(diversity_index_2!$F630,Sheet1!$F:$F,0))</f>
        <v>NJ</v>
      </c>
      <c r="AD630" s="1" t="str">
        <f>INDEX(Sheet1!Q:Q,MATCH(diversity_index_2!$F630,Sheet1!$F:$F,0))</f>
        <v>08873-3001</v>
      </c>
      <c r="AE630" t="str">
        <f t="shared" si="18"/>
        <v>500 Elizabeth Avenue, Somerset, NJ 08873-3001</v>
      </c>
      <c r="AF630" t="str">
        <f t="shared" si="19"/>
        <v>500 Elizabeth Avenue, Somerset, NJ</v>
      </c>
    </row>
    <row r="631" spans="1:32" x14ac:dyDescent="0.2">
      <c r="A631">
        <v>35</v>
      </c>
      <c r="B631" t="s">
        <v>64</v>
      </c>
      <c r="C631">
        <v>1610</v>
      </c>
      <c r="D631" t="s">
        <v>65</v>
      </c>
      <c r="E631">
        <v>70</v>
      </c>
      <c r="F631" t="str">
        <f>C631&amp;E631</f>
        <v>161070</v>
      </c>
      <c r="G631" t="s">
        <v>331</v>
      </c>
      <c r="H631">
        <v>55</v>
      </c>
      <c r="I631" t="s">
        <v>27</v>
      </c>
      <c r="J631">
        <v>624</v>
      </c>
      <c r="K631">
        <v>334</v>
      </c>
      <c r="L631">
        <v>54</v>
      </c>
      <c r="M631">
        <v>97</v>
      </c>
      <c r="N631">
        <v>0</v>
      </c>
      <c r="O631">
        <v>65</v>
      </c>
      <c r="P631">
        <v>219</v>
      </c>
      <c r="Q631">
        <v>257</v>
      </c>
      <c r="R631">
        <v>59</v>
      </c>
      <c r="S631">
        <v>24</v>
      </c>
      <c r="T631">
        <v>0.104166667</v>
      </c>
      <c r="U631">
        <v>0.35096153800000002</v>
      </c>
      <c r="V631">
        <v>0.41185897399999999</v>
      </c>
      <c r="W631">
        <v>9.4551282E-2</v>
      </c>
      <c r="X631">
        <v>3.8461538000000003E-2</v>
      </c>
      <c r="Y631">
        <v>0.68592825400000002</v>
      </c>
      <c r="Z631" t="str">
        <f>INDEX(Sheet1!M:M,MATCH(diversity_index_2!F631,Sheet1!F:F,0))</f>
        <v>363 ELIZABETH AVENUE</v>
      </c>
      <c r="AA631" t="str">
        <f>INDEX(Sheet1!N:N,MATCH(diversity_index_2!$F631,Sheet1!$F:$F,0))</f>
        <v xml:space="preserve"> </v>
      </c>
      <c r="AB631" t="str">
        <f>INDEX(Sheet1!O:O,MATCH(diversity_index_2!$F631,Sheet1!$F:$F,0))</f>
        <v>SOMERSET</v>
      </c>
      <c r="AC631" t="str">
        <f>INDEX(Sheet1!P:P,MATCH(diversity_index_2!$F631,Sheet1!$F:$F,0))</f>
        <v>NJ</v>
      </c>
      <c r="AD631" s="1" t="str">
        <f>INDEX(Sheet1!Q:Q,MATCH(diversity_index_2!$F631,Sheet1!$F:$F,0))</f>
        <v>08873-1105</v>
      </c>
      <c r="AE631" t="str">
        <f t="shared" si="18"/>
        <v>363 Elizabeth Avenue, Somerset, NJ 08873-1105</v>
      </c>
      <c r="AF631" t="str">
        <f t="shared" si="19"/>
        <v>363 Elizabeth Avenue, Somerset, NJ</v>
      </c>
    </row>
    <row r="632" spans="1:32" x14ac:dyDescent="0.2">
      <c r="A632">
        <v>35</v>
      </c>
      <c r="B632" t="s">
        <v>64</v>
      </c>
      <c r="C632">
        <v>1610</v>
      </c>
      <c r="D632" t="s">
        <v>65</v>
      </c>
      <c r="E632">
        <v>140</v>
      </c>
      <c r="F632" t="str">
        <f>C632&amp;E632</f>
        <v>1610140</v>
      </c>
      <c r="G632" t="s">
        <v>1236</v>
      </c>
      <c r="H632">
        <v>55</v>
      </c>
      <c r="I632" t="s">
        <v>27</v>
      </c>
      <c r="J632">
        <v>384</v>
      </c>
      <c r="K632">
        <v>264</v>
      </c>
      <c r="L632">
        <v>28</v>
      </c>
      <c r="M632">
        <v>137</v>
      </c>
      <c r="N632">
        <v>0</v>
      </c>
      <c r="O632">
        <v>8</v>
      </c>
      <c r="P632">
        <v>113</v>
      </c>
      <c r="Q632">
        <v>233</v>
      </c>
      <c r="R632">
        <v>28</v>
      </c>
      <c r="S632">
        <v>2</v>
      </c>
      <c r="T632">
        <v>2.0833332999999999E-2</v>
      </c>
      <c r="U632">
        <v>0.29427083300000001</v>
      </c>
      <c r="V632">
        <v>0.60677083300000001</v>
      </c>
      <c r="W632">
        <v>7.2916667000000004E-2</v>
      </c>
      <c r="X632">
        <v>5.2083329999999999E-3</v>
      </c>
      <c r="Y632">
        <v>0.53945583799999997</v>
      </c>
      <c r="Z632" t="str">
        <f>INDEX(Sheet1!M:M,MATCH(diversity_index_2!F632,Sheet1!F:F,0))</f>
        <v>130 HIGHLAND AVENUE</v>
      </c>
      <c r="AA632" t="str">
        <f>INDEX(Sheet1!N:N,MATCH(diversity_index_2!$F632,Sheet1!$F:$F,0))</f>
        <v xml:space="preserve"> </v>
      </c>
      <c r="AB632" t="str">
        <f>INDEX(Sheet1!O:O,MATCH(diversity_index_2!$F632,Sheet1!$F:$F,0))</f>
        <v>SOMERSET</v>
      </c>
      <c r="AC632" t="str">
        <f>INDEX(Sheet1!P:P,MATCH(diversity_index_2!$F632,Sheet1!$F:$F,0))</f>
        <v>NJ</v>
      </c>
      <c r="AD632" s="1" t="str">
        <f>INDEX(Sheet1!Q:Q,MATCH(diversity_index_2!$F632,Sheet1!$F:$F,0))</f>
        <v>08873-2063</v>
      </c>
      <c r="AE632" t="str">
        <f t="shared" si="18"/>
        <v>130 Highland Avenue, Somerset, NJ 08873-2063</v>
      </c>
      <c r="AF632" t="str">
        <f t="shared" si="19"/>
        <v>130 Highland Avenue, Somerset, NJ</v>
      </c>
    </row>
    <row r="633" spans="1:32" x14ac:dyDescent="0.2">
      <c r="A633">
        <v>41</v>
      </c>
      <c r="B633" t="s">
        <v>291</v>
      </c>
      <c r="C633">
        <v>1620</v>
      </c>
      <c r="D633" t="s">
        <v>65</v>
      </c>
      <c r="E633">
        <v>50</v>
      </c>
      <c r="F633" t="str">
        <f>C633&amp;E633</f>
        <v>162050</v>
      </c>
      <c r="G633" t="s">
        <v>2714</v>
      </c>
      <c r="H633">
        <v>55</v>
      </c>
      <c r="I633" t="s">
        <v>27</v>
      </c>
      <c r="J633">
        <v>232</v>
      </c>
      <c r="K633">
        <v>28</v>
      </c>
      <c r="L633">
        <v>2</v>
      </c>
      <c r="M633">
        <v>0</v>
      </c>
      <c r="N633">
        <v>0</v>
      </c>
      <c r="O633">
        <v>206</v>
      </c>
      <c r="P633">
        <v>3</v>
      </c>
      <c r="Q633">
        <v>12</v>
      </c>
      <c r="R633">
        <v>7</v>
      </c>
      <c r="S633">
        <v>4</v>
      </c>
      <c r="T633">
        <v>0.88793103399999995</v>
      </c>
      <c r="U633">
        <v>1.2931033999999999E-2</v>
      </c>
      <c r="V633">
        <v>5.1724138000000003E-2</v>
      </c>
      <c r="W633">
        <v>3.0172414000000002E-2</v>
      </c>
      <c r="X633">
        <v>1.7241379000000001E-2</v>
      </c>
      <c r="Y633">
        <v>0.20752824</v>
      </c>
      <c r="Z633" t="str">
        <f>INDEX(Sheet1!M:M,MATCH(diversity_index_2!F633,Sheet1!F:F,0))</f>
        <v>52 ASBURY  BROADWAY ROAD</v>
      </c>
      <c r="AA633" t="str">
        <f>INDEX(Sheet1!N:N,MATCH(diversity_index_2!$F633,Sheet1!$F:$F,0))</f>
        <v xml:space="preserve"> </v>
      </c>
      <c r="AB633" t="str">
        <f>INDEX(Sheet1!O:O,MATCH(diversity_index_2!$F633,Sheet1!$F:$F,0))</f>
        <v>WASHINGTON</v>
      </c>
      <c r="AC633" t="str">
        <f>INDEX(Sheet1!P:P,MATCH(diversity_index_2!$F633,Sheet1!$F:$F,0))</f>
        <v>NJ</v>
      </c>
      <c r="AD633" s="1">
        <f>INDEX(Sheet1!Q:Q,MATCH(diversity_index_2!$F633,Sheet1!$F:$F,0))</f>
        <v>7882</v>
      </c>
      <c r="AE633" t="str">
        <f t="shared" si="18"/>
        <v>52 Asbury  Broadway Road, Washington, NJ 7882</v>
      </c>
      <c r="AF633" t="str">
        <f t="shared" si="19"/>
        <v>52 Asbury  Broadway Road, Washington, NJ</v>
      </c>
    </row>
    <row r="634" spans="1:32" x14ac:dyDescent="0.2">
      <c r="A634">
        <v>37</v>
      </c>
      <c r="B634" t="s">
        <v>1200</v>
      </c>
      <c r="C634">
        <v>1630</v>
      </c>
      <c r="D634" t="s">
        <v>2854</v>
      </c>
      <c r="E634">
        <v>50</v>
      </c>
      <c r="F634" t="str">
        <f>C634&amp;E634</f>
        <v>163050</v>
      </c>
      <c r="G634" t="s">
        <v>2855</v>
      </c>
      <c r="H634">
        <v>55</v>
      </c>
      <c r="I634" t="s">
        <v>27</v>
      </c>
      <c r="J634">
        <v>232</v>
      </c>
      <c r="K634">
        <v>13</v>
      </c>
      <c r="L634">
        <v>8</v>
      </c>
      <c r="M634">
        <v>0</v>
      </c>
      <c r="N634">
        <v>0</v>
      </c>
      <c r="O634">
        <v>212</v>
      </c>
      <c r="P634">
        <v>0</v>
      </c>
      <c r="Q634">
        <v>13</v>
      </c>
      <c r="R634">
        <v>6</v>
      </c>
      <c r="S634">
        <v>1</v>
      </c>
      <c r="T634">
        <v>0.91379310300000005</v>
      </c>
      <c r="U634">
        <v>0</v>
      </c>
      <c r="V634">
        <v>5.6034483000000003E-2</v>
      </c>
      <c r="W634">
        <v>2.5862069000000001E-2</v>
      </c>
      <c r="X634">
        <v>4.3103450000000001E-3</v>
      </c>
      <c r="Y634">
        <v>0.161154875</v>
      </c>
      <c r="Z634" t="str">
        <f>INDEX(Sheet1!M:M,MATCH(diversity_index_2!F634,Sheet1!F:F,0))</f>
        <v>459 ROUTE 94</v>
      </c>
      <c r="AA634" t="str">
        <f>INDEX(Sheet1!N:N,MATCH(diversity_index_2!$F634,Sheet1!$F:$F,0))</f>
        <v xml:space="preserve"> </v>
      </c>
      <c r="AB634" t="str">
        <f>INDEX(Sheet1!O:O,MATCH(diversity_index_2!$F634,Sheet1!$F:$F,0))</f>
        <v>NEWTON</v>
      </c>
      <c r="AC634" t="str">
        <f>INDEX(Sheet1!P:P,MATCH(diversity_index_2!$F634,Sheet1!$F:$F,0))</f>
        <v>NJ</v>
      </c>
      <c r="AD634" s="1">
        <f>INDEX(Sheet1!Q:Q,MATCH(diversity_index_2!$F634,Sheet1!$F:$F,0))</f>
        <v>7860</v>
      </c>
      <c r="AE634" t="str">
        <f t="shared" si="18"/>
        <v>459 Route 94, Newton, NJ 7860</v>
      </c>
      <c r="AF634" t="str">
        <f t="shared" si="19"/>
        <v>459 Route 94, Newton, NJ</v>
      </c>
    </row>
    <row r="635" spans="1:32" x14ac:dyDescent="0.2">
      <c r="A635">
        <v>25</v>
      </c>
      <c r="B635" t="s">
        <v>38</v>
      </c>
      <c r="C635">
        <v>1640</v>
      </c>
      <c r="D635" t="s">
        <v>1559</v>
      </c>
      <c r="E635">
        <v>60</v>
      </c>
      <c r="F635" t="str">
        <f>C635&amp;E635</f>
        <v>164060</v>
      </c>
      <c r="G635" t="s">
        <v>1560</v>
      </c>
      <c r="H635">
        <v>55</v>
      </c>
      <c r="I635" t="s">
        <v>27</v>
      </c>
      <c r="J635">
        <v>468</v>
      </c>
      <c r="K635">
        <v>300</v>
      </c>
      <c r="L635">
        <v>39</v>
      </c>
      <c r="M635">
        <v>26</v>
      </c>
      <c r="N635">
        <v>0</v>
      </c>
      <c r="O635">
        <v>85</v>
      </c>
      <c r="P635">
        <v>51</v>
      </c>
      <c r="Q635">
        <v>321</v>
      </c>
      <c r="R635">
        <v>9</v>
      </c>
      <c r="S635">
        <v>2</v>
      </c>
      <c r="T635">
        <v>0.18162393199999999</v>
      </c>
      <c r="U635">
        <v>0.10897435900000001</v>
      </c>
      <c r="V635">
        <v>0.68589743599999997</v>
      </c>
      <c r="W635">
        <v>1.9230769000000002E-2</v>
      </c>
      <c r="X635">
        <v>4.273504E-3</v>
      </c>
      <c r="Y635">
        <v>0.484293959</v>
      </c>
      <c r="Z635" t="str">
        <f>INDEX(Sheet1!M:M,MATCH(diversity_index_2!F635,Sheet1!F:F,0))</f>
        <v>280 PARK AVENUE</v>
      </c>
      <c r="AA635" t="str">
        <f>INDEX(Sheet1!N:N,MATCH(diversity_index_2!$F635,Sheet1!$F:$F,0))</f>
        <v xml:space="preserve"> </v>
      </c>
      <c r="AB635" t="str">
        <f>INDEX(Sheet1!O:O,MATCH(diversity_index_2!$F635,Sheet1!$F:$F,0))</f>
        <v>FREEHOLD</v>
      </c>
      <c r="AC635" t="str">
        <f>INDEX(Sheet1!P:P,MATCH(diversity_index_2!$F635,Sheet1!$F:$F,0))</f>
        <v>NJ</v>
      </c>
      <c r="AD635" s="1" t="str">
        <f>INDEX(Sheet1!Q:Q,MATCH(diversity_index_2!$F635,Sheet1!$F:$F,0))</f>
        <v>07728-2096</v>
      </c>
      <c r="AE635" t="str">
        <f t="shared" si="18"/>
        <v>280 Park Avenue, Freehold, NJ 07728-2096</v>
      </c>
      <c r="AF635" t="str">
        <f t="shared" si="19"/>
        <v>280 Park Avenue, Freehold, NJ</v>
      </c>
    </row>
    <row r="636" spans="1:32" x14ac:dyDescent="0.2">
      <c r="A636">
        <v>25</v>
      </c>
      <c r="B636" t="s">
        <v>38</v>
      </c>
      <c r="C636">
        <v>1640</v>
      </c>
      <c r="D636" t="s">
        <v>1559</v>
      </c>
      <c r="E636">
        <v>40</v>
      </c>
      <c r="F636" t="str">
        <f>C636&amp;E636</f>
        <v>164040</v>
      </c>
      <c r="G636" t="s">
        <v>1828</v>
      </c>
      <c r="H636">
        <v>55</v>
      </c>
      <c r="I636" t="s">
        <v>27</v>
      </c>
      <c r="J636">
        <v>595</v>
      </c>
      <c r="K636">
        <v>443</v>
      </c>
      <c r="L636">
        <v>33</v>
      </c>
      <c r="M636">
        <v>146</v>
      </c>
      <c r="N636">
        <v>0</v>
      </c>
      <c r="O636">
        <v>73</v>
      </c>
      <c r="P636">
        <v>67</v>
      </c>
      <c r="Q636">
        <v>439</v>
      </c>
      <c r="R636">
        <v>6</v>
      </c>
      <c r="S636">
        <v>10</v>
      </c>
      <c r="T636">
        <v>0.12268907599999999</v>
      </c>
      <c r="U636">
        <v>0.112605042</v>
      </c>
      <c r="V636">
        <v>0.73781512599999999</v>
      </c>
      <c r="W636">
        <v>1.0084034E-2</v>
      </c>
      <c r="X636">
        <v>1.6806722999999999E-2</v>
      </c>
      <c r="Y636">
        <v>0.42751218099999999</v>
      </c>
      <c r="Z636" t="str">
        <f>INDEX(Sheet1!M:M,MATCH(diversity_index_2!F636,Sheet1!F:F,0))</f>
        <v>30 Dutch Lane Rd.</v>
      </c>
      <c r="AA636" t="str">
        <f>INDEX(Sheet1!N:N,MATCH(diversity_index_2!$F636,Sheet1!$F:$F,0))</f>
        <v xml:space="preserve"> </v>
      </c>
      <c r="AB636" t="str">
        <f>INDEX(Sheet1!O:O,MATCH(diversity_index_2!$F636,Sheet1!$F:$F,0))</f>
        <v>Freehold</v>
      </c>
      <c r="AC636" t="str">
        <f>INDEX(Sheet1!P:P,MATCH(diversity_index_2!$F636,Sheet1!$F:$F,0))</f>
        <v>NJ</v>
      </c>
      <c r="AD636" s="1" t="str">
        <f>INDEX(Sheet1!Q:Q,MATCH(diversity_index_2!$F636,Sheet1!$F:$F,0))</f>
        <v>07728-2212</v>
      </c>
      <c r="AE636" t="str">
        <f t="shared" si="18"/>
        <v>30 Dutch Lane Rd., Freehold, NJ 07728-2212</v>
      </c>
      <c r="AF636" t="str">
        <f t="shared" si="19"/>
        <v>30 Dutch Lane Rd., Freehold, NJ</v>
      </c>
    </row>
    <row r="637" spans="1:32" x14ac:dyDescent="0.2">
      <c r="A637">
        <v>25</v>
      </c>
      <c r="B637" t="s">
        <v>38</v>
      </c>
      <c r="C637">
        <v>1640</v>
      </c>
      <c r="D637" t="s">
        <v>1559</v>
      </c>
      <c r="E637">
        <v>70</v>
      </c>
      <c r="F637" t="str">
        <f>C637&amp;E637</f>
        <v>164070</v>
      </c>
      <c r="G637" t="s">
        <v>1989</v>
      </c>
      <c r="H637">
        <v>55</v>
      </c>
      <c r="I637" t="s">
        <v>27</v>
      </c>
      <c r="J637">
        <v>639</v>
      </c>
      <c r="K637">
        <v>470</v>
      </c>
      <c r="L637">
        <v>47</v>
      </c>
      <c r="M637">
        <v>160</v>
      </c>
      <c r="N637">
        <v>0</v>
      </c>
      <c r="O637">
        <v>95</v>
      </c>
      <c r="P637">
        <v>46</v>
      </c>
      <c r="Q637">
        <v>488</v>
      </c>
      <c r="R637">
        <v>7</v>
      </c>
      <c r="S637">
        <v>3</v>
      </c>
      <c r="T637">
        <v>0.14866979699999999</v>
      </c>
      <c r="U637">
        <v>7.1987480000000006E-2</v>
      </c>
      <c r="V637">
        <v>0.76369327099999995</v>
      </c>
      <c r="W637">
        <v>1.0954617E-2</v>
      </c>
      <c r="X637">
        <v>4.694836E-3</v>
      </c>
      <c r="Y637">
        <v>0.38934563700000002</v>
      </c>
      <c r="Z637" t="str">
        <f>INDEX(Sheet1!M:M,MATCH(diversity_index_2!F637,Sheet1!F:F,0))</f>
        <v>280 Park Ave.</v>
      </c>
      <c r="AA637" t="str">
        <f>INDEX(Sheet1!N:N,MATCH(diversity_index_2!$F637,Sheet1!$F:$F,0))</f>
        <v xml:space="preserve"> </v>
      </c>
      <c r="AB637" t="str">
        <f>INDEX(Sheet1!O:O,MATCH(diversity_index_2!$F637,Sheet1!$F:$F,0))</f>
        <v>Freehold</v>
      </c>
      <c r="AC637" t="str">
        <f>INDEX(Sheet1!P:P,MATCH(diversity_index_2!$F637,Sheet1!$F:$F,0))</f>
        <v>NJ</v>
      </c>
      <c r="AD637" s="1" t="str">
        <f>INDEX(Sheet1!Q:Q,MATCH(diversity_index_2!$F637,Sheet1!$F:$F,0))</f>
        <v>07728-2006</v>
      </c>
      <c r="AE637" t="str">
        <f t="shared" si="18"/>
        <v>280 Park Ave., Freehold, NJ 07728-2006</v>
      </c>
      <c r="AF637" t="str">
        <f t="shared" si="19"/>
        <v>280 Park Ave., Freehold, NJ</v>
      </c>
    </row>
    <row r="638" spans="1:32" x14ac:dyDescent="0.2">
      <c r="A638">
        <v>25</v>
      </c>
      <c r="B638" t="s">
        <v>38</v>
      </c>
      <c r="C638">
        <v>1650</v>
      </c>
      <c r="D638" t="s">
        <v>890</v>
      </c>
      <c r="E638">
        <v>50</v>
      </c>
      <c r="F638" t="str">
        <f>C638&amp;E638</f>
        <v>165050</v>
      </c>
      <c r="G638" t="s">
        <v>891</v>
      </c>
      <c r="H638">
        <v>55</v>
      </c>
      <c r="I638" t="s">
        <v>27</v>
      </c>
      <c r="J638">
        <v>1450.5</v>
      </c>
      <c r="K638">
        <v>283.5</v>
      </c>
      <c r="L638">
        <v>68.5</v>
      </c>
      <c r="M638">
        <v>0</v>
      </c>
      <c r="N638">
        <v>0</v>
      </c>
      <c r="O638">
        <v>844.5</v>
      </c>
      <c r="P638">
        <v>128.5</v>
      </c>
      <c r="Q638">
        <v>329.5</v>
      </c>
      <c r="R638">
        <v>142</v>
      </c>
      <c r="S638">
        <v>6</v>
      </c>
      <c r="T638">
        <v>0.58221303000000002</v>
      </c>
      <c r="U638">
        <v>8.8590140999999997E-2</v>
      </c>
      <c r="V638">
        <v>0.22716304700000001</v>
      </c>
      <c r="W638">
        <v>9.7897277000000005E-2</v>
      </c>
      <c r="X638">
        <v>4.1365050000000004E-3</v>
      </c>
      <c r="Y638">
        <v>0.59197573699999995</v>
      </c>
      <c r="Z638" t="str">
        <f>INDEX(Sheet1!M:M,MATCH(diversity_index_2!F638,Sheet1!F:F,0))</f>
        <v>2 Robertsville Road</v>
      </c>
      <c r="AA638" t="str">
        <f>INDEX(Sheet1!N:N,MATCH(diversity_index_2!$F638,Sheet1!$F:$F,0))</f>
        <v xml:space="preserve"> </v>
      </c>
      <c r="AB638" t="str">
        <f>INDEX(Sheet1!O:O,MATCH(diversity_index_2!$F638,Sheet1!$F:$F,0))</f>
        <v>FREEHOLD</v>
      </c>
      <c r="AC638" t="str">
        <f>INDEX(Sheet1!P:P,MATCH(diversity_index_2!$F638,Sheet1!$F:$F,0))</f>
        <v>NJ</v>
      </c>
      <c r="AD638" s="1" t="str">
        <f>INDEX(Sheet1!Q:Q,MATCH(diversity_index_2!$F638,Sheet1!$F:$F,0))</f>
        <v>07728-1899</v>
      </c>
      <c r="AE638" t="str">
        <f t="shared" si="18"/>
        <v>2 Robertsville Road, Freehold, NJ 07728-1899</v>
      </c>
      <c r="AF638" t="str">
        <f t="shared" si="19"/>
        <v>2 Robertsville Road, Freehold, NJ</v>
      </c>
    </row>
    <row r="639" spans="1:32" x14ac:dyDescent="0.2">
      <c r="A639">
        <v>25</v>
      </c>
      <c r="B639" t="s">
        <v>38</v>
      </c>
      <c r="C639">
        <v>1650</v>
      </c>
      <c r="D639" t="s">
        <v>890</v>
      </c>
      <c r="E639">
        <v>80</v>
      </c>
      <c r="F639" t="str">
        <f>C639&amp;E639</f>
        <v>165080</v>
      </c>
      <c r="G639" t="s">
        <v>1908</v>
      </c>
      <c r="H639">
        <v>55</v>
      </c>
      <c r="I639" t="s">
        <v>27</v>
      </c>
      <c r="J639">
        <v>1936</v>
      </c>
      <c r="K639">
        <v>70</v>
      </c>
      <c r="L639">
        <v>20</v>
      </c>
      <c r="M639">
        <v>0</v>
      </c>
      <c r="N639">
        <v>0</v>
      </c>
      <c r="O639">
        <v>1445.5</v>
      </c>
      <c r="P639">
        <v>35</v>
      </c>
      <c r="Q639">
        <v>76</v>
      </c>
      <c r="R639">
        <v>360</v>
      </c>
      <c r="S639">
        <v>19.5</v>
      </c>
      <c r="T639">
        <v>0.74664256200000001</v>
      </c>
      <c r="U639">
        <v>1.8078512000000001E-2</v>
      </c>
      <c r="V639">
        <v>3.9256197999999999E-2</v>
      </c>
      <c r="W639">
        <v>0.18595041300000001</v>
      </c>
      <c r="X639">
        <v>1.0072314000000001E-2</v>
      </c>
      <c r="Y639">
        <v>0.40597799499999998</v>
      </c>
      <c r="Z639" t="str">
        <f>INDEX(Sheet1!M:M,MATCH(diversity_index_2!F639,Sheet1!F:F,0))</f>
        <v>95 NORTH MAIN STREET</v>
      </c>
      <c r="AA639" t="str">
        <f>INDEX(Sheet1!N:N,MATCH(diversity_index_2!$F639,Sheet1!$F:$F,0))</f>
        <v xml:space="preserve"> </v>
      </c>
      <c r="AB639" t="str">
        <f>INDEX(Sheet1!O:O,MATCH(diversity_index_2!$F639,Sheet1!$F:$F,0))</f>
        <v>MARLBORO</v>
      </c>
      <c r="AC639" t="str">
        <f>INDEX(Sheet1!P:P,MATCH(diversity_index_2!$F639,Sheet1!$F:$F,0))</f>
        <v>NJ</v>
      </c>
      <c r="AD639" s="1" t="str">
        <f>INDEX(Sheet1!Q:Q,MATCH(diversity_index_2!$F639,Sheet1!$F:$F,0))</f>
        <v>07746-1055</v>
      </c>
      <c r="AE639" t="str">
        <f t="shared" si="18"/>
        <v>95 North Main Street, Marlboro, NJ 07746-1055</v>
      </c>
      <c r="AF639" t="str">
        <f t="shared" si="19"/>
        <v>95 North Main Street, Marlboro, NJ</v>
      </c>
    </row>
    <row r="640" spans="1:32" x14ac:dyDescent="0.2">
      <c r="A640">
        <v>25</v>
      </c>
      <c r="B640" t="s">
        <v>38</v>
      </c>
      <c r="C640">
        <v>1650</v>
      </c>
      <c r="D640" t="s">
        <v>890</v>
      </c>
      <c r="E640">
        <v>55</v>
      </c>
      <c r="F640" t="str">
        <f>C640&amp;E640</f>
        <v>165055</v>
      </c>
      <c r="G640" t="s">
        <v>1996</v>
      </c>
      <c r="H640">
        <v>55</v>
      </c>
      <c r="I640" t="s">
        <v>27</v>
      </c>
      <c r="J640">
        <v>2084</v>
      </c>
      <c r="K640">
        <v>188.5</v>
      </c>
      <c r="L640">
        <v>43.5</v>
      </c>
      <c r="M640">
        <v>0</v>
      </c>
      <c r="N640">
        <v>0</v>
      </c>
      <c r="O640">
        <v>1607</v>
      </c>
      <c r="P640">
        <v>112.5</v>
      </c>
      <c r="Q640">
        <v>192</v>
      </c>
      <c r="R640">
        <v>155.5</v>
      </c>
      <c r="S640">
        <v>17</v>
      </c>
      <c r="T640">
        <v>0.77111324400000003</v>
      </c>
      <c r="U640">
        <v>5.3982726000000002E-2</v>
      </c>
      <c r="V640">
        <v>9.2130517999999995E-2</v>
      </c>
      <c r="W640">
        <v>7.4616123000000006E-2</v>
      </c>
      <c r="X640">
        <v>8.1573900000000005E-3</v>
      </c>
      <c r="Y640">
        <v>0.38834808900000001</v>
      </c>
      <c r="Z640" t="str">
        <f>INDEX(Sheet1!M:M,MATCH(diversity_index_2!F640,Sheet1!F:F,0))</f>
        <v>281 Elton Adelphia Road</v>
      </c>
      <c r="AA640" t="str">
        <f>INDEX(Sheet1!N:N,MATCH(diversity_index_2!$F640,Sheet1!$F:$F,0))</f>
        <v xml:space="preserve"> </v>
      </c>
      <c r="AB640" t="str">
        <f>INDEX(Sheet1!O:O,MATCH(diversity_index_2!$F640,Sheet1!$F:$F,0))</f>
        <v>FREEHOLD TWP.</v>
      </c>
      <c r="AC640" t="str">
        <f>INDEX(Sheet1!P:P,MATCH(diversity_index_2!$F640,Sheet1!$F:$F,0))</f>
        <v>NJ</v>
      </c>
      <c r="AD640" s="1" t="str">
        <f>INDEX(Sheet1!Q:Q,MATCH(diversity_index_2!$F640,Sheet1!$F:$F,0))</f>
        <v>07728-1899</v>
      </c>
      <c r="AE640" t="str">
        <f t="shared" si="18"/>
        <v>281 Elton Adelphia Road, Freehold Twp., NJ 07728-1899</v>
      </c>
      <c r="AF640" t="str">
        <f t="shared" si="19"/>
        <v>281 Elton Adelphia Road, Freehold Twp., NJ</v>
      </c>
    </row>
    <row r="641" spans="1:32" x14ac:dyDescent="0.2">
      <c r="A641">
        <v>25</v>
      </c>
      <c r="B641" t="s">
        <v>38</v>
      </c>
      <c r="C641">
        <v>1650</v>
      </c>
      <c r="D641" t="s">
        <v>890</v>
      </c>
      <c r="E641">
        <v>10</v>
      </c>
      <c r="F641" t="str">
        <f>C641&amp;E641</f>
        <v>165010</v>
      </c>
      <c r="G641" t="s">
        <v>2254</v>
      </c>
      <c r="H641">
        <v>55</v>
      </c>
      <c r="I641" t="s">
        <v>27</v>
      </c>
      <c r="J641">
        <v>1420.5</v>
      </c>
      <c r="K641">
        <v>112.5</v>
      </c>
      <c r="L641">
        <v>16</v>
      </c>
      <c r="M641">
        <v>66</v>
      </c>
      <c r="N641">
        <v>0</v>
      </c>
      <c r="O641">
        <v>1154.5</v>
      </c>
      <c r="P641">
        <v>25</v>
      </c>
      <c r="Q641">
        <v>109.5</v>
      </c>
      <c r="R641">
        <v>122</v>
      </c>
      <c r="S641">
        <v>9.5</v>
      </c>
      <c r="T641">
        <v>0.81274199199999997</v>
      </c>
      <c r="U641">
        <v>1.7599436999999999E-2</v>
      </c>
      <c r="V641">
        <v>7.7085532999999998E-2</v>
      </c>
      <c r="W641">
        <v>8.5885251999999995E-2</v>
      </c>
      <c r="X641">
        <v>6.6877860000000003E-3</v>
      </c>
      <c r="Y641">
        <v>0.32577753100000001</v>
      </c>
      <c r="Z641" t="str">
        <f>INDEX(Sheet1!M:M,MATCH(diversity_index_2!F641,Sheet1!F:F,0))</f>
        <v>59 FIVE POINTS ROAD</v>
      </c>
      <c r="AA641" t="str">
        <f>INDEX(Sheet1!N:N,MATCH(diversity_index_2!$F641,Sheet1!$F:$F,0))</f>
        <v xml:space="preserve"> </v>
      </c>
      <c r="AB641" t="str">
        <f>INDEX(Sheet1!O:O,MATCH(diversity_index_2!$F641,Sheet1!$F:$F,0))</f>
        <v>COLTS NECK</v>
      </c>
      <c r="AC641" t="str">
        <f>INDEX(Sheet1!P:P,MATCH(diversity_index_2!$F641,Sheet1!$F:$F,0))</f>
        <v>NJ</v>
      </c>
      <c r="AD641" s="1" t="str">
        <f>INDEX(Sheet1!Q:Q,MATCH(diversity_index_2!$F641,Sheet1!$F:$F,0))</f>
        <v>07722-1710</v>
      </c>
      <c r="AE641" t="str">
        <f t="shared" si="18"/>
        <v>59 Five Points Road, Colts Neck, NJ 07722-1710</v>
      </c>
      <c r="AF641" t="str">
        <f t="shared" si="19"/>
        <v>59 Five Points Road, Colts Neck, NJ</v>
      </c>
    </row>
    <row r="642" spans="1:32" x14ac:dyDescent="0.2">
      <c r="A642">
        <v>25</v>
      </c>
      <c r="B642" t="s">
        <v>38</v>
      </c>
      <c r="C642">
        <v>1650</v>
      </c>
      <c r="D642" t="s">
        <v>890</v>
      </c>
      <c r="E642">
        <v>70</v>
      </c>
      <c r="F642" t="str">
        <f>C642&amp;E642</f>
        <v>165070</v>
      </c>
      <c r="G642" t="s">
        <v>2355</v>
      </c>
      <c r="H642">
        <v>55</v>
      </c>
      <c r="I642" t="s">
        <v>27</v>
      </c>
      <c r="J642">
        <v>1909</v>
      </c>
      <c r="K642">
        <v>126</v>
      </c>
      <c r="L642">
        <v>35.5</v>
      </c>
      <c r="M642">
        <v>0</v>
      </c>
      <c r="N642">
        <v>0</v>
      </c>
      <c r="O642">
        <v>1579.5</v>
      </c>
      <c r="P642">
        <v>44.5</v>
      </c>
      <c r="Q642">
        <v>109.5</v>
      </c>
      <c r="R642">
        <v>156.5</v>
      </c>
      <c r="S642">
        <v>19</v>
      </c>
      <c r="T642">
        <v>0.82739654299999998</v>
      </c>
      <c r="U642">
        <v>2.3310634E-2</v>
      </c>
      <c r="V642">
        <v>5.7359873999999998E-2</v>
      </c>
      <c r="W642">
        <v>8.1980094000000003E-2</v>
      </c>
      <c r="X642">
        <v>9.952855E-3</v>
      </c>
      <c r="Y642">
        <v>0.30476162499999998</v>
      </c>
      <c r="Z642" t="str">
        <f>INDEX(Sheet1!M:M,MATCH(diversity_index_2!F642,Sheet1!F:F,0))</f>
        <v>20 CHURCH LANE</v>
      </c>
      <c r="AA642" t="str">
        <f>INDEX(Sheet1!N:N,MATCH(diversity_index_2!$F642,Sheet1!$F:$F,0))</f>
        <v xml:space="preserve"> </v>
      </c>
      <c r="AB642" t="str">
        <f>INDEX(Sheet1!O:O,MATCH(diversity_index_2!$F642,Sheet1!$F:$F,0))</f>
        <v>ENGLISHTOWN</v>
      </c>
      <c r="AC642" t="str">
        <f>INDEX(Sheet1!P:P,MATCH(diversity_index_2!$F642,Sheet1!$F:$F,0))</f>
        <v>NJ</v>
      </c>
      <c r="AD642" s="1" t="str">
        <f>INDEX(Sheet1!Q:Q,MATCH(diversity_index_2!$F642,Sheet1!$F:$F,0))</f>
        <v>07726-3498</v>
      </c>
      <c r="AE642" t="str">
        <f t="shared" si="18"/>
        <v>20 Church Lane, Englishtown, NJ 07726-3498</v>
      </c>
      <c r="AF642" t="str">
        <f t="shared" si="19"/>
        <v>20 Church Lane, Englishtown, NJ</v>
      </c>
    </row>
    <row r="643" spans="1:32" x14ac:dyDescent="0.2">
      <c r="A643">
        <v>25</v>
      </c>
      <c r="B643" t="s">
        <v>38</v>
      </c>
      <c r="C643">
        <v>1650</v>
      </c>
      <c r="D643" t="s">
        <v>890</v>
      </c>
      <c r="E643">
        <v>60</v>
      </c>
      <c r="F643" t="str">
        <f>C643&amp;E643</f>
        <v>165060</v>
      </c>
      <c r="G643" t="s">
        <v>2538</v>
      </c>
      <c r="H643">
        <v>55</v>
      </c>
      <c r="I643" t="s">
        <v>27</v>
      </c>
      <c r="J643">
        <v>2176</v>
      </c>
      <c r="K643">
        <v>141.5</v>
      </c>
      <c r="L643">
        <v>32.5</v>
      </c>
      <c r="M643">
        <v>0</v>
      </c>
      <c r="N643">
        <v>0</v>
      </c>
      <c r="O643">
        <v>1868.5</v>
      </c>
      <c r="P643">
        <v>82</v>
      </c>
      <c r="Q643">
        <v>122</v>
      </c>
      <c r="R643">
        <v>83</v>
      </c>
      <c r="S643">
        <v>20.5</v>
      </c>
      <c r="T643">
        <v>0.85868566199999996</v>
      </c>
      <c r="U643">
        <v>3.7683823999999998E-2</v>
      </c>
      <c r="V643">
        <v>5.6066176000000002E-2</v>
      </c>
      <c r="W643">
        <v>3.8143382000000003E-2</v>
      </c>
      <c r="X643">
        <v>9.4209559999999994E-3</v>
      </c>
      <c r="Y643">
        <v>0.25655177600000001</v>
      </c>
      <c r="Z643" t="str">
        <f>INDEX(Sheet1!M:M,MATCH(diversity_index_2!F643,Sheet1!F:F,0))</f>
        <v>405 SQUANKUM  YELLOWBROOK ROAD</v>
      </c>
      <c r="AA643" t="str">
        <f>INDEX(Sheet1!N:N,MATCH(diversity_index_2!$F643,Sheet1!$F:$F,0))</f>
        <v xml:space="preserve"> </v>
      </c>
      <c r="AB643" t="str">
        <f>INDEX(Sheet1!O:O,MATCH(diversity_index_2!$F643,Sheet1!$F:$F,0))</f>
        <v>FARMINGDALE</v>
      </c>
      <c r="AC643" t="str">
        <f>INDEX(Sheet1!P:P,MATCH(diversity_index_2!$F643,Sheet1!$F:$F,0))</f>
        <v>NJ</v>
      </c>
      <c r="AD643" s="1" t="str">
        <f>INDEX(Sheet1!Q:Q,MATCH(diversity_index_2!$F643,Sheet1!$F:$F,0))</f>
        <v>07727-3756</v>
      </c>
      <c r="AE643" t="str">
        <f t="shared" ref="AE643:AE706" si="20">PROPER(Z643)&amp;", "&amp;PROPER(AB643)&amp;", "&amp;AC643&amp;" "&amp;AD643</f>
        <v>405 Squankum  Yellowbrook Road, Farmingdale, NJ 07727-3756</v>
      </c>
      <c r="AF643" t="str">
        <f t="shared" ref="AF643:AF706" si="21">PROPER(Z643)&amp;", "&amp;PROPER(AB643)&amp;", "&amp;AC643</f>
        <v>405 Squankum  Yellowbrook Road, Farmingdale, NJ</v>
      </c>
    </row>
    <row r="644" spans="1:32" x14ac:dyDescent="0.2">
      <c r="A644">
        <v>25</v>
      </c>
      <c r="B644" t="s">
        <v>38</v>
      </c>
      <c r="C644">
        <v>1660</v>
      </c>
      <c r="D644" t="s">
        <v>1437</v>
      </c>
      <c r="E644">
        <v>70</v>
      </c>
      <c r="F644" t="str">
        <f>C644&amp;E644</f>
        <v>166070</v>
      </c>
      <c r="G644" t="s">
        <v>1438</v>
      </c>
      <c r="H644">
        <v>55</v>
      </c>
      <c r="I644" t="s">
        <v>27</v>
      </c>
      <c r="J644">
        <v>93</v>
      </c>
      <c r="K644">
        <v>19</v>
      </c>
      <c r="L644">
        <v>4</v>
      </c>
      <c r="M644">
        <v>8</v>
      </c>
      <c r="N644">
        <v>0</v>
      </c>
      <c r="O644">
        <v>62</v>
      </c>
      <c r="P644">
        <v>3</v>
      </c>
      <c r="Q644">
        <v>19</v>
      </c>
      <c r="R644">
        <v>7</v>
      </c>
      <c r="S644">
        <v>2</v>
      </c>
      <c r="T644">
        <v>0.66666666699999999</v>
      </c>
      <c r="U644">
        <v>3.2258065000000002E-2</v>
      </c>
      <c r="V644">
        <v>0.204301075</v>
      </c>
      <c r="W644">
        <v>7.5268817000000002E-2</v>
      </c>
      <c r="X644">
        <v>2.1505376E-2</v>
      </c>
      <c r="Y644">
        <v>0.50664816700000004</v>
      </c>
      <c r="Z644" t="str">
        <f>INDEX(Sheet1!M:M,MATCH(diversity_index_2!F644,Sheet1!F:F,0))</f>
        <v>610 STILLWELLS CORNER ROAD</v>
      </c>
      <c r="AA644" t="str">
        <f>INDEX(Sheet1!N:N,MATCH(diversity_index_2!$F644,Sheet1!$F:$F,0))</f>
        <v xml:space="preserve"> </v>
      </c>
      <c r="AB644" t="str">
        <f>INDEX(Sheet1!O:O,MATCH(diversity_index_2!$F644,Sheet1!$F:$F,0))</f>
        <v>FREEHOLD</v>
      </c>
      <c r="AC644" t="str">
        <f>INDEX(Sheet1!P:P,MATCH(diversity_index_2!$F644,Sheet1!$F:$F,0))</f>
        <v>NJ</v>
      </c>
      <c r="AD644" s="1">
        <f>INDEX(Sheet1!Q:Q,MATCH(diversity_index_2!$F644,Sheet1!$F:$F,0))</f>
        <v>7728</v>
      </c>
      <c r="AE644" t="str">
        <f t="shared" si="20"/>
        <v>610 Stillwells Corner Road, Freehold, NJ 7728</v>
      </c>
      <c r="AF644" t="str">
        <f t="shared" si="21"/>
        <v>610 Stillwells Corner Road, Freehold, NJ</v>
      </c>
    </row>
    <row r="645" spans="1:32" x14ac:dyDescent="0.2">
      <c r="A645">
        <v>25</v>
      </c>
      <c r="B645" t="s">
        <v>38</v>
      </c>
      <c r="C645">
        <v>1660</v>
      </c>
      <c r="D645" t="s">
        <v>1437</v>
      </c>
      <c r="E645">
        <v>26</v>
      </c>
      <c r="F645" t="str">
        <f>C645&amp;E645</f>
        <v>166026</v>
      </c>
      <c r="G645" t="s">
        <v>1595</v>
      </c>
      <c r="H645">
        <v>55</v>
      </c>
      <c r="I645" t="s">
        <v>27</v>
      </c>
      <c r="J645">
        <v>441</v>
      </c>
      <c r="K645">
        <v>87</v>
      </c>
      <c r="L645">
        <v>11</v>
      </c>
      <c r="M645">
        <v>31</v>
      </c>
      <c r="N645">
        <v>0</v>
      </c>
      <c r="O645">
        <v>304</v>
      </c>
      <c r="P645">
        <v>19</v>
      </c>
      <c r="Q645">
        <v>91</v>
      </c>
      <c r="R645">
        <v>23</v>
      </c>
      <c r="S645">
        <v>4</v>
      </c>
      <c r="T645">
        <v>0.68934240400000002</v>
      </c>
      <c r="U645">
        <v>4.3083900000000001E-2</v>
      </c>
      <c r="V645">
        <v>0.20634920600000001</v>
      </c>
      <c r="W645">
        <v>5.2154195E-2</v>
      </c>
      <c r="X645">
        <v>9.0702950000000008E-3</v>
      </c>
      <c r="Y645">
        <v>0.47756850299999998</v>
      </c>
      <c r="Z645" t="str">
        <f>INDEX(Sheet1!M:M,MATCH(diversity_index_2!F645,Sheet1!F:F,0))</f>
        <v>237 STONEHURST BLVD</v>
      </c>
      <c r="AA645" t="str">
        <f>INDEX(Sheet1!N:N,MATCH(diversity_index_2!$F645,Sheet1!$F:$F,0))</f>
        <v xml:space="preserve"> </v>
      </c>
      <c r="AB645" t="str">
        <f>INDEX(Sheet1!O:O,MATCH(diversity_index_2!$F645,Sheet1!$F:$F,0))</f>
        <v>FREEHOLD</v>
      </c>
      <c r="AC645" t="str">
        <f>INDEX(Sheet1!P:P,MATCH(diversity_index_2!$F645,Sheet1!$F:$F,0))</f>
        <v>NJ</v>
      </c>
      <c r="AD645" s="1" t="str">
        <f>INDEX(Sheet1!Q:Q,MATCH(diversity_index_2!$F645,Sheet1!$F:$F,0))</f>
        <v>07728-3198</v>
      </c>
      <c r="AE645" t="str">
        <f t="shared" si="20"/>
        <v>237 Stonehurst Blvd, Freehold, NJ 07728-3198</v>
      </c>
      <c r="AF645" t="str">
        <f t="shared" si="21"/>
        <v>237 Stonehurst Blvd, Freehold, NJ</v>
      </c>
    </row>
    <row r="646" spans="1:32" x14ac:dyDescent="0.2">
      <c r="A646">
        <v>25</v>
      </c>
      <c r="B646" t="s">
        <v>38</v>
      </c>
      <c r="C646">
        <v>1660</v>
      </c>
      <c r="D646" t="s">
        <v>1437</v>
      </c>
      <c r="E646">
        <v>21</v>
      </c>
      <c r="F646" t="str">
        <f>C646&amp;E646</f>
        <v>166021</v>
      </c>
      <c r="G646" t="s">
        <v>1646</v>
      </c>
      <c r="H646">
        <v>55</v>
      </c>
      <c r="I646" t="s">
        <v>27</v>
      </c>
      <c r="J646">
        <v>450</v>
      </c>
      <c r="K646">
        <v>36</v>
      </c>
      <c r="L646">
        <v>14</v>
      </c>
      <c r="M646">
        <v>0</v>
      </c>
      <c r="N646">
        <v>0</v>
      </c>
      <c r="O646">
        <v>320</v>
      </c>
      <c r="P646">
        <v>20</v>
      </c>
      <c r="Q646">
        <v>44</v>
      </c>
      <c r="R646">
        <v>53</v>
      </c>
      <c r="S646">
        <v>13</v>
      </c>
      <c r="T646">
        <v>0.71111111100000002</v>
      </c>
      <c r="U646">
        <v>4.4444444E-2</v>
      </c>
      <c r="V646">
        <v>9.7777777999999996E-2</v>
      </c>
      <c r="W646">
        <v>0.117777778</v>
      </c>
      <c r="X646">
        <v>2.8888889000000001E-2</v>
      </c>
      <c r="Y646">
        <v>0.46807901200000002</v>
      </c>
      <c r="Z646" t="str">
        <f>INDEX(Sheet1!M:M,MATCH(diversity_index_2!F646,Sheet1!F:F,0))</f>
        <v>47 JEANNE BRENNAN DRIVE</v>
      </c>
      <c r="AA646" t="str">
        <f>INDEX(Sheet1!N:N,MATCH(diversity_index_2!$F646,Sheet1!$F:$F,0))</f>
        <v xml:space="preserve"> </v>
      </c>
      <c r="AB646" t="str">
        <f>INDEX(Sheet1!O:O,MATCH(diversity_index_2!$F646,Sheet1!$F:$F,0))</f>
        <v>FREEHOLD</v>
      </c>
      <c r="AC646" t="str">
        <f>INDEX(Sheet1!P:P,MATCH(diversity_index_2!$F646,Sheet1!$F:$F,0))</f>
        <v>NJ</v>
      </c>
      <c r="AD646" s="1" t="str">
        <f>INDEX(Sheet1!Q:Q,MATCH(diversity_index_2!$F646,Sheet1!$F:$F,0))</f>
        <v>07728-1328</v>
      </c>
      <c r="AE646" t="str">
        <f t="shared" si="20"/>
        <v>47 Jeanne Brennan Drive, Freehold, NJ 07728-1328</v>
      </c>
      <c r="AF646" t="str">
        <f t="shared" si="21"/>
        <v>47 Jeanne Brennan Drive, Freehold, NJ</v>
      </c>
    </row>
    <row r="647" spans="1:32" x14ac:dyDescent="0.2">
      <c r="A647">
        <v>25</v>
      </c>
      <c r="B647" t="s">
        <v>38</v>
      </c>
      <c r="C647">
        <v>1660</v>
      </c>
      <c r="D647" t="s">
        <v>1437</v>
      </c>
      <c r="E647">
        <v>24</v>
      </c>
      <c r="F647" t="str">
        <f>C647&amp;E647</f>
        <v>166024</v>
      </c>
      <c r="G647" t="s">
        <v>1852</v>
      </c>
      <c r="H647">
        <v>55</v>
      </c>
      <c r="I647" t="s">
        <v>27</v>
      </c>
      <c r="J647">
        <v>680</v>
      </c>
      <c r="K647">
        <v>46</v>
      </c>
      <c r="L647">
        <v>14</v>
      </c>
      <c r="M647">
        <v>0</v>
      </c>
      <c r="N647">
        <v>0</v>
      </c>
      <c r="O647">
        <v>507</v>
      </c>
      <c r="P647">
        <v>35</v>
      </c>
      <c r="Q647">
        <v>62</v>
      </c>
      <c r="R647">
        <v>72</v>
      </c>
      <c r="S647">
        <v>4</v>
      </c>
      <c r="T647">
        <v>0.74558823500000004</v>
      </c>
      <c r="U647">
        <v>5.1470587999999998E-2</v>
      </c>
      <c r="V647">
        <v>9.1176470999999995E-2</v>
      </c>
      <c r="W647">
        <v>0.105882353</v>
      </c>
      <c r="X647">
        <v>5.8823529999999999E-3</v>
      </c>
      <c r="Y647">
        <v>0.42189013800000003</v>
      </c>
      <c r="Z647" t="str">
        <f>INDEX(Sheet1!M:M,MATCH(diversity_index_2!F647,Sheet1!F:F,0))</f>
        <v>279 BURLINGTON ROAD</v>
      </c>
      <c r="AA647" t="str">
        <f>INDEX(Sheet1!N:N,MATCH(diversity_index_2!$F647,Sheet1!$F:$F,0))</f>
        <v xml:space="preserve"> </v>
      </c>
      <c r="AB647" t="str">
        <f>INDEX(Sheet1!O:O,MATCH(diversity_index_2!$F647,Sheet1!$F:$F,0))</f>
        <v>FREEHOLD</v>
      </c>
      <c r="AC647" t="str">
        <f>INDEX(Sheet1!P:P,MATCH(diversity_index_2!$F647,Sheet1!$F:$F,0))</f>
        <v>NJ</v>
      </c>
      <c r="AD647" s="1" t="str">
        <f>INDEX(Sheet1!Q:Q,MATCH(diversity_index_2!$F647,Sheet1!$F:$F,0))</f>
        <v>07728-1599</v>
      </c>
      <c r="AE647" t="str">
        <f t="shared" si="20"/>
        <v>279 Burlington Road, Freehold, NJ 07728-1599</v>
      </c>
      <c r="AF647" t="str">
        <f t="shared" si="21"/>
        <v>279 Burlington Road, Freehold, NJ</v>
      </c>
    </row>
    <row r="648" spans="1:32" x14ac:dyDescent="0.2">
      <c r="A648">
        <v>25</v>
      </c>
      <c r="B648" t="s">
        <v>38</v>
      </c>
      <c r="C648">
        <v>1660</v>
      </c>
      <c r="D648" t="s">
        <v>1437</v>
      </c>
      <c r="E648">
        <v>20</v>
      </c>
      <c r="F648" t="str">
        <f>C648&amp;E648</f>
        <v>166020</v>
      </c>
      <c r="G648" t="s">
        <v>1854</v>
      </c>
      <c r="H648">
        <v>55</v>
      </c>
      <c r="I648" t="s">
        <v>27</v>
      </c>
      <c r="J648">
        <v>497</v>
      </c>
      <c r="K648">
        <v>53</v>
      </c>
      <c r="L648">
        <v>14</v>
      </c>
      <c r="M648">
        <v>2</v>
      </c>
      <c r="N648">
        <v>0</v>
      </c>
      <c r="O648">
        <v>371</v>
      </c>
      <c r="P648">
        <v>21</v>
      </c>
      <c r="Q648">
        <v>44</v>
      </c>
      <c r="R648">
        <v>54</v>
      </c>
      <c r="S648">
        <v>7</v>
      </c>
      <c r="T648">
        <v>0.74647887300000004</v>
      </c>
      <c r="U648">
        <v>4.2253521000000002E-2</v>
      </c>
      <c r="V648">
        <v>8.8531186999999997E-2</v>
      </c>
      <c r="W648">
        <v>0.108651911</v>
      </c>
      <c r="X648">
        <v>1.4084507E-2</v>
      </c>
      <c r="Y648">
        <v>0.42114254899999998</v>
      </c>
      <c r="Z648" t="str">
        <f>INDEX(Sheet1!M:M,MATCH(diversity_index_2!F648,Sheet1!F:F,0))</f>
        <v>275 BURLINGTON ROAD</v>
      </c>
      <c r="AA648" t="str">
        <f>INDEX(Sheet1!N:N,MATCH(diversity_index_2!$F648,Sheet1!$F:$F,0))</f>
        <v xml:space="preserve"> </v>
      </c>
      <c r="AB648" t="str">
        <f>INDEX(Sheet1!O:O,MATCH(diversity_index_2!$F648,Sheet1!$F:$F,0))</f>
        <v>FREEHOLD</v>
      </c>
      <c r="AC648" t="str">
        <f>INDEX(Sheet1!P:P,MATCH(diversity_index_2!$F648,Sheet1!$F:$F,0))</f>
        <v>NJ</v>
      </c>
      <c r="AD648" s="1" t="str">
        <f>INDEX(Sheet1!Q:Q,MATCH(diversity_index_2!$F648,Sheet1!$F:$F,0))</f>
        <v>07728-1598</v>
      </c>
      <c r="AE648" t="str">
        <f t="shared" si="20"/>
        <v>275 Burlington Road, Freehold, NJ 07728-1598</v>
      </c>
      <c r="AF648" t="str">
        <f t="shared" si="21"/>
        <v>275 Burlington Road, Freehold, NJ</v>
      </c>
    </row>
    <row r="649" spans="1:32" x14ac:dyDescent="0.2">
      <c r="A649">
        <v>25</v>
      </c>
      <c r="B649" t="s">
        <v>38</v>
      </c>
      <c r="C649">
        <v>1660</v>
      </c>
      <c r="D649" t="s">
        <v>1437</v>
      </c>
      <c r="E649">
        <v>23</v>
      </c>
      <c r="F649" t="str">
        <f>C649&amp;E649</f>
        <v>166023</v>
      </c>
      <c r="G649" t="s">
        <v>2149</v>
      </c>
      <c r="H649">
        <v>55</v>
      </c>
      <c r="I649" t="s">
        <v>27</v>
      </c>
      <c r="J649">
        <v>714</v>
      </c>
      <c r="K649">
        <v>66</v>
      </c>
      <c r="L649">
        <v>12</v>
      </c>
      <c r="M649">
        <v>6</v>
      </c>
      <c r="N649">
        <v>0</v>
      </c>
      <c r="O649">
        <v>570</v>
      </c>
      <c r="P649">
        <v>22</v>
      </c>
      <c r="Q649">
        <v>70</v>
      </c>
      <c r="R649">
        <v>44</v>
      </c>
      <c r="S649">
        <v>8</v>
      </c>
      <c r="T649">
        <v>0.79831932800000005</v>
      </c>
      <c r="U649">
        <v>3.0812325000000002E-2</v>
      </c>
      <c r="V649">
        <v>9.8039215999999998E-2</v>
      </c>
      <c r="W649">
        <v>6.1624650000000003E-2</v>
      </c>
      <c r="X649">
        <v>1.1204482E-2</v>
      </c>
      <c r="Y649">
        <v>0.348202026</v>
      </c>
      <c r="Z649" t="str">
        <f>INDEX(Sheet1!M:M,MATCH(diversity_index_2!F649,Sheet1!F:F,0))</f>
        <v>498 STILLWELLS CORNER ROAD</v>
      </c>
      <c r="AA649" t="str">
        <f>INDEX(Sheet1!N:N,MATCH(diversity_index_2!$F649,Sheet1!$F:$F,0))</f>
        <v xml:space="preserve"> </v>
      </c>
      <c r="AB649" t="str">
        <f>INDEX(Sheet1!O:O,MATCH(diversity_index_2!$F649,Sheet1!$F:$F,0))</f>
        <v>FREEHOLD</v>
      </c>
      <c r="AC649" t="str">
        <f>INDEX(Sheet1!P:P,MATCH(diversity_index_2!$F649,Sheet1!$F:$F,0))</f>
        <v>NJ</v>
      </c>
      <c r="AD649" s="1" t="str">
        <f>INDEX(Sheet1!Q:Q,MATCH(diversity_index_2!$F649,Sheet1!$F:$F,0))</f>
        <v>07728-2982</v>
      </c>
      <c r="AE649" t="str">
        <f t="shared" si="20"/>
        <v>498 Stillwells Corner Road, Freehold, NJ 07728-2982</v>
      </c>
      <c r="AF649" t="str">
        <f t="shared" si="21"/>
        <v>498 Stillwells Corner Road, Freehold, NJ</v>
      </c>
    </row>
    <row r="650" spans="1:32" x14ac:dyDescent="0.2">
      <c r="A650">
        <v>25</v>
      </c>
      <c r="B650" t="s">
        <v>38</v>
      </c>
      <c r="C650">
        <v>1660</v>
      </c>
      <c r="D650" t="s">
        <v>1437</v>
      </c>
      <c r="E650">
        <v>30</v>
      </c>
      <c r="F650" t="str">
        <f>C650&amp;E650</f>
        <v>166030</v>
      </c>
      <c r="G650" t="s">
        <v>2222</v>
      </c>
      <c r="H650">
        <v>55</v>
      </c>
      <c r="I650" t="s">
        <v>27</v>
      </c>
      <c r="J650">
        <v>510</v>
      </c>
      <c r="K650">
        <v>35</v>
      </c>
      <c r="L650">
        <v>7</v>
      </c>
      <c r="M650">
        <v>0</v>
      </c>
      <c r="N650">
        <v>0</v>
      </c>
      <c r="O650">
        <v>412</v>
      </c>
      <c r="P650">
        <v>13</v>
      </c>
      <c r="Q650">
        <v>51</v>
      </c>
      <c r="R650">
        <v>27</v>
      </c>
      <c r="S650">
        <v>7</v>
      </c>
      <c r="T650">
        <v>0.80784313699999999</v>
      </c>
      <c r="U650">
        <v>2.5490196E-2</v>
      </c>
      <c r="V650">
        <v>0.1</v>
      </c>
      <c r="W650">
        <v>5.2941176E-2</v>
      </c>
      <c r="X650">
        <v>1.372549E-2</v>
      </c>
      <c r="Y650">
        <v>0.33374855799999997</v>
      </c>
      <c r="Z650" t="str">
        <f>INDEX(Sheet1!M:M,MATCH(diversity_index_2!F650,Sheet1!F:F,0))</f>
        <v>100 CASTRONOVA WAY</v>
      </c>
      <c r="AA650" t="str">
        <f>INDEX(Sheet1!N:N,MATCH(diversity_index_2!$F650,Sheet1!$F:$F,0))</f>
        <v xml:space="preserve"> </v>
      </c>
      <c r="AB650" t="str">
        <f>INDEX(Sheet1!O:O,MATCH(diversity_index_2!$F650,Sheet1!$F:$F,0))</f>
        <v>FREEHOLD</v>
      </c>
      <c r="AC650" t="str">
        <f>INDEX(Sheet1!P:P,MATCH(diversity_index_2!$F650,Sheet1!$F:$F,0))</f>
        <v>NJ</v>
      </c>
      <c r="AD650" s="1" t="str">
        <f>INDEX(Sheet1!Q:Q,MATCH(diversity_index_2!$F650,Sheet1!$F:$F,0))</f>
        <v>07728-2551</v>
      </c>
      <c r="AE650" t="str">
        <f t="shared" si="20"/>
        <v>100 Castronova Way, Freehold, NJ 07728-2551</v>
      </c>
      <c r="AF650" t="str">
        <f t="shared" si="21"/>
        <v>100 Castronova Way, Freehold, NJ</v>
      </c>
    </row>
    <row r="651" spans="1:32" x14ac:dyDescent="0.2">
      <c r="A651">
        <v>25</v>
      </c>
      <c r="B651" t="s">
        <v>38</v>
      </c>
      <c r="C651">
        <v>1660</v>
      </c>
      <c r="D651" t="s">
        <v>1437</v>
      </c>
      <c r="E651">
        <v>25</v>
      </c>
      <c r="F651" t="str">
        <f>C651&amp;E651</f>
        <v>166025</v>
      </c>
      <c r="G651" t="s">
        <v>2382</v>
      </c>
      <c r="H651">
        <v>55</v>
      </c>
      <c r="I651" t="s">
        <v>27</v>
      </c>
      <c r="J651">
        <v>439</v>
      </c>
      <c r="K651">
        <v>50</v>
      </c>
      <c r="L651">
        <v>9</v>
      </c>
      <c r="M651">
        <v>0</v>
      </c>
      <c r="N651">
        <v>0</v>
      </c>
      <c r="O651">
        <v>366</v>
      </c>
      <c r="P651">
        <v>9</v>
      </c>
      <c r="Q651">
        <v>32</v>
      </c>
      <c r="R651">
        <v>17</v>
      </c>
      <c r="S651">
        <v>15</v>
      </c>
      <c r="T651">
        <v>0.83371298400000005</v>
      </c>
      <c r="U651">
        <v>2.0501139000000002E-2</v>
      </c>
      <c r="V651">
        <v>7.2892938000000004E-2</v>
      </c>
      <c r="W651">
        <v>3.8724373999999999E-2</v>
      </c>
      <c r="X651">
        <v>3.4168564999999998E-2</v>
      </c>
      <c r="Y651">
        <v>0.29652191500000002</v>
      </c>
      <c r="Z651" t="str">
        <f>INDEX(Sheet1!M:M,MATCH(diversity_index_2!F651,Sheet1!F:F,0))</f>
        <v>271 ELTON  ADELPHIA ROAD</v>
      </c>
      <c r="AA651" t="str">
        <f>INDEX(Sheet1!N:N,MATCH(diversity_index_2!$F651,Sheet1!$F:$F,0))</f>
        <v xml:space="preserve"> </v>
      </c>
      <c r="AB651" t="str">
        <f>INDEX(Sheet1!O:O,MATCH(diversity_index_2!$F651,Sheet1!$F:$F,0))</f>
        <v>FREEHOLD</v>
      </c>
      <c r="AC651" t="str">
        <f>INDEX(Sheet1!P:P,MATCH(diversity_index_2!$F651,Sheet1!$F:$F,0))</f>
        <v>NJ</v>
      </c>
      <c r="AD651" s="1" t="str">
        <f>INDEX(Sheet1!Q:Q,MATCH(diversity_index_2!$F651,Sheet1!$F:$F,0))</f>
        <v>07728-3127</v>
      </c>
      <c r="AE651" t="str">
        <f t="shared" si="20"/>
        <v>271 Elton  Adelphia Road, Freehold, NJ 07728-3127</v>
      </c>
      <c r="AF651" t="str">
        <f t="shared" si="21"/>
        <v>271 Elton  Adelphia Road, Freehold, NJ</v>
      </c>
    </row>
    <row r="652" spans="1:32" x14ac:dyDescent="0.2">
      <c r="A652">
        <v>41</v>
      </c>
      <c r="B652" t="s">
        <v>291</v>
      </c>
      <c r="C652">
        <v>1670</v>
      </c>
      <c r="D652" t="s">
        <v>2933</v>
      </c>
      <c r="E652">
        <v>50</v>
      </c>
      <c r="F652" t="str">
        <f>C652&amp;E652</f>
        <v>167050</v>
      </c>
      <c r="G652" t="s">
        <v>2934</v>
      </c>
      <c r="H652">
        <v>55</v>
      </c>
      <c r="I652" t="s">
        <v>27</v>
      </c>
      <c r="J652">
        <v>157</v>
      </c>
      <c r="K652">
        <v>14</v>
      </c>
      <c r="L652">
        <v>1</v>
      </c>
      <c r="M652">
        <v>0</v>
      </c>
      <c r="N652">
        <v>0</v>
      </c>
      <c r="O652">
        <v>146</v>
      </c>
      <c r="P652">
        <v>1</v>
      </c>
      <c r="Q652">
        <v>3</v>
      </c>
      <c r="R652">
        <v>0</v>
      </c>
      <c r="S652">
        <v>7</v>
      </c>
      <c r="T652">
        <v>0.92993630599999999</v>
      </c>
      <c r="U652">
        <v>6.3694270000000004E-3</v>
      </c>
      <c r="V652">
        <v>1.9108279999999998E-2</v>
      </c>
      <c r="W652">
        <v>0</v>
      </c>
      <c r="X652">
        <v>4.4585987000000001E-2</v>
      </c>
      <c r="Y652">
        <v>0.13282486099999999</v>
      </c>
      <c r="Z652" t="str">
        <f>INDEX(Sheet1!M:M,MATCH(diversity_index_2!F652,Sheet1!F:F,0))</f>
        <v>780 ROUTE 94</v>
      </c>
      <c r="AA652" t="str">
        <f>INDEX(Sheet1!N:N,MATCH(diversity_index_2!$F652,Sheet1!$F:$F,0))</f>
        <v xml:space="preserve"> </v>
      </c>
      <c r="AB652" t="str">
        <f>INDEX(Sheet1!O:O,MATCH(diversity_index_2!$F652,Sheet1!$F:$F,0))</f>
        <v>JOHNSONBURG</v>
      </c>
      <c r="AC652" t="str">
        <f>INDEX(Sheet1!P:P,MATCH(diversity_index_2!$F652,Sheet1!$F:$F,0))</f>
        <v>NJ</v>
      </c>
      <c r="AD652" s="1">
        <f>INDEX(Sheet1!Q:Q,MATCH(diversity_index_2!$F652,Sheet1!$F:$F,0))</f>
        <v>7846</v>
      </c>
      <c r="AE652" t="str">
        <f t="shared" si="20"/>
        <v>780 Route 94, Johnsonburg, NJ 7846</v>
      </c>
      <c r="AF652" t="str">
        <f t="shared" si="21"/>
        <v>780 Route 94, Johnsonburg, NJ</v>
      </c>
    </row>
    <row r="653" spans="1:32" x14ac:dyDescent="0.2">
      <c r="A653">
        <v>19</v>
      </c>
      <c r="B653" t="s">
        <v>636</v>
      </c>
      <c r="C653">
        <v>1680</v>
      </c>
      <c r="D653" t="s">
        <v>2925</v>
      </c>
      <c r="E653">
        <v>50</v>
      </c>
      <c r="F653" t="str">
        <f>C653&amp;E653</f>
        <v>168050</v>
      </c>
      <c r="G653" t="s">
        <v>2926</v>
      </c>
      <c r="H653">
        <v>55</v>
      </c>
      <c r="I653" t="s">
        <v>27</v>
      </c>
      <c r="J653">
        <v>140</v>
      </c>
      <c r="K653">
        <v>17</v>
      </c>
      <c r="L653">
        <v>5</v>
      </c>
      <c r="M653">
        <v>0</v>
      </c>
      <c r="N653">
        <v>0</v>
      </c>
      <c r="O653">
        <v>130</v>
      </c>
      <c r="P653">
        <v>5</v>
      </c>
      <c r="Q653">
        <v>1</v>
      </c>
      <c r="R653">
        <v>4</v>
      </c>
      <c r="S653">
        <v>0</v>
      </c>
      <c r="T653">
        <v>0.928571429</v>
      </c>
      <c r="U653">
        <v>3.5714285999999998E-2</v>
      </c>
      <c r="V653">
        <v>7.1428569999999999E-3</v>
      </c>
      <c r="W653">
        <v>2.8571428999999999E-2</v>
      </c>
      <c r="X653">
        <v>0</v>
      </c>
      <c r="Y653">
        <v>0.13561224499999999</v>
      </c>
      <c r="Z653" t="str">
        <f>INDEX(Sheet1!M:M,MATCH(diversity_index_2!F653,Sheet1!F:F,0))</f>
        <v>902 HARRISON ST</v>
      </c>
      <c r="AA653" t="str">
        <f>INDEX(Sheet1!N:N,MATCH(diversity_index_2!$F653,Sheet1!$F:$F,0))</f>
        <v xml:space="preserve"> </v>
      </c>
      <c r="AB653" t="str">
        <f>INDEX(Sheet1!O:O,MATCH(diversity_index_2!$F653,Sheet1!$F:$F,0))</f>
        <v>FRENCHTOWN</v>
      </c>
      <c r="AC653" t="str">
        <f>INDEX(Sheet1!P:P,MATCH(diversity_index_2!$F653,Sheet1!$F:$F,0))</f>
        <v>NJ</v>
      </c>
      <c r="AD653" s="1" t="str">
        <f>INDEX(Sheet1!Q:Q,MATCH(diversity_index_2!$F653,Sheet1!$F:$F,0))</f>
        <v>08825-1124</v>
      </c>
      <c r="AE653" t="str">
        <f t="shared" si="20"/>
        <v>902 Harrison St, Frenchtown, NJ 08825-1124</v>
      </c>
      <c r="AF653" t="str">
        <f t="shared" si="21"/>
        <v>902 Harrison St, Frenchtown, NJ</v>
      </c>
    </row>
    <row r="654" spans="1:32" x14ac:dyDescent="0.2">
      <c r="A654">
        <v>1</v>
      </c>
      <c r="B654" t="s">
        <v>34</v>
      </c>
      <c r="C654">
        <v>1690</v>
      </c>
      <c r="D654" t="s">
        <v>35</v>
      </c>
      <c r="E654">
        <v>45</v>
      </c>
      <c r="F654" t="str">
        <f>C654&amp;E654</f>
        <v>169045</v>
      </c>
      <c r="G654" t="s">
        <v>36</v>
      </c>
      <c r="H654">
        <v>55</v>
      </c>
      <c r="I654" t="s">
        <v>27</v>
      </c>
      <c r="J654">
        <v>599</v>
      </c>
      <c r="K654">
        <v>285</v>
      </c>
      <c r="L654">
        <v>58</v>
      </c>
      <c r="M654">
        <v>28</v>
      </c>
      <c r="N654">
        <v>0</v>
      </c>
      <c r="O654">
        <v>214</v>
      </c>
      <c r="P654">
        <v>103</v>
      </c>
      <c r="Q654">
        <v>134</v>
      </c>
      <c r="R654">
        <v>97</v>
      </c>
      <c r="S654">
        <v>51</v>
      </c>
      <c r="T654">
        <v>0.35726210400000002</v>
      </c>
      <c r="U654">
        <v>0.171953255</v>
      </c>
      <c r="V654">
        <v>0.22370617700000001</v>
      </c>
      <c r="W654">
        <v>0.16193656100000001</v>
      </c>
      <c r="X654">
        <v>8.5141903000000005E-2</v>
      </c>
      <c r="Y654">
        <v>0.75927882000000002</v>
      </c>
      <c r="Z654" t="str">
        <f>INDEX(Sheet1!M:M,MATCH(diversity_index_2!F654,Sheet1!F:F,0))</f>
        <v>103 SOUTH REEDS ROAD</v>
      </c>
      <c r="AA654" t="str">
        <f>INDEX(Sheet1!N:N,MATCH(diversity_index_2!$F654,Sheet1!$F:$F,0))</f>
        <v xml:space="preserve"> </v>
      </c>
      <c r="AB654" t="str">
        <f>INDEX(Sheet1!O:O,MATCH(diversity_index_2!$F654,Sheet1!$F:$F,0))</f>
        <v>GALLOWAY</v>
      </c>
      <c r="AC654" t="str">
        <f>INDEX(Sheet1!P:P,MATCH(diversity_index_2!$F654,Sheet1!$F:$F,0))</f>
        <v>NJ</v>
      </c>
      <c r="AD654" s="1">
        <f>INDEX(Sheet1!Q:Q,MATCH(diversity_index_2!$F654,Sheet1!$F:$F,0))</f>
        <v>8205</v>
      </c>
      <c r="AE654" t="str">
        <f t="shared" si="20"/>
        <v>103 South Reeds Road, Galloway, NJ 8205</v>
      </c>
      <c r="AF654" t="str">
        <f t="shared" si="21"/>
        <v>103 South Reeds Road, Galloway, NJ</v>
      </c>
    </row>
    <row r="655" spans="1:32" x14ac:dyDescent="0.2">
      <c r="A655">
        <v>1</v>
      </c>
      <c r="B655" t="s">
        <v>34</v>
      </c>
      <c r="C655">
        <v>1690</v>
      </c>
      <c r="D655" t="s">
        <v>35</v>
      </c>
      <c r="E655">
        <v>16</v>
      </c>
      <c r="F655" t="str">
        <f>C655&amp;E655</f>
        <v>169016</v>
      </c>
      <c r="G655" t="s">
        <v>202</v>
      </c>
      <c r="H655">
        <v>55</v>
      </c>
      <c r="I655" t="s">
        <v>27</v>
      </c>
      <c r="J655">
        <v>756</v>
      </c>
      <c r="K655">
        <v>335</v>
      </c>
      <c r="L655">
        <v>74</v>
      </c>
      <c r="M655">
        <v>4</v>
      </c>
      <c r="N655">
        <v>0</v>
      </c>
      <c r="O655">
        <v>340</v>
      </c>
      <c r="P655">
        <v>130</v>
      </c>
      <c r="Q655">
        <v>158</v>
      </c>
      <c r="R655">
        <v>96</v>
      </c>
      <c r="S655">
        <v>32</v>
      </c>
      <c r="T655">
        <v>0.44973544999999998</v>
      </c>
      <c r="U655">
        <v>0.17195767200000001</v>
      </c>
      <c r="V655">
        <v>0.208994709</v>
      </c>
      <c r="W655">
        <v>0.126984127</v>
      </c>
      <c r="X655">
        <v>4.2328042000000003E-2</v>
      </c>
      <c r="Y655">
        <v>0.70657316400000003</v>
      </c>
      <c r="Z655" t="str">
        <f>INDEX(Sheet1!M:M,MATCH(diversity_index_2!F655,Sheet1!F:F,0))</f>
        <v>100 S  REEDS ROAD</v>
      </c>
      <c r="AA655" t="str">
        <f>INDEX(Sheet1!N:N,MATCH(diversity_index_2!$F655,Sheet1!$F:$F,0))</f>
        <v xml:space="preserve"> </v>
      </c>
      <c r="AB655" t="str">
        <f>INDEX(Sheet1!O:O,MATCH(diversity_index_2!$F655,Sheet1!$F:$F,0))</f>
        <v>GALLOWAY</v>
      </c>
      <c r="AC655" t="str">
        <f>INDEX(Sheet1!P:P,MATCH(diversity_index_2!$F655,Sheet1!$F:$F,0))</f>
        <v>NJ</v>
      </c>
      <c r="AD655" s="1">
        <f>INDEX(Sheet1!Q:Q,MATCH(diversity_index_2!$F655,Sheet1!$F:$F,0))</f>
        <v>8205</v>
      </c>
      <c r="AE655" t="str">
        <f t="shared" si="20"/>
        <v>100 S  Reeds Road, Galloway, NJ 8205</v>
      </c>
      <c r="AF655" t="str">
        <f t="shared" si="21"/>
        <v>100 S  Reeds Road, Galloway, NJ</v>
      </c>
    </row>
    <row r="656" spans="1:32" x14ac:dyDescent="0.2">
      <c r="A656">
        <v>1</v>
      </c>
      <c r="B656" t="s">
        <v>34</v>
      </c>
      <c r="C656">
        <v>1690</v>
      </c>
      <c r="D656" t="s">
        <v>35</v>
      </c>
      <c r="E656">
        <v>48</v>
      </c>
      <c r="F656" t="str">
        <f>C656&amp;E656</f>
        <v>169048</v>
      </c>
      <c r="G656" t="s">
        <v>272</v>
      </c>
      <c r="H656">
        <v>55</v>
      </c>
      <c r="I656" t="s">
        <v>27</v>
      </c>
      <c r="J656">
        <v>637</v>
      </c>
      <c r="K656">
        <v>279</v>
      </c>
      <c r="L656">
        <v>51</v>
      </c>
      <c r="M656">
        <v>25</v>
      </c>
      <c r="N656">
        <v>0</v>
      </c>
      <c r="O656">
        <v>289</v>
      </c>
      <c r="P656">
        <v>125</v>
      </c>
      <c r="Q656">
        <v>144</v>
      </c>
      <c r="R656">
        <v>35</v>
      </c>
      <c r="S656">
        <v>44</v>
      </c>
      <c r="T656">
        <v>0.45368916799999998</v>
      </c>
      <c r="U656">
        <v>0.19623233900000001</v>
      </c>
      <c r="V656">
        <v>0.226059655</v>
      </c>
      <c r="W656">
        <v>5.4945055E-2</v>
      </c>
      <c r="X656">
        <v>6.9073783E-2</v>
      </c>
      <c r="Y656">
        <v>0.696765894</v>
      </c>
      <c r="Z656" t="str">
        <f>INDEX(Sheet1!M:M,MATCH(diversity_index_2!F656,Sheet1!F:F,0))</f>
        <v>37 S  OLD PORT REPUBLIC ROAD</v>
      </c>
      <c r="AA656" t="str">
        <f>INDEX(Sheet1!N:N,MATCH(diversity_index_2!$F656,Sheet1!$F:$F,0))</f>
        <v xml:space="preserve"> </v>
      </c>
      <c r="AB656" t="str">
        <f>INDEX(Sheet1!O:O,MATCH(diversity_index_2!$F656,Sheet1!$F:$F,0))</f>
        <v>GALLOWAY</v>
      </c>
      <c r="AC656" t="str">
        <f>INDEX(Sheet1!P:P,MATCH(diversity_index_2!$F656,Sheet1!$F:$F,0))</f>
        <v>NJ</v>
      </c>
      <c r="AD656" s="1">
        <f>INDEX(Sheet1!Q:Q,MATCH(diversity_index_2!$F656,Sheet1!$F:$F,0))</f>
        <v>8205</v>
      </c>
      <c r="AE656" t="str">
        <f t="shared" si="20"/>
        <v>37 S  Old Port Republic Road, Galloway, NJ 8205</v>
      </c>
      <c r="AF656" t="str">
        <f t="shared" si="21"/>
        <v>37 S  Old Port Republic Road, Galloway, NJ</v>
      </c>
    </row>
    <row r="657" spans="1:32" x14ac:dyDescent="0.2">
      <c r="A657">
        <v>1</v>
      </c>
      <c r="B657" t="s">
        <v>34</v>
      </c>
      <c r="C657">
        <v>1690</v>
      </c>
      <c r="D657" t="s">
        <v>35</v>
      </c>
      <c r="E657">
        <v>46</v>
      </c>
      <c r="F657" t="str">
        <f>C657&amp;E657</f>
        <v>169046</v>
      </c>
      <c r="G657" t="s">
        <v>281</v>
      </c>
      <c r="H657">
        <v>55</v>
      </c>
      <c r="I657" t="s">
        <v>27</v>
      </c>
      <c r="J657">
        <v>533</v>
      </c>
      <c r="K657">
        <v>249</v>
      </c>
      <c r="L657">
        <v>57</v>
      </c>
      <c r="M657">
        <v>20</v>
      </c>
      <c r="N657">
        <v>1</v>
      </c>
      <c r="O657">
        <v>246</v>
      </c>
      <c r="P657">
        <v>102</v>
      </c>
      <c r="Q657">
        <v>115</v>
      </c>
      <c r="R657">
        <v>33</v>
      </c>
      <c r="S657">
        <v>37</v>
      </c>
      <c r="T657">
        <v>0.46153846199999998</v>
      </c>
      <c r="U657">
        <v>0.191369606</v>
      </c>
      <c r="V657">
        <v>0.21575985</v>
      </c>
      <c r="W657">
        <v>6.1913695999999997E-2</v>
      </c>
      <c r="X657">
        <v>6.9418385999999999E-2</v>
      </c>
      <c r="Y657">
        <v>0.69515539100000001</v>
      </c>
      <c r="Z657" t="str">
        <f>INDEX(Sheet1!M:M,MATCH(diversity_index_2!F657,Sheet1!F:F,0))</f>
        <v>105 S  REEDS ROAD</v>
      </c>
      <c r="AA657" t="str">
        <f>INDEX(Sheet1!N:N,MATCH(diversity_index_2!$F657,Sheet1!$F:$F,0))</f>
        <v xml:space="preserve"> </v>
      </c>
      <c r="AB657" t="str">
        <f>INDEX(Sheet1!O:O,MATCH(diversity_index_2!$F657,Sheet1!$F:$F,0))</f>
        <v>GALLOWAY</v>
      </c>
      <c r="AC657" t="str">
        <f>INDEX(Sheet1!P:P,MATCH(diversity_index_2!$F657,Sheet1!$F:$F,0))</f>
        <v>NJ</v>
      </c>
      <c r="AD657" s="1">
        <f>INDEX(Sheet1!Q:Q,MATCH(diversity_index_2!$F657,Sheet1!$F:$F,0))</f>
        <v>8205</v>
      </c>
      <c r="AE657" t="str">
        <f t="shared" si="20"/>
        <v>105 S  Reeds Road, Galloway, NJ 8205</v>
      </c>
      <c r="AF657" t="str">
        <f t="shared" si="21"/>
        <v>105 S  Reeds Road, Galloway, NJ</v>
      </c>
    </row>
    <row r="658" spans="1:32" x14ac:dyDescent="0.2">
      <c r="A658">
        <v>1</v>
      </c>
      <c r="B658" t="s">
        <v>34</v>
      </c>
      <c r="C658">
        <v>1690</v>
      </c>
      <c r="D658" t="s">
        <v>35</v>
      </c>
      <c r="E658">
        <v>40</v>
      </c>
      <c r="F658" t="str">
        <f>C658&amp;E658</f>
        <v>169040</v>
      </c>
      <c r="G658" t="s">
        <v>400</v>
      </c>
      <c r="H658">
        <v>55</v>
      </c>
      <c r="I658" t="s">
        <v>27</v>
      </c>
      <c r="J658">
        <v>98</v>
      </c>
      <c r="K658">
        <v>41</v>
      </c>
      <c r="L658">
        <v>9</v>
      </c>
      <c r="M658">
        <v>8</v>
      </c>
      <c r="N658">
        <v>0</v>
      </c>
      <c r="O658">
        <v>47</v>
      </c>
      <c r="P658">
        <v>7</v>
      </c>
      <c r="Q658">
        <v>27</v>
      </c>
      <c r="R658">
        <v>11</v>
      </c>
      <c r="S658">
        <v>6</v>
      </c>
      <c r="T658">
        <v>0.47959183700000002</v>
      </c>
      <c r="U658">
        <v>7.1428570999999996E-2</v>
      </c>
      <c r="V658">
        <v>0.27551020399999998</v>
      </c>
      <c r="W658">
        <v>0.112244898</v>
      </c>
      <c r="X658">
        <v>6.1224489999999999E-2</v>
      </c>
      <c r="Y658">
        <v>0.67263640099999999</v>
      </c>
      <c r="Z658" t="str">
        <f>INDEX(Sheet1!M:M,MATCH(diversity_index_2!F658,Sheet1!F:F,0))</f>
        <v>400 S  GENOA AVENUE</v>
      </c>
      <c r="AA658" t="str">
        <f>INDEX(Sheet1!N:N,MATCH(diversity_index_2!$F658,Sheet1!$F:$F,0))</f>
        <v xml:space="preserve"> </v>
      </c>
      <c r="AB658" t="str">
        <f>INDEX(Sheet1!O:O,MATCH(diversity_index_2!$F658,Sheet1!$F:$F,0))</f>
        <v>EGG HARBOR</v>
      </c>
      <c r="AC658" t="str">
        <f>INDEX(Sheet1!P:P,MATCH(diversity_index_2!$F658,Sheet1!$F:$F,0))</f>
        <v>NJ</v>
      </c>
      <c r="AD658" s="1">
        <f>INDEX(Sheet1!Q:Q,MATCH(diversity_index_2!$F658,Sheet1!$F:$F,0))</f>
        <v>8215</v>
      </c>
      <c r="AE658" t="str">
        <f t="shared" si="20"/>
        <v>400 S  Genoa Avenue, Egg Harbor, NJ 8215</v>
      </c>
      <c r="AF658" t="str">
        <f t="shared" si="21"/>
        <v>400 S  Genoa Avenue, Egg Harbor, NJ</v>
      </c>
    </row>
    <row r="659" spans="1:32" x14ac:dyDescent="0.2">
      <c r="A659">
        <v>1</v>
      </c>
      <c r="B659" t="s">
        <v>34</v>
      </c>
      <c r="C659">
        <v>1690</v>
      </c>
      <c r="D659" t="s">
        <v>35</v>
      </c>
      <c r="E659">
        <v>15</v>
      </c>
      <c r="F659" t="str">
        <f>C659&amp;E659</f>
        <v>169015</v>
      </c>
      <c r="G659" t="s">
        <v>468</v>
      </c>
      <c r="H659">
        <v>55</v>
      </c>
      <c r="I659" t="s">
        <v>27</v>
      </c>
      <c r="J659">
        <v>663</v>
      </c>
      <c r="K659">
        <v>276</v>
      </c>
      <c r="L659">
        <v>43</v>
      </c>
      <c r="M659">
        <v>25</v>
      </c>
      <c r="N659">
        <v>0</v>
      </c>
      <c r="O659">
        <v>343</v>
      </c>
      <c r="P659">
        <v>77</v>
      </c>
      <c r="Q659">
        <v>132</v>
      </c>
      <c r="R659">
        <v>80</v>
      </c>
      <c r="S659">
        <v>31</v>
      </c>
      <c r="T659">
        <v>0.51734539999999996</v>
      </c>
      <c r="U659">
        <v>0.11613876300000001</v>
      </c>
      <c r="V659">
        <v>0.19909502300000001</v>
      </c>
      <c r="W659">
        <v>0.12066365</v>
      </c>
      <c r="X659">
        <v>4.6757163999999997E-2</v>
      </c>
      <c r="Y659">
        <v>0.66248074800000001</v>
      </c>
      <c r="Z659" t="str">
        <f>INDEX(Sheet1!M:M,MATCH(diversity_index_2!F659,Sheet1!F:F,0))</f>
        <v>515 S EIGHTH AVE</v>
      </c>
      <c r="AA659" t="str">
        <f>INDEX(Sheet1!N:N,MATCH(diversity_index_2!$F659,Sheet1!$F:$F,0))</f>
        <v xml:space="preserve"> </v>
      </c>
      <c r="AB659" t="str">
        <f>INDEX(Sheet1!O:O,MATCH(diversity_index_2!$F659,Sheet1!$F:$F,0))</f>
        <v>GALLOWAY</v>
      </c>
      <c r="AC659" t="str">
        <f>INDEX(Sheet1!P:P,MATCH(diversity_index_2!$F659,Sheet1!$F:$F,0))</f>
        <v>NJ</v>
      </c>
      <c r="AD659" s="1">
        <f>INDEX(Sheet1!Q:Q,MATCH(diversity_index_2!$F659,Sheet1!$F:$F,0))</f>
        <v>8205</v>
      </c>
      <c r="AE659" t="str">
        <f t="shared" si="20"/>
        <v>515 S Eighth Ave, Galloway, NJ 8205</v>
      </c>
      <c r="AF659" t="str">
        <f t="shared" si="21"/>
        <v>515 S Eighth Ave, Galloway, NJ</v>
      </c>
    </row>
    <row r="660" spans="1:32" x14ac:dyDescent="0.2">
      <c r="A660">
        <v>3</v>
      </c>
      <c r="B660" t="s">
        <v>70</v>
      </c>
      <c r="C660">
        <v>1700</v>
      </c>
      <c r="D660" t="s">
        <v>650</v>
      </c>
      <c r="E660">
        <v>301</v>
      </c>
      <c r="F660" t="str">
        <f>C660&amp;E660</f>
        <v>1700301</v>
      </c>
      <c r="G660" t="s">
        <v>651</v>
      </c>
      <c r="H660">
        <v>55</v>
      </c>
      <c r="I660" t="s">
        <v>27</v>
      </c>
      <c r="J660">
        <v>48</v>
      </c>
      <c r="K660">
        <v>35</v>
      </c>
      <c r="L660">
        <v>6</v>
      </c>
      <c r="M660">
        <v>0</v>
      </c>
      <c r="N660">
        <v>0</v>
      </c>
      <c r="O660">
        <v>13</v>
      </c>
      <c r="P660">
        <v>10</v>
      </c>
      <c r="Q660">
        <v>24</v>
      </c>
      <c r="R660">
        <v>0</v>
      </c>
      <c r="S660">
        <v>1</v>
      </c>
      <c r="T660">
        <v>0.27083333300000001</v>
      </c>
      <c r="U660">
        <v>0.20833333300000001</v>
      </c>
      <c r="V660">
        <v>0.5</v>
      </c>
      <c r="W660">
        <v>0</v>
      </c>
      <c r="X660">
        <v>2.0833332999999999E-2</v>
      </c>
      <c r="Y660">
        <v>0.6328125</v>
      </c>
      <c r="Z660" t="str">
        <f>INDEX(Sheet1!M:M,MATCH(diversity_index_2!F660,Sheet1!F:F,0))</f>
        <v>43 CLIFTON AVE</v>
      </c>
      <c r="AA660" t="str">
        <f>INDEX(Sheet1!N:N,MATCH(diversity_index_2!$F660,Sheet1!$F:$F,0))</f>
        <v xml:space="preserve"> </v>
      </c>
      <c r="AB660" t="str">
        <f>INDEX(Sheet1!O:O,MATCH(diversity_index_2!$F660,Sheet1!$F:$F,0))</f>
        <v>CLIFTON</v>
      </c>
      <c r="AC660" t="str">
        <f>INDEX(Sheet1!P:P,MATCH(diversity_index_2!$F660,Sheet1!$F:$F,0))</f>
        <v>NJ</v>
      </c>
      <c r="AD660" s="1">
        <f>INDEX(Sheet1!Q:Q,MATCH(diversity_index_2!$F660,Sheet1!$F:$F,0))</f>
        <v>7011</v>
      </c>
      <c r="AE660" t="str">
        <f t="shared" si="20"/>
        <v>43 Clifton Ave, Clifton, NJ 7011</v>
      </c>
      <c r="AF660" t="str">
        <f t="shared" si="21"/>
        <v>43 Clifton Ave, Clifton, NJ</v>
      </c>
    </row>
    <row r="661" spans="1:32" x14ac:dyDescent="0.2">
      <c r="A661">
        <v>3</v>
      </c>
      <c r="B661" t="s">
        <v>70</v>
      </c>
      <c r="C661">
        <v>1700</v>
      </c>
      <c r="D661" t="s">
        <v>650</v>
      </c>
      <c r="E661">
        <v>100</v>
      </c>
      <c r="F661" t="str">
        <f>C661&amp;E661</f>
        <v>1700100</v>
      </c>
      <c r="G661" t="s">
        <v>853</v>
      </c>
      <c r="H661">
        <v>55</v>
      </c>
      <c r="I661" t="s">
        <v>27</v>
      </c>
      <c r="J661">
        <v>353</v>
      </c>
      <c r="K661">
        <v>206</v>
      </c>
      <c r="L661">
        <v>36</v>
      </c>
      <c r="M661">
        <v>16</v>
      </c>
      <c r="N661">
        <v>0</v>
      </c>
      <c r="O661">
        <v>89</v>
      </c>
      <c r="P661">
        <v>59</v>
      </c>
      <c r="Q661">
        <v>196</v>
      </c>
      <c r="R661">
        <v>4</v>
      </c>
      <c r="S661">
        <v>5</v>
      </c>
      <c r="T661">
        <v>0.25212464600000001</v>
      </c>
      <c r="U661">
        <v>0.16713881</v>
      </c>
      <c r="V661">
        <v>0.55524079299999995</v>
      </c>
      <c r="W661">
        <v>1.1331445000000001E-2</v>
      </c>
      <c r="X661">
        <v>1.4164306E-2</v>
      </c>
      <c r="Y661">
        <v>0.59987641300000005</v>
      </c>
      <c r="Z661" t="str">
        <f>INDEX(Sheet1!M:M,MATCH(diversity_index_2!F661,Sheet1!F:F,0))</f>
        <v>225 LINCOLN PL</v>
      </c>
      <c r="AA661" t="str">
        <f>INDEX(Sheet1!N:N,MATCH(diversity_index_2!$F661,Sheet1!$F:$F,0))</f>
        <v xml:space="preserve"> </v>
      </c>
      <c r="AB661" t="str">
        <f>INDEX(Sheet1!O:O,MATCH(diversity_index_2!$F661,Sheet1!$F:$F,0))</f>
        <v>GARFIELD</v>
      </c>
      <c r="AC661" t="str">
        <f>INDEX(Sheet1!P:P,MATCH(diversity_index_2!$F661,Sheet1!$F:$F,0))</f>
        <v>NJ</v>
      </c>
      <c r="AD661" s="1">
        <f>INDEX(Sheet1!Q:Q,MATCH(diversity_index_2!$F661,Sheet1!$F:$F,0))</f>
        <v>7026</v>
      </c>
      <c r="AE661" t="str">
        <f t="shared" si="20"/>
        <v>225 Lincoln Pl, Garfield, NJ 7026</v>
      </c>
      <c r="AF661" t="str">
        <f t="shared" si="21"/>
        <v>225 Lincoln Pl, Garfield, NJ</v>
      </c>
    </row>
    <row r="662" spans="1:32" x14ac:dyDescent="0.2">
      <c r="A662">
        <v>3</v>
      </c>
      <c r="B662" t="s">
        <v>70</v>
      </c>
      <c r="C662">
        <v>1700</v>
      </c>
      <c r="D662" t="s">
        <v>650</v>
      </c>
      <c r="E662">
        <v>86</v>
      </c>
      <c r="F662" t="str">
        <f>C662&amp;E662</f>
        <v>170086</v>
      </c>
      <c r="G662" t="s">
        <v>894</v>
      </c>
      <c r="H662">
        <v>55</v>
      </c>
      <c r="I662" t="s">
        <v>27</v>
      </c>
      <c r="J662">
        <v>146</v>
      </c>
      <c r="K662">
        <v>68</v>
      </c>
      <c r="L662">
        <v>12</v>
      </c>
      <c r="M662">
        <v>0</v>
      </c>
      <c r="N662">
        <v>0</v>
      </c>
      <c r="O662">
        <v>68</v>
      </c>
      <c r="P662">
        <v>8</v>
      </c>
      <c r="Q662">
        <v>63</v>
      </c>
      <c r="R662">
        <v>7</v>
      </c>
      <c r="S662">
        <v>0</v>
      </c>
      <c r="T662">
        <v>0.465753425</v>
      </c>
      <c r="U662">
        <v>5.4794520999999999E-2</v>
      </c>
      <c r="V662">
        <v>0.43150684900000003</v>
      </c>
      <c r="W662">
        <v>4.7945204999999998E-2</v>
      </c>
      <c r="X662">
        <v>0</v>
      </c>
      <c r="Y662">
        <v>0.59157440400000005</v>
      </c>
      <c r="Z662" t="str">
        <f>INDEX(Sheet1!M:M,MATCH(diversity_index_2!F662,Sheet1!F:F,0))</f>
        <v>464 OUTWATER LANE</v>
      </c>
      <c r="AA662" t="str">
        <f>INDEX(Sheet1!N:N,MATCH(diversity_index_2!$F662,Sheet1!$F:$F,0))</f>
        <v xml:space="preserve"> </v>
      </c>
      <c r="AB662" t="str">
        <f>INDEX(Sheet1!O:O,MATCH(diversity_index_2!$F662,Sheet1!$F:$F,0))</f>
        <v>GARFIELD</v>
      </c>
      <c r="AC662" t="str">
        <f>INDEX(Sheet1!P:P,MATCH(diversity_index_2!$F662,Sheet1!$F:$F,0))</f>
        <v>NJ</v>
      </c>
      <c r="AD662" s="1">
        <f>INDEX(Sheet1!Q:Q,MATCH(diversity_index_2!$F662,Sheet1!$F:$F,0))</f>
        <v>7026</v>
      </c>
      <c r="AE662" t="str">
        <f t="shared" si="20"/>
        <v>464 Outwater Lane, Garfield, NJ 7026</v>
      </c>
      <c r="AF662" t="str">
        <f t="shared" si="21"/>
        <v>464 Outwater Lane, Garfield, NJ</v>
      </c>
    </row>
    <row r="663" spans="1:32" x14ac:dyDescent="0.2">
      <c r="A663">
        <v>3</v>
      </c>
      <c r="B663" t="s">
        <v>70</v>
      </c>
      <c r="C663">
        <v>1700</v>
      </c>
      <c r="D663" t="s">
        <v>650</v>
      </c>
      <c r="E663">
        <v>60</v>
      </c>
      <c r="F663" t="str">
        <f>C663&amp;E663</f>
        <v>170060</v>
      </c>
      <c r="G663" t="s">
        <v>940</v>
      </c>
      <c r="H663">
        <v>55</v>
      </c>
      <c r="I663" t="s">
        <v>27</v>
      </c>
      <c r="J663">
        <v>431</v>
      </c>
      <c r="K663">
        <v>211</v>
      </c>
      <c r="L663">
        <v>49</v>
      </c>
      <c r="M663">
        <v>15</v>
      </c>
      <c r="N663">
        <v>0</v>
      </c>
      <c r="O663">
        <v>195</v>
      </c>
      <c r="P663">
        <v>34</v>
      </c>
      <c r="Q663">
        <v>194</v>
      </c>
      <c r="R663">
        <v>5</v>
      </c>
      <c r="S663">
        <v>3</v>
      </c>
      <c r="T663">
        <v>0.45243619499999999</v>
      </c>
      <c r="U663">
        <v>7.8886311000000001E-2</v>
      </c>
      <c r="V663">
        <v>0.45011600899999998</v>
      </c>
      <c r="W663">
        <v>1.1600928E-2</v>
      </c>
      <c r="X663">
        <v>6.960557E-3</v>
      </c>
      <c r="Y663">
        <v>0.58629098700000004</v>
      </c>
      <c r="Z663" t="str">
        <f>INDEX(Sheet1!M:M,MATCH(diversity_index_2!F663,Sheet1!F:F,0))</f>
        <v>147 CEDAR STREET</v>
      </c>
      <c r="AA663" t="str">
        <f>INDEX(Sheet1!N:N,MATCH(diversity_index_2!$F663,Sheet1!$F:$F,0))</f>
        <v xml:space="preserve"> </v>
      </c>
      <c r="AB663" t="str">
        <f>INDEX(Sheet1!O:O,MATCH(diversity_index_2!$F663,Sheet1!$F:$F,0))</f>
        <v>GARFIELD</v>
      </c>
      <c r="AC663" t="str">
        <f>INDEX(Sheet1!P:P,MATCH(diversity_index_2!$F663,Sheet1!$F:$F,0))</f>
        <v>NJ</v>
      </c>
      <c r="AD663" s="1">
        <f>INDEX(Sheet1!Q:Q,MATCH(diversity_index_2!$F663,Sheet1!$F:$F,0))</f>
        <v>7026</v>
      </c>
      <c r="AE663" t="str">
        <f t="shared" si="20"/>
        <v>147 Cedar Street, Garfield, NJ 7026</v>
      </c>
      <c r="AF663" t="str">
        <f t="shared" si="21"/>
        <v>147 Cedar Street, Garfield, NJ</v>
      </c>
    </row>
    <row r="664" spans="1:32" x14ac:dyDescent="0.2">
      <c r="A664">
        <v>3</v>
      </c>
      <c r="B664" t="s">
        <v>70</v>
      </c>
      <c r="C664">
        <v>1700</v>
      </c>
      <c r="D664" t="s">
        <v>650</v>
      </c>
      <c r="E664">
        <v>70</v>
      </c>
      <c r="F664" t="str">
        <f>C664&amp;E664</f>
        <v>170070</v>
      </c>
      <c r="G664" t="s">
        <v>947</v>
      </c>
      <c r="H664">
        <v>55</v>
      </c>
      <c r="I664" t="s">
        <v>27</v>
      </c>
      <c r="J664">
        <v>945</v>
      </c>
      <c r="K664">
        <v>545</v>
      </c>
      <c r="L664">
        <v>121</v>
      </c>
      <c r="M664">
        <v>34</v>
      </c>
      <c r="N664">
        <v>0</v>
      </c>
      <c r="O664">
        <v>364</v>
      </c>
      <c r="P664">
        <v>82</v>
      </c>
      <c r="Q664">
        <v>481</v>
      </c>
      <c r="R664">
        <v>13</v>
      </c>
      <c r="S664">
        <v>5</v>
      </c>
      <c r="T664">
        <v>0.38518518499999999</v>
      </c>
      <c r="U664">
        <v>8.6772486999999995E-2</v>
      </c>
      <c r="V664">
        <v>0.50899470899999999</v>
      </c>
      <c r="W664">
        <v>1.3756614E-2</v>
      </c>
      <c r="X664">
        <v>5.2910049999999997E-3</v>
      </c>
      <c r="Y664">
        <v>0.58481005600000002</v>
      </c>
      <c r="Z664" t="str">
        <f>INDEX(Sheet1!M:M,MATCH(diversity_index_2!F664,Sheet1!F:F,0))</f>
        <v>175 LANZA AVE</v>
      </c>
      <c r="AA664" t="str">
        <f>INDEX(Sheet1!N:N,MATCH(diversity_index_2!$F664,Sheet1!$F:$F,0))</f>
        <v xml:space="preserve"> </v>
      </c>
      <c r="AB664" t="str">
        <f>INDEX(Sheet1!O:O,MATCH(diversity_index_2!$F664,Sheet1!$F:$F,0))</f>
        <v>GARFIELD</v>
      </c>
      <c r="AC664" t="str">
        <f>INDEX(Sheet1!P:P,MATCH(diversity_index_2!$F664,Sheet1!$F:$F,0))</f>
        <v>NJ</v>
      </c>
      <c r="AD664" s="1">
        <f>INDEX(Sheet1!Q:Q,MATCH(diversity_index_2!$F664,Sheet1!$F:$F,0))</f>
        <v>7026</v>
      </c>
      <c r="AE664" t="str">
        <f t="shared" si="20"/>
        <v>175 Lanza Ave, Garfield, NJ 7026</v>
      </c>
      <c r="AF664" t="str">
        <f t="shared" si="21"/>
        <v>175 Lanza Ave, Garfield, NJ</v>
      </c>
    </row>
    <row r="665" spans="1:32" x14ac:dyDescent="0.2">
      <c r="A665">
        <v>3</v>
      </c>
      <c r="B665" t="s">
        <v>70</v>
      </c>
      <c r="C665">
        <v>1700</v>
      </c>
      <c r="D665" t="s">
        <v>650</v>
      </c>
      <c r="E665">
        <v>205</v>
      </c>
      <c r="F665" t="str">
        <f>C665&amp;E665</f>
        <v>1700205</v>
      </c>
      <c r="G665" t="s">
        <v>1031</v>
      </c>
      <c r="H665">
        <v>55</v>
      </c>
      <c r="I665" t="s">
        <v>27</v>
      </c>
      <c r="J665">
        <v>365</v>
      </c>
      <c r="K665">
        <v>197</v>
      </c>
      <c r="L665">
        <v>44</v>
      </c>
      <c r="M665">
        <v>20</v>
      </c>
      <c r="N665">
        <v>0</v>
      </c>
      <c r="O665">
        <v>169</v>
      </c>
      <c r="P665">
        <v>28</v>
      </c>
      <c r="Q665">
        <v>166</v>
      </c>
      <c r="R665">
        <v>1</v>
      </c>
      <c r="S665">
        <v>1</v>
      </c>
      <c r="T665">
        <v>0.463013699</v>
      </c>
      <c r="U665">
        <v>7.6712328999999996E-2</v>
      </c>
      <c r="V665">
        <v>0.45479452100000001</v>
      </c>
      <c r="W665">
        <v>2.7397260000000001E-3</v>
      </c>
      <c r="X665">
        <v>2.7397260000000001E-3</v>
      </c>
      <c r="Y665">
        <v>0.57288046500000001</v>
      </c>
      <c r="Z665" t="str">
        <f>INDEX(Sheet1!M:M,MATCH(diversity_index_2!F665,Sheet1!F:F,0))</f>
        <v>62 ALPINE ST</v>
      </c>
      <c r="AA665" t="str">
        <f>INDEX(Sheet1!N:N,MATCH(diversity_index_2!$F665,Sheet1!$F:$F,0))</f>
        <v xml:space="preserve"> </v>
      </c>
      <c r="AB665" t="str">
        <f>INDEX(Sheet1!O:O,MATCH(diversity_index_2!$F665,Sheet1!$F:$F,0))</f>
        <v>GARFIELD</v>
      </c>
      <c r="AC665" t="str">
        <f>INDEX(Sheet1!P:P,MATCH(diversity_index_2!$F665,Sheet1!$F:$F,0))</f>
        <v>NJ</v>
      </c>
      <c r="AD665" s="1">
        <f>INDEX(Sheet1!Q:Q,MATCH(diversity_index_2!$F665,Sheet1!$F:$F,0))</f>
        <v>7026</v>
      </c>
      <c r="AE665" t="str">
        <f t="shared" si="20"/>
        <v>62 Alpine St, Garfield, NJ 7026</v>
      </c>
      <c r="AF665" t="str">
        <f t="shared" si="21"/>
        <v>62 Alpine St, Garfield, NJ</v>
      </c>
    </row>
    <row r="666" spans="1:32" x14ac:dyDescent="0.2">
      <c r="A666">
        <v>3</v>
      </c>
      <c r="B666" t="s">
        <v>70</v>
      </c>
      <c r="C666">
        <v>1700</v>
      </c>
      <c r="D666" t="s">
        <v>650</v>
      </c>
      <c r="E666">
        <v>50</v>
      </c>
      <c r="F666" t="str">
        <f>C666&amp;E666</f>
        <v>170050</v>
      </c>
      <c r="G666" t="s">
        <v>1065</v>
      </c>
      <c r="H666">
        <v>55</v>
      </c>
      <c r="I666" t="s">
        <v>27</v>
      </c>
      <c r="J666">
        <v>1038.5</v>
      </c>
      <c r="K666">
        <v>572</v>
      </c>
      <c r="L666">
        <v>135.5</v>
      </c>
      <c r="M666">
        <v>47</v>
      </c>
      <c r="N666">
        <v>0</v>
      </c>
      <c r="O666">
        <v>379.5</v>
      </c>
      <c r="P666">
        <v>84</v>
      </c>
      <c r="Q666">
        <v>563</v>
      </c>
      <c r="R666">
        <v>8</v>
      </c>
      <c r="S666">
        <v>4</v>
      </c>
      <c r="T666">
        <v>0.36543091</v>
      </c>
      <c r="U666">
        <v>8.0885893E-2</v>
      </c>
      <c r="V666">
        <v>0.54212806899999999</v>
      </c>
      <c r="W666">
        <v>7.7034180000000001E-3</v>
      </c>
      <c r="X666">
        <v>3.851709E-3</v>
      </c>
      <c r="Y666">
        <v>0.56594069999999996</v>
      </c>
      <c r="Z666" t="str">
        <f>INDEX(Sheet1!M:M,MATCH(diversity_index_2!F666,Sheet1!F:F,0))</f>
        <v>500 PALISADE AVE</v>
      </c>
      <c r="AA666" t="str">
        <f>INDEX(Sheet1!N:N,MATCH(diversity_index_2!$F666,Sheet1!$F:$F,0))</f>
        <v xml:space="preserve"> </v>
      </c>
      <c r="AB666" t="str">
        <f>INDEX(Sheet1!O:O,MATCH(diversity_index_2!$F666,Sheet1!$F:$F,0))</f>
        <v>GARFIELD</v>
      </c>
      <c r="AC666" t="str">
        <f>INDEX(Sheet1!P:P,MATCH(diversity_index_2!$F666,Sheet1!$F:$F,0))</f>
        <v>NJ</v>
      </c>
      <c r="AD666" s="1" t="str">
        <f>INDEX(Sheet1!Q:Q,MATCH(diversity_index_2!$F666,Sheet1!$F:$F,0))</f>
        <v>07026-2637</v>
      </c>
      <c r="AE666" t="str">
        <f t="shared" si="20"/>
        <v>500 Palisade Ave, Garfield, NJ 07026-2637</v>
      </c>
      <c r="AF666" t="str">
        <f t="shared" si="21"/>
        <v>500 Palisade Ave, Garfield, NJ</v>
      </c>
    </row>
    <row r="667" spans="1:32" x14ac:dyDescent="0.2">
      <c r="A667">
        <v>3</v>
      </c>
      <c r="B667" t="s">
        <v>70</v>
      </c>
      <c r="C667">
        <v>1700</v>
      </c>
      <c r="D667" t="s">
        <v>650</v>
      </c>
      <c r="E667">
        <v>120</v>
      </c>
      <c r="F667" t="str">
        <f>C667&amp;E667</f>
        <v>1700120</v>
      </c>
      <c r="G667" t="s">
        <v>1074</v>
      </c>
      <c r="H667">
        <v>55</v>
      </c>
      <c r="I667" t="s">
        <v>27</v>
      </c>
      <c r="J667">
        <v>434</v>
      </c>
      <c r="K667">
        <v>212</v>
      </c>
      <c r="L667">
        <v>59</v>
      </c>
      <c r="M667">
        <v>33</v>
      </c>
      <c r="N667">
        <v>0</v>
      </c>
      <c r="O667">
        <v>229</v>
      </c>
      <c r="P667">
        <v>31</v>
      </c>
      <c r="Q667">
        <v>169</v>
      </c>
      <c r="R667">
        <v>4</v>
      </c>
      <c r="S667">
        <v>1</v>
      </c>
      <c r="T667">
        <v>0.52764977000000002</v>
      </c>
      <c r="U667">
        <v>7.1428570999999996E-2</v>
      </c>
      <c r="V667">
        <v>0.38940092199999998</v>
      </c>
      <c r="W667">
        <v>9.2165900000000002E-3</v>
      </c>
      <c r="X667">
        <v>2.3041469999999999E-3</v>
      </c>
      <c r="Y667">
        <v>0.564760347</v>
      </c>
      <c r="Z667" t="str">
        <f>INDEX(Sheet1!M:M,MATCH(diversity_index_2!F667,Sheet1!F:F,0))</f>
        <v>12 MADONNA PLACE</v>
      </c>
      <c r="AA667" t="str">
        <f>INDEX(Sheet1!N:N,MATCH(diversity_index_2!$F667,Sheet1!$F:$F,0))</f>
        <v xml:space="preserve"> </v>
      </c>
      <c r="AB667" t="str">
        <f>INDEX(Sheet1!O:O,MATCH(diversity_index_2!$F667,Sheet1!$F:$F,0))</f>
        <v>GARFIELD</v>
      </c>
      <c r="AC667" t="str">
        <f>INDEX(Sheet1!P:P,MATCH(diversity_index_2!$F667,Sheet1!$F:$F,0))</f>
        <v>NJ</v>
      </c>
      <c r="AD667" s="1">
        <f>INDEX(Sheet1!Q:Q,MATCH(diversity_index_2!$F667,Sheet1!$F:$F,0))</f>
        <v>7026</v>
      </c>
      <c r="AE667" t="str">
        <f t="shared" si="20"/>
        <v>12 Madonna Place, Garfield, NJ 7026</v>
      </c>
      <c r="AF667" t="str">
        <f t="shared" si="21"/>
        <v>12 Madonna Place, Garfield, NJ</v>
      </c>
    </row>
    <row r="668" spans="1:32" x14ac:dyDescent="0.2">
      <c r="A668">
        <v>3</v>
      </c>
      <c r="B668" t="s">
        <v>70</v>
      </c>
      <c r="C668">
        <v>1700</v>
      </c>
      <c r="D668" t="s">
        <v>650</v>
      </c>
      <c r="E668">
        <v>40</v>
      </c>
      <c r="F668" t="str">
        <f>C668&amp;E668</f>
        <v>170040</v>
      </c>
      <c r="G668" t="s">
        <v>1167</v>
      </c>
      <c r="H668">
        <v>55</v>
      </c>
      <c r="I668" t="s">
        <v>27</v>
      </c>
      <c r="J668">
        <v>287</v>
      </c>
      <c r="K668">
        <v>121</v>
      </c>
      <c r="L668">
        <v>36</v>
      </c>
      <c r="M668">
        <v>0</v>
      </c>
      <c r="N668">
        <v>0</v>
      </c>
      <c r="O668">
        <v>153</v>
      </c>
      <c r="P668">
        <v>12</v>
      </c>
      <c r="Q668">
        <v>116</v>
      </c>
      <c r="R668">
        <v>1</v>
      </c>
      <c r="S668">
        <v>5</v>
      </c>
      <c r="T668">
        <v>0.533101045</v>
      </c>
      <c r="U668">
        <v>4.1811846999999999E-2</v>
      </c>
      <c r="V668">
        <v>0.404181185</v>
      </c>
      <c r="W668">
        <v>3.4843209999999999E-3</v>
      </c>
      <c r="X668">
        <v>1.7421603000000001E-2</v>
      </c>
      <c r="Y668">
        <v>0.55037696199999997</v>
      </c>
      <c r="Z668" t="str">
        <f>INDEX(Sheet1!M:M,MATCH(diversity_index_2!F668,Sheet1!F:F,0))</f>
        <v>241 RAY STREET</v>
      </c>
      <c r="AA668" t="str">
        <f>INDEX(Sheet1!N:N,MATCH(diversity_index_2!$F668,Sheet1!$F:$F,0))</f>
        <v xml:space="preserve"> </v>
      </c>
      <c r="AB668" t="str">
        <f>INDEX(Sheet1!O:O,MATCH(diversity_index_2!$F668,Sheet1!$F:$F,0))</f>
        <v>GARFIELD</v>
      </c>
      <c r="AC668" t="str">
        <f>INDEX(Sheet1!P:P,MATCH(diversity_index_2!$F668,Sheet1!$F:$F,0))</f>
        <v>NJ</v>
      </c>
      <c r="AD668" s="1">
        <f>INDEX(Sheet1!Q:Q,MATCH(diversity_index_2!$F668,Sheet1!$F:$F,0))</f>
        <v>7026</v>
      </c>
      <c r="AE668" t="str">
        <f t="shared" si="20"/>
        <v>241 Ray Street, Garfield, NJ 7026</v>
      </c>
      <c r="AF668" t="str">
        <f t="shared" si="21"/>
        <v>241 Ray Street, Garfield, NJ</v>
      </c>
    </row>
    <row r="669" spans="1:32" x14ac:dyDescent="0.2">
      <c r="A669">
        <v>3</v>
      </c>
      <c r="B669" t="s">
        <v>70</v>
      </c>
      <c r="C669">
        <v>1700</v>
      </c>
      <c r="D669" t="s">
        <v>650</v>
      </c>
      <c r="E669">
        <v>130</v>
      </c>
      <c r="F669" t="str">
        <f>C669&amp;E669</f>
        <v>1700130</v>
      </c>
      <c r="G669" t="s">
        <v>1248</v>
      </c>
      <c r="H669">
        <v>55</v>
      </c>
      <c r="I669" t="s">
        <v>27</v>
      </c>
      <c r="J669">
        <v>310</v>
      </c>
      <c r="K669">
        <v>150</v>
      </c>
      <c r="L669">
        <v>38</v>
      </c>
      <c r="M669">
        <v>27</v>
      </c>
      <c r="N669">
        <v>0</v>
      </c>
      <c r="O669">
        <v>173</v>
      </c>
      <c r="P669">
        <v>16</v>
      </c>
      <c r="Q669">
        <v>120</v>
      </c>
      <c r="R669">
        <v>1</v>
      </c>
      <c r="S669">
        <v>0</v>
      </c>
      <c r="T669">
        <v>0.55806451599999995</v>
      </c>
      <c r="U669">
        <v>5.1612903000000002E-2</v>
      </c>
      <c r="V669">
        <v>0.38709677399999998</v>
      </c>
      <c r="W669">
        <v>3.2258059999999999E-3</v>
      </c>
      <c r="X669">
        <v>0</v>
      </c>
      <c r="Y669">
        <v>0.53604578599999997</v>
      </c>
      <c r="Z669" t="str">
        <f>INDEX(Sheet1!M:M,MATCH(diversity_index_2!F669,Sheet1!F:F,0))</f>
        <v>205 OUTWATER LANE</v>
      </c>
      <c r="AA669" t="str">
        <f>INDEX(Sheet1!N:N,MATCH(diversity_index_2!$F669,Sheet1!$F:$F,0))</f>
        <v xml:space="preserve"> </v>
      </c>
      <c r="AB669" t="str">
        <f>INDEX(Sheet1!O:O,MATCH(diversity_index_2!$F669,Sheet1!$F:$F,0))</f>
        <v>GARFIELD</v>
      </c>
      <c r="AC669" t="str">
        <f>INDEX(Sheet1!P:P,MATCH(diversity_index_2!$F669,Sheet1!$F:$F,0))</f>
        <v>NJ</v>
      </c>
      <c r="AD669" s="1" t="str">
        <f>INDEX(Sheet1!Q:Q,MATCH(diversity_index_2!$F669,Sheet1!$F:$F,0))</f>
        <v>07026-2635</v>
      </c>
      <c r="AE669" t="str">
        <f t="shared" si="20"/>
        <v>205 Outwater Lane, Garfield, NJ 07026-2635</v>
      </c>
      <c r="AF669" t="str">
        <f t="shared" si="21"/>
        <v>205 Outwater Lane, Garfield, NJ</v>
      </c>
    </row>
    <row r="670" spans="1:32" x14ac:dyDescent="0.2">
      <c r="A670">
        <v>3</v>
      </c>
      <c r="B670" t="s">
        <v>70</v>
      </c>
      <c r="C670">
        <v>1700</v>
      </c>
      <c r="D670" t="s">
        <v>650</v>
      </c>
      <c r="E670">
        <v>80</v>
      </c>
      <c r="F670" t="str">
        <f>C670&amp;E670</f>
        <v>170080</v>
      </c>
      <c r="G670" t="s">
        <v>1476</v>
      </c>
      <c r="H670">
        <v>55</v>
      </c>
      <c r="I670" t="s">
        <v>27</v>
      </c>
      <c r="J670">
        <v>420</v>
      </c>
      <c r="K670">
        <v>286</v>
      </c>
      <c r="L670">
        <v>51</v>
      </c>
      <c r="M670">
        <v>23</v>
      </c>
      <c r="N670">
        <v>0</v>
      </c>
      <c r="O670">
        <v>79</v>
      </c>
      <c r="P670">
        <v>51</v>
      </c>
      <c r="Q670">
        <v>281</v>
      </c>
      <c r="R670">
        <v>7</v>
      </c>
      <c r="S670">
        <v>2</v>
      </c>
      <c r="T670">
        <v>0.188095238</v>
      </c>
      <c r="U670">
        <v>0.121428571</v>
      </c>
      <c r="V670">
        <v>0.66904761899999998</v>
      </c>
      <c r="W670">
        <v>1.6666667E-2</v>
      </c>
      <c r="X670">
        <v>4.7619050000000003E-3</v>
      </c>
      <c r="Y670">
        <v>0.50195011300000003</v>
      </c>
      <c r="Z670" t="str">
        <f>INDEX(Sheet1!M:M,MATCH(diversity_index_2!F670,Sheet1!F:F,0))</f>
        <v>111 PALISADE AVE</v>
      </c>
      <c r="AA670" t="str">
        <f>INDEX(Sheet1!N:N,MATCH(diversity_index_2!$F670,Sheet1!$F:$F,0))</f>
        <v xml:space="preserve"> </v>
      </c>
      <c r="AB670" t="str">
        <f>INDEX(Sheet1!O:O,MATCH(diversity_index_2!$F670,Sheet1!$F:$F,0))</f>
        <v>GARFIELD</v>
      </c>
      <c r="AC670" t="str">
        <f>INDEX(Sheet1!P:P,MATCH(diversity_index_2!$F670,Sheet1!$F:$F,0))</f>
        <v>NJ</v>
      </c>
      <c r="AD670" s="1">
        <f>INDEX(Sheet1!Q:Q,MATCH(diversity_index_2!$F670,Sheet1!$F:$F,0))</f>
        <v>7026</v>
      </c>
      <c r="AE670" t="str">
        <f t="shared" si="20"/>
        <v>111 Palisade Ave, Garfield, NJ 7026</v>
      </c>
      <c r="AF670" t="str">
        <f t="shared" si="21"/>
        <v>111 Palisade Ave, Garfield, NJ</v>
      </c>
    </row>
    <row r="671" spans="1:32" x14ac:dyDescent="0.2">
      <c r="A671">
        <v>39</v>
      </c>
      <c r="B671" t="s">
        <v>83</v>
      </c>
      <c r="C671">
        <v>1710</v>
      </c>
      <c r="D671" t="s">
        <v>2111</v>
      </c>
      <c r="E671">
        <v>50</v>
      </c>
      <c r="F671" t="str">
        <f>C671&amp;E671</f>
        <v>171050</v>
      </c>
      <c r="G671" t="s">
        <v>2112</v>
      </c>
      <c r="H671">
        <v>55</v>
      </c>
      <c r="I671" t="s">
        <v>27</v>
      </c>
      <c r="J671">
        <v>364</v>
      </c>
      <c r="K671">
        <v>37</v>
      </c>
      <c r="L671">
        <v>23</v>
      </c>
      <c r="M671">
        <v>3</v>
      </c>
      <c r="N671">
        <v>0</v>
      </c>
      <c r="O671">
        <v>283</v>
      </c>
      <c r="P671">
        <v>3</v>
      </c>
      <c r="Q671">
        <v>68</v>
      </c>
      <c r="R671">
        <v>1</v>
      </c>
      <c r="S671">
        <v>9</v>
      </c>
      <c r="T671">
        <v>0.77747252700000002</v>
      </c>
      <c r="U671">
        <v>8.2417580000000001E-3</v>
      </c>
      <c r="V671">
        <v>0.18681318699999999</v>
      </c>
      <c r="W671">
        <v>2.7472529999999998E-3</v>
      </c>
      <c r="X671">
        <v>2.4725275000000001E-2</v>
      </c>
      <c r="Y671">
        <v>0.35995048899999998</v>
      </c>
      <c r="Z671" t="str">
        <f>INDEX(Sheet1!M:M,MATCH(diversity_index_2!F671,Sheet1!F:F,0))</f>
        <v>400 SECOND AVENUE</v>
      </c>
      <c r="AA671" t="str">
        <f>INDEX(Sheet1!N:N,MATCH(diversity_index_2!$F671,Sheet1!$F:$F,0))</f>
        <v xml:space="preserve"> </v>
      </c>
      <c r="AB671" t="str">
        <f>INDEX(Sheet1!O:O,MATCH(diversity_index_2!$F671,Sheet1!$F:$F,0))</f>
        <v>GARWOOD</v>
      </c>
      <c r="AC671" t="str">
        <f>INDEX(Sheet1!P:P,MATCH(diversity_index_2!$F671,Sheet1!$F:$F,0))</f>
        <v>NJ</v>
      </c>
      <c r="AD671" s="1">
        <f>INDEX(Sheet1!Q:Q,MATCH(diversity_index_2!$F671,Sheet1!$F:$F,0))</f>
        <v>7027</v>
      </c>
      <c r="AE671" t="str">
        <f t="shared" si="20"/>
        <v>400 Second Avenue, Garwood, NJ 7027</v>
      </c>
      <c r="AF671" t="str">
        <f t="shared" si="21"/>
        <v>400 Second Avenue, Garwood, NJ</v>
      </c>
    </row>
    <row r="672" spans="1:32" x14ac:dyDescent="0.2">
      <c r="A672">
        <v>15</v>
      </c>
      <c r="B672" t="s">
        <v>111</v>
      </c>
      <c r="C672">
        <v>1715</v>
      </c>
      <c r="D672" t="s">
        <v>2490</v>
      </c>
      <c r="E672">
        <v>50</v>
      </c>
      <c r="F672" t="str">
        <f>C672&amp;E672</f>
        <v>171550</v>
      </c>
      <c r="G672" t="s">
        <v>2491</v>
      </c>
      <c r="H672">
        <v>55</v>
      </c>
      <c r="I672" t="s">
        <v>27</v>
      </c>
      <c r="J672">
        <v>945</v>
      </c>
      <c r="K672">
        <v>248.5</v>
      </c>
      <c r="L672">
        <v>75.5</v>
      </c>
      <c r="M672">
        <v>2</v>
      </c>
      <c r="N672">
        <v>0</v>
      </c>
      <c r="O672">
        <v>805</v>
      </c>
      <c r="P672">
        <v>50</v>
      </c>
      <c r="Q672">
        <v>55</v>
      </c>
      <c r="R672">
        <v>18</v>
      </c>
      <c r="S672">
        <v>17</v>
      </c>
      <c r="T672">
        <v>0.85185185200000002</v>
      </c>
      <c r="U672">
        <v>5.2910052999999999E-2</v>
      </c>
      <c r="V672">
        <v>5.8201058E-2</v>
      </c>
      <c r="W672">
        <v>1.9047618999999998E-2</v>
      </c>
      <c r="X672">
        <v>1.7989418E-2</v>
      </c>
      <c r="Y672">
        <v>0.26747515500000002</v>
      </c>
      <c r="Z672" t="str">
        <f>INDEX(Sheet1!M:M,MATCH(diversity_index_2!F672,Sheet1!F:F,0))</f>
        <v>775 TANYARD RD</v>
      </c>
      <c r="AA672" t="str">
        <f>INDEX(Sheet1!N:N,MATCH(diversity_index_2!$F672,Sheet1!$F:$F,0))</f>
        <v xml:space="preserve"> </v>
      </c>
      <c r="AB672" t="str">
        <f>INDEX(Sheet1!O:O,MATCH(diversity_index_2!$F672,Sheet1!$F:$F,0))</f>
        <v>WOODBURY HTS</v>
      </c>
      <c r="AC672" t="str">
        <f>INDEX(Sheet1!P:P,MATCH(diversity_index_2!$F672,Sheet1!$F:$F,0))</f>
        <v>NJ</v>
      </c>
      <c r="AD672" s="1" t="str">
        <f>INDEX(Sheet1!Q:Q,MATCH(diversity_index_2!$F672,Sheet1!$F:$F,0))</f>
        <v>08096-6218</v>
      </c>
      <c r="AE672" t="str">
        <f t="shared" si="20"/>
        <v>775 Tanyard Rd, Woodbury Hts, NJ 08096-6218</v>
      </c>
      <c r="AF672" t="str">
        <f t="shared" si="21"/>
        <v>775 Tanyard Rd, Woodbury Hts, NJ</v>
      </c>
    </row>
    <row r="673" spans="1:32" x14ac:dyDescent="0.2">
      <c r="A673">
        <v>7</v>
      </c>
      <c r="B673" t="s">
        <v>125</v>
      </c>
      <c r="C673">
        <v>1720</v>
      </c>
      <c r="D673" t="s">
        <v>2255</v>
      </c>
      <c r="E673">
        <v>20</v>
      </c>
      <c r="F673" t="str">
        <f>C673&amp;E673</f>
        <v>172020</v>
      </c>
      <c r="G673" t="s">
        <v>2256</v>
      </c>
      <c r="H673">
        <v>55</v>
      </c>
      <c r="I673" t="s">
        <v>27</v>
      </c>
      <c r="J673">
        <v>252</v>
      </c>
      <c r="K673">
        <v>27</v>
      </c>
      <c r="L673">
        <v>18</v>
      </c>
      <c r="M673">
        <v>0</v>
      </c>
      <c r="N673">
        <v>0</v>
      </c>
      <c r="O673">
        <v>205</v>
      </c>
      <c r="P673">
        <v>4</v>
      </c>
      <c r="Q673">
        <v>25</v>
      </c>
      <c r="R673">
        <v>10</v>
      </c>
      <c r="S673">
        <v>8</v>
      </c>
      <c r="T673">
        <v>0.81349206299999999</v>
      </c>
      <c r="U673">
        <v>1.5873016E-2</v>
      </c>
      <c r="V673">
        <v>9.9206348999999999E-2</v>
      </c>
      <c r="W673">
        <v>3.9682540000000002E-2</v>
      </c>
      <c r="X673">
        <v>3.1746032E-2</v>
      </c>
      <c r="Y673">
        <v>0.32555429600000002</v>
      </c>
      <c r="Z673" t="str">
        <f>INDEX(Sheet1!M:M,MATCH(diversity_index_2!F673,Sheet1!F:F,0))</f>
        <v>37 KIRKWOOD RD</v>
      </c>
      <c r="AA673" t="str">
        <f>INDEX(Sheet1!N:N,MATCH(diversity_index_2!$F673,Sheet1!$F:$F,0))</f>
        <v xml:space="preserve"> </v>
      </c>
      <c r="AB673" t="str">
        <f>INDEX(Sheet1!O:O,MATCH(diversity_index_2!$F673,Sheet1!$F:$F,0))</f>
        <v>GIBBSBORO</v>
      </c>
      <c r="AC673" t="str">
        <f>INDEX(Sheet1!P:P,MATCH(diversity_index_2!$F673,Sheet1!$F:$F,0))</f>
        <v>NJ</v>
      </c>
      <c r="AD673" s="1" t="str">
        <f>INDEX(Sheet1!Q:Q,MATCH(diversity_index_2!$F673,Sheet1!$F:$F,0))</f>
        <v>08026-1432</v>
      </c>
      <c r="AE673" t="str">
        <f t="shared" si="20"/>
        <v>37 Kirkwood Rd, Gibbsboro, NJ 08026-1432</v>
      </c>
      <c r="AF673" t="str">
        <f t="shared" si="21"/>
        <v>37 Kirkwood Rd, Gibbsboro, NJ</v>
      </c>
    </row>
    <row r="674" spans="1:32" x14ac:dyDescent="0.2">
      <c r="A674">
        <v>15</v>
      </c>
      <c r="B674" t="s">
        <v>111</v>
      </c>
      <c r="C674">
        <v>1730</v>
      </c>
      <c r="D674" t="s">
        <v>242</v>
      </c>
      <c r="E674">
        <v>80</v>
      </c>
      <c r="F674" t="str">
        <f>C674&amp;E674</f>
        <v>173080</v>
      </c>
      <c r="G674" t="s">
        <v>243</v>
      </c>
      <c r="H674">
        <v>55</v>
      </c>
      <c r="I674" t="s">
        <v>27</v>
      </c>
      <c r="J674">
        <v>304</v>
      </c>
      <c r="K674">
        <v>129</v>
      </c>
      <c r="L674">
        <v>10</v>
      </c>
      <c r="M674">
        <v>2</v>
      </c>
      <c r="N674">
        <v>0</v>
      </c>
      <c r="O674">
        <v>129</v>
      </c>
      <c r="P674">
        <v>88</v>
      </c>
      <c r="Q674">
        <v>50</v>
      </c>
      <c r="R674">
        <v>8</v>
      </c>
      <c r="S674">
        <v>29</v>
      </c>
      <c r="T674">
        <v>0.42434210500000002</v>
      </c>
      <c r="U674">
        <v>0.28947368400000001</v>
      </c>
      <c r="V674">
        <v>0.16447368400000001</v>
      </c>
      <c r="W674">
        <v>2.6315788999999999E-2</v>
      </c>
      <c r="X674">
        <v>9.5394736999999993E-2</v>
      </c>
      <c r="Y674">
        <v>0.69929449399999999</v>
      </c>
      <c r="Z674" t="str">
        <f>INDEX(Sheet1!M:M,MATCH(diversity_index_2!F674,Sheet1!F:F,0))</f>
        <v>301 GEORGETOWN RD</v>
      </c>
      <c r="AA674" t="str">
        <f>INDEX(Sheet1!N:N,MATCH(diversity_index_2!$F674,Sheet1!$F:$F,0))</f>
        <v xml:space="preserve"> </v>
      </c>
      <c r="AB674" t="str">
        <f>INDEX(Sheet1!O:O,MATCH(diversity_index_2!$F674,Sheet1!$F:$F,0))</f>
        <v>GLASSBORO</v>
      </c>
      <c r="AC674" t="str">
        <f>INDEX(Sheet1!P:P,MATCH(diversity_index_2!$F674,Sheet1!$F:$F,0))</f>
        <v>NJ</v>
      </c>
      <c r="AD674" s="1">
        <f>INDEX(Sheet1!Q:Q,MATCH(diversity_index_2!$F674,Sheet1!$F:$F,0))</f>
        <v>8028</v>
      </c>
      <c r="AE674" t="str">
        <f t="shared" si="20"/>
        <v>301 Georgetown Rd, Glassboro, NJ 8028</v>
      </c>
      <c r="AF674" t="str">
        <f t="shared" si="21"/>
        <v>301 Georgetown Rd, Glassboro, NJ</v>
      </c>
    </row>
    <row r="675" spans="1:32" x14ac:dyDescent="0.2">
      <c r="A675">
        <v>15</v>
      </c>
      <c r="B675" t="s">
        <v>111</v>
      </c>
      <c r="C675">
        <v>1730</v>
      </c>
      <c r="D675" t="s">
        <v>242</v>
      </c>
      <c r="E675">
        <v>65</v>
      </c>
      <c r="F675" t="str">
        <f>C675&amp;E675</f>
        <v>173065</v>
      </c>
      <c r="G675" t="s">
        <v>301</v>
      </c>
      <c r="H675">
        <v>55</v>
      </c>
      <c r="I675" t="s">
        <v>27</v>
      </c>
      <c r="J675">
        <v>523</v>
      </c>
      <c r="K675">
        <v>285</v>
      </c>
      <c r="L675">
        <v>33</v>
      </c>
      <c r="M675">
        <v>28</v>
      </c>
      <c r="N675">
        <v>0</v>
      </c>
      <c r="O675">
        <v>212</v>
      </c>
      <c r="P675">
        <v>172</v>
      </c>
      <c r="Q675">
        <v>94</v>
      </c>
      <c r="R675">
        <v>12</v>
      </c>
      <c r="S675">
        <v>33</v>
      </c>
      <c r="T675">
        <v>0.40535372800000002</v>
      </c>
      <c r="U675">
        <v>0.32887189300000003</v>
      </c>
      <c r="V675">
        <v>0.179732314</v>
      </c>
      <c r="W675">
        <v>2.2944551000000001E-2</v>
      </c>
      <c r="X675">
        <v>6.3097513999999993E-2</v>
      </c>
      <c r="Y675">
        <v>0.69072018000000002</v>
      </c>
      <c r="Z675" t="str">
        <f>INDEX(Sheet1!M:M,MATCH(diversity_index_2!F675,Sheet1!F:F,0))</f>
        <v>370 E  NEW ST</v>
      </c>
      <c r="AA675" t="str">
        <f>INDEX(Sheet1!N:N,MATCH(diversity_index_2!$F675,Sheet1!$F:$F,0))</f>
        <v xml:space="preserve"> </v>
      </c>
      <c r="AB675" t="str">
        <f>INDEX(Sheet1!O:O,MATCH(diversity_index_2!$F675,Sheet1!$F:$F,0))</f>
        <v>GLASSBORO</v>
      </c>
      <c r="AC675" t="str">
        <f>INDEX(Sheet1!P:P,MATCH(diversity_index_2!$F675,Sheet1!$F:$F,0))</f>
        <v>NJ</v>
      </c>
      <c r="AD675" s="1">
        <f>INDEX(Sheet1!Q:Q,MATCH(diversity_index_2!$F675,Sheet1!$F:$F,0))</f>
        <v>8028</v>
      </c>
      <c r="AE675" t="str">
        <f t="shared" si="20"/>
        <v>370 E  New St, Glassboro, NJ 8028</v>
      </c>
      <c r="AF675" t="str">
        <f t="shared" si="21"/>
        <v>370 E  New St, Glassboro, NJ</v>
      </c>
    </row>
    <row r="676" spans="1:32" x14ac:dyDescent="0.2">
      <c r="A676">
        <v>15</v>
      </c>
      <c r="B676" t="s">
        <v>111</v>
      </c>
      <c r="C676">
        <v>1730</v>
      </c>
      <c r="D676" t="s">
        <v>242</v>
      </c>
      <c r="E676">
        <v>90</v>
      </c>
      <c r="F676" t="str">
        <f>C676&amp;E676</f>
        <v>173090</v>
      </c>
      <c r="G676" t="s">
        <v>368</v>
      </c>
      <c r="H676">
        <v>55</v>
      </c>
      <c r="I676" t="s">
        <v>27</v>
      </c>
      <c r="J676">
        <v>455</v>
      </c>
      <c r="K676">
        <v>209</v>
      </c>
      <c r="L676">
        <v>25</v>
      </c>
      <c r="M676">
        <v>22</v>
      </c>
      <c r="N676">
        <v>2</v>
      </c>
      <c r="O676">
        <v>185</v>
      </c>
      <c r="P676">
        <v>155</v>
      </c>
      <c r="Q676">
        <v>89</v>
      </c>
      <c r="R676">
        <v>13</v>
      </c>
      <c r="S676">
        <v>13</v>
      </c>
      <c r="T676">
        <v>0.40659340700000002</v>
      </c>
      <c r="U676">
        <v>0.340659341</v>
      </c>
      <c r="V676">
        <v>0.19560439600000001</v>
      </c>
      <c r="W676">
        <v>2.8571428999999999E-2</v>
      </c>
      <c r="X676">
        <v>2.8571428999999999E-2</v>
      </c>
      <c r="Y676">
        <v>0.67873928299999997</v>
      </c>
      <c r="Z676" t="str">
        <f>INDEX(Sheet1!M:M,MATCH(diversity_index_2!F676,Sheet1!F:F,0))</f>
        <v>CARPENTER ST AND MANCUSO LANE</v>
      </c>
      <c r="AA676" t="str">
        <f>INDEX(Sheet1!N:N,MATCH(diversity_index_2!$F676,Sheet1!$F:$F,0))</f>
        <v xml:space="preserve"> </v>
      </c>
      <c r="AB676" t="str">
        <f>INDEX(Sheet1!O:O,MATCH(diversity_index_2!$F676,Sheet1!$F:$F,0))</f>
        <v>GLASSBORO</v>
      </c>
      <c r="AC676" t="str">
        <f>INDEX(Sheet1!P:P,MATCH(diversity_index_2!$F676,Sheet1!$F:$F,0))</f>
        <v>NJ</v>
      </c>
      <c r="AD676" s="1">
        <f>INDEX(Sheet1!Q:Q,MATCH(diversity_index_2!$F676,Sheet1!$F:$F,0))</f>
        <v>8028</v>
      </c>
      <c r="AE676" t="str">
        <f t="shared" si="20"/>
        <v>Carpenter St And Mancuso Lane, Glassboro, NJ 8028</v>
      </c>
      <c r="AF676" t="str">
        <f t="shared" si="21"/>
        <v>Carpenter St And Mancuso Lane, Glassboro, NJ</v>
      </c>
    </row>
    <row r="677" spans="1:32" x14ac:dyDescent="0.2">
      <c r="A677">
        <v>15</v>
      </c>
      <c r="B677" t="s">
        <v>111</v>
      </c>
      <c r="C677">
        <v>1730</v>
      </c>
      <c r="D677" t="s">
        <v>242</v>
      </c>
      <c r="E677">
        <v>78</v>
      </c>
      <c r="F677" t="str">
        <f>C677&amp;E677</f>
        <v>173078</v>
      </c>
      <c r="G677" t="s">
        <v>590</v>
      </c>
      <c r="H677">
        <v>55</v>
      </c>
      <c r="I677" t="s">
        <v>27</v>
      </c>
      <c r="J677">
        <v>283</v>
      </c>
      <c r="K677">
        <v>116</v>
      </c>
      <c r="L677">
        <v>20</v>
      </c>
      <c r="M677">
        <v>2</v>
      </c>
      <c r="N677">
        <v>0</v>
      </c>
      <c r="O677">
        <v>133</v>
      </c>
      <c r="P677">
        <v>93</v>
      </c>
      <c r="Q677">
        <v>47</v>
      </c>
      <c r="R677">
        <v>5</v>
      </c>
      <c r="S677">
        <v>5</v>
      </c>
      <c r="T677">
        <v>0.46996466399999998</v>
      </c>
      <c r="U677">
        <v>0.32862190800000002</v>
      </c>
      <c r="V677">
        <v>0.166077739</v>
      </c>
      <c r="W677">
        <v>1.7667845000000001E-2</v>
      </c>
      <c r="X677">
        <v>1.7667845000000001E-2</v>
      </c>
      <c r="Y677">
        <v>0.64293473499999998</v>
      </c>
      <c r="Z677" t="str">
        <f>INDEX(Sheet1!M:M,MATCH(diversity_index_2!F677,Sheet1!F:F,0))</f>
        <v>202 N DELSEA DR</v>
      </c>
      <c r="AA677" t="str">
        <f>INDEX(Sheet1!N:N,MATCH(diversity_index_2!$F677,Sheet1!$F:$F,0))</f>
        <v xml:space="preserve"> </v>
      </c>
      <c r="AB677" t="str">
        <f>INDEX(Sheet1!O:O,MATCH(diversity_index_2!$F677,Sheet1!$F:$F,0))</f>
        <v>GLASSBORO</v>
      </c>
      <c r="AC677" t="str">
        <f>INDEX(Sheet1!P:P,MATCH(diversity_index_2!$F677,Sheet1!$F:$F,0))</f>
        <v>NJ</v>
      </c>
      <c r="AD677" s="1" t="str">
        <f>INDEX(Sheet1!Q:Q,MATCH(diversity_index_2!$F677,Sheet1!$F:$F,0))</f>
        <v>08028-1420</v>
      </c>
      <c r="AE677" t="str">
        <f t="shared" si="20"/>
        <v>202 N Delsea Dr, Glassboro, NJ 08028-1420</v>
      </c>
      <c r="AF677" t="str">
        <f t="shared" si="21"/>
        <v>202 N Delsea Dr, Glassboro, NJ</v>
      </c>
    </row>
    <row r="678" spans="1:32" x14ac:dyDescent="0.2">
      <c r="A678">
        <v>15</v>
      </c>
      <c r="B678" t="s">
        <v>111</v>
      </c>
      <c r="C678">
        <v>1730</v>
      </c>
      <c r="D678" t="s">
        <v>242</v>
      </c>
      <c r="E678">
        <v>50</v>
      </c>
      <c r="F678" t="str">
        <f>C678&amp;E678</f>
        <v>173050</v>
      </c>
      <c r="G678" t="s">
        <v>644</v>
      </c>
      <c r="H678">
        <v>55</v>
      </c>
      <c r="I678" t="s">
        <v>27</v>
      </c>
      <c r="J678">
        <v>569</v>
      </c>
      <c r="K678">
        <v>215</v>
      </c>
      <c r="L678">
        <v>53</v>
      </c>
      <c r="M678">
        <v>10</v>
      </c>
      <c r="N678">
        <v>1</v>
      </c>
      <c r="O678">
        <v>269</v>
      </c>
      <c r="P678">
        <v>201</v>
      </c>
      <c r="Q678">
        <v>74</v>
      </c>
      <c r="R678">
        <v>16</v>
      </c>
      <c r="S678">
        <v>9</v>
      </c>
      <c r="T678">
        <v>0.472759227</v>
      </c>
      <c r="U678">
        <v>0.35325131799999998</v>
      </c>
      <c r="V678">
        <v>0.13005272400000001</v>
      </c>
      <c r="W678">
        <v>2.8119508000000001E-2</v>
      </c>
      <c r="X678">
        <v>1.5817222999999998E-2</v>
      </c>
      <c r="Y678">
        <v>0.63375761799999997</v>
      </c>
      <c r="Z678" t="str">
        <f>INDEX(Sheet1!M:M,MATCH(diversity_index_2!F678,Sheet1!F:F,0))</f>
        <v>560 JOSEPH L  BOWE BLVD</v>
      </c>
      <c r="AA678" t="str">
        <f>INDEX(Sheet1!N:N,MATCH(diversity_index_2!$F678,Sheet1!$F:$F,0))</f>
        <v xml:space="preserve"> </v>
      </c>
      <c r="AB678" t="str">
        <f>INDEX(Sheet1!O:O,MATCH(diversity_index_2!$F678,Sheet1!$F:$F,0))</f>
        <v>GLASSBORO</v>
      </c>
      <c r="AC678" t="str">
        <f>INDEX(Sheet1!P:P,MATCH(diversity_index_2!$F678,Sheet1!$F:$F,0))</f>
        <v>NJ</v>
      </c>
      <c r="AD678" s="1">
        <f>INDEX(Sheet1!Q:Q,MATCH(diversity_index_2!$F678,Sheet1!$F:$F,0))</f>
        <v>8028</v>
      </c>
      <c r="AE678" t="str">
        <f t="shared" si="20"/>
        <v>560 Joseph L  Bowe Blvd, Glassboro, NJ 8028</v>
      </c>
      <c r="AF678" t="str">
        <f t="shared" si="21"/>
        <v>560 Joseph L  Bowe Blvd, Glassboro, NJ</v>
      </c>
    </row>
    <row r="679" spans="1:32" x14ac:dyDescent="0.2">
      <c r="A679">
        <v>13</v>
      </c>
      <c r="B679" t="s">
        <v>47</v>
      </c>
      <c r="C679">
        <v>1750</v>
      </c>
      <c r="D679" t="s">
        <v>1565</v>
      </c>
      <c r="E679">
        <v>80</v>
      </c>
      <c r="F679" t="str">
        <f>C679&amp;E679</f>
        <v>175080</v>
      </c>
      <c r="G679" t="s">
        <v>1566</v>
      </c>
      <c r="H679">
        <v>55</v>
      </c>
      <c r="I679" t="s">
        <v>27</v>
      </c>
      <c r="J679">
        <v>249</v>
      </c>
      <c r="K679">
        <v>0</v>
      </c>
      <c r="L679">
        <v>0</v>
      </c>
      <c r="M679">
        <v>0</v>
      </c>
      <c r="N679">
        <v>0</v>
      </c>
      <c r="O679">
        <v>174</v>
      </c>
      <c r="P679">
        <v>16</v>
      </c>
      <c r="Q679">
        <v>33</v>
      </c>
      <c r="R679">
        <v>20</v>
      </c>
      <c r="S679">
        <v>6</v>
      </c>
      <c r="T679">
        <v>0.69879518100000004</v>
      </c>
      <c r="U679">
        <v>6.4257027999999994E-2</v>
      </c>
      <c r="V679">
        <v>0.13253012</v>
      </c>
      <c r="W679">
        <v>8.0321285000000006E-2</v>
      </c>
      <c r="X679">
        <v>2.4096386000000001E-2</v>
      </c>
      <c r="Y679">
        <v>0.48295995200000003</v>
      </c>
      <c r="Z679" t="str">
        <f>INDEX(Sheet1!M:M,MATCH(diversity_index_2!F679,Sheet1!F:F,0))</f>
        <v>205 LINDEN AVE</v>
      </c>
      <c r="AA679" t="str">
        <f>INDEX(Sheet1!N:N,MATCH(diversity_index_2!$F679,Sheet1!$F:$F,0))</f>
        <v xml:space="preserve"> </v>
      </c>
      <c r="AB679" t="str">
        <f>INDEX(Sheet1!O:O,MATCH(diversity_index_2!$F679,Sheet1!$F:$F,0))</f>
        <v>GLEN RIDGE</v>
      </c>
      <c r="AC679" t="str">
        <f>INDEX(Sheet1!P:P,MATCH(diversity_index_2!$F679,Sheet1!$F:$F,0))</f>
        <v>NJ</v>
      </c>
      <c r="AD679" s="1">
        <f>INDEX(Sheet1!Q:Q,MATCH(diversity_index_2!$F679,Sheet1!$F:$F,0))</f>
        <v>7028</v>
      </c>
      <c r="AE679" t="str">
        <f t="shared" si="20"/>
        <v>205 Linden Ave, Glen Ridge, NJ 7028</v>
      </c>
      <c r="AF679" t="str">
        <f t="shared" si="21"/>
        <v>205 Linden Ave, Glen Ridge, NJ</v>
      </c>
    </row>
    <row r="680" spans="1:32" x14ac:dyDescent="0.2">
      <c r="A680">
        <v>13</v>
      </c>
      <c r="B680" t="s">
        <v>47</v>
      </c>
      <c r="C680">
        <v>1750</v>
      </c>
      <c r="D680" t="s">
        <v>1565</v>
      </c>
      <c r="E680">
        <v>70</v>
      </c>
      <c r="F680" t="str">
        <f>C680&amp;E680</f>
        <v>175070</v>
      </c>
      <c r="G680" t="s">
        <v>1793</v>
      </c>
      <c r="H680">
        <v>55</v>
      </c>
      <c r="I680" t="s">
        <v>27</v>
      </c>
      <c r="J680">
        <v>248</v>
      </c>
      <c r="K680">
        <v>0</v>
      </c>
      <c r="L680">
        <v>0</v>
      </c>
      <c r="M680">
        <v>0</v>
      </c>
      <c r="N680">
        <v>0</v>
      </c>
      <c r="O680">
        <v>183</v>
      </c>
      <c r="P680">
        <v>10</v>
      </c>
      <c r="Q680">
        <v>9</v>
      </c>
      <c r="R680">
        <v>30</v>
      </c>
      <c r="S680">
        <v>16</v>
      </c>
      <c r="T680">
        <v>0.73790322600000002</v>
      </c>
      <c r="U680">
        <v>4.0322581000000003E-2</v>
      </c>
      <c r="V680">
        <v>3.6290322999999999E-2</v>
      </c>
      <c r="W680">
        <v>0.120967742</v>
      </c>
      <c r="X680">
        <v>6.4516129000000005E-2</v>
      </c>
      <c r="Y680">
        <v>0.43376040599999999</v>
      </c>
      <c r="Z680" t="str">
        <f>INDEX(Sheet1!M:M,MATCH(diversity_index_2!F680,Sheet1!F:F,0))</f>
        <v>287 FOREST AVE</v>
      </c>
      <c r="AA680" t="str">
        <f>INDEX(Sheet1!N:N,MATCH(diversity_index_2!$F680,Sheet1!$F:$F,0))</f>
        <v xml:space="preserve"> </v>
      </c>
      <c r="AB680" t="str">
        <f>INDEX(Sheet1!O:O,MATCH(diversity_index_2!$F680,Sheet1!$F:$F,0))</f>
        <v>GLEN RIDGE</v>
      </c>
      <c r="AC680" t="str">
        <f>INDEX(Sheet1!P:P,MATCH(diversity_index_2!$F680,Sheet1!$F:$F,0))</f>
        <v>NJ</v>
      </c>
      <c r="AD680" s="1" t="str">
        <f>INDEX(Sheet1!Q:Q,MATCH(diversity_index_2!$F680,Sheet1!$F:$F,0))</f>
        <v>07028-1818</v>
      </c>
      <c r="AE680" t="str">
        <f t="shared" si="20"/>
        <v>287 Forest Ave, Glen Ridge, NJ 07028-1818</v>
      </c>
      <c r="AF680" t="str">
        <f t="shared" si="21"/>
        <v>287 Forest Ave, Glen Ridge, NJ</v>
      </c>
    </row>
    <row r="681" spans="1:32" x14ac:dyDescent="0.2">
      <c r="A681">
        <v>13</v>
      </c>
      <c r="B681" t="s">
        <v>47</v>
      </c>
      <c r="C681">
        <v>1750</v>
      </c>
      <c r="D681" t="s">
        <v>1565</v>
      </c>
      <c r="E681">
        <v>75</v>
      </c>
      <c r="F681" t="str">
        <f>C681&amp;E681</f>
        <v>175075</v>
      </c>
      <c r="G681" t="s">
        <v>1875</v>
      </c>
      <c r="H681">
        <v>55</v>
      </c>
      <c r="I681" t="s">
        <v>27</v>
      </c>
      <c r="J681">
        <v>584</v>
      </c>
      <c r="K681">
        <v>1</v>
      </c>
      <c r="L681">
        <v>0</v>
      </c>
      <c r="M681">
        <v>0</v>
      </c>
      <c r="N681">
        <v>0</v>
      </c>
      <c r="O681">
        <v>440</v>
      </c>
      <c r="P681">
        <v>19</v>
      </c>
      <c r="Q681">
        <v>37</v>
      </c>
      <c r="R681">
        <v>39</v>
      </c>
      <c r="S681">
        <v>49</v>
      </c>
      <c r="T681">
        <v>0.75342465800000002</v>
      </c>
      <c r="U681">
        <v>3.2534247000000002E-2</v>
      </c>
      <c r="V681">
        <v>6.3356164000000006E-2</v>
      </c>
      <c r="W681">
        <v>6.6780822000000004E-2</v>
      </c>
      <c r="X681">
        <v>8.3904110000000004E-2</v>
      </c>
      <c r="Y681">
        <v>0.41577922699999997</v>
      </c>
      <c r="Z681" t="str">
        <f>INDEX(Sheet1!M:M,MATCH(diversity_index_2!F681,Sheet1!F:F,0))</f>
        <v>235 RIDGEWOOD AVE</v>
      </c>
      <c r="AA681" t="str">
        <f>INDEX(Sheet1!N:N,MATCH(diversity_index_2!$F681,Sheet1!$F:$F,0))</f>
        <v xml:space="preserve"> </v>
      </c>
      <c r="AB681" t="str">
        <f>INDEX(Sheet1!O:O,MATCH(diversity_index_2!$F681,Sheet1!$F:$F,0))</f>
        <v>GLEN RIDGE</v>
      </c>
      <c r="AC681" t="str">
        <f>INDEX(Sheet1!P:P,MATCH(diversity_index_2!$F681,Sheet1!$F:$F,0))</f>
        <v>NJ</v>
      </c>
      <c r="AD681" s="1" t="str">
        <f>INDEX(Sheet1!Q:Q,MATCH(diversity_index_2!$F681,Sheet1!$F:$F,0))</f>
        <v>07028-1019</v>
      </c>
      <c r="AE681" t="str">
        <f t="shared" si="20"/>
        <v>235 Ridgewood Ave, Glen Ridge, NJ 07028-1019</v>
      </c>
      <c r="AF681" t="str">
        <f t="shared" si="21"/>
        <v>235 Ridgewood Ave, Glen Ridge, NJ</v>
      </c>
    </row>
    <row r="682" spans="1:32" x14ac:dyDescent="0.2">
      <c r="A682">
        <v>13</v>
      </c>
      <c r="B682" t="s">
        <v>47</v>
      </c>
      <c r="C682">
        <v>1750</v>
      </c>
      <c r="D682" t="s">
        <v>1565</v>
      </c>
      <c r="E682">
        <v>50</v>
      </c>
      <c r="F682" t="str">
        <f>C682&amp;E682</f>
        <v>175050</v>
      </c>
      <c r="G682" t="s">
        <v>2099</v>
      </c>
      <c r="H682">
        <v>55</v>
      </c>
      <c r="I682" t="s">
        <v>27</v>
      </c>
      <c r="J682">
        <v>816</v>
      </c>
      <c r="K682">
        <v>0</v>
      </c>
      <c r="L682">
        <v>0</v>
      </c>
      <c r="M682">
        <v>0</v>
      </c>
      <c r="N682">
        <v>0</v>
      </c>
      <c r="O682">
        <v>646</v>
      </c>
      <c r="P682">
        <v>47</v>
      </c>
      <c r="Q682">
        <v>43</v>
      </c>
      <c r="R682">
        <v>36</v>
      </c>
      <c r="S682">
        <v>44</v>
      </c>
      <c r="T682">
        <v>0.79166666699999999</v>
      </c>
      <c r="U682">
        <v>5.7598038999999997E-2</v>
      </c>
      <c r="V682">
        <v>5.2696078E-2</v>
      </c>
      <c r="W682">
        <v>4.4117647000000003E-2</v>
      </c>
      <c r="X682">
        <v>5.3921569000000003E-2</v>
      </c>
      <c r="Y682">
        <v>0.36231557599999997</v>
      </c>
      <c r="Z682" t="str">
        <f>INDEX(Sheet1!M:M,MATCH(diversity_index_2!F682,Sheet1!F:F,0))</f>
        <v>200 RIDGEWOOD AVE</v>
      </c>
      <c r="AA682" t="str">
        <f>INDEX(Sheet1!N:N,MATCH(diversity_index_2!$F682,Sheet1!$F:$F,0))</f>
        <v xml:space="preserve"> </v>
      </c>
      <c r="AB682" t="str">
        <f>INDEX(Sheet1!O:O,MATCH(diversity_index_2!$F682,Sheet1!$F:$F,0))</f>
        <v>GLEN RIDGE</v>
      </c>
      <c r="AC682" t="str">
        <f>INDEX(Sheet1!P:P,MATCH(diversity_index_2!$F682,Sheet1!$F:$F,0))</f>
        <v>NJ</v>
      </c>
      <c r="AD682" s="1" t="str">
        <f>INDEX(Sheet1!Q:Q,MATCH(diversity_index_2!$F682,Sheet1!$F:$F,0))</f>
        <v>07028-1228</v>
      </c>
      <c r="AE682" t="str">
        <f t="shared" si="20"/>
        <v>200 Ridgewood Ave, Glen Ridge, NJ 07028-1228</v>
      </c>
      <c r="AF682" t="str">
        <f t="shared" si="21"/>
        <v>200 Ridgewood Ave, Glen Ridge, NJ</v>
      </c>
    </row>
    <row r="683" spans="1:32" x14ac:dyDescent="0.2">
      <c r="A683">
        <v>3</v>
      </c>
      <c r="B683" t="s">
        <v>70</v>
      </c>
      <c r="C683">
        <v>1760</v>
      </c>
      <c r="D683" t="s">
        <v>1598</v>
      </c>
      <c r="E683">
        <v>65</v>
      </c>
      <c r="F683" t="str">
        <f>C683&amp;E683</f>
        <v>176065</v>
      </c>
      <c r="G683" t="s">
        <v>1599</v>
      </c>
      <c r="H683">
        <v>55</v>
      </c>
      <c r="I683" t="s">
        <v>27</v>
      </c>
      <c r="J683">
        <v>263</v>
      </c>
      <c r="K683">
        <v>1</v>
      </c>
      <c r="L683">
        <v>0</v>
      </c>
      <c r="M683">
        <v>6</v>
      </c>
      <c r="N683">
        <v>0</v>
      </c>
      <c r="O683">
        <v>179</v>
      </c>
      <c r="P683">
        <v>3</v>
      </c>
      <c r="Q683">
        <v>13</v>
      </c>
      <c r="R683">
        <v>63</v>
      </c>
      <c r="S683">
        <v>5</v>
      </c>
      <c r="T683">
        <v>0.68060836499999999</v>
      </c>
      <c r="U683">
        <v>1.1406843999999999E-2</v>
      </c>
      <c r="V683">
        <v>4.9429658000000001E-2</v>
      </c>
      <c r="W683">
        <v>0.23954372600000001</v>
      </c>
      <c r="X683">
        <v>1.9011407000000001E-2</v>
      </c>
      <c r="Y683">
        <v>0.47645621599999999</v>
      </c>
      <c r="Z683" t="str">
        <f>INDEX(Sheet1!M:M,MATCH(diversity_index_2!F683,Sheet1!F:F,0))</f>
        <v>380 HARRISTOWN ROAD</v>
      </c>
      <c r="AA683" t="str">
        <f>INDEX(Sheet1!N:N,MATCH(diversity_index_2!$F683,Sheet1!$F:$F,0))</f>
        <v xml:space="preserve"> </v>
      </c>
      <c r="AB683" t="str">
        <f>INDEX(Sheet1!O:O,MATCH(diversity_index_2!$F683,Sheet1!$F:$F,0))</f>
        <v>GLEN ROCK</v>
      </c>
      <c r="AC683" t="str">
        <f>INDEX(Sheet1!P:P,MATCH(diversity_index_2!$F683,Sheet1!$F:$F,0))</f>
        <v>NJ</v>
      </c>
      <c r="AD683" s="1">
        <f>INDEX(Sheet1!Q:Q,MATCH(diversity_index_2!$F683,Sheet1!$F:$F,0))</f>
        <v>7452</v>
      </c>
      <c r="AE683" t="str">
        <f t="shared" si="20"/>
        <v>380 Harristown Road, Glen Rock, NJ 7452</v>
      </c>
      <c r="AF683" t="str">
        <f t="shared" si="21"/>
        <v>380 Harristown Road, Glen Rock, NJ</v>
      </c>
    </row>
    <row r="684" spans="1:32" x14ac:dyDescent="0.2">
      <c r="A684">
        <v>3</v>
      </c>
      <c r="B684" t="s">
        <v>70</v>
      </c>
      <c r="C684">
        <v>1760</v>
      </c>
      <c r="D684" t="s">
        <v>1598</v>
      </c>
      <c r="E684">
        <v>90</v>
      </c>
      <c r="F684" t="str">
        <f>C684&amp;E684</f>
        <v>176090</v>
      </c>
      <c r="G684" t="s">
        <v>1760</v>
      </c>
      <c r="H684">
        <v>55</v>
      </c>
      <c r="I684" t="s">
        <v>27</v>
      </c>
      <c r="J684">
        <v>273</v>
      </c>
      <c r="K684">
        <v>1</v>
      </c>
      <c r="L684">
        <v>0</v>
      </c>
      <c r="M684">
        <v>11</v>
      </c>
      <c r="N684">
        <v>0</v>
      </c>
      <c r="O684">
        <v>198</v>
      </c>
      <c r="P684">
        <v>3</v>
      </c>
      <c r="Q684">
        <v>9</v>
      </c>
      <c r="R684">
        <v>47</v>
      </c>
      <c r="S684">
        <v>16</v>
      </c>
      <c r="T684">
        <v>0.72527472500000001</v>
      </c>
      <c r="U684">
        <v>1.0989011E-2</v>
      </c>
      <c r="V684">
        <v>3.2967033E-2</v>
      </c>
      <c r="W684">
        <v>0.172161172</v>
      </c>
      <c r="X684">
        <v>5.8608058999999997E-2</v>
      </c>
      <c r="Y684">
        <v>0.43969461599999998</v>
      </c>
      <c r="Z684" t="str">
        <f>INDEX(Sheet1!M:M,MATCH(diversity_index_2!F684,Sheet1!F:F,0))</f>
        <v>100 PINELYNN RD</v>
      </c>
      <c r="AA684" t="str">
        <f>INDEX(Sheet1!N:N,MATCH(diversity_index_2!$F684,Sheet1!$F:$F,0))</f>
        <v xml:space="preserve"> </v>
      </c>
      <c r="AB684" t="str">
        <f>INDEX(Sheet1!O:O,MATCH(diversity_index_2!$F684,Sheet1!$F:$F,0))</f>
        <v>GLEN ROCK</v>
      </c>
      <c r="AC684" t="str">
        <f>INDEX(Sheet1!P:P,MATCH(diversity_index_2!$F684,Sheet1!$F:$F,0))</f>
        <v>NJ</v>
      </c>
      <c r="AD684" s="1" t="str">
        <f>INDEX(Sheet1!Q:Q,MATCH(diversity_index_2!$F684,Sheet1!$F:$F,0))</f>
        <v>07452-3025</v>
      </c>
      <c r="AE684" t="str">
        <f t="shared" si="20"/>
        <v>100 Pinelynn Rd, Glen Rock, NJ 07452-3025</v>
      </c>
      <c r="AF684" t="str">
        <f t="shared" si="21"/>
        <v>100 Pinelynn Rd, Glen Rock, NJ</v>
      </c>
    </row>
    <row r="685" spans="1:32" x14ac:dyDescent="0.2">
      <c r="A685">
        <v>3</v>
      </c>
      <c r="B685" t="s">
        <v>70</v>
      </c>
      <c r="C685">
        <v>1760</v>
      </c>
      <c r="D685" t="s">
        <v>1598</v>
      </c>
      <c r="E685">
        <v>80</v>
      </c>
      <c r="F685" t="str">
        <f>C685&amp;E685</f>
        <v>176080</v>
      </c>
      <c r="G685" t="s">
        <v>2172</v>
      </c>
      <c r="H685">
        <v>55</v>
      </c>
      <c r="I685" t="s">
        <v>27</v>
      </c>
      <c r="J685">
        <v>307</v>
      </c>
      <c r="K685">
        <v>1</v>
      </c>
      <c r="L685">
        <v>2</v>
      </c>
      <c r="M685">
        <v>2</v>
      </c>
      <c r="N685">
        <v>0</v>
      </c>
      <c r="O685">
        <v>246</v>
      </c>
      <c r="P685">
        <v>2</v>
      </c>
      <c r="Q685">
        <v>17</v>
      </c>
      <c r="R685">
        <v>32</v>
      </c>
      <c r="S685">
        <v>10</v>
      </c>
      <c r="T685">
        <v>0.80130293200000002</v>
      </c>
      <c r="U685">
        <v>6.5146580000000004E-3</v>
      </c>
      <c r="V685">
        <v>5.5374593E-2</v>
      </c>
      <c r="W685">
        <v>0.10423452800000001</v>
      </c>
      <c r="X685">
        <v>3.2573289999999998E-2</v>
      </c>
      <c r="Y685">
        <v>0.34287897000000001</v>
      </c>
      <c r="Z685" t="str">
        <f>INDEX(Sheet1!M:M,MATCH(diversity_index_2!F685,Sheet1!F:F,0))</f>
        <v>600 S MAPLE AVE</v>
      </c>
      <c r="AA685" t="str">
        <f>INDEX(Sheet1!N:N,MATCH(diversity_index_2!$F685,Sheet1!$F:$F,0))</f>
        <v xml:space="preserve"> </v>
      </c>
      <c r="AB685" t="str">
        <f>INDEX(Sheet1!O:O,MATCH(diversity_index_2!$F685,Sheet1!$F:$F,0))</f>
        <v>GLEN ROCK</v>
      </c>
      <c r="AC685" t="str">
        <f>INDEX(Sheet1!P:P,MATCH(diversity_index_2!$F685,Sheet1!$F:$F,0))</f>
        <v>NJ</v>
      </c>
      <c r="AD685" s="1" t="str">
        <f>INDEX(Sheet1!Q:Q,MATCH(diversity_index_2!$F685,Sheet1!$F:$F,0))</f>
        <v>07452-1821</v>
      </c>
      <c r="AE685" t="str">
        <f t="shared" si="20"/>
        <v>600 S Maple Ave, Glen Rock, NJ 07452-1821</v>
      </c>
      <c r="AF685" t="str">
        <f t="shared" si="21"/>
        <v>600 S Maple Ave, Glen Rock, NJ</v>
      </c>
    </row>
    <row r="686" spans="1:32" x14ac:dyDescent="0.2">
      <c r="A686">
        <v>3</v>
      </c>
      <c r="B686" t="s">
        <v>70</v>
      </c>
      <c r="C686">
        <v>1760</v>
      </c>
      <c r="D686" t="s">
        <v>1598</v>
      </c>
      <c r="E686">
        <v>70</v>
      </c>
      <c r="F686" t="str">
        <f>C686&amp;E686</f>
        <v>176070</v>
      </c>
      <c r="G686" t="s">
        <v>2317</v>
      </c>
      <c r="H686">
        <v>55</v>
      </c>
      <c r="I686" t="s">
        <v>27</v>
      </c>
      <c r="J686">
        <v>256</v>
      </c>
      <c r="K686">
        <v>0</v>
      </c>
      <c r="L686">
        <v>0</v>
      </c>
      <c r="M686">
        <v>3</v>
      </c>
      <c r="N686">
        <v>0</v>
      </c>
      <c r="O686">
        <v>210</v>
      </c>
      <c r="P686">
        <v>3</v>
      </c>
      <c r="Q686">
        <v>8</v>
      </c>
      <c r="R686">
        <v>28</v>
      </c>
      <c r="S686">
        <v>7</v>
      </c>
      <c r="T686">
        <v>0.8203125</v>
      </c>
      <c r="U686">
        <v>1.171875E-2</v>
      </c>
      <c r="V686">
        <v>3.125E-2</v>
      </c>
      <c r="W686">
        <v>0.109375</v>
      </c>
      <c r="X686">
        <v>2.734375E-2</v>
      </c>
      <c r="Y686">
        <v>0.31326293900000002</v>
      </c>
      <c r="Z686" t="str">
        <f>INDEX(Sheet1!M:M,MATCH(diversity_index_2!F686,Sheet1!F:F,0))</f>
        <v>640 DOREMUS AVE</v>
      </c>
      <c r="AA686" t="str">
        <f>INDEX(Sheet1!N:N,MATCH(diversity_index_2!$F686,Sheet1!$F:$F,0))</f>
        <v xml:space="preserve"> </v>
      </c>
      <c r="AB686" t="str">
        <f>INDEX(Sheet1!O:O,MATCH(diversity_index_2!$F686,Sheet1!$F:$F,0))</f>
        <v>GLEN ROCK</v>
      </c>
      <c r="AC686" t="str">
        <f>INDEX(Sheet1!P:P,MATCH(diversity_index_2!$F686,Sheet1!$F:$F,0))</f>
        <v>NJ</v>
      </c>
      <c r="AD686" s="1" t="str">
        <f>INDEX(Sheet1!Q:Q,MATCH(diversity_index_2!$F686,Sheet1!$F:$F,0))</f>
        <v>07452-2033</v>
      </c>
      <c r="AE686" t="str">
        <f t="shared" si="20"/>
        <v>640 Doremus Ave, Glen Rock, NJ 07452-2033</v>
      </c>
      <c r="AF686" t="str">
        <f t="shared" si="21"/>
        <v>640 Doremus Ave, Glen Rock, NJ</v>
      </c>
    </row>
    <row r="687" spans="1:32" x14ac:dyDescent="0.2">
      <c r="A687">
        <v>3</v>
      </c>
      <c r="B687" t="s">
        <v>70</v>
      </c>
      <c r="C687">
        <v>1760</v>
      </c>
      <c r="D687" t="s">
        <v>1598</v>
      </c>
      <c r="E687">
        <v>60</v>
      </c>
      <c r="F687" t="str">
        <f>C687&amp;E687</f>
        <v>176060</v>
      </c>
      <c r="G687" t="s">
        <v>2434</v>
      </c>
      <c r="H687">
        <v>55</v>
      </c>
      <c r="I687" t="s">
        <v>27</v>
      </c>
      <c r="J687">
        <v>573</v>
      </c>
      <c r="K687">
        <v>3</v>
      </c>
      <c r="L687">
        <v>3</v>
      </c>
      <c r="M687">
        <v>2</v>
      </c>
      <c r="N687">
        <v>0</v>
      </c>
      <c r="O687">
        <v>480</v>
      </c>
      <c r="P687">
        <v>7</v>
      </c>
      <c r="Q687">
        <v>16</v>
      </c>
      <c r="R687">
        <v>62</v>
      </c>
      <c r="S687">
        <v>8</v>
      </c>
      <c r="T687">
        <v>0.83769633499999996</v>
      </c>
      <c r="U687">
        <v>1.2216405E-2</v>
      </c>
      <c r="V687">
        <v>2.7923211E-2</v>
      </c>
      <c r="W687">
        <v>0.108202443</v>
      </c>
      <c r="X687">
        <v>1.3961606E-2</v>
      </c>
      <c r="Y687">
        <v>0.28543320900000002</v>
      </c>
      <c r="Z687" t="str">
        <f>INDEX(Sheet1!M:M,MATCH(diversity_index_2!F687,Sheet1!F:F,0))</f>
        <v>600 HARRISTOWN ROAD</v>
      </c>
      <c r="AA687" t="str">
        <f>INDEX(Sheet1!N:N,MATCH(diversity_index_2!$F687,Sheet1!$F:$F,0))</f>
        <v xml:space="preserve"> </v>
      </c>
      <c r="AB687" t="str">
        <f>INDEX(Sheet1!O:O,MATCH(diversity_index_2!$F687,Sheet1!$F:$F,0))</f>
        <v>GLEN ROCK</v>
      </c>
      <c r="AC687" t="str">
        <f>INDEX(Sheet1!P:P,MATCH(diversity_index_2!$F687,Sheet1!$F:$F,0))</f>
        <v>NJ</v>
      </c>
      <c r="AD687" s="1">
        <f>INDEX(Sheet1!Q:Q,MATCH(diversity_index_2!$F687,Sheet1!$F:$F,0))</f>
        <v>7452</v>
      </c>
      <c r="AE687" t="str">
        <f t="shared" si="20"/>
        <v>600 Harristown Road, Glen Rock, NJ 7452</v>
      </c>
      <c r="AF687" t="str">
        <f t="shared" si="21"/>
        <v>600 Harristown Road, Glen Rock, NJ</v>
      </c>
    </row>
    <row r="688" spans="1:32" x14ac:dyDescent="0.2">
      <c r="A688">
        <v>3</v>
      </c>
      <c r="B688" t="s">
        <v>70</v>
      </c>
      <c r="C688">
        <v>1760</v>
      </c>
      <c r="D688" t="s">
        <v>1598</v>
      </c>
      <c r="E688">
        <v>50</v>
      </c>
      <c r="F688" t="str">
        <f>C688&amp;E688</f>
        <v>176050</v>
      </c>
      <c r="G688" t="s">
        <v>2564</v>
      </c>
      <c r="H688">
        <v>55</v>
      </c>
      <c r="I688" t="s">
        <v>27</v>
      </c>
      <c r="J688">
        <v>745.5</v>
      </c>
      <c r="K688">
        <v>3</v>
      </c>
      <c r="L688">
        <v>5</v>
      </c>
      <c r="M688">
        <v>3</v>
      </c>
      <c r="N688">
        <v>0</v>
      </c>
      <c r="O688">
        <v>641.5</v>
      </c>
      <c r="P688">
        <v>7</v>
      </c>
      <c r="Q688">
        <v>20</v>
      </c>
      <c r="R688">
        <v>65</v>
      </c>
      <c r="S688">
        <v>12</v>
      </c>
      <c r="T688">
        <v>0.86049631100000001</v>
      </c>
      <c r="U688">
        <v>9.3896710000000005E-3</v>
      </c>
      <c r="V688">
        <v>2.6827632000000001E-2</v>
      </c>
      <c r="W688">
        <v>8.7189804999999995E-2</v>
      </c>
      <c r="X688">
        <v>1.6096579E-2</v>
      </c>
      <c r="Y688">
        <v>0.25087704900000002</v>
      </c>
      <c r="Z688" t="str">
        <f>INDEX(Sheet1!M:M,MATCH(diversity_index_2!F688,Sheet1!F:F,0))</f>
        <v>400 HAMILTON AVENUE</v>
      </c>
      <c r="AA688" t="str">
        <f>INDEX(Sheet1!N:N,MATCH(diversity_index_2!$F688,Sheet1!$F:$F,0))</f>
        <v xml:space="preserve"> </v>
      </c>
      <c r="AB688" t="str">
        <f>INDEX(Sheet1!O:O,MATCH(diversity_index_2!$F688,Sheet1!$F:$F,0))</f>
        <v>GLEN ROCK</v>
      </c>
      <c r="AC688" t="str">
        <f>INDEX(Sheet1!P:P,MATCH(diversity_index_2!$F688,Sheet1!$F:$F,0))</f>
        <v>NJ</v>
      </c>
      <c r="AD688" s="1" t="str">
        <f>INDEX(Sheet1!Q:Q,MATCH(diversity_index_2!$F688,Sheet1!$F:$F,0))</f>
        <v>07452-2328</v>
      </c>
      <c r="AE688" t="str">
        <f t="shared" si="20"/>
        <v>400 Hamilton Avenue, Glen Rock, NJ 07452-2328</v>
      </c>
      <c r="AF688" t="str">
        <f t="shared" si="21"/>
        <v>400 Hamilton Avenue, Glen Rock, NJ</v>
      </c>
    </row>
    <row r="689" spans="1:32" x14ac:dyDescent="0.2">
      <c r="A689">
        <v>7</v>
      </c>
      <c r="B689" t="s">
        <v>125</v>
      </c>
      <c r="C689">
        <v>1770</v>
      </c>
      <c r="D689" t="s">
        <v>1723</v>
      </c>
      <c r="E689">
        <v>160</v>
      </c>
      <c r="F689" t="str">
        <f>C689&amp;E689</f>
        <v>1770160</v>
      </c>
      <c r="G689" t="s">
        <v>1724</v>
      </c>
      <c r="H689">
        <v>55</v>
      </c>
      <c r="I689" t="s">
        <v>27</v>
      </c>
      <c r="J689">
        <v>907</v>
      </c>
      <c r="K689">
        <v>574</v>
      </c>
      <c r="L689">
        <v>68</v>
      </c>
      <c r="M689">
        <v>29</v>
      </c>
      <c r="N689">
        <v>0</v>
      </c>
      <c r="O689">
        <v>655</v>
      </c>
      <c r="P689">
        <v>77</v>
      </c>
      <c r="Q689">
        <v>125</v>
      </c>
      <c r="R689">
        <v>48</v>
      </c>
      <c r="S689">
        <v>2</v>
      </c>
      <c r="T689">
        <v>0.72216097000000001</v>
      </c>
      <c r="U689">
        <v>8.4895259000000001E-2</v>
      </c>
      <c r="V689">
        <v>0.13781697900000001</v>
      </c>
      <c r="W689">
        <v>5.2921719999999998E-2</v>
      </c>
      <c r="X689">
        <v>2.2050720000000002E-3</v>
      </c>
      <c r="Y689">
        <v>0.449477238</v>
      </c>
      <c r="Z689" t="str">
        <f>INDEX(Sheet1!M:M,MATCH(diversity_index_2!F689,Sheet1!F:F,0))</f>
        <v>1194 MARKET STREET</v>
      </c>
      <c r="AA689" t="str">
        <f>INDEX(Sheet1!N:N,MATCH(diversity_index_2!$F689,Sheet1!$F:$F,0))</f>
        <v xml:space="preserve"> </v>
      </c>
      <c r="AB689" t="str">
        <f>INDEX(Sheet1!O:O,MATCH(diversity_index_2!$F689,Sheet1!$F:$F,0))</f>
        <v>GLOUCESTER CITY</v>
      </c>
      <c r="AC689" t="str">
        <f>INDEX(Sheet1!P:P,MATCH(diversity_index_2!$F689,Sheet1!$F:$F,0))</f>
        <v>NJ</v>
      </c>
      <c r="AD689" s="1">
        <f>INDEX(Sheet1!Q:Q,MATCH(diversity_index_2!$F689,Sheet1!$F:$F,0))</f>
        <v>8030</v>
      </c>
      <c r="AE689" t="str">
        <f t="shared" si="20"/>
        <v>1194 Market Street, Gloucester City, NJ 8030</v>
      </c>
      <c r="AF689" t="str">
        <f t="shared" si="21"/>
        <v>1194 Market Street, Gloucester City, NJ</v>
      </c>
    </row>
    <row r="690" spans="1:32" x14ac:dyDescent="0.2">
      <c r="A690">
        <v>7</v>
      </c>
      <c r="B690" t="s">
        <v>125</v>
      </c>
      <c r="C690">
        <v>1770</v>
      </c>
      <c r="D690" t="s">
        <v>1723</v>
      </c>
      <c r="E690">
        <v>100</v>
      </c>
      <c r="F690" t="str">
        <f>C690&amp;E690</f>
        <v>1770100</v>
      </c>
      <c r="G690" t="s">
        <v>1738</v>
      </c>
      <c r="H690">
        <v>55</v>
      </c>
      <c r="I690" t="s">
        <v>27</v>
      </c>
      <c r="J690">
        <v>394</v>
      </c>
      <c r="K690">
        <v>265</v>
      </c>
      <c r="L690">
        <v>42</v>
      </c>
      <c r="M690">
        <v>7</v>
      </c>
      <c r="N690">
        <v>0</v>
      </c>
      <c r="O690">
        <v>284</v>
      </c>
      <c r="P690">
        <v>20</v>
      </c>
      <c r="Q690">
        <v>69</v>
      </c>
      <c r="R690">
        <v>20</v>
      </c>
      <c r="S690">
        <v>1</v>
      </c>
      <c r="T690">
        <v>0.72081218300000005</v>
      </c>
      <c r="U690">
        <v>5.0761421000000001E-2</v>
      </c>
      <c r="V690">
        <v>0.175126904</v>
      </c>
      <c r="W690">
        <v>5.0761421000000001E-2</v>
      </c>
      <c r="X690">
        <v>2.5380709999999998E-3</v>
      </c>
      <c r="Y690">
        <v>0.44460047899999999</v>
      </c>
      <c r="Z690" t="str">
        <f>INDEX(Sheet1!M:M,MATCH(diversity_index_2!F690,Sheet1!F:F,0))</f>
        <v>520 CUMBERLAND STREET</v>
      </c>
      <c r="AA690" t="str">
        <f>INDEX(Sheet1!N:N,MATCH(diversity_index_2!$F690,Sheet1!$F:$F,0))</f>
        <v xml:space="preserve"> </v>
      </c>
      <c r="AB690" t="str">
        <f>INDEX(Sheet1!O:O,MATCH(diversity_index_2!$F690,Sheet1!$F:$F,0))</f>
        <v>GLOUCESTER CITY</v>
      </c>
      <c r="AC690" t="str">
        <f>INDEX(Sheet1!P:P,MATCH(diversity_index_2!$F690,Sheet1!$F:$F,0))</f>
        <v>NJ</v>
      </c>
      <c r="AD690" s="1">
        <f>INDEX(Sheet1!Q:Q,MATCH(diversity_index_2!$F690,Sheet1!$F:$F,0))</f>
        <v>8030</v>
      </c>
      <c r="AE690" t="str">
        <f t="shared" si="20"/>
        <v>520 Cumberland Street, Gloucester City, NJ 8030</v>
      </c>
      <c r="AF690" t="str">
        <f t="shared" si="21"/>
        <v>520 Cumberland Street, Gloucester City, NJ</v>
      </c>
    </row>
    <row r="691" spans="1:32" x14ac:dyDescent="0.2">
      <c r="A691">
        <v>7</v>
      </c>
      <c r="B691" t="s">
        <v>125</v>
      </c>
      <c r="C691">
        <v>1770</v>
      </c>
      <c r="D691" t="s">
        <v>1723</v>
      </c>
      <c r="E691">
        <v>50</v>
      </c>
      <c r="F691" t="str">
        <f>C691&amp;E691</f>
        <v>177050</v>
      </c>
      <c r="G691" t="s">
        <v>1912</v>
      </c>
      <c r="H691">
        <v>55</v>
      </c>
      <c r="I691" t="s">
        <v>27</v>
      </c>
      <c r="J691">
        <v>786</v>
      </c>
      <c r="K691">
        <v>462</v>
      </c>
      <c r="L691">
        <v>83</v>
      </c>
      <c r="M691">
        <v>4</v>
      </c>
      <c r="N691">
        <v>0</v>
      </c>
      <c r="O691">
        <v>594</v>
      </c>
      <c r="P691">
        <v>71</v>
      </c>
      <c r="Q691">
        <v>94</v>
      </c>
      <c r="R691">
        <v>24</v>
      </c>
      <c r="S691">
        <v>3</v>
      </c>
      <c r="T691">
        <v>0.75572519100000002</v>
      </c>
      <c r="U691">
        <v>9.0330788999999995E-2</v>
      </c>
      <c r="V691">
        <v>0.119592875</v>
      </c>
      <c r="W691">
        <v>3.0534351000000001E-2</v>
      </c>
      <c r="X691">
        <v>3.8167940000000001E-3</v>
      </c>
      <c r="Y691">
        <v>0.405470414</v>
      </c>
      <c r="Z691" t="str">
        <f>INDEX(Sheet1!M:M,MATCH(diversity_index_2!F691,Sheet1!F:F,0))</f>
        <v>1300 MARKET STREET</v>
      </c>
      <c r="AA691" t="str">
        <f>INDEX(Sheet1!N:N,MATCH(diversity_index_2!$F691,Sheet1!$F:$F,0))</f>
        <v xml:space="preserve"> </v>
      </c>
      <c r="AB691" t="str">
        <f>INDEX(Sheet1!O:O,MATCH(diversity_index_2!$F691,Sheet1!$F:$F,0))</f>
        <v>GLOUCESTER CITY</v>
      </c>
      <c r="AC691" t="str">
        <f>INDEX(Sheet1!P:P,MATCH(diversity_index_2!$F691,Sheet1!$F:$F,0))</f>
        <v>NJ</v>
      </c>
      <c r="AD691" s="1">
        <f>INDEX(Sheet1!Q:Q,MATCH(diversity_index_2!$F691,Sheet1!$F:$F,0))</f>
        <v>8030</v>
      </c>
      <c r="AE691" t="str">
        <f t="shared" si="20"/>
        <v>1300 Market Street, Gloucester City, NJ 8030</v>
      </c>
      <c r="AF691" t="str">
        <f t="shared" si="21"/>
        <v>1300 Market Street, Gloucester City, NJ</v>
      </c>
    </row>
    <row r="692" spans="1:32" x14ac:dyDescent="0.2">
      <c r="A692">
        <v>15</v>
      </c>
      <c r="B692" t="s">
        <v>111</v>
      </c>
      <c r="C692">
        <v>1774</v>
      </c>
      <c r="D692" t="s">
        <v>1056</v>
      </c>
      <c r="E692">
        <v>15</v>
      </c>
      <c r="F692" t="str">
        <f>C692&amp;E692</f>
        <v>177415</v>
      </c>
      <c r="G692" t="s">
        <v>1057</v>
      </c>
      <c r="H692">
        <v>55</v>
      </c>
      <c r="I692" t="s">
        <v>27</v>
      </c>
      <c r="J692">
        <v>680</v>
      </c>
      <c r="K692">
        <v>154</v>
      </c>
      <c r="L692">
        <v>24</v>
      </c>
      <c r="M692">
        <v>1</v>
      </c>
      <c r="N692">
        <v>0</v>
      </c>
      <c r="O692">
        <v>405</v>
      </c>
      <c r="P692">
        <v>172</v>
      </c>
      <c r="Q692">
        <v>73</v>
      </c>
      <c r="R692">
        <v>8</v>
      </c>
      <c r="S692">
        <v>22</v>
      </c>
      <c r="T692">
        <v>0.59558823500000002</v>
      </c>
      <c r="U692">
        <v>0.25294117599999999</v>
      </c>
      <c r="V692">
        <v>0.10735294099999999</v>
      </c>
      <c r="W692">
        <v>1.1764706E-2</v>
      </c>
      <c r="X692">
        <v>3.2352941000000003E-2</v>
      </c>
      <c r="Y692">
        <v>0.56858564</v>
      </c>
      <c r="Z692" t="str">
        <f>INDEX(Sheet1!M:M,MATCH(diversity_index_2!F692,Sheet1!F:F,0))</f>
        <v>870 BANKBRIDGE ROAD</v>
      </c>
      <c r="AA692" t="str">
        <f>INDEX(Sheet1!N:N,MATCH(diversity_index_2!$F692,Sheet1!$F:$F,0))</f>
        <v xml:space="preserve"> </v>
      </c>
      <c r="AB692" t="str">
        <f>INDEX(Sheet1!O:O,MATCH(diversity_index_2!$F692,Sheet1!$F:$F,0))</f>
        <v>SEWELL</v>
      </c>
      <c r="AC692" t="str">
        <f>INDEX(Sheet1!P:P,MATCH(diversity_index_2!$F692,Sheet1!$F:$F,0))</f>
        <v>NJ</v>
      </c>
      <c r="AD692" s="1">
        <f>INDEX(Sheet1!Q:Q,MATCH(diversity_index_2!$F692,Sheet1!$F:$F,0))</f>
        <v>8080</v>
      </c>
      <c r="AE692" t="str">
        <f t="shared" si="20"/>
        <v>870 Bankbridge Road, Sewell, NJ 8080</v>
      </c>
      <c r="AF692" t="str">
        <f t="shared" si="21"/>
        <v>870 Bankbridge Road, Sewell, NJ</v>
      </c>
    </row>
    <row r="693" spans="1:32" x14ac:dyDescent="0.2">
      <c r="A693">
        <v>15</v>
      </c>
      <c r="B693" t="s">
        <v>111</v>
      </c>
      <c r="C693">
        <v>1775</v>
      </c>
      <c r="D693" t="s">
        <v>2326</v>
      </c>
      <c r="E693">
        <v>10</v>
      </c>
      <c r="F693" t="str">
        <f>C693&amp;E693</f>
        <v>177510</v>
      </c>
      <c r="G693" t="s">
        <v>2327</v>
      </c>
      <c r="H693">
        <v>55</v>
      </c>
      <c r="I693" t="s">
        <v>27</v>
      </c>
      <c r="J693">
        <v>1331.5</v>
      </c>
      <c r="K693">
        <v>151.5</v>
      </c>
      <c r="L693">
        <v>38</v>
      </c>
      <c r="M693">
        <v>0</v>
      </c>
      <c r="N693">
        <v>0</v>
      </c>
      <c r="O693">
        <v>1098.5</v>
      </c>
      <c r="P693">
        <v>64</v>
      </c>
      <c r="Q693">
        <v>77</v>
      </c>
      <c r="R693">
        <v>37</v>
      </c>
      <c r="S693">
        <v>55</v>
      </c>
      <c r="T693">
        <v>0.82500938800000001</v>
      </c>
      <c r="U693">
        <v>4.8066090999999998E-2</v>
      </c>
      <c r="V693">
        <v>5.7829515999999997E-2</v>
      </c>
      <c r="W693">
        <v>2.7788209000000001E-2</v>
      </c>
      <c r="X693">
        <v>4.1306796999999999E-2</v>
      </c>
      <c r="Y693">
        <v>0.31122647199999998</v>
      </c>
      <c r="Z693" t="str">
        <f>INDEX(Sheet1!M:M,MATCH(diversity_index_2!F693,Sheet1!F:F,0))</f>
        <v>1360 TANYARD ROAD</v>
      </c>
      <c r="AA693" t="str">
        <f>INDEX(Sheet1!N:N,MATCH(diversity_index_2!$F693,Sheet1!$F:$F,0))</f>
        <v xml:space="preserve"> </v>
      </c>
      <c r="AB693" t="str">
        <f>INDEX(Sheet1!O:O,MATCH(diversity_index_2!$F693,Sheet1!$F:$F,0))</f>
        <v>SEWELL</v>
      </c>
      <c r="AC693" t="str">
        <f>INDEX(Sheet1!P:P,MATCH(diversity_index_2!$F693,Sheet1!$F:$F,0))</f>
        <v>NJ</v>
      </c>
      <c r="AD693" s="1" t="str">
        <f>INDEX(Sheet1!Q:Q,MATCH(diversity_index_2!$F693,Sheet1!$F:$F,0))</f>
        <v>08080-9510</v>
      </c>
      <c r="AE693" t="str">
        <f t="shared" si="20"/>
        <v>1360 Tanyard Road, Sewell, NJ 08080-9510</v>
      </c>
      <c r="AF693" t="str">
        <f t="shared" si="21"/>
        <v>1360 Tanyard Road, Sewell, NJ</v>
      </c>
    </row>
    <row r="694" spans="1:32" x14ac:dyDescent="0.2">
      <c r="A694">
        <v>7</v>
      </c>
      <c r="B694" t="s">
        <v>125</v>
      </c>
      <c r="C694">
        <v>1780</v>
      </c>
      <c r="D694" t="s">
        <v>196</v>
      </c>
      <c r="E694">
        <v>20</v>
      </c>
      <c r="F694" t="str">
        <f>C694&amp;E694</f>
        <v>178020</v>
      </c>
      <c r="G694" t="s">
        <v>197</v>
      </c>
      <c r="H694">
        <v>55</v>
      </c>
      <c r="I694" t="s">
        <v>27</v>
      </c>
      <c r="J694">
        <v>606</v>
      </c>
      <c r="K694">
        <v>278</v>
      </c>
      <c r="L694">
        <v>54</v>
      </c>
      <c r="M694">
        <v>0</v>
      </c>
      <c r="N694">
        <v>0</v>
      </c>
      <c r="O694">
        <v>237</v>
      </c>
      <c r="P694">
        <v>201</v>
      </c>
      <c r="Q694">
        <v>75</v>
      </c>
      <c r="R694">
        <v>68</v>
      </c>
      <c r="S694">
        <v>25</v>
      </c>
      <c r="T694">
        <v>0.39108910899999999</v>
      </c>
      <c r="U694">
        <v>0.33168316799999997</v>
      </c>
      <c r="V694">
        <v>0.12376237599999999</v>
      </c>
      <c r="W694">
        <v>0.112211221</v>
      </c>
      <c r="X694">
        <v>4.1254125000000003E-2</v>
      </c>
      <c r="Y694">
        <v>0.70742519800000003</v>
      </c>
      <c r="Z694" t="str">
        <f>INDEX(Sheet1!M:M,MATCH(diversity_index_2!F694,Sheet1!F:F,0))</f>
        <v>260 BLENHEIM  ERIAL RD</v>
      </c>
      <c r="AA694" t="str">
        <f>INDEX(Sheet1!N:N,MATCH(diversity_index_2!$F694,Sheet1!$F:$F,0))</f>
        <v xml:space="preserve"> </v>
      </c>
      <c r="AB694" t="str">
        <f>INDEX(Sheet1!O:O,MATCH(diversity_index_2!$F694,Sheet1!$F:$F,0))</f>
        <v>BLACKWOOD</v>
      </c>
      <c r="AC694" t="str">
        <f>INDEX(Sheet1!P:P,MATCH(diversity_index_2!$F694,Sheet1!$F:$F,0))</f>
        <v>NJ</v>
      </c>
      <c r="AD694" s="1">
        <f>INDEX(Sheet1!Q:Q,MATCH(diversity_index_2!$F694,Sheet1!$F:$F,0))</f>
        <v>8012</v>
      </c>
      <c r="AE694" t="str">
        <f t="shared" si="20"/>
        <v>260 Blenheim  Erial Rd, Blackwood, NJ 8012</v>
      </c>
      <c r="AF694" t="str">
        <f t="shared" si="21"/>
        <v>260 Blenheim  Erial Rd, Blackwood, NJ</v>
      </c>
    </row>
    <row r="695" spans="1:32" x14ac:dyDescent="0.2">
      <c r="A695">
        <v>7</v>
      </c>
      <c r="B695" t="s">
        <v>125</v>
      </c>
      <c r="C695">
        <v>1780</v>
      </c>
      <c r="D695" t="s">
        <v>196</v>
      </c>
      <c r="E695">
        <v>85</v>
      </c>
      <c r="F695" t="str">
        <f>C695&amp;E695</f>
        <v>178085</v>
      </c>
      <c r="G695" t="s">
        <v>287</v>
      </c>
      <c r="H695">
        <v>55</v>
      </c>
      <c r="I695" t="s">
        <v>27</v>
      </c>
      <c r="J695">
        <v>497</v>
      </c>
      <c r="K695">
        <v>182</v>
      </c>
      <c r="L695">
        <v>29</v>
      </c>
      <c r="M695">
        <v>36</v>
      </c>
      <c r="N695">
        <v>0</v>
      </c>
      <c r="O695">
        <v>210</v>
      </c>
      <c r="P695">
        <v>160</v>
      </c>
      <c r="Q695">
        <v>63</v>
      </c>
      <c r="R695">
        <v>33</v>
      </c>
      <c r="S695">
        <v>31</v>
      </c>
      <c r="T695">
        <v>0.42253521100000002</v>
      </c>
      <c r="U695">
        <v>0.32193158999999999</v>
      </c>
      <c r="V695">
        <v>0.12676056299999999</v>
      </c>
      <c r="W695">
        <v>6.6398390000000002E-2</v>
      </c>
      <c r="X695">
        <v>6.2374245000000002E-2</v>
      </c>
      <c r="Y695">
        <v>0.69345651399999997</v>
      </c>
      <c r="Z695" t="str">
        <f>INDEX(Sheet1!M:M,MATCH(diversity_index_2!F695,Sheet1!F:F,0))</f>
        <v>1275 WILLIAMSTOWN ROAD</v>
      </c>
      <c r="AA695" t="str">
        <f>INDEX(Sheet1!N:N,MATCH(diversity_index_2!$F695,Sheet1!$F:$F,0))</f>
        <v xml:space="preserve"> </v>
      </c>
      <c r="AB695" t="str">
        <f>INDEX(Sheet1!O:O,MATCH(diversity_index_2!$F695,Sheet1!$F:$F,0))</f>
        <v>ERIAL</v>
      </c>
      <c r="AC695" t="str">
        <f>INDEX(Sheet1!P:P,MATCH(diversity_index_2!$F695,Sheet1!$F:$F,0))</f>
        <v>NJ</v>
      </c>
      <c r="AD695" s="1">
        <f>INDEX(Sheet1!Q:Q,MATCH(diversity_index_2!$F695,Sheet1!$F:$F,0))</f>
        <v>8081</v>
      </c>
      <c r="AE695" t="str">
        <f t="shared" si="20"/>
        <v>1275 Williamstown Road, Erial, NJ 8081</v>
      </c>
      <c r="AF695" t="str">
        <f t="shared" si="21"/>
        <v>1275 Williamstown Road, Erial, NJ</v>
      </c>
    </row>
    <row r="696" spans="1:32" x14ac:dyDescent="0.2">
      <c r="A696">
        <v>7</v>
      </c>
      <c r="B696" t="s">
        <v>125</v>
      </c>
      <c r="C696">
        <v>1780</v>
      </c>
      <c r="D696" t="s">
        <v>196</v>
      </c>
      <c r="E696">
        <v>35</v>
      </c>
      <c r="F696" t="str">
        <f>C696&amp;E696</f>
        <v>178035</v>
      </c>
      <c r="G696" t="s">
        <v>363</v>
      </c>
      <c r="H696">
        <v>55</v>
      </c>
      <c r="I696" t="s">
        <v>27</v>
      </c>
      <c r="J696">
        <v>648</v>
      </c>
      <c r="K696">
        <v>305</v>
      </c>
      <c r="L696">
        <v>69</v>
      </c>
      <c r="M696">
        <v>16</v>
      </c>
      <c r="N696">
        <v>0</v>
      </c>
      <c r="O696">
        <v>296</v>
      </c>
      <c r="P696">
        <v>192</v>
      </c>
      <c r="Q696">
        <v>83</v>
      </c>
      <c r="R696">
        <v>50</v>
      </c>
      <c r="S696">
        <v>27</v>
      </c>
      <c r="T696">
        <v>0.45679012299999999</v>
      </c>
      <c r="U696">
        <v>0.29629629600000001</v>
      </c>
      <c r="V696">
        <v>0.12808642000000001</v>
      </c>
      <c r="W696">
        <v>7.7160493999999996E-2</v>
      </c>
      <c r="X696">
        <v>4.1666666999999998E-2</v>
      </c>
      <c r="Y696">
        <v>0.67945530399999998</v>
      </c>
      <c r="Z696" t="str">
        <f>INDEX(Sheet1!M:M,MATCH(diversity_index_2!F696,Sheet1!F:F,0))</f>
        <v>875 ERIAL ROAD</v>
      </c>
      <c r="AA696" t="str">
        <f>INDEX(Sheet1!N:N,MATCH(diversity_index_2!$F696,Sheet1!$F:$F,0))</f>
        <v xml:space="preserve"> </v>
      </c>
      <c r="AB696" t="str">
        <f>INDEX(Sheet1!O:O,MATCH(diversity_index_2!$F696,Sheet1!$F:$F,0))</f>
        <v>BLACKWOOD</v>
      </c>
      <c r="AC696" t="str">
        <f>INDEX(Sheet1!P:P,MATCH(diversity_index_2!$F696,Sheet1!$F:$F,0))</f>
        <v>NJ</v>
      </c>
      <c r="AD696" s="1">
        <f>INDEX(Sheet1!Q:Q,MATCH(diversity_index_2!$F696,Sheet1!$F:$F,0))</f>
        <v>8012</v>
      </c>
      <c r="AE696" t="str">
        <f t="shared" si="20"/>
        <v>875 Erial Road, Blackwood, NJ 8012</v>
      </c>
      <c r="AF696" t="str">
        <f t="shared" si="21"/>
        <v>875 Erial Road, Blackwood, NJ</v>
      </c>
    </row>
    <row r="697" spans="1:32" x14ac:dyDescent="0.2">
      <c r="A697">
        <v>7</v>
      </c>
      <c r="B697" t="s">
        <v>125</v>
      </c>
      <c r="C697">
        <v>1780</v>
      </c>
      <c r="D697" t="s">
        <v>196</v>
      </c>
      <c r="E697">
        <v>50</v>
      </c>
      <c r="F697" t="str">
        <f>C697&amp;E697</f>
        <v>178050</v>
      </c>
      <c r="G697" t="s">
        <v>576</v>
      </c>
      <c r="H697">
        <v>55</v>
      </c>
      <c r="I697" t="s">
        <v>27</v>
      </c>
      <c r="J697">
        <v>628</v>
      </c>
      <c r="K697">
        <v>238</v>
      </c>
      <c r="L697">
        <v>27</v>
      </c>
      <c r="M697">
        <v>4</v>
      </c>
      <c r="N697">
        <v>0</v>
      </c>
      <c r="O697">
        <v>317</v>
      </c>
      <c r="P697">
        <v>183</v>
      </c>
      <c r="Q697">
        <v>60</v>
      </c>
      <c r="R697">
        <v>23</v>
      </c>
      <c r="S697">
        <v>45</v>
      </c>
      <c r="T697">
        <v>0.50477707000000005</v>
      </c>
      <c r="U697">
        <v>0.29140127399999999</v>
      </c>
      <c r="V697">
        <v>9.5541400999999998E-2</v>
      </c>
      <c r="W697">
        <v>3.6624204E-2</v>
      </c>
      <c r="X697">
        <v>7.1656050999999998E-2</v>
      </c>
      <c r="Y697">
        <v>0.64468132600000005</v>
      </c>
      <c r="Z697" t="str">
        <f>INDEX(Sheet1!M:M,MATCH(diversity_index_2!F697,Sheet1!F:F,0))</f>
        <v>20 ESSEX AVENUE</v>
      </c>
      <c r="AA697" t="str">
        <f>INDEX(Sheet1!N:N,MATCH(diversity_index_2!$F697,Sheet1!$F:$F,0))</f>
        <v xml:space="preserve"> </v>
      </c>
      <c r="AB697" t="str">
        <f>INDEX(Sheet1!O:O,MATCH(diversity_index_2!$F697,Sheet1!$F:$F,0))</f>
        <v>SICKLERVILLE</v>
      </c>
      <c r="AC697" t="str">
        <f>INDEX(Sheet1!P:P,MATCH(diversity_index_2!$F697,Sheet1!$F:$F,0))</f>
        <v>NJ</v>
      </c>
      <c r="AD697" s="1">
        <f>INDEX(Sheet1!Q:Q,MATCH(diversity_index_2!$F697,Sheet1!$F:$F,0))</f>
        <v>8081</v>
      </c>
      <c r="AE697" t="str">
        <f t="shared" si="20"/>
        <v>20 Essex Avenue, Sicklerville, NJ 8081</v>
      </c>
      <c r="AF697" t="str">
        <f t="shared" si="21"/>
        <v>20 Essex Avenue, Sicklerville, NJ</v>
      </c>
    </row>
    <row r="698" spans="1:32" x14ac:dyDescent="0.2">
      <c r="A698">
        <v>7</v>
      </c>
      <c r="B698" t="s">
        <v>125</v>
      </c>
      <c r="C698">
        <v>1780</v>
      </c>
      <c r="D698" t="s">
        <v>196</v>
      </c>
      <c r="E698">
        <v>100</v>
      </c>
      <c r="F698" t="str">
        <f>C698&amp;E698</f>
        <v>1780100</v>
      </c>
      <c r="G698" t="s">
        <v>839</v>
      </c>
      <c r="H698">
        <v>55</v>
      </c>
      <c r="I698" t="s">
        <v>27</v>
      </c>
      <c r="J698">
        <v>916</v>
      </c>
      <c r="K698">
        <v>246</v>
      </c>
      <c r="L698">
        <v>70</v>
      </c>
      <c r="M698">
        <v>0</v>
      </c>
      <c r="N698">
        <v>0</v>
      </c>
      <c r="O698">
        <v>510</v>
      </c>
      <c r="P698">
        <v>256</v>
      </c>
      <c r="Q698">
        <v>78</v>
      </c>
      <c r="R698">
        <v>42</v>
      </c>
      <c r="S698">
        <v>30</v>
      </c>
      <c r="T698">
        <v>0.556768559</v>
      </c>
      <c r="U698">
        <v>0.27947598299999998</v>
      </c>
      <c r="V698">
        <v>8.5152837999999995E-2</v>
      </c>
      <c r="W698">
        <v>4.5851528000000003E-2</v>
      </c>
      <c r="X698">
        <v>3.2751092000000002E-2</v>
      </c>
      <c r="Y698">
        <v>0.60147594400000004</v>
      </c>
      <c r="Z698" t="str">
        <f>INDEX(Sheet1!M:M,MATCH(diversity_index_2!F698,Sheet1!F:F,0))</f>
        <v>1400 SICKLERVILLE ROAD</v>
      </c>
      <c r="AA698" t="str">
        <f>INDEX(Sheet1!N:N,MATCH(diversity_index_2!$F698,Sheet1!$F:$F,0))</f>
        <v xml:space="preserve"> </v>
      </c>
      <c r="AB698" t="str">
        <f>INDEX(Sheet1!O:O,MATCH(diversity_index_2!$F698,Sheet1!$F:$F,0))</f>
        <v>SICKLERVILLE</v>
      </c>
      <c r="AC698" t="str">
        <f>INDEX(Sheet1!P:P,MATCH(diversity_index_2!$F698,Sheet1!$F:$F,0))</f>
        <v>NJ</v>
      </c>
      <c r="AD698" s="1">
        <f>INDEX(Sheet1!Q:Q,MATCH(diversity_index_2!$F698,Sheet1!$F:$F,0))</f>
        <v>8081</v>
      </c>
      <c r="AE698" t="str">
        <f t="shared" si="20"/>
        <v>1400 Sicklerville Road, Sicklerville, NJ 8081</v>
      </c>
      <c r="AF698" t="str">
        <f t="shared" si="21"/>
        <v>1400 Sicklerville Road, Sicklerville, NJ</v>
      </c>
    </row>
    <row r="699" spans="1:32" x14ac:dyDescent="0.2">
      <c r="A699">
        <v>7</v>
      </c>
      <c r="B699" t="s">
        <v>125</v>
      </c>
      <c r="C699">
        <v>1780</v>
      </c>
      <c r="D699" t="s">
        <v>196</v>
      </c>
      <c r="E699">
        <v>90</v>
      </c>
      <c r="F699" t="str">
        <f>C699&amp;E699</f>
        <v>178090</v>
      </c>
      <c r="G699" t="s">
        <v>866</v>
      </c>
      <c r="H699">
        <v>55</v>
      </c>
      <c r="I699" t="s">
        <v>27</v>
      </c>
      <c r="J699">
        <v>668</v>
      </c>
      <c r="K699">
        <v>206</v>
      </c>
      <c r="L699">
        <v>46</v>
      </c>
      <c r="M699">
        <v>57</v>
      </c>
      <c r="N699">
        <v>0</v>
      </c>
      <c r="O699">
        <v>395</v>
      </c>
      <c r="P699">
        <v>121</v>
      </c>
      <c r="Q699">
        <v>79</v>
      </c>
      <c r="R699">
        <v>39</v>
      </c>
      <c r="S699">
        <v>34</v>
      </c>
      <c r="T699">
        <v>0.59131736499999998</v>
      </c>
      <c r="U699">
        <v>0.181137725</v>
      </c>
      <c r="V699">
        <v>0.11826347299999999</v>
      </c>
      <c r="W699">
        <v>5.8383233999999999E-2</v>
      </c>
      <c r="X699">
        <v>5.0898204000000002E-2</v>
      </c>
      <c r="Y699">
        <v>0.59754742000000005</v>
      </c>
      <c r="Z699" t="str">
        <f>INDEX(Sheet1!M:M,MATCH(diversity_index_2!F699,Sheet1!F:F,0))</f>
        <v>135 LITTLE GLOUCESTER RD</v>
      </c>
      <c r="AA699" t="str">
        <f>INDEX(Sheet1!N:N,MATCH(diversity_index_2!$F699,Sheet1!$F:$F,0))</f>
        <v xml:space="preserve"> </v>
      </c>
      <c r="AB699" t="str">
        <f>INDEX(Sheet1!O:O,MATCH(diversity_index_2!$F699,Sheet1!$F:$F,0))</f>
        <v>BLACKWOOD</v>
      </c>
      <c r="AC699" t="str">
        <f>INDEX(Sheet1!P:P,MATCH(diversity_index_2!$F699,Sheet1!$F:$F,0))</f>
        <v>NJ</v>
      </c>
      <c r="AD699" s="1" t="str">
        <f>INDEX(Sheet1!Q:Q,MATCH(diversity_index_2!$F699,Sheet1!$F:$F,0))</f>
        <v>08012-3311</v>
      </c>
      <c r="AE699" t="str">
        <f t="shared" si="20"/>
        <v>135 Little Gloucester Rd, Blackwood, NJ 08012-3311</v>
      </c>
      <c r="AF699" t="str">
        <f t="shared" si="21"/>
        <v>135 Little Gloucester Rd, Blackwood, NJ</v>
      </c>
    </row>
    <row r="700" spans="1:32" x14ac:dyDescent="0.2">
      <c r="A700">
        <v>7</v>
      </c>
      <c r="B700" t="s">
        <v>125</v>
      </c>
      <c r="C700">
        <v>1780</v>
      </c>
      <c r="D700" t="s">
        <v>196</v>
      </c>
      <c r="E700">
        <v>180</v>
      </c>
      <c r="F700" t="str">
        <f>C700&amp;E700</f>
        <v>1780180</v>
      </c>
      <c r="G700" t="s">
        <v>1273</v>
      </c>
      <c r="H700">
        <v>55</v>
      </c>
      <c r="I700" t="s">
        <v>27</v>
      </c>
      <c r="J700">
        <v>463</v>
      </c>
      <c r="K700">
        <v>84</v>
      </c>
      <c r="L700">
        <v>20</v>
      </c>
      <c r="M700">
        <v>0</v>
      </c>
      <c r="N700">
        <v>0</v>
      </c>
      <c r="O700">
        <v>298</v>
      </c>
      <c r="P700">
        <v>102</v>
      </c>
      <c r="Q700">
        <v>29</v>
      </c>
      <c r="R700">
        <v>17</v>
      </c>
      <c r="S700">
        <v>17</v>
      </c>
      <c r="T700">
        <v>0.64362850999999999</v>
      </c>
      <c r="U700">
        <v>0.22030237599999999</v>
      </c>
      <c r="V700">
        <v>6.2634989000000002E-2</v>
      </c>
      <c r="W700">
        <v>3.6717063000000001E-2</v>
      </c>
      <c r="X700">
        <v>3.6717063000000001E-2</v>
      </c>
      <c r="Y700">
        <v>0.53058977699999998</v>
      </c>
      <c r="Z700" t="str">
        <f>INDEX(Sheet1!M:M,MATCH(diversity_index_2!F700,Sheet1!F:F,0))</f>
        <v>1300 JARVIS ROAD</v>
      </c>
      <c r="AA700" t="str">
        <f>INDEX(Sheet1!N:N,MATCH(diversity_index_2!$F700,Sheet1!$F:$F,0))</f>
        <v xml:space="preserve"> </v>
      </c>
      <c r="AB700" t="str">
        <f>INDEX(Sheet1!O:O,MATCH(diversity_index_2!$F700,Sheet1!$F:$F,0))</f>
        <v>SICKLERVILLE</v>
      </c>
      <c r="AC700" t="str">
        <f>INDEX(Sheet1!P:P,MATCH(diversity_index_2!$F700,Sheet1!$F:$F,0))</f>
        <v>NJ</v>
      </c>
      <c r="AD700" s="1">
        <f>INDEX(Sheet1!Q:Q,MATCH(diversity_index_2!$F700,Sheet1!$F:$F,0))</f>
        <v>8081</v>
      </c>
      <c r="AE700" t="str">
        <f t="shared" si="20"/>
        <v>1300 Jarvis Road, Sicklerville, NJ 8081</v>
      </c>
      <c r="AF700" t="str">
        <f t="shared" si="21"/>
        <v>1300 Jarvis Road, Sicklerville, NJ</v>
      </c>
    </row>
    <row r="701" spans="1:32" x14ac:dyDescent="0.2">
      <c r="A701">
        <v>7</v>
      </c>
      <c r="B701" t="s">
        <v>125</v>
      </c>
      <c r="C701">
        <v>1780</v>
      </c>
      <c r="D701" t="s">
        <v>196</v>
      </c>
      <c r="E701">
        <v>40</v>
      </c>
      <c r="F701" t="str">
        <f>C701&amp;E701</f>
        <v>178040</v>
      </c>
      <c r="G701" t="s">
        <v>1838</v>
      </c>
      <c r="H701">
        <v>55</v>
      </c>
      <c r="I701" t="s">
        <v>27</v>
      </c>
      <c r="J701">
        <v>669</v>
      </c>
      <c r="K701">
        <v>135</v>
      </c>
      <c r="L701">
        <v>55</v>
      </c>
      <c r="M701">
        <v>0</v>
      </c>
      <c r="N701">
        <v>0</v>
      </c>
      <c r="O701">
        <v>496</v>
      </c>
      <c r="P701">
        <v>89</v>
      </c>
      <c r="Q701">
        <v>43</v>
      </c>
      <c r="R701">
        <v>9</v>
      </c>
      <c r="S701">
        <v>32</v>
      </c>
      <c r="T701">
        <v>0.74140508199999999</v>
      </c>
      <c r="U701">
        <v>0.13303438000000001</v>
      </c>
      <c r="V701">
        <v>6.4275036999999993E-2</v>
      </c>
      <c r="W701">
        <v>1.3452914999999999E-2</v>
      </c>
      <c r="X701">
        <v>4.7832586000000003E-2</v>
      </c>
      <c r="Y701">
        <v>0.42602013999999999</v>
      </c>
      <c r="Z701" t="str">
        <f>INDEX(Sheet1!M:M,MATCH(diversity_index_2!F701,Sheet1!F:F,0))</f>
        <v>600 CHEWSLANDING SOMERDALE RD</v>
      </c>
      <c r="AA701" t="str">
        <f>INDEX(Sheet1!N:N,MATCH(diversity_index_2!$F701,Sheet1!$F:$F,0))</f>
        <v xml:space="preserve"> </v>
      </c>
      <c r="AB701" t="str">
        <f>INDEX(Sheet1!O:O,MATCH(diversity_index_2!$F701,Sheet1!$F:$F,0))</f>
        <v>BLACKWOOD</v>
      </c>
      <c r="AC701" t="str">
        <f>INDEX(Sheet1!P:P,MATCH(diversity_index_2!$F701,Sheet1!$F:$F,0))</f>
        <v>NJ</v>
      </c>
      <c r="AD701" s="1">
        <f>INDEX(Sheet1!Q:Q,MATCH(diversity_index_2!$F701,Sheet1!$F:$F,0))</f>
        <v>8012</v>
      </c>
      <c r="AE701" t="str">
        <f t="shared" si="20"/>
        <v>600 Chewslanding Somerdale Rd, Blackwood, NJ 8012</v>
      </c>
      <c r="AF701" t="str">
        <f t="shared" si="21"/>
        <v>600 Chewslanding Somerdale Rd, Blackwood, NJ</v>
      </c>
    </row>
    <row r="702" spans="1:32" x14ac:dyDescent="0.2">
      <c r="A702">
        <v>7</v>
      </c>
      <c r="B702" t="s">
        <v>125</v>
      </c>
      <c r="C702">
        <v>1780</v>
      </c>
      <c r="D702" t="s">
        <v>196</v>
      </c>
      <c r="E702">
        <v>55</v>
      </c>
      <c r="F702" t="str">
        <f>C702&amp;E702</f>
        <v>178055</v>
      </c>
      <c r="G702" t="s">
        <v>1972</v>
      </c>
      <c r="H702">
        <v>55</v>
      </c>
      <c r="I702" t="s">
        <v>27</v>
      </c>
      <c r="J702">
        <v>768</v>
      </c>
      <c r="K702">
        <v>190</v>
      </c>
      <c r="L702">
        <v>59</v>
      </c>
      <c r="M702">
        <v>0</v>
      </c>
      <c r="N702">
        <v>0</v>
      </c>
      <c r="O702">
        <v>587</v>
      </c>
      <c r="P702">
        <v>101</v>
      </c>
      <c r="Q702">
        <v>54</v>
      </c>
      <c r="R702">
        <v>15</v>
      </c>
      <c r="S702">
        <v>11</v>
      </c>
      <c r="T702">
        <v>0.76432291699999999</v>
      </c>
      <c r="U702">
        <v>0.13151041699999999</v>
      </c>
      <c r="V702">
        <v>7.03125E-2</v>
      </c>
      <c r="W702">
        <v>1.953125E-2</v>
      </c>
      <c r="X702">
        <v>1.4322916999999999E-2</v>
      </c>
      <c r="Y702">
        <v>0.39298502600000002</v>
      </c>
      <c r="Z702" t="str">
        <f>INDEX(Sheet1!M:M,MATCH(diversity_index_2!F702,Sheet1!F:F,0))</f>
        <v>85 LITTLE GLOUCESTER ROAD</v>
      </c>
      <c r="AA702" t="str">
        <f>INDEX(Sheet1!N:N,MATCH(diversity_index_2!$F702,Sheet1!$F:$F,0))</f>
        <v xml:space="preserve"> </v>
      </c>
      <c r="AB702" t="str">
        <f>INDEX(Sheet1!O:O,MATCH(diversity_index_2!$F702,Sheet1!$F:$F,0))</f>
        <v>BLACKWOOD</v>
      </c>
      <c r="AC702" t="str">
        <f>INDEX(Sheet1!P:P,MATCH(diversity_index_2!$F702,Sheet1!$F:$F,0))</f>
        <v>NJ</v>
      </c>
      <c r="AD702" s="1">
        <f>INDEX(Sheet1!Q:Q,MATCH(diversity_index_2!$F702,Sheet1!$F:$F,0))</f>
        <v>8012</v>
      </c>
      <c r="AE702" t="str">
        <f t="shared" si="20"/>
        <v>85 Little Gloucester Road, Blackwood, NJ 8012</v>
      </c>
      <c r="AF702" t="str">
        <f t="shared" si="21"/>
        <v>85 Little Gloucester Road, Blackwood, NJ</v>
      </c>
    </row>
    <row r="703" spans="1:32" x14ac:dyDescent="0.2">
      <c r="A703">
        <v>7</v>
      </c>
      <c r="B703" t="s">
        <v>125</v>
      </c>
      <c r="C703">
        <v>1780</v>
      </c>
      <c r="D703" t="s">
        <v>196</v>
      </c>
      <c r="E703">
        <v>70</v>
      </c>
      <c r="F703" t="str">
        <f>C703&amp;E703</f>
        <v>178070</v>
      </c>
      <c r="G703" t="s">
        <v>2126</v>
      </c>
      <c r="H703">
        <v>55</v>
      </c>
      <c r="I703" t="s">
        <v>27</v>
      </c>
      <c r="J703">
        <v>249</v>
      </c>
      <c r="K703">
        <v>92</v>
      </c>
      <c r="L703">
        <v>19</v>
      </c>
      <c r="M703">
        <v>0</v>
      </c>
      <c r="N703">
        <v>0</v>
      </c>
      <c r="O703">
        <v>197</v>
      </c>
      <c r="P703">
        <v>9</v>
      </c>
      <c r="Q703">
        <v>30</v>
      </c>
      <c r="R703">
        <v>2</v>
      </c>
      <c r="S703">
        <v>11</v>
      </c>
      <c r="T703">
        <v>0.79116465899999999</v>
      </c>
      <c r="U703">
        <v>3.6144577999999997E-2</v>
      </c>
      <c r="V703">
        <v>0.120481928</v>
      </c>
      <c r="W703">
        <v>8.0321290000000007E-3</v>
      </c>
      <c r="X703">
        <v>4.4176707000000003E-2</v>
      </c>
      <c r="Y703">
        <v>0.35622006099999998</v>
      </c>
      <c r="Z703" t="str">
        <f>INDEX(Sheet1!M:M,MATCH(diversity_index_2!F703,Sheet1!F:F,0))</f>
        <v>270 SOUTH BLACK HORSE PIKE</v>
      </c>
      <c r="AA703" t="str">
        <f>INDEX(Sheet1!N:N,MATCH(diversity_index_2!$F703,Sheet1!$F:$F,0))</f>
        <v xml:space="preserve"> </v>
      </c>
      <c r="AB703" t="str">
        <f>INDEX(Sheet1!O:O,MATCH(diversity_index_2!$F703,Sheet1!$F:$F,0))</f>
        <v>BLACKWOOD</v>
      </c>
      <c r="AC703" t="str">
        <f>INDEX(Sheet1!P:P,MATCH(diversity_index_2!$F703,Sheet1!$F:$F,0))</f>
        <v>NJ</v>
      </c>
      <c r="AD703" s="1" t="str">
        <f>INDEX(Sheet1!Q:Q,MATCH(diversity_index_2!$F703,Sheet1!$F:$F,0))</f>
        <v>08012-2996</v>
      </c>
      <c r="AE703" t="str">
        <f t="shared" si="20"/>
        <v>270 South Black Horse Pike, Blackwood, NJ 08012-2996</v>
      </c>
      <c r="AF703" t="str">
        <f t="shared" si="21"/>
        <v>270 South Black Horse Pike, Blackwood, NJ</v>
      </c>
    </row>
    <row r="704" spans="1:32" x14ac:dyDescent="0.2">
      <c r="A704">
        <v>7</v>
      </c>
      <c r="B704" t="s">
        <v>125</v>
      </c>
      <c r="C704">
        <v>1780</v>
      </c>
      <c r="D704" t="s">
        <v>196</v>
      </c>
      <c r="E704">
        <v>60</v>
      </c>
      <c r="F704" t="str">
        <f>C704&amp;E704</f>
        <v>178060</v>
      </c>
      <c r="G704" t="s">
        <v>2494</v>
      </c>
      <c r="H704">
        <v>55</v>
      </c>
      <c r="I704" t="s">
        <v>27</v>
      </c>
      <c r="J704">
        <v>250</v>
      </c>
      <c r="K704">
        <v>82</v>
      </c>
      <c r="L704">
        <v>11</v>
      </c>
      <c r="M704">
        <v>0</v>
      </c>
      <c r="N704">
        <v>0</v>
      </c>
      <c r="O704">
        <v>213</v>
      </c>
      <c r="P704">
        <v>11</v>
      </c>
      <c r="Q704">
        <v>17</v>
      </c>
      <c r="R704">
        <v>5</v>
      </c>
      <c r="S704">
        <v>4</v>
      </c>
      <c r="T704">
        <v>0.85199999999999998</v>
      </c>
      <c r="U704">
        <v>4.3999999999999997E-2</v>
      </c>
      <c r="V704">
        <v>6.8000000000000005E-2</v>
      </c>
      <c r="W704">
        <v>0.02</v>
      </c>
      <c r="X704">
        <v>1.6E-2</v>
      </c>
      <c r="Y704">
        <v>0.26688000000000001</v>
      </c>
      <c r="Z704" t="str">
        <f>INDEX(Sheet1!M:M,MATCH(diversity_index_2!F704,Sheet1!F:F,0))</f>
        <v>201 STATION AVE</v>
      </c>
      <c r="AA704" t="str">
        <f>INDEX(Sheet1!N:N,MATCH(diversity_index_2!$F704,Sheet1!$F:$F,0))</f>
        <v xml:space="preserve"> </v>
      </c>
      <c r="AB704" t="str">
        <f>INDEX(Sheet1!O:O,MATCH(diversity_index_2!$F704,Sheet1!$F:$F,0))</f>
        <v>GLENDORA</v>
      </c>
      <c r="AC704" t="str">
        <f>INDEX(Sheet1!P:P,MATCH(diversity_index_2!$F704,Sheet1!$F:$F,0))</f>
        <v>NJ</v>
      </c>
      <c r="AD704" s="1">
        <f>INDEX(Sheet1!Q:Q,MATCH(diversity_index_2!$F704,Sheet1!$F:$F,0))</f>
        <v>8029</v>
      </c>
      <c r="AE704" t="str">
        <f t="shared" si="20"/>
        <v>201 Station Ave, Glendora, NJ 8029</v>
      </c>
      <c r="AF704" t="str">
        <f t="shared" si="21"/>
        <v>201 Station Ave, Glendora, NJ</v>
      </c>
    </row>
    <row r="705" spans="1:32" x14ac:dyDescent="0.2">
      <c r="A705">
        <v>41</v>
      </c>
      <c r="B705" t="s">
        <v>291</v>
      </c>
      <c r="C705">
        <v>1785</v>
      </c>
      <c r="D705" t="s">
        <v>2492</v>
      </c>
      <c r="E705">
        <v>50</v>
      </c>
      <c r="F705" t="str">
        <f>C705&amp;E705</f>
        <v>178550</v>
      </c>
      <c r="G705" t="s">
        <v>2493</v>
      </c>
      <c r="H705">
        <v>55</v>
      </c>
      <c r="I705" t="s">
        <v>27</v>
      </c>
      <c r="J705">
        <v>199</v>
      </c>
      <c r="K705">
        <v>11</v>
      </c>
      <c r="L705">
        <v>3</v>
      </c>
      <c r="M705">
        <v>1</v>
      </c>
      <c r="N705">
        <v>0</v>
      </c>
      <c r="O705">
        <v>169</v>
      </c>
      <c r="P705">
        <v>2</v>
      </c>
      <c r="Q705">
        <v>21</v>
      </c>
      <c r="R705">
        <v>4</v>
      </c>
      <c r="S705">
        <v>3</v>
      </c>
      <c r="T705">
        <v>0.84924623099999996</v>
      </c>
      <c r="U705">
        <v>1.0050251E-2</v>
      </c>
      <c r="V705">
        <v>0.10552763800000001</v>
      </c>
      <c r="W705">
        <v>2.0100502999999999E-2</v>
      </c>
      <c r="X705">
        <v>1.5075376999999999E-2</v>
      </c>
      <c r="Y705">
        <v>0.26691245200000002</v>
      </c>
      <c r="Z705" t="str">
        <f>INDEX(Sheet1!M:M,MATCH(diversity_index_2!F705,Sheet1!F:F,0))</f>
        <v>281 ROUTE 46</v>
      </c>
      <c r="AA705" t="str">
        <f>INDEX(Sheet1!N:N,MATCH(diversity_index_2!$F705,Sheet1!$F:$F,0))</f>
        <v xml:space="preserve"> </v>
      </c>
      <c r="AB705" t="str">
        <f>INDEX(Sheet1!O:O,MATCH(diversity_index_2!$F705,Sheet1!$F:$F,0))</f>
        <v>GREAT MEADOWS</v>
      </c>
      <c r="AC705" t="str">
        <f>INDEX(Sheet1!P:P,MATCH(diversity_index_2!$F705,Sheet1!$F:$F,0))</f>
        <v>NJ</v>
      </c>
      <c r="AD705" s="1">
        <f>INDEX(Sheet1!Q:Q,MATCH(diversity_index_2!$F705,Sheet1!$F:$F,0))</f>
        <v>7838</v>
      </c>
      <c r="AE705" t="str">
        <f t="shared" si="20"/>
        <v>281 Route 46, Great Meadows, NJ 7838</v>
      </c>
      <c r="AF705" t="str">
        <f t="shared" si="21"/>
        <v>281 Route 46, Great Meadows, NJ</v>
      </c>
    </row>
    <row r="706" spans="1:32" x14ac:dyDescent="0.2">
      <c r="A706">
        <v>41</v>
      </c>
      <c r="B706" t="s">
        <v>291</v>
      </c>
      <c r="C706">
        <v>1785</v>
      </c>
      <c r="D706" t="s">
        <v>2492</v>
      </c>
      <c r="E706">
        <v>40</v>
      </c>
      <c r="F706" t="str">
        <f>C706&amp;E706</f>
        <v>178540</v>
      </c>
      <c r="G706" t="s">
        <v>2740</v>
      </c>
      <c r="H706">
        <v>55</v>
      </c>
      <c r="I706" t="s">
        <v>27</v>
      </c>
      <c r="J706">
        <v>279</v>
      </c>
      <c r="K706">
        <v>20</v>
      </c>
      <c r="L706">
        <v>7</v>
      </c>
      <c r="M706">
        <v>4</v>
      </c>
      <c r="N706">
        <v>1</v>
      </c>
      <c r="O706">
        <v>249</v>
      </c>
      <c r="P706">
        <v>0</v>
      </c>
      <c r="Q706">
        <v>19</v>
      </c>
      <c r="R706">
        <v>4</v>
      </c>
      <c r="S706">
        <v>7</v>
      </c>
      <c r="T706">
        <v>0.89247311799999995</v>
      </c>
      <c r="U706">
        <v>0</v>
      </c>
      <c r="V706">
        <v>6.8100358E-2</v>
      </c>
      <c r="W706">
        <v>1.4336918000000001E-2</v>
      </c>
      <c r="X706">
        <v>2.5089606E-2</v>
      </c>
      <c r="Y706">
        <v>0.19801903900000001</v>
      </c>
      <c r="Z706" t="str">
        <f>INDEX(Sheet1!M:M,MATCH(diversity_index_2!F706,Sheet1!F:F,0))</f>
        <v>273 ROUTE 46</v>
      </c>
      <c r="AA706" t="str">
        <f>INDEX(Sheet1!N:N,MATCH(diversity_index_2!$F706,Sheet1!$F:$F,0))</f>
        <v xml:space="preserve"> </v>
      </c>
      <c r="AB706" t="str">
        <f>INDEX(Sheet1!O:O,MATCH(diversity_index_2!$F706,Sheet1!$F:$F,0))</f>
        <v>GREAT MEADOWS</v>
      </c>
      <c r="AC706" t="str">
        <f>INDEX(Sheet1!P:P,MATCH(diversity_index_2!$F706,Sheet1!$F:$F,0))</f>
        <v>NJ</v>
      </c>
      <c r="AD706" s="1" t="str">
        <f>INDEX(Sheet1!Q:Q,MATCH(diversity_index_2!$F706,Sheet1!$F:$F,0))</f>
        <v>07838-0074</v>
      </c>
      <c r="AE706" t="str">
        <f t="shared" si="20"/>
        <v>273 Route 46, Great Meadows, NJ 07838-0074</v>
      </c>
      <c r="AF706" t="str">
        <f t="shared" si="21"/>
        <v>273 Route 46, Great Meadows, NJ</v>
      </c>
    </row>
    <row r="707" spans="1:32" x14ac:dyDescent="0.2">
      <c r="A707">
        <v>41</v>
      </c>
      <c r="B707" t="s">
        <v>291</v>
      </c>
      <c r="C707">
        <v>1785</v>
      </c>
      <c r="D707" t="s">
        <v>2492</v>
      </c>
      <c r="E707">
        <v>60</v>
      </c>
      <c r="F707" t="str">
        <f>C707&amp;E707</f>
        <v>178560</v>
      </c>
      <c r="G707" t="s">
        <v>2829</v>
      </c>
      <c r="H707">
        <v>55</v>
      </c>
      <c r="I707" t="s">
        <v>27</v>
      </c>
      <c r="J707">
        <v>240</v>
      </c>
      <c r="K707">
        <v>19</v>
      </c>
      <c r="L707">
        <v>6</v>
      </c>
      <c r="M707">
        <v>7</v>
      </c>
      <c r="N707">
        <v>1</v>
      </c>
      <c r="O707">
        <v>218</v>
      </c>
      <c r="P707">
        <v>1</v>
      </c>
      <c r="Q707">
        <v>19</v>
      </c>
      <c r="R707">
        <v>1</v>
      </c>
      <c r="S707">
        <v>1</v>
      </c>
      <c r="T707">
        <v>0.90833333299999997</v>
      </c>
      <c r="U707">
        <v>4.1666669999999998E-3</v>
      </c>
      <c r="V707">
        <v>7.9166666999999996E-2</v>
      </c>
      <c r="W707">
        <v>4.1666669999999998E-3</v>
      </c>
      <c r="X707">
        <v>4.1666669999999998E-3</v>
      </c>
      <c r="Y707">
        <v>0.16861111100000001</v>
      </c>
      <c r="Z707" t="str">
        <f>INDEX(Sheet1!M:M,MATCH(diversity_index_2!F707,Sheet1!F:F,0))</f>
        <v>334 MOUNTAIN LAKE ROAD</v>
      </c>
      <c r="AA707" t="str">
        <f>INDEX(Sheet1!N:N,MATCH(diversity_index_2!$F707,Sheet1!$F:$F,0))</f>
        <v xml:space="preserve"> </v>
      </c>
      <c r="AB707" t="str">
        <f>INDEX(Sheet1!O:O,MATCH(diversity_index_2!$F707,Sheet1!$F:$F,0))</f>
        <v>GREAT MEADOWS</v>
      </c>
      <c r="AC707" t="str">
        <f>INDEX(Sheet1!P:P,MATCH(diversity_index_2!$F707,Sheet1!$F:$F,0))</f>
        <v>NJ</v>
      </c>
      <c r="AD707" s="1">
        <f>INDEX(Sheet1!Q:Q,MATCH(diversity_index_2!$F707,Sheet1!$F:$F,0))</f>
        <v>7838</v>
      </c>
      <c r="AE707" t="str">
        <f t="shared" ref="AE707:AE770" si="22">PROPER(Z707)&amp;", "&amp;PROPER(AB707)&amp;", "&amp;AC707&amp;" "&amp;AD707</f>
        <v>334 Mountain Lake Road, Great Meadows, NJ 7838</v>
      </c>
      <c r="AF707" t="str">
        <f t="shared" ref="AF707:AF770" si="23">PROPER(Z707)&amp;", "&amp;PROPER(AB707)&amp;", "&amp;AC707</f>
        <v>334 Mountain Lake Road, Great Meadows, NJ</v>
      </c>
    </row>
    <row r="708" spans="1:32" x14ac:dyDescent="0.2">
      <c r="A708">
        <v>1</v>
      </c>
      <c r="B708" t="s">
        <v>34</v>
      </c>
      <c r="C708">
        <v>1790</v>
      </c>
      <c r="D708" t="s">
        <v>310</v>
      </c>
      <c r="E708">
        <v>40</v>
      </c>
      <c r="F708" t="str">
        <f>C708&amp;E708</f>
        <v>179040</v>
      </c>
      <c r="G708" t="s">
        <v>311</v>
      </c>
      <c r="H708">
        <v>55</v>
      </c>
      <c r="I708" t="s">
        <v>27</v>
      </c>
      <c r="J708">
        <v>1340</v>
      </c>
      <c r="K708">
        <v>495</v>
      </c>
      <c r="L708">
        <v>103</v>
      </c>
      <c r="M708">
        <v>15</v>
      </c>
      <c r="N708">
        <v>0</v>
      </c>
      <c r="O708">
        <v>629</v>
      </c>
      <c r="P708">
        <v>242</v>
      </c>
      <c r="Q708">
        <v>247</v>
      </c>
      <c r="R708">
        <v>203</v>
      </c>
      <c r="S708">
        <v>19</v>
      </c>
      <c r="T708">
        <v>0.46940298499999999</v>
      </c>
      <c r="U708">
        <v>0.180597015</v>
      </c>
      <c r="V708">
        <v>0.184328358</v>
      </c>
      <c r="W708">
        <v>0.15149253700000001</v>
      </c>
      <c r="X708">
        <v>1.4179104E-2</v>
      </c>
      <c r="Y708">
        <v>0.68991757600000003</v>
      </c>
      <c r="Z708" t="str">
        <f>INDEX(Sheet1!M:M,MATCH(diversity_index_2!F708,Sheet1!F:F,0))</f>
        <v>201 S  WRANGLEBORO ROAD</v>
      </c>
      <c r="AA708" t="str">
        <f>INDEX(Sheet1!N:N,MATCH(diversity_index_2!$F708,Sheet1!$F:$F,0))</f>
        <v xml:space="preserve"> </v>
      </c>
      <c r="AB708" t="str">
        <f>INDEX(Sheet1!O:O,MATCH(diversity_index_2!$F708,Sheet1!$F:$F,0))</f>
        <v>GALLOWAY</v>
      </c>
      <c r="AC708" t="str">
        <f>INDEX(Sheet1!P:P,MATCH(diversity_index_2!$F708,Sheet1!$F:$F,0))</f>
        <v>NJ</v>
      </c>
      <c r="AD708" s="1" t="str">
        <f>INDEX(Sheet1!Q:Q,MATCH(diversity_index_2!$F708,Sheet1!$F:$F,0))</f>
        <v>08205-9554</v>
      </c>
      <c r="AE708" t="str">
        <f t="shared" si="22"/>
        <v>201 S  Wrangleboro Road, Galloway, NJ 08205-9554</v>
      </c>
      <c r="AF708" t="str">
        <f t="shared" si="23"/>
        <v>201 S  Wrangleboro Road, Galloway, NJ</v>
      </c>
    </row>
    <row r="709" spans="1:32" x14ac:dyDescent="0.2">
      <c r="A709">
        <v>1</v>
      </c>
      <c r="B709" t="s">
        <v>34</v>
      </c>
      <c r="C709">
        <v>1790</v>
      </c>
      <c r="D709" t="s">
        <v>310</v>
      </c>
      <c r="E709">
        <v>50</v>
      </c>
      <c r="F709" t="str">
        <f>C709&amp;E709</f>
        <v>179050</v>
      </c>
      <c r="G709" t="s">
        <v>369</v>
      </c>
      <c r="H709">
        <v>55</v>
      </c>
      <c r="I709" t="s">
        <v>27</v>
      </c>
      <c r="J709">
        <v>1012</v>
      </c>
      <c r="K709">
        <v>484</v>
      </c>
      <c r="L709">
        <v>58</v>
      </c>
      <c r="M709">
        <v>36</v>
      </c>
      <c r="N709">
        <v>2</v>
      </c>
      <c r="O709">
        <v>434</v>
      </c>
      <c r="P709">
        <v>324</v>
      </c>
      <c r="Q709">
        <v>179</v>
      </c>
      <c r="R709">
        <v>64</v>
      </c>
      <c r="S709">
        <v>11</v>
      </c>
      <c r="T709">
        <v>0.428853755</v>
      </c>
      <c r="U709">
        <v>0.32015810300000003</v>
      </c>
      <c r="V709">
        <v>0.17687747000000001</v>
      </c>
      <c r="W709">
        <v>6.3241107000000005E-2</v>
      </c>
      <c r="X709">
        <v>1.0869564999999999E-2</v>
      </c>
      <c r="Y709">
        <v>0.67818002200000005</v>
      </c>
      <c r="Z709" t="str">
        <f>INDEX(Sheet1!M:M,MATCH(diversity_index_2!F709,Sheet1!F:F,0))</f>
        <v>1824 DR  DENNIS FOREMAN DRIVE</v>
      </c>
      <c r="AA709" t="str">
        <f>INDEX(Sheet1!N:N,MATCH(diversity_index_2!$F709,Sheet1!$F:$F,0))</f>
        <v xml:space="preserve"> </v>
      </c>
      <c r="AB709" t="str">
        <f>INDEX(Sheet1!O:O,MATCH(diversity_index_2!$F709,Sheet1!$F:$F,0))</f>
        <v>MAYS LANDING</v>
      </c>
      <c r="AC709" t="str">
        <f>INDEX(Sheet1!P:P,MATCH(diversity_index_2!$F709,Sheet1!$F:$F,0))</f>
        <v>NJ</v>
      </c>
      <c r="AD709" s="1" t="str">
        <f>INDEX(Sheet1!Q:Q,MATCH(diversity_index_2!$F709,Sheet1!$F:$F,0))</f>
        <v>08330-2640</v>
      </c>
      <c r="AE709" t="str">
        <f t="shared" si="22"/>
        <v>1824 Dr  Dennis Foreman Drive, Mays Landing, NJ 08330-2640</v>
      </c>
      <c r="AF709" t="str">
        <f t="shared" si="23"/>
        <v>1824 Dr  Dennis Foreman Drive, Mays Landing, NJ</v>
      </c>
    </row>
    <row r="710" spans="1:32" x14ac:dyDescent="0.2">
      <c r="A710">
        <v>1</v>
      </c>
      <c r="B710" t="s">
        <v>34</v>
      </c>
      <c r="C710">
        <v>1790</v>
      </c>
      <c r="D710" t="s">
        <v>310</v>
      </c>
      <c r="E710">
        <v>60</v>
      </c>
      <c r="F710" t="str">
        <f>C710&amp;E710</f>
        <v>179060</v>
      </c>
      <c r="G710" t="s">
        <v>1309</v>
      </c>
      <c r="H710">
        <v>55</v>
      </c>
      <c r="I710" t="s">
        <v>27</v>
      </c>
      <c r="J710">
        <v>921</v>
      </c>
      <c r="K710">
        <v>317</v>
      </c>
      <c r="L710">
        <v>57</v>
      </c>
      <c r="M710">
        <v>6</v>
      </c>
      <c r="N710">
        <v>1</v>
      </c>
      <c r="O710">
        <v>601</v>
      </c>
      <c r="P710">
        <v>123</v>
      </c>
      <c r="Q710">
        <v>162</v>
      </c>
      <c r="R710">
        <v>27</v>
      </c>
      <c r="S710">
        <v>8</v>
      </c>
      <c r="T710">
        <v>0.65255157399999997</v>
      </c>
      <c r="U710">
        <v>0.13355048899999999</v>
      </c>
      <c r="V710">
        <v>0.17589576500000001</v>
      </c>
      <c r="W710">
        <v>2.9315961000000001E-2</v>
      </c>
      <c r="X710">
        <v>8.6862109999999992E-3</v>
      </c>
      <c r="Y710">
        <v>0.52446651399999999</v>
      </c>
      <c r="Z710" t="str">
        <f>INDEX(Sheet1!M:M,MATCH(diversity_index_2!F710,Sheet1!F:F,0))</f>
        <v>1701 New York Ave.</v>
      </c>
      <c r="AA710" t="str">
        <f>INDEX(Sheet1!N:N,MATCH(diversity_index_2!$F710,Sheet1!$F:$F,0))</f>
        <v xml:space="preserve"> </v>
      </c>
      <c r="AB710" t="str">
        <f>INDEX(Sheet1!O:O,MATCH(diversity_index_2!$F710,Sheet1!$F:$F,0))</f>
        <v>EGG HARBOR CITY</v>
      </c>
      <c r="AC710" t="str">
        <f>INDEX(Sheet1!P:P,MATCH(diversity_index_2!$F710,Sheet1!$F:$F,0))</f>
        <v>NJ</v>
      </c>
      <c r="AD710" s="1" t="str">
        <f>INDEX(Sheet1!Q:Q,MATCH(diversity_index_2!$F710,Sheet1!$F:$F,0))</f>
        <v>08215-1606</v>
      </c>
      <c r="AE710" t="str">
        <f t="shared" si="22"/>
        <v>1701 New York Ave., Egg Harbor City, NJ 08215-1606</v>
      </c>
      <c r="AF710" t="str">
        <f t="shared" si="23"/>
        <v>1701 New York Ave., Egg Harbor City, NJ</v>
      </c>
    </row>
    <row r="711" spans="1:32" x14ac:dyDescent="0.2">
      <c r="A711">
        <v>7</v>
      </c>
      <c r="B711" t="s">
        <v>125</v>
      </c>
      <c r="C711">
        <v>1799</v>
      </c>
      <c r="D711" t="s">
        <v>1590</v>
      </c>
      <c r="E711">
        <v>111</v>
      </c>
      <c r="F711" t="str">
        <f>C711&amp;E711</f>
        <v>1799111</v>
      </c>
      <c r="G711" t="s">
        <v>1591</v>
      </c>
      <c r="H711">
        <v>55</v>
      </c>
      <c r="I711" t="s">
        <v>27</v>
      </c>
      <c r="J711">
        <v>498</v>
      </c>
      <c r="K711">
        <v>465</v>
      </c>
      <c r="L711">
        <v>23</v>
      </c>
      <c r="M711">
        <v>20</v>
      </c>
      <c r="N711">
        <v>0</v>
      </c>
      <c r="O711">
        <v>4</v>
      </c>
      <c r="P711">
        <v>309</v>
      </c>
      <c r="Q711">
        <v>184</v>
      </c>
      <c r="R711">
        <v>1</v>
      </c>
      <c r="S711">
        <v>0</v>
      </c>
      <c r="T711">
        <v>8.0321290000000007E-3</v>
      </c>
      <c r="U711">
        <v>0.62048192800000002</v>
      </c>
      <c r="V711">
        <v>0.36947791200000002</v>
      </c>
      <c r="W711">
        <v>2.0080319999999999E-3</v>
      </c>
      <c r="X711">
        <v>0</v>
      </c>
      <c r="Y711">
        <v>0.47841970299999997</v>
      </c>
      <c r="Z711" t="str">
        <f>INDEX(Sheet1!M:M,MATCH(diversity_index_2!F711,Sheet1!F:F,0))</f>
        <v>525 Clinton Street</v>
      </c>
      <c r="AA711" t="str">
        <f>INDEX(Sheet1!N:N,MATCH(diversity_index_2!$F711,Sheet1!$F:$F,0))</f>
        <v xml:space="preserve"> </v>
      </c>
      <c r="AB711" t="str">
        <f>INDEX(Sheet1!O:O,MATCH(diversity_index_2!$F711,Sheet1!$F:$F,0))</f>
        <v>Camden</v>
      </c>
      <c r="AC711" t="str">
        <f>INDEX(Sheet1!P:P,MATCH(diversity_index_2!$F711,Sheet1!$F:$F,0))</f>
        <v>NJ</v>
      </c>
      <c r="AD711" s="1">
        <f>INDEX(Sheet1!Q:Q,MATCH(diversity_index_2!$F711,Sheet1!$F:$F,0))</f>
        <v>8103</v>
      </c>
      <c r="AE711" t="str">
        <f t="shared" si="22"/>
        <v>525 Clinton Street, Camden, NJ 8103</v>
      </c>
      <c r="AF711" t="str">
        <f t="shared" si="23"/>
        <v>525 Clinton Street, Camden, NJ</v>
      </c>
    </row>
    <row r="712" spans="1:32" x14ac:dyDescent="0.2">
      <c r="A712">
        <v>37</v>
      </c>
      <c r="B712" t="s">
        <v>1200</v>
      </c>
      <c r="C712">
        <v>1800</v>
      </c>
      <c r="D712" t="s">
        <v>2894</v>
      </c>
      <c r="E712">
        <v>60</v>
      </c>
      <c r="F712" t="str">
        <f>C712&amp;E712</f>
        <v>180060</v>
      </c>
      <c r="G712" t="s">
        <v>2895</v>
      </c>
      <c r="H712">
        <v>55</v>
      </c>
      <c r="I712" t="s">
        <v>27</v>
      </c>
      <c r="J712">
        <v>461</v>
      </c>
      <c r="K712">
        <v>21</v>
      </c>
      <c r="L712">
        <v>4</v>
      </c>
      <c r="M712">
        <v>0</v>
      </c>
      <c r="N712">
        <v>0</v>
      </c>
      <c r="O712">
        <v>425</v>
      </c>
      <c r="P712">
        <v>4</v>
      </c>
      <c r="Q712">
        <v>14</v>
      </c>
      <c r="R712">
        <v>9</v>
      </c>
      <c r="S712">
        <v>9</v>
      </c>
      <c r="T712">
        <v>0.92190889399999998</v>
      </c>
      <c r="U712">
        <v>8.6767900000000002E-3</v>
      </c>
      <c r="V712">
        <v>3.0368763999999999E-2</v>
      </c>
      <c r="W712">
        <v>1.9522777000000002E-2</v>
      </c>
      <c r="X712">
        <v>1.9522777000000002E-2</v>
      </c>
      <c r="Y712">
        <v>0.14832416600000001</v>
      </c>
      <c r="Z712" t="str">
        <f>INDEX(Sheet1!M:M,MATCH(diversity_index_2!F712,Sheet1!F:F,0))</f>
        <v>69 MACKERLY ROAD</v>
      </c>
      <c r="AA712" t="str">
        <f>INDEX(Sheet1!N:N,MATCH(diversity_index_2!$F712,Sheet1!$F:$F,0))</f>
        <v xml:space="preserve"> </v>
      </c>
      <c r="AB712" t="str">
        <f>INDEX(Sheet1!O:O,MATCH(diversity_index_2!$F712,Sheet1!$F:$F,0))</f>
        <v>GREENDELL</v>
      </c>
      <c r="AC712" t="str">
        <f>INDEX(Sheet1!P:P,MATCH(diversity_index_2!$F712,Sheet1!$F:$F,0))</f>
        <v>NJ</v>
      </c>
      <c r="AD712" s="1">
        <f>INDEX(Sheet1!Q:Q,MATCH(diversity_index_2!$F712,Sheet1!$F:$F,0))</f>
        <v>7839</v>
      </c>
      <c r="AE712" t="str">
        <f t="shared" si="22"/>
        <v>69 Mackerly Road, Greendell, NJ 7839</v>
      </c>
      <c r="AF712" t="str">
        <f t="shared" si="23"/>
        <v>69 Mackerly Road, Greendell, NJ</v>
      </c>
    </row>
    <row r="713" spans="1:32" x14ac:dyDescent="0.2">
      <c r="A713">
        <v>7</v>
      </c>
      <c r="B713" t="s">
        <v>125</v>
      </c>
      <c r="C713">
        <v>1801</v>
      </c>
      <c r="D713" t="s">
        <v>2361</v>
      </c>
      <c r="E713">
        <v>113</v>
      </c>
      <c r="F713" t="str">
        <f>C713&amp;E713</f>
        <v>1801113</v>
      </c>
      <c r="G713" t="s">
        <v>2362</v>
      </c>
      <c r="H713">
        <v>55</v>
      </c>
      <c r="I713" t="s">
        <v>27</v>
      </c>
      <c r="J713">
        <v>285</v>
      </c>
      <c r="K713">
        <v>259</v>
      </c>
      <c r="L713">
        <v>17</v>
      </c>
      <c r="M713">
        <v>8</v>
      </c>
      <c r="N713">
        <v>0</v>
      </c>
      <c r="O713">
        <v>9</v>
      </c>
      <c r="P713">
        <v>234</v>
      </c>
      <c r="Q713">
        <v>42</v>
      </c>
      <c r="R713">
        <v>0</v>
      </c>
      <c r="S713">
        <v>0</v>
      </c>
      <c r="T713">
        <v>3.1578947000000003E-2</v>
      </c>
      <c r="U713">
        <v>0.821052632</v>
      </c>
      <c r="V713">
        <v>0.147368421</v>
      </c>
      <c r="W713">
        <v>0</v>
      </c>
      <c r="X713">
        <v>0</v>
      </c>
      <c r="Y713">
        <v>0.30315789500000001</v>
      </c>
      <c r="Z713" t="str">
        <f>INDEX(Sheet1!M:M,MATCH(diversity_index_2!F713,Sheet1!F:F,0))</f>
        <v>1575 Mt. Ephraim Ave</v>
      </c>
      <c r="AA713" t="str">
        <f>INDEX(Sheet1!N:N,MATCH(diversity_index_2!$F713,Sheet1!$F:$F,0))</f>
        <v xml:space="preserve"> </v>
      </c>
      <c r="AB713" t="str">
        <f>INDEX(Sheet1!O:O,MATCH(diversity_index_2!$F713,Sheet1!$F:$F,0))</f>
        <v>Camden</v>
      </c>
      <c r="AC713" t="str">
        <f>INDEX(Sheet1!P:P,MATCH(diversity_index_2!$F713,Sheet1!$F:$F,0))</f>
        <v>NJ</v>
      </c>
      <c r="AD713" s="1">
        <f>INDEX(Sheet1!Q:Q,MATCH(diversity_index_2!$F713,Sheet1!$F:$F,0))</f>
        <v>8104</v>
      </c>
      <c r="AE713" t="str">
        <f t="shared" si="22"/>
        <v>1575 Mt. Ephraim Ave, Camden, NJ 8104</v>
      </c>
      <c r="AF713" t="str">
        <f t="shared" si="23"/>
        <v>1575 Mt. Ephraim Ave, Camden, NJ</v>
      </c>
    </row>
    <row r="714" spans="1:32" x14ac:dyDescent="0.2">
      <c r="A714">
        <v>7</v>
      </c>
      <c r="B714" t="s">
        <v>125</v>
      </c>
      <c r="C714">
        <v>1802</v>
      </c>
      <c r="D714" t="s">
        <v>1568</v>
      </c>
      <c r="E714">
        <v>112</v>
      </c>
      <c r="F714" t="str">
        <f>C714&amp;E714</f>
        <v>1802112</v>
      </c>
      <c r="G714" t="s">
        <v>1569</v>
      </c>
      <c r="H714">
        <v>55</v>
      </c>
      <c r="I714" t="s">
        <v>27</v>
      </c>
      <c r="J714">
        <v>1406</v>
      </c>
      <c r="K714">
        <v>1312</v>
      </c>
      <c r="L714">
        <v>43</v>
      </c>
      <c r="M714">
        <v>142</v>
      </c>
      <c r="N714">
        <v>3</v>
      </c>
      <c r="O714">
        <v>2</v>
      </c>
      <c r="P714">
        <v>522</v>
      </c>
      <c r="Q714">
        <v>866</v>
      </c>
      <c r="R714">
        <v>7</v>
      </c>
      <c r="S714">
        <v>9</v>
      </c>
      <c r="T714">
        <v>1.4224750000000001E-3</v>
      </c>
      <c r="U714">
        <v>0.37126600300000001</v>
      </c>
      <c r="V714">
        <v>0.61593172100000004</v>
      </c>
      <c r="W714">
        <v>4.9786630000000004E-3</v>
      </c>
      <c r="X714">
        <v>6.4011379999999998E-3</v>
      </c>
      <c r="Y714">
        <v>0.48272188500000002</v>
      </c>
      <c r="Z714" t="str">
        <f>INDEX(Sheet1!M:M,MATCH(diversity_index_2!F714,Sheet1!F:F,0))</f>
        <v>601 Vine St</v>
      </c>
      <c r="AA714" t="str">
        <f>INDEX(Sheet1!N:N,MATCH(diversity_index_2!$F714,Sheet1!$F:$F,0))</f>
        <v xml:space="preserve"> </v>
      </c>
      <c r="AB714" t="str">
        <f>INDEX(Sheet1!O:O,MATCH(diversity_index_2!$F714,Sheet1!$F:$F,0))</f>
        <v>Camden</v>
      </c>
      <c r="AC714" t="str">
        <f>INDEX(Sheet1!P:P,MATCH(diversity_index_2!$F714,Sheet1!$F:$F,0))</f>
        <v>NJ</v>
      </c>
      <c r="AD714" s="1">
        <f>INDEX(Sheet1!Q:Q,MATCH(diversity_index_2!$F714,Sheet1!$F:$F,0))</f>
        <v>8102</v>
      </c>
      <c r="AE714" t="str">
        <f t="shared" si="22"/>
        <v>601 Vine St, Camden, NJ 8102</v>
      </c>
      <c r="AF714" t="str">
        <f t="shared" si="23"/>
        <v>601 Vine St, Camden, NJ</v>
      </c>
    </row>
    <row r="715" spans="1:32" x14ac:dyDescent="0.2">
      <c r="A715">
        <v>35</v>
      </c>
      <c r="B715" t="s">
        <v>64</v>
      </c>
      <c r="C715">
        <v>1810</v>
      </c>
      <c r="D715" t="s">
        <v>386</v>
      </c>
      <c r="E715">
        <v>50</v>
      </c>
      <c r="F715" t="str">
        <f>C715&amp;E715</f>
        <v>181050</v>
      </c>
      <c r="G715" t="s">
        <v>387</v>
      </c>
      <c r="H715">
        <v>55</v>
      </c>
      <c r="I715" t="s">
        <v>27</v>
      </c>
      <c r="J715">
        <v>462</v>
      </c>
      <c r="K715">
        <v>27</v>
      </c>
      <c r="L715">
        <v>1</v>
      </c>
      <c r="M715">
        <v>9</v>
      </c>
      <c r="N715">
        <v>0</v>
      </c>
      <c r="O715">
        <v>217</v>
      </c>
      <c r="P715">
        <v>28</v>
      </c>
      <c r="Q715">
        <v>68</v>
      </c>
      <c r="R715">
        <v>128</v>
      </c>
      <c r="S715">
        <v>21</v>
      </c>
      <c r="T715">
        <v>0.46969696999999999</v>
      </c>
      <c r="U715">
        <v>6.0606061000000003E-2</v>
      </c>
      <c r="V715">
        <v>0.14718614699999999</v>
      </c>
      <c r="W715">
        <v>0.27705627700000002</v>
      </c>
      <c r="X715">
        <v>4.5454544999999999E-2</v>
      </c>
      <c r="Y715">
        <v>0.67522160399999998</v>
      </c>
      <c r="Z715" t="str">
        <f>INDEX(Sheet1!M:M,MATCH(diversity_index_2!F715,Sheet1!F:F,0))</f>
        <v>105 ANDREW ST</v>
      </c>
      <c r="AA715" t="str">
        <f>INDEX(Sheet1!N:N,MATCH(diversity_index_2!$F715,Sheet1!$F:$F,0))</f>
        <v xml:space="preserve"> </v>
      </c>
      <c r="AB715" t="str">
        <f>INDEX(Sheet1!O:O,MATCH(diversity_index_2!$F715,Sheet1!$F:$F,0))</f>
        <v>GREEN BROOK</v>
      </c>
      <c r="AC715" t="str">
        <f>INDEX(Sheet1!P:P,MATCH(diversity_index_2!$F715,Sheet1!$F:$F,0))</f>
        <v>NJ</v>
      </c>
      <c r="AD715" s="1" t="str">
        <f>INDEX(Sheet1!Q:Q,MATCH(diversity_index_2!$F715,Sheet1!$F:$F,0))</f>
        <v>08812-2505</v>
      </c>
      <c r="AE715" t="str">
        <f t="shared" si="22"/>
        <v>105 Andrew St, Green Brook, NJ 08812-2505</v>
      </c>
      <c r="AF715" t="str">
        <f t="shared" si="23"/>
        <v>105 Andrew St, Green Brook, NJ</v>
      </c>
    </row>
    <row r="716" spans="1:32" x14ac:dyDescent="0.2">
      <c r="A716">
        <v>35</v>
      </c>
      <c r="B716" t="s">
        <v>64</v>
      </c>
      <c r="C716">
        <v>1810</v>
      </c>
      <c r="D716" t="s">
        <v>386</v>
      </c>
      <c r="E716">
        <v>30</v>
      </c>
      <c r="F716" t="str">
        <f>C716&amp;E716</f>
        <v>181030</v>
      </c>
      <c r="G716" t="s">
        <v>603</v>
      </c>
      <c r="H716">
        <v>55</v>
      </c>
      <c r="I716" t="s">
        <v>27</v>
      </c>
      <c r="J716">
        <v>447</v>
      </c>
      <c r="K716">
        <v>14</v>
      </c>
      <c r="L716">
        <v>1</v>
      </c>
      <c r="M716">
        <v>3</v>
      </c>
      <c r="N716">
        <v>0</v>
      </c>
      <c r="O716">
        <v>231</v>
      </c>
      <c r="P716">
        <v>31</v>
      </c>
      <c r="Q716">
        <v>51</v>
      </c>
      <c r="R716">
        <v>122</v>
      </c>
      <c r="S716">
        <v>12</v>
      </c>
      <c r="T716">
        <v>0.51677852300000005</v>
      </c>
      <c r="U716">
        <v>6.935123E-2</v>
      </c>
      <c r="V716">
        <v>0.11409395999999999</v>
      </c>
      <c r="W716">
        <v>0.27293064900000003</v>
      </c>
      <c r="X716">
        <v>2.6845638000000002E-2</v>
      </c>
      <c r="Y716">
        <v>0.63990110600000005</v>
      </c>
      <c r="Z716" t="str">
        <f>INDEX(Sheet1!M:M,MATCH(diversity_index_2!F716,Sheet1!F:F,0))</f>
        <v>132 JEFFERSON AVE</v>
      </c>
      <c r="AA716" t="str">
        <f>INDEX(Sheet1!N:N,MATCH(diversity_index_2!$F716,Sheet1!$F:$F,0))</f>
        <v xml:space="preserve"> </v>
      </c>
      <c r="AB716" t="str">
        <f>INDEX(Sheet1!O:O,MATCH(diversity_index_2!$F716,Sheet1!$F:$F,0))</f>
        <v>GREEN BROOK</v>
      </c>
      <c r="AC716" t="str">
        <f>INDEX(Sheet1!P:P,MATCH(diversity_index_2!$F716,Sheet1!$F:$F,0))</f>
        <v>NJ</v>
      </c>
      <c r="AD716" s="1" t="str">
        <f>INDEX(Sheet1!Q:Q,MATCH(diversity_index_2!$F716,Sheet1!$F:$F,0))</f>
        <v>08812-2608</v>
      </c>
      <c r="AE716" t="str">
        <f t="shared" si="22"/>
        <v>132 Jefferson Ave, Green Brook, NJ 08812-2608</v>
      </c>
      <c r="AF716" t="str">
        <f t="shared" si="23"/>
        <v>132 Jefferson Ave, Green Brook, NJ</v>
      </c>
    </row>
    <row r="717" spans="1:32" x14ac:dyDescent="0.2">
      <c r="A717">
        <v>11</v>
      </c>
      <c r="B717" t="s">
        <v>228</v>
      </c>
      <c r="C717">
        <v>1820</v>
      </c>
      <c r="D717" t="s">
        <v>1913</v>
      </c>
      <c r="E717">
        <v>60</v>
      </c>
      <c r="F717" t="str">
        <f>C717&amp;E717</f>
        <v>182060</v>
      </c>
      <c r="G717" t="s">
        <v>2161</v>
      </c>
      <c r="H717">
        <v>55</v>
      </c>
      <c r="I717" t="s">
        <v>27</v>
      </c>
      <c r="J717">
        <v>60</v>
      </c>
      <c r="K717">
        <v>12</v>
      </c>
      <c r="L717">
        <v>4</v>
      </c>
      <c r="M717">
        <v>0</v>
      </c>
      <c r="N717">
        <v>0</v>
      </c>
      <c r="O717">
        <v>48</v>
      </c>
      <c r="P717">
        <v>3</v>
      </c>
      <c r="Q717">
        <v>6</v>
      </c>
      <c r="R717">
        <v>0</v>
      </c>
      <c r="S717">
        <v>3</v>
      </c>
      <c r="T717">
        <v>0.8</v>
      </c>
      <c r="U717">
        <v>0.05</v>
      </c>
      <c r="V717">
        <v>0.1</v>
      </c>
      <c r="W717">
        <v>0</v>
      </c>
      <c r="X717">
        <v>0.05</v>
      </c>
      <c r="Y717">
        <v>0.34499999999999997</v>
      </c>
      <c r="Z717" t="str">
        <f>INDEX(Sheet1!M:M,MATCH(diversity_index_2!F717,Sheet1!F:F,0))</f>
        <v>839 YE GREATE STREET</v>
      </c>
      <c r="AA717" t="str">
        <f>INDEX(Sheet1!N:N,MATCH(diversity_index_2!$F717,Sheet1!$F:$F,0))</f>
        <v xml:space="preserve"> </v>
      </c>
      <c r="AB717" t="str">
        <f>INDEX(Sheet1!O:O,MATCH(diversity_index_2!$F717,Sheet1!$F:$F,0))</f>
        <v>GREENWICH</v>
      </c>
      <c r="AC717" t="str">
        <f>INDEX(Sheet1!P:P,MATCH(diversity_index_2!$F717,Sheet1!$F:$F,0))</f>
        <v>NJ</v>
      </c>
      <c r="AD717" s="1" t="str">
        <f>INDEX(Sheet1!Q:Q,MATCH(diversity_index_2!$F717,Sheet1!$F:$F,0))</f>
        <v>08323-0360</v>
      </c>
      <c r="AE717" t="str">
        <f t="shared" si="22"/>
        <v>839 Ye Greate Street, Greenwich, NJ 08323-0360</v>
      </c>
      <c r="AF717" t="str">
        <f t="shared" si="23"/>
        <v>839 Ye Greate Street, Greenwich, NJ</v>
      </c>
    </row>
    <row r="718" spans="1:32" x14ac:dyDescent="0.2">
      <c r="A718">
        <v>15</v>
      </c>
      <c r="B718" t="s">
        <v>111</v>
      </c>
      <c r="C718">
        <v>1830</v>
      </c>
      <c r="D718" t="s">
        <v>1913</v>
      </c>
      <c r="E718">
        <v>50</v>
      </c>
      <c r="F718" t="str">
        <f>C718&amp;E718</f>
        <v>183050</v>
      </c>
      <c r="G718" t="s">
        <v>2101</v>
      </c>
      <c r="H718">
        <v>55</v>
      </c>
      <c r="I718" t="s">
        <v>27</v>
      </c>
      <c r="J718">
        <v>267</v>
      </c>
      <c r="K718">
        <v>83</v>
      </c>
      <c r="L718">
        <v>20</v>
      </c>
      <c r="M718">
        <v>0</v>
      </c>
      <c r="N718">
        <v>0</v>
      </c>
      <c r="O718">
        <v>211</v>
      </c>
      <c r="P718">
        <v>16</v>
      </c>
      <c r="Q718">
        <v>18</v>
      </c>
      <c r="R718">
        <v>3</v>
      </c>
      <c r="S718">
        <v>19</v>
      </c>
      <c r="T718">
        <v>0.79026217200000004</v>
      </c>
      <c r="U718">
        <v>5.9925093999999998E-2</v>
      </c>
      <c r="V718">
        <v>6.7415729999999993E-2</v>
      </c>
      <c r="W718">
        <v>1.1235955000000001E-2</v>
      </c>
      <c r="X718">
        <v>7.1161049000000004E-2</v>
      </c>
      <c r="Y718">
        <v>0.36215965999999999</v>
      </c>
      <c r="Z718" t="str">
        <f>INDEX(Sheet1!M:M,MATCH(diversity_index_2!F718,Sheet1!F:F,0))</f>
        <v>255 WEST BROAD ST</v>
      </c>
      <c r="AA718" t="str">
        <f>INDEX(Sheet1!N:N,MATCH(diversity_index_2!$F718,Sheet1!$F:$F,0))</f>
        <v xml:space="preserve"> </v>
      </c>
      <c r="AB718" t="str">
        <f>INDEX(Sheet1!O:O,MATCH(diversity_index_2!$F718,Sheet1!$F:$F,0))</f>
        <v>GIBBSTOWN</v>
      </c>
      <c r="AC718" t="str">
        <f>INDEX(Sheet1!P:P,MATCH(diversity_index_2!$F718,Sheet1!$F:$F,0))</f>
        <v>NJ</v>
      </c>
      <c r="AD718" s="1">
        <f>INDEX(Sheet1!Q:Q,MATCH(diversity_index_2!$F718,Sheet1!$F:$F,0))</f>
        <v>8027</v>
      </c>
      <c r="AE718" t="str">
        <f t="shared" si="22"/>
        <v>255 West Broad St, Gibbstown, NJ 8027</v>
      </c>
      <c r="AF718" t="str">
        <f t="shared" si="23"/>
        <v>255 West Broad St, Gibbstown, NJ</v>
      </c>
    </row>
    <row r="719" spans="1:32" x14ac:dyDescent="0.2">
      <c r="A719">
        <v>15</v>
      </c>
      <c r="B719" t="s">
        <v>111</v>
      </c>
      <c r="C719">
        <v>1830</v>
      </c>
      <c r="D719" t="s">
        <v>1913</v>
      </c>
      <c r="E719">
        <v>60</v>
      </c>
      <c r="F719" t="str">
        <f>C719&amp;E719</f>
        <v>183060</v>
      </c>
      <c r="G719" t="s">
        <v>2421</v>
      </c>
      <c r="H719">
        <v>55</v>
      </c>
      <c r="I719" t="s">
        <v>27</v>
      </c>
      <c r="J719">
        <v>198</v>
      </c>
      <c r="K719">
        <v>54</v>
      </c>
      <c r="L719">
        <v>27</v>
      </c>
      <c r="M719">
        <v>0</v>
      </c>
      <c r="N719">
        <v>0</v>
      </c>
      <c r="O719">
        <v>166</v>
      </c>
      <c r="P719">
        <v>12</v>
      </c>
      <c r="Q719">
        <v>12</v>
      </c>
      <c r="R719">
        <v>0</v>
      </c>
      <c r="S719">
        <v>8</v>
      </c>
      <c r="T719">
        <v>0.83838383800000005</v>
      </c>
      <c r="U719">
        <v>6.0606061000000003E-2</v>
      </c>
      <c r="V719">
        <v>6.0606061000000003E-2</v>
      </c>
      <c r="W719">
        <v>0</v>
      </c>
      <c r="X719">
        <v>4.0404040000000002E-2</v>
      </c>
      <c r="Y719">
        <v>0.28813386400000002</v>
      </c>
      <c r="Z719" t="str">
        <f>INDEX(Sheet1!M:M,MATCH(diversity_index_2!F719,Sheet1!F:F,0))</f>
        <v>415 SWEDESBORO ROAD</v>
      </c>
      <c r="AA719" t="str">
        <f>INDEX(Sheet1!N:N,MATCH(diversity_index_2!$F719,Sheet1!$F:$F,0))</f>
        <v xml:space="preserve"> </v>
      </c>
      <c r="AB719" t="str">
        <f>INDEX(Sheet1!O:O,MATCH(diversity_index_2!$F719,Sheet1!$F:$F,0))</f>
        <v>GIBBSTOWN</v>
      </c>
      <c r="AC719" t="str">
        <f>INDEX(Sheet1!P:P,MATCH(diversity_index_2!$F719,Sheet1!$F:$F,0))</f>
        <v>NJ</v>
      </c>
      <c r="AD719" s="1">
        <f>INDEX(Sheet1!Q:Q,MATCH(diversity_index_2!$F719,Sheet1!$F:$F,0))</f>
        <v>8027</v>
      </c>
      <c r="AE719" t="str">
        <f t="shared" si="22"/>
        <v>415 Swedesboro Road, Gibbstown, NJ 8027</v>
      </c>
      <c r="AF719" t="str">
        <f t="shared" si="23"/>
        <v>415 Swedesboro Road, Gibbstown, NJ</v>
      </c>
    </row>
    <row r="720" spans="1:32" x14ac:dyDescent="0.2">
      <c r="A720">
        <v>41</v>
      </c>
      <c r="B720" t="s">
        <v>291</v>
      </c>
      <c r="C720">
        <v>1840</v>
      </c>
      <c r="D720" t="s">
        <v>1913</v>
      </c>
      <c r="E720">
        <v>40</v>
      </c>
      <c r="F720" t="str">
        <f>C720&amp;E720</f>
        <v>184040</v>
      </c>
      <c r="G720" t="s">
        <v>1914</v>
      </c>
      <c r="H720">
        <v>55</v>
      </c>
      <c r="I720" t="s">
        <v>27</v>
      </c>
      <c r="J720">
        <v>476</v>
      </c>
      <c r="K720">
        <v>21</v>
      </c>
      <c r="L720">
        <v>12</v>
      </c>
      <c r="M720">
        <v>4</v>
      </c>
      <c r="N720">
        <v>0</v>
      </c>
      <c r="O720">
        <v>361</v>
      </c>
      <c r="P720">
        <v>37</v>
      </c>
      <c r="Q720">
        <v>30</v>
      </c>
      <c r="R720">
        <v>46</v>
      </c>
      <c r="S720">
        <v>2</v>
      </c>
      <c r="T720">
        <v>0.75840336100000005</v>
      </c>
      <c r="U720">
        <v>7.7731092000000002E-2</v>
      </c>
      <c r="V720">
        <v>6.3025209999999998E-2</v>
      </c>
      <c r="W720">
        <v>9.6638655000000004E-2</v>
      </c>
      <c r="X720">
        <v>4.2016809999999996E-3</v>
      </c>
      <c r="Y720">
        <v>0.40545335799999999</v>
      </c>
      <c r="Z720" t="str">
        <f>INDEX(Sheet1!M:M,MATCH(diversity_index_2!F720,Sheet1!F:F,0))</f>
        <v>101 WYNDHAM FARM BOULEVARD</v>
      </c>
      <c r="AA720" t="str">
        <f>INDEX(Sheet1!N:N,MATCH(diversity_index_2!$F720,Sheet1!$F:$F,0))</f>
        <v xml:space="preserve"> </v>
      </c>
      <c r="AB720" t="str">
        <f>INDEX(Sheet1!O:O,MATCH(diversity_index_2!$F720,Sheet1!$F:$F,0))</f>
        <v>STEWARTSVILLE</v>
      </c>
      <c r="AC720" t="str">
        <f>INDEX(Sheet1!P:P,MATCH(diversity_index_2!$F720,Sheet1!$F:$F,0))</f>
        <v>NJ</v>
      </c>
      <c r="AD720" s="1">
        <f>INDEX(Sheet1!Q:Q,MATCH(diversity_index_2!$F720,Sheet1!$F:$F,0))</f>
        <v>8886</v>
      </c>
      <c r="AE720" t="str">
        <f t="shared" si="22"/>
        <v>101 Wyndham Farm Boulevard, Stewartsville, NJ 8886</v>
      </c>
      <c r="AF720" t="str">
        <f t="shared" si="23"/>
        <v>101 Wyndham Farm Boulevard, Stewartsville, NJ</v>
      </c>
    </row>
    <row r="721" spans="1:32" x14ac:dyDescent="0.2">
      <c r="A721">
        <v>41</v>
      </c>
      <c r="B721" t="s">
        <v>291</v>
      </c>
      <c r="C721">
        <v>1840</v>
      </c>
      <c r="D721" t="s">
        <v>1913</v>
      </c>
      <c r="E721">
        <v>70</v>
      </c>
      <c r="F721" t="str">
        <f>C721&amp;E721</f>
        <v>184070</v>
      </c>
      <c r="G721" t="s">
        <v>1965</v>
      </c>
      <c r="H721">
        <v>55</v>
      </c>
      <c r="I721" t="s">
        <v>27</v>
      </c>
      <c r="J721">
        <v>275</v>
      </c>
      <c r="K721">
        <v>9</v>
      </c>
      <c r="L721">
        <v>7</v>
      </c>
      <c r="M721">
        <v>0</v>
      </c>
      <c r="N721">
        <v>0</v>
      </c>
      <c r="O721">
        <v>211</v>
      </c>
      <c r="P721">
        <v>20</v>
      </c>
      <c r="Q721">
        <v>20</v>
      </c>
      <c r="R721">
        <v>21</v>
      </c>
      <c r="S721">
        <v>3</v>
      </c>
      <c r="T721">
        <v>0.76727272700000004</v>
      </c>
      <c r="U721">
        <v>7.2727272999999995E-2</v>
      </c>
      <c r="V721">
        <v>7.2727272999999995E-2</v>
      </c>
      <c r="W721">
        <v>7.6363635999999999E-2</v>
      </c>
      <c r="X721">
        <v>1.0909090999999999E-2</v>
      </c>
      <c r="Y721">
        <v>0.39476363599999997</v>
      </c>
      <c r="Z721" t="str">
        <f>INDEX(Sheet1!M:M,MATCH(diversity_index_2!F721,Sheet1!F:F,0))</f>
        <v>642 SOUTH MAIN STREET</v>
      </c>
      <c r="AA721" t="str">
        <f>INDEX(Sheet1!N:N,MATCH(diversity_index_2!$F721,Sheet1!$F:$F,0))</f>
        <v xml:space="preserve"> </v>
      </c>
      <c r="AB721" t="str">
        <f>INDEX(Sheet1!O:O,MATCH(diversity_index_2!$F721,Sheet1!$F:$F,0))</f>
        <v>STEWARTSVILLE</v>
      </c>
      <c r="AC721" t="str">
        <f>INDEX(Sheet1!P:P,MATCH(diversity_index_2!$F721,Sheet1!$F:$F,0))</f>
        <v>NJ</v>
      </c>
      <c r="AD721" s="1" t="str">
        <f>INDEX(Sheet1!Q:Q,MATCH(diversity_index_2!$F721,Sheet1!$F:$F,0))</f>
        <v>08886-9756</v>
      </c>
      <c r="AE721" t="str">
        <f t="shared" si="22"/>
        <v>642 South Main Street, Stewartsville, NJ 08886-9756</v>
      </c>
      <c r="AF721" t="str">
        <f t="shared" si="23"/>
        <v>642 South Main Street, Stewartsville, NJ</v>
      </c>
    </row>
    <row r="722" spans="1:32" x14ac:dyDescent="0.2">
      <c r="A722">
        <v>17</v>
      </c>
      <c r="B722" t="s">
        <v>41</v>
      </c>
      <c r="C722">
        <v>1850</v>
      </c>
      <c r="D722" t="s">
        <v>2786</v>
      </c>
      <c r="E722">
        <v>50</v>
      </c>
      <c r="F722" t="str">
        <f>C722&amp;E722</f>
        <v>185050</v>
      </c>
      <c r="G722" t="s">
        <v>2787</v>
      </c>
      <c r="H722">
        <v>55</v>
      </c>
      <c r="I722" t="s">
        <v>27</v>
      </c>
      <c r="J722">
        <v>1003</v>
      </c>
      <c r="K722">
        <v>730</v>
      </c>
      <c r="L722">
        <v>78</v>
      </c>
      <c r="M722">
        <v>185</v>
      </c>
      <c r="N722">
        <v>4</v>
      </c>
      <c r="O722">
        <v>61</v>
      </c>
      <c r="P722">
        <v>15</v>
      </c>
      <c r="Q722">
        <v>904</v>
      </c>
      <c r="R722">
        <v>23</v>
      </c>
      <c r="S722">
        <v>0</v>
      </c>
      <c r="T722">
        <v>6.0817547E-2</v>
      </c>
      <c r="U722">
        <v>1.4955135E-2</v>
      </c>
      <c r="V722">
        <v>0.90129611200000004</v>
      </c>
      <c r="W722">
        <v>2.2931205999999999E-2</v>
      </c>
      <c r="X722">
        <v>0</v>
      </c>
      <c r="Y722">
        <v>0.18321704899999999</v>
      </c>
      <c r="Z722" t="str">
        <f>INDEX(Sheet1!M:M,MATCH(diversity_index_2!F722,Sheet1!F:F,0))</f>
        <v>301  69TH ST</v>
      </c>
      <c r="AA722" t="str">
        <f>INDEX(Sheet1!N:N,MATCH(diversity_index_2!$F722,Sheet1!$F:$F,0))</f>
        <v xml:space="preserve"> </v>
      </c>
      <c r="AB722" t="str">
        <f>INDEX(Sheet1!O:O,MATCH(diversity_index_2!$F722,Sheet1!$F:$F,0))</f>
        <v>GUTTENBERG</v>
      </c>
      <c r="AC722" t="str">
        <f>INDEX(Sheet1!P:P,MATCH(diversity_index_2!$F722,Sheet1!$F:$F,0))</f>
        <v>NJ</v>
      </c>
      <c r="AD722" s="1" t="str">
        <f>INDEX(Sheet1!Q:Q,MATCH(diversity_index_2!$F722,Sheet1!$F:$F,0))</f>
        <v>07093-2411</v>
      </c>
      <c r="AE722" t="str">
        <f t="shared" si="22"/>
        <v>301  69Th St, Guttenberg, NJ 07093-2411</v>
      </c>
      <c r="AF722" t="str">
        <f t="shared" si="23"/>
        <v>301  69Th St, Guttenberg, NJ</v>
      </c>
    </row>
    <row r="723" spans="1:32" x14ac:dyDescent="0.2">
      <c r="A723">
        <v>3</v>
      </c>
      <c r="B723" t="s">
        <v>70</v>
      </c>
      <c r="C723">
        <v>1860</v>
      </c>
      <c r="D723" t="s">
        <v>459</v>
      </c>
      <c r="E723">
        <v>50</v>
      </c>
      <c r="F723" t="str">
        <f>C723&amp;E723</f>
        <v>186050</v>
      </c>
      <c r="G723" t="s">
        <v>460</v>
      </c>
      <c r="H723">
        <v>55</v>
      </c>
      <c r="I723" t="s">
        <v>27</v>
      </c>
      <c r="J723">
        <v>1799.5</v>
      </c>
      <c r="K723">
        <v>814.5</v>
      </c>
      <c r="L723">
        <v>156.5</v>
      </c>
      <c r="M723">
        <v>113</v>
      </c>
      <c r="N723">
        <v>0</v>
      </c>
      <c r="O723">
        <v>346</v>
      </c>
      <c r="P723">
        <v>474.5</v>
      </c>
      <c r="Q723">
        <v>855</v>
      </c>
      <c r="R723">
        <v>115</v>
      </c>
      <c r="S723">
        <v>9</v>
      </c>
      <c r="T723">
        <v>0.192275632</v>
      </c>
      <c r="U723">
        <v>0.26368435699999998</v>
      </c>
      <c r="V723">
        <v>0.47513198099999998</v>
      </c>
      <c r="W723">
        <v>6.3906641E-2</v>
      </c>
      <c r="X723">
        <v>5.0013890000000002E-3</v>
      </c>
      <c r="Y723">
        <v>0.66364116900000003</v>
      </c>
      <c r="Z723" t="str">
        <f>INDEX(Sheet1!M:M,MATCH(diversity_index_2!F723,Sheet1!F:F,0))</f>
        <v>FIRST &amp; BEECH STREETS</v>
      </c>
      <c r="AA723" t="str">
        <f>INDEX(Sheet1!N:N,MATCH(diversity_index_2!$F723,Sheet1!$F:$F,0))</f>
        <v xml:space="preserve"> </v>
      </c>
      <c r="AB723" t="str">
        <f>INDEX(Sheet1!O:O,MATCH(diversity_index_2!$F723,Sheet1!$F:$F,0))</f>
        <v>HACKENSACK</v>
      </c>
      <c r="AC723" t="str">
        <f>INDEX(Sheet1!P:P,MATCH(diversity_index_2!$F723,Sheet1!$F:$F,0))</f>
        <v>NJ</v>
      </c>
      <c r="AD723" s="1">
        <f>INDEX(Sheet1!Q:Q,MATCH(diversity_index_2!$F723,Sheet1!$F:$F,0))</f>
        <v>7601</v>
      </c>
      <c r="AE723" t="str">
        <f t="shared" si="22"/>
        <v>First &amp; Beech Streets, Hackensack, NJ 7601</v>
      </c>
      <c r="AF723" t="str">
        <f t="shared" si="23"/>
        <v>First &amp; Beech Streets, Hackensack, NJ</v>
      </c>
    </row>
    <row r="724" spans="1:32" x14ac:dyDescent="0.2">
      <c r="A724">
        <v>3</v>
      </c>
      <c r="B724" t="s">
        <v>70</v>
      </c>
      <c r="C724">
        <v>1860</v>
      </c>
      <c r="D724" t="s">
        <v>459</v>
      </c>
      <c r="E724">
        <v>90</v>
      </c>
      <c r="F724" t="str">
        <f>C724&amp;E724</f>
        <v>186090</v>
      </c>
      <c r="G724" t="s">
        <v>658</v>
      </c>
      <c r="H724">
        <v>55</v>
      </c>
      <c r="I724" t="s">
        <v>27</v>
      </c>
      <c r="J724">
        <v>647</v>
      </c>
      <c r="K724">
        <v>341</v>
      </c>
      <c r="L724">
        <v>53</v>
      </c>
      <c r="M724">
        <v>65</v>
      </c>
      <c r="N724">
        <v>0</v>
      </c>
      <c r="O724">
        <v>53</v>
      </c>
      <c r="P724">
        <v>176</v>
      </c>
      <c r="Q724">
        <v>341</v>
      </c>
      <c r="R724">
        <v>61</v>
      </c>
      <c r="S724">
        <v>16</v>
      </c>
      <c r="T724">
        <v>8.1916537999999997E-2</v>
      </c>
      <c r="U724">
        <v>0.27202472999999999</v>
      </c>
      <c r="V724">
        <v>0.52704791299999998</v>
      </c>
      <c r="W724">
        <v>9.4281297999999999E-2</v>
      </c>
      <c r="X724">
        <v>2.4729521000000001E-2</v>
      </c>
      <c r="Y724">
        <v>0.63201221200000002</v>
      </c>
      <c r="Z724" t="str">
        <f>INDEX(Sheet1!M:M,MATCH(diversity_index_2!F724,Sheet1!F:F,0))</f>
        <v>261 MAPLE HILL DR</v>
      </c>
      <c r="AA724" t="str">
        <f>INDEX(Sheet1!N:N,MATCH(diversity_index_2!$F724,Sheet1!$F:$F,0))</f>
        <v xml:space="preserve"> </v>
      </c>
      <c r="AB724" t="str">
        <f>INDEX(Sheet1!O:O,MATCH(diversity_index_2!$F724,Sheet1!$F:$F,0))</f>
        <v>HACKENSACK</v>
      </c>
      <c r="AC724" t="str">
        <f>INDEX(Sheet1!P:P,MATCH(diversity_index_2!$F724,Sheet1!$F:$F,0))</f>
        <v>NJ</v>
      </c>
      <c r="AD724" s="1">
        <f>INDEX(Sheet1!Q:Q,MATCH(diversity_index_2!$F724,Sheet1!$F:$F,0))</f>
        <v>7601</v>
      </c>
      <c r="AE724" t="str">
        <f t="shared" si="22"/>
        <v>261 Maple Hill Dr, Hackensack, NJ 7601</v>
      </c>
      <c r="AF724" t="str">
        <f t="shared" si="23"/>
        <v>261 Maple Hill Dr, Hackensack, NJ</v>
      </c>
    </row>
    <row r="725" spans="1:32" x14ac:dyDescent="0.2">
      <c r="A725">
        <v>3</v>
      </c>
      <c r="B725" t="s">
        <v>70</v>
      </c>
      <c r="C725">
        <v>1860</v>
      </c>
      <c r="D725" t="s">
        <v>459</v>
      </c>
      <c r="E725">
        <v>100</v>
      </c>
      <c r="F725" t="str">
        <f>C725&amp;E725</f>
        <v>1860100</v>
      </c>
      <c r="G725" t="s">
        <v>838</v>
      </c>
      <c r="H725">
        <v>55</v>
      </c>
      <c r="I725" t="s">
        <v>27</v>
      </c>
      <c r="J725">
        <v>642</v>
      </c>
      <c r="K725">
        <v>383</v>
      </c>
      <c r="L725">
        <v>43</v>
      </c>
      <c r="M725">
        <v>38</v>
      </c>
      <c r="N725">
        <v>0</v>
      </c>
      <c r="O725">
        <v>71</v>
      </c>
      <c r="P725">
        <v>186</v>
      </c>
      <c r="Q725">
        <v>352</v>
      </c>
      <c r="R725">
        <v>24</v>
      </c>
      <c r="S725">
        <v>9</v>
      </c>
      <c r="T725">
        <v>0.11059190000000001</v>
      </c>
      <c r="U725">
        <v>0.28971962600000001</v>
      </c>
      <c r="V725">
        <v>0.54828660399999996</v>
      </c>
      <c r="W725">
        <v>3.7383178000000003E-2</v>
      </c>
      <c r="X725">
        <v>1.4018691999999999E-2</v>
      </c>
      <c r="Y725">
        <v>0.60161974399999996</v>
      </c>
      <c r="Z725" t="str">
        <f>INDEX(Sheet1!M:M,MATCH(diversity_index_2!F725,Sheet1!F:F,0))</f>
        <v>105 GRAND AVENUE</v>
      </c>
      <c r="AA725" t="str">
        <f>INDEX(Sheet1!N:N,MATCH(diversity_index_2!$F725,Sheet1!$F:$F,0))</f>
        <v xml:space="preserve"> </v>
      </c>
      <c r="AB725" t="str">
        <f>INDEX(Sheet1!O:O,MATCH(diversity_index_2!$F725,Sheet1!$F:$F,0))</f>
        <v>HACKENSACK</v>
      </c>
      <c r="AC725" t="str">
        <f>INDEX(Sheet1!P:P,MATCH(diversity_index_2!$F725,Sheet1!$F:$F,0))</f>
        <v>NJ</v>
      </c>
      <c r="AD725" s="1">
        <f>INDEX(Sheet1!Q:Q,MATCH(diversity_index_2!$F725,Sheet1!$F:$F,0))</f>
        <v>7601</v>
      </c>
      <c r="AE725" t="str">
        <f t="shared" si="22"/>
        <v>105 Grand Avenue, Hackensack, NJ 7601</v>
      </c>
      <c r="AF725" t="str">
        <f t="shared" si="23"/>
        <v>105 Grand Avenue, Hackensack, NJ</v>
      </c>
    </row>
    <row r="726" spans="1:32" x14ac:dyDescent="0.2">
      <c r="A726">
        <v>3</v>
      </c>
      <c r="B726" t="s">
        <v>70</v>
      </c>
      <c r="C726">
        <v>1860</v>
      </c>
      <c r="D726" t="s">
        <v>459</v>
      </c>
      <c r="E726">
        <v>110</v>
      </c>
      <c r="F726" t="str">
        <f>C726&amp;E726</f>
        <v>1860110</v>
      </c>
      <c r="G726" t="s">
        <v>1011</v>
      </c>
      <c r="H726">
        <v>55</v>
      </c>
      <c r="I726" t="s">
        <v>27</v>
      </c>
      <c r="J726">
        <v>643</v>
      </c>
      <c r="K726">
        <v>381</v>
      </c>
      <c r="L726">
        <v>49</v>
      </c>
      <c r="M726">
        <v>83</v>
      </c>
      <c r="N726">
        <v>0</v>
      </c>
      <c r="O726">
        <v>45</v>
      </c>
      <c r="P726">
        <v>139</v>
      </c>
      <c r="Q726">
        <v>387</v>
      </c>
      <c r="R726">
        <v>65</v>
      </c>
      <c r="S726">
        <v>7</v>
      </c>
      <c r="T726">
        <v>6.9984448000000005E-2</v>
      </c>
      <c r="U726">
        <v>0.21617418399999999</v>
      </c>
      <c r="V726">
        <v>0.60186625199999999</v>
      </c>
      <c r="W726">
        <v>0.101088647</v>
      </c>
      <c r="X726">
        <v>1.0886470000000001E-2</v>
      </c>
      <c r="Y726">
        <v>0.57579048399999999</v>
      </c>
      <c r="Z726" t="str">
        <f>INDEX(Sheet1!M:M,MATCH(diversity_index_2!F726,Sheet1!F:F,0))</f>
        <v>56 LONGVIEW AVENUE</v>
      </c>
      <c r="AA726" t="str">
        <f>INDEX(Sheet1!N:N,MATCH(diversity_index_2!$F726,Sheet1!$F:$F,0))</f>
        <v xml:space="preserve"> </v>
      </c>
      <c r="AB726" t="str">
        <f>INDEX(Sheet1!O:O,MATCH(diversity_index_2!$F726,Sheet1!$F:$F,0))</f>
        <v>HACKENSACK</v>
      </c>
      <c r="AC726" t="str">
        <f>INDEX(Sheet1!P:P,MATCH(diversity_index_2!$F726,Sheet1!$F:$F,0))</f>
        <v>NJ</v>
      </c>
      <c r="AD726" s="1">
        <f>INDEX(Sheet1!Q:Q,MATCH(diversity_index_2!$F726,Sheet1!$F:$F,0))</f>
        <v>7601</v>
      </c>
      <c r="AE726" t="str">
        <f t="shared" si="22"/>
        <v>56 Longview Avenue, Hackensack, NJ 7601</v>
      </c>
      <c r="AF726" t="str">
        <f t="shared" si="23"/>
        <v>56 Longview Avenue, Hackensack, NJ</v>
      </c>
    </row>
    <row r="727" spans="1:32" x14ac:dyDescent="0.2">
      <c r="A727">
        <v>3</v>
      </c>
      <c r="B727" t="s">
        <v>70</v>
      </c>
      <c r="C727">
        <v>1860</v>
      </c>
      <c r="D727" t="s">
        <v>459</v>
      </c>
      <c r="E727">
        <v>300</v>
      </c>
      <c r="F727" t="str">
        <f>C727&amp;E727</f>
        <v>1860300</v>
      </c>
      <c r="G727" t="s">
        <v>1276</v>
      </c>
      <c r="H727">
        <v>55</v>
      </c>
      <c r="I727" t="s">
        <v>27</v>
      </c>
      <c r="J727">
        <v>1388</v>
      </c>
      <c r="K727">
        <v>907</v>
      </c>
      <c r="L727">
        <v>127</v>
      </c>
      <c r="M727">
        <v>72</v>
      </c>
      <c r="N727">
        <v>0</v>
      </c>
      <c r="O727">
        <v>65</v>
      </c>
      <c r="P727">
        <v>359</v>
      </c>
      <c r="Q727">
        <v>875</v>
      </c>
      <c r="R727">
        <v>79</v>
      </c>
      <c r="S727">
        <v>10</v>
      </c>
      <c r="T727">
        <v>4.6829970999999998E-2</v>
      </c>
      <c r="U727">
        <v>0.25864553299999998</v>
      </c>
      <c r="V727">
        <v>0.63040345799999997</v>
      </c>
      <c r="W727">
        <v>5.6916426999999999E-2</v>
      </c>
      <c r="X727">
        <v>7.2046109999999997E-3</v>
      </c>
      <c r="Y727">
        <v>0.53020953599999998</v>
      </c>
      <c r="Z727" t="str">
        <f>INDEX(Sheet1!M:M,MATCH(diversity_index_2!F727,Sheet1!F:F,0))</f>
        <v>360 Union Street</v>
      </c>
      <c r="AA727" t="str">
        <f>INDEX(Sheet1!N:N,MATCH(diversity_index_2!$F727,Sheet1!$F:$F,0))</f>
        <v xml:space="preserve"> </v>
      </c>
      <c r="AB727" t="str">
        <f>INDEX(Sheet1!O:O,MATCH(diversity_index_2!$F727,Sheet1!$F:$F,0))</f>
        <v>Hackensack</v>
      </c>
      <c r="AC727" t="str">
        <f>INDEX(Sheet1!P:P,MATCH(diversity_index_2!$F727,Sheet1!$F:$F,0))</f>
        <v>NJ</v>
      </c>
      <c r="AD727" s="1">
        <f>INDEX(Sheet1!Q:Q,MATCH(diversity_index_2!$F727,Sheet1!$F:$F,0))</f>
        <v>7601</v>
      </c>
      <c r="AE727" t="str">
        <f t="shared" si="22"/>
        <v>360 Union Street, Hackensack, NJ 7601</v>
      </c>
      <c r="AF727" t="str">
        <f t="shared" si="23"/>
        <v>360 Union Street, Hackensack, NJ</v>
      </c>
    </row>
    <row r="728" spans="1:32" x14ac:dyDescent="0.2">
      <c r="A728">
        <v>3</v>
      </c>
      <c r="B728" t="s">
        <v>70</v>
      </c>
      <c r="C728">
        <v>1860</v>
      </c>
      <c r="D728" t="s">
        <v>459</v>
      </c>
      <c r="E728">
        <v>120</v>
      </c>
      <c r="F728" t="str">
        <f>C728&amp;E728</f>
        <v>1860120</v>
      </c>
      <c r="G728" t="s">
        <v>2284</v>
      </c>
      <c r="H728">
        <v>55</v>
      </c>
      <c r="I728" t="s">
        <v>27</v>
      </c>
      <c r="J728">
        <v>505</v>
      </c>
      <c r="K728">
        <v>457</v>
      </c>
      <c r="L728">
        <v>2</v>
      </c>
      <c r="M728">
        <v>58</v>
      </c>
      <c r="N728">
        <v>0</v>
      </c>
      <c r="O728">
        <v>23</v>
      </c>
      <c r="P728">
        <v>51</v>
      </c>
      <c r="Q728">
        <v>412</v>
      </c>
      <c r="R728">
        <v>18</v>
      </c>
      <c r="S728">
        <v>1</v>
      </c>
      <c r="T728">
        <v>4.5544554000000001E-2</v>
      </c>
      <c r="U728">
        <v>0.100990099</v>
      </c>
      <c r="V728">
        <v>0.81584158399999995</v>
      </c>
      <c r="W728">
        <v>3.5643564000000003E-2</v>
      </c>
      <c r="X728">
        <v>1.9801979999999999E-3</v>
      </c>
      <c r="Y728">
        <v>0.32085481799999999</v>
      </c>
      <c r="Z728" t="str">
        <f>INDEX(Sheet1!M:M,MATCH(diversity_index_2!F728,Sheet1!F:F,0))</f>
        <v>421 JACKSON AVE</v>
      </c>
      <c r="AA728" t="str">
        <f>INDEX(Sheet1!N:N,MATCH(diversity_index_2!$F728,Sheet1!$F:$F,0))</f>
        <v xml:space="preserve"> </v>
      </c>
      <c r="AB728" t="str">
        <f>INDEX(Sheet1!O:O,MATCH(diversity_index_2!$F728,Sheet1!$F:$F,0))</f>
        <v>HACKENSACK</v>
      </c>
      <c r="AC728" t="str">
        <f>INDEX(Sheet1!P:P,MATCH(diversity_index_2!$F728,Sheet1!$F:$F,0))</f>
        <v>NJ</v>
      </c>
      <c r="AD728" s="1">
        <f>INDEX(Sheet1!Q:Q,MATCH(diversity_index_2!$F728,Sheet1!$F:$F,0))</f>
        <v>7601</v>
      </c>
      <c r="AE728" t="str">
        <f t="shared" si="22"/>
        <v>421 Jackson Ave, Hackensack, NJ 7601</v>
      </c>
      <c r="AF728" t="str">
        <f t="shared" si="23"/>
        <v>421 Jackson Ave, Hackensack, NJ</v>
      </c>
    </row>
    <row r="729" spans="1:32" x14ac:dyDescent="0.2">
      <c r="A729">
        <v>41</v>
      </c>
      <c r="B729" t="s">
        <v>291</v>
      </c>
      <c r="C729">
        <v>1870</v>
      </c>
      <c r="D729" t="s">
        <v>905</v>
      </c>
      <c r="E729">
        <v>90</v>
      </c>
      <c r="F729" t="str">
        <f>C729&amp;E729</f>
        <v>187090</v>
      </c>
      <c r="G729" t="s">
        <v>906</v>
      </c>
      <c r="H729">
        <v>55</v>
      </c>
      <c r="I729" t="s">
        <v>27</v>
      </c>
      <c r="J729">
        <v>289</v>
      </c>
      <c r="K729">
        <v>67</v>
      </c>
      <c r="L729">
        <v>9</v>
      </c>
      <c r="M729">
        <v>31</v>
      </c>
      <c r="N729">
        <v>1</v>
      </c>
      <c r="O729">
        <v>167</v>
      </c>
      <c r="P729">
        <v>10</v>
      </c>
      <c r="Q729">
        <v>73</v>
      </c>
      <c r="R729">
        <v>27</v>
      </c>
      <c r="S729">
        <v>12</v>
      </c>
      <c r="T729">
        <v>0.57785467099999999</v>
      </c>
      <c r="U729">
        <v>3.4602076000000002E-2</v>
      </c>
      <c r="V729">
        <v>0.25259515599999999</v>
      </c>
      <c r="W729">
        <v>9.3425605999999994E-2</v>
      </c>
      <c r="X729">
        <v>4.1522491000000002E-2</v>
      </c>
      <c r="Y729">
        <v>0.59062990100000001</v>
      </c>
      <c r="Z729" t="str">
        <f>INDEX(Sheet1!M:M,MATCH(diversity_index_2!F729,Sheet1!F:F,0))</f>
        <v>601 WILLOW GROVE STREET</v>
      </c>
      <c r="AA729" t="str">
        <f>INDEX(Sheet1!N:N,MATCH(diversity_index_2!$F729,Sheet1!$F:$F,0))</f>
        <v xml:space="preserve"> </v>
      </c>
      <c r="AB729" t="str">
        <f>INDEX(Sheet1!O:O,MATCH(diversity_index_2!$F729,Sheet1!$F:$F,0))</f>
        <v>HACKETTSTOWN</v>
      </c>
      <c r="AC729" t="str">
        <f>INDEX(Sheet1!P:P,MATCH(diversity_index_2!$F729,Sheet1!$F:$F,0))</f>
        <v>NJ</v>
      </c>
      <c r="AD729" s="1" t="str">
        <f>INDEX(Sheet1!Q:Q,MATCH(diversity_index_2!$F729,Sheet1!$F:$F,0))</f>
        <v>07840-1713</v>
      </c>
      <c r="AE729" t="str">
        <f t="shared" si="22"/>
        <v>601 Willow Grove Street, Hackettstown, NJ 07840-1713</v>
      </c>
      <c r="AF729" t="str">
        <f t="shared" si="23"/>
        <v>601 Willow Grove Street, Hackettstown, NJ</v>
      </c>
    </row>
    <row r="730" spans="1:32" x14ac:dyDescent="0.2">
      <c r="A730">
        <v>41</v>
      </c>
      <c r="B730" t="s">
        <v>291</v>
      </c>
      <c r="C730">
        <v>1870</v>
      </c>
      <c r="D730" t="s">
        <v>905</v>
      </c>
      <c r="E730">
        <v>70</v>
      </c>
      <c r="F730" t="str">
        <f>C730&amp;E730</f>
        <v>187070</v>
      </c>
      <c r="G730" t="s">
        <v>1296</v>
      </c>
      <c r="H730">
        <v>55</v>
      </c>
      <c r="I730" t="s">
        <v>27</v>
      </c>
      <c r="J730">
        <v>313</v>
      </c>
      <c r="K730">
        <v>99</v>
      </c>
      <c r="L730">
        <v>13</v>
      </c>
      <c r="M730">
        <v>28</v>
      </c>
      <c r="N730">
        <v>2</v>
      </c>
      <c r="O730">
        <v>183</v>
      </c>
      <c r="P730">
        <v>10</v>
      </c>
      <c r="Q730">
        <v>113</v>
      </c>
      <c r="R730">
        <v>2</v>
      </c>
      <c r="S730">
        <v>5</v>
      </c>
      <c r="T730">
        <v>0.58466453699999998</v>
      </c>
      <c r="U730">
        <v>3.1948881999999998E-2</v>
      </c>
      <c r="V730">
        <v>0.36102236399999998</v>
      </c>
      <c r="W730">
        <v>6.3897759999999998E-3</v>
      </c>
      <c r="X730">
        <v>1.5974440999999999E-2</v>
      </c>
      <c r="Y730">
        <v>0.52651348899999995</v>
      </c>
      <c r="Z730" t="str">
        <f>INDEX(Sheet1!M:M,MATCH(diversity_index_2!F730,Sheet1!F:F,0))</f>
        <v>398 5th Avenue</v>
      </c>
      <c r="AA730" t="str">
        <f>INDEX(Sheet1!N:N,MATCH(diversity_index_2!$F730,Sheet1!$F:$F,0))</f>
        <v xml:space="preserve"> </v>
      </c>
      <c r="AB730" t="str">
        <f>INDEX(Sheet1!O:O,MATCH(diversity_index_2!$F730,Sheet1!$F:$F,0))</f>
        <v>Hackettstown</v>
      </c>
      <c r="AC730" t="str">
        <f>INDEX(Sheet1!P:P,MATCH(diversity_index_2!$F730,Sheet1!$F:$F,0))</f>
        <v>NJ</v>
      </c>
      <c r="AD730" s="1" t="str">
        <f>INDEX(Sheet1!Q:Q,MATCH(diversity_index_2!$F730,Sheet1!$F:$F,0))</f>
        <v>07840-2497</v>
      </c>
      <c r="AE730" t="str">
        <f t="shared" si="22"/>
        <v>398 5Th Avenue, Hackettstown, NJ 07840-2497</v>
      </c>
      <c r="AF730" t="str">
        <f t="shared" si="23"/>
        <v>398 5Th Avenue, Hackettstown, NJ</v>
      </c>
    </row>
    <row r="731" spans="1:32" x14ac:dyDescent="0.2">
      <c r="A731">
        <v>41</v>
      </c>
      <c r="B731" t="s">
        <v>291</v>
      </c>
      <c r="C731">
        <v>1870</v>
      </c>
      <c r="D731" t="s">
        <v>905</v>
      </c>
      <c r="E731">
        <v>60</v>
      </c>
      <c r="F731" t="str">
        <f>C731&amp;E731</f>
        <v>187060</v>
      </c>
      <c r="G731" t="s">
        <v>1537</v>
      </c>
      <c r="H731">
        <v>55</v>
      </c>
      <c r="I731" t="s">
        <v>27</v>
      </c>
      <c r="J731">
        <v>399</v>
      </c>
      <c r="K731">
        <v>102</v>
      </c>
      <c r="L731">
        <v>18</v>
      </c>
      <c r="M731">
        <v>17</v>
      </c>
      <c r="N731">
        <v>2</v>
      </c>
      <c r="O731">
        <v>271</v>
      </c>
      <c r="P731">
        <v>14</v>
      </c>
      <c r="Q731">
        <v>87</v>
      </c>
      <c r="R731">
        <v>20</v>
      </c>
      <c r="S731">
        <v>7</v>
      </c>
      <c r="T731">
        <v>0.679197995</v>
      </c>
      <c r="U731">
        <v>3.5087719000000003E-2</v>
      </c>
      <c r="V731">
        <v>0.21804511300000001</v>
      </c>
      <c r="W731">
        <v>5.0125312999999998E-2</v>
      </c>
      <c r="X731">
        <v>1.7543860000000001E-2</v>
      </c>
      <c r="Y731">
        <v>0.48709492999999998</v>
      </c>
      <c r="Z731" t="str">
        <f>INDEX(Sheet1!M:M,MATCH(diversity_index_2!F731,Sheet1!F:F,0))</f>
        <v>500 WASHINGTON STREET</v>
      </c>
      <c r="AA731" t="str">
        <f>INDEX(Sheet1!N:N,MATCH(diversity_index_2!$F731,Sheet1!$F:$F,0))</f>
        <v xml:space="preserve"> </v>
      </c>
      <c r="AB731" t="str">
        <f>INDEX(Sheet1!O:O,MATCH(diversity_index_2!$F731,Sheet1!$F:$F,0))</f>
        <v>HACKETTSTOWN</v>
      </c>
      <c r="AC731" t="str">
        <f>INDEX(Sheet1!P:P,MATCH(diversity_index_2!$F731,Sheet1!$F:$F,0))</f>
        <v>NJ</v>
      </c>
      <c r="AD731" s="1" t="str">
        <f>INDEX(Sheet1!Q:Q,MATCH(diversity_index_2!$F731,Sheet1!$F:$F,0))</f>
        <v>07840-2230</v>
      </c>
      <c r="AE731" t="str">
        <f t="shared" si="22"/>
        <v>500 Washington Street, Hackettstown, NJ 07840-2230</v>
      </c>
      <c r="AF731" t="str">
        <f t="shared" si="23"/>
        <v>500 Washington Street, Hackettstown, NJ</v>
      </c>
    </row>
    <row r="732" spans="1:32" x14ac:dyDescent="0.2">
      <c r="A732">
        <v>41</v>
      </c>
      <c r="B732" t="s">
        <v>291</v>
      </c>
      <c r="C732">
        <v>1870</v>
      </c>
      <c r="D732" t="s">
        <v>905</v>
      </c>
      <c r="E732">
        <v>50</v>
      </c>
      <c r="F732" t="str">
        <f>C732&amp;E732</f>
        <v>187050</v>
      </c>
      <c r="G732" t="s">
        <v>2109</v>
      </c>
      <c r="H732">
        <v>55</v>
      </c>
      <c r="I732" t="s">
        <v>27</v>
      </c>
      <c r="J732">
        <v>921</v>
      </c>
      <c r="K732">
        <v>116</v>
      </c>
      <c r="L732">
        <v>26</v>
      </c>
      <c r="M732">
        <v>18</v>
      </c>
      <c r="N732">
        <v>0</v>
      </c>
      <c r="O732">
        <v>724</v>
      </c>
      <c r="P732">
        <v>19</v>
      </c>
      <c r="Q732">
        <v>125</v>
      </c>
      <c r="R732">
        <v>35</v>
      </c>
      <c r="S732">
        <v>18</v>
      </c>
      <c r="T732">
        <v>0.78610206299999996</v>
      </c>
      <c r="U732">
        <v>2.0629749999999999E-2</v>
      </c>
      <c r="V732">
        <v>0.13572204099999999</v>
      </c>
      <c r="W732">
        <v>3.8002172000000001E-2</v>
      </c>
      <c r="X732">
        <v>1.9543973999999999E-2</v>
      </c>
      <c r="Y732">
        <v>0.36137135599999998</v>
      </c>
      <c r="Z732" t="str">
        <f>INDEX(Sheet1!M:M,MATCH(diversity_index_2!F732,Sheet1!F:F,0))</f>
        <v>701 WARREN STREET</v>
      </c>
      <c r="AA732" t="str">
        <f>INDEX(Sheet1!N:N,MATCH(diversity_index_2!$F732,Sheet1!$F:$F,0))</f>
        <v xml:space="preserve"> </v>
      </c>
      <c r="AB732" t="str">
        <f>INDEX(Sheet1!O:O,MATCH(diversity_index_2!$F732,Sheet1!$F:$F,0))</f>
        <v>HACKETTSTOWN</v>
      </c>
      <c r="AC732" t="str">
        <f>INDEX(Sheet1!P:P,MATCH(diversity_index_2!$F732,Sheet1!$F:$F,0))</f>
        <v>NJ</v>
      </c>
      <c r="AD732" s="1">
        <f>INDEX(Sheet1!Q:Q,MATCH(diversity_index_2!$F732,Sheet1!$F:$F,0))</f>
        <v>7840</v>
      </c>
      <c r="AE732" t="str">
        <f t="shared" si="22"/>
        <v>701 Warren Street, Hackettstown, NJ 7840</v>
      </c>
      <c r="AF732" t="str">
        <f t="shared" si="23"/>
        <v>701 Warren Street, Hackettstown, NJ</v>
      </c>
    </row>
    <row r="733" spans="1:32" x14ac:dyDescent="0.2">
      <c r="A733">
        <v>7</v>
      </c>
      <c r="B733" t="s">
        <v>125</v>
      </c>
      <c r="C733">
        <v>1880</v>
      </c>
      <c r="D733" t="s">
        <v>1710</v>
      </c>
      <c r="E733">
        <v>50</v>
      </c>
      <c r="F733" t="str">
        <f>C733&amp;E733</f>
        <v>188050</v>
      </c>
      <c r="G733" t="s">
        <v>1711</v>
      </c>
      <c r="H733">
        <v>55</v>
      </c>
      <c r="I733" t="s">
        <v>27</v>
      </c>
      <c r="J733">
        <v>741</v>
      </c>
      <c r="K733">
        <v>95</v>
      </c>
      <c r="L733">
        <v>31</v>
      </c>
      <c r="M733">
        <v>1</v>
      </c>
      <c r="N733">
        <v>0</v>
      </c>
      <c r="O733">
        <v>528</v>
      </c>
      <c r="P733">
        <v>138</v>
      </c>
      <c r="Q733">
        <v>48</v>
      </c>
      <c r="R733">
        <v>8</v>
      </c>
      <c r="S733">
        <v>19</v>
      </c>
      <c r="T733">
        <v>0.71255060699999995</v>
      </c>
      <c r="U733">
        <v>0.186234818</v>
      </c>
      <c r="V733">
        <v>6.4777327999999995E-2</v>
      </c>
      <c r="W733">
        <v>1.0796221E-2</v>
      </c>
      <c r="X733">
        <v>2.5641026000000001E-2</v>
      </c>
      <c r="Y733">
        <v>0.45261810200000002</v>
      </c>
      <c r="Z733" t="str">
        <f>INDEX(Sheet1!M:M,MATCH(diversity_index_2!F733,Sheet1!F:F,0))</f>
        <v>301 SECOND AVENUE</v>
      </c>
      <c r="AA733" t="str">
        <f>INDEX(Sheet1!N:N,MATCH(diversity_index_2!$F733,Sheet1!$F:$F,0))</f>
        <v xml:space="preserve"> </v>
      </c>
      <c r="AB733" t="str">
        <f>INDEX(Sheet1!O:O,MATCH(diversity_index_2!$F733,Sheet1!$F:$F,0))</f>
        <v>HADDON HEIGHTS</v>
      </c>
      <c r="AC733" t="str">
        <f>INDEX(Sheet1!P:P,MATCH(diversity_index_2!$F733,Sheet1!$F:$F,0))</f>
        <v>NJ</v>
      </c>
      <c r="AD733" s="1">
        <f>INDEX(Sheet1!Q:Q,MATCH(diversity_index_2!$F733,Sheet1!$F:$F,0))</f>
        <v>8035</v>
      </c>
      <c r="AE733" t="str">
        <f t="shared" si="22"/>
        <v>301 Second Avenue, Haddon Heights, NJ 8035</v>
      </c>
      <c r="AF733" t="str">
        <f t="shared" si="23"/>
        <v>301 Second Avenue, Haddon Heights, NJ</v>
      </c>
    </row>
    <row r="734" spans="1:32" x14ac:dyDescent="0.2">
      <c r="A734">
        <v>7</v>
      </c>
      <c r="B734" t="s">
        <v>125</v>
      </c>
      <c r="C734">
        <v>1880</v>
      </c>
      <c r="D734" t="s">
        <v>1710</v>
      </c>
      <c r="E734">
        <v>80</v>
      </c>
      <c r="F734" t="str">
        <f>C734&amp;E734</f>
        <v>188080</v>
      </c>
      <c r="G734" t="s">
        <v>2643</v>
      </c>
      <c r="H734">
        <v>55</v>
      </c>
      <c r="I734" t="s">
        <v>27</v>
      </c>
      <c r="J734">
        <v>155</v>
      </c>
      <c r="K734">
        <v>8</v>
      </c>
      <c r="L734">
        <v>0</v>
      </c>
      <c r="M734">
        <v>3</v>
      </c>
      <c r="N734">
        <v>0</v>
      </c>
      <c r="O734">
        <v>136</v>
      </c>
      <c r="P734">
        <v>0</v>
      </c>
      <c r="Q734">
        <v>6</v>
      </c>
      <c r="R734">
        <v>5</v>
      </c>
      <c r="S734">
        <v>8</v>
      </c>
      <c r="T734">
        <v>0.87741935500000001</v>
      </c>
      <c r="U734">
        <v>0</v>
      </c>
      <c r="V734">
        <v>3.8709676999999998E-2</v>
      </c>
      <c r="W734">
        <v>3.2258065000000002E-2</v>
      </c>
      <c r="X734">
        <v>5.1612903000000002E-2</v>
      </c>
      <c r="Y734">
        <v>0.224932362</v>
      </c>
      <c r="Z734" t="str">
        <f>INDEX(Sheet1!M:M,MATCH(diversity_index_2!F734,Sheet1!F:F,0))</f>
        <v>21 East Atlantic Avenue</v>
      </c>
      <c r="AA734" t="str">
        <f>INDEX(Sheet1!N:N,MATCH(diversity_index_2!$F734,Sheet1!$F:$F,0))</f>
        <v xml:space="preserve"> </v>
      </c>
      <c r="AB734" t="str">
        <f>INDEX(Sheet1!O:O,MATCH(diversity_index_2!$F734,Sheet1!$F:$F,0))</f>
        <v>HADDON HEIGHTS</v>
      </c>
      <c r="AC734" t="str">
        <f>INDEX(Sheet1!P:P,MATCH(diversity_index_2!$F734,Sheet1!$F:$F,0))</f>
        <v>NJ</v>
      </c>
      <c r="AD734" s="1">
        <f>INDEX(Sheet1!Q:Q,MATCH(diversity_index_2!$F734,Sheet1!$F:$F,0))</f>
        <v>8035</v>
      </c>
      <c r="AE734" t="str">
        <f t="shared" si="22"/>
        <v>21 East Atlantic Avenue, Haddon Heights, NJ 8035</v>
      </c>
      <c r="AF734" t="str">
        <f t="shared" si="23"/>
        <v>21 East Atlantic Avenue, Haddon Heights, NJ</v>
      </c>
    </row>
    <row r="735" spans="1:32" x14ac:dyDescent="0.2">
      <c r="A735">
        <v>7</v>
      </c>
      <c r="B735" t="s">
        <v>125</v>
      </c>
      <c r="C735">
        <v>1880</v>
      </c>
      <c r="D735" t="s">
        <v>1710</v>
      </c>
      <c r="E735">
        <v>90</v>
      </c>
      <c r="F735" t="str">
        <f>C735&amp;E735</f>
        <v>188090</v>
      </c>
      <c r="G735" t="s">
        <v>2773</v>
      </c>
      <c r="H735">
        <v>55</v>
      </c>
      <c r="I735" t="s">
        <v>27</v>
      </c>
      <c r="J735">
        <v>139</v>
      </c>
      <c r="K735">
        <v>5</v>
      </c>
      <c r="L735">
        <v>0</v>
      </c>
      <c r="M735">
        <v>0</v>
      </c>
      <c r="N735">
        <v>0</v>
      </c>
      <c r="O735">
        <v>125</v>
      </c>
      <c r="P735">
        <v>4</v>
      </c>
      <c r="Q735">
        <v>6</v>
      </c>
      <c r="R735">
        <v>1</v>
      </c>
      <c r="S735">
        <v>3</v>
      </c>
      <c r="T735">
        <v>0.899280576</v>
      </c>
      <c r="U735">
        <v>2.8776978000000002E-2</v>
      </c>
      <c r="V735">
        <v>4.3165467999999999E-2</v>
      </c>
      <c r="W735">
        <v>7.1942450000000002E-3</v>
      </c>
      <c r="X735">
        <v>2.1582733999999999E-2</v>
      </c>
      <c r="Y735">
        <v>0.18808550299999999</v>
      </c>
      <c r="Z735" t="str">
        <f>INDEX(Sheet1!M:M,MATCH(diversity_index_2!F735,Sheet1!F:F,0))</f>
        <v>316 Seventh Avenue</v>
      </c>
      <c r="AA735" t="str">
        <f>INDEX(Sheet1!N:N,MATCH(diversity_index_2!$F735,Sheet1!$F:$F,0))</f>
        <v xml:space="preserve"> </v>
      </c>
      <c r="AB735" t="str">
        <f>INDEX(Sheet1!O:O,MATCH(diversity_index_2!$F735,Sheet1!$F:$F,0))</f>
        <v>HADDON HEIGHTS</v>
      </c>
      <c r="AC735" t="str">
        <f>INDEX(Sheet1!P:P,MATCH(diversity_index_2!$F735,Sheet1!$F:$F,0))</f>
        <v>NJ</v>
      </c>
      <c r="AD735" s="1">
        <f>INDEX(Sheet1!Q:Q,MATCH(diversity_index_2!$F735,Sheet1!$F:$F,0))</f>
        <v>8035</v>
      </c>
      <c r="AE735" t="str">
        <f t="shared" si="22"/>
        <v>316 Seventh Avenue, Haddon Heights, NJ 8035</v>
      </c>
      <c r="AF735" t="str">
        <f t="shared" si="23"/>
        <v>316 Seventh Avenue, Haddon Heights, NJ</v>
      </c>
    </row>
    <row r="736" spans="1:32" x14ac:dyDescent="0.2">
      <c r="A736">
        <v>7</v>
      </c>
      <c r="B736" t="s">
        <v>125</v>
      </c>
      <c r="C736">
        <v>1880</v>
      </c>
      <c r="D736" t="s">
        <v>1710</v>
      </c>
      <c r="E736">
        <v>60</v>
      </c>
      <c r="F736" t="str">
        <f>C736&amp;E736</f>
        <v>188060</v>
      </c>
      <c r="G736" t="s">
        <v>2883</v>
      </c>
      <c r="H736">
        <v>55</v>
      </c>
      <c r="I736" t="s">
        <v>27</v>
      </c>
      <c r="J736">
        <v>262</v>
      </c>
      <c r="K736">
        <v>21</v>
      </c>
      <c r="L736">
        <v>4</v>
      </c>
      <c r="M736">
        <v>0</v>
      </c>
      <c r="N736">
        <v>0</v>
      </c>
      <c r="O736">
        <v>241</v>
      </c>
      <c r="P736">
        <v>6</v>
      </c>
      <c r="Q736">
        <v>9</v>
      </c>
      <c r="R736">
        <v>1</v>
      </c>
      <c r="S736">
        <v>5</v>
      </c>
      <c r="T736">
        <v>0.91984732800000002</v>
      </c>
      <c r="U736">
        <v>2.2900763000000001E-2</v>
      </c>
      <c r="V736">
        <v>3.4351145E-2</v>
      </c>
      <c r="W736">
        <v>3.8167940000000001E-3</v>
      </c>
      <c r="X736">
        <v>1.9083968999999999E-2</v>
      </c>
      <c r="Y736">
        <v>0.15179768099999999</v>
      </c>
      <c r="Z736" t="str">
        <f>INDEX(Sheet1!M:M,MATCH(diversity_index_2!F736,Sheet1!F:F,0))</f>
        <v>1700 Sycamore Street</v>
      </c>
      <c r="AA736" t="str">
        <f>INDEX(Sheet1!N:N,MATCH(diversity_index_2!$F736,Sheet1!$F:$F,0))</f>
        <v xml:space="preserve"> </v>
      </c>
      <c r="AB736" t="str">
        <f>INDEX(Sheet1!O:O,MATCH(diversity_index_2!$F736,Sheet1!$F:$F,0))</f>
        <v>HADDON HEIGHTS</v>
      </c>
      <c r="AC736" t="str">
        <f>INDEX(Sheet1!P:P,MATCH(diversity_index_2!$F736,Sheet1!$F:$F,0))</f>
        <v>NJ</v>
      </c>
      <c r="AD736" s="1">
        <f>INDEX(Sheet1!Q:Q,MATCH(diversity_index_2!$F736,Sheet1!$F:$F,0))</f>
        <v>8035</v>
      </c>
      <c r="AE736" t="str">
        <f t="shared" si="22"/>
        <v>1700 Sycamore Street, Haddon Heights, NJ 8035</v>
      </c>
      <c r="AF736" t="str">
        <f t="shared" si="23"/>
        <v>1700 Sycamore Street, Haddon Heights, NJ</v>
      </c>
    </row>
    <row r="737" spans="1:32" x14ac:dyDescent="0.2">
      <c r="A737">
        <v>7</v>
      </c>
      <c r="B737" t="s">
        <v>125</v>
      </c>
      <c r="C737">
        <v>1890</v>
      </c>
      <c r="D737" t="s">
        <v>1898</v>
      </c>
      <c r="E737">
        <v>70</v>
      </c>
      <c r="F737" t="str">
        <f>C737&amp;E737</f>
        <v>189070</v>
      </c>
      <c r="G737" t="s">
        <v>1899</v>
      </c>
      <c r="H737">
        <v>55</v>
      </c>
      <c r="I737" t="s">
        <v>27</v>
      </c>
      <c r="J737">
        <v>116</v>
      </c>
      <c r="K737">
        <v>22</v>
      </c>
      <c r="L737">
        <v>4</v>
      </c>
      <c r="M737">
        <v>1</v>
      </c>
      <c r="N737">
        <v>0</v>
      </c>
      <c r="O737">
        <v>88</v>
      </c>
      <c r="P737">
        <v>6</v>
      </c>
      <c r="Q737">
        <v>12</v>
      </c>
      <c r="R737">
        <v>4</v>
      </c>
      <c r="S737">
        <v>6</v>
      </c>
      <c r="T737">
        <v>0.75862068999999999</v>
      </c>
      <c r="U737">
        <v>5.1724138000000003E-2</v>
      </c>
      <c r="V737">
        <v>0.10344827600000001</v>
      </c>
      <c r="W737">
        <v>3.4482759000000002E-2</v>
      </c>
      <c r="X737">
        <v>5.1724138000000003E-2</v>
      </c>
      <c r="Y737">
        <v>0.40725327</v>
      </c>
      <c r="Z737" t="str">
        <f>INDEX(Sheet1!M:M,MATCH(diversity_index_2!F737,Sheet1!F:F,0))</f>
        <v>100 CEDAR AVENUE</v>
      </c>
      <c r="AA737" t="str">
        <f>INDEX(Sheet1!N:N,MATCH(diversity_index_2!$F737,Sheet1!$F:$F,0))</f>
        <v xml:space="preserve"> </v>
      </c>
      <c r="AB737" t="str">
        <f>INDEX(Sheet1!O:O,MATCH(diversity_index_2!$F737,Sheet1!$F:$F,0))</f>
        <v>OAKLYN</v>
      </c>
      <c r="AC737" t="str">
        <f>INDEX(Sheet1!P:P,MATCH(diversity_index_2!$F737,Sheet1!$F:$F,0))</f>
        <v>NJ</v>
      </c>
      <c r="AD737" s="1">
        <f>INDEX(Sheet1!Q:Q,MATCH(diversity_index_2!$F737,Sheet1!$F:$F,0))</f>
        <v>8107</v>
      </c>
      <c r="AE737" t="str">
        <f t="shared" si="22"/>
        <v>100 Cedar Avenue, Oaklyn, NJ 8107</v>
      </c>
      <c r="AF737" t="str">
        <f t="shared" si="23"/>
        <v>100 Cedar Avenue, Oaklyn, NJ</v>
      </c>
    </row>
    <row r="738" spans="1:32" x14ac:dyDescent="0.2">
      <c r="A738">
        <v>7</v>
      </c>
      <c r="B738" t="s">
        <v>125</v>
      </c>
      <c r="C738">
        <v>1890</v>
      </c>
      <c r="D738" t="s">
        <v>1898</v>
      </c>
      <c r="E738">
        <v>100</v>
      </c>
      <c r="F738" t="str">
        <f>C738&amp;E738</f>
        <v>1890100</v>
      </c>
      <c r="G738" t="s">
        <v>2048</v>
      </c>
      <c r="H738">
        <v>55</v>
      </c>
      <c r="I738" t="s">
        <v>27</v>
      </c>
      <c r="J738">
        <v>351</v>
      </c>
      <c r="K738">
        <v>66</v>
      </c>
      <c r="L738">
        <v>13</v>
      </c>
      <c r="M738">
        <v>9</v>
      </c>
      <c r="N738">
        <v>1</v>
      </c>
      <c r="O738">
        <v>273</v>
      </c>
      <c r="P738">
        <v>12</v>
      </c>
      <c r="Q738">
        <v>41</v>
      </c>
      <c r="R738">
        <v>14</v>
      </c>
      <c r="S738">
        <v>11</v>
      </c>
      <c r="T738">
        <v>0.77777777800000003</v>
      </c>
      <c r="U738">
        <v>3.4188033999999999E-2</v>
      </c>
      <c r="V738">
        <v>0.116809117</v>
      </c>
      <c r="W738">
        <v>3.9886039999999998E-2</v>
      </c>
      <c r="X738">
        <v>3.1339031000000003E-2</v>
      </c>
      <c r="Y738">
        <v>0.37767550599999999</v>
      </c>
      <c r="Z738" t="str">
        <f>INDEX(Sheet1!M:M,MATCH(diversity_index_2!F738,Sheet1!F:F,0))</f>
        <v>625 RHOADS AVENUE</v>
      </c>
      <c r="AA738" t="str">
        <f>INDEX(Sheet1!N:N,MATCH(diversity_index_2!$F738,Sheet1!$F:$F,0))</f>
        <v xml:space="preserve"> </v>
      </c>
      <c r="AB738" t="str">
        <f>INDEX(Sheet1!O:O,MATCH(diversity_index_2!$F738,Sheet1!$F:$F,0))</f>
        <v>HADDONFIELD</v>
      </c>
      <c r="AC738" t="str">
        <f>INDEX(Sheet1!P:P,MATCH(diversity_index_2!$F738,Sheet1!$F:$F,0))</f>
        <v>NJ</v>
      </c>
      <c r="AD738" s="1">
        <f>INDEX(Sheet1!Q:Q,MATCH(diversity_index_2!$F738,Sheet1!$F:$F,0))</f>
        <v>8033</v>
      </c>
      <c r="AE738" t="str">
        <f t="shared" si="22"/>
        <v>625 Rhoads Avenue, Haddonfield, NJ 8033</v>
      </c>
      <c r="AF738" t="str">
        <f t="shared" si="23"/>
        <v>625 Rhoads Avenue, Haddonfield, NJ</v>
      </c>
    </row>
    <row r="739" spans="1:32" x14ac:dyDescent="0.2">
      <c r="A739">
        <v>7</v>
      </c>
      <c r="B739" t="s">
        <v>125</v>
      </c>
      <c r="C739">
        <v>1890</v>
      </c>
      <c r="D739" t="s">
        <v>1898</v>
      </c>
      <c r="E739">
        <v>110</v>
      </c>
      <c r="F739" t="str">
        <f>C739&amp;E739</f>
        <v>1890110</v>
      </c>
      <c r="G739" t="s">
        <v>2430</v>
      </c>
      <c r="H739">
        <v>55</v>
      </c>
      <c r="I739" t="s">
        <v>27</v>
      </c>
      <c r="J739">
        <v>469</v>
      </c>
      <c r="K739">
        <v>81</v>
      </c>
      <c r="L739">
        <v>19</v>
      </c>
      <c r="M739">
        <v>1</v>
      </c>
      <c r="N739">
        <v>0</v>
      </c>
      <c r="O739">
        <v>393</v>
      </c>
      <c r="P739">
        <v>8</v>
      </c>
      <c r="Q739">
        <v>49</v>
      </c>
      <c r="R739">
        <v>11</v>
      </c>
      <c r="S739">
        <v>8</v>
      </c>
      <c r="T739">
        <v>0.83795309200000001</v>
      </c>
      <c r="U739">
        <v>1.7057569000000002E-2</v>
      </c>
      <c r="V739">
        <v>0.104477612</v>
      </c>
      <c r="W739">
        <v>2.3454157999999999E-2</v>
      </c>
      <c r="X739">
        <v>1.7057569000000002E-2</v>
      </c>
      <c r="Y739">
        <v>0.285787026</v>
      </c>
      <c r="Z739" t="str">
        <f>INDEX(Sheet1!M:M,MATCH(diversity_index_2!F739,Sheet1!F:F,0))</f>
        <v>101 MACARTHUR BOULEVARD</v>
      </c>
      <c r="AA739" t="str">
        <f>INDEX(Sheet1!N:N,MATCH(diversity_index_2!$F739,Sheet1!$F:$F,0))</f>
        <v xml:space="preserve"> </v>
      </c>
      <c r="AB739" t="str">
        <f>INDEX(Sheet1!O:O,MATCH(diversity_index_2!$F739,Sheet1!$F:$F,0))</f>
        <v>WESTMONT</v>
      </c>
      <c r="AC739" t="str">
        <f>INDEX(Sheet1!P:P,MATCH(diversity_index_2!$F739,Sheet1!$F:$F,0))</f>
        <v>NJ</v>
      </c>
      <c r="AD739" s="1">
        <f>INDEX(Sheet1!Q:Q,MATCH(diversity_index_2!$F739,Sheet1!$F:$F,0))</f>
        <v>8108</v>
      </c>
      <c r="AE739" t="str">
        <f t="shared" si="22"/>
        <v>101 Macarthur Boulevard, Westmont, NJ 8108</v>
      </c>
      <c r="AF739" t="str">
        <f t="shared" si="23"/>
        <v>101 Macarthur Boulevard, Westmont, NJ</v>
      </c>
    </row>
    <row r="740" spans="1:32" x14ac:dyDescent="0.2">
      <c r="A740">
        <v>7</v>
      </c>
      <c r="B740" t="s">
        <v>125</v>
      </c>
      <c r="C740">
        <v>1890</v>
      </c>
      <c r="D740" t="s">
        <v>1898</v>
      </c>
      <c r="E740">
        <v>50</v>
      </c>
      <c r="F740" t="str">
        <f>C740&amp;E740</f>
        <v>189050</v>
      </c>
      <c r="G740" t="s">
        <v>2456</v>
      </c>
      <c r="H740">
        <v>55</v>
      </c>
      <c r="I740" t="s">
        <v>27</v>
      </c>
      <c r="J740">
        <v>619</v>
      </c>
      <c r="K740">
        <v>78</v>
      </c>
      <c r="L740">
        <v>31</v>
      </c>
      <c r="M740">
        <v>4</v>
      </c>
      <c r="N740">
        <v>0</v>
      </c>
      <c r="O740">
        <v>524</v>
      </c>
      <c r="P740">
        <v>15</v>
      </c>
      <c r="Q740">
        <v>43</v>
      </c>
      <c r="R740">
        <v>20</v>
      </c>
      <c r="S740">
        <v>17</v>
      </c>
      <c r="T740">
        <v>0.84652665599999999</v>
      </c>
      <c r="U740">
        <v>2.4232633E-2</v>
      </c>
      <c r="V740">
        <v>6.9466881999999994E-2</v>
      </c>
      <c r="W740">
        <v>3.2310178000000002E-2</v>
      </c>
      <c r="X740">
        <v>2.7463650999999999E-2</v>
      </c>
      <c r="Y740">
        <v>0.27618155300000002</v>
      </c>
      <c r="Z740" t="str">
        <f>INDEX(Sheet1!M:M,MATCH(diversity_index_2!F740,Sheet1!F:F,0))</f>
        <v>406 MEMORIAL AVENUE</v>
      </c>
      <c r="AA740" t="str">
        <f>INDEX(Sheet1!N:N,MATCH(diversity_index_2!$F740,Sheet1!$F:$F,0))</f>
        <v xml:space="preserve"> </v>
      </c>
      <c r="AB740" t="str">
        <f>INDEX(Sheet1!O:O,MATCH(diversity_index_2!$F740,Sheet1!$F:$F,0))</f>
        <v>WESTMONT</v>
      </c>
      <c r="AC740" t="str">
        <f>INDEX(Sheet1!P:P,MATCH(diversity_index_2!$F740,Sheet1!$F:$F,0))</f>
        <v>NJ</v>
      </c>
      <c r="AD740" s="1" t="str">
        <f>INDEX(Sheet1!Q:Q,MATCH(diversity_index_2!$F740,Sheet1!$F:$F,0))</f>
        <v>08108-3398</v>
      </c>
      <c r="AE740" t="str">
        <f t="shared" si="22"/>
        <v>406 Memorial Avenue, Westmont, NJ 08108-3398</v>
      </c>
      <c r="AF740" t="str">
        <f t="shared" si="23"/>
        <v>406 Memorial Avenue, Westmont, NJ</v>
      </c>
    </row>
    <row r="741" spans="1:32" x14ac:dyDescent="0.2">
      <c r="A741">
        <v>7</v>
      </c>
      <c r="B741" t="s">
        <v>125</v>
      </c>
      <c r="C741">
        <v>1890</v>
      </c>
      <c r="D741" t="s">
        <v>1898</v>
      </c>
      <c r="E741">
        <v>80</v>
      </c>
      <c r="F741" t="str">
        <f>C741&amp;E741</f>
        <v>189080</v>
      </c>
      <c r="G741" t="s">
        <v>2644</v>
      </c>
      <c r="H741">
        <v>55</v>
      </c>
      <c r="I741" t="s">
        <v>27</v>
      </c>
      <c r="J741">
        <v>154</v>
      </c>
      <c r="K741">
        <v>20</v>
      </c>
      <c r="L741">
        <v>1</v>
      </c>
      <c r="M741">
        <v>1</v>
      </c>
      <c r="N741">
        <v>0</v>
      </c>
      <c r="O741">
        <v>135</v>
      </c>
      <c r="P741">
        <v>1</v>
      </c>
      <c r="Q741">
        <v>11</v>
      </c>
      <c r="R741">
        <v>1</v>
      </c>
      <c r="S741">
        <v>6</v>
      </c>
      <c r="T741">
        <v>0.87662337700000004</v>
      </c>
      <c r="U741">
        <v>6.4935059999999996E-3</v>
      </c>
      <c r="V741">
        <v>7.1428570999999996E-2</v>
      </c>
      <c r="W741">
        <v>6.4935059999999996E-3</v>
      </c>
      <c r="X741">
        <v>3.8961039000000003E-2</v>
      </c>
      <c r="Y741">
        <v>0.22482712099999999</v>
      </c>
      <c r="Z741" t="str">
        <f>INDEX(Sheet1!M:M,MATCH(diversity_index_2!F741,Sheet1!F:F,0))</f>
        <v>206 BRIARWOOD AVENUE</v>
      </c>
      <c r="AA741" t="str">
        <f>INDEX(Sheet1!N:N,MATCH(diversity_index_2!$F741,Sheet1!$F:$F,0))</f>
        <v xml:space="preserve"> </v>
      </c>
      <c r="AB741" t="str">
        <f>INDEX(Sheet1!O:O,MATCH(diversity_index_2!$F741,Sheet1!$F:$F,0))</f>
        <v>HADDONFIELD</v>
      </c>
      <c r="AC741" t="str">
        <f>INDEX(Sheet1!P:P,MATCH(diversity_index_2!$F741,Sheet1!$F:$F,0))</f>
        <v>NJ</v>
      </c>
      <c r="AD741" s="1">
        <f>INDEX(Sheet1!Q:Q,MATCH(diversity_index_2!$F741,Sheet1!$F:$F,0))</f>
        <v>8033</v>
      </c>
      <c r="AE741" t="str">
        <f t="shared" si="22"/>
        <v>206 Briarwood Avenue, Haddonfield, NJ 8033</v>
      </c>
      <c r="AF741" t="str">
        <f t="shared" si="23"/>
        <v>206 Briarwood Avenue, Haddonfield, NJ</v>
      </c>
    </row>
    <row r="742" spans="1:32" x14ac:dyDescent="0.2">
      <c r="A742">
        <v>7</v>
      </c>
      <c r="B742" t="s">
        <v>125</v>
      </c>
      <c r="C742">
        <v>1890</v>
      </c>
      <c r="D742" t="s">
        <v>1898</v>
      </c>
      <c r="E742">
        <v>90</v>
      </c>
      <c r="F742" t="str">
        <f>C742&amp;E742</f>
        <v>189090</v>
      </c>
      <c r="G742" t="s">
        <v>2751</v>
      </c>
      <c r="H742">
        <v>55</v>
      </c>
      <c r="I742" t="s">
        <v>27</v>
      </c>
      <c r="J742">
        <v>210</v>
      </c>
      <c r="K742">
        <v>15</v>
      </c>
      <c r="L742">
        <v>6</v>
      </c>
      <c r="M742">
        <v>1</v>
      </c>
      <c r="N742">
        <v>0</v>
      </c>
      <c r="O742">
        <v>188</v>
      </c>
      <c r="P742">
        <v>3</v>
      </c>
      <c r="Q742">
        <v>9</v>
      </c>
      <c r="R742">
        <v>5</v>
      </c>
      <c r="S742">
        <v>5</v>
      </c>
      <c r="T742">
        <v>0.89523809499999996</v>
      </c>
      <c r="U742">
        <v>1.4285714E-2</v>
      </c>
      <c r="V742">
        <v>4.2857143E-2</v>
      </c>
      <c r="W742">
        <v>2.3809523999999999E-2</v>
      </c>
      <c r="X742">
        <v>2.3809523999999999E-2</v>
      </c>
      <c r="Y742">
        <v>0.19537415</v>
      </c>
      <c r="Z742" t="str">
        <f>INDEX(Sheet1!M:M,MATCH(diversity_index_2!F742,Sheet1!F:F,0))</f>
        <v>307 STRAWBRIDGE AVENUE</v>
      </c>
      <c r="AA742" t="str">
        <f>INDEX(Sheet1!N:N,MATCH(diversity_index_2!$F742,Sheet1!$F:$F,0))</f>
        <v xml:space="preserve"> </v>
      </c>
      <c r="AB742" t="str">
        <f>INDEX(Sheet1!O:O,MATCH(diversity_index_2!$F742,Sheet1!$F:$F,0))</f>
        <v>WESTMONT</v>
      </c>
      <c r="AC742" t="str">
        <f>INDEX(Sheet1!P:P,MATCH(diversity_index_2!$F742,Sheet1!$F:$F,0))</f>
        <v>NJ</v>
      </c>
      <c r="AD742" s="1">
        <f>INDEX(Sheet1!Q:Q,MATCH(diversity_index_2!$F742,Sheet1!$F:$F,0))</f>
        <v>8108</v>
      </c>
      <c r="AE742" t="str">
        <f t="shared" si="22"/>
        <v>307 Strawbridge Avenue, Westmont, NJ 8108</v>
      </c>
      <c r="AF742" t="str">
        <f t="shared" si="23"/>
        <v>307 Strawbridge Avenue, Westmont, NJ</v>
      </c>
    </row>
    <row r="743" spans="1:32" x14ac:dyDescent="0.2">
      <c r="A743">
        <v>7</v>
      </c>
      <c r="B743" t="s">
        <v>125</v>
      </c>
      <c r="C743">
        <v>1890</v>
      </c>
      <c r="D743" t="s">
        <v>1898</v>
      </c>
      <c r="E743">
        <v>60</v>
      </c>
      <c r="F743" t="str">
        <f>C743&amp;E743</f>
        <v>189060</v>
      </c>
      <c r="G743" t="s">
        <v>2791</v>
      </c>
      <c r="H743">
        <v>55</v>
      </c>
      <c r="I743" t="s">
        <v>27</v>
      </c>
      <c r="J743">
        <v>154</v>
      </c>
      <c r="K743">
        <v>21</v>
      </c>
      <c r="L743">
        <v>4</v>
      </c>
      <c r="M743">
        <v>0</v>
      </c>
      <c r="N743">
        <v>0</v>
      </c>
      <c r="O743">
        <v>139</v>
      </c>
      <c r="P743">
        <v>0</v>
      </c>
      <c r="Q743">
        <v>7</v>
      </c>
      <c r="R743">
        <v>4</v>
      </c>
      <c r="S743">
        <v>4</v>
      </c>
      <c r="T743">
        <v>0.90259740300000002</v>
      </c>
      <c r="U743">
        <v>0</v>
      </c>
      <c r="V743">
        <v>4.5454544999999999E-2</v>
      </c>
      <c r="W743">
        <v>2.5974026000000001E-2</v>
      </c>
      <c r="X743">
        <v>2.5974026000000001E-2</v>
      </c>
      <c r="Y743">
        <v>0.18190251299999999</v>
      </c>
      <c r="Z743" t="str">
        <f>INDEX(Sheet1!M:M,MATCH(diversity_index_2!F743,Sheet1!F:F,0))</f>
        <v>205 MELROSE AVENUE</v>
      </c>
      <c r="AA743" t="str">
        <f>INDEX(Sheet1!N:N,MATCH(diversity_index_2!$F743,Sheet1!$F:$F,0))</f>
        <v xml:space="preserve"> </v>
      </c>
      <c r="AB743" t="str">
        <f>INDEX(Sheet1!O:O,MATCH(diversity_index_2!$F743,Sheet1!$F:$F,0))</f>
        <v>WESTMONT</v>
      </c>
      <c r="AC743" t="str">
        <f>INDEX(Sheet1!P:P,MATCH(diversity_index_2!$F743,Sheet1!$F:$F,0))</f>
        <v>NJ</v>
      </c>
      <c r="AD743" s="1">
        <f>INDEX(Sheet1!Q:Q,MATCH(diversity_index_2!$F743,Sheet1!$F:$F,0))</f>
        <v>8108</v>
      </c>
      <c r="AE743" t="str">
        <f t="shared" si="22"/>
        <v>205 Melrose Avenue, Westmont, NJ 8108</v>
      </c>
      <c r="AF743" t="str">
        <f t="shared" si="23"/>
        <v>205 Melrose Avenue, Westmont, NJ</v>
      </c>
    </row>
    <row r="744" spans="1:32" x14ac:dyDescent="0.2">
      <c r="A744">
        <v>7</v>
      </c>
      <c r="B744" t="s">
        <v>125</v>
      </c>
      <c r="C744">
        <v>1900</v>
      </c>
      <c r="D744" t="s">
        <v>2597</v>
      </c>
      <c r="E744">
        <v>80</v>
      </c>
      <c r="F744" t="str">
        <f>C744&amp;E744</f>
        <v>190080</v>
      </c>
      <c r="G744" t="s">
        <v>2598</v>
      </c>
      <c r="H744">
        <v>55</v>
      </c>
      <c r="I744" t="s">
        <v>27</v>
      </c>
      <c r="J744">
        <v>352</v>
      </c>
      <c r="K744">
        <v>1</v>
      </c>
      <c r="L744">
        <v>0</v>
      </c>
      <c r="M744">
        <v>0</v>
      </c>
      <c r="N744">
        <v>0</v>
      </c>
      <c r="O744">
        <v>306</v>
      </c>
      <c r="P744">
        <v>2</v>
      </c>
      <c r="Q744">
        <v>20</v>
      </c>
      <c r="R744">
        <v>7</v>
      </c>
      <c r="S744">
        <v>17</v>
      </c>
      <c r="T744">
        <v>0.86931818199999999</v>
      </c>
      <c r="U744">
        <v>5.6818179999999999E-3</v>
      </c>
      <c r="V744">
        <v>5.6818182000000002E-2</v>
      </c>
      <c r="W744">
        <v>1.9886364E-2</v>
      </c>
      <c r="X744">
        <v>4.8295455000000001E-2</v>
      </c>
      <c r="Y744">
        <v>0.238297392</v>
      </c>
      <c r="Z744" t="str">
        <f>INDEX(Sheet1!M:M,MATCH(diversity_index_2!F744,Sheet1!F:F,0))</f>
        <v>501 WEST REDMAN AVENUE</v>
      </c>
      <c r="AA744" t="str">
        <f>INDEX(Sheet1!N:N,MATCH(diversity_index_2!$F744,Sheet1!$F:$F,0))</f>
        <v xml:space="preserve"> </v>
      </c>
      <c r="AB744" t="str">
        <f>INDEX(Sheet1!O:O,MATCH(diversity_index_2!$F744,Sheet1!$F:$F,0))</f>
        <v>HADDONFIELD</v>
      </c>
      <c r="AC744" t="str">
        <f>INDEX(Sheet1!P:P,MATCH(diversity_index_2!$F744,Sheet1!$F:$F,0))</f>
        <v>NJ</v>
      </c>
      <c r="AD744" s="1">
        <f>INDEX(Sheet1!Q:Q,MATCH(diversity_index_2!$F744,Sheet1!$F:$F,0))</f>
        <v>8033</v>
      </c>
      <c r="AE744" t="str">
        <f t="shared" si="22"/>
        <v>501 West Redman Avenue, Haddonfield, NJ 8033</v>
      </c>
      <c r="AF744" t="str">
        <f t="shared" si="23"/>
        <v>501 West Redman Avenue, Haddonfield, NJ</v>
      </c>
    </row>
    <row r="745" spans="1:32" x14ac:dyDescent="0.2">
      <c r="A745">
        <v>7</v>
      </c>
      <c r="B745" t="s">
        <v>125</v>
      </c>
      <c r="C745">
        <v>1900</v>
      </c>
      <c r="D745" t="s">
        <v>2597</v>
      </c>
      <c r="E745">
        <v>50</v>
      </c>
      <c r="F745" t="str">
        <f>C745&amp;E745</f>
        <v>190050</v>
      </c>
      <c r="G745" t="s">
        <v>2705</v>
      </c>
      <c r="H745">
        <v>55</v>
      </c>
      <c r="I745" t="s">
        <v>27</v>
      </c>
      <c r="J745">
        <v>800</v>
      </c>
      <c r="K745">
        <v>10</v>
      </c>
      <c r="L745">
        <v>4</v>
      </c>
      <c r="M745">
        <v>4</v>
      </c>
      <c r="N745">
        <v>0</v>
      </c>
      <c r="O745">
        <v>709</v>
      </c>
      <c r="P745">
        <v>9</v>
      </c>
      <c r="Q745">
        <v>23</v>
      </c>
      <c r="R745">
        <v>46</v>
      </c>
      <c r="S745">
        <v>13</v>
      </c>
      <c r="T745">
        <v>0.88624999999999998</v>
      </c>
      <c r="U745">
        <v>1.125E-2</v>
      </c>
      <c r="V745">
        <v>2.8750000000000001E-2</v>
      </c>
      <c r="W745">
        <v>5.7500000000000002E-2</v>
      </c>
      <c r="X745">
        <v>1.6250000000000001E-2</v>
      </c>
      <c r="Y745">
        <v>0.21003749999999999</v>
      </c>
      <c r="Z745" t="str">
        <f>INDEX(Sheet1!M:M,MATCH(diversity_index_2!F745,Sheet1!F:F,0))</f>
        <v>401 KINGS HIGHWAY EAST</v>
      </c>
      <c r="AA745" t="str">
        <f>INDEX(Sheet1!N:N,MATCH(diversity_index_2!$F745,Sheet1!$F:$F,0))</f>
        <v xml:space="preserve"> </v>
      </c>
      <c r="AB745" t="str">
        <f>INDEX(Sheet1!O:O,MATCH(diversity_index_2!$F745,Sheet1!$F:$F,0))</f>
        <v>HADDONFIELD</v>
      </c>
      <c r="AC745" t="str">
        <f>INDEX(Sheet1!P:P,MATCH(diversity_index_2!$F745,Sheet1!$F:$F,0))</f>
        <v>NJ</v>
      </c>
      <c r="AD745" s="1" t="str">
        <f>INDEX(Sheet1!Q:Q,MATCH(diversity_index_2!$F745,Sheet1!$F:$F,0))</f>
        <v>08033-1206</v>
      </c>
      <c r="AE745" t="str">
        <f t="shared" si="22"/>
        <v>401 Kings Highway East, Haddonfield, NJ 08033-1206</v>
      </c>
      <c r="AF745" t="str">
        <f t="shared" si="23"/>
        <v>401 Kings Highway East, Haddonfield, NJ</v>
      </c>
    </row>
    <row r="746" spans="1:32" x14ac:dyDescent="0.2">
      <c r="A746">
        <v>7</v>
      </c>
      <c r="B746" t="s">
        <v>125</v>
      </c>
      <c r="C746">
        <v>1900</v>
      </c>
      <c r="D746" t="s">
        <v>2597</v>
      </c>
      <c r="E746">
        <v>90</v>
      </c>
      <c r="F746" t="str">
        <f>C746&amp;E746</f>
        <v>190090</v>
      </c>
      <c r="G746" t="s">
        <v>2759</v>
      </c>
      <c r="H746">
        <v>55</v>
      </c>
      <c r="I746" t="s">
        <v>27</v>
      </c>
      <c r="J746">
        <v>442</v>
      </c>
      <c r="K746">
        <v>5</v>
      </c>
      <c r="L746">
        <v>0</v>
      </c>
      <c r="M746">
        <v>0</v>
      </c>
      <c r="N746">
        <v>0</v>
      </c>
      <c r="O746">
        <v>396</v>
      </c>
      <c r="P746">
        <v>5</v>
      </c>
      <c r="Q746">
        <v>10</v>
      </c>
      <c r="R746">
        <v>18</v>
      </c>
      <c r="S746">
        <v>13</v>
      </c>
      <c r="T746">
        <v>0.89592760199999999</v>
      </c>
      <c r="U746">
        <v>1.1312216999999999E-2</v>
      </c>
      <c r="V746">
        <v>2.2624433999999999E-2</v>
      </c>
      <c r="W746">
        <v>4.0723981999999999E-2</v>
      </c>
      <c r="X746">
        <v>2.9411764999999999E-2</v>
      </c>
      <c r="Y746">
        <v>0.194150406</v>
      </c>
      <c r="Z746" t="str">
        <f>INDEX(Sheet1!M:M,MATCH(diversity_index_2!F746,Sheet1!F:F,0))</f>
        <v>ONE GLOVER AVENUE</v>
      </c>
      <c r="AA746" t="str">
        <f>INDEX(Sheet1!N:N,MATCH(diversity_index_2!$F746,Sheet1!$F:$F,0))</f>
        <v xml:space="preserve"> </v>
      </c>
      <c r="AB746" t="str">
        <f>INDEX(Sheet1!O:O,MATCH(diversity_index_2!$F746,Sheet1!$F:$F,0))</f>
        <v>HADDONFIELD</v>
      </c>
      <c r="AC746" t="str">
        <f>INDEX(Sheet1!P:P,MATCH(diversity_index_2!$F746,Sheet1!$F:$F,0))</f>
        <v>NJ</v>
      </c>
      <c r="AD746" s="1">
        <f>INDEX(Sheet1!Q:Q,MATCH(diversity_index_2!$F746,Sheet1!$F:$F,0))</f>
        <v>8033</v>
      </c>
      <c r="AE746" t="str">
        <f t="shared" si="22"/>
        <v>One Glover Avenue, Haddonfield, NJ 8033</v>
      </c>
      <c r="AF746" t="str">
        <f t="shared" si="23"/>
        <v>One Glover Avenue, Haddonfield, NJ</v>
      </c>
    </row>
    <row r="747" spans="1:32" x14ac:dyDescent="0.2">
      <c r="A747">
        <v>7</v>
      </c>
      <c r="B747" t="s">
        <v>125</v>
      </c>
      <c r="C747">
        <v>1900</v>
      </c>
      <c r="D747" t="s">
        <v>2597</v>
      </c>
      <c r="E747">
        <v>60</v>
      </c>
      <c r="F747" t="str">
        <f>C747&amp;E747</f>
        <v>190060</v>
      </c>
      <c r="G747" t="s">
        <v>990</v>
      </c>
      <c r="H747">
        <v>55</v>
      </c>
      <c r="I747" t="s">
        <v>27</v>
      </c>
      <c r="J747">
        <v>413</v>
      </c>
      <c r="K747">
        <v>6</v>
      </c>
      <c r="L747">
        <v>1</v>
      </c>
      <c r="M747">
        <v>1</v>
      </c>
      <c r="N747">
        <v>0</v>
      </c>
      <c r="O747">
        <v>371</v>
      </c>
      <c r="P747">
        <v>4</v>
      </c>
      <c r="Q747">
        <v>11</v>
      </c>
      <c r="R747">
        <v>8</v>
      </c>
      <c r="S747">
        <v>19</v>
      </c>
      <c r="T747">
        <v>0.89830508499999995</v>
      </c>
      <c r="U747">
        <v>9.6852299999999995E-3</v>
      </c>
      <c r="V747">
        <v>2.6634383000000001E-2</v>
      </c>
      <c r="W747">
        <v>1.9370459999999999E-2</v>
      </c>
      <c r="X747">
        <v>4.6004842999999997E-2</v>
      </c>
      <c r="Y747">
        <v>0.18975312</v>
      </c>
      <c r="Z747" t="str">
        <f>INDEX(Sheet1!M:M,MATCH(diversity_index_2!F747,Sheet1!F:F,0))</f>
        <v>THREE LINCOLN AVENUE</v>
      </c>
      <c r="AA747" t="str">
        <f>INDEX(Sheet1!N:N,MATCH(diversity_index_2!$F747,Sheet1!$F:$F,0))</f>
        <v xml:space="preserve"> </v>
      </c>
      <c r="AB747" t="str">
        <f>INDEX(Sheet1!O:O,MATCH(diversity_index_2!$F747,Sheet1!$F:$F,0))</f>
        <v>HADDONFIELD</v>
      </c>
      <c r="AC747" t="str">
        <f>INDEX(Sheet1!P:P,MATCH(diversity_index_2!$F747,Sheet1!$F:$F,0))</f>
        <v>NJ</v>
      </c>
      <c r="AD747" s="1">
        <f>INDEX(Sheet1!Q:Q,MATCH(diversity_index_2!$F747,Sheet1!$F:$F,0))</f>
        <v>8033</v>
      </c>
      <c r="AE747" t="str">
        <f t="shared" si="22"/>
        <v>Three Lincoln Avenue, Haddonfield, NJ 8033</v>
      </c>
      <c r="AF747" t="str">
        <f t="shared" si="23"/>
        <v>Three Lincoln Avenue, Haddonfield, NJ</v>
      </c>
    </row>
    <row r="748" spans="1:32" x14ac:dyDescent="0.2">
      <c r="A748">
        <v>7</v>
      </c>
      <c r="B748" t="s">
        <v>125</v>
      </c>
      <c r="C748">
        <v>1900</v>
      </c>
      <c r="D748" t="s">
        <v>2597</v>
      </c>
      <c r="E748">
        <v>70</v>
      </c>
      <c r="F748" t="str">
        <f>C748&amp;E748</f>
        <v>190070</v>
      </c>
      <c r="G748" t="s">
        <v>2781</v>
      </c>
      <c r="H748">
        <v>55</v>
      </c>
      <c r="I748" t="s">
        <v>27</v>
      </c>
      <c r="J748">
        <v>653</v>
      </c>
      <c r="K748">
        <v>6</v>
      </c>
      <c r="L748">
        <v>2</v>
      </c>
      <c r="M748">
        <v>4</v>
      </c>
      <c r="N748">
        <v>0</v>
      </c>
      <c r="O748">
        <v>588</v>
      </c>
      <c r="P748">
        <v>11</v>
      </c>
      <c r="Q748">
        <v>19</v>
      </c>
      <c r="R748">
        <v>28</v>
      </c>
      <c r="S748">
        <v>7</v>
      </c>
      <c r="T748">
        <v>0.90045941799999996</v>
      </c>
      <c r="U748">
        <v>1.6845328999999999E-2</v>
      </c>
      <c r="V748">
        <v>2.9096477999999999E-2</v>
      </c>
      <c r="W748">
        <v>4.2879019999999997E-2</v>
      </c>
      <c r="X748">
        <v>1.0719754999999999E-2</v>
      </c>
      <c r="Y748">
        <v>0.18608894300000001</v>
      </c>
      <c r="Z748" t="str">
        <f>INDEX(Sheet1!M:M,MATCH(diversity_index_2!F748,Sheet1!F:F,0))</f>
        <v>FIVE LINCOLN AVENUE</v>
      </c>
      <c r="AA748" t="str">
        <f>INDEX(Sheet1!N:N,MATCH(diversity_index_2!$F748,Sheet1!$F:$F,0))</f>
        <v xml:space="preserve"> </v>
      </c>
      <c r="AB748" t="str">
        <f>INDEX(Sheet1!O:O,MATCH(diversity_index_2!$F748,Sheet1!$F:$F,0))</f>
        <v>HADDONFIELD</v>
      </c>
      <c r="AC748" t="str">
        <f>INDEX(Sheet1!P:P,MATCH(diversity_index_2!$F748,Sheet1!$F:$F,0))</f>
        <v>NJ</v>
      </c>
      <c r="AD748" s="1">
        <f>INDEX(Sheet1!Q:Q,MATCH(diversity_index_2!$F748,Sheet1!$F:$F,0))</f>
        <v>8033</v>
      </c>
      <c r="AE748" t="str">
        <f t="shared" si="22"/>
        <v>Five Lincoln Avenue, Haddonfield, NJ 8033</v>
      </c>
      <c r="AF748" t="str">
        <f t="shared" si="23"/>
        <v>Five Lincoln Avenue, Haddonfield, NJ</v>
      </c>
    </row>
    <row r="749" spans="1:32" x14ac:dyDescent="0.2">
      <c r="A749">
        <v>5</v>
      </c>
      <c r="B749" t="s">
        <v>159</v>
      </c>
      <c r="C749">
        <v>1910</v>
      </c>
      <c r="D749" t="s">
        <v>2010</v>
      </c>
      <c r="E749">
        <v>50</v>
      </c>
      <c r="F749" t="str">
        <f>C749&amp;E749</f>
        <v>191050</v>
      </c>
      <c r="G749" t="s">
        <v>2011</v>
      </c>
      <c r="H749">
        <v>55</v>
      </c>
      <c r="I749" t="s">
        <v>27</v>
      </c>
      <c r="J749">
        <v>613</v>
      </c>
      <c r="K749">
        <v>57</v>
      </c>
      <c r="L749">
        <v>17</v>
      </c>
      <c r="M749">
        <v>7</v>
      </c>
      <c r="N749">
        <v>1</v>
      </c>
      <c r="O749">
        <v>474</v>
      </c>
      <c r="P749">
        <v>59</v>
      </c>
      <c r="Q749">
        <v>34</v>
      </c>
      <c r="R749">
        <v>22</v>
      </c>
      <c r="S749">
        <v>24</v>
      </c>
      <c r="T749">
        <v>0.77324632999999998</v>
      </c>
      <c r="U749">
        <v>9.6247961000000007E-2</v>
      </c>
      <c r="V749">
        <v>5.5464926999999997E-2</v>
      </c>
      <c r="W749">
        <v>3.5889070000000002E-2</v>
      </c>
      <c r="X749">
        <v>3.9151712999999998E-2</v>
      </c>
      <c r="Y749">
        <v>0.38692920400000003</v>
      </c>
      <c r="Z749" t="str">
        <f>INDEX(Sheet1!M:M,MATCH(diversity_index_2!F749,Sheet1!F:F,0))</f>
        <v>211 BROAD STREET</v>
      </c>
      <c r="AA749" t="str">
        <f>INDEX(Sheet1!N:N,MATCH(diversity_index_2!$F749,Sheet1!$F:$F,0))</f>
        <v xml:space="preserve">PO BOX 538 </v>
      </c>
      <c r="AB749" t="str">
        <f>INDEX(Sheet1!O:O,MATCH(diversity_index_2!$F749,Sheet1!$F:$F,0))</f>
        <v>HAINESPORT</v>
      </c>
      <c r="AC749" t="str">
        <f>INDEX(Sheet1!P:P,MATCH(diversity_index_2!$F749,Sheet1!$F:$F,0))</f>
        <v>NJ</v>
      </c>
      <c r="AD749" s="1">
        <f>INDEX(Sheet1!Q:Q,MATCH(diversity_index_2!$F749,Sheet1!$F:$F,0))</f>
        <v>8036</v>
      </c>
      <c r="AE749" t="str">
        <f t="shared" si="22"/>
        <v>211 Broad Street, Hainesport, NJ 8036</v>
      </c>
      <c r="AF749" t="str">
        <f t="shared" si="23"/>
        <v>211 Broad Street, Hainesport, NJ</v>
      </c>
    </row>
    <row r="750" spans="1:32" x14ac:dyDescent="0.2">
      <c r="A750">
        <v>31</v>
      </c>
      <c r="B750" t="s">
        <v>456</v>
      </c>
      <c r="C750">
        <v>1920</v>
      </c>
      <c r="D750" t="s">
        <v>937</v>
      </c>
      <c r="E750">
        <v>15</v>
      </c>
      <c r="F750" t="str">
        <f>C750&amp;E750</f>
        <v>192015</v>
      </c>
      <c r="G750" t="s">
        <v>938</v>
      </c>
      <c r="H750">
        <v>55</v>
      </c>
      <c r="I750" t="s">
        <v>27</v>
      </c>
      <c r="J750">
        <v>1058</v>
      </c>
      <c r="K750">
        <v>659</v>
      </c>
      <c r="L750">
        <v>113</v>
      </c>
      <c r="M750">
        <v>81</v>
      </c>
      <c r="N750">
        <v>0</v>
      </c>
      <c r="O750">
        <v>222</v>
      </c>
      <c r="P750">
        <v>137</v>
      </c>
      <c r="Q750">
        <v>624</v>
      </c>
      <c r="R750">
        <v>73</v>
      </c>
      <c r="S750">
        <v>2</v>
      </c>
      <c r="T750">
        <v>0.209829868</v>
      </c>
      <c r="U750">
        <v>0.12948960300000001</v>
      </c>
      <c r="V750">
        <v>0.58979205999999995</v>
      </c>
      <c r="W750">
        <v>6.8998110000000001E-2</v>
      </c>
      <c r="X750">
        <v>1.8903590000000001E-3</v>
      </c>
      <c r="Y750">
        <v>0.58658488200000003</v>
      </c>
      <c r="Z750" t="str">
        <f>INDEX(Sheet1!M:M,MATCH(diversity_index_2!F750,Sheet1!F:F,0))</f>
        <v>91 HENRY STREET</v>
      </c>
      <c r="AA750" t="str">
        <f>INDEX(Sheet1!N:N,MATCH(diversity_index_2!$F750,Sheet1!$F:$F,0))</f>
        <v xml:space="preserve"> </v>
      </c>
      <c r="AB750" t="str">
        <f>INDEX(Sheet1!O:O,MATCH(diversity_index_2!$F750,Sheet1!$F:$F,0))</f>
        <v>HALEDON</v>
      </c>
      <c r="AC750" t="str">
        <f>INDEX(Sheet1!P:P,MATCH(diversity_index_2!$F750,Sheet1!$F:$F,0))</f>
        <v>NJ</v>
      </c>
      <c r="AD750" s="1" t="str">
        <f>INDEX(Sheet1!Q:Q,MATCH(diversity_index_2!$F750,Sheet1!$F:$F,0))</f>
        <v>07508-1236</v>
      </c>
      <c r="AE750" t="str">
        <f t="shared" si="22"/>
        <v>91 Henry Street, Haledon, NJ 07508-1236</v>
      </c>
      <c r="AF750" t="str">
        <f t="shared" si="23"/>
        <v>91 Henry Street, Haledon, NJ</v>
      </c>
    </row>
    <row r="751" spans="1:32" x14ac:dyDescent="0.2">
      <c r="A751">
        <v>37</v>
      </c>
      <c r="B751" t="s">
        <v>1200</v>
      </c>
      <c r="C751">
        <v>1930</v>
      </c>
      <c r="D751" t="s">
        <v>2066</v>
      </c>
      <c r="E751">
        <v>60</v>
      </c>
      <c r="F751" t="str">
        <f>C751&amp;E751</f>
        <v>193060</v>
      </c>
      <c r="G751" t="s">
        <v>2067</v>
      </c>
      <c r="H751">
        <v>55</v>
      </c>
      <c r="I751" t="s">
        <v>27</v>
      </c>
      <c r="J751">
        <v>252</v>
      </c>
      <c r="K751">
        <v>40</v>
      </c>
      <c r="L751">
        <v>24</v>
      </c>
      <c r="M751">
        <v>1</v>
      </c>
      <c r="N751">
        <v>0</v>
      </c>
      <c r="O751">
        <v>197</v>
      </c>
      <c r="P751">
        <v>16</v>
      </c>
      <c r="Q751">
        <v>24</v>
      </c>
      <c r="R751">
        <v>13</v>
      </c>
      <c r="S751">
        <v>2</v>
      </c>
      <c r="T751">
        <v>0.78174603200000004</v>
      </c>
      <c r="U751">
        <v>6.3492063000000001E-2</v>
      </c>
      <c r="V751">
        <v>9.5238094999999995E-2</v>
      </c>
      <c r="W751">
        <v>5.1587302000000002E-2</v>
      </c>
      <c r="X751">
        <v>7.9365080000000001E-3</v>
      </c>
      <c r="Y751">
        <v>0.37304736700000002</v>
      </c>
      <c r="Z751" t="str">
        <f>INDEX(Sheet1!M:M,MATCH(diversity_index_2!F751,Sheet1!F:F,0))</f>
        <v>30 LINWOOD AVENUE</v>
      </c>
      <c r="AA751" t="str">
        <f>INDEX(Sheet1!N:N,MATCH(diversity_index_2!$F751,Sheet1!$F:$F,0))</f>
        <v xml:space="preserve"> </v>
      </c>
      <c r="AB751" t="str">
        <f>INDEX(Sheet1!O:O,MATCH(diversity_index_2!$F751,Sheet1!$F:$F,0))</f>
        <v>HAMBURG</v>
      </c>
      <c r="AC751" t="str">
        <f>INDEX(Sheet1!P:P,MATCH(diversity_index_2!$F751,Sheet1!$F:$F,0))</f>
        <v>NJ</v>
      </c>
      <c r="AD751" s="1">
        <f>INDEX(Sheet1!Q:Q,MATCH(diversity_index_2!$F751,Sheet1!$F:$F,0))</f>
        <v>7419</v>
      </c>
      <c r="AE751" t="str">
        <f t="shared" si="22"/>
        <v>30 Linwood Avenue, Hamburg, NJ 7419</v>
      </c>
      <c r="AF751" t="str">
        <f t="shared" si="23"/>
        <v>30 Linwood Avenue, Hamburg, NJ</v>
      </c>
    </row>
    <row r="752" spans="1:32" x14ac:dyDescent="0.2">
      <c r="A752">
        <v>1</v>
      </c>
      <c r="B752" t="s">
        <v>34</v>
      </c>
      <c r="C752">
        <v>1940</v>
      </c>
      <c r="D752" t="s">
        <v>133</v>
      </c>
      <c r="E752">
        <v>60</v>
      </c>
      <c r="F752" t="str">
        <f>C752&amp;E752</f>
        <v>194060</v>
      </c>
      <c r="G752" t="s">
        <v>213</v>
      </c>
      <c r="H752">
        <v>55</v>
      </c>
      <c r="I752" t="s">
        <v>27</v>
      </c>
      <c r="J752">
        <v>602</v>
      </c>
      <c r="K752">
        <v>149</v>
      </c>
      <c r="L752">
        <v>30</v>
      </c>
      <c r="M752">
        <v>28</v>
      </c>
      <c r="N752">
        <v>0</v>
      </c>
      <c r="O752">
        <v>273</v>
      </c>
      <c r="P752">
        <v>124</v>
      </c>
      <c r="Q752">
        <v>118</v>
      </c>
      <c r="R752">
        <v>33</v>
      </c>
      <c r="S752">
        <v>54</v>
      </c>
      <c r="T752">
        <v>0.45348837199999997</v>
      </c>
      <c r="U752">
        <v>0.20598006599999999</v>
      </c>
      <c r="V752">
        <v>0.19601328900000001</v>
      </c>
      <c r="W752">
        <v>5.4817275999999998E-2</v>
      </c>
      <c r="X752">
        <v>8.9700997000000005E-2</v>
      </c>
      <c r="Y752">
        <v>0.70244809699999999</v>
      </c>
      <c r="Z752" t="str">
        <f>INDEX(Sheet1!M:M,MATCH(diversity_index_2!F752,Sheet1!F:F,0))</f>
        <v>5801 THIRD STREET</v>
      </c>
      <c r="AA752" t="str">
        <f>INDEX(Sheet1!N:N,MATCH(diversity_index_2!$F752,Sheet1!$F:$F,0))</f>
        <v xml:space="preserve"> </v>
      </c>
      <c r="AB752" t="str">
        <f>INDEX(Sheet1!O:O,MATCH(diversity_index_2!$F752,Sheet1!$F:$F,0))</f>
        <v>MAYS LANDING</v>
      </c>
      <c r="AC752" t="str">
        <f>INDEX(Sheet1!P:P,MATCH(diversity_index_2!$F752,Sheet1!$F:$F,0))</f>
        <v>NJ</v>
      </c>
      <c r="AD752" s="1">
        <f>INDEX(Sheet1!Q:Q,MATCH(diversity_index_2!$F752,Sheet1!$F:$F,0))</f>
        <v>8330</v>
      </c>
      <c r="AE752" t="str">
        <f t="shared" si="22"/>
        <v>5801 Third Street, Mays Landing, NJ 8330</v>
      </c>
      <c r="AF752" t="str">
        <f t="shared" si="23"/>
        <v>5801 Third Street, Mays Landing, NJ</v>
      </c>
    </row>
    <row r="753" spans="1:32" x14ac:dyDescent="0.2">
      <c r="A753">
        <v>1</v>
      </c>
      <c r="B753" t="s">
        <v>34</v>
      </c>
      <c r="C753">
        <v>1940</v>
      </c>
      <c r="D753" t="s">
        <v>133</v>
      </c>
      <c r="E753">
        <v>55</v>
      </c>
      <c r="F753" t="str">
        <f>C753&amp;E753</f>
        <v>194055</v>
      </c>
      <c r="G753" t="s">
        <v>256</v>
      </c>
      <c r="H753">
        <v>55</v>
      </c>
      <c r="I753" t="s">
        <v>27</v>
      </c>
      <c r="J753">
        <v>1453</v>
      </c>
      <c r="K753">
        <v>514</v>
      </c>
      <c r="L753">
        <v>101</v>
      </c>
      <c r="M753">
        <v>28</v>
      </c>
      <c r="N753">
        <v>0</v>
      </c>
      <c r="O753">
        <v>620</v>
      </c>
      <c r="P753">
        <v>390</v>
      </c>
      <c r="Q753">
        <v>297</v>
      </c>
      <c r="R753">
        <v>102</v>
      </c>
      <c r="S753">
        <v>44</v>
      </c>
      <c r="T753">
        <v>0.42670337200000003</v>
      </c>
      <c r="U753">
        <v>0.268410186</v>
      </c>
      <c r="V753">
        <v>0.20440468000000001</v>
      </c>
      <c r="W753">
        <v>7.0199586999999994E-2</v>
      </c>
      <c r="X753">
        <v>3.0282175000000001E-2</v>
      </c>
      <c r="Y753">
        <v>0.69825393899999999</v>
      </c>
      <c r="Z753" t="str">
        <f>INDEX(Sheet1!M:M,MATCH(diversity_index_2!F753,Sheet1!F:F,0))</f>
        <v>700 BABCOCK ROAD</v>
      </c>
      <c r="AA753" t="str">
        <f>INDEX(Sheet1!N:N,MATCH(diversity_index_2!$F753,Sheet1!$F:$F,0))</f>
        <v xml:space="preserve"> </v>
      </c>
      <c r="AB753" t="str">
        <f>INDEX(Sheet1!O:O,MATCH(diversity_index_2!$F753,Sheet1!$F:$F,0))</f>
        <v>MAYS LANDING</v>
      </c>
      <c r="AC753" t="str">
        <f>INDEX(Sheet1!P:P,MATCH(diversity_index_2!$F753,Sheet1!$F:$F,0))</f>
        <v>NJ</v>
      </c>
      <c r="AD753" s="1">
        <f>INDEX(Sheet1!Q:Q,MATCH(diversity_index_2!$F753,Sheet1!$F:$F,0))</f>
        <v>8330</v>
      </c>
      <c r="AE753" t="str">
        <f t="shared" si="22"/>
        <v>700 Babcock Road, Mays Landing, NJ 8330</v>
      </c>
      <c r="AF753" t="str">
        <f t="shared" si="23"/>
        <v>700 Babcock Road, Mays Landing, NJ</v>
      </c>
    </row>
    <row r="754" spans="1:32" x14ac:dyDescent="0.2">
      <c r="A754">
        <v>1</v>
      </c>
      <c r="B754" t="s">
        <v>34</v>
      </c>
      <c r="C754">
        <v>1940</v>
      </c>
      <c r="D754" t="s">
        <v>133</v>
      </c>
      <c r="E754">
        <v>120</v>
      </c>
      <c r="F754" t="str">
        <f>C754&amp;E754</f>
        <v>1940120</v>
      </c>
      <c r="G754" t="s">
        <v>461</v>
      </c>
      <c r="H754">
        <v>55</v>
      </c>
      <c r="I754" t="s">
        <v>27</v>
      </c>
      <c r="J754">
        <v>1021</v>
      </c>
      <c r="K754">
        <v>419</v>
      </c>
      <c r="L754">
        <v>72</v>
      </c>
      <c r="M754">
        <v>9</v>
      </c>
      <c r="N754">
        <v>0</v>
      </c>
      <c r="O754">
        <v>486</v>
      </c>
      <c r="P754">
        <v>272</v>
      </c>
      <c r="Q754">
        <v>191</v>
      </c>
      <c r="R754">
        <v>63</v>
      </c>
      <c r="S754">
        <v>9</v>
      </c>
      <c r="T754">
        <v>0.47600391800000003</v>
      </c>
      <c r="U754">
        <v>0.266405485</v>
      </c>
      <c r="V754">
        <v>0.187071499</v>
      </c>
      <c r="W754">
        <v>6.1704212000000001E-2</v>
      </c>
      <c r="X754">
        <v>8.8148870000000004E-3</v>
      </c>
      <c r="Y754">
        <v>0.66356753000000002</v>
      </c>
      <c r="Z754" t="str">
        <f>INDEX(Sheet1!M:M,MATCH(diversity_index_2!F754,Sheet1!F:F,0))</f>
        <v>1876 DR  DENNIS FOREMAN DRIVE</v>
      </c>
      <c r="AA754" t="str">
        <f>INDEX(Sheet1!N:N,MATCH(diversity_index_2!$F754,Sheet1!$F:$F,0))</f>
        <v xml:space="preserve"> </v>
      </c>
      <c r="AB754" t="str">
        <f>INDEX(Sheet1!O:O,MATCH(diversity_index_2!$F754,Sheet1!$F:$F,0))</f>
        <v>MAYS LANDING</v>
      </c>
      <c r="AC754" t="str">
        <f>INDEX(Sheet1!P:P,MATCH(diversity_index_2!$F754,Sheet1!$F:$F,0))</f>
        <v>NJ</v>
      </c>
      <c r="AD754" s="1">
        <f>INDEX(Sheet1!Q:Q,MATCH(diversity_index_2!$F754,Sheet1!$F:$F,0))</f>
        <v>8330</v>
      </c>
      <c r="AE754" t="str">
        <f t="shared" si="22"/>
        <v>1876 Dr  Dennis Foreman Drive, Mays Landing, NJ 8330</v>
      </c>
      <c r="AF754" t="str">
        <f t="shared" si="23"/>
        <v>1876 Dr  Dennis Foreman Drive, Mays Landing, NJ</v>
      </c>
    </row>
    <row r="755" spans="1:32" x14ac:dyDescent="0.2">
      <c r="A755">
        <v>21</v>
      </c>
      <c r="B755" t="s">
        <v>77</v>
      </c>
      <c r="C755">
        <v>1950</v>
      </c>
      <c r="D755" t="s">
        <v>133</v>
      </c>
      <c r="E755">
        <v>160</v>
      </c>
      <c r="F755" t="str">
        <f>C755&amp;E755</f>
        <v>1950160</v>
      </c>
      <c r="G755" t="s">
        <v>134</v>
      </c>
      <c r="H755">
        <v>55</v>
      </c>
      <c r="I755" t="s">
        <v>27</v>
      </c>
      <c r="J755">
        <v>240</v>
      </c>
      <c r="K755">
        <v>110</v>
      </c>
      <c r="L755">
        <v>21</v>
      </c>
      <c r="M755">
        <v>7</v>
      </c>
      <c r="N755">
        <v>0</v>
      </c>
      <c r="O755">
        <v>53</v>
      </c>
      <c r="P755">
        <v>74</v>
      </c>
      <c r="Q755">
        <v>85</v>
      </c>
      <c r="R755">
        <v>20</v>
      </c>
      <c r="S755">
        <v>8</v>
      </c>
      <c r="T755">
        <v>0.22083333299999999</v>
      </c>
      <c r="U755">
        <v>0.30833333299999999</v>
      </c>
      <c r="V755">
        <v>0.35416666699999999</v>
      </c>
      <c r="W755">
        <v>8.3333332999999996E-2</v>
      </c>
      <c r="X755">
        <v>3.3333333E-2</v>
      </c>
      <c r="Y755">
        <v>0.72267361100000005</v>
      </c>
      <c r="Z755" t="str">
        <f>INDEX(Sheet1!M:M,MATCH(diversity_index_2!F755,Sheet1!F:F,0))</f>
        <v>830 KLOCKNER AVENUE</v>
      </c>
      <c r="AA755" t="str">
        <f>INDEX(Sheet1!N:N,MATCH(diversity_index_2!$F755,Sheet1!$F:$F,0))</f>
        <v xml:space="preserve"> </v>
      </c>
      <c r="AB755" t="str">
        <f>INDEX(Sheet1!O:O,MATCH(diversity_index_2!$F755,Sheet1!$F:$F,0))</f>
        <v>HAMILTON</v>
      </c>
      <c r="AC755" t="str">
        <f>INDEX(Sheet1!P:P,MATCH(diversity_index_2!$F755,Sheet1!$F:$F,0))</f>
        <v>NJ</v>
      </c>
      <c r="AD755" s="1" t="str">
        <f>INDEX(Sheet1!Q:Q,MATCH(diversity_index_2!$F755,Sheet1!$F:$F,0))</f>
        <v>08619-2933</v>
      </c>
      <c r="AE755" t="str">
        <f t="shared" si="22"/>
        <v>830 Klockner Avenue, Hamilton, NJ 08619-2933</v>
      </c>
      <c r="AF755" t="str">
        <f t="shared" si="23"/>
        <v>830 Klockner Avenue, Hamilton, NJ</v>
      </c>
    </row>
    <row r="756" spans="1:32" x14ac:dyDescent="0.2">
      <c r="A756">
        <v>21</v>
      </c>
      <c r="B756" t="s">
        <v>77</v>
      </c>
      <c r="C756">
        <v>1950</v>
      </c>
      <c r="D756" t="s">
        <v>133</v>
      </c>
      <c r="E756">
        <v>55</v>
      </c>
      <c r="F756" t="str">
        <f>C756&amp;E756</f>
        <v>195055</v>
      </c>
      <c r="G756" t="s">
        <v>236</v>
      </c>
      <c r="H756">
        <v>55</v>
      </c>
      <c r="I756" t="s">
        <v>27</v>
      </c>
      <c r="J756">
        <v>1325.5</v>
      </c>
      <c r="K756">
        <v>599.5</v>
      </c>
      <c r="L756">
        <v>125</v>
      </c>
      <c r="M756">
        <v>33</v>
      </c>
      <c r="N756">
        <v>0</v>
      </c>
      <c r="O756">
        <v>447.5</v>
      </c>
      <c r="P756">
        <v>422.5</v>
      </c>
      <c r="Q756">
        <v>379.5</v>
      </c>
      <c r="R756">
        <v>44.5</v>
      </c>
      <c r="S756">
        <v>31.5</v>
      </c>
      <c r="T756">
        <v>0.33760845</v>
      </c>
      <c r="U756">
        <v>0.318747642</v>
      </c>
      <c r="V756">
        <v>0.28630705400000001</v>
      </c>
      <c r="W756">
        <v>3.3572236999999998E-2</v>
      </c>
      <c r="X756">
        <v>2.3764616999999998E-2</v>
      </c>
      <c r="Y756">
        <v>0.70075689399999996</v>
      </c>
      <c r="Z756" t="str">
        <f>INDEX(Sheet1!M:M,MATCH(diversity_index_2!F756,Sheet1!F:F,0))</f>
        <v>1055 KLOCKNER ROAD</v>
      </c>
      <c r="AA756" t="str">
        <f>INDEX(Sheet1!N:N,MATCH(diversity_index_2!$F756,Sheet1!$F:$F,0))</f>
        <v xml:space="preserve"> </v>
      </c>
      <c r="AB756" t="str">
        <f>INDEX(Sheet1!O:O,MATCH(diversity_index_2!$F756,Sheet1!$F:$F,0))</f>
        <v>HAMILTON</v>
      </c>
      <c r="AC756" t="str">
        <f>INDEX(Sheet1!P:P,MATCH(diversity_index_2!$F756,Sheet1!$F:$F,0))</f>
        <v>NJ</v>
      </c>
      <c r="AD756" s="1" t="str">
        <f>INDEX(Sheet1!Q:Q,MATCH(diversity_index_2!$F756,Sheet1!$F:$F,0))</f>
        <v>08619-3046</v>
      </c>
      <c r="AE756" t="str">
        <f t="shared" si="22"/>
        <v>1055 Klockner Road, Hamilton, NJ 08619-3046</v>
      </c>
      <c r="AF756" t="str">
        <f t="shared" si="23"/>
        <v>1055 Klockner Road, Hamilton, NJ</v>
      </c>
    </row>
    <row r="757" spans="1:32" x14ac:dyDescent="0.2">
      <c r="A757">
        <v>21</v>
      </c>
      <c r="B757" t="s">
        <v>77</v>
      </c>
      <c r="C757">
        <v>1950</v>
      </c>
      <c r="D757" t="s">
        <v>133</v>
      </c>
      <c r="E757">
        <v>83</v>
      </c>
      <c r="F757" t="str">
        <f>C757&amp;E757</f>
        <v>195083</v>
      </c>
      <c r="G757" t="s">
        <v>329</v>
      </c>
      <c r="H757">
        <v>55</v>
      </c>
      <c r="I757" t="s">
        <v>27</v>
      </c>
      <c r="J757">
        <v>801</v>
      </c>
      <c r="K757">
        <v>337</v>
      </c>
      <c r="L757">
        <v>73</v>
      </c>
      <c r="M757">
        <v>19</v>
      </c>
      <c r="N757">
        <v>0</v>
      </c>
      <c r="O757">
        <v>326</v>
      </c>
      <c r="P757">
        <v>182</v>
      </c>
      <c r="Q757">
        <v>246</v>
      </c>
      <c r="R757">
        <v>34</v>
      </c>
      <c r="S757">
        <v>13</v>
      </c>
      <c r="T757">
        <v>0.40699126099999999</v>
      </c>
      <c r="U757">
        <v>0.22721598000000001</v>
      </c>
      <c r="V757">
        <v>0.30711610499999997</v>
      </c>
      <c r="W757">
        <v>4.2446941000000002E-2</v>
      </c>
      <c r="X757">
        <v>1.6229713E-2</v>
      </c>
      <c r="Y757">
        <v>0.68634556400000002</v>
      </c>
      <c r="Z757" t="str">
        <f>INDEX(Sheet1!M:M,MATCH(diversity_index_2!F757,Sheet1!F:F,0))</f>
        <v>2631 KUSER ROAD</v>
      </c>
      <c r="AA757" t="str">
        <f>INDEX(Sheet1!N:N,MATCH(diversity_index_2!$F757,Sheet1!$F:$F,0))</f>
        <v xml:space="preserve"> </v>
      </c>
      <c r="AB757" t="str">
        <f>INDEX(Sheet1!O:O,MATCH(diversity_index_2!$F757,Sheet1!$F:$F,0))</f>
        <v>HAMILTON</v>
      </c>
      <c r="AC757" t="str">
        <f>INDEX(Sheet1!P:P,MATCH(diversity_index_2!$F757,Sheet1!$F:$F,0))</f>
        <v>NJ</v>
      </c>
      <c r="AD757" s="1">
        <f>INDEX(Sheet1!Q:Q,MATCH(diversity_index_2!$F757,Sheet1!$F:$F,0))</f>
        <v>8691</v>
      </c>
      <c r="AE757" t="str">
        <f t="shared" si="22"/>
        <v>2631 Kuser Road, Hamilton, NJ 8691</v>
      </c>
      <c r="AF757" t="str">
        <f t="shared" si="23"/>
        <v>2631 Kuser Road, Hamilton, NJ</v>
      </c>
    </row>
    <row r="758" spans="1:32" x14ac:dyDescent="0.2">
      <c r="A758">
        <v>21</v>
      </c>
      <c r="B758" t="s">
        <v>77</v>
      </c>
      <c r="C758">
        <v>1950</v>
      </c>
      <c r="D758" t="s">
        <v>133</v>
      </c>
      <c r="E758">
        <v>170</v>
      </c>
      <c r="F758" t="str">
        <f>C758&amp;E758</f>
        <v>1950170</v>
      </c>
      <c r="G758" t="s">
        <v>333</v>
      </c>
      <c r="H758">
        <v>55</v>
      </c>
      <c r="I758" t="s">
        <v>27</v>
      </c>
      <c r="J758">
        <v>394</v>
      </c>
      <c r="K758">
        <v>236</v>
      </c>
      <c r="L758">
        <v>39</v>
      </c>
      <c r="M758">
        <v>22</v>
      </c>
      <c r="N758">
        <v>1</v>
      </c>
      <c r="O758">
        <v>49</v>
      </c>
      <c r="P758">
        <v>150</v>
      </c>
      <c r="Q758">
        <v>152</v>
      </c>
      <c r="R758">
        <v>21</v>
      </c>
      <c r="S758">
        <v>22</v>
      </c>
      <c r="T758">
        <v>0.124365482</v>
      </c>
      <c r="U758">
        <v>0.38071065999999998</v>
      </c>
      <c r="V758">
        <v>0.38578680199999998</v>
      </c>
      <c r="W758">
        <v>5.3299491999999997E-2</v>
      </c>
      <c r="X758">
        <v>5.5837563E-2</v>
      </c>
      <c r="Y758">
        <v>0.68480249400000004</v>
      </c>
      <c r="Z758" t="str">
        <f>INDEX(Sheet1!M:M,MATCH(diversity_index_2!F758,Sheet1!F:F,0))</f>
        <v>70 NEWKIRK AVENUE</v>
      </c>
      <c r="AA758" t="str">
        <f>INDEX(Sheet1!N:N,MATCH(diversity_index_2!$F758,Sheet1!$F:$F,0))</f>
        <v xml:space="preserve"> </v>
      </c>
      <c r="AB758" t="str">
        <f>INDEX(Sheet1!O:O,MATCH(diversity_index_2!$F758,Sheet1!$F:$F,0))</f>
        <v>HAMILTON</v>
      </c>
      <c r="AC758" t="str">
        <f>INDEX(Sheet1!P:P,MATCH(diversity_index_2!$F758,Sheet1!$F:$F,0))</f>
        <v>NJ</v>
      </c>
      <c r="AD758" s="1" t="str">
        <f>INDEX(Sheet1!Q:Q,MATCH(diversity_index_2!$F758,Sheet1!$F:$F,0))</f>
        <v>08629-1428</v>
      </c>
      <c r="AE758" t="str">
        <f t="shared" si="22"/>
        <v>70 Newkirk Avenue, Hamilton, NJ 08629-1428</v>
      </c>
      <c r="AF758" t="str">
        <f t="shared" si="23"/>
        <v>70 Newkirk Avenue, Hamilton, NJ</v>
      </c>
    </row>
    <row r="759" spans="1:32" x14ac:dyDescent="0.2">
      <c r="A759">
        <v>21</v>
      </c>
      <c r="B759" t="s">
        <v>77</v>
      </c>
      <c r="C759">
        <v>1950</v>
      </c>
      <c r="D759" t="s">
        <v>133</v>
      </c>
      <c r="E759">
        <v>150</v>
      </c>
      <c r="F759" t="str">
        <f>C759&amp;E759</f>
        <v>1950150</v>
      </c>
      <c r="G759" t="s">
        <v>372</v>
      </c>
      <c r="H759">
        <v>55</v>
      </c>
      <c r="I759" t="s">
        <v>27</v>
      </c>
      <c r="J759">
        <v>230</v>
      </c>
      <c r="K759">
        <v>105</v>
      </c>
      <c r="L759">
        <v>30</v>
      </c>
      <c r="M759">
        <v>8</v>
      </c>
      <c r="N759">
        <v>0</v>
      </c>
      <c r="O759">
        <v>83</v>
      </c>
      <c r="P759">
        <v>42</v>
      </c>
      <c r="Q759">
        <v>91</v>
      </c>
      <c r="R759">
        <v>4</v>
      </c>
      <c r="S759">
        <v>10</v>
      </c>
      <c r="T759">
        <v>0.360869565</v>
      </c>
      <c r="U759">
        <v>0.18260869599999999</v>
      </c>
      <c r="V759">
        <v>0.39565217400000002</v>
      </c>
      <c r="W759">
        <v>1.7391304E-2</v>
      </c>
      <c r="X759">
        <v>4.3478260999999997E-2</v>
      </c>
      <c r="Y759">
        <v>0.67769376199999998</v>
      </c>
      <c r="Z759" t="str">
        <f>INDEX(Sheet1!M:M,MATCH(diversity_index_2!F759,Sheet1!F:F,0))</f>
        <v>215 HARCOURT DRIVE</v>
      </c>
      <c r="AA759" t="str">
        <f>INDEX(Sheet1!N:N,MATCH(diversity_index_2!$F759,Sheet1!$F:$F,0))</f>
        <v xml:space="preserve"> </v>
      </c>
      <c r="AB759" t="str">
        <f>INDEX(Sheet1!O:O,MATCH(diversity_index_2!$F759,Sheet1!$F:$F,0))</f>
        <v>HAMILTON</v>
      </c>
      <c r="AC759" t="str">
        <f>INDEX(Sheet1!P:P,MATCH(diversity_index_2!$F759,Sheet1!$F:$F,0))</f>
        <v>NJ</v>
      </c>
      <c r="AD759" s="1" t="str">
        <f>INDEX(Sheet1!Q:Q,MATCH(diversity_index_2!$F759,Sheet1!$F:$F,0))</f>
        <v>08610-4213</v>
      </c>
      <c r="AE759" t="str">
        <f t="shared" si="22"/>
        <v>215 Harcourt Drive, Hamilton, NJ 08610-4213</v>
      </c>
      <c r="AF759" t="str">
        <f t="shared" si="23"/>
        <v>215 Harcourt Drive, Hamilton, NJ</v>
      </c>
    </row>
    <row r="760" spans="1:32" x14ac:dyDescent="0.2">
      <c r="A760">
        <v>21</v>
      </c>
      <c r="B760" t="s">
        <v>77</v>
      </c>
      <c r="C760">
        <v>1950</v>
      </c>
      <c r="D760" t="s">
        <v>133</v>
      </c>
      <c r="E760">
        <v>60</v>
      </c>
      <c r="F760" t="str">
        <f>C760&amp;E760</f>
        <v>195060</v>
      </c>
      <c r="G760" t="s">
        <v>373</v>
      </c>
      <c r="H760">
        <v>55</v>
      </c>
      <c r="I760" t="s">
        <v>27</v>
      </c>
      <c r="J760">
        <v>1174</v>
      </c>
      <c r="K760">
        <v>423.5</v>
      </c>
      <c r="L760">
        <v>92</v>
      </c>
      <c r="M760">
        <v>27</v>
      </c>
      <c r="N760">
        <v>0</v>
      </c>
      <c r="O760">
        <v>494.5</v>
      </c>
      <c r="P760">
        <v>250</v>
      </c>
      <c r="Q760">
        <v>368.5</v>
      </c>
      <c r="R760">
        <v>31</v>
      </c>
      <c r="S760">
        <v>30</v>
      </c>
      <c r="T760">
        <v>0.42120953999999999</v>
      </c>
      <c r="U760">
        <v>0.21294718900000001</v>
      </c>
      <c r="V760">
        <v>0.313884157</v>
      </c>
      <c r="W760">
        <v>2.6405451E-2</v>
      </c>
      <c r="X760">
        <v>2.5553663000000001E-2</v>
      </c>
      <c r="Y760">
        <v>0.67736251700000005</v>
      </c>
      <c r="Z760" t="str">
        <f>INDEX(Sheet1!M:M,MATCH(diversity_index_2!F760,Sheet1!F:F,0))</f>
        <v>2720 SOUTH CLINTON AVENUE</v>
      </c>
      <c r="AA760" t="str">
        <f>INDEX(Sheet1!N:N,MATCH(diversity_index_2!$F760,Sheet1!$F:$F,0))</f>
        <v xml:space="preserve"> </v>
      </c>
      <c r="AB760" t="str">
        <f>INDEX(Sheet1!O:O,MATCH(diversity_index_2!$F760,Sheet1!$F:$F,0))</f>
        <v>HAMILTON</v>
      </c>
      <c r="AC760" t="str">
        <f>INDEX(Sheet1!P:P,MATCH(diversity_index_2!$F760,Sheet1!$F:$F,0))</f>
        <v>NJ</v>
      </c>
      <c r="AD760" s="1" t="str">
        <f>INDEX(Sheet1!Q:Q,MATCH(diversity_index_2!$F760,Sheet1!$F:$F,0))</f>
        <v>08610-5053</v>
      </c>
      <c r="AE760" t="str">
        <f t="shared" si="22"/>
        <v>2720 South Clinton Avenue, Hamilton, NJ 08610-5053</v>
      </c>
      <c r="AF760" t="str">
        <f t="shared" si="23"/>
        <v>2720 South Clinton Avenue, Hamilton, NJ</v>
      </c>
    </row>
    <row r="761" spans="1:32" x14ac:dyDescent="0.2">
      <c r="A761">
        <v>21</v>
      </c>
      <c r="B761" t="s">
        <v>77</v>
      </c>
      <c r="C761">
        <v>1950</v>
      </c>
      <c r="D761" t="s">
        <v>133</v>
      </c>
      <c r="E761">
        <v>70</v>
      </c>
      <c r="F761" t="str">
        <f>C761&amp;E761</f>
        <v>195070</v>
      </c>
      <c r="G761" t="s">
        <v>448</v>
      </c>
      <c r="H761">
        <v>55</v>
      </c>
      <c r="I761" t="s">
        <v>27</v>
      </c>
      <c r="J761">
        <v>868</v>
      </c>
      <c r="K761">
        <v>331</v>
      </c>
      <c r="L761">
        <v>63</v>
      </c>
      <c r="M761">
        <v>14</v>
      </c>
      <c r="N761">
        <v>0</v>
      </c>
      <c r="O761">
        <v>413</v>
      </c>
      <c r="P761">
        <v>166</v>
      </c>
      <c r="Q761">
        <v>229</v>
      </c>
      <c r="R761">
        <v>41</v>
      </c>
      <c r="S761">
        <v>19</v>
      </c>
      <c r="T761">
        <v>0.47580645199999999</v>
      </c>
      <c r="U761">
        <v>0.19124424000000001</v>
      </c>
      <c r="V761">
        <v>0.26382488500000001</v>
      </c>
      <c r="W761">
        <v>4.7235023000000001E-2</v>
      </c>
      <c r="X761">
        <v>2.1889400999999999E-2</v>
      </c>
      <c r="Y761">
        <v>0.66471999800000003</v>
      </c>
      <c r="Z761" t="str">
        <f>INDEX(Sheet1!M:M,MATCH(diversity_index_2!F761,Sheet1!F:F,0))</f>
        <v>901 WHITEHORSE HAMILTON SQ</v>
      </c>
      <c r="AA761" t="str">
        <f>INDEX(Sheet1!N:N,MATCH(diversity_index_2!$F761,Sheet1!$F:$F,0))</f>
        <v xml:space="preserve"> </v>
      </c>
      <c r="AB761" t="str">
        <f>INDEX(Sheet1!O:O,MATCH(diversity_index_2!$F761,Sheet1!$F:$F,0))</f>
        <v>HAMILTON</v>
      </c>
      <c r="AC761" t="str">
        <f>INDEX(Sheet1!P:P,MATCH(diversity_index_2!$F761,Sheet1!$F:$F,0))</f>
        <v>NJ</v>
      </c>
      <c r="AD761" s="1" t="str">
        <f>INDEX(Sheet1!Q:Q,MATCH(diversity_index_2!$F761,Sheet1!$F:$F,0))</f>
        <v>08610-1426</v>
      </c>
      <c r="AE761" t="str">
        <f t="shared" si="22"/>
        <v>901 Whitehorse Hamilton Sq, Hamilton, NJ 08610-1426</v>
      </c>
      <c r="AF761" t="str">
        <f t="shared" si="23"/>
        <v>901 Whitehorse Hamilton Sq, Hamilton, NJ</v>
      </c>
    </row>
    <row r="762" spans="1:32" x14ac:dyDescent="0.2">
      <c r="A762">
        <v>21</v>
      </c>
      <c r="B762" t="s">
        <v>77</v>
      </c>
      <c r="C762">
        <v>1950</v>
      </c>
      <c r="D762" t="s">
        <v>133</v>
      </c>
      <c r="E762">
        <v>185</v>
      </c>
      <c r="F762" t="str">
        <f>C762&amp;E762</f>
        <v>1950185</v>
      </c>
      <c r="G762" t="s">
        <v>525</v>
      </c>
      <c r="H762">
        <v>55</v>
      </c>
      <c r="I762" t="s">
        <v>27</v>
      </c>
      <c r="J762">
        <v>353</v>
      </c>
      <c r="K762">
        <v>92</v>
      </c>
      <c r="L762">
        <v>18</v>
      </c>
      <c r="M762">
        <v>7</v>
      </c>
      <c r="N762">
        <v>1</v>
      </c>
      <c r="O762">
        <v>184</v>
      </c>
      <c r="P762">
        <v>51</v>
      </c>
      <c r="Q762">
        <v>77</v>
      </c>
      <c r="R762">
        <v>20</v>
      </c>
      <c r="S762">
        <v>21</v>
      </c>
      <c r="T762">
        <v>0.521246459</v>
      </c>
      <c r="U762">
        <v>0.14447592100000001</v>
      </c>
      <c r="V762">
        <v>0.21813031199999999</v>
      </c>
      <c r="W762">
        <v>5.6657223999999999E-2</v>
      </c>
      <c r="X762">
        <v>5.9490084999999998E-2</v>
      </c>
      <c r="Y762">
        <v>0.65309889300000001</v>
      </c>
      <c r="Z762" t="str">
        <f>INDEX(Sheet1!M:M,MATCH(diversity_index_2!F762,Sheet1!F:F,0))</f>
        <v>2080 WHATLEY ROAD</v>
      </c>
      <c r="AA762" t="str">
        <f>INDEX(Sheet1!N:N,MATCH(diversity_index_2!$F762,Sheet1!$F:$F,0))</f>
        <v xml:space="preserve"> </v>
      </c>
      <c r="AB762" t="str">
        <f>INDEX(Sheet1!O:O,MATCH(diversity_index_2!$F762,Sheet1!$F:$F,0))</f>
        <v>HAMILTON</v>
      </c>
      <c r="AC762" t="str">
        <f>INDEX(Sheet1!P:P,MATCH(diversity_index_2!$F762,Sheet1!$F:$F,0))</f>
        <v>NJ</v>
      </c>
      <c r="AD762" s="1" t="str">
        <f>INDEX(Sheet1!Q:Q,MATCH(diversity_index_2!$F762,Sheet1!$F:$F,0))</f>
        <v>08690-3142</v>
      </c>
      <c r="AE762" t="str">
        <f t="shared" si="22"/>
        <v>2080 Whatley Road, Hamilton, NJ 08690-3142</v>
      </c>
      <c r="AF762" t="str">
        <f t="shared" si="23"/>
        <v>2080 Whatley Road, Hamilton, NJ</v>
      </c>
    </row>
    <row r="763" spans="1:32" x14ac:dyDescent="0.2">
      <c r="A763">
        <v>21</v>
      </c>
      <c r="B763" t="s">
        <v>77</v>
      </c>
      <c r="C763">
        <v>1950</v>
      </c>
      <c r="D763" t="s">
        <v>133</v>
      </c>
      <c r="E763">
        <v>105</v>
      </c>
      <c r="F763" t="str">
        <f>C763&amp;E763</f>
        <v>1950105</v>
      </c>
      <c r="G763" t="s">
        <v>674</v>
      </c>
      <c r="H763">
        <v>55</v>
      </c>
      <c r="I763" t="s">
        <v>27</v>
      </c>
      <c r="J763">
        <v>409</v>
      </c>
      <c r="K763">
        <v>271</v>
      </c>
      <c r="L763">
        <v>45</v>
      </c>
      <c r="M763">
        <v>14</v>
      </c>
      <c r="N763">
        <v>0</v>
      </c>
      <c r="O763">
        <v>32</v>
      </c>
      <c r="P763">
        <v>128</v>
      </c>
      <c r="Q763">
        <v>209</v>
      </c>
      <c r="R763">
        <v>20</v>
      </c>
      <c r="S763">
        <v>20</v>
      </c>
      <c r="T763">
        <v>7.8239609000000002E-2</v>
      </c>
      <c r="U763">
        <v>0.31295843499999998</v>
      </c>
      <c r="V763">
        <v>0.51100244500000003</v>
      </c>
      <c r="W763">
        <v>4.8899756000000003E-2</v>
      </c>
      <c r="X763">
        <v>4.8899756000000003E-2</v>
      </c>
      <c r="Y763">
        <v>0.63002970999999997</v>
      </c>
      <c r="Z763" t="str">
        <f>INDEX(Sheet1!M:M,MATCH(diversity_index_2!F763,Sheet1!F:F,0))</f>
        <v>600 Park Avenue</v>
      </c>
      <c r="AA763" t="str">
        <f>INDEX(Sheet1!N:N,MATCH(diversity_index_2!$F763,Sheet1!$F:$F,0))</f>
        <v xml:space="preserve"> </v>
      </c>
      <c r="AB763" t="str">
        <f>INDEX(Sheet1!O:O,MATCH(diversity_index_2!$F763,Sheet1!$F:$F,0))</f>
        <v>HAMILTON</v>
      </c>
      <c r="AC763" t="str">
        <f>INDEX(Sheet1!P:P,MATCH(diversity_index_2!$F763,Sheet1!$F:$F,0))</f>
        <v>NJ</v>
      </c>
      <c r="AD763" s="1" t="str">
        <f>INDEX(Sheet1!Q:Q,MATCH(diversity_index_2!$F763,Sheet1!$F:$F,0))</f>
        <v>08610-5012</v>
      </c>
      <c r="AE763" t="str">
        <f t="shared" si="22"/>
        <v>600 Park Avenue, Hamilton, NJ 08610-5012</v>
      </c>
      <c r="AF763" t="str">
        <f t="shared" si="23"/>
        <v>600 Park Avenue, Hamilton, NJ</v>
      </c>
    </row>
    <row r="764" spans="1:32" x14ac:dyDescent="0.2">
      <c r="A764">
        <v>21</v>
      </c>
      <c r="B764" t="s">
        <v>77</v>
      </c>
      <c r="C764">
        <v>1950</v>
      </c>
      <c r="D764" t="s">
        <v>133</v>
      </c>
      <c r="E764">
        <v>200</v>
      </c>
      <c r="F764" t="str">
        <f>C764&amp;E764</f>
        <v>1950200</v>
      </c>
      <c r="G764" t="s">
        <v>845</v>
      </c>
      <c r="H764">
        <v>55</v>
      </c>
      <c r="I764" t="s">
        <v>27</v>
      </c>
      <c r="J764">
        <v>266</v>
      </c>
      <c r="K764">
        <v>69</v>
      </c>
      <c r="L764">
        <v>19</v>
      </c>
      <c r="M764">
        <v>2</v>
      </c>
      <c r="N764">
        <v>0</v>
      </c>
      <c r="O764">
        <v>150</v>
      </c>
      <c r="P764">
        <v>31</v>
      </c>
      <c r="Q764">
        <v>68</v>
      </c>
      <c r="R764">
        <v>6</v>
      </c>
      <c r="S764">
        <v>11</v>
      </c>
      <c r="T764">
        <v>0.56390977399999997</v>
      </c>
      <c r="U764">
        <v>0.116541353</v>
      </c>
      <c r="V764">
        <v>0.25563909800000001</v>
      </c>
      <c r="W764">
        <v>2.2556390999999999E-2</v>
      </c>
      <c r="X764">
        <v>4.1353383000000001E-2</v>
      </c>
      <c r="Y764">
        <v>0.60085363800000002</v>
      </c>
      <c r="Z764" t="str">
        <f>INDEX(Sheet1!M:M,MATCH(diversity_index_2!F764,Sheet1!F:F,0))</f>
        <v>1600 ARENA DRIVE</v>
      </c>
      <c r="AA764" t="str">
        <f>INDEX(Sheet1!N:N,MATCH(diversity_index_2!$F764,Sheet1!$F:$F,0))</f>
        <v xml:space="preserve"> </v>
      </c>
      <c r="AB764" t="str">
        <f>INDEX(Sheet1!O:O,MATCH(diversity_index_2!$F764,Sheet1!$F:$F,0))</f>
        <v>HAMILTON</v>
      </c>
      <c r="AC764" t="str">
        <f>INDEX(Sheet1!P:P,MATCH(diversity_index_2!$F764,Sheet1!$F:$F,0))</f>
        <v>NJ</v>
      </c>
      <c r="AD764" s="1" t="str">
        <f>INDEX(Sheet1!Q:Q,MATCH(diversity_index_2!$F764,Sheet1!$F:$F,0))</f>
        <v>08610-3205</v>
      </c>
      <c r="AE764" t="str">
        <f t="shared" si="22"/>
        <v>1600 Arena Drive, Hamilton, NJ 08610-3205</v>
      </c>
      <c r="AF764" t="str">
        <f t="shared" si="23"/>
        <v>1600 Arena Drive, Hamilton, NJ</v>
      </c>
    </row>
    <row r="765" spans="1:32" x14ac:dyDescent="0.2">
      <c r="A765">
        <v>21</v>
      </c>
      <c r="B765" t="s">
        <v>77</v>
      </c>
      <c r="C765">
        <v>1950</v>
      </c>
      <c r="D765" t="s">
        <v>133</v>
      </c>
      <c r="E765">
        <v>110</v>
      </c>
      <c r="F765" t="str">
        <f>C765&amp;E765</f>
        <v>1950110</v>
      </c>
      <c r="G765" t="s">
        <v>958</v>
      </c>
      <c r="H765">
        <v>55</v>
      </c>
      <c r="I765" t="s">
        <v>27</v>
      </c>
      <c r="J765">
        <v>238</v>
      </c>
      <c r="K765">
        <v>171</v>
      </c>
      <c r="L765">
        <v>31</v>
      </c>
      <c r="M765">
        <v>20</v>
      </c>
      <c r="N765">
        <v>1</v>
      </c>
      <c r="O765">
        <v>7</v>
      </c>
      <c r="P765">
        <v>104</v>
      </c>
      <c r="Q765">
        <v>112</v>
      </c>
      <c r="R765">
        <v>0</v>
      </c>
      <c r="S765">
        <v>15</v>
      </c>
      <c r="T765">
        <v>2.9411764999999999E-2</v>
      </c>
      <c r="U765">
        <v>0.43697479</v>
      </c>
      <c r="V765">
        <v>0.47058823500000002</v>
      </c>
      <c r="W765">
        <v>0</v>
      </c>
      <c r="X765">
        <v>6.3025209999999998E-2</v>
      </c>
      <c r="Y765">
        <v>0.58276251700000004</v>
      </c>
      <c r="Z765" t="str">
        <f>INDEX(Sheet1!M:M,MATCH(diversity_index_2!F765,Sheet1!F:F,0))</f>
        <v>2069 GREENWOOD AVENUE</v>
      </c>
      <c r="AA765" t="str">
        <f>INDEX(Sheet1!N:N,MATCH(diversity_index_2!$F765,Sheet1!$F:$F,0))</f>
        <v xml:space="preserve"> </v>
      </c>
      <c r="AB765" t="str">
        <f>INDEX(Sheet1!O:O,MATCH(diversity_index_2!$F765,Sheet1!$F:$F,0))</f>
        <v>HAMILTON</v>
      </c>
      <c r="AC765" t="str">
        <f>INDEX(Sheet1!P:P,MATCH(diversity_index_2!$F765,Sheet1!$F:$F,0))</f>
        <v>NJ</v>
      </c>
      <c r="AD765" s="1" t="str">
        <f>INDEX(Sheet1!Q:Q,MATCH(diversity_index_2!$F765,Sheet1!$F:$F,0))</f>
        <v>08609-2328</v>
      </c>
      <c r="AE765" t="str">
        <f t="shared" si="22"/>
        <v>2069 Greenwood Avenue, Hamilton, NJ 08609-2328</v>
      </c>
      <c r="AF765" t="str">
        <f t="shared" si="23"/>
        <v>2069 Greenwood Avenue, Hamilton, NJ</v>
      </c>
    </row>
    <row r="766" spans="1:32" x14ac:dyDescent="0.2">
      <c r="A766">
        <v>21</v>
      </c>
      <c r="B766" t="s">
        <v>77</v>
      </c>
      <c r="C766">
        <v>1950</v>
      </c>
      <c r="D766" t="s">
        <v>133</v>
      </c>
      <c r="E766">
        <v>270</v>
      </c>
      <c r="F766" t="str">
        <f>C766&amp;E766</f>
        <v>1950270</v>
      </c>
      <c r="G766" t="s">
        <v>988</v>
      </c>
      <c r="H766">
        <v>55</v>
      </c>
      <c r="I766" t="s">
        <v>27</v>
      </c>
      <c r="J766">
        <v>252</v>
      </c>
      <c r="K766">
        <v>53</v>
      </c>
      <c r="L766">
        <v>9</v>
      </c>
      <c r="M766">
        <v>15</v>
      </c>
      <c r="N766">
        <v>0</v>
      </c>
      <c r="O766">
        <v>148</v>
      </c>
      <c r="P766">
        <v>31</v>
      </c>
      <c r="Q766">
        <v>62</v>
      </c>
      <c r="R766">
        <v>4</v>
      </c>
      <c r="S766">
        <v>7</v>
      </c>
      <c r="T766">
        <v>0.58730158700000001</v>
      </c>
      <c r="U766">
        <v>0.123015873</v>
      </c>
      <c r="V766">
        <v>0.246031746</v>
      </c>
      <c r="W766">
        <v>1.5873016E-2</v>
      </c>
      <c r="X766">
        <v>2.7777777999999999E-2</v>
      </c>
      <c r="Y766">
        <v>0.57838876299999997</v>
      </c>
      <c r="Z766" t="str">
        <f>INDEX(Sheet1!M:M,MATCH(diversity_index_2!F766,Sheet1!F:F,0))</f>
        <v>3880 SOUTH BROAD STREET</v>
      </c>
      <c r="AA766" t="str">
        <f>INDEX(Sheet1!N:N,MATCH(diversity_index_2!$F766,Sheet1!$F:$F,0))</f>
        <v xml:space="preserve"> </v>
      </c>
      <c r="AB766" t="str">
        <f>INDEX(Sheet1!O:O,MATCH(diversity_index_2!$F766,Sheet1!$F:$F,0))</f>
        <v>HAMILTON</v>
      </c>
      <c r="AC766" t="str">
        <f>INDEX(Sheet1!P:P,MATCH(diversity_index_2!$F766,Sheet1!$F:$F,0))</f>
        <v>NJ</v>
      </c>
      <c r="AD766" s="1" t="str">
        <f>INDEX(Sheet1!Q:Q,MATCH(diversity_index_2!$F766,Sheet1!$F:$F,0))</f>
        <v>08620-2502</v>
      </c>
      <c r="AE766" t="str">
        <f t="shared" si="22"/>
        <v>3880 South Broad Street, Hamilton, NJ 08620-2502</v>
      </c>
      <c r="AF766" t="str">
        <f t="shared" si="23"/>
        <v>3880 South Broad Street, Hamilton, NJ</v>
      </c>
    </row>
    <row r="767" spans="1:32" x14ac:dyDescent="0.2">
      <c r="A767">
        <v>21</v>
      </c>
      <c r="B767" t="s">
        <v>77</v>
      </c>
      <c r="C767">
        <v>1950</v>
      </c>
      <c r="D767" t="s">
        <v>133</v>
      </c>
      <c r="E767">
        <v>180</v>
      </c>
      <c r="F767" t="str">
        <f>C767&amp;E767</f>
        <v>1950180</v>
      </c>
      <c r="G767" t="s">
        <v>1019</v>
      </c>
      <c r="H767">
        <v>55</v>
      </c>
      <c r="I767" t="s">
        <v>27</v>
      </c>
      <c r="J767">
        <v>234</v>
      </c>
      <c r="K767">
        <v>158</v>
      </c>
      <c r="L767">
        <v>23</v>
      </c>
      <c r="M767">
        <v>13</v>
      </c>
      <c r="N767">
        <v>0</v>
      </c>
      <c r="O767">
        <v>39</v>
      </c>
      <c r="P767">
        <v>42</v>
      </c>
      <c r="Q767">
        <v>141</v>
      </c>
      <c r="R767">
        <v>3</v>
      </c>
      <c r="S767">
        <v>9</v>
      </c>
      <c r="T767">
        <v>0.16666666699999999</v>
      </c>
      <c r="U767">
        <v>0.179487179</v>
      </c>
      <c r="V767">
        <v>0.60256410299999996</v>
      </c>
      <c r="W767">
        <v>1.2820513E-2</v>
      </c>
      <c r="X767">
        <v>3.8461538000000003E-2</v>
      </c>
      <c r="Y767">
        <v>0.57527942099999996</v>
      </c>
      <c r="Z767" t="str">
        <f>INDEX(Sheet1!M:M,MATCH(diversity_index_2!F767,Sheet1!F:F,0))</f>
        <v>25 BARNT DEKLYN ROAD</v>
      </c>
      <c r="AA767" t="str">
        <f>INDEX(Sheet1!N:N,MATCH(diversity_index_2!$F767,Sheet1!$F:$F,0))</f>
        <v xml:space="preserve"> </v>
      </c>
      <c r="AB767" t="str">
        <f>INDEX(Sheet1!O:O,MATCH(diversity_index_2!$F767,Sheet1!$F:$F,0))</f>
        <v>HAMILTON</v>
      </c>
      <c r="AC767" t="str">
        <f>INDEX(Sheet1!P:P,MATCH(diversity_index_2!$F767,Sheet1!$F:$F,0))</f>
        <v>NJ</v>
      </c>
      <c r="AD767" s="1" t="str">
        <f>INDEX(Sheet1!Q:Q,MATCH(diversity_index_2!$F767,Sheet1!$F:$F,0))</f>
        <v>08610-6632</v>
      </c>
      <c r="AE767" t="str">
        <f t="shared" si="22"/>
        <v>25 Barnt Deklyn Road, Hamilton, NJ 08610-6632</v>
      </c>
      <c r="AF767" t="str">
        <f t="shared" si="23"/>
        <v>25 Barnt Deklyn Road, Hamilton, NJ</v>
      </c>
    </row>
    <row r="768" spans="1:32" x14ac:dyDescent="0.2">
      <c r="A768">
        <v>21</v>
      </c>
      <c r="B768" t="s">
        <v>77</v>
      </c>
      <c r="C768">
        <v>1950</v>
      </c>
      <c r="D768" t="s">
        <v>133</v>
      </c>
      <c r="E768">
        <v>245</v>
      </c>
      <c r="F768" t="str">
        <f>C768&amp;E768</f>
        <v>1950245</v>
      </c>
      <c r="G768" t="s">
        <v>1209</v>
      </c>
      <c r="H768">
        <v>55</v>
      </c>
      <c r="I768" t="s">
        <v>27</v>
      </c>
      <c r="J768">
        <v>319</v>
      </c>
      <c r="K768">
        <v>81</v>
      </c>
      <c r="L768">
        <v>18</v>
      </c>
      <c r="M768">
        <v>2</v>
      </c>
      <c r="N768">
        <v>1</v>
      </c>
      <c r="O768">
        <v>203</v>
      </c>
      <c r="P768">
        <v>41</v>
      </c>
      <c r="Q768">
        <v>56</v>
      </c>
      <c r="R768">
        <v>13</v>
      </c>
      <c r="S768">
        <v>6</v>
      </c>
      <c r="T768">
        <v>0.63636363600000001</v>
      </c>
      <c r="U768">
        <v>0.12852664599999999</v>
      </c>
      <c r="V768">
        <v>0.175548589</v>
      </c>
      <c r="W768">
        <v>4.0752350999999999E-2</v>
      </c>
      <c r="X768">
        <v>1.8808776999999999E-2</v>
      </c>
      <c r="Y768">
        <v>0.54569039200000002</v>
      </c>
      <c r="Z768" t="str">
        <f>INDEX(Sheet1!M:M,MATCH(diversity_index_2!F768,Sheet1!F:F,0))</f>
        <v>166 ELTON AVENUE</v>
      </c>
      <c r="AA768" t="str">
        <f>INDEX(Sheet1!N:N,MATCH(diversity_index_2!$F768,Sheet1!$F:$F,0))</f>
        <v xml:space="preserve"> </v>
      </c>
      <c r="AB768" t="str">
        <f>INDEX(Sheet1!O:O,MATCH(diversity_index_2!$F768,Sheet1!$F:$F,0))</f>
        <v>HAMILTON</v>
      </c>
      <c r="AC768" t="str">
        <f>INDEX(Sheet1!P:P,MATCH(diversity_index_2!$F768,Sheet1!$F:$F,0))</f>
        <v>NJ</v>
      </c>
      <c r="AD768" s="1" t="str">
        <f>INDEX(Sheet1!Q:Q,MATCH(diversity_index_2!$F768,Sheet1!$F:$F,0))</f>
        <v>08620-1622</v>
      </c>
      <c r="AE768" t="str">
        <f t="shared" si="22"/>
        <v>166 Elton Avenue, Hamilton, NJ 08620-1622</v>
      </c>
      <c r="AF768" t="str">
        <f t="shared" si="23"/>
        <v>166 Elton Avenue, Hamilton, NJ</v>
      </c>
    </row>
    <row r="769" spans="1:32" x14ac:dyDescent="0.2">
      <c r="A769">
        <v>21</v>
      </c>
      <c r="B769" t="s">
        <v>77</v>
      </c>
      <c r="C769">
        <v>1950</v>
      </c>
      <c r="D769" t="s">
        <v>133</v>
      </c>
      <c r="E769">
        <v>80</v>
      </c>
      <c r="F769" t="str">
        <f>C769&amp;E769</f>
        <v>195080</v>
      </c>
      <c r="G769" t="s">
        <v>1229</v>
      </c>
      <c r="H769">
        <v>55</v>
      </c>
      <c r="I769" t="s">
        <v>27</v>
      </c>
      <c r="J769">
        <v>1008</v>
      </c>
      <c r="K769">
        <v>217</v>
      </c>
      <c r="L769">
        <v>49</v>
      </c>
      <c r="M769">
        <v>10</v>
      </c>
      <c r="N769">
        <v>0</v>
      </c>
      <c r="O769">
        <v>645</v>
      </c>
      <c r="P769">
        <v>149</v>
      </c>
      <c r="Q769">
        <v>161</v>
      </c>
      <c r="R769">
        <v>38</v>
      </c>
      <c r="S769">
        <v>15</v>
      </c>
      <c r="T769">
        <v>0.63988095199999995</v>
      </c>
      <c r="U769">
        <v>0.14781746000000001</v>
      </c>
      <c r="V769">
        <v>0.159722222</v>
      </c>
      <c r="W769">
        <v>3.7698413E-2</v>
      </c>
      <c r="X769">
        <v>1.4880951999999999E-2</v>
      </c>
      <c r="Y769">
        <v>0.54154856399999995</v>
      </c>
      <c r="Z769" t="str">
        <f>INDEX(Sheet1!M:M,MATCH(diversity_index_2!F769,Sheet1!F:F,0))</f>
        <v>2145 YARDVILLE HAMILTON SQ</v>
      </c>
      <c r="AA769" t="str">
        <f>INDEX(Sheet1!N:N,MATCH(diversity_index_2!$F769,Sheet1!$F:$F,0))</f>
        <v xml:space="preserve"> </v>
      </c>
      <c r="AB769" t="str">
        <f>INDEX(Sheet1!O:O,MATCH(diversity_index_2!$F769,Sheet1!$F:$F,0))</f>
        <v>HAMILTON</v>
      </c>
      <c r="AC769" t="str">
        <f>INDEX(Sheet1!P:P,MATCH(diversity_index_2!$F769,Sheet1!$F:$F,0))</f>
        <v>NJ</v>
      </c>
      <c r="AD769" s="1">
        <f>INDEX(Sheet1!Q:Q,MATCH(diversity_index_2!$F769,Sheet1!$F:$F,0))</f>
        <v>8690</v>
      </c>
      <c r="AE769" t="str">
        <f t="shared" si="22"/>
        <v>2145 Yardville Hamilton Sq, Hamilton, NJ 8690</v>
      </c>
      <c r="AF769" t="str">
        <f t="shared" si="23"/>
        <v>2145 Yardville Hamilton Sq, Hamilton, NJ</v>
      </c>
    </row>
    <row r="770" spans="1:32" x14ac:dyDescent="0.2">
      <c r="A770">
        <v>21</v>
      </c>
      <c r="B770" t="s">
        <v>77</v>
      </c>
      <c r="C770">
        <v>1950</v>
      </c>
      <c r="D770" t="s">
        <v>133</v>
      </c>
      <c r="E770">
        <v>210</v>
      </c>
      <c r="F770" t="str">
        <f>C770&amp;E770</f>
        <v>1950210</v>
      </c>
      <c r="G770" t="s">
        <v>1233</v>
      </c>
      <c r="H770">
        <v>55</v>
      </c>
      <c r="I770" t="s">
        <v>27</v>
      </c>
      <c r="J770">
        <v>336</v>
      </c>
      <c r="K770">
        <v>65</v>
      </c>
      <c r="L770">
        <v>22</v>
      </c>
      <c r="M770">
        <v>6</v>
      </c>
      <c r="N770">
        <v>0</v>
      </c>
      <c r="O770">
        <v>214</v>
      </c>
      <c r="P770">
        <v>26</v>
      </c>
      <c r="Q770">
        <v>71</v>
      </c>
      <c r="R770">
        <v>8</v>
      </c>
      <c r="S770">
        <v>17</v>
      </c>
      <c r="T770">
        <v>0.63690476200000001</v>
      </c>
      <c r="U770">
        <v>7.7380952000000003E-2</v>
      </c>
      <c r="V770">
        <v>0.211309524</v>
      </c>
      <c r="W770">
        <v>2.3809523999999999E-2</v>
      </c>
      <c r="X770">
        <v>5.0595238000000001E-2</v>
      </c>
      <c r="Y770">
        <v>0.54058602600000005</v>
      </c>
      <c r="Z770" t="str">
        <f>INDEX(Sheet1!M:M,MATCH(diversity_index_2!F770,Sheet1!F:F,0))</f>
        <v>60 REGINA AVENUE</v>
      </c>
      <c r="AA770" t="str">
        <f>INDEX(Sheet1!N:N,MATCH(diversity_index_2!$F770,Sheet1!$F:$F,0))</f>
        <v xml:space="preserve"> </v>
      </c>
      <c r="AB770" t="str">
        <f>INDEX(Sheet1!O:O,MATCH(diversity_index_2!$F770,Sheet1!$F:$F,0))</f>
        <v>HAMILTON</v>
      </c>
      <c r="AC770" t="str">
        <f>INDEX(Sheet1!P:P,MATCH(diversity_index_2!$F770,Sheet1!$F:$F,0))</f>
        <v>NJ</v>
      </c>
      <c r="AD770" s="1" t="str">
        <f>INDEX(Sheet1!Q:Q,MATCH(diversity_index_2!$F770,Sheet1!$F:$F,0))</f>
        <v>08619-2202</v>
      </c>
      <c r="AE770" t="str">
        <f t="shared" si="22"/>
        <v>60 Regina Avenue, Hamilton, NJ 08619-2202</v>
      </c>
      <c r="AF770" t="str">
        <f t="shared" si="23"/>
        <v>60 Regina Avenue, Hamilton, NJ</v>
      </c>
    </row>
    <row r="771" spans="1:32" x14ac:dyDescent="0.2">
      <c r="A771">
        <v>21</v>
      </c>
      <c r="B771" t="s">
        <v>77</v>
      </c>
      <c r="C771">
        <v>1950</v>
      </c>
      <c r="D771" t="s">
        <v>133</v>
      </c>
      <c r="E771">
        <v>225</v>
      </c>
      <c r="F771" t="str">
        <f>C771&amp;E771</f>
        <v>1950225</v>
      </c>
      <c r="G771" t="s">
        <v>1342</v>
      </c>
      <c r="H771">
        <v>55</v>
      </c>
      <c r="I771" t="s">
        <v>27</v>
      </c>
      <c r="J771">
        <v>346</v>
      </c>
      <c r="K771">
        <v>64</v>
      </c>
      <c r="L771">
        <v>21</v>
      </c>
      <c r="M771">
        <v>9</v>
      </c>
      <c r="N771">
        <v>0</v>
      </c>
      <c r="O771">
        <v>229</v>
      </c>
      <c r="P771">
        <v>20</v>
      </c>
      <c r="Q771">
        <v>64</v>
      </c>
      <c r="R771">
        <v>24</v>
      </c>
      <c r="S771">
        <v>9</v>
      </c>
      <c r="T771">
        <v>0.66184971100000001</v>
      </c>
      <c r="U771">
        <v>5.7803467999999997E-2</v>
      </c>
      <c r="V771">
        <v>0.184971098</v>
      </c>
      <c r="W771">
        <v>6.9364161999999993E-2</v>
      </c>
      <c r="X771">
        <v>2.6011560999999999E-2</v>
      </c>
      <c r="Y771">
        <v>0.51891142400000001</v>
      </c>
      <c r="Z771" t="str">
        <f>INDEX(Sheet1!M:M,MATCH(diversity_index_2!F771,Sheet1!F:F,0))</f>
        <v>495 GROPP AVENUE</v>
      </c>
      <c r="AA771" t="str">
        <f>INDEX(Sheet1!N:N,MATCH(diversity_index_2!$F771,Sheet1!$F:$F,0))</f>
        <v xml:space="preserve"> </v>
      </c>
      <c r="AB771" t="str">
        <f>INDEX(Sheet1!O:O,MATCH(diversity_index_2!$F771,Sheet1!$F:$F,0))</f>
        <v>HAMILTON</v>
      </c>
      <c r="AC771" t="str">
        <f>INDEX(Sheet1!P:P,MATCH(diversity_index_2!$F771,Sheet1!$F:$F,0))</f>
        <v>NJ</v>
      </c>
      <c r="AD771" s="1" t="str">
        <f>INDEX(Sheet1!Q:Q,MATCH(diversity_index_2!$F771,Sheet1!$F:$F,0))</f>
        <v>08610-2020</v>
      </c>
      <c r="AE771" t="str">
        <f t="shared" ref="AE771:AE834" si="24">PROPER(Z771)&amp;", "&amp;PROPER(AB771)&amp;", "&amp;AC771&amp;" "&amp;AD771</f>
        <v>495 Gropp Avenue, Hamilton, NJ 08610-2020</v>
      </c>
      <c r="AF771" t="str">
        <f t="shared" ref="AF771:AF834" si="25">PROPER(Z771)&amp;", "&amp;PROPER(AB771)&amp;", "&amp;AC771</f>
        <v>495 Gropp Avenue, Hamilton, NJ</v>
      </c>
    </row>
    <row r="772" spans="1:32" x14ac:dyDescent="0.2">
      <c r="A772">
        <v>21</v>
      </c>
      <c r="B772" t="s">
        <v>77</v>
      </c>
      <c r="C772">
        <v>1950</v>
      </c>
      <c r="D772" t="s">
        <v>133</v>
      </c>
      <c r="E772">
        <v>220</v>
      </c>
      <c r="F772" t="str">
        <f>C772&amp;E772</f>
        <v>1950220</v>
      </c>
      <c r="G772" t="s">
        <v>1374</v>
      </c>
      <c r="H772">
        <v>55</v>
      </c>
      <c r="I772" t="s">
        <v>27</v>
      </c>
      <c r="J772">
        <v>315</v>
      </c>
      <c r="K772">
        <v>54</v>
      </c>
      <c r="L772">
        <v>15</v>
      </c>
      <c r="M772">
        <v>4</v>
      </c>
      <c r="N772">
        <v>0</v>
      </c>
      <c r="O772">
        <v>211</v>
      </c>
      <c r="P772">
        <v>28</v>
      </c>
      <c r="Q772">
        <v>51</v>
      </c>
      <c r="R772">
        <v>15</v>
      </c>
      <c r="S772">
        <v>10</v>
      </c>
      <c r="T772">
        <v>0.66984127000000004</v>
      </c>
      <c r="U772">
        <v>8.8888888999999999E-2</v>
      </c>
      <c r="V772">
        <v>0.16190476200000001</v>
      </c>
      <c r="W772">
        <v>4.7619047999999997E-2</v>
      </c>
      <c r="X772">
        <v>3.1746032E-2</v>
      </c>
      <c r="Y772">
        <v>0.51392290200000001</v>
      </c>
      <c r="Z772" t="str">
        <f>INDEX(Sheet1!M:M,MATCH(diversity_index_2!F772,Sheet1!F:F,0))</f>
        <v>38 STAMFORD ROAD</v>
      </c>
      <c r="AA772" t="str">
        <f>INDEX(Sheet1!N:N,MATCH(diversity_index_2!$F772,Sheet1!$F:$F,0))</f>
        <v xml:space="preserve"> </v>
      </c>
      <c r="AB772" t="str">
        <f>INDEX(Sheet1!O:O,MATCH(diversity_index_2!$F772,Sheet1!$F:$F,0))</f>
        <v>HAMILTON</v>
      </c>
      <c r="AC772" t="str">
        <f>INDEX(Sheet1!P:P,MATCH(diversity_index_2!$F772,Sheet1!$F:$F,0))</f>
        <v>NJ</v>
      </c>
      <c r="AD772" s="1" t="str">
        <f>INDEX(Sheet1!Q:Q,MATCH(diversity_index_2!$F772,Sheet1!$F:$F,0))</f>
        <v>08619-1446</v>
      </c>
      <c r="AE772" t="str">
        <f t="shared" si="24"/>
        <v>38 Stamford Road, Hamilton, NJ 08619-1446</v>
      </c>
      <c r="AF772" t="str">
        <f t="shared" si="25"/>
        <v>38 Stamford Road, Hamilton, NJ</v>
      </c>
    </row>
    <row r="773" spans="1:32" x14ac:dyDescent="0.2">
      <c r="A773">
        <v>21</v>
      </c>
      <c r="B773" t="s">
        <v>77</v>
      </c>
      <c r="C773">
        <v>1950</v>
      </c>
      <c r="D773" t="s">
        <v>133</v>
      </c>
      <c r="E773">
        <v>250</v>
      </c>
      <c r="F773" t="str">
        <f>C773&amp;E773</f>
        <v>1950250</v>
      </c>
      <c r="G773" t="s">
        <v>1387</v>
      </c>
      <c r="H773">
        <v>55</v>
      </c>
      <c r="I773" t="s">
        <v>27</v>
      </c>
      <c r="J773">
        <v>325</v>
      </c>
      <c r="K773">
        <v>64</v>
      </c>
      <c r="L773">
        <v>17</v>
      </c>
      <c r="M773">
        <v>8</v>
      </c>
      <c r="N773">
        <v>0</v>
      </c>
      <c r="O773">
        <v>218</v>
      </c>
      <c r="P773">
        <v>30</v>
      </c>
      <c r="Q773">
        <v>52</v>
      </c>
      <c r="R773">
        <v>18</v>
      </c>
      <c r="S773">
        <v>7</v>
      </c>
      <c r="T773">
        <v>0.67076923099999997</v>
      </c>
      <c r="U773">
        <v>9.2307691999999997E-2</v>
      </c>
      <c r="V773">
        <v>0.16</v>
      </c>
      <c r="W773">
        <v>5.5384614999999998E-2</v>
      </c>
      <c r="X773">
        <v>2.1538462000000001E-2</v>
      </c>
      <c r="Y773">
        <v>0.51241656800000002</v>
      </c>
      <c r="Z773" t="str">
        <f>INDEX(Sheet1!M:M,MATCH(diversity_index_2!F773,Sheet1!F:F,0))</f>
        <v>645 PAXSON AVENUE</v>
      </c>
      <c r="AA773" t="str">
        <f>INDEX(Sheet1!N:N,MATCH(diversity_index_2!$F773,Sheet1!$F:$F,0))</f>
        <v xml:space="preserve"> </v>
      </c>
      <c r="AB773" t="str">
        <f>INDEX(Sheet1!O:O,MATCH(diversity_index_2!$F773,Sheet1!$F:$F,0))</f>
        <v>HAMILTON</v>
      </c>
      <c r="AC773" t="str">
        <f>INDEX(Sheet1!P:P,MATCH(diversity_index_2!$F773,Sheet1!$F:$F,0))</f>
        <v>NJ</v>
      </c>
      <c r="AD773" s="1">
        <f>INDEX(Sheet1!Q:Q,MATCH(diversity_index_2!$F773,Sheet1!$F:$F,0))</f>
        <v>8690</v>
      </c>
      <c r="AE773" t="str">
        <f t="shared" si="24"/>
        <v>645 Paxson Avenue, Hamilton, NJ 8690</v>
      </c>
      <c r="AF773" t="str">
        <f t="shared" si="25"/>
        <v>645 Paxson Avenue, Hamilton, NJ</v>
      </c>
    </row>
    <row r="774" spans="1:32" x14ac:dyDescent="0.2">
      <c r="A774">
        <v>21</v>
      </c>
      <c r="B774" t="s">
        <v>77</v>
      </c>
      <c r="C774">
        <v>1950</v>
      </c>
      <c r="D774" t="s">
        <v>133</v>
      </c>
      <c r="E774">
        <v>260</v>
      </c>
      <c r="F774" t="str">
        <f>C774&amp;E774</f>
        <v>1950260</v>
      </c>
      <c r="G774" t="s">
        <v>1618</v>
      </c>
      <c r="H774">
        <v>55</v>
      </c>
      <c r="I774" t="s">
        <v>27</v>
      </c>
      <c r="J774">
        <v>287</v>
      </c>
      <c r="K774">
        <v>41</v>
      </c>
      <c r="L774">
        <v>13</v>
      </c>
      <c r="M774">
        <v>7</v>
      </c>
      <c r="N774">
        <v>0</v>
      </c>
      <c r="O774">
        <v>201</v>
      </c>
      <c r="P774">
        <v>14</v>
      </c>
      <c r="Q774">
        <v>50</v>
      </c>
      <c r="R774">
        <v>11</v>
      </c>
      <c r="S774">
        <v>11</v>
      </c>
      <c r="T774">
        <v>0.70034843199999997</v>
      </c>
      <c r="U774">
        <v>4.8780487999999997E-2</v>
      </c>
      <c r="V774">
        <v>0.174216028</v>
      </c>
      <c r="W774">
        <v>3.8327526000000001E-2</v>
      </c>
      <c r="X774">
        <v>3.8327526000000001E-2</v>
      </c>
      <c r="Y774">
        <v>0.47384331499999999</v>
      </c>
      <c r="Z774" t="str">
        <f>INDEX(Sheet1!M:M,MATCH(diversity_index_2!F774,Sheet1!F:F,0))</f>
        <v>450 YARDVILLE  ALLENTOWN RD</v>
      </c>
      <c r="AA774" t="str">
        <f>INDEX(Sheet1!N:N,MATCH(diversity_index_2!$F774,Sheet1!$F:$F,0))</f>
        <v xml:space="preserve"> </v>
      </c>
      <c r="AB774" t="str">
        <f>INDEX(Sheet1!O:O,MATCH(diversity_index_2!$F774,Sheet1!$F:$F,0))</f>
        <v>HAMILTON</v>
      </c>
      <c r="AC774" t="str">
        <f>INDEX(Sheet1!P:P,MATCH(diversity_index_2!$F774,Sheet1!$F:$F,0))</f>
        <v>NJ</v>
      </c>
      <c r="AD774" s="1">
        <f>INDEX(Sheet1!Q:Q,MATCH(diversity_index_2!$F774,Sheet1!$F:$F,0))</f>
        <v>8620</v>
      </c>
      <c r="AE774" t="str">
        <f t="shared" si="24"/>
        <v>450 Yardville  Allentown Rd, Hamilton, NJ 8620</v>
      </c>
      <c r="AF774" t="str">
        <f t="shared" si="25"/>
        <v>450 Yardville  Allentown Rd, Hamilton, NJ</v>
      </c>
    </row>
    <row r="775" spans="1:32" x14ac:dyDescent="0.2">
      <c r="A775">
        <v>21</v>
      </c>
      <c r="B775" t="s">
        <v>77</v>
      </c>
      <c r="C775">
        <v>1950</v>
      </c>
      <c r="D775" t="s">
        <v>133</v>
      </c>
      <c r="E775">
        <v>85</v>
      </c>
      <c r="F775" t="str">
        <f>C775&amp;E775</f>
        <v>195085</v>
      </c>
      <c r="G775" t="s">
        <v>1777</v>
      </c>
      <c r="H775">
        <v>55</v>
      </c>
      <c r="I775" t="s">
        <v>27</v>
      </c>
      <c r="J775">
        <v>318</v>
      </c>
      <c r="K775">
        <v>56</v>
      </c>
      <c r="L775">
        <v>7</v>
      </c>
      <c r="M775">
        <v>2</v>
      </c>
      <c r="N775">
        <v>0</v>
      </c>
      <c r="O775">
        <v>234</v>
      </c>
      <c r="P775">
        <v>28</v>
      </c>
      <c r="Q775">
        <v>33</v>
      </c>
      <c r="R775">
        <v>7</v>
      </c>
      <c r="S775">
        <v>16</v>
      </c>
      <c r="T775">
        <v>0.73584905700000003</v>
      </c>
      <c r="U775">
        <v>8.8050314000000005E-2</v>
      </c>
      <c r="V775">
        <v>0.103773585</v>
      </c>
      <c r="W775">
        <v>2.2012579000000001E-2</v>
      </c>
      <c r="X775">
        <v>5.0314465000000003E-2</v>
      </c>
      <c r="Y775">
        <v>0.43698825200000002</v>
      </c>
      <c r="Z775" t="str">
        <f>INDEX(Sheet1!M:M,MATCH(diversity_index_2!F775,Sheet1!F:F,0))</f>
        <v>20 ROBERT FROST DRIVE</v>
      </c>
      <c r="AA775" t="str">
        <f>INDEX(Sheet1!N:N,MATCH(diversity_index_2!$F775,Sheet1!$F:$F,0))</f>
        <v xml:space="preserve"> </v>
      </c>
      <c r="AB775" t="str">
        <f>INDEX(Sheet1!O:O,MATCH(diversity_index_2!$F775,Sheet1!$F:$F,0))</f>
        <v>HAMILTON</v>
      </c>
      <c r="AC775" t="str">
        <f>INDEX(Sheet1!P:P,MATCH(diversity_index_2!$F775,Sheet1!$F:$F,0))</f>
        <v>NJ</v>
      </c>
      <c r="AD775" s="1" t="str">
        <f>INDEX(Sheet1!Q:Q,MATCH(diversity_index_2!$F775,Sheet1!$F:$F,0))</f>
        <v>08690-2331</v>
      </c>
      <c r="AE775" t="str">
        <f t="shared" si="24"/>
        <v>20 Robert Frost Drive, Hamilton, NJ 08690-2331</v>
      </c>
      <c r="AF775" t="str">
        <f t="shared" si="25"/>
        <v>20 Robert Frost Drive, Hamilton, NJ</v>
      </c>
    </row>
    <row r="776" spans="1:32" x14ac:dyDescent="0.2">
      <c r="A776">
        <v>21</v>
      </c>
      <c r="B776" t="s">
        <v>77</v>
      </c>
      <c r="C776">
        <v>1950</v>
      </c>
      <c r="D776" t="s">
        <v>133</v>
      </c>
      <c r="E776">
        <v>50</v>
      </c>
      <c r="F776" t="str">
        <f>C776&amp;E776</f>
        <v>195050</v>
      </c>
      <c r="G776" t="s">
        <v>2059</v>
      </c>
      <c r="H776">
        <v>55</v>
      </c>
      <c r="I776" t="s">
        <v>27</v>
      </c>
      <c r="J776">
        <v>1233</v>
      </c>
      <c r="K776">
        <v>121.5</v>
      </c>
      <c r="L776">
        <v>38.5</v>
      </c>
      <c r="M776">
        <v>9</v>
      </c>
      <c r="N776">
        <v>0</v>
      </c>
      <c r="O776">
        <v>965</v>
      </c>
      <c r="P776">
        <v>64.5</v>
      </c>
      <c r="Q776">
        <v>102</v>
      </c>
      <c r="R776">
        <v>64</v>
      </c>
      <c r="S776">
        <v>37.5</v>
      </c>
      <c r="T776">
        <v>0.78264395799999997</v>
      </c>
      <c r="U776">
        <v>5.2311436000000003E-2</v>
      </c>
      <c r="V776">
        <v>8.2725061000000003E-2</v>
      </c>
      <c r="W776">
        <v>5.1905921000000001E-2</v>
      </c>
      <c r="X776">
        <v>3.0413625E-2</v>
      </c>
      <c r="Y776">
        <v>0.37426930000000003</v>
      </c>
      <c r="Z776" t="str">
        <f>INDEX(Sheet1!M:M,MATCH(diversity_index_2!F776,Sheet1!F:F,0))</f>
        <v>2900 KLOCKNER ROAD</v>
      </c>
      <c r="AA776" t="str">
        <f>INDEX(Sheet1!N:N,MATCH(diversity_index_2!$F776,Sheet1!$F:$F,0))</f>
        <v xml:space="preserve"> </v>
      </c>
      <c r="AB776" t="str">
        <f>INDEX(Sheet1!O:O,MATCH(diversity_index_2!$F776,Sheet1!$F:$F,0))</f>
        <v>HAMILTON</v>
      </c>
      <c r="AC776" t="str">
        <f>INDEX(Sheet1!P:P,MATCH(diversity_index_2!$F776,Sheet1!$F:$F,0))</f>
        <v>NJ</v>
      </c>
      <c r="AD776" s="1">
        <f>INDEX(Sheet1!Q:Q,MATCH(diversity_index_2!$F776,Sheet1!$F:$F,0))</f>
        <v>8690</v>
      </c>
      <c r="AE776" t="str">
        <f t="shared" si="24"/>
        <v>2900 Klockner Road, Hamilton, NJ 8690</v>
      </c>
      <c r="AF776" t="str">
        <f t="shared" si="25"/>
        <v>2900 Klockner Road, Hamilton, NJ</v>
      </c>
    </row>
    <row r="777" spans="1:32" x14ac:dyDescent="0.2">
      <c r="A777">
        <v>21</v>
      </c>
      <c r="B777" t="s">
        <v>77</v>
      </c>
      <c r="C777">
        <v>1950</v>
      </c>
      <c r="D777" t="s">
        <v>133</v>
      </c>
      <c r="E777">
        <v>240</v>
      </c>
      <c r="F777" t="str">
        <f>C777&amp;E777</f>
        <v>1950240</v>
      </c>
      <c r="G777" t="s">
        <v>2278</v>
      </c>
      <c r="H777">
        <v>55</v>
      </c>
      <c r="I777" t="s">
        <v>27</v>
      </c>
      <c r="J777">
        <v>258</v>
      </c>
      <c r="K777">
        <v>31</v>
      </c>
      <c r="L777">
        <v>8</v>
      </c>
      <c r="M777">
        <v>2</v>
      </c>
      <c r="N777">
        <v>0</v>
      </c>
      <c r="O777">
        <v>210</v>
      </c>
      <c r="P777">
        <v>6</v>
      </c>
      <c r="Q777">
        <v>31</v>
      </c>
      <c r="R777">
        <v>2</v>
      </c>
      <c r="S777">
        <v>9</v>
      </c>
      <c r="T777">
        <v>0.813953488</v>
      </c>
      <c r="U777">
        <v>2.3255814E-2</v>
      </c>
      <c r="V777">
        <v>0.12015503900000001</v>
      </c>
      <c r="W777">
        <v>7.7519379999999999E-3</v>
      </c>
      <c r="X777">
        <v>3.4883720999999999E-2</v>
      </c>
      <c r="Y777">
        <v>0.32122468599999998</v>
      </c>
      <c r="Z777" t="str">
        <f>INDEX(Sheet1!M:M,MATCH(diversity_index_2!F777,Sheet1!F:F,0))</f>
        <v>3333 NOTTINGHAM WAY</v>
      </c>
      <c r="AA777" t="str">
        <f>INDEX(Sheet1!N:N,MATCH(diversity_index_2!$F777,Sheet1!$F:$F,0))</f>
        <v xml:space="preserve"> </v>
      </c>
      <c r="AB777" t="str">
        <f>INDEX(Sheet1!O:O,MATCH(diversity_index_2!$F777,Sheet1!$F:$F,0))</f>
        <v>HAMILTON</v>
      </c>
      <c r="AC777" t="str">
        <f>INDEX(Sheet1!P:P,MATCH(diversity_index_2!$F777,Sheet1!$F:$F,0))</f>
        <v>NJ</v>
      </c>
      <c r="AD777" s="1" t="str">
        <f>INDEX(Sheet1!Q:Q,MATCH(diversity_index_2!$F777,Sheet1!$F:$F,0))</f>
        <v>08690-2603</v>
      </c>
      <c r="AE777" t="str">
        <f t="shared" si="24"/>
        <v>3333 Nottingham Way, Hamilton, NJ 08690-2603</v>
      </c>
      <c r="AF777" t="str">
        <f t="shared" si="25"/>
        <v>3333 Nottingham Way, Hamilton, NJ</v>
      </c>
    </row>
    <row r="778" spans="1:32" x14ac:dyDescent="0.2">
      <c r="A778">
        <v>1</v>
      </c>
      <c r="B778" t="s">
        <v>34</v>
      </c>
      <c r="C778">
        <v>1960</v>
      </c>
      <c r="D778" t="s">
        <v>1191</v>
      </c>
      <c r="E778">
        <v>30</v>
      </c>
      <c r="F778" t="str">
        <f>C778&amp;E778</f>
        <v>196030</v>
      </c>
      <c r="G778" t="s">
        <v>1192</v>
      </c>
      <c r="H778">
        <v>55</v>
      </c>
      <c r="I778" t="s">
        <v>27</v>
      </c>
      <c r="J778">
        <v>384</v>
      </c>
      <c r="K778">
        <v>181</v>
      </c>
      <c r="L778">
        <v>23</v>
      </c>
      <c r="M778">
        <v>75</v>
      </c>
      <c r="N778">
        <v>5</v>
      </c>
      <c r="O778">
        <v>211</v>
      </c>
      <c r="P778">
        <v>17</v>
      </c>
      <c r="Q778">
        <v>148</v>
      </c>
      <c r="R778">
        <v>1</v>
      </c>
      <c r="S778">
        <v>7</v>
      </c>
      <c r="T778">
        <v>0.54947916699999999</v>
      </c>
      <c r="U778">
        <v>4.4270833000000002E-2</v>
      </c>
      <c r="V778">
        <v>0.38541666699999999</v>
      </c>
      <c r="W778">
        <v>2.6041670000000001E-3</v>
      </c>
      <c r="X778">
        <v>1.8229167000000001E-2</v>
      </c>
      <c r="Y778">
        <v>0.54722764800000001</v>
      </c>
      <c r="Z778" t="str">
        <f>INDEX(Sheet1!M:M,MATCH(diversity_index_2!F778,Sheet1!F:F,0))</f>
        <v>601C NORTH 4TH STREET</v>
      </c>
      <c r="AA778" t="str">
        <f>INDEX(Sheet1!N:N,MATCH(diversity_index_2!$F778,Sheet1!$F:$F,0))</f>
        <v xml:space="preserve"> </v>
      </c>
      <c r="AB778" t="str">
        <f>INDEX(Sheet1!O:O,MATCH(diversity_index_2!$F778,Sheet1!$F:$F,0))</f>
        <v>HAMMONTON</v>
      </c>
      <c r="AC778" t="str">
        <f>INDEX(Sheet1!P:P,MATCH(diversity_index_2!$F778,Sheet1!$F:$F,0))</f>
        <v>NJ</v>
      </c>
      <c r="AD778" s="1">
        <f>INDEX(Sheet1!Q:Q,MATCH(diversity_index_2!$F778,Sheet1!$F:$F,0))</f>
        <v>8037</v>
      </c>
      <c r="AE778" t="str">
        <f t="shared" si="24"/>
        <v>601C North 4Th Street, Hammonton, NJ 8037</v>
      </c>
      <c r="AF778" t="str">
        <f t="shared" si="25"/>
        <v>601C North 4Th Street, Hammonton, NJ</v>
      </c>
    </row>
    <row r="779" spans="1:32" x14ac:dyDescent="0.2">
      <c r="A779">
        <v>1</v>
      </c>
      <c r="B779" t="s">
        <v>34</v>
      </c>
      <c r="C779">
        <v>1960</v>
      </c>
      <c r="D779" t="s">
        <v>1191</v>
      </c>
      <c r="E779">
        <v>55</v>
      </c>
      <c r="F779" t="str">
        <f>C779&amp;E779</f>
        <v>196055</v>
      </c>
      <c r="G779" t="s">
        <v>1419</v>
      </c>
      <c r="H779">
        <v>55</v>
      </c>
      <c r="I779" t="s">
        <v>27</v>
      </c>
      <c r="J779">
        <v>921</v>
      </c>
      <c r="K779">
        <v>415</v>
      </c>
      <c r="L779">
        <v>42</v>
      </c>
      <c r="M779">
        <v>70</v>
      </c>
      <c r="N779">
        <v>13</v>
      </c>
      <c r="O779">
        <v>555</v>
      </c>
      <c r="P779">
        <v>24</v>
      </c>
      <c r="Q779">
        <v>328</v>
      </c>
      <c r="R779">
        <v>5</v>
      </c>
      <c r="S779">
        <v>9</v>
      </c>
      <c r="T779">
        <v>0.60260586299999996</v>
      </c>
      <c r="U779">
        <v>2.6058632000000002E-2</v>
      </c>
      <c r="V779">
        <v>0.356134636</v>
      </c>
      <c r="W779">
        <v>5.4288820000000003E-3</v>
      </c>
      <c r="X779">
        <v>9.7719869999999993E-3</v>
      </c>
      <c r="Y779">
        <v>0.50923027799999998</v>
      </c>
      <c r="Z779" t="str">
        <f>INDEX(Sheet1!M:M,MATCH(diversity_index_2!F779,Sheet1!F:F,0))</f>
        <v>601 N  FOURTH STREET</v>
      </c>
      <c r="AA779" t="str">
        <f>INDEX(Sheet1!N:N,MATCH(diversity_index_2!$F779,Sheet1!$F:$F,0))</f>
        <v xml:space="preserve"> </v>
      </c>
      <c r="AB779" t="str">
        <f>INDEX(Sheet1!O:O,MATCH(diversity_index_2!$F779,Sheet1!$F:$F,0))</f>
        <v>HAMMONTON</v>
      </c>
      <c r="AC779" t="str">
        <f>INDEX(Sheet1!P:P,MATCH(diversity_index_2!$F779,Sheet1!$F:$F,0))</f>
        <v>NJ</v>
      </c>
      <c r="AD779" s="1" t="str">
        <f>INDEX(Sheet1!Q:Q,MATCH(diversity_index_2!$F779,Sheet1!$F:$F,0))</f>
        <v>08037-9720</v>
      </c>
      <c r="AE779" t="str">
        <f t="shared" si="24"/>
        <v>601 N  Fourth Street, Hammonton, NJ 08037-9720</v>
      </c>
      <c r="AF779" t="str">
        <f t="shared" si="25"/>
        <v>601 N  Fourth Street, Hammonton, NJ</v>
      </c>
    </row>
    <row r="780" spans="1:32" x14ac:dyDescent="0.2">
      <c r="A780">
        <v>1</v>
      </c>
      <c r="B780" t="s">
        <v>34</v>
      </c>
      <c r="C780">
        <v>1960</v>
      </c>
      <c r="D780" t="s">
        <v>1191</v>
      </c>
      <c r="E780">
        <v>60</v>
      </c>
      <c r="F780" t="str">
        <f>C780&amp;E780</f>
        <v>196060</v>
      </c>
      <c r="G780" t="s">
        <v>1716</v>
      </c>
      <c r="H780">
        <v>55</v>
      </c>
      <c r="I780" t="s">
        <v>27</v>
      </c>
      <c r="J780">
        <v>921</v>
      </c>
      <c r="K780">
        <v>330</v>
      </c>
      <c r="L780">
        <v>48</v>
      </c>
      <c r="M780">
        <v>13</v>
      </c>
      <c r="N780">
        <v>4</v>
      </c>
      <c r="O780">
        <v>643</v>
      </c>
      <c r="P780">
        <v>33</v>
      </c>
      <c r="Q780">
        <v>224</v>
      </c>
      <c r="R780">
        <v>9</v>
      </c>
      <c r="S780">
        <v>12</v>
      </c>
      <c r="T780">
        <v>0.69815417999999996</v>
      </c>
      <c r="U780">
        <v>3.5830619000000001E-2</v>
      </c>
      <c r="V780">
        <v>0.24321389800000001</v>
      </c>
      <c r="W780">
        <v>9.7719869999999993E-3</v>
      </c>
      <c r="X780">
        <v>1.3029316000000001E-2</v>
      </c>
      <c r="Y780">
        <v>0.45187865199999999</v>
      </c>
      <c r="Z780" t="str">
        <f>INDEX(Sheet1!M:M,MATCH(diversity_index_2!F780,Sheet1!F:F,0))</f>
        <v>75 NORTH LIBERTY STREET</v>
      </c>
      <c r="AA780" t="str">
        <f>INDEX(Sheet1!N:N,MATCH(diversity_index_2!$F780,Sheet1!$F:$F,0))</f>
        <v xml:space="preserve"> </v>
      </c>
      <c r="AB780" t="str">
        <f>INDEX(Sheet1!O:O,MATCH(diversity_index_2!$F780,Sheet1!$F:$F,0))</f>
        <v>HAMMONTON</v>
      </c>
      <c r="AC780" t="str">
        <f>INDEX(Sheet1!P:P,MATCH(diversity_index_2!$F780,Sheet1!$F:$F,0))</f>
        <v>NJ</v>
      </c>
      <c r="AD780" s="1" t="str">
        <f>INDEX(Sheet1!Q:Q,MATCH(diversity_index_2!$F780,Sheet1!$F:$F,0))</f>
        <v>08037-9425</v>
      </c>
      <c r="AE780" t="str">
        <f t="shared" si="24"/>
        <v>75 North Liberty Street, Hammonton, NJ 08037-9425</v>
      </c>
      <c r="AF780" t="str">
        <f t="shared" si="25"/>
        <v>75 North Liberty Street, Hammonton, NJ</v>
      </c>
    </row>
    <row r="781" spans="1:32" x14ac:dyDescent="0.2">
      <c r="A781">
        <v>1</v>
      </c>
      <c r="B781" t="s">
        <v>34</v>
      </c>
      <c r="C781">
        <v>1960</v>
      </c>
      <c r="D781" t="s">
        <v>1191</v>
      </c>
      <c r="E781">
        <v>50</v>
      </c>
      <c r="F781" t="str">
        <f>C781&amp;E781</f>
        <v>196050</v>
      </c>
      <c r="G781" t="s">
        <v>1855</v>
      </c>
      <c r="H781">
        <v>55</v>
      </c>
      <c r="I781" t="s">
        <v>27</v>
      </c>
      <c r="J781">
        <v>1419</v>
      </c>
      <c r="K781">
        <v>399</v>
      </c>
      <c r="L781">
        <v>104</v>
      </c>
      <c r="M781">
        <v>18</v>
      </c>
      <c r="N781">
        <v>3</v>
      </c>
      <c r="O781">
        <v>1045</v>
      </c>
      <c r="P781">
        <v>83</v>
      </c>
      <c r="Q781">
        <v>257</v>
      </c>
      <c r="R781">
        <v>11</v>
      </c>
      <c r="S781">
        <v>23</v>
      </c>
      <c r="T781">
        <v>0.73643410899999995</v>
      </c>
      <c r="U781">
        <v>5.8491896000000002E-2</v>
      </c>
      <c r="V781">
        <v>0.18111346</v>
      </c>
      <c r="W781">
        <v>7.7519379999999999E-3</v>
      </c>
      <c r="X781">
        <v>1.6208598000000001E-2</v>
      </c>
      <c r="Y781">
        <v>0.42111860499999998</v>
      </c>
      <c r="Z781" t="str">
        <f>INDEX(Sheet1!M:M,MATCH(diversity_index_2!F781,Sheet1!F:F,0))</f>
        <v>566 OLD FORKS ROAD</v>
      </c>
      <c r="AA781" t="str">
        <f>INDEX(Sheet1!N:N,MATCH(diversity_index_2!$F781,Sheet1!$F:$F,0))</f>
        <v xml:space="preserve"> </v>
      </c>
      <c r="AB781" t="str">
        <f>INDEX(Sheet1!O:O,MATCH(diversity_index_2!$F781,Sheet1!$F:$F,0))</f>
        <v>HAMMONTON</v>
      </c>
      <c r="AC781" t="str">
        <f>INDEX(Sheet1!P:P,MATCH(diversity_index_2!$F781,Sheet1!$F:$F,0))</f>
        <v>NJ</v>
      </c>
      <c r="AD781" s="1">
        <f>INDEX(Sheet1!Q:Q,MATCH(diversity_index_2!$F781,Sheet1!$F:$F,0))</f>
        <v>8037</v>
      </c>
      <c r="AE781" t="str">
        <f t="shared" si="24"/>
        <v>566 Old Forks Road, Hammonton, NJ 8037</v>
      </c>
      <c r="AF781" t="str">
        <f t="shared" si="25"/>
        <v>566 Old Forks Road, Hammonton, NJ</v>
      </c>
    </row>
    <row r="782" spans="1:32" x14ac:dyDescent="0.2">
      <c r="A782">
        <v>19</v>
      </c>
      <c r="B782" t="s">
        <v>636</v>
      </c>
      <c r="C782">
        <v>1970</v>
      </c>
      <c r="D782" t="s">
        <v>2577</v>
      </c>
      <c r="E782">
        <v>50</v>
      </c>
      <c r="F782" t="str">
        <f>C782&amp;E782</f>
        <v>197050</v>
      </c>
      <c r="G782" t="s">
        <v>2578</v>
      </c>
      <c r="H782">
        <v>55</v>
      </c>
      <c r="I782" t="s">
        <v>27</v>
      </c>
      <c r="J782">
        <v>122</v>
      </c>
      <c r="K782">
        <v>50</v>
      </c>
      <c r="L782">
        <v>1</v>
      </c>
      <c r="M782">
        <v>0</v>
      </c>
      <c r="N782">
        <v>0</v>
      </c>
      <c r="O782">
        <v>105</v>
      </c>
      <c r="P782">
        <v>3</v>
      </c>
      <c r="Q782">
        <v>13</v>
      </c>
      <c r="R782">
        <v>0</v>
      </c>
      <c r="S782">
        <v>1</v>
      </c>
      <c r="T782">
        <v>0.86065573799999995</v>
      </c>
      <c r="U782">
        <v>2.4590164000000001E-2</v>
      </c>
      <c r="V782">
        <v>0.10655737699999999</v>
      </c>
      <c r="W782">
        <v>0</v>
      </c>
      <c r="X782">
        <v>8.1967210000000006E-3</v>
      </c>
      <c r="Y782">
        <v>0.247245364</v>
      </c>
      <c r="Z782" t="str">
        <f>INDEX(Sheet1!M:M,MATCH(diversity_index_2!F782,Sheet1!F:F,0))</f>
        <v>32  41 SOUTH STREET</v>
      </c>
      <c r="AA782" t="str">
        <f>INDEX(Sheet1!N:N,MATCH(diversity_index_2!$F782,Sheet1!$F:$F,0))</f>
        <v xml:space="preserve"> </v>
      </c>
      <c r="AB782" t="str">
        <f>INDEX(Sheet1!O:O,MATCH(diversity_index_2!$F782,Sheet1!$F:$F,0))</f>
        <v>HAMPTON</v>
      </c>
      <c r="AC782" t="str">
        <f>INDEX(Sheet1!P:P,MATCH(diversity_index_2!$F782,Sheet1!$F:$F,0))</f>
        <v>NJ</v>
      </c>
      <c r="AD782" s="1" t="str">
        <f>INDEX(Sheet1!Q:Q,MATCH(diversity_index_2!$F782,Sheet1!$F:$F,0))</f>
        <v>08827-9502</v>
      </c>
      <c r="AE782" t="str">
        <f t="shared" si="24"/>
        <v>32  41 South Street, Hampton, NJ 08827-9502</v>
      </c>
      <c r="AF782" t="str">
        <f t="shared" si="25"/>
        <v>32  41 South Street, Hampton, NJ</v>
      </c>
    </row>
    <row r="783" spans="1:32" x14ac:dyDescent="0.2">
      <c r="A783">
        <v>37</v>
      </c>
      <c r="B783" t="s">
        <v>1200</v>
      </c>
      <c r="C783">
        <v>1980</v>
      </c>
      <c r="D783" t="s">
        <v>2959</v>
      </c>
      <c r="E783">
        <v>50</v>
      </c>
      <c r="F783" t="str">
        <f>C783&amp;E783</f>
        <v>198050</v>
      </c>
      <c r="G783" t="s">
        <v>2960</v>
      </c>
      <c r="H783">
        <v>55</v>
      </c>
      <c r="I783" t="s">
        <v>27</v>
      </c>
      <c r="J783">
        <v>291</v>
      </c>
      <c r="K783">
        <v>28</v>
      </c>
      <c r="L783">
        <v>14</v>
      </c>
      <c r="M783">
        <v>0</v>
      </c>
      <c r="N783">
        <v>1</v>
      </c>
      <c r="O783">
        <v>273</v>
      </c>
      <c r="P783">
        <v>4</v>
      </c>
      <c r="Q783">
        <v>9</v>
      </c>
      <c r="R783">
        <v>2</v>
      </c>
      <c r="S783">
        <v>3</v>
      </c>
      <c r="T783">
        <v>0.93814432999999997</v>
      </c>
      <c r="U783">
        <v>1.3745703999999999E-2</v>
      </c>
      <c r="V783">
        <v>3.0927835000000001E-2</v>
      </c>
      <c r="W783">
        <v>6.8728519999999996E-3</v>
      </c>
      <c r="X783">
        <v>1.0309278E-2</v>
      </c>
      <c r="Y783">
        <v>0.118586224</v>
      </c>
      <c r="Z783" t="str">
        <f>INDEX(Sheet1!M:M,MATCH(diversity_index_2!F783,Sheet1!F:F,0))</f>
        <v>ONE SCHOOL ROAD</v>
      </c>
      <c r="AA783" t="str">
        <f>INDEX(Sheet1!N:N,MATCH(diversity_index_2!$F783,Sheet1!$F:$F,0))</f>
        <v xml:space="preserve"> </v>
      </c>
      <c r="AB783" t="str">
        <f>INDEX(Sheet1!O:O,MATCH(diversity_index_2!$F783,Sheet1!$F:$F,0))</f>
        <v>NEWTON</v>
      </c>
      <c r="AC783" t="str">
        <f>INDEX(Sheet1!P:P,MATCH(diversity_index_2!$F783,Sheet1!$F:$F,0))</f>
        <v>NJ</v>
      </c>
      <c r="AD783" s="1">
        <f>INDEX(Sheet1!Q:Q,MATCH(diversity_index_2!$F783,Sheet1!$F:$F,0))</f>
        <v>7860</v>
      </c>
      <c r="AE783" t="str">
        <f t="shared" si="24"/>
        <v>One School Road, Newton, NJ 7860</v>
      </c>
      <c r="AF783" t="str">
        <f t="shared" si="25"/>
        <v>One School Road, Newton, NJ</v>
      </c>
    </row>
    <row r="784" spans="1:32" x14ac:dyDescent="0.2">
      <c r="A784">
        <v>27</v>
      </c>
      <c r="B784" t="s">
        <v>297</v>
      </c>
      <c r="C784">
        <v>1990</v>
      </c>
      <c r="D784" t="s">
        <v>1990</v>
      </c>
      <c r="E784">
        <v>70</v>
      </c>
      <c r="F784" t="str">
        <f>C784&amp;E784</f>
        <v>199070</v>
      </c>
      <c r="G784" t="s">
        <v>1991</v>
      </c>
      <c r="H784">
        <v>55</v>
      </c>
      <c r="I784" t="s">
        <v>27</v>
      </c>
      <c r="J784">
        <v>704.5</v>
      </c>
      <c r="K784">
        <v>10</v>
      </c>
      <c r="L784">
        <v>6</v>
      </c>
      <c r="M784">
        <v>2</v>
      </c>
      <c r="N784">
        <v>0</v>
      </c>
      <c r="O784">
        <v>539.5</v>
      </c>
      <c r="P784">
        <v>22</v>
      </c>
      <c r="Q784">
        <v>42</v>
      </c>
      <c r="R784">
        <v>99</v>
      </c>
      <c r="S784">
        <v>2</v>
      </c>
      <c r="T784">
        <v>0.76579134100000001</v>
      </c>
      <c r="U784">
        <v>3.1227820999999999E-2</v>
      </c>
      <c r="V784">
        <v>5.9616748999999997E-2</v>
      </c>
      <c r="W784">
        <v>0.14052519499999999</v>
      </c>
      <c r="X784">
        <v>2.8388929999999999E-3</v>
      </c>
      <c r="Y784">
        <v>0.38927889799999998</v>
      </c>
      <c r="Z784" t="str">
        <f>INDEX(Sheet1!M:M,MATCH(diversity_index_2!F784,Sheet1!F:F,0))</f>
        <v>165 WHIPPANY ROAD</v>
      </c>
      <c r="AA784" t="str">
        <f>INDEX(Sheet1!N:N,MATCH(diversity_index_2!$F784,Sheet1!$F:$F,0))</f>
        <v xml:space="preserve"> </v>
      </c>
      <c r="AB784" t="str">
        <f>INDEX(Sheet1!O:O,MATCH(diversity_index_2!$F784,Sheet1!$F:$F,0))</f>
        <v>WHIPPANY</v>
      </c>
      <c r="AC784" t="str">
        <f>INDEX(Sheet1!P:P,MATCH(diversity_index_2!$F784,Sheet1!$F:$F,0))</f>
        <v>NJ</v>
      </c>
      <c r="AD784" s="1" t="str">
        <f>INDEX(Sheet1!Q:Q,MATCH(diversity_index_2!$F784,Sheet1!$F:$F,0))</f>
        <v>07981-1741</v>
      </c>
      <c r="AE784" t="str">
        <f t="shared" si="24"/>
        <v>165 Whippany Road, Whippany, NJ 07981-1741</v>
      </c>
      <c r="AF784" t="str">
        <f t="shared" si="25"/>
        <v>165 Whippany Road, Whippany, NJ</v>
      </c>
    </row>
    <row r="785" spans="1:32" x14ac:dyDescent="0.2">
      <c r="A785">
        <v>27</v>
      </c>
      <c r="B785" t="s">
        <v>297</v>
      </c>
      <c r="C785">
        <v>1990</v>
      </c>
      <c r="D785" t="s">
        <v>1990</v>
      </c>
      <c r="E785">
        <v>50</v>
      </c>
      <c r="F785" t="str">
        <f>C785&amp;E785</f>
        <v>199050</v>
      </c>
      <c r="G785" t="s">
        <v>2245</v>
      </c>
      <c r="H785">
        <v>55</v>
      </c>
      <c r="I785" t="s">
        <v>27</v>
      </c>
      <c r="J785">
        <v>850.5</v>
      </c>
      <c r="K785">
        <v>28.5</v>
      </c>
      <c r="L785">
        <v>8.5</v>
      </c>
      <c r="M785">
        <v>4</v>
      </c>
      <c r="N785">
        <v>0</v>
      </c>
      <c r="O785">
        <v>691</v>
      </c>
      <c r="P785">
        <v>34</v>
      </c>
      <c r="Q785">
        <v>60.5</v>
      </c>
      <c r="R785">
        <v>64</v>
      </c>
      <c r="S785">
        <v>1</v>
      </c>
      <c r="T785">
        <v>0.81246325699999999</v>
      </c>
      <c r="U785">
        <v>3.9976484E-2</v>
      </c>
      <c r="V785">
        <v>7.1134627000000006E-2</v>
      </c>
      <c r="W785">
        <v>7.5249853000000005E-2</v>
      </c>
      <c r="X785">
        <v>1.1757790000000001E-3</v>
      </c>
      <c r="Y785">
        <v>0.327581279</v>
      </c>
      <c r="Z785" t="str">
        <f>INDEX(Sheet1!M:M,MATCH(diversity_index_2!F785,Sheet1!F:F,0))</f>
        <v>63 MT  PLEASANT AVENUE</v>
      </c>
      <c r="AA785" t="str">
        <f>INDEX(Sheet1!N:N,MATCH(diversity_index_2!$F785,Sheet1!$F:$F,0))</f>
        <v xml:space="preserve"> </v>
      </c>
      <c r="AB785" t="str">
        <f>INDEX(Sheet1!O:O,MATCH(diversity_index_2!$F785,Sheet1!$F:$F,0))</f>
        <v>EAST HANOVER</v>
      </c>
      <c r="AC785" t="str">
        <f>INDEX(Sheet1!P:P,MATCH(diversity_index_2!$F785,Sheet1!$F:$F,0))</f>
        <v>NJ</v>
      </c>
      <c r="AD785" s="1" t="str">
        <f>INDEX(Sheet1!Q:Q,MATCH(diversity_index_2!$F785,Sheet1!$F:$F,0))</f>
        <v>07936-2601</v>
      </c>
      <c r="AE785" t="str">
        <f t="shared" si="24"/>
        <v>63 Mt  Pleasant Avenue, East Hanover, NJ 07936-2601</v>
      </c>
      <c r="AF785" t="str">
        <f t="shared" si="25"/>
        <v>63 Mt  Pleasant Avenue, East Hanover, NJ</v>
      </c>
    </row>
    <row r="786" spans="1:32" x14ac:dyDescent="0.2">
      <c r="A786">
        <v>27</v>
      </c>
      <c r="B786" t="s">
        <v>297</v>
      </c>
      <c r="C786">
        <v>2000</v>
      </c>
      <c r="D786" t="s">
        <v>1600</v>
      </c>
      <c r="E786">
        <v>25</v>
      </c>
      <c r="F786" t="str">
        <f>C786&amp;E786</f>
        <v>200025</v>
      </c>
      <c r="G786" t="s">
        <v>1601</v>
      </c>
      <c r="H786">
        <v>55</v>
      </c>
      <c r="I786" t="s">
        <v>27</v>
      </c>
      <c r="J786">
        <v>323</v>
      </c>
      <c r="K786">
        <v>10</v>
      </c>
      <c r="L786">
        <v>0</v>
      </c>
      <c r="M786">
        <v>18</v>
      </c>
      <c r="N786">
        <v>0</v>
      </c>
      <c r="O786">
        <v>225</v>
      </c>
      <c r="P786">
        <v>8</v>
      </c>
      <c r="Q786">
        <v>32</v>
      </c>
      <c r="R786">
        <v>54</v>
      </c>
      <c r="S786">
        <v>4</v>
      </c>
      <c r="T786">
        <v>0.69659442699999996</v>
      </c>
      <c r="U786">
        <v>2.4767801999999998E-2</v>
      </c>
      <c r="V786">
        <v>9.9071206999999994E-2</v>
      </c>
      <c r="W786">
        <v>0.16718266300000001</v>
      </c>
      <c r="X786">
        <v>1.2383900999999999E-2</v>
      </c>
      <c r="Y786">
        <v>0.47622425200000001</v>
      </c>
      <c r="Z786" t="str">
        <f>INDEX(Sheet1!M:M,MATCH(diversity_index_2!F786,Sheet1!F:F,0))</f>
        <v>120 Reynolds Avenue</v>
      </c>
      <c r="AA786" t="str">
        <f>INDEX(Sheet1!N:N,MATCH(diversity_index_2!$F786,Sheet1!$F:$F,0))</f>
        <v xml:space="preserve"> </v>
      </c>
      <c r="AB786" t="str">
        <f>INDEX(Sheet1!O:O,MATCH(diversity_index_2!$F786,Sheet1!$F:$F,0))</f>
        <v>Whippany</v>
      </c>
      <c r="AC786" t="str">
        <f>INDEX(Sheet1!P:P,MATCH(diversity_index_2!$F786,Sheet1!$F:$F,0))</f>
        <v>NJ</v>
      </c>
      <c r="AD786" s="1" t="str">
        <f>INDEX(Sheet1!Q:Q,MATCH(diversity_index_2!$F786,Sheet1!$F:$F,0))</f>
        <v>07981-1252</v>
      </c>
      <c r="AE786" t="str">
        <f t="shared" si="24"/>
        <v>120 Reynolds Avenue, Whippany, NJ 07981-1252</v>
      </c>
      <c r="AF786" t="str">
        <f t="shared" si="25"/>
        <v>120 Reynolds Avenue, Whippany, NJ</v>
      </c>
    </row>
    <row r="787" spans="1:32" x14ac:dyDescent="0.2">
      <c r="A787">
        <v>27</v>
      </c>
      <c r="B787" t="s">
        <v>297</v>
      </c>
      <c r="C787">
        <v>2000</v>
      </c>
      <c r="D787" t="s">
        <v>1600</v>
      </c>
      <c r="E787">
        <v>50</v>
      </c>
      <c r="F787" t="str">
        <f>C787&amp;E787</f>
        <v>200050</v>
      </c>
      <c r="G787" t="s">
        <v>1917</v>
      </c>
      <c r="H787">
        <v>55</v>
      </c>
      <c r="I787" t="s">
        <v>27</v>
      </c>
      <c r="J787">
        <v>352</v>
      </c>
      <c r="K787">
        <v>5</v>
      </c>
      <c r="L787">
        <v>0</v>
      </c>
      <c r="M787">
        <v>8</v>
      </c>
      <c r="N787">
        <v>0</v>
      </c>
      <c r="O787">
        <v>265</v>
      </c>
      <c r="P787">
        <v>12</v>
      </c>
      <c r="Q787">
        <v>19</v>
      </c>
      <c r="R787">
        <v>55</v>
      </c>
      <c r="S787">
        <v>1</v>
      </c>
      <c r="T787">
        <v>0.752840909</v>
      </c>
      <c r="U787">
        <v>3.4090909000000003E-2</v>
      </c>
      <c r="V787">
        <v>5.3977272999999999E-2</v>
      </c>
      <c r="W787">
        <v>0.15625</v>
      </c>
      <c r="X787">
        <v>2.840909E-3</v>
      </c>
      <c r="Y787">
        <v>0.404732696</v>
      </c>
      <c r="Z787" t="str">
        <f>INDEX(Sheet1!M:M,MATCH(diversity_index_2!F787,Sheet1!F:F,0))</f>
        <v>30 MOUNTVIEW ROAD</v>
      </c>
      <c r="AA787" t="str">
        <f>INDEX(Sheet1!N:N,MATCH(diversity_index_2!$F787,Sheet1!$F:$F,0))</f>
        <v xml:space="preserve"> </v>
      </c>
      <c r="AB787" t="str">
        <f>INDEX(Sheet1!O:O,MATCH(diversity_index_2!$F787,Sheet1!$F:$F,0))</f>
        <v>MORRIS PLAINS</v>
      </c>
      <c r="AC787" t="str">
        <f>INDEX(Sheet1!P:P,MATCH(diversity_index_2!$F787,Sheet1!$F:$F,0))</f>
        <v>NJ</v>
      </c>
      <c r="AD787" s="1">
        <f>INDEX(Sheet1!Q:Q,MATCH(diversity_index_2!$F787,Sheet1!$F:$F,0))</f>
        <v>7950</v>
      </c>
      <c r="AE787" t="str">
        <f t="shared" si="24"/>
        <v>30 Mountview Road, Morris Plains, NJ 7950</v>
      </c>
      <c r="AF787" t="str">
        <f t="shared" si="25"/>
        <v>30 Mountview Road, Morris Plains, NJ</v>
      </c>
    </row>
    <row r="788" spans="1:32" x14ac:dyDescent="0.2">
      <c r="A788">
        <v>27</v>
      </c>
      <c r="B788" t="s">
        <v>297</v>
      </c>
      <c r="C788">
        <v>2000</v>
      </c>
      <c r="D788" t="s">
        <v>1600</v>
      </c>
      <c r="E788">
        <v>40</v>
      </c>
      <c r="F788" t="str">
        <f>C788&amp;E788</f>
        <v>200040</v>
      </c>
      <c r="G788" t="s">
        <v>2040</v>
      </c>
      <c r="H788">
        <v>55</v>
      </c>
      <c r="I788" t="s">
        <v>27</v>
      </c>
      <c r="J788">
        <v>514</v>
      </c>
      <c r="K788">
        <v>4</v>
      </c>
      <c r="L788">
        <v>0</v>
      </c>
      <c r="M788">
        <v>5</v>
      </c>
      <c r="N788">
        <v>1</v>
      </c>
      <c r="O788">
        <v>398</v>
      </c>
      <c r="P788">
        <v>17</v>
      </c>
      <c r="Q788">
        <v>32</v>
      </c>
      <c r="R788">
        <v>63</v>
      </c>
      <c r="S788">
        <v>4</v>
      </c>
      <c r="T788">
        <v>0.774319066</v>
      </c>
      <c r="U788">
        <v>3.3073930000000001E-2</v>
      </c>
      <c r="V788">
        <v>6.2256809000000003E-2</v>
      </c>
      <c r="W788">
        <v>0.122568093</v>
      </c>
      <c r="X788">
        <v>7.7821009999999996E-3</v>
      </c>
      <c r="Y788">
        <v>0.38037669000000002</v>
      </c>
      <c r="Z788" t="str">
        <f>INDEX(Sheet1!M:M,MATCH(diversity_index_2!F788,Sheet1!F:F,0))</f>
        <v>61 Highland Avenue</v>
      </c>
      <c r="AA788" t="str">
        <f>INDEX(Sheet1!N:N,MATCH(diversity_index_2!$F788,Sheet1!$F:$F,0))</f>
        <v xml:space="preserve"> </v>
      </c>
      <c r="AB788" t="str">
        <f>INDEX(Sheet1!O:O,MATCH(diversity_index_2!$F788,Sheet1!$F:$F,0))</f>
        <v>Whippany</v>
      </c>
      <c r="AC788" t="str">
        <f>INDEX(Sheet1!P:P,MATCH(diversity_index_2!$F788,Sheet1!$F:$F,0))</f>
        <v>NJ</v>
      </c>
      <c r="AD788" s="1">
        <f>INDEX(Sheet1!Q:Q,MATCH(diversity_index_2!$F788,Sheet1!$F:$F,0))</f>
        <v>7981</v>
      </c>
      <c r="AE788" t="str">
        <f t="shared" si="24"/>
        <v>61 Highland Avenue, Whippany, NJ 7981</v>
      </c>
      <c r="AF788" t="str">
        <f t="shared" si="25"/>
        <v>61 Highland Avenue, Whippany, NJ</v>
      </c>
    </row>
    <row r="789" spans="1:32" x14ac:dyDescent="0.2">
      <c r="A789">
        <v>27</v>
      </c>
      <c r="B789" t="s">
        <v>297</v>
      </c>
      <c r="C789">
        <v>2000</v>
      </c>
      <c r="D789" t="s">
        <v>1600</v>
      </c>
      <c r="E789">
        <v>60</v>
      </c>
      <c r="F789" t="str">
        <f>C789&amp;E789</f>
        <v>200060</v>
      </c>
      <c r="G789" t="s">
        <v>2305</v>
      </c>
      <c r="H789">
        <v>55</v>
      </c>
      <c r="I789" t="s">
        <v>27</v>
      </c>
      <c r="J789">
        <v>270</v>
      </c>
      <c r="K789">
        <v>4</v>
      </c>
      <c r="L789">
        <v>0</v>
      </c>
      <c r="M789">
        <v>4</v>
      </c>
      <c r="N789">
        <v>0</v>
      </c>
      <c r="O789">
        <v>221</v>
      </c>
      <c r="P789">
        <v>6</v>
      </c>
      <c r="Q789">
        <v>5</v>
      </c>
      <c r="R789">
        <v>31</v>
      </c>
      <c r="S789">
        <v>7</v>
      </c>
      <c r="T789">
        <v>0.81851851900000006</v>
      </c>
      <c r="U789">
        <v>2.2222222E-2</v>
      </c>
      <c r="V789">
        <v>1.8518519000000001E-2</v>
      </c>
      <c r="W789">
        <v>0.114814815</v>
      </c>
      <c r="X789">
        <v>2.5925925999999998E-2</v>
      </c>
      <c r="Y789">
        <v>0.31533607699999999</v>
      </c>
      <c r="Z789" t="str">
        <f>INDEX(Sheet1!M:M,MATCH(diversity_index_2!F789,Sheet1!F:F,0))</f>
        <v>29 SALEM DRIVE</v>
      </c>
      <c r="AA789" t="str">
        <f>INDEX(Sheet1!N:N,MATCH(diversity_index_2!$F789,Sheet1!$F:$F,0))</f>
        <v xml:space="preserve"> </v>
      </c>
      <c r="AB789" t="str">
        <f>INDEX(Sheet1!O:O,MATCH(diversity_index_2!$F789,Sheet1!$F:$F,0))</f>
        <v>WHIPPANY</v>
      </c>
      <c r="AC789" t="str">
        <f>INDEX(Sheet1!P:P,MATCH(diversity_index_2!$F789,Sheet1!$F:$F,0))</f>
        <v>NJ</v>
      </c>
      <c r="AD789" s="1">
        <f>INDEX(Sheet1!Q:Q,MATCH(diversity_index_2!$F789,Sheet1!$F:$F,0))</f>
        <v>7981</v>
      </c>
      <c r="AE789" t="str">
        <f t="shared" si="24"/>
        <v>29 Salem Drive, Whippany, NJ 7981</v>
      </c>
      <c r="AF789" t="str">
        <f t="shared" si="25"/>
        <v>29 Salem Drive, Whippany, NJ</v>
      </c>
    </row>
    <row r="790" spans="1:32" x14ac:dyDescent="0.2">
      <c r="A790">
        <v>27</v>
      </c>
      <c r="B790" t="s">
        <v>297</v>
      </c>
      <c r="C790">
        <v>2010</v>
      </c>
      <c r="D790" t="s">
        <v>2180</v>
      </c>
      <c r="E790">
        <v>50</v>
      </c>
      <c r="F790" t="str">
        <f>C790&amp;E790</f>
        <v>201050</v>
      </c>
      <c r="G790" t="s">
        <v>2181</v>
      </c>
      <c r="H790">
        <v>55</v>
      </c>
      <c r="I790" t="s">
        <v>27</v>
      </c>
      <c r="J790">
        <v>303</v>
      </c>
      <c r="K790">
        <v>9</v>
      </c>
      <c r="L790">
        <v>0</v>
      </c>
      <c r="M790">
        <v>0</v>
      </c>
      <c r="N790">
        <v>0</v>
      </c>
      <c r="O790">
        <v>244</v>
      </c>
      <c r="P790">
        <v>9</v>
      </c>
      <c r="Q790">
        <v>16</v>
      </c>
      <c r="R790">
        <v>12</v>
      </c>
      <c r="S790">
        <v>22</v>
      </c>
      <c r="T790">
        <v>0.80528052800000005</v>
      </c>
      <c r="U790">
        <v>2.9702969999999999E-2</v>
      </c>
      <c r="V790">
        <v>5.2805281000000003E-2</v>
      </c>
      <c r="W790">
        <v>3.9603960000000001E-2</v>
      </c>
      <c r="X790">
        <v>7.2607261000000006E-2</v>
      </c>
      <c r="Y790">
        <v>0.34101231900000001</v>
      </c>
      <c r="Z790" t="str">
        <f>INDEX(Sheet1!M:M,MATCH(diversity_index_2!F790,Sheet1!F:F,0))</f>
        <v>34 LEES HILL ROAD</v>
      </c>
      <c r="AA790" t="str">
        <f>INDEX(Sheet1!N:N,MATCH(diversity_index_2!$F790,Sheet1!$F:$F,0))</f>
        <v xml:space="preserve">PO BOX 248 </v>
      </c>
      <c r="AB790" t="str">
        <f>INDEX(Sheet1!O:O,MATCH(diversity_index_2!$F790,Sheet1!$F:$F,0))</f>
        <v>NEW VERNON</v>
      </c>
      <c r="AC790" t="str">
        <f>INDEX(Sheet1!P:P,MATCH(diversity_index_2!$F790,Sheet1!$F:$F,0))</f>
        <v>NJ</v>
      </c>
      <c r="AD790" s="1" t="str">
        <f>INDEX(Sheet1!Q:Q,MATCH(diversity_index_2!$F790,Sheet1!$F:$F,0))</f>
        <v>07976-0248</v>
      </c>
      <c r="AE790" t="str">
        <f t="shared" si="24"/>
        <v>34 Lees Hill Road, New Vernon, NJ 07976-0248</v>
      </c>
      <c r="AF790" t="str">
        <f t="shared" si="25"/>
        <v>34 Lees Hill Road, New Vernon, NJ</v>
      </c>
    </row>
    <row r="791" spans="1:32" x14ac:dyDescent="0.2">
      <c r="A791">
        <v>37</v>
      </c>
      <c r="B791" t="s">
        <v>1200</v>
      </c>
      <c r="C791">
        <v>2030</v>
      </c>
      <c r="D791" t="s">
        <v>2380</v>
      </c>
      <c r="E791">
        <v>30</v>
      </c>
      <c r="F791" t="str">
        <f>C791&amp;E791</f>
        <v>203030</v>
      </c>
      <c r="G791" t="s">
        <v>2381</v>
      </c>
      <c r="H791">
        <v>55</v>
      </c>
      <c r="I791" t="s">
        <v>27</v>
      </c>
      <c r="J791">
        <v>316</v>
      </c>
      <c r="K791">
        <v>21</v>
      </c>
      <c r="L791">
        <v>13</v>
      </c>
      <c r="M791">
        <v>0</v>
      </c>
      <c r="N791">
        <v>0</v>
      </c>
      <c r="O791">
        <v>263</v>
      </c>
      <c r="P791">
        <v>10</v>
      </c>
      <c r="Q791">
        <v>28</v>
      </c>
      <c r="R791">
        <v>10</v>
      </c>
      <c r="S791">
        <v>5</v>
      </c>
      <c r="T791">
        <v>0.83227848100000001</v>
      </c>
      <c r="U791">
        <v>3.1645569999999998E-2</v>
      </c>
      <c r="V791">
        <v>8.8607594999999997E-2</v>
      </c>
      <c r="W791">
        <v>3.1645569999999998E-2</v>
      </c>
      <c r="X791">
        <v>1.5822784999999999E-2</v>
      </c>
      <c r="Y791">
        <v>0.29720797900000001</v>
      </c>
      <c r="Z791" t="str">
        <f>INDEX(Sheet1!M:M,MATCH(diversity_index_2!F791,Sheet1!F:F,0))</f>
        <v>183 WHEATSWORTH ROAD</v>
      </c>
      <c r="AA791" t="str">
        <f>INDEX(Sheet1!N:N,MATCH(diversity_index_2!$F791,Sheet1!$F:$F,0))</f>
        <v xml:space="preserve"> </v>
      </c>
      <c r="AB791" t="str">
        <f>INDEX(Sheet1!O:O,MATCH(diversity_index_2!$F791,Sheet1!$F:$F,0))</f>
        <v>HAMBURG</v>
      </c>
      <c r="AC791" t="str">
        <f>INDEX(Sheet1!P:P,MATCH(diversity_index_2!$F791,Sheet1!$F:$F,0))</f>
        <v>NJ</v>
      </c>
      <c r="AD791" s="1">
        <f>INDEX(Sheet1!Q:Q,MATCH(diversity_index_2!$F791,Sheet1!$F:$F,0))</f>
        <v>7419</v>
      </c>
      <c r="AE791" t="str">
        <f t="shared" si="24"/>
        <v>183 Wheatsworth Road, Hamburg, NJ 7419</v>
      </c>
      <c r="AF791" t="str">
        <f t="shared" si="25"/>
        <v>183 Wheatsworth Road, Hamburg, NJ</v>
      </c>
    </row>
    <row r="792" spans="1:32" x14ac:dyDescent="0.2">
      <c r="A792">
        <v>37</v>
      </c>
      <c r="B792" t="s">
        <v>1200</v>
      </c>
      <c r="C792">
        <v>2030</v>
      </c>
      <c r="D792" t="s">
        <v>2380</v>
      </c>
      <c r="E792">
        <v>50</v>
      </c>
      <c r="F792" t="str">
        <f>C792&amp;E792</f>
        <v>203050</v>
      </c>
      <c r="G792" t="s">
        <v>2432</v>
      </c>
      <c r="H792">
        <v>55</v>
      </c>
      <c r="I792" t="s">
        <v>27</v>
      </c>
      <c r="J792">
        <v>420</v>
      </c>
      <c r="K792">
        <v>34</v>
      </c>
      <c r="L792">
        <v>11</v>
      </c>
      <c r="M792">
        <v>0</v>
      </c>
      <c r="N792">
        <v>0</v>
      </c>
      <c r="O792">
        <v>353</v>
      </c>
      <c r="P792">
        <v>17</v>
      </c>
      <c r="Q792">
        <v>28</v>
      </c>
      <c r="R792">
        <v>17</v>
      </c>
      <c r="S792">
        <v>5</v>
      </c>
      <c r="T792">
        <v>0.84047618999999996</v>
      </c>
      <c r="U792">
        <v>4.0476190000000002E-2</v>
      </c>
      <c r="V792">
        <v>6.6666666999999999E-2</v>
      </c>
      <c r="W792">
        <v>4.0476190000000002E-2</v>
      </c>
      <c r="X792">
        <v>1.1904761999999999E-2</v>
      </c>
      <c r="Y792">
        <v>0.28573696100000001</v>
      </c>
      <c r="Z792" t="str">
        <f>INDEX(Sheet1!M:M,MATCH(diversity_index_2!F792,Sheet1!F:F,0))</f>
        <v>50 ROUTE 23</v>
      </c>
      <c r="AA792" t="str">
        <f>INDEX(Sheet1!N:N,MATCH(diversity_index_2!$F792,Sheet1!$F:$F,0))</f>
        <v xml:space="preserve"> </v>
      </c>
      <c r="AB792" t="str">
        <f>INDEX(Sheet1!O:O,MATCH(diversity_index_2!$F792,Sheet1!$F:$F,0))</f>
        <v>FRANKLIN</v>
      </c>
      <c r="AC792" t="str">
        <f>INDEX(Sheet1!P:P,MATCH(diversity_index_2!$F792,Sheet1!$F:$F,0))</f>
        <v>NJ</v>
      </c>
      <c r="AD792" s="1">
        <f>INDEX(Sheet1!Q:Q,MATCH(diversity_index_2!$F792,Sheet1!$F:$F,0))</f>
        <v>7416</v>
      </c>
      <c r="AE792" t="str">
        <f t="shared" si="24"/>
        <v>50 Route 23, Franklin, NJ 7416</v>
      </c>
      <c r="AF792" t="str">
        <f t="shared" si="25"/>
        <v>50 Route 23, Franklin, NJ</v>
      </c>
    </row>
    <row r="793" spans="1:32" x14ac:dyDescent="0.2">
      <c r="A793">
        <v>41</v>
      </c>
      <c r="B793" t="s">
        <v>291</v>
      </c>
      <c r="C793">
        <v>2040</v>
      </c>
      <c r="D793" t="s">
        <v>3030</v>
      </c>
      <c r="E793">
        <v>30</v>
      </c>
      <c r="F793" t="str">
        <f>C793&amp;E793</f>
        <v>204030</v>
      </c>
      <c r="G793" t="s">
        <v>3031</v>
      </c>
      <c r="H793">
        <v>55</v>
      </c>
      <c r="I793" t="s">
        <v>27</v>
      </c>
      <c r="J793">
        <v>252</v>
      </c>
      <c r="K793">
        <v>32</v>
      </c>
      <c r="L793">
        <v>9</v>
      </c>
      <c r="M793">
        <v>0</v>
      </c>
      <c r="N793">
        <v>0</v>
      </c>
      <c r="O793">
        <v>244</v>
      </c>
      <c r="P793">
        <v>1</v>
      </c>
      <c r="Q793">
        <v>3</v>
      </c>
      <c r="R793">
        <v>0</v>
      </c>
      <c r="S793">
        <v>4</v>
      </c>
      <c r="T793">
        <v>0.96825396799999996</v>
      </c>
      <c r="U793">
        <v>3.9682540000000001E-3</v>
      </c>
      <c r="V793">
        <v>1.1904761999999999E-2</v>
      </c>
      <c r="W793">
        <v>0</v>
      </c>
      <c r="X793">
        <v>1.5873016E-2</v>
      </c>
      <c r="Y793">
        <v>6.2074829999999998E-2</v>
      </c>
      <c r="Z793" t="str">
        <f>INDEX(Sheet1!M:M,MATCH(diversity_index_2!F793,Sheet1!F:F,0))</f>
        <v>2551 BELVIDERE ROAD</v>
      </c>
      <c r="AA793" t="str">
        <f>INDEX(Sheet1!N:N,MATCH(diversity_index_2!$F793,Sheet1!$F:$F,0))</f>
        <v xml:space="preserve"> </v>
      </c>
      <c r="AB793" t="str">
        <f>INDEX(Sheet1!O:O,MATCH(diversity_index_2!$F793,Sheet1!$F:$F,0))</f>
        <v>PHILLIPSBURG</v>
      </c>
      <c r="AC793" t="str">
        <f>INDEX(Sheet1!P:P,MATCH(diversity_index_2!$F793,Sheet1!$F:$F,0))</f>
        <v>NJ</v>
      </c>
      <c r="AD793" s="1" t="str">
        <f>INDEX(Sheet1!Q:Q,MATCH(diversity_index_2!$F793,Sheet1!$F:$F,0))</f>
        <v>08865-2155</v>
      </c>
      <c r="AE793" t="str">
        <f t="shared" si="24"/>
        <v>2551 Belvidere Road, Phillipsburg, NJ 08865-2155</v>
      </c>
      <c r="AF793" t="str">
        <f t="shared" si="25"/>
        <v>2551 Belvidere Road, Phillipsburg, NJ</v>
      </c>
    </row>
    <row r="794" spans="1:32" x14ac:dyDescent="0.2">
      <c r="A794">
        <v>3</v>
      </c>
      <c r="B794" t="s">
        <v>70</v>
      </c>
      <c r="C794">
        <v>2050</v>
      </c>
      <c r="D794" t="s">
        <v>1398</v>
      </c>
      <c r="E794">
        <v>50</v>
      </c>
      <c r="F794" t="str">
        <f>C794&amp;E794</f>
        <v>205050</v>
      </c>
      <c r="G794" t="s">
        <v>1399</v>
      </c>
      <c r="H794">
        <v>55</v>
      </c>
      <c r="I794" t="s">
        <v>27</v>
      </c>
      <c r="J794">
        <v>633</v>
      </c>
      <c r="K794">
        <v>0</v>
      </c>
      <c r="L794">
        <v>0</v>
      </c>
      <c r="M794">
        <v>22</v>
      </c>
      <c r="N794">
        <v>0</v>
      </c>
      <c r="O794">
        <v>416</v>
      </c>
      <c r="P794">
        <v>1</v>
      </c>
      <c r="Q794">
        <v>22</v>
      </c>
      <c r="R794">
        <v>140</v>
      </c>
      <c r="S794">
        <v>54</v>
      </c>
      <c r="T794">
        <v>0.65718799400000005</v>
      </c>
      <c r="U794">
        <v>1.5797789999999999E-3</v>
      </c>
      <c r="V794">
        <v>3.4755134E-2</v>
      </c>
      <c r="W794">
        <v>0.22116903600000001</v>
      </c>
      <c r="X794">
        <v>8.5308057000000007E-2</v>
      </c>
      <c r="Y794">
        <v>0.51070031900000001</v>
      </c>
      <c r="Z794" t="str">
        <f>INDEX(Sheet1!M:M,MATCH(diversity_index_2!F794,Sheet1!F:F,0))</f>
        <v>191 HARRIOT AVE</v>
      </c>
      <c r="AA794" t="str">
        <f>INDEX(Sheet1!N:N,MATCH(diversity_index_2!$F794,Sheet1!$F:$F,0))</f>
        <v xml:space="preserve"> </v>
      </c>
      <c r="AB794" t="str">
        <f>INDEX(Sheet1!O:O,MATCH(diversity_index_2!$F794,Sheet1!$F:$F,0))</f>
        <v>HARRINGTON PARK</v>
      </c>
      <c r="AC794" t="str">
        <f>INDEX(Sheet1!P:P,MATCH(diversity_index_2!$F794,Sheet1!$F:$F,0))</f>
        <v>NJ</v>
      </c>
      <c r="AD794" s="1" t="str">
        <f>INDEX(Sheet1!Q:Q,MATCH(diversity_index_2!$F794,Sheet1!$F:$F,0))</f>
        <v>07640-1401</v>
      </c>
      <c r="AE794" t="str">
        <f t="shared" si="24"/>
        <v>191 Harriot Ave, Harrington Park, NJ 07640-1401</v>
      </c>
      <c r="AF794" t="str">
        <f t="shared" si="25"/>
        <v>191 Harriot Ave, Harrington Park, NJ</v>
      </c>
    </row>
    <row r="795" spans="1:32" x14ac:dyDescent="0.2">
      <c r="A795">
        <v>17</v>
      </c>
      <c r="B795" t="s">
        <v>41</v>
      </c>
      <c r="C795">
        <v>2060</v>
      </c>
      <c r="D795" t="s">
        <v>1307</v>
      </c>
      <c r="E795">
        <v>61</v>
      </c>
      <c r="F795" t="str">
        <f>C795&amp;E795</f>
        <v>206061</v>
      </c>
      <c r="G795" t="s">
        <v>1308</v>
      </c>
      <c r="H795">
        <v>55</v>
      </c>
      <c r="I795" t="s">
        <v>27</v>
      </c>
      <c r="J795">
        <v>290</v>
      </c>
      <c r="K795">
        <v>188</v>
      </c>
      <c r="L795">
        <v>36</v>
      </c>
      <c r="M795">
        <v>11</v>
      </c>
      <c r="N795">
        <v>0</v>
      </c>
      <c r="O795">
        <v>58</v>
      </c>
      <c r="P795">
        <v>7</v>
      </c>
      <c r="Q795">
        <v>188</v>
      </c>
      <c r="R795">
        <v>35</v>
      </c>
      <c r="S795">
        <v>2</v>
      </c>
      <c r="T795">
        <v>0.2</v>
      </c>
      <c r="U795">
        <v>2.4137931000000001E-2</v>
      </c>
      <c r="V795">
        <v>0.64827586199999998</v>
      </c>
      <c r="W795">
        <v>0.12068965500000001</v>
      </c>
      <c r="X795">
        <v>6.8965520000000002E-3</v>
      </c>
      <c r="Y795">
        <v>0.52454221199999995</v>
      </c>
      <c r="Z795" t="str">
        <f>INDEX(Sheet1!M:M,MATCH(diversity_index_2!F795,Sheet1!F:F,0))</f>
        <v>223 HAMILTON STREET</v>
      </c>
      <c r="AA795" t="str">
        <f>INDEX(Sheet1!N:N,MATCH(diversity_index_2!$F795,Sheet1!$F:$F,0))</f>
        <v xml:space="preserve"> </v>
      </c>
      <c r="AB795" t="str">
        <f>INDEX(Sheet1!O:O,MATCH(diversity_index_2!$F795,Sheet1!$F:$F,0))</f>
        <v>HARRISON</v>
      </c>
      <c r="AC795" t="str">
        <f>INDEX(Sheet1!P:P,MATCH(diversity_index_2!$F795,Sheet1!$F:$F,0))</f>
        <v>NJ</v>
      </c>
      <c r="AD795" s="1">
        <f>INDEX(Sheet1!Q:Q,MATCH(diversity_index_2!$F795,Sheet1!$F:$F,0))</f>
        <v>7029</v>
      </c>
      <c r="AE795" t="str">
        <f t="shared" si="24"/>
        <v>223 Hamilton Street, Harrison, NJ 7029</v>
      </c>
      <c r="AF795" t="str">
        <f t="shared" si="25"/>
        <v>223 Hamilton Street, Harrison, NJ</v>
      </c>
    </row>
    <row r="796" spans="1:32" x14ac:dyDescent="0.2">
      <c r="A796">
        <v>17</v>
      </c>
      <c r="B796" t="s">
        <v>41</v>
      </c>
      <c r="C796">
        <v>2060</v>
      </c>
      <c r="D796" t="s">
        <v>1307</v>
      </c>
      <c r="E796">
        <v>60</v>
      </c>
      <c r="F796" t="str">
        <f>C796&amp;E796</f>
        <v>206060</v>
      </c>
      <c r="G796" t="s">
        <v>359</v>
      </c>
      <c r="H796">
        <v>55</v>
      </c>
      <c r="I796" t="s">
        <v>27</v>
      </c>
      <c r="J796">
        <v>690</v>
      </c>
      <c r="K796">
        <v>459</v>
      </c>
      <c r="L796">
        <v>73</v>
      </c>
      <c r="M796">
        <v>136</v>
      </c>
      <c r="N796">
        <v>0</v>
      </c>
      <c r="O796">
        <v>116</v>
      </c>
      <c r="P796">
        <v>8</v>
      </c>
      <c r="Q796">
        <v>475</v>
      </c>
      <c r="R796">
        <v>85</v>
      </c>
      <c r="S796">
        <v>6</v>
      </c>
      <c r="T796">
        <v>0.16811594199999999</v>
      </c>
      <c r="U796">
        <v>1.1594203000000001E-2</v>
      </c>
      <c r="V796">
        <v>0.68840579700000004</v>
      </c>
      <c r="W796">
        <v>0.123188406</v>
      </c>
      <c r="X796">
        <v>8.6956519999999999E-3</v>
      </c>
      <c r="Y796">
        <v>0.48244906500000001</v>
      </c>
      <c r="Z796" t="str">
        <f>INDEX(Sheet1!M:M,MATCH(diversity_index_2!F796,Sheet1!F:F,0))</f>
        <v>221 CROSS STREET</v>
      </c>
      <c r="AA796" t="str">
        <f>INDEX(Sheet1!N:N,MATCH(diversity_index_2!$F796,Sheet1!$F:$F,0))</f>
        <v xml:space="preserve"> </v>
      </c>
      <c r="AB796" t="str">
        <f>INDEX(Sheet1!O:O,MATCH(diversity_index_2!$F796,Sheet1!$F:$F,0))</f>
        <v>HARRISON</v>
      </c>
      <c r="AC796" t="str">
        <f>INDEX(Sheet1!P:P,MATCH(diversity_index_2!$F796,Sheet1!$F:$F,0))</f>
        <v>NJ</v>
      </c>
      <c r="AD796" s="1" t="str">
        <f>INDEX(Sheet1!Q:Q,MATCH(diversity_index_2!$F796,Sheet1!$F:$F,0))</f>
        <v>07029-2613</v>
      </c>
      <c r="AE796" t="str">
        <f t="shared" si="24"/>
        <v>221 Cross Street, Harrison, NJ 07029-2613</v>
      </c>
      <c r="AF796" t="str">
        <f t="shared" si="25"/>
        <v>221 Cross Street, Harrison, NJ</v>
      </c>
    </row>
    <row r="797" spans="1:32" x14ac:dyDescent="0.2">
      <c r="A797">
        <v>17</v>
      </c>
      <c r="B797" t="s">
        <v>41</v>
      </c>
      <c r="C797">
        <v>2060</v>
      </c>
      <c r="D797" t="s">
        <v>1307</v>
      </c>
      <c r="E797">
        <v>70</v>
      </c>
      <c r="F797" t="str">
        <f>C797&amp;E797</f>
        <v>206070</v>
      </c>
      <c r="G797" t="s">
        <v>1671</v>
      </c>
      <c r="H797">
        <v>55</v>
      </c>
      <c r="I797" t="s">
        <v>27</v>
      </c>
      <c r="J797">
        <v>466</v>
      </c>
      <c r="K797">
        <v>328</v>
      </c>
      <c r="L797">
        <v>66</v>
      </c>
      <c r="M797">
        <v>27</v>
      </c>
      <c r="N797">
        <v>0</v>
      </c>
      <c r="O797">
        <v>100</v>
      </c>
      <c r="P797">
        <v>10</v>
      </c>
      <c r="Q797">
        <v>325</v>
      </c>
      <c r="R797">
        <v>29</v>
      </c>
      <c r="S797">
        <v>2</v>
      </c>
      <c r="T797">
        <v>0.214592275</v>
      </c>
      <c r="U797">
        <v>2.1459227000000001E-2</v>
      </c>
      <c r="V797">
        <v>0.69742489299999999</v>
      </c>
      <c r="W797">
        <v>6.2231759999999997E-2</v>
      </c>
      <c r="X797">
        <v>4.2918449999999999E-3</v>
      </c>
      <c r="Y797">
        <v>0.46319696399999999</v>
      </c>
      <c r="Z797" t="str">
        <f>INDEX(Sheet1!M:M,MATCH(diversity_index_2!F797,Sheet1!F:F,0))</f>
        <v>One Nortrh Fifth Street</v>
      </c>
      <c r="AA797" t="str">
        <f>INDEX(Sheet1!N:N,MATCH(diversity_index_2!$F797,Sheet1!$F:$F,0))</f>
        <v xml:space="preserve"> </v>
      </c>
      <c r="AB797" t="str">
        <f>INDEX(Sheet1!O:O,MATCH(diversity_index_2!$F797,Sheet1!$F:$F,0))</f>
        <v>HARRISON</v>
      </c>
      <c r="AC797" t="str">
        <f>INDEX(Sheet1!P:P,MATCH(diversity_index_2!$F797,Sheet1!$F:$F,0))</f>
        <v>NJ</v>
      </c>
      <c r="AD797" s="1" t="str">
        <f>INDEX(Sheet1!Q:Q,MATCH(diversity_index_2!$F797,Sheet1!$F:$F,0))</f>
        <v>07029-2515</v>
      </c>
      <c r="AE797" t="str">
        <f t="shared" si="24"/>
        <v>One Nortrh Fifth Street, Harrison, NJ 07029-2515</v>
      </c>
      <c r="AF797" t="str">
        <f t="shared" si="25"/>
        <v>One Nortrh Fifth Street, Harrison, NJ</v>
      </c>
    </row>
    <row r="798" spans="1:32" x14ac:dyDescent="0.2">
      <c r="A798">
        <v>17</v>
      </c>
      <c r="B798" t="s">
        <v>41</v>
      </c>
      <c r="C798">
        <v>2060</v>
      </c>
      <c r="D798" t="s">
        <v>1307</v>
      </c>
      <c r="E798">
        <v>50</v>
      </c>
      <c r="F798" t="str">
        <f>C798&amp;E798</f>
        <v>206050</v>
      </c>
      <c r="G798" t="s">
        <v>1851</v>
      </c>
      <c r="H798">
        <v>55</v>
      </c>
      <c r="I798" t="s">
        <v>27</v>
      </c>
      <c r="J798">
        <v>682</v>
      </c>
      <c r="K798">
        <v>464</v>
      </c>
      <c r="L798">
        <v>119</v>
      </c>
      <c r="M798">
        <v>54</v>
      </c>
      <c r="N798">
        <v>1</v>
      </c>
      <c r="O798">
        <v>148</v>
      </c>
      <c r="P798">
        <v>15</v>
      </c>
      <c r="Q798">
        <v>496</v>
      </c>
      <c r="R798">
        <v>21</v>
      </c>
      <c r="S798">
        <v>2</v>
      </c>
      <c r="T798">
        <v>0.217008798</v>
      </c>
      <c r="U798">
        <v>2.1994135000000001E-2</v>
      </c>
      <c r="V798">
        <v>0.72727272700000001</v>
      </c>
      <c r="W798">
        <v>3.0791789E-2</v>
      </c>
      <c r="X798">
        <v>2.9325509999999998E-3</v>
      </c>
      <c r="Y798">
        <v>0.42254108600000001</v>
      </c>
      <c r="Z798" t="str">
        <f>INDEX(Sheet1!M:M,MATCH(diversity_index_2!F798,Sheet1!F:F,0))</f>
        <v>401 Kingsland Avenue</v>
      </c>
      <c r="AA798" t="str">
        <f>INDEX(Sheet1!N:N,MATCH(diversity_index_2!$F798,Sheet1!$F:$F,0))</f>
        <v xml:space="preserve"> </v>
      </c>
      <c r="AB798" t="str">
        <f>INDEX(Sheet1!O:O,MATCH(diversity_index_2!$F798,Sheet1!$F:$F,0))</f>
        <v>HARRISON</v>
      </c>
      <c r="AC798" t="str">
        <f>INDEX(Sheet1!P:P,MATCH(diversity_index_2!$F798,Sheet1!$F:$F,0))</f>
        <v>NJ</v>
      </c>
      <c r="AD798" s="1" t="str">
        <f>INDEX(Sheet1!Q:Q,MATCH(diversity_index_2!$F798,Sheet1!$F:$F,0))</f>
        <v>07029-1405</v>
      </c>
      <c r="AE798" t="str">
        <f t="shared" si="24"/>
        <v>401 Kingsland Avenue, Harrison, NJ 07029-1405</v>
      </c>
      <c r="AF798" t="str">
        <f t="shared" si="25"/>
        <v>401 Kingsland Avenue, Harrison, NJ</v>
      </c>
    </row>
    <row r="799" spans="1:32" x14ac:dyDescent="0.2">
      <c r="A799">
        <v>15</v>
      </c>
      <c r="B799" t="s">
        <v>111</v>
      </c>
      <c r="C799">
        <v>2070</v>
      </c>
      <c r="D799" t="s">
        <v>2422</v>
      </c>
      <c r="E799">
        <v>80</v>
      </c>
      <c r="F799" t="str">
        <f>C799&amp;E799</f>
        <v>207080</v>
      </c>
      <c r="G799" t="s">
        <v>2423</v>
      </c>
      <c r="H799">
        <v>55</v>
      </c>
      <c r="I799" t="s">
        <v>27</v>
      </c>
      <c r="J799">
        <v>668</v>
      </c>
      <c r="K799">
        <v>55</v>
      </c>
      <c r="L799">
        <v>16</v>
      </c>
      <c r="M799">
        <v>5</v>
      </c>
      <c r="N799">
        <v>0</v>
      </c>
      <c r="O799">
        <v>561</v>
      </c>
      <c r="P799">
        <v>32</v>
      </c>
      <c r="Q799">
        <v>20</v>
      </c>
      <c r="R799">
        <v>32</v>
      </c>
      <c r="S799">
        <v>23</v>
      </c>
      <c r="T799">
        <v>0.83982035899999996</v>
      </c>
      <c r="U799">
        <v>4.7904191999999998E-2</v>
      </c>
      <c r="V799">
        <v>2.9940120000000001E-2</v>
      </c>
      <c r="W799">
        <v>4.7904191999999998E-2</v>
      </c>
      <c r="X799">
        <v>3.4431138E-2</v>
      </c>
      <c r="Y799">
        <v>0.28803022700000003</v>
      </c>
      <c r="Z799" t="str">
        <f>INDEX(Sheet1!M:M,MATCH(diversity_index_2!F799,Sheet1!F:F,0))</f>
        <v>401 CEDAR RD</v>
      </c>
      <c r="AA799" t="str">
        <f>INDEX(Sheet1!N:N,MATCH(diversity_index_2!$F799,Sheet1!$F:$F,0))</f>
        <v xml:space="preserve"> </v>
      </c>
      <c r="AB799" t="str">
        <f>INDEX(Sheet1!O:O,MATCH(diversity_index_2!$F799,Sheet1!$F:$F,0))</f>
        <v>MULLICA HILL</v>
      </c>
      <c r="AC799" t="str">
        <f>INDEX(Sheet1!P:P,MATCH(diversity_index_2!$F799,Sheet1!$F:$F,0))</f>
        <v>NJ</v>
      </c>
      <c r="AD799" s="1" t="str">
        <f>INDEX(Sheet1!Q:Q,MATCH(diversity_index_2!$F799,Sheet1!$F:$F,0))</f>
        <v>08062-9494</v>
      </c>
      <c r="AE799" t="str">
        <f t="shared" si="24"/>
        <v>401 Cedar Rd, Mullica Hill, NJ 08062-9494</v>
      </c>
      <c r="AF799" t="str">
        <f t="shared" si="25"/>
        <v>401 Cedar Rd, Mullica Hill, NJ</v>
      </c>
    </row>
    <row r="800" spans="1:32" x14ac:dyDescent="0.2">
      <c r="A800">
        <v>15</v>
      </c>
      <c r="B800" t="s">
        <v>111</v>
      </c>
      <c r="C800">
        <v>2070</v>
      </c>
      <c r="D800" t="s">
        <v>2422</v>
      </c>
      <c r="E800">
        <v>50</v>
      </c>
      <c r="F800" t="str">
        <f>C800&amp;E800</f>
        <v>207050</v>
      </c>
      <c r="G800" t="s">
        <v>2442</v>
      </c>
      <c r="H800">
        <v>55</v>
      </c>
      <c r="I800" t="s">
        <v>27</v>
      </c>
      <c r="J800">
        <v>788</v>
      </c>
      <c r="K800">
        <v>82</v>
      </c>
      <c r="L800">
        <v>13</v>
      </c>
      <c r="M800">
        <v>11</v>
      </c>
      <c r="N800">
        <v>0</v>
      </c>
      <c r="O800">
        <v>665</v>
      </c>
      <c r="P800">
        <v>24</v>
      </c>
      <c r="Q800">
        <v>38</v>
      </c>
      <c r="R800">
        <v>35</v>
      </c>
      <c r="S800">
        <v>26</v>
      </c>
      <c r="T800">
        <v>0.84390862899999997</v>
      </c>
      <c r="U800">
        <v>3.0456852999999999E-2</v>
      </c>
      <c r="V800">
        <v>4.8223349999999998E-2</v>
      </c>
      <c r="W800">
        <v>4.4416244000000001E-2</v>
      </c>
      <c r="X800">
        <v>3.2994924000000002E-2</v>
      </c>
      <c r="Y800">
        <v>0.281503646</v>
      </c>
      <c r="Z800" t="str">
        <f>INDEX(Sheet1!M:M,MATCH(diversity_index_2!F800,Sheet1!F:F,0))</f>
        <v>120 N MAIN STREET</v>
      </c>
      <c r="AA800" t="str">
        <f>INDEX(Sheet1!N:N,MATCH(diversity_index_2!$F800,Sheet1!$F:$F,0))</f>
        <v xml:space="preserve"> </v>
      </c>
      <c r="AB800" t="str">
        <f>INDEX(Sheet1!O:O,MATCH(diversity_index_2!$F800,Sheet1!$F:$F,0))</f>
        <v>MULLICA HILL</v>
      </c>
      <c r="AC800" t="str">
        <f>INDEX(Sheet1!P:P,MATCH(diversity_index_2!$F800,Sheet1!$F:$F,0))</f>
        <v>NJ</v>
      </c>
      <c r="AD800" s="1" t="str">
        <f>INDEX(Sheet1!Q:Q,MATCH(diversity_index_2!$F800,Sheet1!$F:$F,0))</f>
        <v>08062-9494</v>
      </c>
      <c r="AE800" t="str">
        <f t="shared" si="24"/>
        <v>120 N Main Street, Mullica Hill, NJ 08062-9494</v>
      </c>
      <c r="AF800" t="str">
        <f t="shared" si="25"/>
        <v>120 N Main Street, Mullica Hill, NJ</v>
      </c>
    </row>
    <row r="801" spans="1:32" x14ac:dyDescent="0.2">
      <c r="A801">
        <v>3</v>
      </c>
      <c r="B801" t="s">
        <v>70</v>
      </c>
      <c r="C801">
        <v>2080</v>
      </c>
      <c r="D801" t="s">
        <v>744</v>
      </c>
      <c r="E801">
        <v>80</v>
      </c>
      <c r="F801" t="str">
        <f>C801&amp;E801</f>
        <v>208080</v>
      </c>
      <c r="G801" t="s">
        <v>359</v>
      </c>
      <c r="H801">
        <v>55</v>
      </c>
      <c r="I801" t="s">
        <v>27</v>
      </c>
      <c r="J801">
        <v>436</v>
      </c>
      <c r="K801">
        <v>67</v>
      </c>
      <c r="L801">
        <v>8</v>
      </c>
      <c r="M801">
        <v>7</v>
      </c>
      <c r="N801">
        <v>0</v>
      </c>
      <c r="O801">
        <v>236</v>
      </c>
      <c r="P801">
        <v>12</v>
      </c>
      <c r="Q801">
        <v>107</v>
      </c>
      <c r="R801">
        <v>71</v>
      </c>
      <c r="S801">
        <v>10</v>
      </c>
      <c r="T801">
        <v>0.541284404</v>
      </c>
      <c r="U801">
        <v>2.7522936000000001E-2</v>
      </c>
      <c r="V801">
        <v>0.24541284399999999</v>
      </c>
      <c r="W801">
        <v>0.162844037</v>
      </c>
      <c r="X801">
        <v>2.2935779999999999E-2</v>
      </c>
      <c r="Y801">
        <v>0.61898198800000004</v>
      </c>
      <c r="Z801" t="str">
        <f>INDEX(Sheet1!M:M,MATCH(diversity_index_2!F801,Sheet1!F:F,0))</f>
        <v>BURTON &amp; PATERSON AVES</v>
      </c>
      <c r="AA801" t="str">
        <f>INDEX(Sheet1!N:N,MATCH(diversity_index_2!$F801,Sheet1!$F:$F,0))</f>
        <v xml:space="preserve"> </v>
      </c>
      <c r="AB801" t="str">
        <f>INDEX(Sheet1!O:O,MATCH(diversity_index_2!$F801,Sheet1!$F:$F,0))</f>
        <v>HASBROUCK HEIGHTS</v>
      </c>
      <c r="AC801" t="str">
        <f>INDEX(Sheet1!P:P,MATCH(diversity_index_2!$F801,Sheet1!$F:$F,0))</f>
        <v>NJ</v>
      </c>
      <c r="AD801" s="1">
        <f>INDEX(Sheet1!Q:Q,MATCH(diversity_index_2!$F801,Sheet1!$F:$F,0))</f>
        <v>7604</v>
      </c>
      <c r="AE801" t="str">
        <f t="shared" si="24"/>
        <v>Burton &amp; Paterson Aves, Hasbrouck Heights, NJ 7604</v>
      </c>
      <c r="AF801" t="str">
        <f t="shared" si="25"/>
        <v>Burton &amp; Paterson Aves, Hasbrouck Heights, NJ</v>
      </c>
    </row>
    <row r="802" spans="1:32" x14ac:dyDescent="0.2">
      <c r="A802">
        <v>3</v>
      </c>
      <c r="B802" t="s">
        <v>70</v>
      </c>
      <c r="C802">
        <v>2080</v>
      </c>
      <c r="D802" t="s">
        <v>744</v>
      </c>
      <c r="E802">
        <v>55</v>
      </c>
      <c r="F802" t="str">
        <f>C802&amp;E802</f>
        <v>208055</v>
      </c>
      <c r="G802" t="s">
        <v>987</v>
      </c>
      <c r="H802">
        <v>55</v>
      </c>
      <c r="I802" t="s">
        <v>27</v>
      </c>
      <c r="J802">
        <v>449</v>
      </c>
      <c r="K802">
        <v>56</v>
      </c>
      <c r="L802">
        <v>25</v>
      </c>
      <c r="M802">
        <v>6</v>
      </c>
      <c r="N802">
        <v>0</v>
      </c>
      <c r="O802">
        <v>265</v>
      </c>
      <c r="P802">
        <v>18</v>
      </c>
      <c r="Q802">
        <v>104</v>
      </c>
      <c r="R802">
        <v>60</v>
      </c>
      <c r="S802">
        <v>2</v>
      </c>
      <c r="T802">
        <v>0.59020044500000002</v>
      </c>
      <c r="U802">
        <v>4.0089087000000002E-2</v>
      </c>
      <c r="V802">
        <v>0.231625835</v>
      </c>
      <c r="W802">
        <v>0.13363029000000001</v>
      </c>
      <c r="X802">
        <v>4.4543430000000004E-3</v>
      </c>
      <c r="Y802">
        <v>0.57852887600000003</v>
      </c>
      <c r="Z802" t="str">
        <f>INDEX(Sheet1!M:M,MATCH(diversity_index_2!F802,Sheet1!F:F,0))</f>
        <v>365 BOULEVARD</v>
      </c>
      <c r="AA802" t="str">
        <f>INDEX(Sheet1!N:N,MATCH(diversity_index_2!$F802,Sheet1!$F:$F,0))</f>
        <v xml:space="preserve"> </v>
      </c>
      <c r="AB802" t="str">
        <f>INDEX(Sheet1!O:O,MATCH(diversity_index_2!$F802,Sheet1!$F:$F,0))</f>
        <v>HASBROUCK HEIGHTS</v>
      </c>
      <c r="AC802" t="str">
        <f>INDEX(Sheet1!P:P,MATCH(diversity_index_2!$F802,Sheet1!$F:$F,0))</f>
        <v>NJ</v>
      </c>
      <c r="AD802" s="1" t="str">
        <f>INDEX(Sheet1!Q:Q,MATCH(diversity_index_2!$F802,Sheet1!$F:$F,0))</f>
        <v>07604-1402</v>
      </c>
      <c r="AE802" t="str">
        <f t="shared" si="24"/>
        <v>365 Boulevard, Hasbrouck Heights, NJ 07604-1402</v>
      </c>
      <c r="AF802" t="str">
        <f t="shared" si="25"/>
        <v>365 Boulevard, Hasbrouck Heights, NJ</v>
      </c>
    </row>
    <row r="803" spans="1:32" x14ac:dyDescent="0.2">
      <c r="A803">
        <v>3</v>
      </c>
      <c r="B803" t="s">
        <v>70</v>
      </c>
      <c r="C803">
        <v>2080</v>
      </c>
      <c r="D803" t="s">
        <v>744</v>
      </c>
      <c r="E803">
        <v>50</v>
      </c>
      <c r="F803" t="str">
        <f>C803&amp;E803</f>
        <v>208050</v>
      </c>
      <c r="G803" t="s">
        <v>1005</v>
      </c>
      <c r="H803">
        <v>55</v>
      </c>
      <c r="I803" t="s">
        <v>27</v>
      </c>
      <c r="J803">
        <v>575.5</v>
      </c>
      <c r="K803">
        <v>83</v>
      </c>
      <c r="L803">
        <v>20</v>
      </c>
      <c r="M803">
        <v>14</v>
      </c>
      <c r="N803">
        <v>0</v>
      </c>
      <c r="O803">
        <v>341.5</v>
      </c>
      <c r="P803">
        <v>17</v>
      </c>
      <c r="Q803">
        <v>121</v>
      </c>
      <c r="R803">
        <v>92</v>
      </c>
      <c r="S803">
        <v>4</v>
      </c>
      <c r="T803">
        <v>0.59339704599999998</v>
      </c>
      <c r="U803">
        <v>2.9539531000000001E-2</v>
      </c>
      <c r="V803">
        <v>0.21025195499999999</v>
      </c>
      <c r="W803">
        <v>0.15986099000000001</v>
      </c>
      <c r="X803">
        <v>6.9504780000000004E-3</v>
      </c>
      <c r="Y803">
        <v>0.57719763199999996</v>
      </c>
      <c r="Z803" t="str">
        <f>INDEX(Sheet1!M:M,MATCH(diversity_index_2!F803,Sheet1!F:F,0))</f>
        <v>365 BOULEVARD</v>
      </c>
      <c r="AA803" t="str">
        <f>INDEX(Sheet1!N:N,MATCH(diversity_index_2!$F803,Sheet1!$F:$F,0))</f>
        <v xml:space="preserve"> </v>
      </c>
      <c r="AB803" t="str">
        <f>INDEX(Sheet1!O:O,MATCH(diversity_index_2!$F803,Sheet1!$F:$F,0))</f>
        <v>HASBROUCK HEIGHTS</v>
      </c>
      <c r="AC803" t="str">
        <f>INDEX(Sheet1!P:P,MATCH(diversity_index_2!$F803,Sheet1!$F:$F,0))</f>
        <v>NJ</v>
      </c>
      <c r="AD803" s="1" t="str">
        <f>INDEX(Sheet1!Q:Q,MATCH(diversity_index_2!$F803,Sheet1!$F:$F,0))</f>
        <v>07604-1402</v>
      </c>
      <c r="AE803" t="str">
        <f t="shared" si="24"/>
        <v>365 Boulevard, Hasbrouck Heights, NJ 07604-1402</v>
      </c>
      <c r="AF803" t="str">
        <f t="shared" si="25"/>
        <v>365 Boulevard, Hasbrouck Heights, NJ</v>
      </c>
    </row>
    <row r="804" spans="1:32" x14ac:dyDescent="0.2">
      <c r="A804">
        <v>3</v>
      </c>
      <c r="B804" t="s">
        <v>70</v>
      </c>
      <c r="C804">
        <v>2080</v>
      </c>
      <c r="D804" t="s">
        <v>744</v>
      </c>
      <c r="E804">
        <v>60</v>
      </c>
      <c r="F804" t="str">
        <f>C804&amp;E804</f>
        <v>208060</v>
      </c>
      <c r="G804" t="s">
        <v>1076</v>
      </c>
      <c r="H804">
        <v>55</v>
      </c>
      <c r="I804" t="s">
        <v>27</v>
      </c>
      <c r="J804">
        <v>404</v>
      </c>
      <c r="K804">
        <v>45</v>
      </c>
      <c r="L804">
        <v>14</v>
      </c>
      <c r="M804">
        <v>9</v>
      </c>
      <c r="N804">
        <v>0</v>
      </c>
      <c r="O804">
        <v>244</v>
      </c>
      <c r="P804">
        <v>12</v>
      </c>
      <c r="Q804">
        <v>96</v>
      </c>
      <c r="R804">
        <v>47</v>
      </c>
      <c r="S804">
        <v>5</v>
      </c>
      <c r="T804">
        <v>0.60396039599999995</v>
      </c>
      <c r="U804">
        <v>2.9702969999999999E-2</v>
      </c>
      <c r="V804">
        <v>0.23762376199999999</v>
      </c>
      <c r="W804">
        <v>0.11633663399999999</v>
      </c>
      <c r="X804">
        <v>1.2376237999999999E-2</v>
      </c>
      <c r="Y804">
        <v>0.56419713800000004</v>
      </c>
      <c r="Z804" t="str">
        <f>INDEX(Sheet1!M:M,MATCH(diversity_index_2!F804,Sheet1!F:F,0))</f>
        <v>1 BURTON AVENUE</v>
      </c>
      <c r="AA804" t="str">
        <f>INDEX(Sheet1!N:N,MATCH(diversity_index_2!$F804,Sheet1!$F:$F,0))</f>
        <v xml:space="preserve"> </v>
      </c>
      <c r="AB804" t="str">
        <f>INDEX(Sheet1!O:O,MATCH(diversity_index_2!$F804,Sheet1!$F:$F,0))</f>
        <v>HASBROUCK HEIGHTS</v>
      </c>
      <c r="AC804" t="str">
        <f>INDEX(Sheet1!P:P,MATCH(diversity_index_2!$F804,Sheet1!$F:$F,0))</f>
        <v>NJ</v>
      </c>
      <c r="AD804" s="1">
        <f>INDEX(Sheet1!Q:Q,MATCH(diversity_index_2!$F804,Sheet1!$F:$F,0))</f>
        <v>7604</v>
      </c>
      <c r="AE804" t="str">
        <f t="shared" si="24"/>
        <v>1 Burton Avenue, Hasbrouck Heights, NJ 7604</v>
      </c>
      <c r="AF804" t="str">
        <f t="shared" si="25"/>
        <v>1 Burton Avenue, Hasbrouck Heights, NJ</v>
      </c>
    </row>
    <row r="805" spans="1:32" x14ac:dyDescent="0.2">
      <c r="A805">
        <v>3</v>
      </c>
      <c r="B805" t="s">
        <v>70</v>
      </c>
      <c r="C805">
        <v>2090</v>
      </c>
      <c r="D805" t="s">
        <v>1879</v>
      </c>
      <c r="E805">
        <v>50</v>
      </c>
      <c r="F805" t="str">
        <f>C805&amp;E805</f>
        <v>209050</v>
      </c>
      <c r="G805" t="s">
        <v>1880</v>
      </c>
      <c r="H805">
        <v>55</v>
      </c>
      <c r="I805" t="s">
        <v>27</v>
      </c>
      <c r="J805">
        <v>419</v>
      </c>
      <c r="K805">
        <v>0</v>
      </c>
      <c r="L805">
        <v>0</v>
      </c>
      <c r="M805">
        <v>7</v>
      </c>
      <c r="N805">
        <v>0</v>
      </c>
      <c r="O805">
        <v>314</v>
      </c>
      <c r="P805">
        <v>2</v>
      </c>
      <c r="Q805">
        <v>22</v>
      </c>
      <c r="R805">
        <v>56</v>
      </c>
      <c r="S805">
        <v>25</v>
      </c>
      <c r="T805">
        <v>0.74940334099999995</v>
      </c>
      <c r="U805">
        <v>4.7732699999999996E-3</v>
      </c>
      <c r="V805">
        <v>5.2505967000000001E-2</v>
      </c>
      <c r="W805">
        <v>0.13365155100000001</v>
      </c>
      <c r="X805">
        <v>5.9665871000000002E-2</v>
      </c>
      <c r="Y805">
        <v>0.414192218</v>
      </c>
      <c r="Z805" t="str">
        <f>INDEX(Sheet1!M:M,MATCH(diversity_index_2!F805,Sheet1!F:F,0))</f>
        <v>205 VALLEY RD</v>
      </c>
      <c r="AA805" t="str">
        <f>INDEX(Sheet1!N:N,MATCH(diversity_index_2!$F805,Sheet1!$F:$F,0))</f>
        <v xml:space="preserve"> </v>
      </c>
      <c r="AB805" t="str">
        <f>INDEX(Sheet1!O:O,MATCH(diversity_index_2!$F805,Sheet1!$F:$F,0))</f>
        <v>HAWORTH</v>
      </c>
      <c r="AC805" t="str">
        <f>INDEX(Sheet1!P:P,MATCH(diversity_index_2!$F805,Sheet1!$F:$F,0))</f>
        <v>NJ</v>
      </c>
      <c r="AD805" s="1" t="str">
        <f>INDEX(Sheet1!Q:Q,MATCH(diversity_index_2!$F805,Sheet1!$F:$F,0))</f>
        <v>07641-1218</v>
      </c>
      <c r="AE805" t="str">
        <f t="shared" si="24"/>
        <v>205 Valley Rd, Haworth, NJ 07641-1218</v>
      </c>
      <c r="AF805" t="str">
        <f t="shared" si="25"/>
        <v>205 Valley Rd, Haworth, NJ</v>
      </c>
    </row>
    <row r="806" spans="1:32" x14ac:dyDescent="0.2">
      <c r="A806">
        <v>31</v>
      </c>
      <c r="B806" t="s">
        <v>456</v>
      </c>
      <c r="C806">
        <v>2100</v>
      </c>
      <c r="D806" t="s">
        <v>886</v>
      </c>
      <c r="E806">
        <v>100</v>
      </c>
      <c r="F806" t="str">
        <f>C806&amp;E806</f>
        <v>2100100</v>
      </c>
      <c r="G806" t="s">
        <v>221</v>
      </c>
      <c r="H806">
        <v>55</v>
      </c>
      <c r="I806" t="s">
        <v>27</v>
      </c>
      <c r="J806">
        <v>249</v>
      </c>
      <c r="K806">
        <v>101</v>
      </c>
      <c r="L806">
        <v>16</v>
      </c>
      <c r="M806">
        <v>8</v>
      </c>
      <c r="N806">
        <v>0</v>
      </c>
      <c r="O806">
        <v>100</v>
      </c>
      <c r="P806">
        <v>16</v>
      </c>
      <c r="Q806">
        <v>122</v>
      </c>
      <c r="R806">
        <v>6</v>
      </c>
      <c r="S806">
        <v>5</v>
      </c>
      <c r="T806">
        <v>0.40160642600000002</v>
      </c>
      <c r="U806">
        <v>6.4257027999999994E-2</v>
      </c>
      <c r="V806">
        <v>0.48995983900000001</v>
      </c>
      <c r="W806">
        <v>2.4096386000000001E-2</v>
      </c>
      <c r="X806">
        <v>2.0080321000000002E-2</v>
      </c>
      <c r="Y806">
        <v>0.59353881399999997</v>
      </c>
      <c r="Z806" t="str">
        <f>INDEX(Sheet1!M:M,MATCH(diversity_index_2!F806,Sheet1!F:F,0))</f>
        <v>176 MOHAWK AVENUE</v>
      </c>
      <c r="AA806" t="str">
        <f>INDEX(Sheet1!N:N,MATCH(diversity_index_2!$F806,Sheet1!$F:$F,0))</f>
        <v xml:space="preserve"> </v>
      </c>
      <c r="AB806" t="str">
        <f>INDEX(Sheet1!O:O,MATCH(diversity_index_2!$F806,Sheet1!$F:$F,0))</f>
        <v>HAWTHORNE</v>
      </c>
      <c r="AC806" t="str">
        <f>INDEX(Sheet1!P:P,MATCH(diversity_index_2!$F806,Sheet1!$F:$F,0))</f>
        <v>NJ</v>
      </c>
      <c r="AD806" s="1">
        <f>INDEX(Sheet1!Q:Q,MATCH(diversity_index_2!$F806,Sheet1!$F:$F,0))</f>
        <v>7506</v>
      </c>
      <c r="AE806" t="str">
        <f t="shared" si="24"/>
        <v>176 Mohawk Avenue, Hawthorne, NJ 7506</v>
      </c>
      <c r="AF806" t="str">
        <f t="shared" si="25"/>
        <v>176 Mohawk Avenue, Hawthorne, NJ</v>
      </c>
    </row>
    <row r="807" spans="1:32" x14ac:dyDescent="0.2">
      <c r="A807">
        <v>31</v>
      </c>
      <c r="B807" t="s">
        <v>456</v>
      </c>
      <c r="C807">
        <v>2100</v>
      </c>
      <c r="D807" t="s">
        <v>886</v>
      </c>
      <c r="E807">
        <v>70</v>
      </c>
      <c r="F807" t="str">
        <f>C807&amp;E807</f>
        <v>210070</v>
      </c>
      <c r="G807" t="s">
        <v>628</v>
      </c>
      <c r="H807">
        <v>55</v>
      </c>
      <c r="I807" t="s">
        <v>27</v>
      </c>
      <c r="J807">
        <v>584</v>
      </c>
      <c r="K807">
        <v>128</v>
      </c>
      <c r="L807">
        <v>24</v>
      </c>
      <c r="M807">
        <v>1</v>
      </c>
      <c r="N807">
        <v>0</v>
      </c>
      <c r="O807">
        <v>380</v>
      </c>
      <c r="P807">
        <v>24</v>
      </c>
      <c r="Q807">
        <v>160</v>
      </c>
      <c r="R807">
        <v>20</v>
      </c>
      <c r="S807">
        <v>0</v>
      </c>
      <c r="T807">
        <v>0.65068493199999999</v>
      </c>
      <c r="U807">
        <v>4.1095890000000003E-2</v>
      </c>
      <c r="V807">
        <v>0.27397260299999998</v>
      </c>
      <c r="W807">
        <v>3.4246575000000001E-2</v>
      </c>
      <c r="X807">
        <v>0</v>
      </c>
      <c r="Y807">
        <v>0.49868643299999998</v>
      </c>
      <c r="Z807" t="str">
        <f>INDEX(Sheet1!M:M,MATCH(diversity_index_2!F807,Sheet1!F:F,0))</f>
        <v>230 HAWTHORNE AVENUE</v>
      </c>
      <c r="AA807" t="str">
        <f>INDEX(Sheet1!N:N,MATCH(diversity_index_2!$F807,Sheet1!$F:$F,0))</f>
        <v xml:space="preserve"> </v>
      </c>
      <c r="AB807" t="str">
        <f>INDEX(Sheet1!O:O,MATCH(diversity_index_2!$F807,Sheet1!$F:$F,0))</f>
        <v>HAWTHORNE</v>
      </c>
      <c r="AC807" t="str">
        <f>INDEX(Sheet1!P:P,MATCH(diversity_index_2!$F807,Sheet1!$F:$F,0))</f>
        <v>NJ</v>
      </c>
      <c r="AD807" s="1">
        <f>INDEX(Sheet1!Q:Q,MATCH(diversity_index_2!$F807,Sheet1!$F:$F,0))</f>
        <v>7506</v>
      </c>
      <c r="AE807" t="str">
        <f t="shared" si="24"/>
        <v>230 Hawthorne Avenue, Hawthorne, NJ 7506</v>
      </c>
      <c r="AF807" t="str">
        <f t="shared" si="25"/>
        <v>230 Hawthorne Avenue, Hawthorne, NJ</v>
      </c>
    </row>
    <row r="808" spans="1:32" x14ac:dyDescent="0.2">
      <c r="A808">
        <v>31</v>
      </c>
      <c r="B808" t="s">
        <v>456</v>
      </c>
      <c r="C808">
        <v>2100</v>
      </c>
      <c r="D808" t="s">
        <v>886</v>
      </c>
      <c r="E808">
        <v>80</v>
      </c>
      <c r="F808" t="str">
        <f>C808&amp;E808</f>
        <v>210080</v>
      </c>
      <c r="G808" t="s">
        <v>130</v>
      </c>
      <c r="H808">
        <v>55</v>
      </c>
      <c r="I808" t="s">
        <v>27</v>
      </c>
      <c r="J808">
        <v>558</v>
      </c>
      <c r="K808">
        <v>112</v>
      </c>
      <c r="L808">
        <v>24</v>
      </c>
      <c r="M808">
        <v>17</v>
      </c>
      <c r="N808">
        <v>0</v>
      </c>
      <c r="O808">
        <v>352</v>
      </c>
      <c r="P808">
        <v>10</v>
      </c>
      <c r="Q808">
        <v>180</v>
      </c>
      <c r="R808">
        <v>4</v>
      </c>
      <c r="S808">
        <v>12</v>
      </c>
      <c r="T808">
        <v>0.63082437300000005</v>
      </c>
      <c r="U808">
        <v>1.7921146999999998E-2</v>
      </c>
      <c r="V808">
        <v>0.322580645</v>
      </c>
      <c r="W808">
        <v>7.1684590000000003E-3</v>
      </c>
      <c r="X808">
        <v>2.1505376E-2</v>
      </c>
      <c r="Y808">
        <v>0.497167303</v>
      </c>
      <c r="Z808" t="str">
        <f>INDEX(Sheet1!M:M,MATCH(diversity_index_2!F808,Sheet1!F:F,0))</f>
        <v>50 ROOSEVELT AVENUE</v>
      </c>
      <c r="AA808" t="str">
        <f>INDEX(Sheet1!N:N,MATCH(diversity_index_2!$F808,Sheet1!$F:$F,0))</f>
        <v xml:space="preserve"> </v>
      </c>
      <c r="AB808" t="str">
        <f>INDEX(Sheet1!O:O,MATCH(diversity_index_2!$F808,Sheet1!$F:$F,0))</f>
        <v>HAWTHORNE</v>
      </c>
      <c r="AC808" t="str">
        <f>INDEX(Sheet1!P:P,MATCH(diversity_index_2!$F808,Sheet1!$F:$F,0))</f>
        <v>NJ</v>
      </c>
      <c r="AD808" s="1">
        <f>INDEX(Sheet1!Q:Q,MATCH(diversity_index_2!$F808,Sheet1!$F:$F,0))</f>
        <v>7506</v>
      </c>
      <c r="AE808" t="str">
        <f t="shared" si="24"/>
        <v>50 Roosevelt Avenue, Hawthorne, NJ 7506</v>
      </c>
      <c r="AF808" t="str">
        <f t="shared" si="25"/>
        <v>50 Roosevelt Avenue, Hawthorne, NJ</v>
      </c>
    </row>
    <row r="809" spans="1:32" x14ac:dyDescent="0.2">
      <c r="A809">
        <v>31</v>
      </c>
      <c r="B809" t="s">
        <v>456</v>
      </c>
      <c r="C809">
        <v>2100</v>
      </c>
      <c r="D809" t="s">
        <v>886</v>
      </c>
      <c r="E809">
        <v>50</v>
      </c>
      <c r="F809" t="str">
        <f>C809&amp;E809</f>
        <v>210050</v>
      </c>
      <c r="G809" t="s">
        <v>1680</v>
      </c>
      <c r="H809">
        <v>55</v>
      </c>
      <c r="I809" t="s">
        <v>27</v>
      </c>
      <c r="J809">
        <v>664</v>
      </c>
      <c r="K809">
        <v>133</v>
      </c>
      <c r="L809">
        <v>24</v>
      </c>
      <c r="M809">
        <v>0</v>
      </c>
      <c r="N809">
        <v>2</v>
      </c>
      <c r="O809">
        <v>453</v>
      </c>
      <c r="P809">
        <v>21</v>
      </c>
      <c r="Q809">
        <v>179</v>
      </c>
      <c r="R809">
        <v>11</v>
      </c>
      <c r="S809">
        <v>0</v>
      </c>
      <c r="T809">
        <v>0.68222891600000002</v>
      </c>
      <c r="U809">
        <v>3.1626505999999999E-2</v>
      </c>
      <c r="V809">
        <v>0.26957831300000001</v>
      </c>
      <c r="W809">
        <v>1.6566265E-2</v>
      </c>
      <c r="X809">
        <v>0</v>
      </c>
      <c r="Y809">
        <v>0.46061656299999998</v>
      </c>
      <c r="Z809" t="str">
        <f>INDEX(Sheet1!M:M,MATCH(diversity_index_2!F809,Sheet1!F:F,0))</f>
        <v>160 PARMELEE AVENUE</v>
      </c>
      <c r="AA809" t="str">
        <f>INDEX(Sheet1!N:N,MATCH(diversity_index_2!$F809,Sheet1!$F:$F,0))</f>
        <v xml:space="preserve"> </v>
      </c>
      <c r="AB809" t="str">
        <f>INDEX(Sheet1!O:O,MATCH(diversity_index_2!$F809,Sheet1!$F:$F,0))</f>
        <v>HAWTHORNE</v>
      </c>
      <c r="AC809" t="str">
        <f>INDEX(Sheet1!P:P,MATCH(diversity_index_2!$F809,Sheet1!$F:$F,0))</f>
        <v>NJ</v>
      </c>
      <c r="AD809" s="1">
        <f>INDEX(Sheet1!Q:Q,MATCH(diversity_index_2!$F809,Sheet1!$F:$F,0))</f>
        <v>7506</v>
      </c>
      <c r="AE809" t="str">
        <f t="shared" si="24"/>
        <v>160 Parmelee Avenue, Hawthorne, NJ 7506</v>
      </c>
      <c r="AF809" t="str">
        <f t="shared" si="25"/>
        <v>160 Parmelee Avenue, Hawthorne, NJ</v>
      </c>
    </row>
    <row r="810" spans="1:32" x14ac:dyDescent="0.2">
      <c r="A810">
        <v>31</v>
      </c>
      <c r="B810" t="s">
        <v>456</v>
      </c>
      <c r="C810">
        <v>2100</v>
      </c>
      <c r="D810" t="s">
        <v>886</v>
      </c>
      <c r="E810">
        <v>90</v>
      </c>
      <c r="F810" t="str">
        <f>C810&amp;E810</f>
        <v>210090</v>
      </c>
      <c r="G810" t="s">
        <v>1770</v>
      </c>
      <c r="H810">
        <v>55</v>
      </c>
      <c r="I810" t="s">
        <v>27</v>
      </c>
      <c r="J810">
        <v>268</v>
      </c>
      <c r="K810">
        <v>31</v>
      </c>
      <c r="L810">
        <v>6</v>
      </c>
      <c r="M810">
        <v>3</v>
      </c>
      <c r="N810">
        <v>0</v>
      </c>
      <c r="O810">
        <v>193</v>
      </c>
      <c r="P810">
        <v>10</v>
      </c>
      <c r="Q810">
        <v>54</v>
      </c>
      <c r="R810">
        <v>11</v>
      </c>
      <c r="S810">
        <v>0</v>
      </c>
      <c r="T810">
        <v>0.72014925399999996</v>
      </c>
      <c r="U810">
        <v>3.7313433E-2</v>
      </c>
      <c r="V810">
        <v>0.201492537</v>
      </c>
      <c r="W810">
        <v>4.1044775999999998E-2</v>
      </c>
      <c r="X810">
        <v>0</v>
      </c>
      <c r="Y810">
        <v>0.43770884399999999</v>
      </c>
      <c r="Z810" t="str">
        <f>INDEX(Sheet1!M:M,MATCH(diversity_index_2!F810,Sheet1!F:F,0))</f>
        <v>233 GOFFLE HILL ROAD</v>
      </c>
      <c r="AA810" t="str">
        <f>INDEX(Sheet1!N:N,MATCH(diversity_index_2!$F810,Sheet1!$F:$F,0))</f>
        <v xml:space="preserve"> </v>
      </c>
      <c r="AB810" t="str">
        <f>INDEX(Sheet1!O:O,MATCH(diversity_index_2!$F810,Sheet1!$F:$F,0))</f>
        <v>HAWTHORNE</v>
      </c>
      <c r="AC810" t="str">
        <f>INDEX(Sheet1!P:P,MATCH(diversity_index_2!$F810,Sheet1!$F:$F,0))</f>
        <v>NJ</v>
      </c>
      <c r="AD810" s="1">
        <f>INDEX(Sheet1!Q:Q,MATCH(diversity_index_2!$F810,Sheet1!$F:$F,0))</f>
        <v>7507</v>
      </c>
      <c r="AE810" t="str">
        <f t="shared" si="24"/>
        <v>233 Goffle Hill Road, Hawthorne, NJ 7507</v>
      </c>
      <c r="AF810" t="str">
        <f t="shared" si="25"/>
        <v>233 Goffle Hill Road, Hawthorne, NJ</v>
      </c>
    </row>
    <row r="811" spans="1:32" x14ac:dyDescent="0.2">
      <c r="A811">
        <v>25</v>
      </c>
      <c r="B811" t="s">
        <v>38</v>
      </c>
      <c r="C811">
        <v>2105</v>
      </c>
      <c r="D811" t="s">
        <v>2115</v>
      </c>
      <c r="E811">
        <v>85</v>
      </c>
      <c r="F811" t="str">
        <f>C811&amp;E811</f>
        <v>210585</v>
      </c>
      <c r="G811" t="s">
        <v>2116</v>
      </c>
      <c r="H811">
        <v>55</v>
      </c>
      <c r="I811" t="s">
        <v>27</v>
      </c>
      <c r="J811">
        <v>253</v>
      </c>
      <c r="K811">
        <v>47</v>
      </c>
      <c r="L811">
        <v>10</v>
      </c>
      <c r="M811">
        <v>11</v>
      </c>
      <c r="N811">
        <v>0</v>
      </c>
      <c r="O811">
        <v>199</v>
      </c>
      <c r="P811">
        <v>3</v>
      </c>
      <c r="Q811">
        <v>37</v>
      </c>
      <c r="R811">
        <v>7</v>
      </c>
      <c r="S811">
        <v>7</v>
      </c>
      <c r="T811">
        <v>0.78656126500000001</v>
      </c>
      <c r="U811">
        <v>1.1857708E-2</v>
      </c>
      <c r="V811">
        <v>0.14624505900000001</v>
      </c>
      <c r="W811">
        <v>2.7667984E-2</v>
      </c>
      <c r="X811">
        <v>2.7667984E-2</v>
      </c>
      <c r="Y811">
        <v>0.35826211899999999</v>
      </c>
      <c r="Z811" t="str">
        <f>INDEX(Sheet1!M:M,MATCH(diversity_index_2!F811,Sheet1!F:F,0))</f>
        <v>28 LILLIAN DRIVE</v>
      </c>
      <c r="AA811" t="str">
        <f>INDEX(Sheet1!N:N,MATCH(diversity_index_2!$F811,Sheet1!$F:$F,0))</f>
        <v xml:space="preserve"> </v>
      </c>
      <c r="AB811" t="str">
        <f>INDEX(Sheet1!O:O,MATCH(diversity_index_2!$F811,Sheet1!$F:$F,0))</f>
        <v>HAZLET</v>
      </c>
      <c r="AC811" t="str">
        <f>INDEX(Sheet1!P:P,MATCH(diversity_index_2!$F811,Sheet1!$F:$F,0))</f>
        <v>NJ</v>
      </c>
      <c r="AD811" s="1" t="str">
        <f>INDEX(Sheet1!Q:Q,MATCH(diversity_index_2!$F811,Sheet1!$F:$F,0))</f>
        <v>07730-2699</v>
      </c>
      <c r="AE811" t="str">
        <f t="shared" si="24"/>
        <v>28 Lillian Drive, Hazlet, NJ 07730-2699</v>
      </c>
      <c r="AF811" t="str">
        <f t="shared" si="25"/>
        <v>28 Lillian Drive, Hazlet, NJ</v>
      </c>
    </row>
    <row r="812" spans="1:32" x14ac:dyDescent="0.2">
      <c r="A812">
        <v>25</v>
      </c>
      <c r="B812" t="s">
        <v>38</v>
      </c>
      <c r="C812">
        <v>2105</v>
      </c>
      <c r="D812" t="s">
        <v>2115</v>
      </c>
      <c r="E812">
        <v>100</v>
      </c>
      <c r="F812" t="str">
        <f>C812&amp;E812</f>
        <v>2105100</v>
      </c>
      <c r="G812" t="s">
        <v>2127</v>
      </c>
      <c r="H812">
        <v>55</v>
      </c>
      <c r="I812" t="s">
        <v>27</v>
      </c>
      <c r="J812">
        <v>312</v>
      </c>
      <c r="K812">
        <v>24</v>
      </c>
      <c r="L812">
        <v>0</v>
      </c>
      <c r="M812">
        <v>1</v>
      </c>
      <c r="N812">
        <v>0</v>
      </c>
      <c r="O812">
        <v>246</v>
      </c>
      <c r="P812">
        <v>5</v>
      </c>
      <c r="Q812">
        <v>45</v>
      </c>
      <c r="R812">
        <v>6</v>
      </c>
      <c r="S812">
        <v>10</v>
      </c>
      <c r="T812">
        <v>0.78846153799999996</v>
      </c>
      <c r="U812">
        <v>1.6025641E-2</v>
      </c>
      <c r="V812">
        <v>0.14423076900000001</v>
      </c>
      <c r="W812">
        <v>1.9230769000000002E-2</v>
      </c>
      <c r="X812">
        <v>3.2051282E-2</v>
      </c>
      <c r="Y812">
        <v>0.35587195900000002</v>
      </c>
      <c r="Z812" t="str">
        <f>INDEX(Sheet1!M:M,MATCH(diversity_index_2!F812,Sheet1!F:F,0))</f>
        <v>37 SYCAMORE DRIVE</v>
      </c>
      <c r="AA812" t="str">
        <f>INDEX(Sheet1!N:N,MATCH(diversity_index_2!$F812,Sheet1!$F:$F,0))</f>
        <v xml:space="preserve"> </v>
      </c>
      <c r="AB812" t="str">
        <f>INDEX(Sheet1!O:O,MATCH(diversity_index_2!$F812,Sheet1!$F:$F,0))</f>
        <v>HAZLET</v>
      </c>
      <c r="AC812" t="str">
        <f>INDEX(Sheet1!P:P,MATCH(diversity_index_2!$F812,Sheet1!$F:$F,0))</f>
        <v>NJ</v>
      </c>
      <c r="AD812" s="1" t="str">
        <f>INDEX(Sheet1!Q:Q,MATCH(diversity_index_2!$F812,Sheet1!$F:$F,0))</f>
        <v>07730-1899</v>
      </c>
      <c r="AE812" t="str">
        <f t="shared" si="24"/>
        <v>37 Sycamore Drive, Hazlet, NJ 07730-1899</v>
      </c>
      <c r="AF812" t="str">
        <f t="shared" si="25"/>
        <v>37 Sycamore Drive, Hazlet, NJ</v>
      </c>
    </row>
    <row r="813" spans="1:32" x14ac:dyDescent="0.2">
      <c r="A813">
        <v>25</v>
      </c>
      <c r="B813" t="s">
        <v>38</v>
      </c>
      <c r="C813">
        <v>2105</v>
      </c>
      <c r="D813" t="s">
        <v>2115</v>
      </c>
      <c r="E813">
        <v>90</v>
      </c>
      <c r="F813" t="str">
        <f>C813&amp;E813</f>
        <v>210590</v>
      </c>
      <c r="G813" t="s">
        <v>2232</v>
      </c>
      <c r="H813">
        <v>55</v>
      </c>
      <c r="I813" t="s">
        <v>27</v>
      </c>
      <c r="J813">
        <v>288</v>
      </c>
      <c r="K813">
        <v>34</v>
      </c>
      <c r="L813">
        <v>8</v>
      </c>
      <c r="M813">
        <v>0</v>
      </c>
      <c r="N813">
        <v>0</v>
      </c>
      <c r="O813">
        <v>232</v>
      </c>
      <c r="P813">
        <v>3</v>
      </c>
      <c r="Q813">
        <v>38</v>
      </c>
      <c r="R813">
        <v>6</v>
      </c>
      <c r="S813">
        <v>9</v>
      </c>
      <c r="T813">
        <v>0.80555555599999995</v>
      </c>
      <c r="U813">
        <v>1.0416666999999999E-2</v>
      </c>
      <c r="V813">
        <v>0.13194444399999999</v>
      </c>
      <c r="W813">
        <v>2.0833332999999999E-2</v>
      </c>
      <c r="X813">
        <v>3.125E-2</v>
      </c>
      <c r="Y813">
        <v>0.33215181300000002</v>
      </c>
      <c r="Z813" t="str">
        <f>INDEX(Sheet1!M:M,MATCH(diversity_index_2!F813,Sheet1!F:F,0))</f>
        <v>305 MIDDLE ROAD</v>
      </c>
      <c r="AA813" t="str">
        <f>INDEX(Sheet1!N:N,MATCH(diversity_index_2!$F813,Sheet1!$F:$F,0))</f>
        <v xml:space="preserve"> </v>
      </c>
      <c r="AB813" t="str">
        <f>INDEX(Sheet1!O:O,MATCH(diversity_index_2!$F813,Sheet1!$F:$F,0))</f>
        <v>HAZLET</v>
      </c>
      <c r="AC813" t="str">
        <f>INDEX(Sheet1!P:P,MATCH(diversity_index_2!$F813,Sheet1!$F:$F,0))</f>
        <v>NJ</v>
      </c>
      <c r="AD813" s="1" t="str">
        <f>INDEX(Sheet1!Q:Q,MATCH(diversity_index_2!$F813,Sheet1!$F:$F,0))</f>
        <v>07730-2343</v>
      </c>
      <c r="AE813" t="str">
        <f t="shared" si="24"/>
        <v>305 Middle Road, Hazlet, NJ 07730-2343</v>
      </c>
      <c r="AF813" t="str">
        <f t="shared" si="25"/>
        <v>305 Middle Road, Hazlet, NJ</v>
      </c>
    </row>
    <row r="814" spans="1:32" x14ac:dyDescent="0.2">
      <c r="A814">
        <v>25</v>
      </c>
      <c r="B814" t="s">
        <v>38</v>
      </c>
      <c r="C814">
        <v>2105</v>
      </c>
      <c r="D814" t="s">
        <v>2115</v>
      </c>
      <c r="E814">
        <v>50</v>
      </c>
      <c r="F814" t="str">
        <f>C814&amp;E814</f>
        <v>210550</v>
      </c>
      <c r="G814" t="s">
        <v>2392</v>
      </c>
      <c r="H814">
        <v>55</v>
      </c>
      <c r="I814" t="s">
        <v>27</v>
      </c>
      <c r="J814">
        <v>949.5</v>
      </c>
      <c r="K814">
        <v>120.5</v>
      </c>
      <c r="L814">
        <v>31.5</v>
      </c>
      <c r="M814">
        <v>4</v>
      </c>
      <c r="N814">
        <v>0</v>
      </c>
      <c r="O814">
        <v>789</v>
      </c>
      <c r="P814">
        <v>20.5</v>
      </c>
      <c r="Q814">
        <v>109</v>
      </c>
      <c r="R814">
        <v>28</v>
      </c>
      <c r="S814">
        <v>3</v>
      </c>
      <c r="T814">
        <v>0.83096366499999996</v>
      </c>
      <c r="U814">
        <v>2.1590311000000001E-2</v>
      </c>
      <c r="V814">
        <v>0.114797262</v>
      </c>
      <c r="W814">
        <v>2.9489205000000001E-2</v>
      </c>
      <c r="X814">
        <v>3.1595579999999998E-3</v>
      </c>
      <c r="Y814">
        <v>0.29497523799999997</v>
      </c>
      <c r="Z814" t="str">
        <f>INDEX(Sheet1!M:M,MATCH(diversity_index_2!F814,Sheet1!F:F,0))</f>
        <v>419 MIDDLE ROAD</v>
      </c>
      <c r="AA814" t="str">
        <f>INDEX(Sheet1!N:N,MATCH(diversity_index_2!$F814,Sheet1!$F:$F,0))</f>
        <v xml:space="preserve"> </v>
      </c>
      <c r="AB814" t="str">
        <f>INDEX(Sheet1!O:O,MATCH(diversity_index_2!$F814,Sheet1!$F:$F,0))</f>
        <v>HAZLET</v>
      </c>
      <c r="AC814" t="str">
        <f>INDEX(Sheet1!P:P,MATCH(diversity_index_2!$F814,Sheet1!$F:$F,0))</f>
        <v>NJ</v>
      </c>
      <c r="AD814" s="1" t="str">
        <f>INDEX(Sheet1!Q:Q,MATCH(diversity_index_2!$F814,Sheet1!$F:$F,0))</f>
        <v>07730-2498</v>
      </c>
      <c r="AE814" t="str">
        <f t="shared" si="24"/>
        <v>419 Middle Road, Hazlet, NJ 07730-2498</v>
      </c>
      <c r="AF814" t="str">
        <f t="shared" si="25"/>
        <v>419 Middle Road, Hazlet, NJ</v>
      </c>
    </row>
    <row r="815" spans="1:32" x14ac:dyDescent="0.2">
      <c r="A815">
        <v>25</v>
      </c>
      <c r="B815" t="s">
        <v>38</v>
      </c>
      <c r="C815">
        <v>2105</v>
      </c>
      <c r="D815" t="s">
        <v>2115</v>
      </c>
      <c r="E815">
        <v>60</v>
      </c>
      <c r="F815" t="str">
        <f>C815&amp;E815</f>
        <v>210560</v>
      </c>
      <c r="G815" t="s">
        <v>2424</v>
      </c>
      <c r="H815">
        <v>55</v>
      </c>
      <c r="I815" t="s">
        <v>27</v>
      </c>
      <c r="J815">
        <v>267</v>
      </c>
      <c r="K815">
        <v>43</v>
      </c>
      <c r="L815">
        <v>11</v>
      </c>
      <c r="M815">
        <v>3</v>
      </c>
      <c r="N815">
        <v>0</v>
      </c>
      <c r="O815">
        <v>224</v>
      </c>
      <c r="P815">
        <v>8</v>
      </c>
      <c r="Q815">
        <v>21</v>
      </c>
      <c r="R815">
        <v>11</v>
      </c>
      <c r="S815">
        <v>3</v>
      </c>
      <c r="T815">
        <v>0.83895131099999998</v>
      </c>
      <c r="U815">
        <v>2.9962546999999999E-2</v>
      </c>
      <c r="V815">
        <v>7.8651684999999999E-2</v>
      </c>
      <c r="W815">
        <v>4.1198501999999998E-2</v>
      </c>
      <c r="X815">
        <v>1.1235955000000001E-2</v>
      </c>
      <c r="Y815">
        <v>0.28725329300000002</v>
      </c>
      <c r="Z815" t="str">
        <f>INDEX(Sheet1!M:M,MATCH(diversity_index_2!F815,Sheet1!F:F,0))</f>
        <v>610 BEERS STREET</v>
      </c>
      <c r="AA815" t="str">
        <f>INDEX(Sheet1!N:N,MATCH(diversity_index_2!$F815,Sheet1!$F:$F,0))</f>
        <v xml:space="preserve"> </v>
      </c>
      <c r="AB815" t="str">
        <f>INDEX(Sheet1!O:O,MATCH(diversity_index_2!$F815,Sheet1!$F:$F,0))</f>
        <v>HAZLET</v>
      </c>
      <c r="AC815" t="str">
        <f>INDEX(Sheet1!P:P,MATCH(diversity_index_2!$F815,Sheet1!$F:$F,0))</f>
        <v>NJ</v>
      </c>
      <c r="AD815" s="1" t="str">
        <f>INDEX(Sheet1!Q:Q,MATCH(diversity_index_2!$F815,Sheet1!$F:$F,0))</f>
        <v>07730-1405</v>
      </c>
      <c r="AE815" t="str">
        <f t="shared" si="24"/>
        <v>610 Beers Street, Hazlet, NJ 07730-1405</v>
      </c>
      <c r="AF815" t="str">
        <f t="shared" si="25"/>
        <v>610 Beers Street, Hazlet, NJ</v>
      </c>
    </row>
    <row r="816" spans="1:32" x14ac:dyDescent="0.2">
      <c r="A816">
        <v>25</v>
      </c>
      <c r="B816" t="s">
        <v>38</v>
      </c>
      <c r="C816">
        <v>2105</v>
      </c>
      <c r="D816" t="s">
        <v>2115</v>
      </c>
      <c r="E816">
        <v>95</v>
      </c>
      <c r="F816" t="str">
        <f>C816&amp;E816</f>
        <v>210595</v>
      </c>
      <c r="G816" t="s">
        <v>2497</v>
      </c>
      <c r="H816">
        <v>55</v>
      </c>
      <c r="I816" t="s">
        <v>27</v>
      </c>
      <c r="J816">
        <v>278</v>
      </c>
      <c r="K816">
        <v>28</v>
      </c>
      <c r="L816">
        <v>7</v>
      </c>
      <c r="M816">
        <v>0</v>
      </c>
      <c r="N816">
        <v>0</v>
      </c>
      <c r="O816">
        <v>236</v>
      </c>
      <c r="P816">
        <v>2</v>
      </c>
      <c r="Q816">
        <v>31</v>
      </c>
      <c r="R816">
        <v>4</v>
      </c>
      <c r="S816">
        <v>5</v>
      </c>
      <c r="T816">
        <v>0.84892086300000003</v>
      </c>
      <c r="U816">
        <v>7.1942450000000002E-3</v>
      </c>
      <c r="V816">
        <v>0.111510791</v>
      </c>
      <c r="W816">
        <v>1.4388489000000001E-2</v>
      </c>
      <c r="X816">
        <v>1.7985612000000002E-2</v>
      </c>
      <c r="Y816">
        <v>0.26631644300000001</v>
      </c>
      <c r="Z816" t="str">
        <f>INDEX(Sheet1!M:M,MATCH(diversity_index_2!F816,Sheet1!F:F,0))</f>
        <v>37 CRESCI BLVD</v>
      </c>
      <c r="AA816" t="str">
        <f>INDEX(Sheet1!N:N,MATCH(diversity_index_2!$F816,Sheet1!$F:$F,0))</f>
        <v xml:space="preserve"> </v>
      </c>
      <c r="AB816" t="str">
        <f>INDEX(Sheet1!O:O,MATCH(diversity_index_2!$F816,Sheet1!$F:$F,0))</f>
        <v>HAZLET</v>
      </c>
      <c r="AC816" t="str">
        <f>INDEX(Sheet1!P:P,MATCH(diversity_index_2!$F816,Sheet1!$F:$F,0))</f>
        <v>NJ</v>
      </c>
      <c r="AD816" s="1" t="str">
        <f>INDEX(Sheet1!Q:Q,MATCH(diversity_index_2!$F816,Sheet1!$F:$F,0))</f>
        <v>07730-1168</v>
      </c>
      <c r="AE816" t="str">
        <f t="shared" si="24"/>
        <v>37 Cresci Blvd, Hazlet, NJ 07730-1168</v>
      </c>
      <c r="AF816" t="str">
        <f t="shared" si="25"/>
        <v>37 Cresci Blvd, Hazlet, NJ</v>
      </c>
    </row>
    <row r="817" spans="1:32" x14ac:dyDescent="0.2">
      <c r="A817">
        <v>25</v>
      </c>
      <c r="B817" t="s">
        <v>38</v>
      </c>
      <c r="C817">
        <v>2105</v>
      </c>
      <c r="D817" t="s">
        <v>2115</v>
      </c>
      <c r="E817">
        <v>70</v>
      </c>
      <c r="F817" t="str">
        <f>C817&amp;E817</f>
        <v>210570</v>
      </c>
      <c r="G817" t="s">
        <v>2531</v>
      </c>
      <c r="H817">
        <v>55</v>
      </c>
      <c r="I817" t="s">
        <v>27</v>
      </c>
      <c r="J817">
        <v>196</v>
      </c>
      <c r="K817">
        <v>29</v>
      </c>
      <c r="L817">
        <v>12</v>
      </c>
      <c r="M817">
        <v>0</v>
      </c>
      <c r="N817">
        <v>0</v>
      </c>
      <c r="O817">
        <v>168</v>
      </c>
      <c r="P817">
        <v>4</v>
      </c>
      <c r="Q817">
        <v>16</v>
      </c>
      <c r="R817">
        <v>6</v>
      </c>
      <c r="S817">
        <v>2</v>
      </c>
      <c r="T817">
        <v>0.85714285700000004</v>
      </c>
      <c r="U817">
        <v>2.0408163E-2</v>
      </c>
      <c r="V817">
        <v>8.1632652999999999E-2</v>
      </c>
      <c r="W817">
        <v>3.0612245E-2</v>
      </c>
      <c r="X817">
        <v>1.0204082E-2</v>
      </c>
      <c r="Y817">
        <v>0.25718450599999998</v>
      </c>
      <c r="Z817" t="str">
        <f>INDEX(Sheet1!M:M,MATCH(diversity_index_2!F817,Sheet1!F:F,0))</f>
        <v>8 COVE ROAD</v>
      </c>
      <c r="AA817" t="str">
        <f>INDEX(Sheet1!N:N,MATCH(diversity_index_2!$F817,Sheet1!$F:$F,0))</f>
        <v xml:space="preserve"> </v>
      </c>
      <c r="AB817" t="str">
        <f>INDEX(Sheet1!O:O,MATCH(diversity_index_2!$F817,Sheet1!$F:$F,0))</f>
        <v>HAZLET</v>
      </c>
      <c r="AC817" t="str">
        <f>INDEX(Sheet1!P:P,MATCH(diversity_index_2!$F817,Sheet1!$F:$F,0))</f>
        <v>NJ</v>
      </c>
      <c r="AD817" s="1" t="str">
        <f>INDEX(Sheet1!Q:Q,MATCH(diversity_index_2!$F817,Sheet1!$F:$F,0))</f>
        <v>07730-2120</v>
      </c>
      <c r="AE817" t="str">
        <f t="shared" si="24"/>
        <v>8 Cove Road, Hazlet, NJ 07730-2120</v>
      </c>
      <c r="AF817" t="str">
        <f t="shared" si="25"/>
        <v>8 Cove Road, Hazlet, NJ</v>
      </c>
    </row>
    <row r="818" spans="1:32" x14ac:dyDescent="0.2">
      <c r="A818">
        <v>25</v>
      </c>
      <c r="B818" t="s">
        <v>38</v>
      </c>
      <c r="C818">
        <v>2105</v>
      </c>
      <c r="D818" t="s">
        <v>2115</v>
      </c>
      <c r="E818">
        <v>105</v>
      </c>
      <c r="F818" t="str">
        <f>C818&amp;E818</f>
        <v>2105105</v>
      </c>
      <c r="G818" t="s">
        <v>2590</v>
      </c>
      <c r="H818">
        <v>55</v>
      </c>
      <c r="I818" t="s">
        <v>27</v>
      </c>
      <c r="J818">
        <v>478</v>
      </c>
      <c r="K818">
        <v>68</v>
      </c>
      <c r="L818">
        <v>17</v>
      </c>
      <c r="M818">
        <v>7</v>
      </c>
      <c r="N818">
        <v>0</v>
      </c>
      <c r="O818">
        <v>414</v>
      </c>
      <c r="P818">
        <v>7</v>
      </c>
      <c r="Q818">
        <v>41</v>
      </c>
      <c r="R818">
        <v>13</v>
      </c>
      <c r="S818">
        <v>3</v>
      </c>
      <c r="T818">
        <v>0.86610878700000005</v>
      </c>
      <c r="U818">
        <v>1.4644351E-2</v>
      </c>
      <c r="V818">
        <v>8.5774059E-2</v>
      </c>
      <c r="W818">
        <v>2.7196653000000001E-2</v>
      </c>
      <c r="X818">
        <v>6.2761509999999998E-3</v>
      </c>
      <c r="Y818">
        <v>0.24150487600000001</v>
      </c>
      <c r="Z818" t="str">
        <f>INDEX(Sheet1!M:M,MATCH(diversity_index_2!F818,Sheet1!F:F,0))</f>
        <v>1639 UNION AVENUE</v>
      </c>
      <c r="AA818" t="str">
        <f>INDEX(Sheet1!N:N,MATCH(diversity_index_2!$F818,Sheet1!$F:$F,0))</f>
        <v xml:space="preserve"> </v>
      </c>
      <c r="AB818" t="str">
        <f>INDEX(Sheet1!O:O,MATCH(diversity_index_2!$F818,Sheet1!$F:$F,0))</f>
        <v>HAZLET</v>
      </c>
      <c r="AC818" t="str">
        <f>INDEX(Sheet1!P:P,MATCH(diversity_index_2!$F818,Sheet1!$F:$F,0))</f>
        <v>NJ</v>
      </c>
      <c r="AD818" s="1" t="str">
        <f>INDEX(Sheet1!Q:Q,MATCH(diversity_index_2!$F818,Sheet1!$F:$F,0))</f>
        <v>07730-2497</v>
      </c>
      <c r="AE818" t="str">
        <f t="shared" si="24"/>
        <v>1639 Union Avenue, Hazlet, NJ 07730-2497</v>
      </c>
      <c r="AF818" t="str">
        <f t="shared" si="25"/>
        <v>1639 Union Avenue, Hazlet, NJ</v>
      </c>
    </row>
    <row r="819" spans="1:32" x14ac:dyDescent="0.2">
      <c r="A819">
        <v>25</v>
      </c>
      <c r="B819" t="s">
        <v>38</v>
      </c>
      <c r="C819">
        <v>2120</v>
      </c>
      <c r="D819" t="s">
        <v>2395</v>
      </c>
      <c r="E819">
        <v>50</v>
      </c>
      <c r="F819" t="str">
        <f>C819&amp;E819</f>
        <v>212050</v>
      </c>
      <c r="G819" t="s">
        <v>2396</v>
      </c>
      <c r="H819">
        <v>55</v>
      </c>
      <c r="I819" t="s">
        <v>27</v>
      </c>
      <c r="J819">
        <v>294.5</v>
      </c>
      <c r="K819">
        <v>73.5</v>
      </c>
      <c r="L819">
        <v>18.5</v>
      </c>
      <c r="M819">
        <v>5</v>
      </c>
      <c r="N819">
        <v>0</v>
      </c>
      <c r="O819">
        <v>246</v>
      </c>
      <c r="P819">
        <v>10</v>
      </c>
      <c r="Q819">
        <v>20</v>
      </c>
      <c r="R819">
        <v>10</v>
      </c>
      <c r="S819">
        <v>8.5</v>
      </c>
      <c r="T819">
        <v>0.83531409199999995</v>
      </c>
      <c r="U819">
        <v>3.3955856999999999E-2</v>
      </c>
      <c r="V819">
        <v>6.7911714999999997E-2</v>
      </c>
      <c r="W819">
        <v>3.3955856999999999E-2</v>
      </c>
      <c r="X819">
        <v>2.8862479E-2</v>
      </c>
      <c r="Y819">
        <v>0.29449932400000001</v>
      </c>
      <c r="Z819" t="str">
        <f>INDEX(Sheet1!M:M,MATCH(diversity_index_2!F819,Sheet1!F:F,0))</f>
        <v>1 GRAND TOUR</v>
      </c>
      <c r="AA819" t="str">
        <f>INDEX(Sheet1!N:N,MATCH(diversity_index_2!$F819,Sheet1!$F:$F,0))</f>
        <v xml:space="preserve"> </v>
      </c>
      <c r="AB819" t="str">
        <f>INDEX(Sheet1!O:O,MATCH(diversity_index_2!$F819,Sheet1!$F:$F,0))</f>
        <v>HIGHLANDS</v>
      </c>
      <c r="AC819" t="str">
        <f>INDEX(Sheet1!P:P,MATCH(diversity_index_2!$F819,Sheet1!$F:$F,0))</f>
        <v>NJ</v>
      </c>
      <c r="AD819" s="1" t="str">
        <f>INDEX(Sheet1!Q:Q,MATCH(diversity_index_2!$F819,Sheet1!$F:$F,0))</f>
        <v>07732-2001</v>
      </c>
      <c r="AE819" t="str">
        <f t="shared" si="24"/>
        <v>1 Grand Tour, Highlands, NJ 07732-2001</v>
      </c>
      <c r="AF819" t="str">
        <f t="shared" si="25"/>
        <v>1 Grand Tour, Highlands, NJ</v>
      </c>
    </row>
    <row r="820" spans="1:32" x14ac:dyDescent="0.2">
      <c r="A820">
        <v>19</v>
      </c>
      <c r="B820" t="s">
        <v>636</v>
      </c>
      <c r="C820">
        <v>2140</v>
      </c>
      <c r="D820" t="s">
        <v>2163</v>
      </c>
      <c r="E820">
        <v>55</v>
      </c>
      <c r="F820" t="str">
        <f>C820&amp;E820</f>
        <v>214055</v>
      </c>
      <c r="G820" t="s">
        <v>2164</v>
      </c>
      <c r="H820">
        <v>55</v>
      </c>
      <c r="I820" t="s">
        <v>27</v>
      </c>
      <c r="J820">
        <v>146</v>
      </c>
      <c r="K820">
        <v>10</v>
      </c>
      <c r="L820">
        <v>5</v>
      </c>
      <c r="M820">
        <v>0</v>
      </c>
      <c r="N820">
        <v>0</v>
      </c>
      <c r="O820">
        <v>117</v>
      </c>
      <c r="P820">
        <v>7</v>
      </c>
      <c r="Q820">
        <v>13</v>
      </c>
      <c r="R820">
        <v>8</v>
      </c>
      <c r="S820">
        <v>1</v>
      </c>
      <c r="T820">
        <v>0.80136986300000002</v>
      </c>
      <c r="U820">
        <v>4.7945204999999998E-2</v>
      </c>
      <c r="V820">
        <v>8.9041096E-2</v>
      </c>
      <c r="W820">
        <v>5.4794520999999999E-2</v>
      </c>
      <c r="X820">
        <v>6.8493149999999999E-3</v>
      </c>
      <c r="Y820">
        <v>0.34452993100000001</v>
      </c>
      <c r="Z820" t="str">
        <f>INDEX(Sheet1!M:M,MATCH(diversity_index_2!F820,Sheet1!F:F,0))</f>
        <v>50 THOMAS ST</v>
      </c>
      <c r="AA820" t="str">
        <f>INDEX(Sheet1!N:N,MATCH(diversity_index_2!$F820,Sheet1!$F:$F,0))</f>
        <v xml:space="preserve"> </v>
      </c>
      <c r="AB820" t="str">
        <f>INDEX(Sheet1!O:O,MATCH(diversity_index_2!$F820,Sheet1!$F:$F,0))</f>
        <v>HIGH BRIDGE</v>
      </c>
      <c r="AC820" t="str">
        <f>INDEX(Sheet1!P:P,MATCH(diversity_index_2!$F820,Sheet1!$F:$F,0))</f>
        <v>NJ</v>
      </c>
      <c r="AD820" s="1" t="str">
        <f>INDEX(Sheet1!Q:Q,MATCH(diversity_index_2!$F820,Sheet1!$F:$F,0))</f>
        <v>08829-2010</v>
      </c>
      <c r="AE820" t="str">
        <f t="shared" si="24"/>
        <v>50 Thomas St, High Bridge, NJ 08829-2010</v>
      </c>
      <c r="AF820" t="str">
        <f t="shared" si="25"/>
        <v>50 Thomas St, High Bridge, NJ</v>
      </c>
    </row>
    <row r="821" spans="1:32" x14ac:dyDescent="0.2">
      <c r="A821">
        <v>19</v>
      </c>
      <c r="B821" t="s">
        <v>636</v>
      </c>
      <c r="C821">
        <v>2140</v>
      </c>
      <c r="D821" t="s">
        <v>2163</v>
      </c>
      <c r="E821">
        <v>60</v>
      </c>
      <c r="F821" t="str">
        <f>C821&amp;E821</f>
        <v>214060</v>
      </c>
      <c r="G821" t="s">
        <v>2191</v>
      </c>
      <c r="H821">
        <v>55</v>
      </c>
      <c r="I821" t="s">
        <v>27</v>
      </c>
      <c r="J821">
        <v>229</v>
      </c>
      <c r="K821">
        <v>29</v>
      </c>
      <c r="L821">
        <v>3</v>
      </c>
      <c r="M821">
        <v>2</v>
      </c>
      <c r="N821">
        <v>0</v>
      </c>
      <c r="O821">
        <v>184</v>
      </c>
      <c r="P821">
        <v>9</v>
      </c>
      <c r="Q821">
        <v>26</v>
      </c>
      <c r="R821">
        <v>6</v>
      </c>
      <c r="S821">
        <v>4</v>
      </c>
      <c r="T821">
        <v>0.80349345000000005</v>
      </c>
      <c r="U821">
        <v>3.9301309999999999E-2</v>
      </c>
      <c r="V821">
        <v>0.11353711800000001</v>
      </c>
      <c r="W821">
        <v>2.6200873E-2</v>
      </c>
      <c r="X821">
        <v>1.7467249000000001E-2</v>
      </c>
      <c r="Y821">
        <v>0.338971415</v>
      </c>
      <c r="Z821" t="str">
        <f>INDEX(Sheet1!M:M,MATCH(diversity_index_2!F821,Sheet1!F:F,0))</f>
        <v>40 FAIRVIEW AVENUE</v>
      </c>
      <c r="AA821" t="str">
        <f>INDEX(Sheet1!N:N,MATCH(diversity_index_2!$F821,Sheet1!$F:$F,0))</f>
        <v xml:space="preserve"> </v>
      </c>
      <c r="AB821" t="str">
        <f>INDEX(Sheet1!O:O,MATCH(diversity_index_2!$F821,Sheet1!$F:$F,0))</f>
        <v>HIGH BRIDGE</v>
      </c>
      <c r="AC821" t="str">
        <f>INDEX(Sheet1!P:P,MATCH(diversity_index_2!$F821,Sheet1!$F:$F,0))</f>
        <v>NJ</v>
      </c>
      <c r="AD821" s="1" t="str">
        <f>INDEX(Sheet1!Q:Q,MATCH(diversity_index_2!$F821,Sheet1!$F:$F,0))</f>
        <v>08829-1503</v>
      </c>
      <c r="AE821" t="str">
        <f t="shared" si="24"/>
        <v>40 Fairview Avenue, High Bridge, NJ 08829-1503</v>
      </c>
      <c r="AF821" t="str">
        <f t="shared" si="25"/>
        <v>40 Fairview Avenue, High Bridge, NJ</v>
      </c>
    </row>
    <row r="822" spans="1:32" x14ac:dyDescent="0.2">
      <c r="A822">
        <v>23</v>
      </c>
      <c r="B822" t="s">
        <v>29</v>
      </c>
      <c r="C822">
        <v>2150</v>
      </c>
      <c r="D822" t="s">
        <v>60</v>
      </c>
      <c r="E822">
        <v>70</v>
      </c>
      <c r="F822" t="str">
        <f>C822&amp;E822</f>
        <v>215070</v>
      </c>
      <c r="G822" t="s">
        <v>61</v>
      </c>
      <c r="H822">
        <v>55</v>
      </c>
      <c r="I822" t="s">
        <v>27</v>
      </c>
      <c r="J822">
        <v>309</v>
      </c>
      <c r="K822">
        <v>78</v>
      </c>
      <c r="L822">
        <v>22</v>
      </c>
      <c r="M822">
        <v>26</v>
      </c>
      <c r="N822">
        <v>0</v>
      </c>
      <c r="O822">
        <v>105</v>
      </c>
      <c r="P822">
        <v>32</v>
      </c>
      <c r="Q822">
        <v>66</v>
      </c>
      <c r="R822">
        <v>88</v>
      </c>
      <c r="S822">
        <v>18</v>
      </c>
      <c r="T822">
        <v>0.33980582500000001</v>
      </c>
      <c r="U822">
        <v>0.103559871</v>
      </c>
      <c r="V822">
        <v>0.21359223299999999</v>
      </c>
      <c r="W822">
        <v>0.28478964400000001</v>
      </c>
      <c r="X822">
        <v>5.8252427000000002E-2</v>
      </c>
      <c r="Y822">
        <v>0.74368722600000003</v>
      </c>
      <c r="Z822" t="str">
        <f>INDEX(Sheet1!M:M,MATCH(diversity_index_2!F822,Sheet1!F:F,0))</f>
        <v>121 SOUTH ELEVENTH AVENUE</v>
      </c>
      <c r="AA822" t="str">
        <f>INDEX(Sheet1!N:N,MATCH(diversity_index_2!$F822,Sheet1!$F:$F,0))</f>
        <v xml:space="preserve"> </v>
      </c>
      <c r="AB822" t="str">
        <f>INDEX(Sheet1!O:O,MATCH(diversity_index_2!$F822,Sheet1!$F:$F,0))</f>
        <v>HIGHLAND PARK</v>
      </c>
      <c r="AC822" t="str">
        <f>INDEX(Sheet1!P:P,MATCH(diversity_index_2!$F822,Sheet1!$F:$F,0))</f>
        <v>NJ</v>
      </c>
      <c r="AD822" s="1">
        <f>INDEX(Sheet1!Q:Q,MATCH(diversity_index_2!$F822,Sheet1!$F:$F,0))</f>
        <v>8904</v>
      </c>
      <c r="AE822" t="str">
        <f t="shared" si="24"/>
        <v>121 South Eleventh Avenue, Highland Park, NJ 8904</v>
      </c>
      <c r="AF822" t="str">
        <f t="shared" si="25"/>
        <v>121 South Eleventh Avenue, Highland Park, NJ</v>
      </c>
    </row>
    <row r="823" spans="1:32" x14ac:dyDescent="0.2">
      <c r="A823">
        <v>23</v>
      </c>
      <c r="B823" t="s">
        <v>29</v>
      </c>
      <c r="C823">
        <v>2150</v>
      </c>
      <c r="D823" t="s">
        <v>60</v>
      </c>
      <c r="E823">
        <v>60</v>
      </c>
      <c r="F823" t="str">
        <f>C823&amp;E823</f>
        <v>215060</v>
      </c>
      <c r="G823" t="s">
        <v>89</v>
      </c>
      <c r="H823">
        <v>55</v>
      </c>
      <c r="I823" t="s">
        <v>27</v>
      </c>
      <c r="J823">
        <v>344</v>
      </c>
      <c r="K823">
        <v>101</v>
      </c>
      <c r="L823">
        <v>30</v>
      </c>
      <c r="M823">
        <v>13</v>
      </c>
      <c r="N823">
        <v>0</v>
      </c>
      <c r="O823">
        <v>135</v>
      </c>
      <c r="P823">
        <v>37</v>
      </c>
      <c r="Q823">
        <v>71</v>
      </c>
      <c r="R823">
        <v>81</v>
      </c>
      <c r="S823">
        <v>20</v>
      </c>
      <c r="T823">
        <v>0.39244185999999998</v>
      </c>
      <c r="U823">
        <v>0.10755814</v>
      </c>
      <c r="V823">
        <v>0.20639534900000001</v>
      </c>
      <c r="W823">
        <v>0.235465116</v>
      </c>
      <c r="X823">
        <v>5.8139534999999999E-2</v>
      </c>
      <c r="Y823">
        <v>0.73299756599999999</v>
      </c>
      <c r="Z823" t="str">
        <f>INDEX(Sheet1!M:M,MATCH(diversity_index_2!F823,Sheet1!F:F,0))</f>
        <v>330 WAYNE STREET</v>
      </c>
      <c r="AA823" t="str">
        <f>INDEX(Sheet1!N:N,MATCH(diversity_index_2!$F823,Sheet1!$F:$F,0))</f>
        <v xml:space="preserve"> </v>
      </c>
      <c r="AB823" t="str">
        <f>INDEX(Sheet1!O:O,MATCH(diversity_index_2!$F823,Sheet1!$F:$F,0))</f>
        <v>HIGHLAND PARK</v>
      </c>
      <c r="AC823" t="str">
        <f>INDEX(Sheet1!P:P,MATCH(diversity_index_2!$F823,Sheet1!$F:$F,0))</f>
        <v>NJ</v>
      </c>
      <c r="AD823" s="1">
        <f>INDEX(Sheet1!Q:Q,MATCH(diversity_index_2!$F823,Sheet1!$F:$F,0))</f>
        <v>8904</v>
      </c>
      <c r="AE823" t="str">
        <f t="shared" si="24"/>
        <v>330 Wayne Street, Highland Park, NJ 8904</v>
      </c>
      <c r="AF823" t="str">
        <f t="shared" si="25"/>
        <v>330 Wayne Street, Highland Park, NJ</v>
      </c>
    </row>
    <row r="824" spans="1:32" x14ac:dyDescent="0.2">
      <c r="A824">
        <v>23</v>
      </c>
      <c r="B824" t="s">
        <v>29</v>
      </c>
      <c r="C824">
        <v>2150</v>
      </c>
      <c r="D824" t="s">
        <v>60</v>
      </c>
      <c r="E824">
        <v>85</v>
      </c>
      <c r="F824" t="str">
        <f>C824&amp;E824</f>
        <v>215085</v>
      </c>
      <c r="G824" t="s">
        <v>121</v>
      </c>
      <c r="H824">
        <v>55</v>
      </c>
      <c r="I824" t="s">
        <v>27</v>
      </c>
      <c r="J824">
        <v>462</v>
      </c>
      <c r="K824">
        <v>124</v>
      </c>
      <c r="L824">
        <v>49</v>
      </c>
      <c r="M824">
        <v>24</v>
      </c>
      <c r="N824">
        <v>0</v>
      </c>
      <c r="O824">
        <v>180</v>
      </c>
      <c r="P824">
        <v>41</v>
      </c>
      <c r="Q824">
        <v>89</v>
      </c>
      <c r="R824">
        <v>127</v>
      </c>
      <c r="S824">
        <v>25</v>
      </c>
      <c r="T824">
        <v>0.38961038999999997</v>
      </c>
      <c r="U824">
        <v>8.8744588999999999E-2</v>
      </c>
      <c r="V824">
        <v>0.192640693</v>
      </c>
      <c r="W824">
        <v>0.274891775</v>
      </c>
      <c r="X824">
        <v>5.4112554E-2</v>
      </c>
      <c r="Y824">
        <v>0.72472404899999998</v>
      </c>
      <c r="Z824" t="str">
        <f>INDEX(Sheet1!M:M,MATCH(diversity_index_2!F824,Sheet1!F:F,0))</f>
        <v>435 MANSFIELD STREET</v>
      </c>
      <c r="AA824" t="str">
        <f>INDEX(Sheet1!N:N,MATCH(diversity_index_2!$F824,Sheet1!$F:$F,0))</f>
        <v xml:space="preserve"> </v>
      </c>
      <c r="AB824" t="str">
        <f>INDEX(Sheet1!O:O,MATCH(diversity_index_2!$F824,Sheet1!$F:$F,0))</f>
        <v>HIGHLAND PARK</v>
      </c>
      <c r="AC824" t="str">
        <f>INDEX(Sheet1!P:P,MATCH(diversity_index_2!$F824,Sheet1!$F:$F,0))</f>
        <v>NJ</v>
      </c>
      <c r="AD824" s="1">
        <f>INDEX(Sheet1!Q:Q,MATCH(diversity_index_2!$F824,Sheet1!$F:$F,0))</f>
        <v>8904</v>
      </c>
      <c r="AE824" t="str">
        <f t="shared" si="24"/>
        <v>435 Mansfield Street, Highland Park, NJ 8904</v>
      </c>
      <c r="AF824" t="str">
        <f t="shared" si="25"/>
        <v>435 Mansfield Street, Highland Park, NJ</v>
      </c>
    </row>
    <row r="825" spans="1:32" x14ac:dyDescent="0.2">
      <c r="A825">
        <v>23</v>
      </c>
      <c r="B825" t="s">
        <v>29</v>
      </c>
      <c r="C825">
        <v>2150</v>
      </c>
      <c r="D825" t="s">
        <v>60</v>
      </c>
      <c r="E825">
        <v>50</v>
      </c>
      <c r="F825" t="str">
        <f>C825&amp;E825</f>
        <v>215050</v>
      </c>
      <c r="G825" t="s">
        <v>144</v>
      </c>
      <c r="H825">
        <v>55</v>
      </c>
      <c r="I825" t="s">
        <v>27</v>
      </c>
      <c r="J825">
        <v>497</v>
      </c>
      <c r="K825">
        <v>128</v>
      </c>
      <c r="L825">
        <v>34</v>
      </c>
      <c r="M825">
        <v>13</v>
      </c>
      <c r="N825">
        <v>0</v>
      </c>
      <c r="O825">
        <v>202</v>
      </c>
      <c r="P825">
        <v>49</v>
      </c>
      <c r="Q825">
        <v>117</v>
      </c>
      <c r="R825">
        <v>111</v>
      </c>
      <c r="S825">
        <v>18</v>
      </c>
      <c r="T825">
        <v>0.40643863200000002</v>
      </c>
      <c r="U825">
        <v>9.8591549000000001E-2</v>
      </c>
      <c r="V825">
        <v>0.23541247500000001</v>
      </c>
      <c r="W825">
        <v>0.22334003999999999</v>
      </c>
      <c r="X825">
        <v>3.6217303999999999E-2</v>
      </c>
      <c r="Y825">
        <v>0.71847584499999995</v>
      </c>
      <c r="Z825" t="str">
        <f>INDEX(Sheet1!M:M,MATCH(diversity_index_2!F825,Sheet1!F:F,0))</f>
        <v>102 NORTH FIFTH AVENUE</v>
      </c>
      <c r="AA825" t="str">
        <f>INDEX(Sheet1!N:N,MATCH(diversity_index_2!$F825,Sheet1!$F:$F,0))</f>
        <v xml:space="preserve"> </v>
      </c>
      <c r="AB825" t="str">
        <f>INDEX(Sheet1!O:O,MATCH(diversity_index_2!$F825,Sheet1!$F:$F,0))</f>
        <v>HIGHLAND PARK</v>
      </c>
      <c r="AC825" t="str">
        <f>INDEX(Sheet1!P:P,MATCH(diversity_index_2!$F825,Sheet1!$F:$F,0))</f>
        <v>NJ</v>
      </c>
      <c r="AD825" s="1">
        <f>INDEX(Sheet1!Q:Q,MATCH(diversity_index_2!$F825,Sheet1!$F:$F,0))</f>
        <v>8904</v>
      </c>
      <c r="AE825" t="str">
        <f t="shared" si="24"/>
        <v>102 North Fifth Avenue, Highland Park, NJ 8904</v>
      </c>
      <c r="AF825" t="str">
        <f t="shared" si="25"/>
        <v>102 North Fifth Avenue, Highland Park, NJ</v>
      </c>
    </row>
    <row r="826" spans="1:32" x14ac:dyDescent="0.2">
      <c r="A826">
        <v>25</v>
      </c>
      <c r="B826" t="s">
        <v>38</v>
      </c>
      <c r="C826">
        <v>2160</v>
      </c>
      <c r="D826" t="s">
        <v>2136</v>
      </c>
      <c r="E826">
        <v>50</v>
      </c>
      <c r="F826" t="str">
        <f>C826&amp;E826</f>
        <v>216050</v>
      </c>
      <c r="G826" t="s">
        <v>2137</v>
      </c>
      <c r="H826">
        <v>55</v>
      </c>
      <c r="I826" t="s">
        <v>27</v>
      </c>
      <c r="J826">
        <v>192</v>
      </c>
      <c r="K826">
        <v>81</v>
      </c>
      <c r="L826">
        <v>28</v>
      </c>
      <c r="M826">
        <v>8</v>
      </c>
      <c r="N826">
        <v>0</v>
      </c>
      <c r="O826">
        <v>152</v>
      </c>
      <c r="P826">
        <v>17</v>
      </c>
      <c r="Q826">
        <v>20</v>
      </c>
      <c r="R826">
        <v>3</v>
      </c>
      <c r="S826">
        <v>0</v>
      </c>
      <c r="T826">
        <v>0.79166666699999999</v>
      </c>
      <c r="U826">
        <v>8.8541667000000004E-2</v>
      </c>
      <c r="V826">
        <v>0.104166667</v>
      </c>
      <c r="W826">
        <v>1.5625E-2</v>
      </c>
      <c r="X826">
        <v>0</v>
      </c>
      <c r="Y826">
        <v>0.35432942699999997</v>
      </c>
      <c r="Z826" t="str">
        <f>INDEX(Sheet1!M:M,MATCH(diversity_index_2!F826,Sheet1!F:F,0))</f>
        <v>360 NAVESINK AVENUE</v>
      </c>
      <c r="AA826" t="str">
        <f>INDEX(Sheet1!N:N,MATCH(diversity_index_2!$F826,Sheet1!$F:$F,0))</f>
        <v xml:space="preserve">Hwy #36 </v>
      </c>
      <c r="AB826" t="str">
        <f>INDEX(Sheet1!O:O,MATCH(diversity_index_2!$F826,Sheet1!$F:$F,0))</f>
        <v>HIGHLANDS</v>
      </c>
      <c r="AC826" t="str">
        <f>INDEX(Sheet1!P:P,MATCH(diversity_index_2!$F826,Sheet1!$F:$F,0))</f>
        <v>NJ</v>
      </c>
      <c r="AD826" s="1" t="str">
        <f>INDEX(Sheet1!Q:Q,MATCH(diversity_index_2!$F826,Sheet1!$F:$F,0))</f>
        <v>07732-1323</v>
      </c>
      <c r="AE826" t="str">
        <f t="shared" si="24"/>
        <v>360 Navesink Avenue, Highlands, NJ 07732-1323</v>
      </c>
      <c r="AF826" t="str">
        <f t="shared" si="25"/>
        <v>360 Navesink Avenue, Highlands, NJ</v>
      </c>
    </row>
    <row r="827" spans="1:32" x14ac:dyDescent="0.2">
      <c r="A827">
        <v>37</v>
      </c>
      <c r="B827" t="s">
        <v>1200</v>
      </c>
      <c r="C827">
        <v>2165</v>
      </c>
      <c r="D827" t="s">
        <v>2771</v>
      </c>
      <c r="E827">
        <v>30</v>
      </c>
      <c r="F827" t="str">
        <f>C827&amp;E827</f>
        <v>216530</v>
      </c>
      <c r="G827" t="s">
        <v>2772</v>
      </c>
      <c r="H827">
        <v>55</v>
      </c>
      <c r="I827" t="s">
        <v>27</v>
      </c>
      <c r="J827">
        <v>979</v>
      </c>
      <c r="K827">
        <v>123</v>
      </c>
      <c r="L827">
        <v>47</v>
      </c>
      <c r="M827">
        <v>4</v>
      </c>
      <c r="N827">
        <v>0</v>
      </c>
      <c r="O827">
        <v>879.5</v>
      </c>
      <c r="P827">
        <v>20</v>
      </c>
      <c r="Q827">
        <v>62.5</v>
      </c>
      <c r="R827">
        <v>15</v>
      </c>
      <c r="S827">
        <v>2</v>
      </c>
      <c r="T827">
        <v>0.89836567899999997</v>
      </c>
      <c r="U827">
        <v>2.0429009000000001E-2</v>
      </c>
      <c r="V827">
        <v>6.3840653999999997E-2</v>
      </c>
      <c r="W827">
        <v>1.5321757E-2</v>
      </c>
      <c r="X827">
        <v>2.0429010000000002E-3</v>
      </c>
      <c r="Y827">
        <v>0.18820720299999999</v>
      </c>
      <c r="Z827" t="str">
        <f>INDEX(Sheet1!M:M,MATCH(diversity_index_2!F827,Sheet1!F:F,0))</f>
        <v>299 PIDGEON HILL ROAD</v>
      </c>
      <c r="AA827" t="str">
        <f>INDEX(Sheet1!N:N,MATCH(diversity_index_2!$F827,Sheet1!$F:$F,0))</f>
        <v xml:space="preserve"> </v>
      </c>
      <c r="AB827" t="str">
        <f>INDEX(Sheet1!O:O,MATCH(diversity_index_2!$F827,Sheet1!$F:$F,0))</f>
        <v>SUSSEX</v>
      </c>
      <c r="AC827" t="str">
        <f>INDEX(Sheet1!P:P,MATCH(diversity_index_2!$F827,Sheet1!$F:$F,0))</f>
        <v>NJ</v>
      </c>
      <c r="AD827" s="1" t="str">
        <f>INDEX(Sheet1!Q:Q,MATCH(diversity_index_2!$F827,Sheet1!$F:$F,0))</f>
        <v>07461-2733</v>
      </c>
      <c r="AE827" t="str">
        <f t="shared" si="24"/>
        <v>299 Pidgeon Hill Road, Sussex, NJ 07461-2733</v>
      </c>
      <c r="AF827" t="str">
        <f t="shared" si="25"/>
        <v>299 Pidgeon Hill Road, Sussex, NJ</v>
      </c>
    </row>
    <row r="828" spans="1:32" x14ac:dyDescent="0.2">
      <c r="A828">
        <v>35</v>
      </c>
      <c r="B828" t="s">
        <v>64</v>
      </c>
      <c r="C828">
        <v>2170</v>
      </c>
      <c r="D828" t="s">
        <v>436</v>
      </c>
      <c r="E828">
        <v>60</v>
      </c>
      <c r="F828" t="str">
        <f>C828&amp;E828</f>
        <v>217060</v>
      </c>
      <c r="G828" t="s">
        <v>437</v>
      </c>
      <c r="H828">
        <v>55</v>
      </c>
      <c r="I828" t="s">
        <v>27</v>
      </c>
      <c r="J828">
        <v>423</v>
      </c>
      <c r="K828">
        <v>72</v>
      </c>
      <c r="L828">
        <v>22</v>
      </c>
      <c r="M828">
        <v>23</v>
      </c>
      <c r="N828">
        <v>0</v>
      </c>
      <c r="O828">
        <v>207</v>
      </c>
      <c r="P828">
        <v>24</v>
      </c>
      <c r="Q828">
        <v>86</v>
      </c>
      <c r="R828">
        <v>93</v>
      </c>
      <c r="S828">
        <v>13</v>
      </c>
      <c r="T828">
        <v>0.48936170200000001</v>
      </c>
      <c r="U828">
        <v>5.6737588999999998E-2</v>
      </c>
      <c r="V828">
        <v>0.20330969300000001</v>
      </c>
      <c r="W828">
        <v>0.219858156</v>
      </c>
      <c r="X828">
        <v>3.0732861E-2</v>
      </c>
      <c r="Y828">
        <v>0.66668902200000002</v>
      </c>
      <c r="Z828" t="str">
        <f>INDEX(Sheet1!M:M,MATCH(diversity_index_2!F828,Sheet1!F:F,0))</f>
        <v>55 SUNNYMEAD RD</v>
      </c>
      <c r="AA828" t="str">
        <f>INDEX(Sheet1!N:N,MATCH(diversity_index_2!$F828,Sheet1!$F:$F,0))</f>
        <v xml:space="preserve"> </v>
      </c>
      <c r="AB828" t="str">
        <f>INDEX(Sheet1!O:O,MATCH(diversity_index_2!$F828,Sheet1!$F:$F,0))</f>
        <v>HILLSBOROUGH</v>
      </c>
      <c r="AC828" t="str">
        <f>INDEX(Sheet1!P:P,MATCH(diversity_index_2!$F828,Sheet1!$F:$F,0))</f>
        <v>NJ</v>
      </c>
      <c r="AD828" s="1">
        <f>INDEX(Sheet1!Q:Q,MATCH(diversity_index_2!$F828,Sheet1!$F:$F,0))</f>
        <v>8844</v>
      </c>
      <c r="AE828" t="str">
        <f t="shared" si="24"/>
        <v>55 Sunnymead Rd, Hillsborough, NJ 8844</v>
      </c>
      <c r="AF828" t="str">
        <f t="shared" si="25"/>
        <v>55 Sunnymead Rd, Hillsborough, NJ</v>
      </c>
    </row>
    <row r="829" spans="1:32" x14ac:dyDescent="0.2">
      <c r="A829">
        <v>35</v>
      </c>
      <c r="B829" t="s">
        <v>64</v>
      </c>
      <c r="C829">
        <v>2170</v>
      </c>
      <c r="D829" t="s">
        <v>436</v>
      </c>
      <c r="E829">
        <v>70</v>
      </c>
      <c r="F829" t="str">
        <f>C829&amp;E829</f>
        <v>217070</v>
      </c>
      <c r="G829" t="s">
        <v>1044</v>
      </c>
      <c r="H829">
        <v>55</v>
      </c>
      <c r="I829" t="s">
        <v>27</v>
      </c>
      <c r="J829">
        <v>379</v>
      </c>
      <c r="K829">
        <v>24</v>
      </c>
      <c r="L829">
        <v>10</v>
      </c>
      <c r="M829">
        <v>26</v>
      </c>
      <c r="N829">
        <v>0</v>
      </c>
      <c r="O829">
        <v>219</v>
      </c>
      <c r="P829">
        <v>16</v>
      </c>
      <c r="Q829">
        <v>30</v>
      </c>
      <c r="R829">
        <v>112</v>
      </c>
      <c r="S829">
        <v>2</v>
      </c>
      <c r="T829">
        <v>0.57783641200000002</v>
      </c>
      <c r="U829">
        <v>4.2216359000000002E-2</v>
      </c>
      <c r="V829">
        <v>7.9155672999999996E-2</v>
      </c>
      <c r="W829">
        <v>0.29551451200000001</v>
      </c>
      <c r="X829">
        <v>5.2770450000000002E-3</v>
      </c>
      <c r="Y829">
        <v>0.57070056599999996</v>
      </c>
      <c r="Z829" t="str">
        <f>INDEX(Sheet1!M:M,MATCH(diversity_index_2!F829,Sheet1!F:F,0))</f>
        <v>156 SO  TRIANGLE RD</v>
      </c>
      <c r="AA829" t="str">
        <f>INDEX(Sheet1!N:N,MATCH(diversity_index_2!$F829,Sheet1!$F:$F,0))</f>
        <v xml:space="preserve"> </v>
      </c>
      <c r="AB829" t="str">
        <f>INDEX(Sheet1!O:O,MATCH(diversity_index_2!$F829,Sheet1!$F:$F,0))</f>
        <v>HILLSBOROUGH</v>
      </c>
      <c r="AC829" t="str">
        <f>INDEX(Sheet1!P:P,MATCH(diversity_index_2!$F829,Sheet1!$F:$F,0))</f>
        <v>NJ</v>
      </c>
      <c r="AD829" s="1">
        <f>INDEX(Sheet1!Q:Q,MATCH(diversity_index_2!$F829,Sheet1!$F:$F,0))</f>
        <v>8844</v>
      </c>
      <c r="AE829" t="str">
        <f t="shared" si="24"/>
        <v>156 So  Triangle Rd, Hillsborough, NJ 8844</v>
      </c>
      <c r="AF829" t="str">
        <f t="shared" si="25"/>
        <v>156 So  Triangle Rd, Hillsborough, NJ</v>
      </c>
    </row>
    <row r="830" spans="1:32" x14ac:dyDescent="0.2">
      <c r="A830">
        <v>35</v>
      </c>
      <c r="B830" t="s">
        <v>64</v>
      </c>
      <c r="C830">
        <v>2170</v>
      </c>
      <c r="D830" t="s">
        <v>436</v>
      </c>
      <c r="E830">
        <v>34</v>
      </c>
      <c r="F830" t="str">
        <f>C830&amp;E830</f>
        <v>217034</v>
      </c>
      <c r="G830" t="s">
        <v>1103</v>
      </c>
      <c r="H830">
        <v>55</v>
      </c>
      <c r="I830" t="s">
        <v>27</v>
      </c>
      <c r="J830">
        <v>1143</v>
      </c>
      <c r="K830">
        <v>78</v>
      </c>
      <c r="L830">
        <v>27</v>
      </c>
      <c r="M830">
        <v>8</v>
      </c>
      <c r="N830">
        <v>0</v>
      </c>
      <c r="O830">
        <v>680</v>
      </c>
      <c r="P830">
        <v>51</v>
      </c>
      <c r="Q830">
        <v>87</v>
      </c>
      <c r="R830">
        <v>321</v>
      </c>
      <c r="S830">
        <v>4</v>
      </c>
      <c r="T830">
        <v>0.59492563399999998</v>
      </c>
      <c r="U830">
        <v>4.4619422999999998E-2</v>
      </c>
      <c r="V830">
        <v>7.6115485999999996E-2</v>
      </c>
      <c r="W830">
        <v>0.28083989500000001</v>
      </c>
      <c r="X830">
        <v>3.4995629999999998E-3</v>
      </c>
      <c r="Y830">
        <v>0.55939573600000003</v>
      </c>
      <c r="Z830" t="str">
        <f>INDEX(Sheet1!M:M,MATCH(diversity_index_2!F830,Sheet1!F:F,0))</f>
        <v>281 AUTEN ROAD</v>
      </c>
      <c r="AA830" t="str">
        <f>INDEX(Sheet1!N:N,MATCH(diversity_index_2!$F830,Sheet1!$F:$F,0))</f>
        <v xml:space="preserve"> </v>
      </c>
      <c r="AB830" t="str">
        <f>INDEX(Sheet1!O:O,MATCH(diversity_index_2!$F830,Sheet1!$F:$F,0))</f>
        <v>Hillsborough</v>
      </c>
      <c r="AC830" t="str">
        <f>INDEX(Sheet1!P:P,MATCH(diversity_index_2!$F830,Sheet1!$F:$F,0))</f>
        <v>NJ</v>
      </c>
      <c r="AD830" s="1">
        <f>INDEX(Sheet1!Q:Q,MATCH(diversity_index_2!$F830,Sheet1!$F:$F,0))</f>
        <v>8844</v>
      </c>
      <c r="AE830" t="str">
        <f t="shared" si="24"/>
        <v>281 Auten Road, Hillsborough, NJ 8844</v>
      </c>
      <c r="AF830" t="str">
        <f t="shared" si="25"/>
        <v>281 Auten Road, Hillsborough, NJ</v>
      </c>
    </row>
    <row r="831" spans="1:32" x14ac:dyDescent="0.2">
      <c r="A831">
        <v>35</v>
      </c>
      <c r="B831" t="s">
        <v>64</v>
      </c>
      <c r="C831">
        <v>2170</v>
      </c>
      <c r="D831" t="s">
        <v>436</v>
      </c>
      <c r="E831">
        <v>40</v>
      </c>
      <c r="F831" t="str">
        <f>C831&amp;E831</f>
        <v>217040</v>
      </c>
      <c r="G831" t="s">
        <v>1120</v>
      </c>
      <c r="H831">
        <v>55</v>
      </c>
      <c r="I831" t="s">
        <v>27</v>
      </c>
      <c r="J831">
        <v>501</v>
      </c>
      <c r="K831">
        <v>44</v>
      </c>
      <c r="L831">
        <v>15</v>
      </c>
      <c r="M831">
        <v>27</v>
      </c>
      <c r="N831">
        <v>0</v>
      </c>
      <c r="O831">
        <v>308</v>
      </c>
      <c r="P831">
        <v>24</v>
      </c>
      <c r="Q831">
        <v>49</v>
      </c>
      <c r="R831">
        <v>116</v>
      </c>
      <c r="S831">
        <v>4</v>
      </c>
      <c r="T831">
        <v>0.61477045900000005</v>
      </c>
      <c r="U831">
        <v>4.7904191999999998E-2</v>
      </c>
      <c r="V831">
        <v>9.7804391000000004E-2</v>
      </c>
      <c r="W831">
        <v>0.231536926</v>
      </c>
      <c r="X831">
        <v>7.9840320000000003E-3</v>
      </c>
      <c r="Y831">
        <v>0.55652367899999999</v>
      </c>
      <c r="Z831" t="str">
        <f>INDEX(Sheet1!M:M,MATCH(diversity_index_2!F831,Sheet1!F:F,0))</f>
        <v>435 ROUTE 206</v>
      </c>
      <c r="AA831" t="str">
        <f>INDEX(Sheet1!N:N,MATCH(diversity_index_2!$F831,Sheet1!$F:$F,0))</f>
        <v xml:space="preserve"> </v>
      </c>
      <c r="AB831" t="str">
        <f>INDEX(Sheet1!O:O,MATCH(diversity_index_2!$F831,Sheet1!$F:$F,0))</f>
        <v>HILLSBOROUGH</v>
      </c>
      <c r="AC831" t="str">
        <f>INDEX(Sheet1!P:P,MATCH(diversity_index_2!$F831,Sheet1!$F:$F,0))</f>
        <v>NJ</v>
      </c>
      <c r="AD831" s="1">
        <f>INDEX(Sheet1!Q:Q,MATCH(diversity_index_2!$F831,Sheet1!$F:$F,0))</f>
        <v>8844</v>
      </c>
      <c r="AE831" t="str">
        <f t="shared" si="24"/>
        <v>435 Route 206, Hillsborough, NJ 8844</v>
      </c>
      <c r="AF831" t="str">
        <f t="shared" si="25"/>
        <v>435 Route 206, Hillsborough, NJ</v>
      </c>
    </row>
    <row r="832" spans="1:32" x14ac:dyDescent="0.2">
      <c r="A832">
        <v>35</v>
      </c>
      <c r="B832" t="s">
        <v>64</v>
      </c>
      <c r="C832">
        <v>2170</v>
      </c>
      <c r="D832" t="s">
        <v>436</v>
      </c>
      <c r="E832">
        <v>85</v>
      </c>
      <c r="F832" t="str">
        <f>C832&amp;E832</f>
        <v>217085</v>
      </c>
      <c r="G832" t="s">
        <v>1143</v>
      </c>
      <c r="H832">
        <v>55</v>
      </c>
      <c r="I832" t="s">
        <v>27</v>
      </c>
      <c r="J832">
        <v>431</v>
      </c>
      <c r="K832">
        <v>10</v>
      </c>
      <c r="L832">
        <v>2</v>
      </c>
      <c r="M832">
        <v>11</v>
      </c>
      <c r="N832">
        <v>0</v>
      </c>
      <c r="O832">
        <v>256</v>
      </c>
      <c r="P832">
        <v>12</v>
      </c>
      <c r="Q832">
        <v>23</v>
      </c>
      <c r="R832">
        <v>129</v>
      </c>
      <c r="S832">
        <v>11</v>
      </c>
      <c r="T832">
        <v>0.59396751699999994</v>
      </c>
      <c r="U832">
        <v>2.7842227000000001E-2</v>
      </c>
      <c r="V832">
        <v>5.3364268999999999E-2</v>
      </c>
      <c r="W832">
        <v>0.29930394399999999</v>
      </c>
      <c r="X832">
        <v>2.5522042000000002E-2</v>
      </c>
      <c r="Y832">
        <v>0.55334542799999997</v>
      </c>
      <c r="Z832" t="str">
        <f>INDEX(Sheet1!M:M,MATCH(diversity_index_2!F832,Sheet1!F:F,0))</f>
        <v>120 SOUTH WOODS RD</v>
      </c>
      <c r="AA832" t="str">
        <f>INDEX(Sheet1!N:N,MATCH(diversity_index_2!$F832,Sheet1!$F:$F,0))</f>
        <v xml:space="preserve"> </v>
      </c>
      <c r="AB832" t="str">
        <f>INDEX(Sheet1!O:O,MATCH(diversity_index_2!$F832,Sheet1!$F:$F,0))</f>
        <v>HILLSBOROUGH</v>
      </c>
      <c r="AC832" t="str">
        <f>INDEX(Sheet1!P:P,MATCH(diversity_index_2!$F832,Sheet1!$F:$F,0))</f>
        <v>NJ</v>
      </c>
      <c r="AD832" s="1">
        <f>INDEX(Sheet1!Q:Q,MATCH(diversity_index_2!$F832,Sheet1!$F:$F,0))</f>
        <v>8844</v>
      </c>
      <c r="AE832" t="str">
        <f t="shared" si="24"/>
        <v>120 South Woods Rd, Hillsborough, NJ 8844</v>
      </c>
      <c r="AF832" t="str">
        <f t="shared" si="25"/>
        <v>120 South Woods Rd, Hillsborough, NJ</v>
      </c>
    </row>
    <row r="833" spans="1:32" x14ac:dyDescent="0.2">
      <c r="A833">
        <v>35</v>
      </c>
      <c r="B833" t="s">
        <v>64</v>
      </c>
      <c r="C833">
        <v>2170</v>
      </c>
      <c r="D833" t="s">
        <v>436</v>
      </c>
      <c r="E833">
        <v>33</v>
      </c>
      <c r="F833" t="str">
        <f>C833&amp;E833</f>
        <v>217033</v>
      </c>
      <c r="G833" t="s">
        <v>1221</v>
      </c>
      <c r="H833">
        <v>55</v>
      </c>
      <c r="I833" t="s">
        <v>27</v>
      </c>
      <c r="J833">
        <v>524</v>
      </c>
      <c r="K833">
        <v>20</v>
      </c>
      <c r="L833">
        <v>7</v>
      </c>
      <c r="M833">
        <v>21</v>
      </c>
      <c r="N833">
        <v>0</v>
      </c>
      <c r="O833">
        <v>308</v>
      </c>
      <c r="P833">
        <v>15</v>
      </c>
      <c r="Q833">
        <v>28</v>
      </c>
      <c r="R833">
        <v>172</v>
      </c>
      <c r="S833">
        <v>1</v>
      </c>
      <c r="T833">
        <v>0.58778626</v>
      </c>
      <c r="U833">
        <v>2.8625953999999999E-2</v>
      </c>
      <c r="V833">
        <v>5.3435114999999998E-2</v>
      </c>
      <c r="W833">
        <v>0.32824427499999997</v>
      </c>
      <c r="X833">
        <v>1.908397E-3</v>
      </c>
      <c r="Y833">
        <v>0.54308460999999997</v>
      </c>
      <c r="Z833" t="str">
        <f>INDEX(Sheet1!M:M,MATCH(diversity_index_2!F833,Sheet1!F:F,0))</f>
        <v>301 AMSTERDAM DRIVE</v>
      </c>
      <c r="AA833" t="str">
        <f>INDEX(Sheet1!N:N,MATCH(diversity_index_2!$F833,Sheet1!$F:$F,0))</f>
        <v xml:space="preserve"> </v>
      </c>
      <c r="AB833" t="str">
        <f>INDEX(Sheet1!O:O,MATCH(diversity_index_2!$F833,Sheet1!$F:$F,0))</f>
        <v>Hillsborough</v>
      </c>
      <c r="AC833" t="str">
        <f>INDEX(Sheet1!P:P,MATCH(diversity_index_2!$F833,Sheet1!$F:$F,0))</f>
        <v>NJ</v>
      </c>
      <c r="AD833" s="1">
        <f>INDEX(Sheet1!Q:Q,MATCH(diversity_index_2!$F833,Sheet1!$F:$F,0))</f>
        <v>8844</v>
      </c>
      <c r="AE833" t="str">
        <f t="shared" si="24"/>
        <v>301 Amsterdam Drive, Hillsborough, NJ 8844</v>
      </c>
      <c r="AF833" t="str">
        <f t="shared" si="25"/>
        <v>301 Amsterdam Drive, Hillsborough, NJ</v>
      </c>
    </row>
    <row r="834" spans="1:32" x14ac:dyDescent="0.2">
      <c r="A834">
        <v>35</v>
      </c>
      <c r="B834" t="s">
        <v>64</v>
      </c>
      <c r="C834">
        <v>2170</v>
      </c>
      <c r="D834" t="s">
        <v>436</v>
      </c>
      <c r="E834">
        <v>35</v>
      </c>
      <c r="F834" t="str">
        <f>C834&amp;E834</f>
        <v>217035</v>
      </c>
      <c r="G834" t="s">
        <v>1358</v>
      </c>
      <c r="H834">
        <v>55</v>
      </c>
      <c r="I834" t="s">
        <v>27</v>
      </c>
      <c r="J834">
        <v>1192</v>
      </c>
      <c r="K834">
        <v>69</v>
      </c>
      <c r="L834">
        <v>39</v>
      </c>
      <c r="M834">
        <v>8</v>
      </c>
      <c r="N834">
        <v>0</v>
      </c>
      <c r="O834">
        <v>777</v>
      </c>
      <c r="P834">
        <v>52</v>
      </c>
      <c r="Q834">
        <v>89</v>
      </c>
      <c r="R834">
        <v>272</v>
      </c>
      <c r="S834">
        <v>2</v>
      </c>
      <c r="T834">
        <v>0.65184563799999995</v>
      </c>
      <c r="U834">
        <v>4.3624161000000002E-2</v>
      </c>
      <c r="V834">
        <v>7.4664430000000004E-2</v>
      </c>
      <c r="W834">
        <v>0.22818791899999999</v>
      </c>
      <c r="X834">
        <v>1.6778520000000001E-3</v>
      </c>
      <c r="Y834">
        <v>0.51554687899999996</v>
      </c>
      <c r="Z834" t="str">
        <f>INDEX(Sheet1!M:M,MATCH(diversity_index_2!F834,Sheet1!F:F,0))</f>
        <v>260 TRIANGLE ROAD</v>
      </c>
      <c r="AA834" t="str">
        <f>INDEX(Sheet1!N:N,MATCH(diversity_index_2!$F834,Sheet1!$F:$F,0))</f>
        <v xml:space="preserve"> </v>
      </c>
      <c r="AB834" t="str">
        <f>INDEX(Sheet1!O:O,MATCH(diversity_index_2!$F834,Sheet1!$F:$F,0))</f>
        <v>HILLSBOROUGH</v>
      </c>
      <c r="AC834" t="str">
        <f>INDEX(Sheet1!P:P,MATCH(diversity_index_2!$F834,Sheet1!$F:$F,0))</f>
        <v>NJ</v>
      </c>
      <c r="AD834" s="1">
        <f>INDEX(Sheet1!Q:Q,MATCH(diversity_index_2!$F834,Sheet1!$F:$F,0))</f>
        <v>8844</v>
      </c>
      <c r="AE834" t="str">
        <f t="shared" si="24"/>
        <v>260 Triangle Road, Hillsborough, NJ 8844</v>
      </c>
      <c r="AF834" t="str">
        <f t="shared" si="25"/>
        <v>260 Triangle Road, Hillsborough, NJ</v>
      </c>
    </row>
    <row r="835" spans="1:32" x14ac:dyDescent="0.2">
      <c r="A835">
        <v>35</v>
      </c>
      <c r="B835" t="s">
        <v>64</v>
      </c>
      <c r="C835">
        <v>2170</v>
      </c>
      <c r="D835" t="s">
        <v>436</v>
      </c>
      <c r="E835">
        <v>30</v>
      </c>
      <c r="F835" t="str">
        <f>C835&amp;E835</f>
        <v>217030</v>
      </c>
      <c r="G835" t="s">
        <v>1530</v>
      </c>
      <c r="H835">
        <v>55</v>
      </c>
      <c r="I835" t="s">
        <v>27</v>
      </c>
      <c r="J835">
        <v>2236</v>
      </c>
      <c r="K835">
        <v>114.5</v>
      </c>
      <c r="L835">
        <v>47.5</v>
      </c>
      <c r="M835">
        <v>11</v>
      </c>
      <c r="N835">
        <v>0</v>
      </c>
      <c r="O835">
        <v>1530</v>
      </c>
      <c r="P835">
        <v>124</v>
      </c>
      <c r="Q835">
        <v>160.5</v>
      </c>
      <c r="R835">
        <v>415.5</v>
      </c>
      <c r="S835">
        <v>6</v>
      </c>
      <c r="T835">
        <v>0.68425760300000005</v>
      </c>
      <c r="U835">
        <v>5.5456171999999998E-2</v>
      </c>
      <c r="V835">
        <v>7.1779964000000002E-2</v>
      </c>
      <c r="W835">
        <v>0.18582289799999999</v>
      </c>
      <c r="X835">
        <v>2.6833629999999998E-3</v>
      </c>
      <c r="Y835">
        <v>0.48902643299999998</v>
      </c>
      <c r="Z835" t="str">
        <f>INDEX(Sheet1!M:M,MATCH(diversity_index_2!F835,Sheet1!F:F,0))</f>
        <v>466 RAIDER BOULEVARD</v>
      </c>
      <c r="AA835" t="str">
        <f>INDEX(Sheet1!N:N,MATCH(diversity_index_2!$F835,Sheet1!$F:$F,0))</f>
        <v xml:space="preserve"> </v>
      </c>
      <c r="AB835" t="str">
        <f>INDEX(Sheet1!O:O,MATCH(diversity_index_2!$F835,Sheet1!$F:$F,0))</f>
        <v>HILLSBOROUGH</v>
      </c>
      <c r="AC835" t="str">
        <f>INDEX(Sheet1!P:P,MATCH(diversity_index_2!$F835,Sheet1!$F:$F,0))</f>
        <v>NJ</v>
      </c>
      <c r="AD835" s="1">
        <f>INDEX(Sheet1!Q:Q,MATCH(diversity_index_2!$F835,Sheet1!$F:$F,0))</f>
        <v>8844</v>
      </c>
      <c r="AE835" t="str">
        <f t="shared" ref="AE835:AE898" si="26">PROPER(Z835)&amp;", "&amp;PROPER(AB835)&amp;", "&amp;AC835&amp;" "&amp;AD835</f>
        <v>466 Raider Boulevard, Hillsborough, NJ 8844</v>
      </c>
      <c r="AF835" t="str">
        <f t="shared" ref="AF835:AF898" si="27">PROPER(Z835)&amp;", "&amp;PROPER(AB835)&amp;", "&amp;AC835</f>
        <v>466 Raider Boulevard, Hillsborough, NJ</v>
      </c>
    </row>
    <row r="836" spans="1:32" x14ac:dyDescent="0.2">
      <c r="A836">
        <v>35</v>
      </c>
      <c r="B836" t="s">
        <v>64</v>
      </c>
      <c r="C836">
        <v>2170</v>
      </c>
      <c r="D836" t="s">
        <v>436</v>
      </c>
      <c r="E836">
        <v>80</v>
      </c>
      <c r="F836" t="str">
        <f>C836&amp;E836</f>
        <v>217080</v>
      </c>
      <c r="G836" t="s">
        <v>1817</v>
      </c>
      <c r="H836">
        <v>55</v>
      </c>
      <c r="I836" t="s">
        <v>27</v>
      </c>
      <c r="J836">
        <v>360</v>
      </c>
      <c r="K836">
        <v>38</v>
      </c>
      <c r="L836">
        <v>6</v>
      </c>
      <c r="M836">
        <v>15</v>
      </c>
      <c r="N836">
        <v>0</v>
      </c>
      <c r="O836">
        <v>266</v>
      </c>
      <c r="P836">
        <v>19</v>
      </c>
      <c r="Q836">
        <v>35</v>
      </c>
      <c r="R836">
        <v>40</v>
      </c>
      <c r="S836">
        <v>0</v>
      </c>
      <c r="T836">
        <v>0.73888888900000005</v>
      </c>
      <c r="U836">
        <v>5.2777777999999997E-2</v>
      </c>
      <c r="V836">
        <v>9.7222221999999997E-2</v>
      </c>
      <c r="W836">
        <v>0.111111111</v>
      </c>
      <c r="X836">
        <v>0</v>
      </c>
      <c r="Y836">
        <v>0.42945987699999999</v>
      </c>
      <c r="Z836" t="str">
        <f>INDEX(Sheet1!M:M,MATCH(diversity_index_2!F836,Sheet1!F:F,0))</f>
        <v>425 WOODFERN RD</v>
      </c>
      <c r="AA836" t="str">
        <f>INDEX(Sheet1!N:N,MATCH(diversity_index_2!$F836,Sheet1!$F:$F,0))</f>
        <v xml:space="preserve"> </v>
      </c>
      <c r="AB836" t="str">
        <f>INDEX(Sheet1!O:O,MATCH(diversity_index_2!$F836,Sheet1!$F:$F,0))</f>
        <v>HILLSBOROUGH</v>
      </c>
      <c r="AC836" t="str">
        <f>INDEX(Sheet1!P:P,MATCH(diversity_index_2!$F836,Sheet1!$F:$F,0))</f>
        <v>NJ</v>
      </c>
      <c r="AD836" s="1">
        <f>INDEX(Sheet1!Q:Q,MATCH(diversity_index_2!$F836,Sheet1!$F:$F,0))</f>
        <v>8844</v>
      </c>
      <c r="AE836" t="str">
        <f t="shared" si="26"/>
        <v>425 Woodfern Rd, Hillsborough, NJ 8844</v>
      </c>
      <c r="AF836" t="str">
        <f t="shared" si="27"/>
        <v>425 Woodfern Rd, Hillsborough, NJ</v>
      </c>
    </row>
    <row r="837" spans="1:32" x14ac:dyDescent="0.2">
      <c r="A837">
        <v>3</v>
      </c>
      <c r="B837" t="s">
        <v>70</v>
      </c>
      <c r="C837">
        <v>2180</v>
      </c>
      <c r="D837" t="s">
        <v>1970</v>
      </c>
      <c r="E837">
        <v>30</v>
      </c>
      <c r="F837" t="str">
        <f>C837&amp;E837</f>
        <v>218030</v>
      </c>
      <c r="G837" t="s">
        <v>799</v>
      </c>
      <c r="H837">
        <v>55</v>
      </c>
      <c r="I837" t="s">
        <v>27</v>
      </c>
      <c r="J837">
        <v>318</v>
      </c>
      <c r="K837">
        <v>17</v>
      </c>
      <c r="L837">
        <v>3</v>
      </c>
      <c r="M837">
        <v>6</v>
      </c>
      <c r="N837">
        <v>0</v>
      </c>
      <c r="O837">
        <v>243</v>
      </c>
      <c r="P837">
        <v>1</v>
      </c>
      <c r="Q837">
        <v>41</v>
      </c>
      <c r="R837">
        <v>17</v>
      </c>
      <c r="S837">
        <v>16</v>
      </c>
      <c r="T837">
        <v>0.76415094299999997</v>
      </c>
      <c r="U837">
        <v>3.1446540000000002E-3</v>
      </c>
      <c r="V837">
        <v>0.128930818</v>
      </c>
      <c r="W837">
        <v>5.3459118999999999E-2</v>
      </c>
      <c r="X837">
        <v>5.0314465000000003E-2</v>
      </c>
      <c r="Y837">
        <v>0.394050868</v>
      </c>
      <c r="Z837" t="str">
        <f>INDEX(Sheet1!M:M,MATCH(diversity_index_2!F837,Sheet1!F:F,0))</f>
        <v>50 PIERMONT AVE</v>
      </c>
      <c r="AA837" t="str">
        <f>INDEX(Sheet1!N:N,MATCH(diversity_index_2!$F837,Sheet1!$F:$F,0))</f>
        <v xml:space="preserve"> </v>
      </c>
      <c r="AB837" t="str">
        <f>INDEX(Sheet1!O:O,MATCH(diversity_index_2!$F837,Sheet1!$F:$F,0))</f>
        <v>HILLSDALE</v>
      </c>
      <c r="AC837" t="str">
        <f>INDEX(Sheet1!P:P,MATCH(diversity_index_2!$F837,Sheet1!$F:$F,0))</f>
        <v>NJ</v>
      </c>
      <c r="AD837" s="1">
        <f>INDEX(Sheet1!Q:Q,MATCH(diversity_index_2!$F837,Sheet1!$F:$F,0))</f>
        <v>7642</v>
      </c>
      <c r="AE837" t="str">
        <f t="shared" si="26"/>
        <v>50 Piermont Ave, Hillsdale, NJ 7642</v>
      </c>
      <c r="AF837" t="str">
        <f t="shared" si="27"/>
        <v>50 Piermont Ave, Hillsdale, NJ</v>
      </c>
    </row>
    <row r="838" spans="1:32" x14ac:dyDescent="0.2">
      <c r="A838">
        <v>3</v>
      </c>
      <c r="B838" t="s">
        <v>70</v>
      </c>
      <c r="C838">
        <v>2180</v>
      </c>
      <c r="D838" t="s">
        <v>1970</v>
      </c>
      <c r="E838">
        <v>10</v>
      </c>
      <c r="F838" t="str">
        <f>C838&amp;E838</f>
        <v>218010</v>
      </c>
      <c r="G838" t="s">
        <v>2000</v>
      </c>
      <c r="H838">
        <v>55</v>
      </c>
      <c r="I838" t="s">
        <v>27</v>
      </c>
      <c r="J838">
        <v>290</v>
      </c>
      <c r="K838">
        <v>24</v>
      </c>
      <c r="L838">
        <v>0</v>
      </c>
      <c r="M838">
        <v>12</v>
      </c>
      <c r="N838">
        <v>0</v>
      </c>
      <c r="O838">
        <v>223</v>
      </c>
      <c r="P838">
        <v>1</v>
      </c>
      <c r="Q838">
        <v>34</v>
      </c>
      <c r="R838">
        <v>23</v>
      </c>
      <c r="S838">
        <v>9</v>
      </c>
      <c r="T838">
        <v>0.76896551700000004</v>
      </c>
      <c r="U838">
        <v>3.4482760000000001E-3</v>
      </c>
      <c r="V838">
        <v>0.11724137900000001</v>
      </c>
      <c r="W838">
        <v>7.9310345000000004E-2</v>
      </c>
      <c r="X838">
        <v>3.1034483000000002E-2</v>
      </c>
      <c r="Y838">
        <v>0.38768133199999999</v>
      </c>
      <c r="Z838" t="str">
        <f>INDEX(Sheet1!M:M,MATCH(diversity_index_2!F838,Sheet1!F:F,0))</f>
        <v>1000 HILLSDALE AVE</v>
      </c>
      <c r="AA838" t="str">
        <f>INDEX(Sheet1!N:N,MATCH(diversity_index_2!$F838,Sheet1!$F:$F,0))</f>
        <v xml:space="preserve"> </v>
      </c>
      <c r="AB838" t="str">
        <f>INDEX(Sheet1!O:O,MATCH(diversity_index_2!$F838,Sheet1!$F:$F,0))</f>
        <v>HILLSDALE</v>
      </c>
      <c r="AC838" t="str">
        <f>INDEX(Sheet1!P:P,MATCH(diversity_index_2!$F838,Sheet1!$F:$F,0))</f>
        <v>NJ</v>
      </c>
      <c r="AD838" s="1">
        <f>INDEX(Sheet1!Q:Q,MATCH(diversity_index_2!$F838,Sheet1!$F:$F,0))</f>
        <v>7642</v>
      </c>
      <c r="AE838" t="str">
        <f t="shared" si="26"/>
        <v>1000 Hillsdale Ave, Hillsdale, NJ 7642</v>
      </c>
      <c r="AF838" t="str">
        <f t="shared" si="27"/>
        <v>1000 Hillsdale Ave, Hillsdale, NJ</v>
      </c>
    </row>
    <row r="839" spans="1:32" x14ac:dyDescent="0.2">
      <c r="A839">
        <v>3</v>
      </c>
      <c r="B839" t="s">
        <v>70</v>
      </c>
      <c r="C839">
        <v>2180</v>
      </c>
      <c r="D839" t="s">
        <v>1970</v>
      </c>
      <c r="E839">
        <v>20</v>
      </c>
      <c r="F839" t="str">
        <f>C839&amp;E839</f>
        <v>218020</v>
      </c>
      <c r="G839" t="s">
        <v>2250</v>
      </c>
      <c r="H839">
        <v>55</v>
      </c>
      <c r="I839" t="s">
        <v>27</v>
      </c>
      <c r="J839">
        <v>578</v>
      </c>
      <c r="K839">
        <v>35</v>
      </c>
      <c r="L839">
        <v>4</v>
      </c>
      <c r="M839">
        <v>0</v>
      </c>
      <c r="N839">
        <v>0</v>
      </c>
      <c r="O839">
        <v>469</v>
      </c>
      <c r="P839">
        <v>8</v>
      </c>
      <c r="Q839">
        <v>63</v>
      </c>
      <c r="R839">
        <v>30</v>
      </c>
      <c r="S839">
        <v>8</v>
      </c>
      <c r="T839">
        <v>0.81141868500000003</v>
      </c>
      <c r="U839">
        <v>1.384083E-2</v>
      </c>
      <c r="V839">
        <v>0.10899654</v>
      </c>
      <c r="W839">
        <v>5.1903114E-2</v>
      </c>
      <c r="X839">
        <v>1.384083E-2</v>
      </c>
      <c r="Y839">
        <v>0.32664240100000003</v>
      </c>
      <c r="Z839" t="str">
        <f>INDEX(Sheet1!M:M,MATCH(diversity_index_2!F839,Sheet1!F:F,0))</f>
        <v>120 MAGNOLIA AVE</v>
      </c>
      <c r="AA839" t="str">
        <f>INDEX(Sheet1!N:N,MATCH(diversity_index_2!$F839,Sheet1!$F:$F,0))</f>
        <v xml:space="preserve"> </v>
      </c>
      <c r="AB839" t="str">
        <f>INDEX(Sheet1!O:O,MATCH(diversity_index_2!$F839,Sheet1!$F:$F,0))</f>
        <v>HILLSDALE</v>
      </c>
      <c r="AC839" t="str">
        <f>INDEX(Sheet1!P:P,MATCH(diversity_index_2!$F839,Sheet1!$F:$F,0))</f>
        <v>NJ</v>
      </c>
      <c r="AD839" s="1" t="str">
        <f>INDEX(Sheet1!Q:Q,MATCH(diversity_index_2!$F839,Sheet1!$F:$F,0))</f>
        <v>07642-2131</v>
      </c>
      <c r="AE839" t="str">
        <f t="shared" si="26"/>
        <v>120 Magnolia Ave, Hillsdale, NJ 07642-2131</v>
      </c>
      <c r="AF839" t="str">
        <f t="shared" si="27"/>
        <v>120 Magnolia Ave, Hillsdale, NJ</v>
      </c>
    </row>
    <row r="840" spans="1:32" x14ac:dyDescent="0.2">
      <c r="A840">
        <v>39</v>
      </c>
      <c r="B840" t="s">
        <v>83</v>
      </c>
      <c r="C840">
        <v>2190</v>
      </c>
      <c r="D840" t="s">
        <v>1082</v>
      </c>
      <c r="E840">
        <v>90</v>
      </c>
      <c r="F840" t="str">
        <f>C840&amp;E840</f>
        <v>219090</v>
      </c>
      <c r="G840" t="s">
        <v>1083</v>
      </c>
      <c r="H840">
        <v>55</v>
      </c>
      <c r="I840" t="s">
        <v>27</v>
      </c>
      <c r="J840">
        <v>633</v>
      </c>
      <c r="K840">
        <v>311</v>
      </c>
      <c r="L840">
        <v>66</v>
      </c>
      <c r="M840">
        <v>121</v>
      </c>
      <c r="N840">
        <v>0</v>
      </c>
      <c r="O840">
        <v>76</v>
      </c>
      <c r="P840">
        <v>379</v>
      </c>
      <c r="Q840">
        <v>159</v>
      </c>
      <c r="R840">
        <v>11</v>
      </c>
      <c r="S840">
        <v>8</v>
      </c>
      <c r="T840">
        <v>0.120063191</v>
      </c>
      <c r="U840">
        <v>0.59873617700000004</v>
      </c>
      <c r="V840">
        <v>0.25118483400000002</v>
      </c>
      <c r="W840">
        <v>1.7377567E-2</v>
      </c>
      <c r="X840">
        <v>1.2638231E-2</v>
      </c>
      <c r="Y840">
        <v>0.56354429500000003</v>
      </c>
      <c r="Z840" t="str">
        <f>INDEX(Sheet1!M:M,MATCH(diversity_index_2!F840,Sheet1!F:F,0))</f>
        <v>143 COE AVE</v>
      </c>
      <c r="AA840" t="str">
        <f>INDEX(Sheet1!N:N,MATCH(diversity_index_2!$F840,Sheet1!$F:$F,0))</f>
        <v xml:space="preserve"> </v>
      </c>
      <c r="AB840" t="str">
        <f>INDEX(Sheet1!O:O,MATCH(diversity_index_2!$F840,Sheet1!$F:$F,0))</f>
        <v>HILLSIDE</v>
      </c>
      <c r="AC840" t="str">
        <f>INDEX(Sheet1!P:P,MATCH(diversity_index_2!$F840,Sheet1!$F:$F,0))</f>
        <v>NJ</v>
      </c>
      <c r="AD840" s="1" t="str">
        <f>INDEX(Sheet1!Q:Q,MATCH(diversity_index_2!$F840,Sheet1!$F:$F,0))</f>
        <v>07205-2830</v>
      </c>
      <c r="AE840" t="str">
        <f t="shared" si="26"/>
        <v>143 Coe Ave, Hillside, NJ 07205-2830</v>
      </c>
      <c r="AF840" t="str">
        <f t="shared" si="27"/>
        <v>143 Coe Ave, Hillside, NJ</v>
      </c>
    </row>
    <row r="841" spans="1:32" x14ac:dyDescent="0.2">
      <c r="A841">
        <v>39</v>
      </c>
      <c r="B841" t="s">
        <v>83</v>
      </c>
      <c r="C841">
        <v>2190</v>
      </c>
      <c r="D841" t="s">
        <v>1082</v>
      </c>
      <c r="E841">
        <v>60</v>
      </c>
      <c r="F841" t="str">
        <f>C841&amp;E841</f>
        <v>219060</v>
      </c>
      <c r="G841" t="s">
        <v>1110</v>
      </c>
      <c r="H841">
        <v>55</v>
      </c>
      <c r="I841" t="s">
        <v>27</v>
      </c>
      <c r="J841">
        <v>233</v>
      </c>
      <c r="K841">
        <v>129</v>
      </c>
      <c r="L841">
        <v>32</v>
      </c>
      <c r="M841">
        <v>14</v>
      </c>
      <c r="N841">
        <v>0</v>
      </c>
      <c r="O841">
        <v>21</v>
      </c>
      <c r="P841">
        <v>139</v>
      </c>
      <c r="Q841">
        <v>65</v>
      </c>
      <c r="R841">
        <v>6</v>
      </c>
      <c r="S841">
        <v>2</v>
      </c>
      <c r="T841">
        <v>9.0128755000000005E-2</v>
      </c>
      <c r="U841">
        <v>0.59656652399999999</v>
      </c>
      <c r="V841">
        <v>0.27896995699999999</v>
      </c>
      <c r="W841">
        <v>2.5751072999999999E-2</v>
      </c>
      <c r="X841">
        <v>8.5836909999999992E-3</v>
      </c>
      <c r="Y841">
        <v>0.55742415599999995</v>
      </c>
      <c r="Z841" t="str">
        <f>INDEX(Sheet1!M:M,MATCH(diversity_index_2!F841,Sheet1!F:F,0))</f>
        <v>614 TILLMAN ST</v>
      </c>
      <c r="AA841" t="str">
        <f>INDEX(Sheet1!N:N,MATCH(diversity_index_2!$F841,Sheet1!$F:$F,0))</f>
        <v xml:space="preserve"> </v>
      </c>
      <c r="AB841" t="str">
        <f>INDEX(Sheet1!O:O,MATCH(diversity_index_2!$F841,Sheet1!$F:$F,0))</f>
        <v>HILLSIDE</v>
      </c>
      <c r="AC841" t="str">
        <f>INDEX(Sheet1!P:P,MATCH(diversity_index_2!$F841,Sheet1!$F:$F,0))</f>
        <v>NJ</v>
      </c>
      <c r="AD841" s="1" t="str">
        <f>INDEX(Sheet1!Q:Q,MATCH(diversity_index_2!$F841,Sheet1!$F:$F,0))</f>
        <v>07205-1721</v>
      </c>
      <c r="AE841" t="str">
        <f t="shared" si="26"/>
        <v>614 Tillman St, Hillside, NJ 07205-1721</v>
      </c>
      <c r="AF841" t="str">
        <f t="shared" si="27"/>
        <v>614 Tillman St, Hillside, NJ</v>
      </c>
    </row>
    <row r="842" spans="1:32" x14ac:dyDescent="0.2">
      <c r="A842">
        <v>39</v>
      </c>
      <c r="B842" t="s">
        <v>83</v>
      </c>
      <c r="C842">
        <v>2190</v>
      </c>
      <c r="D842" t="s">
        <v>1082</v>
      </c>
      <c r="E842">
        <v>80</v>
      </c>
      <c r="F842" t="str">
        <f>C842&amp;E842</f>
        <v>219080</v>
      </c>
      <c r="G842" t="s">
        <v>1119</v>
      </c>
      <c r="H842">
        <v>55</v>
      </c>
      <c r="I842" t="s">
        <v>27</v>
      </c>
      <c r="J842">
        <v>468</v>
      </c>
      <c r="K842">
        <v>264</v>
      </c>
      <c r="L842">
        <v>71</v>
      </c>
      <c r="M842">
        <v>21</v>
      </c>
      <c r="N842">
        <v>0</v>
      </c>
      <c r="O842">
        <v>41</v>
      </c>
      <c r="P842">
        <v>285</v>
      </c>
      <c r="Q842">
        <v>118</v>
      </c>
      <c r="R842">
        <v>11</v>
      </c>
      <c r="S842">
        <v>13</v>
      </c>
      <c r="T842">
        <v>8.7606838000000006E-2</v>
      </c>
      <c r="U842">
        <v>0.60897435899999997</v>
      </c>
      <c r="V842">
        <v>0.25213675200000002</v>
      </c>
      <c r="W842">
        <v>2.3504273999999999E-2</v>
      </c>
      <c r="X842">
        <v>2.7777777999999999E-2</v>
      </c>
      <c r="Y842">
        <v>0.55657827500000001</v>
      </c>
      <c r="Z842" t="str">
        <f>INDEX(Sheet1!M:M,MATCH(diversity_index_2!F842,Sheet1!F:F,0))</f>
        <v>1261 LIBERTY AVE</v>
      </c>
      <c r="AA842" t="str">
        <f>INDEX(Sheet1!N:N,MATCH(diversity_index_2!$F842,Sheet1!$F:$F,0))</f>
        <v xml:space="preserve"> </v>
      </c>
      <c r="AB842" t="str">
        <f>INDEX(Sheet1!O:O,MATCH(diversity_index_2!$F842,Sheet1!$F:$F,0))</f>
        <v>HILLSIDE</v>
      </c>
      <c r="AC842" t="str">
        <f>INDEX(Sheet1!P:P,MATCH(diversity_index_2!$F842,Sheet1!$F:$F,0))</f>
        <v>NJ</v>
      </c>
      <c r="AD842" s="1" t="str">
        <f>INDEX(Sheet1!Q:Q,MATCH(diversity_index_2!$F842,Sheet1!$F:$F,0))</f>
        <v>07205-2032</v>
      </c>
      <c r="AE842" t="str">
        <f t="shared" si="26"/>
        <v>1261 Liberty Ave, Hillside, NJ 07205-2032</v>
      </c>
      <c r="AF842" t="str">
        <f t="shared" si="27"/>
        <v>1261 Liberty Ave, Hillside, NJ</v>
      </c>
    </row>
    <row r="843" spans="1:32" x14ac:dyDescent="0.2">
      <c r="A843">
        <v>39</v>
      </c>
      <c r="B843" t="s">
        <v>83</v>
      </c>
      <c r="C843">
        <v>2190</v>
      </c>
      <c r="D843" t="s">
        <v>1082</v>
      </c>
      <c r="E843">
        <v>110</v>
      </c>
      <c r="F843" t="str">
        <f>C843&amp;E843</f>
        <v>2190110</v>
      </c>
      <c r="G843" t="s">
        <v>466</v>
      </c>
      <c r="H843">
        <v>55</v>
      </c>
      <c r="I843" t="s">
        <v>27</v>
      </c>
      <c r="J843">
        <v>230</v>
      </c>
      <c r="K843">
        <v>133</v>
      </c>
      <c r="L843">
        <v>21</v>
      </c>
      <c r="M843">
        <v>6</v>
      </c>
      <c r="N843">
        <v>0</v>
      </c>
      <c r="O843">
        <v>25</v>
      </c>
      <c r="P843">
        <v>152</v>
      </c>
      <c r="Q843">
        <v>45</v>
      </c>
      <c r="R843">
        <v>5</v>
      </c>
      <c r="S843">
        <v>3</v>
      </c>
      <c r="T843">
        <v>0.108695652</v>
      </c>
      <c r="U843">
        <v>0.66086956500000005</v>
      </c>
      <c r="V843">
        <v>0.19565217400000001</v>
      </c>
      <c r="W843">
        <v>2.1739129999999999E-2</v>
      </c>
      <c r="X843">
        <v>1.3043478000000001E-2</v>
      </c>
      <c r="Y843">
        <v>0.51251417799999999</v>
      </c>
      <c r="Z843" t="str">
        <f>INDEX(Sheet1!M:M,MATCH(diversity_index_2!F843,Sheet1!F:F,0))</f>
        <v>1530 LESLIE ST</v>
      </c>
      <c r="AA843" t="str">
        <f>INDEX(Sheet1!N:N,MATCH(diversity_index_2!$F843,Sheet1!$F:$F,0))</f>
        <v xml:space="preserve"> </v>
      </c>
      <c r="AB843" t="str">
        <f>INDEX(Sheet1!O:O,MATCH(diversity_index_2!$F843,Sheet1!$F:$F,0))</f>
        <v>HILLSIDE</v>
      </c>
      <c r="AC843" t="str">
        <f>INDEX(Sheet1!P:P,MATCH(diversity_index_2!$F843,Sheet1!$F:$F,0))</f>
        <v>NJ</v>
      </c>
      <c r="AD843" s="1" t="str">
        <f>INDEX(Sheet1!Q:Q,MATCH(diversity_index_2!$F843,Sheet1!$F:$F,0))</f>
        <v>07205-1206</v>
      </c>
      <c r="AE843" t="str">
        <f t="shared" si="26"/>
        <v>1530 Leslie St, Hillside, NJ 07205-1206</v>
      </c>
      <c r="AF843" t="str">
        <f t="shared" si="27"/>
        <v>1530 Leslie St, Hillside, NJ</v>
      </c>
    </row>
    <row r="844" spans="1:32" x14ac:dyDescent="0.2">
      <c r="A844">
        <v>39</v>
      </c>
      <c r="B844" t="s">
        <v>83</v>
      </c>
      <c r="C844">
        <v>2190</v>
      </c>
      <c r="D844" t="s">
        <v>1082</v>
      </c>
      <c r="E844">
        <v>85</v>
      </c>
      <c r="F844" t="str">
        <f>C844&amp;E844</f>
        <v>219085</v>
      </c>
      <c r="G844" t="s">
        <v>1589</v>
      </c>
      <c r="H844">
        <v>55</v>
      </c>
      <c r="I844" t="s">
        <v>27</v>
      </c>
      <c r="J844">
        <v>663</v>
      </c>
      <c r="K844">
        <v>354</v>
      </c>
      <c r="L844">
        <v>100</v>
      </c>
      <c r="M844">
        <v>17</v>
      </c>
      <c r="N844">
        <v>0</v>
      </c>
      <c r="O844">
        <v>61</v>
      </c>
      <c r="P844">
        <v>454</v>
      </c>
      <c r="Q844">
        <v>139</v>
      </c>
      <c r="R844">
        <v>7</v>
      </c>
      <c r="S844">
        <v>2</v>
      </c>
      <c r="T844">
        <v>9.2006033000000001E-2</v>
      </c>
      <c r="U844">
        <v>0.68476621400000004</v>
      </c>
      <c r="V844">
        <v>0.20965309200000001</v>
      </c>
      <c r="W844">
        <v>1.0558069E-2</v>
      </c>
      <c r="X844">
        <v>3.0165909999999999E-3</v>
      </c>
      <c r="Y844">
        <v>0.47855513</v>
      </c>
      <c r="Z844" t="str">
        <f>INDEX(Sheet1!M:M,MATCH(diversity_index_2!F844,Sheet1!F:F,0))</f>
        <v>145 HILLSIDE AVE</v>
      </c>
      <c r="AA844" t="str">
        <f>INDEX(Sheet1!N:N,MATCH(diversity_index_2!$F844,Sheet1!$F:$F,0))</f>
        <v xml:space="preserve"> </v>
      </c>
      <c r="AB844" t="str">
        <f>INDEX(Sheet1!O:O,MATCH(diversity_index_2!$F844,Sheet1!$F:$F,0))</f>
        <v>HILLSIDE</v>
      </c>
      <c r="AC844" t="str">
        <f>INDEX(Sheet1!P:P,MATCH(diversity_index_2!$F844,Sheet1!$F:$F,0))</f>
        <v>NJ</v>
      </c>
      <c r="AD844" s="1" t="str">
        <f>INDEX(Sheet1!Q:Q,MATCH(diversity_index_2!$F844,Sheet1!$F:$F,0))</f>
        <v>07205-1858</v>
      </c>
      <c r="AE844" t="str">
        <f t="shared" si="26"/>
        <v>145 Hillside Ave, Hillside, NJ 07205-1858</v>
      </c>
      <c r="AF844" t="str">
        <f t="shared" si="27"/>
        <v>145 Hillside Ave, Hillside, NJ</v>
      </c>
    </row>
    <row r="845" spans="1:32" x14ac:dyDescent="0.2">
      <c r="A845">
        <v>39</v>
      </c>
      <c r="B845" t="s">
        <v>83</v>
      </c>
      <c r="C845">
        <v>2190</v>
      </c>
      <c r="D845" t="s">
        <v>1082</v>
      </c>
      <c r="E845">
        <v>50</v>
      </c>
      <c r="F845" t="str">
        <f>C845&amp;E845</f>
        <v>219050</v>
      </c>
      <c r="G845" t="s">
        <v>1638</v>
      </c>
      <c r="H845">
        <v>55</v>
      </c>
      <c r="I845" t="s">
        <v>27</v>
      </c>
      <c r="J845">
        <v>886</v>
      </c>
      <c r="K845">
        <v>492</v>
      </c>
      <c r="L845">
        <v>79.5</v>
      </c>
      <c r="M845">
        <v>43</v>
      </c>
      <c r="N845">
        <v>0</v>
      </c>
      <c r="O845">
        <v>81.5</v>
      </c>
      <c r="P845">
        <v>615</v>
      </c>
      <c r="Q845">
        <v>177.5</v>
      </c>
      <c r="R845">
        <v>8</v>
      </c>
      <c r="S845">
        <v>4</v>
      </c>
      <c r="T845">
        <v>9.1986455999999994E-2</v>
      </c>
      <c r="U845">
        <v>0.69413092600000004</v>
      </c>
      <c r="V845">
        <v>0.20033860000000001</v>
      </c>
      <c r="W845">
        <v>9.0293449999999994E-3</v>
      </c>
      <c r="X845">
        <v>4.5146730000000003E-3</v>
      </c>
      <c r="Y845">
        <v>0.469483284</v>
      </c>
      <c r="Z845" t="str">
        <f>INDEX(Sheet1!M:M,MATCH(diversity_index_2!F845,Sheet1!F:F,0))</f>
        <v>1085 LIBERTY AVE</v>
      </c>
      <c r="AA845" t="str">
        <f>INDEX(Sheet1!N:N,MATCH(diversity_index_2!$F845,Sheet1!$F:$F,0))</f>
        <v xml:space="preserve"> </v>
      </c>
      <c r="AB845" t="str">
        <f>INDEX(Sheet1!O:O,MATCH(diversity_index_2!$F845,Sheet1!$F:$F,0))</f>
        <v>HILLSIDE</v>
      </c>
      <c r="AC845" t="str">
        <f>INDEX(Sheet1!P:P,MATCH(diversity_index_2!$F845,Sheet1!$F:$F,0))</f>
        <v>NJ</v>
      </c>
      <c r="AD845" s="1" t="str">
        <f>INDEX(Sheet1!Q:Q,MATCH(diversity_index_2!$F845,Sheet1!$F:$F,0))</f>
        <v>07205-2526</v>
      </c>
      <c r="AE845" t="str">
        <f t="shared" si="26"/>
        <v>1085 Liberty Ave, Hillside, NJ 07205-2526</v>
      </c>
      <c r="AF845" t="str">
        <f t="shared" si="27"/>
        <v>1085 Liberty Ave, Hillside, NJ</v>
      </c>
    </row>
    <row r="846" spans="1:32" x14ac:dyDescent="0.2">
      <c r="A846">
        <v>3</v>
      </c>
      <c r="B846" t="s">
        <v>70</v>
      </c>
      <c r="C846">
        <v>2200</v>
      </c>
      <c r="D846" t="s">
        <v>2425</v>
      </c>
      <c r="E846">
        <v>50</v>
      </c>
      <c r="F846" t="str">
        <f>C846&amp;E846</f>
        <v>220050</v>
      </c>
      <c r="G846" t="s">
        <v>2426</v>
      </c>
      <c r="H846">
        <v>55</v>
      </c>
      <c r="I846" t="s">
        <v>27</v>
      </c>
      <c r="J846">
        <v>618</v>
      </c>
      <c r="K846">
        <v>1</v>
      </c>
      <c r="L846">
        <v>0</v>
      </c>
      <c r="M846">
        <v>2</v>
      </c>
      <c r="N846">
        <v>0</v>
      </c>
      <c r="O846">
        <v>517</v>
      </c>
      <c r="P846">
        <v>2</v>
      </c>
      <c r="Q846">
        <v>43</v>
      </c>
      <c r="R846">
        <v>56</v>
      </c>
      <c r="S846">
        <v>0</v>
      </c>
      <c r="T846">
        <v>0.83656957899999995</v>
      </c>
      <c r="U846">
        <v>3.2362459999999999E-3</v>
      </c>
      <c r="V846">
        <v>6.9579288000000003E-2</v>
      </c>
      <c r="W846">
        <v>9.0614887000000005E-2</v>
      </c>
      <c r="X846">
        <v>0</v>
      </c>
      <c r="Y846">
        <v>0.28708853099999998</v>
      </c>
      <c r="Z846" t="str">
        <f>INDEX(Sheet1!M:M,MATCH(diversity_index_2!F846,Sheet1!F:F,0))</f>
        <v>70 LLOYD ROAD</v>
      </c>
      <c r="AA846" t="str">
        <f>INDEX(Sheet1!N:N,MATCH(diversity_index_2!$F846,Sheet1!$F:$F,0))</f>
        <v xml:space="preserve"> </v>
      </c>
      <c r="AB846" t="str">
        <f>INDEX(Sheet1!O:O,MATCH(diversity_index_2!$F846,Sheet1!$F:$F,0))</f>
        <v>HO  HO  KUS</v>
      </c>
      <c r="AC846" t="str">
        <f>INDEX(Sheet1!P:P,MATCH(diversity_index_2!$F846,Sheet1!$F:$F,0))</f>
        <v>NJ</v>
      </c>
      <c r="AD846" s="1">
        <f>INDEX(Sheet1!Q:Q,MATCH(diversity_index_2!$F846,Sheet1!$F:$F,0))</f>
        <v>7423</v>
      </c>
      <c r="AE846" t="str">
        <f t="shared" si="26"/>
        <v>70 Lloyd Road, Ho  Ho  Kus, NJ 7423</v>
      </c>
      <c r="AF846" t="str">
        <f t="shared" si="27"/>
        <v>70 Lloyd Road, Ho  Ho  Kus, NJ</v>
      </c>
    </row>
    <row r="847" spans="1:32" x14ac:dyDescent="0.2">
      <c r="A847">
        <v>17</v>
      </c>
      <c r="B847" t="s">
        <v>41</v>
      </c>
      <c r="C847">
        <v>2210</v>
      </c>
      <c r="D847" t="s">
        <v>586</v>
      </c>
      <c r="E847">
        <v>70</v>
      </c>
      <c r="F847" t="str">
        <f>C847&amp;E847</f>
        <v>221070</v>
      </c>
      <c r="G847" t="s">
        <v>587</v>
      </c>
      <c r="H847">
        <v>55</v>
      </c>
      <c r="I847" t="s">
        <v>27</v>
      </c>
      <c r="J847">
        <v>628</v>
      </c>
      <c r="K847">
        <v>233</v>
      </c>
      <c r="L847">
        <v>38</v>
      </c>
      <c r="M847">
        <v>14</v>
      </c>
      <c r="N847">
        <v>0</v>
      </c>
      <c r="O847">
        <v>261</v>
      </c>
      <c r="P847">
        <v>57</v>
      </c>
      <c r="Q847">
        <v>260</v>
      </c>
      <c r="R847">
        <v>41</v>
      </c>
      <c r="S847">
        <v>9</v>
      </c>
      <c r="T847">
        <v>0.41560509600000001</v>
      </c>
      <c r="U847">
        <v>9.0764331000000004E-2</v>
      </c>
      <c r="V847">
        <v>0.41401273900000002</v>
      </c>
      <c r="W847">
        <v>6.5286624000000001E-2</v>
      </c>
      <c r="X847">
        <v>1.433121E-2</v>
      </c>
      <c r="Y847">
        <v>0.64315996600000003</v>
      </c>
      <c r="Z847" t="str">
        <f>INDEX(Sheet1!M:M,MATCH(diversity_index_2!F847,Sheet1!F:F,0))</f>
        <v>1100 WILLOW AVENUE</v>
      </c>
      <c r="AA847" t="str">
        <f>INDEX(Sheet1!N:N,MATCH(diversity_index_2!$F847,Sheet1!$F:$F,0))</f>
        <v xml:space="preserve"> </v>
      </c>
      <c r="AB847" t="str">
        <f>INDEX(Sheet1!O:O,MATCH(diversity_index_2!$F847,Sheet1!$F:$F,0))</f>
        <v>HOBOKEN</v>
      </c>
      <c r="AC847" t="str">
        <f>INDEX(Sheet1!P:P,MATCH(diversity_index_2!$F847,Sheet1!$F:$F,0))</f>
        <v>NJ</v>
      </c>
      <c r="AD847" s="1">
        <f>INDEX(Sheet1!Q:Q,MATCH(diversity_index_2!$F847,Sheet1!$F:$F,0))</f>
        <v>7030</v>
      </c>
      <c r="AE847" t="str">
        <f t="shared" si="26"/>
        <v>1100 Willow Avenue, Hoboken, NJ 7030</v>
      </c>
      <c r="AF847" t="str">
        <f t="shared" si="27"/>
        <v>1100 Willow Avenue, Hoboken, NJ</v>
      </c>
    </row>
    <row r="848" spans="1:32" x14ac:dyDescent="0.2">
      <c r="A848">
        <v>17</v>
      </c>
      <c r="B848" t="s">
        <v>41</v>
      </c>
      <c r="C848">
        <v>2210</v>
      </c>
      <c r="D848" t="s">
        <v>586</v>
      </c>
      <c r="E848">
        <v>63</v>
      </c>
      <c r="F848" t="str">
        <f>C848&amp;E848</f>
        <v>221063</v>
      </c>
      <c r="G848" t="s">
        <v>589</v>
      </c>
      <c r="H848">
        <v>55</v>
      </c>
      <c r="I848" t="s">
        <v>27</v>
      </c>
      <c r="J848">
        <v>122</v>
      </c>
      <c r="K848">
        <v>47</v>
      </c>
      <c r="L848">
        <v>9</v>
      </c>
      <c r="M848">
        <v>0</v>
      </c>
      <c r="N848">
        <v>0</v>
      </c>
      <c r="O848">
        <v>47</v>
      </c>
      <c r="P848">
        <v>12</v>
      </c>
      <c r="Q848">
        <v>54</v>
      </c>
      <c r="R848">
        <v>6</v>
      </c>
      <c r="S848">
        <v>3</v>
      </c>
      <c r="T848">
        <v>0.38524590199999997</v>
      </c>
      <c r="U848">
        <v>9.8360656000000005E-2</v>
      </c>
      <c r="V848">
        <v>0.44262295099999999</v>
      </c>
      <c r="W848">
        <v>4.9180328000000002E-2</v>
      </c>
      <c r="X848">
        <v>2.4590164000000001E-2</v>
      </c>
      <c r="Y848">
        <v>0.64297231899999996</v>
      </c>
      <c r="Z848" t="str">
        <f>INDEX(Sheet1!M:M,MATCH(diversity_index_2!F848,Sheet1!F:F,0))</f>
        <v>524 Park Avenue</v>
      </c>
      <c r="AA848" t="str">
        <f>INDEX(Sheet1!N:N,MATCH(diversity_index_2!$F848,Sheet1!$F:$F,0))</f>
        <v xml:space="preserve"> </v>
      </c>
      <c r="AB848" t="str">
        <f>INDEX(Sheet1!O:O,MATCH(diversity_index_2!$F848,Sheet1!$F:$F,0))</f>
        <v>HOBOKEN</v>
      </c>
      <c r="AC848" t="str">
        <f>INDEX(Sheet1!P:P,MATCH(diversity_index_2!$F848,Sheet1!$F:$F,0))</f>
        <v>NJ</v>
      </c>
      <c r="AD848" s="1" t="str">
        <f>INDEX(Sheet1!Q:Q,MATCH(diversity_index_2!$F848,Sheet1!$F:$F,0))</f>
        <v>07030-3906</v>
      </c>
      <c r="AE848" t="str">
        <f t="shared" si="26"/>
        <v>524 Park Avenue, Hoboken, NJ 07030-3906</v>
      </c>
      <c r="AF848" t="str">
        <f t="shared" si="27"/>
        <v>524 Park Avenue, Hoboken, NJ</v>
      </c>
    </row>
    <row r="849" spans="1:32" x14ac:dyDescent="0.2">
      <c r="A849">
        <v>17</v>
      </c>
      <c r="B849" t="s">
        <v>41</v>
      </c>
      <c r="C849">
        <v>2210</v>
      </c>
      <c r="D849" t="s">
        <v>586</v>
      </c>
      <c r="E849">
        <v>5</v>
      </c>
      <c r="F849" t="str">
        <f>C849&amp;E849</f>
        <v>22105</v>
      </c>
      <c r="G849" t="s">
        <v>1249</v>
      </c>
      <c r="H849">
        <v>55</v>
      </c>
      <c r="I849" t="s">
        <v>27</v>
      </c>
      <c r="J849">
        <v>672</v>
      </c>
      <c r="K849">
        <v>430</v>
      </c>
      <c r="L849">
        <v>55</v>
      </c>
      <c r="M849">
        <v>5</v>
      </c>
      <c r="N849">
        <v>0</v>
      </c>
      <c r="O849">
        <v>101</v>
      </c>
      <c r="P849">
        <v>135</v>
      </c>
      <c r="Q849">
        <v>426</v>
      </c>
      <c r="R849">
        <v>9</v>
      </c>
      <c r="S849">
        <v>1</v>
      </c>
      <c r="T849">
        <v>0.15029761899999999</v>
      </c>
      <c r="U849">
        <v>0.20089285700000001</v>
      </c>
      <c r="V849">
        <v>0.633928571</v>
      </c>
      <c r="W849">
        <v>1.3392856999999999E-2</v>
      </c>
      <c r="X849">
        <v>1.488095E-3</v>
      </c>
      <c r="Y849">
        <v>0.53500566900000002</v>
      </c>
      <c r="Z849" t="str">
        <f>INDEX(Sheet1!M:M,MATCH(diversity_index_2!F849,Sheet1!F:F,0))</f>
        <v>NINTH &amp; CLINTON STS</v>
      </c>
      <c r="AA849" t="str">
        <f>INDEX(Sheet1!N:N,MATCH(diversity_index_2!$F849,Sheet1!$F:$F,0))</f>
        <v xml:space="preserve"> </v>
      </c>
      <c r="AB849" t="str">
        <f>INDEX(Sheet1!O:O,MATCH(diversity_index_2!$F849,Sheet1!$F:$F,0))</f>
        <v>HOBOKEN</v>
      </c>
      <c r="AC849" t="str">
        <f>INDEX(Sheet1!P:P,MATCH(diversity_index_2!$F849,Sheet1!$F:$F,0))</f>
        <v>NJ</v>
      </c>
      <c r="AD849" s="1">
        <f>INDEX(Sheet1!Q:Q,MATCH(diversity_index_2!$F849,Sheet1!$F:$F,0))</f>
        <v>7030</v>
      </c>
      <c r="AE849" t="str">
        <f t="shared" si="26"/>
        <v>Ninth &amp; Clinton Sts, Hoboken, NJ 7030</v>
      </c>
      <c r="AF849" t="str">
        <f t="shared" si="27"/>
        <v>Ninth &amp; Clinton Sts, Hoboken, NJ</v>
      </c>
    </row>
    <row r="850" spans="1:32" x14ac:dyDescent="0.2">
      <c r="A850">
        <v>17</v>
      </c>
      <c r="B850" t="s">
        <v>41</v>
      </c>
      <c r="C850">
        <v>2210</v>
      </c>
      <c r="D850" t="s">
        <v>586</v>
      </c>
      <c r="E850">
        <v>65</v>
      </c>
      <c r="F850" t="str">
        <f>C850&amp;E850</f>
        <v>221065</v>
      </c>
      <c r="G850" t="s">
        <v>1383</v>
      </c>
      <c r="H850">
        <v>55</v>
      </c>
      <c r="I850" t="s">
        <v>27</v>
      </c>
      <c r="J850">
        <v>224</v>
      </c>
      <c r="K850">
        <v>192</v>
      </c>
      <c r="L850">
        <v>3</v>
      </c>
      <c r="M850">
        <v>0</v>
      </c>
      <c r="N850">
        <v>0</v>
      </c>
      <c r="O850">
        <v>7</v>
      </c>
      <c r="P850">
        <v>85</v>
      </c>
      <c r="Q850">
        <v>131</v>
      </c>
      <c r="R850">
        <v>0</v>
      </c>
      <c r="S850">
        <v>1</v>
      </c>
      <c r="T850">
        <v>3.125E-2</v>
      </c>
      <c r="U850">
        <v>0.37946428599999998</v>
      </c>
      <c r="V850">
        <v>0.584821429</v>
      </c>
      <c r="W850">
        <v>0</v>
      </c>
      <c r="X850">
        <v>4.4642859999999996E-3</v>
      </c>
      <c r="Y850">
        <v>0.51299426000000004</v>
      </c>
      <c r="Z850" t="str">
        <f>INDEX(Sheet1!M:M,MATCH(diversity_index_2!F850,Sheet1!F:F,0))</f>
        <v>201 MONROE STREET</v>
      </c>
      <c r="AA850" t="str">
        <f>INDEX(Sheet1!N:N,MATCH(diversity_index_2!$F850,Sheet1!$F:$F,0))</f>
        <v xml:space="preserve"> </v>
      </c>
      <c r="AB850" t="str">
        <f>INDEX(Sheet1!O:O,MATCH(diversity_index_2!$F850,Sheet1!$F:$F,0))</f>
        <v>HOBOKEN</v>
      </c>
      <c r="AC850" t="str">
        <f>INDEX(Sheet1!P:P,MATCH(diversity_index_2!$F850,Sheet1!$F:$F,0))</f>
        <v>NJ</v>
      </c>
      <c r="AD850" s="1">
        <f>INDEX(Sheet1!Q:Q,MATCH(diversity_index_2!$F850,Sheet1!$F:$F,0))</f>
        <v>7030</v>
      </c>
      <c r="AE850" t="str">
        <f t="shared" si="26"/>
        <v>201 Monroe Street, Hoboken, NJ 7030</v>
      </c>
      <c r="AF850" t="str">
        <f t="shared" si="27"/>
        <v>201 Monroe Street, Hoboken, NJ</v>
      </c>
    </row>
    <row r="851" spans="1:32" x14ac:dyDescent="0.2">
      <c r="A851">
        <v>17</v>
      </c>
      <c r="B851" t="s">
        <v>41</v>
      </c>
      <c r="C851">
        <v>2210</v>
      </c>
      <c r="D851" t="s">
        <v>586</v>
      </c>
      <c r="E851">
        <v>50</v>
      </c>
      <c r="F851" t="str">
        <f>C851&amp;E851</f>
        <v>221050</v>
      </c>
      <c r="G851" t="s">
        <v>2012</v>
      </c>
      <c r="H851">
        <v>55</v>
      </c>
      <c r="I851" t="s">
        <v>27</v>
      </c>
      <c r="J851">
        <v>297</v>
      </c>
      <c r="K851">
        <v>11</v>
      </c>
      <c r="L851">
        <v>3</v>
      </c>
      <c r="M851">
        <v>0</v>
      </c>
      <c r="N851">
        <v>0</v>
      </c>
      <c r="O851">
        <v>229</v>
      </c>
      <c r="P851">
        <v>4</v>
      </c>
      <c r="Q851">
        <v>35</v>
      </c>
      <c r="R851">
        <v>17</v>
      </c>
      <c r="S851">
        <v>12</v>
      </c>
      <c r="T851">
        <v>0.77104377099999999</v>
      </c>
      <c r="U851">
        <v>1.3468012999999999E-2</v>
      </c>
      <c r="V851">
        <v>0.117845118</v>
      </c>
      <c r="W851">
        <v>5.7239057000000003E-2</v>
      </c>
      <c r="X851">
        <v>4.0404040000000002E-2</v>
      </c>
      <c r="Y851">
        <v>0.38651384799999999</v>
      </c>
      <c r="Z851" t="str">
        <f>INDEX(Sheet1!M:M,MATCH(diversity_index_2!F851,Sheet1!F:F,0))</f>
        <v>215 NINTH STREET</v>
      </c>
      <c r="AA851" t="str">
        <f>INDEX(Sheet1!N:N,MATCH(diversity_index_2!$F851,Sheet1!$F:$F,0))</f>
        <v xml:space="preserve"> </v>
      </c>
      <c r="AB851" t="str">
        <f>INDEX(Sheet1!O:O,MATCH(diversity_index_2!$F851,Sheet1!$F:$F,0))</f>
        <v>HOBOKEN</v>
      </c>
      <c r="AC851" t="str">
        <f>INDEX(Sheet1!P:P,MATCH(diversity_index_2!$F851,Sheet1!$F:$F,0))</f>
        <v>NJ</v>
      </c>
      <c r="AD851" s="1">
        <f>INDEX(Sheet1!Q:Q,MATCH(diversity_index_2!$F851,Sheet1!$F:$F,0))</f>
        <v>7030</v>
      </c>
      <c r="AE851" t="str">
        <f t="shared" si="26"/>
        <v>215 Ninth Street, Hoboken, NJ 7030</v>
      </c>
      <c r="AF851" t="str">
        <f t="shared" si="27"/>
        <v>215 Ninth Street, Hoboken, NJ</v>
      </c>
    </row>
    <row r="852" spans="1:32" x14ac:dyDescent="0.2">
      <c r="A852">
        <v>19</v>
      </c>
      <c r="B852" t="s">
        <v>636</v>
      </c>
      <c r="C852">
        <v>2220</v>
      </c>
      <c r="D852" t="s">
        <v>2844</v>
      </c>
      <c r="E852">
        <v>60</v>
      </c>
      <c r="F852" t="str">
        <f>C852&amp;E852</f>
        <v>222060</v>
      </c>
      <c r="G852" t="s">
        <v>2845</v>
      </c>
      <c r="H852">
        <v>55</v>
      </c>
      <c r="I852" t="s">
        <v>27</v>
      </c>
      <c r="J852">
        <v>556</v>
      </c>
      <c r="K852">
        <v>28</v>
      </c>
      <c r="L852">
        <v>8</v>
      </c>
      <c r="M852">
        <v>3</v>
      </c>
      <c r="N852">
        <v>0</v>
      </c>
      <c r="O852">
        <v>508</v>
      </c>
      <c r="P852">
        <v>5</v>
      </c>
      <c r="Q852">
        <v>25</v>
      </c>
      <c r="R852">
        <v>8</v>
      </c>
      <c r="S852">
        <v>10</v>
      </c>
      <c r="T852">
        <v>0.913669065</v>
      </c>
      <c r="U852">
        <v>8.9928060000000008E-3</v>
      </c>
      <c r="V852">
        <v>4.4964029000000003E-2</v>
      </c>
      <c r="W852">
        <v>1.4388489000000001E-2</v>
      </c>
      <c r="X852">
        <v>1.7985612000000002E-2</v>
      </c>
      <c r="Y852">
        <v>0.16257569499999999</v>
      </c>
      <c r="Z852" t="str">
        <f>INDEX(Sheet1!M:M,MATCH(diversity_index_2!F852,Sheet1!F:F,0))</f>
        <v>714 MILFORD  WARREN GLEN ROAD</v>
      </c>
      <c r="AA852" t="str">
        <f>INDEX(Sheet1!N:N,MATCH(diversity_index_2!$F852,Sheet1!$F:$F,0))</f>
        <v xml:space="preserve"> </v>
      </c>
      <c r="AB852" t="str">
        <f>INDEX(Sheet1!O:O,MATCH(diversity_index_2!$F852,Sheet1!$F:$F,0))</f>
        <v>MILFORD</v>
      </c>
      <c r="AC852" t="str">
        <f>INDEX(Sheet1!P:P,MATCH(diversity_index_2!$F852,Sheet1!$F:$F,0))</f>
        <v>NJ</v>
      </c>
      <c r="AD852" s="1">
        <f>INDEX(Sheet1!Q:Q,MATCH(diversity_index_2!$F852,Sheet1!$F:$F,0))</f>
        <v>8848</v>
      </c>
      <c r="AE852" t="str">
        <f t="shared" si="26"/>
        <v>714 Milford  Warren Glen Road, Milford, NJ 8848</v>
      </c>
      <c r="AF852" t="str">
        <f t="shared" si="27"/>
        <v>714 Milford  Warren Glen Road, Milford, NJ</v>
      </c>
    </row>
    <row r="853" spans="1:32" x14ac:dyDescent="0.2">
      <c r="A853">
        <v>25</v>
      </c>
      <c r="B853" t="s">
        <v>38</v>
      </c>
      <c r="C853">
        <v>2230</v>
      </c>
      <c r="D853" t="s">
        <v>1666</v>
      </c>
      <c r="E853">
        <v>50</v>
      </c>
      <c r="F853" t="str">
        <f>C853&amp;E853</f>
        <v>223050</v>
      </c>
      <c r="G853" t="s">
        <v>1667</v>
      </c>
      <c r="H853">
        <v>55</v>
      </c>
      <c r="I853" t="s">
        <v>27</v>
      </c>
      <c r="J853">
        <v>713</v>
      </c>
      <c r="K853">
        <v>26</v>
      </c>
      <c r="L853">
        <v>11</v>
      </c>
      <c r="M853">
        <v>1</v>
      </c>
      <c r="N853">
        <v>0</v>
      </c>
      <c r="O853">
        <v>503</v>
      </c>
      <c r="P853">
        <v>5</v>
      </c>
      <c r="Q853">
        <v>16</v>
      </c>
      <c r="R853">
        <v>121</v>
      </c>
      <c r="S853">
        <v>68</v>
      </c>
      <c r="T853">
        <v>0.70546984599999996</v>
      </c>
      <c r="U853">
        <v>7.0126229999999999E-3</v>
      </c>
      <c r="V853">
        <v>2.2440392999999999E-2</v>
      </c>
      <c r="W853">
        <v>0.16970547</v>
      </c>
      <c r="X853">
        <v>9.5371669000000006E-2</v>
      </c>
      <c r="Y853">
        <v>0.463863847</v>
      </c>
      <c r="Z853" t="str">
        <f>INDEX(Sheet1!M:M,MATCH(diversity_index_2!F853,Sheet1!F:F,0))</f>
        <v>735 HOLMDEL ROAD</v>
      </c>
      <c r="AA853" t="str">
        <f>INDEX(Sheet1!N:N,MATCH(diversity_index_2!$F853,Sheet1!$F:$F,0))</f>
        <v xml:space="preserve"> </v>
      </c>
      <c r="AB853" t="str">
        <f>INDEX(Sheet1!O:O,MATCH(diversity_index_2!$F853,Sheet1!$F:$F,0))</f>
        <v>HOLMDEL</v>
      </c>
      <c r="AC853" t="str">
        <f>INDEX(Sheet1!P:P,MATCH(diversity_index_2!$F853,Sheet1!$F:$F,0))</f>
        <v>NJ</v>
      </c>
      <c r="AD853" s="1" t="str">
        <f>INDEX(Sheet1!Q:Q,MATCH(diversity_index_2!$F853,Sheet1!$F:$F,0))</f>
        <v>07733-1599</v>
      </c>
      <c r="AE853" t="str">
        <f t="shared" si="26"/>
        <v>735 Holmdel Road, Holmdel, NJ 07733-1599</v>
      </c>
      <c r="AF853" t="str">
        <f t="shared" si="27"/>
        <v>735 Holmdel Road, Holmdel, NJ</v>
      </c>
    </row>
    <row r="854" spans="1:32" x14ac:dyDescent="0.2">
      <c r="A854">
        <v>25</v>
      </c>
      <c r="B854" t="s">
        <v>38</v>
      </c>
      <c r="C854">
        <v>2230</v>
      </c>
      <c r="D854" t="s">
        <v>1666</v>
      </c>
      <c r="E854">
        <v>30</v>
      </c>
      <c r="F854" t="str">
        <f>C854&amp;E854</f>
        <v>223030</v>
      </c>
      <c r="G854" t="s">
        <v>1672</v>
      </c>
      <c r="H854">
        <v>55</v>
      </c>
      <c r="I854" t="s">
        <v>27</v>
      </c>
      <c r="J854">
        <v>515</v>
      </c>
      <c r="K854">
        <v>10</v>
      </c>
      <c r="L854">
        <v>4</v>
      </c>
      <c r="M854">
        <v>3</v>
      </c>
      <c r="N854">
        <v>0</v>
      </c>
      <c r="O854">
        <v>360</v>
      </c>
      <c r="P854">
        <v>7</v>
      </c>
      <c r="Q854">
        <v>21</v>
      </c>
      <c r="R854">
        <v>110</v>
      </c>
      <c r="S854">
        <v>17</v>
      </c>
      <c r="T854">
        <v>0.699029126</v>
      </c>
      <c r="U854">
        <v>1.3592233E-2</v>
      </c>
      <c r="V854">
        <v>4.0776699E-2</v>
      </c>
      <c r="W854">
        <v>0.21359223299999999</v>
      </c>
      <c r="X854">
        <v>3.3009708999999998E-2</v>
      </c>
      <c r="Y854">
        <v>0.46279951000000003</v>
      </c>
      <c r="Z854" t="str">
        <f>INDEX(Sheet1!M:M,MATCH(diversity_index_2!F854,Sheet1!F:F,0))</f>
        <v>24 CRAWFORDS CORNER ROAD</v>
      </c>
      <c r="AA854" t="str">
        <f>INDEX(Sheet1!N:N,MATCH(diversity_index_2!$F854,Sheet1!$F:$F,0))</f>
        <v xml:space="preserve"> </v>
      </c>
      <c r="AB854" t="str">
        <f>INDEX(Sheet1!O:O,MATCH(diversity_index_2!$F854,Sheet1!$F:$F,0))</f>
        <v>HOLMDEL</v>
      </c>
      <c r="AC854" t="str">
        <f>INDEX(Sheet1!P:P,MATCH(diversity_index_2!$F854,Sheet1!$F:$F,0))</f>
        <v>NJ</v>
      </c>
      <c r="AD854" s="1" t="str">
        <f>INDEX(Sheet1!Q:Q,MATCH(diversity_index_2!$F854,Sheet1!$F:$F,0))</f>
        <v>07733-1998</v>
      </c>
      <c r="AE854" t="str">
        <f t="shared" si="26"/>
        <v>24 Crawfords Corner Road, Holmdel, NJ 07733-1998</v>
      </c>
      <c r="AF854" t="str">
        <f t="shared" si="27"/>
        <v>24 Crawfords Corner Road, Holmdel, NJ</v>
      </c>
    </row>
    <row r="855" spans="1:32" x14ac:dyDescent="0.2">
      <c r="A855">
        <v>25</v>
      </c>
      <c r="B855" t="s">
        <v>38</v>
      </c>
      <c r="C855">
        <v>2230</v>
      </c>
      <c r="D855" t="s">
        <v>1666</v>
      </c>
      <c r="E855">
        <v>20</v>
      </c>
      <c r="F855" t="str">
        <f>C855&amp;E855</f>
        <v>223020</v>
      </c>
      <c r="G855" t="s">
        <v>1805</v>
      </c>
      <c r="H855">
        <v>55</v>
      </c>
      <c r="I855" t="s">
        <v>27</v>
      </c>
      <c r="J855">
        <v>930</v>
      </c>
      <c r="K855">
        <v>33.5</v>
      </c>
      <c r="L855">
        <v>8</v>
      </c>
      <c r="M855">
        <v>6</v>
      </c>
      <c r="N855">
        <v>0</v>
      </c>
      <c r="O855">
        <v>680.5</v>
      </c>
      <c r="P855">
        <v>9</v>
      </c>
      <c r="Q855">
        <v>41.5</v>
      </c>
      <c r="R855">
        <v>156</v>
      </c>
      <c r="S855">
        <v>43</v>
      </c>
      <c r="T855">
        <v>0.73172042999999998</v>
      </c>
      <c r="U855">
        <v>9.6774189999999996E-3</v>
      </c>
      <c r="V855">
        <v>4.4623655999999998E-2</v>
      </c>
      <c r="W855">
        <v>0.16774193500000001</v>
      </c>
      <c r="X855">
        <v>4.6236559000000003E-2</v>
      </c>
      <c r="Y855">
        <v>0.43222511299999999</v>
      </c>
      <c r="Z855" t="str">
        <f>INDEX(Sheet1!M:M,MATCH(diversity_index_2!F855,Sheet1!F:F,0))</f>
        <v>36 CRAWFORDS CORNER ROAD</v>
      </c>
      <c r="AA855" t="str">
        <f>INDEX(Sheet1!N:N,MATCH(diversity_index_2!$F855,Sheet1!$F:$F,0))</f>
        <v xml:space="preserve"> </v>
      </c>
      <c r="AB855" t="str">
        <f>INDEX(Sheet1!O:O,MATCH(diversity_index_2!$F855,Sheet1!$F:$F,0))</f>
        <v>HOLMDEL</v>
      </c>
      <c r="AC855" t="str">
        <f>INDEX(Sheet1!P:P,MATCH(diversity_index_2!$F855,Sheet1!$F:$F,0))</f>
        <v>NJ</v>
      </c>
      <c r="AD855" s="1" t="str">
        <f>INDEX(Sheet1!Q:Q,MATCH(diversity_index_2!$F855,Sheet1!$F:$F,0))</f>
        <v>07733-1999</v>
      </c>
      <c r="AE855" t="str">
        <f t="shared" si="26"/>
        <v>36 Crawfords Corner Road, Holmdel, NJ 07733-1999</v>
      </c>
      <c r="AF855" t="str">
        <f t="shared" si="27"/>
        <v>36 Crawfords Corner Road, Holmdel, NJ</v>
      </c>
    </row>
    <row r="856" spans="1:32" x14ac:dyDescent="0.2">
      <c r="A856">
        <v>25</v>
      </c>
      <c r="B856" t="s">
        <v>38</v>
      </c>
      <c r="C856">
        <v>2230</v>
      </c>
      <c r="D856" t="s">
        <v>1666</v>
      </c>
      <c r="E856">
        <v>80</v>
      </c>
      <c r="F856" t="str">
        <f>C856&amp;E856</f>
        <v>223080</v>
      </c>
      <c r="G856" t="s">
        <v>1976</v>
      </c>
      <c r="H856">
        <v>55</v>
      </c>
      <c r="I856" t="s">
        <v>27</v>
      </c>
      <c r="J856">
        <v>807</v>
      </c>
      <c r="K856">
        <v>14</v>
      </c>
      <c r="L856">
        <v>7</v>
      </c>
      <c r="M856">
        <v>12</v>
      </c>
      <c r="N856">
        <v>0</v>
      </c>
      <c r="O856">
        <v>614</v>
      </c>
      <c r="P856">
        <v>10</v>
      </c>
      <c r="Q856">
        <v>26</v>
      </c>
      <c r="R856">
        <v>132</v>
      </c>
      <c r="S856">
        <v>25</v>
      </c>
      <c r="T856">
        <v>0.76084262700000005</v>
      </c>
      <c r="U856">
        <v>1.2391574000000001E-2</v>
      </c>
      <c r="V856">
        <v>3.2218091999999997E-2</v>
      </c>
      <c r="W856">
        <v>0.163568773</v>
      </c>
      <c r="X856">
        <v>3.0978934E-2</v>
      </c>
      <c r="Y856">
        <v>0.39221250200000002</v>
      </c>
      <c r="Z856" t="str">
        <f>INDEX(Sheet1!M:M,MATCH(diversity_index_2!F856,Sheet1!F:F,0))</f>
        <v>67 MCCAMPBELL ROAD</v>
      </c>
      <c r="AA856" t="str">
        <f>INDEX(Sheet1!N:N,MATCH(diversity_index_2!$F856,Sheet1!$F:$F,0))</f>
        <v xml:space="preserve"> </v>
      </c>
      <c r="AB856" t="str">
        <f>INDEX(Sheet1!O:O,MATCH(diversity_index_2!$F856,Sheet1!$F:$F,0))</f>
        <v>HOLMDEL</v>
      </c>
      <c r="AC856" t="str">
        <f>INDEX(Sheet1!P:P,MATCH(diversity_index_2!$F856,Sheet1!$F:$F,0))</f>
        <v>NJ</v>
      </c>
      <c r="AD856" s="1" t="str">
        <f>INDEX(Sheet1!Q:Q,MATCH(diversity_index_2!$F856,Sheet1!$F:$F,0))</f>
        <v>07733-2299</v>
      </c>
      <c r="AE856" t="str">
        <f t="shared" si="26"/>
        <v>67 Mccampbell Road, Holmdel, NJ 07733-2299</v>
      </c>
      <c r="AF856" t="str">
        <f t="shared" si="27"/>
        <v>67 Mccampbell Road, Holmdel, NJ</v>
      </c>
    </row>
    <row r="857" spans="1:32" x14ac:dyDescent="0.2">
      <c r="A857">
        <v>37</v>
      </c>
      <c r="B857" t="s">
        <v>1200</v>
      </c>
      <c r="C857">
        <v>2240</v>
      </c>
      <c r="D857" t="s">
        <v>1830</v>
      </c>
      <c r="E857">
        <v>40</v>
      </c>
      <c r="F857" t="str">
        <f>C857&amp;E857</f>
        <v>224040</v>
      </c>
      <c r="G857" t="s">
        <v>1831</v>
      </c>
      <c r="H857">
        <v>55</v>
      </c>
      <c r="I857" t="s">
        <v>27</v>
      </c>
      <c r="J857">
        <v>313</v>
      </c>
      <c r="K857">
        <v>62</v>
      </c>
      <c r="L857">
        <v>28</v>
      </c>
      <c r="M857">
        <v>5</v>
      </c>
      <c r="N857">
        <v>0</v>
      </c>
      <c r="O857">
        <v>229</v>
      </c>
      <c r="P857">
        <v>14</v>
      </c>
      <c r="Q857">
        <v>58</v>
      </c>
      <c r="R857">
        <v>11</v>
      </c>
      <c r="S857">
        <v>1</v>
      </c>
      <c r="T857">
        <v>0.73162939299999996</v>
      </c>
      <c r="U857">
        <v>4.4728434999999997E-2</v>
      </c>
      <c r="V857">
        <v>0.185303514</v>
      </c>
      <c r="W857">
        <v>3.5143769999999998E-2</v>
      </c>
      <c r="X857">
        <v>3.1948879999999999E-3</v>
      </c>
      <c r="Y857">
        <v>0.42713511399999998</v>
      </c>
      <c r="Z857" t="str">
        <f>INDEX(Sheet1!M:M,MATCH(diversity_index_2!F857,Sheet1!F:F,0))</f>
        <v>1 David Road</v>
      </c>
      <c r="AA857" t="str">
        <f>INDEX(Sheet1!N:N,MATCH(diversity_index_2!$F857,Sheet1!$F:$F,0))</f>
        <v xml:space="preserve">. </v>
      </c>
      <c r="AB857" t="str">
        <f>INDEX(Sheet1!O:O,MATCH(diversity_index_2!$F857,Sheet1!$F:$F,0))</f>
        <v>Hopatcong</v>
      </c>
      <c r="AC857" t="str">
        <f>INDEX(Sheet1!P:P,MATCH(diversity_index_2!$F857,Sheet1!$F:$F,0))</f>
        <v>NJ</v>
      </c>
      <c r="AD857" s="1">
        <f>INDEX(Sheet1!Q:Q,MATCH(diversity_index_2!$F857,Sheet1!$F:$F,0))</f>
        <v>7843</v>
      </c>
      <c r="AE857" t="str">
        <f t="shared" si="26"/>
        <v>1 David Road, Hopatcong, NJ 7843</v>
      </c>
      <c r="AF857" t="str">
        <f t="shared" si="27"/>
        <v>1 David Road, Hopatcong, NJ</v>
      </c>
    </row>
    <row r="858" spans="1:32" x14ac:dyDescent="0.2">
      <c r="A858">
        <v>37</v>
      </c>
      <c r="B858" t="s">
        <v>1200</v>
      </c>
      <c r="C858">
        <v>2240</v>
      </c>
      <c r="D858" t="s">
        <v>1830</v>
      </c>
      <c r="E858">
        <v>50</v>
      </c>
      <c r="F858" t="str">
        <f>C858&amp;E858</f>
        <v>224050</v>
      </c>
      <c r="G858" t="s">
        <v>1849</v>
      </c>
      <c r="H858">
        <v>55</v>
      </c>
      <c r="I858" t="s">
        <v>27</v>
      </c>
      <c r="J858">
        <v>287</v>
      </c>
      <c r="K858">
        <v>51</v>
      </c>
      <c r="L858">
        <v>27</v>
      </c>
      <c r="M858">
        <v>8</v>
      </c>
      <c r="N858">
        <v>0</v>
      </c>
      <c r="O858">
        <v>210</v>
      </c>
      <c r="P858">
        <v>7</v>
      </c>
      <c r="Q858">
        <v>57</v>
      </c>
      <c r="R858">
        <v>8</v>
      </c>
      <c r="S858">
        <v>5</v>
      </c>
      <c r="T858">
        <v>0.73170731700000002</v>
      </c>
      <c r="U858">
        <v>2.4390243999999998E-2</v>
      </c>
      <c r="V858">
        <v>0.198606272</v>
      </c>
      <c r="W858">
        <v>2.7874564000000001E-2</v>
      </c>
      <c r="X858">
        <v>1.7421603000000001E-2</v>
      </c>
      <c r="Y858">
        <v>0.42348456299999998</v>
      </c>
      <c r="Z858" t="str">
        <f>INDEX(Sheet1!M:M,MATCH(diversity_index_2!F858,Sheet1!F:F,0))</f>
        <v>452 Lakeside Blvd</v>
      </c>
      <c r="AA858" t="str">
        <f>INDEX(Sheet1!N:N,MATCH(diversity_index_2!$F858,Sheet1!$F:$F,0))</f>
        <v xml:space="preserve">. </v>
      </c>
      <c r="AB858" t="str">
        <f>INDEX(Sheet1!O:O,MATCH(diversity_index_2!$F858,Sheet1!$F:$F,0))</f>
        <v>Hopatcong</v>
      </c>
      <c r="AC858" t="str">
        <f>INDEX(Sheet1!P:P,MATCH(diversity_index_2!$F858,Sheet1!$F:$F,0))</f>
        <v>NJ</v>
      </c>
      <c r="AD858" s="1">
        <f>INDEX(Sheet1!Q:Q,MATCH(diversity_index_2!$F858,Sheet1!$F:$F,0))</f>
        <v>7843</v>
      </c>
      <c r="AE858" t="str">
        <f t="shared" si="26"/>
        <v>452 Lakeside Blvd, Hopatcong, NJ 7843</v>
      </c>
      <c r="AF858" t="str">
        <f t="shared" si="27"/>
        <v>452 Lakeside Blvd, Hopatcong, NJ</v>
      </c>
    </row>
    <row r="859" spans="1:32" x14ac:dyDescent="0.2">
      <c r="A859">
        <v>37</v>
      </c>
      <c r="B859" t="s">
        <v>1200</v>
      </c>
      <c r="C859">
        <v>2240</v>
      </c>
      <c r="D859" t="s">
        <v>1830</v>
      </c>
      <c r="E859">
        <v>30</v>
      </c>
      <c r="F859" t="str">
        <f>C859&amp;E859</f>
        <v>224030</v>
      </c>
      <c r="G859" t="s">
        <v>1945</v>
      </c>
      <c r="H859">
        <v>55</v>
      </c>
      <c r="I859" t="s">
        <v>27</v>
      </c>
      <c r="J859">
        <v>518</v>
      </c>
      <c r="K859">
        <v>104</v>
      </c>
      <c r="L859">
        <v>53</v>
      </c>
      <c r="M859">
        <v>0</v>
      </c>
      <c r="N859">
        <v>0</v>
      </c>
      <c r="O859">
        <v>390</v>
      </c>
      <c r="P859">
        <v>20</v>
      </c>
      <c r="Q859">
        <v>89</v>
      </c>
      <c r="R859">
        <v>13</v>
      </c>
      <c r="S859">
        <v>6</v>
      </c>
      <c r="T859">
        <v>0.752895753</v>
      </c>
      <c r="U859">
        <v>3.8610038999999999E-2</v>
      </c>
      <c r="V859">
        <v>0.171814672</v>
      </c>
      <c r="W859">
        <v>2.5096525000000001E-2</v>
      </c>
      <c r="X859">
        <v>1.1583012E-2</v>
      </c>
      <c r="Y859">
        <v>0.40137296700000002</v>
      </c>
      <c r="Z859" t="str">
        <f>INDEX(Sheet1!M:M,MATCH(diversity_index_2!F859,Sheet1!F:F,0))</f>
        <v>2A Windsor Ave</v>
      </c>
      <c r="AA859" t="str">
        <f>INDEX(Sheet1!N:N,MATCH(diversity_index_2!$F859,Sheet1!$F:$F,0))</f>
        <v xml:space="preserve"> </v>
      </c>
      <c r="AB859" t="str">
        <f>INDEX(Sheet1!O:O,MATCH(diversity_index_2!$F859,Sheet1!$F:$F,0))</f>
        <v>Hopatcong</v>
      </c>
      <c r="AC859" t="str">
        <f>INDEX(Sheet1!P:P,MATCH(diversity_index_2!$F859,Sheet1!$F:$F,0))</f>
        <v>NJ</v>
      </c>
      <c r="AD859" s="1">
        <f>INDEX(Sheet1!Q:Q,MATCH(diversity_index_2!$F859,Sheet1!$F:$F,0))</f>
        <v>7843</v>
      </c>
      <c r="AE859" t="str">
        <f t="shared" si="26"/>
        <v>2A Windsor Ave, Hopatcong, NJ 7843</v>
      </c>
      <c r="AF859" t="str">
        <f t="shared" si="27"/>
        <v>2A Windsor Ave, Hopatcong, NJ</v>
      </c>
    </row>
    <row r="860" spans="1:32" x14ac:dyDescent="0.2">
      <c r="A860">
        <v>37</v>
      </c>
      <c r="B860" t="s">
        <v>1200</v>
      </c>
      <c r="C860">
        <v>2240</v>
      </c>
      <c r="D860" t="s">
        <v>1830</v>
      </c>
      <c r="E860">
        <v>70</v>
      </c>
      <c r="F860" t="str">
        <f>C860&amp;E860</f>
        <v>224070</v>
      </c>
      <c r="G860" t="s">
        <v>2098</v>
      </c>
      <c r="H860">
        <v>55</v>
      </c>
      <c r="I860" t="s">
        <v>27</v>
      </c>
      <c r="J860">
        <v>242</v>
      </c>
      <c r="K860">
        <v>36</v>
      </c>
      <c r="L860">
        <v>24</v>
      </c>
      <c r="M860">
        <v>8</v>
      </c>
      <c r="N860">
        <v>0</v>
      </c>
      <c r="O860">
        <v>189</v>
      </c>
      <c r="P860">
        <v>12</v>
      </c>
      <c r="Q860">
        <v>38</v>
      </c>
      <c r="R860">
        <v>3</v>
      </c>
      <c r="S860">
        <v>0</v>
      </c>
      <c r="T860">
        <v>0.78099173600000005</v>
      </c>
      <c r="U860">
        <v>4.9586776999999999E-2</v>
      </c>
      <c r="V860">
        <v>0.157024793</v>
      </c>
      <c r="W860">
        <v>1.2396694E-2</v>
      </c>
      <c r="X860">
        <v>0</v>
      </c>
      <c r="Y860">
        <v>0.36278259699999998</v>
      </c>
      <c r="Z860" t="str">
        <f>INDEX(Sheet1!M:M,MATCH(diversity_index_2!F860,Sheet1!F:F,0))</f>
        <v>2 Tulsa Trail</v>
      </c>
      <c r="AA860" t="str">
        <f>INDEX(Sheet1!N:N,MATCH(diversity_index_2!$F860,Sheet1!$F:$F,0))</f>
        <v xml:space="preserve">. </v>
      </c>
      <c r="AB860" t="str">
        <f>INDEX(Sheet1!O:O,MATCH(diversity_index_2!$F860,Sheet1!$F:$F,0))</f>
        <v>Hopatcong</v>
      </c>
      <c r="AC860" t="str">
        <f>INDEX(Sheet1!P:P,MATCH(diversity_index_2!$F860,Sheet1!$F:$F,0))</f>
        <v>NJ</v>
      </c>
      <c r="AD860" s="1">
        <f>INDEX(Sheet1!Q:Q,MATCH(diversity_index_2!$F860,Sheet1!$F:$F,0))</f>
        <v>7843</v>
      </c>
      <c r="AE860" t="str">
        <f t="shared" si="26"/>
        <v>2 Tulsa Trail, Hopatcong, NJ 7843</v>
      </c>
      <c r="AF860" t="str">
        <f t="shared" si="27"/>
        <v>2 Tulsa Trail, Hopatcong, NJ</v>
      </c>
    </row>
    <row r="861" spans="1:32" x14ac:dyDescent="0.2">
      <c r="A861">
        <v>37</v>
      </c>
      <c r="B861" t="s">
        <v>1200</v>
      </c>
      <c r="C861">
        <v>2240</v>
      </c>
      <c r="D861" t="s">
        <v>1830</v>
      </c>
      <c r="E861">
        <v>35</v>
      </c>
      <c r="F861" t="str">
        <f>C861&amp;E861</f>
        <v>224035</v>
      </c>
      <c r="G861" t="s">
        <v>2128</v>
      </c>
      <c r="H861">
        <v>55</v>
      </c>
      <c r="I861" t="s">
        <v>27</v>
      </c>
      <c r="J861">
        <v>228</v>
      </c>
      <c r="K861">
        <v>37</v>
      </c>
      <c r="L861">
        <v>21</v>
      </c>
      <c r="M861">
        <v>0</v>
      </c>
      <c r="N861">
        <v>0</v>
      </c>
      <c r="O861">
        <v>179</v>
      </c>
      <c r="P861">
        <v>8</v>
      </c>
      <c r="Q861">
        <v>37</v>
      </c>
      <c r="R861">
        <v>4</v>
      </c>
      <c r="S861">
        <v>0</v>
      </c>
      <c r="T861">
        <v>0.78508771899999996</v>
      </c>
      <c r="U861">
        <v>3.5087719000000003E-2</v>
      </c>
      <c r="V861">
        <v>0.162280702</v>
      </c>
      <c r="W861">
        <v>1.7543860000000001E-2</v>
      </c>
      <c r="X861">
        <v>0</v>
      </c>
      <c r="Y861">
        <v>0.355763312</v>
      </c>
      <c r="Z861" t="str">
        <f>INDEX(Sheet1!M:M,MATCH(diversity_index_2!F861,Sheet1!F:F,0))</f>
        <v>616 Durban Avenue</v>
      </c>
      <c r="AA861" t="str">
        <f>INDEX(Sheet1!N:N,MATCH(diversity_index_2!$F861,Sheet1!$F:$F,0))</f>
        <v xml:space="preserve">. </v>
      </c>
      <c r="AB861" t="str">
        <f>INDEX(Sheet1!O:O,MATCH(diversity_index_2!$F861,Sheet1!$F:$F,0))</f>
        <v>Hopatcong</v>
      </c>
      <c r="AC861" t="str">
        <f>INDEX(Sheet1!P:P,MATCH(diversity_index_2!$F861,Sheet1!$F:$F,0))</f>
        <v>NJ</v>
      </c>
      <c r="AD861" s="1">
        <f>INDEX(Sheet1!Q:Q,MATCH(diversity_index_2!$F861,Sheet1!$F:$F,0))</f>
        <v>7843</v>
      </c>
      <c r="AE861" t="str">
        <f t="shared" si="26"/>
        <v>616 Durban Avenue, Hopatcong, NJ 7843</v>
      </c>
      <c r="AF861" t="str">
        <f t="shared" si="27"/>
        <v>616 Durban Avenue, Hopatcong, NJ</v>
      </c>
    </row>
    <row r="862" spans="1:32" x14ac:dyDescent="0.2">
      <c r="A862">
        <v>41</v>
      </c>
      <c r="B862" t="s">
        <v>291</v>
      </c>
      <c r="C862">
        <v>2250</v>
      </c>
      <c r="D862" t="s">
        <v>2868</v>
      </c>
      <c r="E862">
        <v>50</v>
      </c>
      <c r="F862" t="str">
        <f>C862&amp;E862</f>
        <v>225050</v>
      </c>
      <c r="G862" t="s">
        <v>2869</v>
      </c>
      <c r="H862">
        <v>55</v>
      </c>
      <c r="I862" t="s">
        <v>27</v>
      </c>
      <c r="J862">
        <v>156</v>
      </c>
      <c r="K862">
        <v>13</v>
      </c>
      <c r="L862">
        <v>8</v>
      </c>
      <c r="M862">
        <v>0</v>
      </c>
      <c r="N862">
        <v>0</v>
      </c>
      <c r="O862">
        <v>143</v>
      </c>
      <c r="P862">
        <v>2</v>
      </c>
      <c r="Q862">
        <v>9</v>
      </c>
      <c r="R862">
        <v>2</v>
      </c>
      <c r="S862">
        <v>0</v>
      </c>
      <c r="T862">
        <v>0.91666666699999999</v>
      </c>
      <c r="U862">
        <v>1.2820513E-2</v>
      </c>
      <c r="V862">
        <v>5.7692307999999998E-2</v>
      </c>
      <c r="W862">
        <v>1.2820513E-2</v>
      </c>
      <c r="X862">
        <v>0</v>
      </c>
      <c r="Y862">
        <v>0.15606508899999999</v>
      </c>
      <c r="Z862" t="str">
        <f>INDEX(Sheet1!M:M,MATCH(diversity_index_2!F862,Sheet1!F:F,0))</f>
        <v>320 JOHNSONBURG ROAD</v>
      </c>
      <c r="AA862" t="str">
        <f>INDEX(Sheet1!N:N,MATCH(diversity_index_2!$F862,Sheet1!$F:$F,0))</f>
        <v xml:space="preserve">PO BOX 293 </v>
      </c>
      <c r="AB862" t="str">
        <f>INDEX(Sheet1!O:O,MATCH(diversity_index_2!$F862,Sheet1!$F:$F,0))</f>
        <v>HOPE</v>
      </c>
      <c r="AC862" t="str">
        <f>INDEX(Sheet1!P:P,MATCH(diversity_index_2!$F862,Sheet1!$F:$F,0))</f>
        <v>NJ</v>
      </c>
      <c r="AD862" s="1" t="str">
        <f>INDEX(Sheet1!Q:Q,MATCH(diversity_index_2!$F862,Sheet1!$F:$F,0))</f>
        <v>07844-0293</v>
      </c>
      <c r="AE862" t="str">
        <f t="shared" si="26"/>
        <v>320 Johnsonburg Road, Hope, NJ 07844-0293</v>
      </c>
      <c r="AF862" t="str">
        <f t="shared" si="27"/>
        <v>320 Johnsonburg Road, Hope, NJ</v>
      </c>
    </row>
    <row r="863" spans="1:32" x14ac:dyDescent="0.2">
      <c r="A863">
        <v>11</v>
      </c>
      <c r="B863" t="s">
        <v>228</v>
      </c>
      <c r="C863">
        <v>2270</v>
      </c>
      <c r="D863" t="s">
        <v>1651</v>
      </c>
      <c r="E863">
        <v>60</v>
      </c>
      <c r="F863" t="str">
        <f>C863&amp;E863</f>
        <v>227060</v>
      </c>
      <c r="G863" t="s">
        <v>1652</v>
      </c>
      <c r="H863">
        <v>55</v>
      </c>
      <c r="I863" t="s">
        <v>27</v>
      </c>
      <c r="J863">
        <v>493</v>
      </c>
      <c r="K863">
        <v>112</v>
      </c>
      <c r="L863">
        <v>27</v>
      </c>
      <c r="M863">
        <v>11</v>
      </c>
      <c r="N863">
        <v>2</v>
      </c>
      <c r="O863">
        <v>347</v>
      </c>
      <c r="P863">
        <v>29</v>
      </c>
      <c r="Q863">
        <v>88</v>
      </c>
      <c r="R863">
        <v>6</v>
      </c>
      <c r="S863">
        <v>23</v>
      </c>
      <c r="T863">
        <v>0.70385395500000003</v>
      </c>
      <c r="U863">
        <v>5.8823528999999999E-2</v>
      </c>
      <c r="V863">
        <v>0.178498986</v>
      </c>
      <c r="W863">
        <v>1.2170385000000001E-2</v>
      </c>
      <c r="X863">
        <v>4.6653144000000001E-2</v>
      </c>
      <c r="Y863">
        <v>0.46694288</v>
      </c>
      <c r="Z863" t="str">
        <f>INDEX(Sheet1!M:M,MATCH(diversity_index_2!F863,Sheet1!F:F,0))</f>
        <v>122 SEWALL ROAD</v>
      </c>
      <c r="AA863" t="str">
        <f>INDEX(Sheet1!N:N,MATCH(diversity_index_2!$F863,Sheet1!$F:$F,0))</f>
        <v xml:space="preserve"> </v>
      </c>
      <c r="AB863" t="str">
        <f>INDEX(Sheet1!O:O,MATCH(diversity_index_2!$F863,Sheet1!$F:$F,0))</f>
        <v>BRIDGETON</v>
      </c>
      <c r="AC863" t="str">
        <f>INDEX(Sheet1!P:P,MATCH(diversity_index_2!$F863,Sheet1!$F:$F,0))</f>
        <v>NJ</v>
      </c>
      <c r="AD863" s="1" t="str">
        <f>INDEX(Sheet1!Q:Q,MATCH(diversity_index_2!$F863,Sheet1!$F:$F,0))</f>
        <v>08302-8503</v>
      </c>
      <c r="AE863" t="str">
        <f t="shared" si="26"/>
        <v>122 Sewall Road, Bridgeton, NJ 08302-8503</v>
      </c>
      <c r="AF863" t="str">
        <f t="shared" si="27"/>
        <v>122 Sewall Road, Bridgeton, NJ</v>
      </c>
    </row>
    <row r="864" spans="1:32" x14ac:dyDescent="0.2">
      <c r="A864">
        <v>21</v>
      </c>
      <c r="B864" t="s">
        <v>77</v>
      </c>
      <c r="C864">
        <v>2280</v>
      </c>
      <c r="D864" t="s">
        <v>569</v>
      </c>
      <c r="E864">
        <v>65</v>
      </c>
      <c r="F864" t="str">
        <f>C864&amp;E864</f>
        <v>228065</v>
      </c>
      <c r="G864" t="s">
        <v>570</v>
      </c>
      <c r="H864">
        <v>55</v>
      </c>
      <c r="I864" t="s">
        <v>27</v>
      </c>
      <c r="J864">
        <v>438</v>
      </c>
      <c r="K864">
        <v>21</v>
      </c>
      <c r="L864">
        <v>6</v>
      </c>
      <c r="M864">
        <v>8</v>
      </c>
      <c r="N864">
        <v>0</v>
      </c>
      <c r="O864">
        <v>214</v>
      </c>
      <c r="P864">
        <v>19</v>
      </c>
      <c r="Q864">
        <v>41</v>
      </c>
      <c r="R864">
        <v>140</v>
      </c>
      <c r="S864">
        <v>24</v>
      </c>
      <c r="T864">
        <v>0.48858447500000002</v>
      </c>
      <c r="U864">
        <v>4.3378994999999997E-2</v>
      </c>
      <c r="V864">
        <v>9.3607306000000001E-2</v>
      </c>
      <c r="W864">
        <v>0.31963470300000002</v>
      </c>
      <c r="X864">
        <v>5.4794520999999999E-2</v>
      </c>
      <c r="Y864">
        <v>0.64547236299999999</v>
      </c>
      <c r="Z864" t="str">
        <f>INDEX(Sheet1!M:M,MATCH(diversity_index_2!F864,Sheet1!F:F,0))</f>
        <v>20 STEPHENSON ROAD</v>
      </c>
      <c r="AA864" t="str">
        <f>INDEX(Sheet1!N:N,MATCH(diversity_index_2!$F864,Sheet1!$F:$F,0))</f>
        <v xml:space="preserve"> </v>
      </c>
      <c r="AB864" t="str">
        <f>INDEX(Sheet1!O:O,MATCH(diversity_index_2!$F864,Sheet1!$F:$F,0))</f>
        <v>PENNINGTON</v>
      </c>
      <c r="AC864" t="str">
        <f>INDEX(Sheet1!P:P,MATCH(diversity_index_2!$F864,Sheet1!$F:$F,0))</f>
        <v>NJ</v>
      </c>
      <c r="AD864" s="1">
        <f>INDEX(Sheet1!Q:Q,MATCH(diversity_index_2!$F864,Sheet1!$F:$F,0))</f>
        <v>8534</v>
      </c>
      <c r="AE864" t="str">
        <f t="shared" si="26"/>
        <v>20 Stephenson Road, Pennington, NJ 8534</v>
      </c>
      <c r="AF864" t="str">
        <f t="shared" si="27"/>
        <v>20 Stephenson Road, Pennington, NJ</v>
      </c>
    </row>
    <row r="865" spans="1:32" x14ac:dyDescent="0.2">
      <c r="A865">
        <v>21</v>
      </c>
      <c r="B865" t="s">
        <v>77</v>
      </c>
      <c r="C865">
        <v>2280</v>
      </c>
      <c r="D865" t="s">
        <v>569</v>
      </c>
      <c r="E865">
        <v>35</v>
      </c>
      <c r="F865" t="str">
        <f>C865&amp;E865</f>
        <v>228035</v>
      </c>
      <c r="G865" t="s">
        <v>2044</v>
      </c>
      <c r="H865">
        <v>55</v>
      </c>
      <c r="I865" t="s">
        <v>27</v>
      </c>
      <c r="J865">
        <v>407</v>
      </c>
      <c r="K865">
        <v>8</v>
      </c>
      <c r="L865">
        <v>6</v>
      </c>
      <c r="M865">
        <v>4</v>
      </c>
      <c r="N865">
        <v>0</v>
      </c>
      <c r="O865">
        <v>317</v>
      </c>
      <c r="P865">
        <v>11</v>
      </c>
      <c r="Q865">
        <v>16</v>
      </c>
      <c r="R865">
        <v>41</v>
      </c>
      <c r="S865">
        <v>22</v>
      </c>
      <c r="T865">
        <v>0.77886977899999998</v>
      </c>
      <c r="U865">
        <v>2.7027026999999999E-2</v>
      </c>
      <c r="V865">
        <v>3.9312039E-2</v>
      </c>
      <c r="W865">
        <v>0.100737101</v>
      </c>
      <c r="X865">
        <v>5.4054053999999997E-2</v>
      </c>
      <c r="Y865">
        <v>0.37801616700000001</v>
      </c>
      <c r="Z865" t="str">
        <f>INDEX(Sheet1!M:M,MATCH(diversity_index_2!F865,Sheet1!F:F,0))</f>
        <v>1162 BEAR TAVERN ROAD</v>
      </c>
      <c r="AA865" t="str">
        <f>INDEX(Sheet1!N:N,MATCH(diversity_index_2!$F865,Sheet1!$F:$F,0))</f>
        <v xml:space="preserve"> </v>
      </c>
      <c r="AB865" t="str">
        <f>INDEX(Sheet1!O:O,MATCH(diversity_index_2!$F865,Sheet1!$F:$F,0))</f>
        <v>TITUSVILLE</v>
      </c>
      <c r="AC865" t="str">
        <f>INDEX(Sheet1!P:P,MATCH(diversity_index_2!$F865,Sheet1!$F:$F,0))</f>
        <v>NJ</v>
      </c>
      <c r="AD865" s="1" t="str">
        <f>INDEX(Sheet1!Q:Q,MATCH(diversity_index_2!$F865,Sheet1!$F:$F,0))</f>
        <v>08560-9633</v>
      </c>
      <c r="AE865" t="str">
        <f t="shared" si="26"/>
        <v>1162 Bear Tavern Road, Titusville, NJ 08560-9633</v>
      </c>
      <c r="AF865" t="str">
        <f t="shared" si="27"/>
        <v>1162 Bear Tavern Road, Titusville, NJ</v>
      </c>
    </row>
    <row r="866" spans="1:32" x14ac:dyDescent="0.2">
      <c r="A866">
        <v>21</v>
      </c>
      <c r="B866" t="s">
        <v>77</v>
      </c>
      <c r="C866">
        <v>2280</v>
      </c>
      <c r="D866" t="s">
        <v>569</v>
      </c>
      <c r="E866">
        <v>75</v>
      </c>
      <c r="F866" t="str">
        <f>C866&amp;E866</f>
        <v>228075</v>
      </c>
      <c r="G866" t="s">
        <v>2171</v>
      </c>
      <c r="H866">
        <v>55</v>
      </c>
      <c r="I866" t="s">
        <v>27</v>
      </c>
      <c r="J866">
        <v>837</v>
      </c>
      <c r="K866">
        <v>28</v>
      </c>
      <c r="L866">
        <v>12</v>
      </c>
      <c r="M866">
        <v>1</v>
      </c>
      <c r="N866">
        <v>0</v>
      </c>
      <c r="O866">
        <v>671</v>
      </c>
      <c r="P866">
        <v>17</v>
      </c>
      <c r="Q866">
        <v>35</v>
      </c>
      <c r="R866">
        <v>87</v>
      </c>
      <c r="S866">
        <v>27</v>
      </c>
      <c r="T866">
        <v>0.80167264000000005</v>
      </c>
      <c r="U866">
        <v>2.0310633000000002E-2</v>
      </c>
      <c r="V866">
        <v>4.1816010000000001E-2</v>
      </c>
      <c r="W866">
        <v>0.103942652</v>
      </c>
      <c r="X866">
        <v>3.2258065000000002E-2</v>
      </c>
      <c r="Y866">
        <v>0.343315219</v>
      </c>
      <c r="Z866" t="str">
        <f>INDEX(Sheet1!M:M,MATCH(diversity_index_2!F866,Sheet1!F:F,0))</f>
        <v>51 S  TIMBERLANE DRIVE</v>
      </c>
      <c r="AA866" t="str">
        <f>INDEX(Sheet1!N:N,MATCH(diversity_index_2!$F866,Sheet1!$F:$F,0))</f>
        <v xml:space="preserve"> </v>
      </c>
      <c r="AB866" t="str">
        <f>INDEX(Sheet1!O:O,MATCH(diversity_index_2!$F866,Sheet1!$F:$F,0))</f>
        <v>PENNINGTON</v>
      </c>
      <c r="AC866" t="str">
        <f>INDEX(Sheet1!P:P,MATCH(diversity_index_2!$F866,Sheet1!$F:$F,0))</f>
        <v>NJ</v>
      </c>
      <c r="AD866" s="1" t="str">
        <f>INDEX(Sheet1!Q:Q,MATCH(diversity_index_2!$F866,Sheet1!$F:$F,0))</f>
        <v>08534-1614</v>
      </c>
      <c r="AE866" t="str">
        <f t="shared" si="26"/>
        <v>51 S  Timberlane Drive, Pennington, NJ 08534-1614</v>
      </c>
      <c r="AF866" t="str">
        <f t="shared" si="27"/>
        <v>51 S  Timberlane Drive, Pennington, NJ</v>
      </c>
    </row>
    <row r="867" spans="1:32" x14ac:dyDescent="0.2">
      <c r="A867">
        <v>21</v>
      </c>
      <c r="B867" t="s">
        <v>77</v>
      </c>
      <c r="C867">
        <v>2280</v>
      </c>
      <c r="D867" t="s">
        <v>569</v>
      </c>
      <c r="E867">
        <v>55</v>
      </c>
      <c r="F867" t="str">
        <f>C867&amp;E867</f>
        <v>228055</v>
      </c>
      <c r="G867" t="s">
        <v>2190</v>
      </c>
      <c r="H867">
        <v>55</v>
      </c>
      <c r="I867" t="s">
        <v>27</v>
      </c>
      <c r="J867">
        <v>440</v>
      </c>
      <c r="K867">
        <v>15</v>
      </c>
      <c r="L867">
        <v>2</v>
      </c>
      <c r="M867">
        <v>3</v>
      </c>
      <c r="N867">
        <v>0</v>
      </c>
      <c r="O867">
        <v>355</v>
      </c>
      <c r="P867">
        <v>14</v>
      </c>
      <c r="Q867">
        <v>26</v>
      </c>
      <c r="R867">
        <v>17</v>
      </c>
      <c r="S867">
        <v>28</v>
      </c>
      <c r="T867">
        <v>0.80681818199999999</v>
      </c>
      <c r="U867">
        <v>3.1818182E-2</v>
      </c>
      <c r="V867">
        <v>5.9090908999999997E-2</v>
      </c>
      <c r="W867">
        <v>3.8636363999999999E-2</v>
      </c>
      <c r="X867">
        <v>6.3636364000000001E-2</v>
      </c>
      <c r="Y867">
        <v>0.338997934</v>
      </c>
      <c r="Z867" t="str">
        <f>INDEX(Sheet1!M:M,MATCH(diversity_index_2!F867,Sheet1!F:F,0))</f>
        <v>35 PRINCETON AVENUE</v>
      </c>
      <c r="AA867" t="str">
        <f>INDEX(Sheet1!N:N,MATCH(diversity_index_2!$F867,Sheet1!$F:$F,0))</f>
        <v xml:space="preserve"> </v>
      </c>
      <c r="AB867" t="str">
        <f>INDEX(Sheet1!O:O,MATCH(diversity_index_2!$F867,Sheet1!$F:$F,0))</f>
        <v>HOPEWELL</v>
      </c>
      <c r="AC867" t="str">
        <f>INDEX(Sheet1!P:P,MATCH(diversity_index_2!$F867,Sheet1!$F:$F,0))</f>
        <v>NJ</v>
      </c>
      <c r="AD867" s="1">
        <f>INDEX(Sheet1!Q:Q,MATCH(diversity_index_2!$F867,Sheet1!$F:$F,0))</f>
        <v>8525</v>
      </c>
      <c r="AE867" t="str">
        <f t="shared" si="26"/>
        <v>35 Princeton Avenue, Hopewell, NJ 8525</v>
      </c>
      <c r="AF867" t="str">
        <f t="shared" si="27"/>
        <v>35 Princeton Avenue, Hopewell, NJ</v>
      </c>
    </row>
    <row r="868" spans="1:32" x14ac:dyDescent="0.2">
      <c r="A868">
        <v>21</v>
      </c>
      <c r="B868" t="s">
        <v>77</v>
      </c>
      <c r="C868">
        <v>2280</v>
      </c>
      <c r="D868" t="s">
        <v>569</v>
      </c>
      <c r="E868">
        <v>30</v>
      </c>
      <c r="F868" t="str">
        <f>C868&amp;E868</f>
        <v>228030</v>
      </c>
      <c r="G868" t="s">
        <v>2289</v>
      </c>
      <c r="H868">
        <v>55</v>
      </c>
      <c r="I868" t="s">
        <v>27</v>
      </c>
      <c r="J868">
        <v>1240.5</v>
      </c>
      <c r="K868">
        <v>36</v>
      </c>
      <c r="L868">
        <v>10.5</v>
      </c>
      <c r="M868">
        <v>1.5</v>
      </c>
      <c r="N868">
        <v>0</v>
      </c>
      <c r="O868">
        <v>1013.5</v>
      </c>
      <c r="P868">
        <v>46</v>
      </c>
      <c r="Q868">
        <v>43.5</v>
      </c>
      <c r="R868">
        <v>124.5</v>
      </c>
      <c r="S868">
        <v>13</v>
      </c>
      <c r="T868">
        <v>0.81700927000000001</v>
      </c>
      <c r="U868">
        <v>3.7081822E-2</v>
      </c>
      <c r="V868">
        <v>3.5066504999999998E-2</v>
      </c>
      <c r="W868">
        <v>0.100362757</v>
      </c>
      <c r="X868">
        <v>1.0479644999999999E-2</v>
      </c>
      <c r="Y868">
        <v>0.31970862500000002</v>
      </c>
      <c r="Z868" t="str">
        <f>INDEX(Sheet1!M:M,MATCH(diversity_index_2!F868,Sheet1!F:F,0))</f>
        <v>259 PENNINGTON TITUSVILLE RD</v>
      </c>
      <c r="AA868" t="str">
        <f>INDEX(Sheet1!N:N,MATCH(diversity_index_2!$F868,Sheet1!$F:$F,0))</f>
        <v xml:space="preserve"> </v>
      </c>
      <c r="AB868" t="str">
        <f>INDEX(Sheet1!O:O,MATCH(diversity_index_2!$F868,Sheet1!$F:$F,0))</f>
        <v>PENNINGTON</v>
      </c>
      <c r="AC868" t="str">
        <f>INDEX(Sheet1!P:P,MATCH(diversity_index_2!$F868,Sheet1!$F:$F,0))</f>
        <v>NJ</v>
      </c>
      <c r="AD868" s="1" t="str">
        <f>INDEX(Sheet1!Q:Q,MATCH(diversity_index_2!$F868,Sheet1!$F:$F,0))</f>
        <v>08534-9701</v>
      </c>
      <c r="AE868" t="str">
        <f t="shared" si="26"/>
        <v>259 Pennington Titusville Rd, Pennington, NJ 08534-9701</v>
      </c>
      <c r="AF868" t="str">
        <f t="shared" si="27"/>
        <v>259 Pennington Titusville Rd, Pennington, NJ</v>
      </c>
    </row>
    <row r="869" spans="1:32" x14ac:dyDescent="0.2">
      <c r="A869">
        <v>21</v>
      </c>
      <c r="B869" t="s">
        <v>77</v>
      </c>
      <c r="C869">
        <v>2280</v>
      </c>
      <c r="D869" t="s">
        <v>569</v>
      </c>
      <c r="E869">
        <v>40</v>
      </c>
      <c r="F869" t="str">
        <f>C869&amp;E869</f>
        <v>228040</v>
      </c>
      <c r="G869" t="s">
        <v>2549</v>
      </c>
      <c r="H869">
        <v>55</v>
      </c>
      <c r="I869" t="s">
        <v>27</v>
      </c>
      <c r="J869">
        <v>286</v>
      </c>
      <c r="K869">
        <v>0</v>
      </c>
      <c r="L869">
        <v>2</v>
      </c>
      <c r="M869">
        <v>0</v>
      </c>
      <c r="N869">
        <v>0</v>
      </c>
      <c r="O869">
        <v>246</v>
      </c>
      <c r="P869">
        <v>0</v>
      </c>
      <c r="Q869">
        <v>18</v>
      </c>
      <c r="R869">
        <v>13</v>
      </c>
      <c r="S869">
        <v>9</v>
      </c>
      <c r="T869">
        <v>0.86013985999999998</v>
      </c>
      <c r="U869">
        <v>0</v>
      </c>
      <c r="V869">
        <v>6.2937063000000001E-2</v>
      </c>
      <c r="W869">
        <v>4.5454544999999999E-2</v>
      </c>
      <c r="X869">
        <v>3.1468531000000001E-2</v>
      </c>
      <c r="Y869">
        <v>0.25314196300000003</v>
      </c>
      <c r="Z869" t="str">
        <f>INDEX(Sheet1!M:M,MATCH(diversity_index_2!F869,Sheet1!F:F,0))</f>
        <v>275 SO  MAIN STREET</v>
      </c>
      <c r="AA869" t="str">
        <f>INDEX(Sheet1!N:N,MATCH(diversity_index_2!$F869,Sheet1!$F:$F,0))</f>
        <v xml:space="preserve"> </v>
      </c>
      <c r="AB869" t="str">
        <f>INDEX(Sheet1!O:O,MATCH(diversity_index_2!$F869,Sheet1!$F:$F,0))</f>
        <v>PENNINGTON</v>
      </c>
      <c r="AC869" t="str">
        <f>INDEX(Sheet1!P:P,MATCH(diversity_index_2!$F869,Sheet1!$F:$F,0))</f>
        <v>NJ</v>
      </c>
      <c r="AD869" s="1" t="str">
        <f>INDEX(Sheet1!Q:Q,MATCH(diversity_index_2!$F869,Sheet1!$F:$F,0))</f>
        <v>08534-2219</v>
      </c>
      <c r="AE869" t="str">
        <f t="shared" si="26"/>
        <v>275 So  Main Street, Pennington, NJ 08534-2219</v>
      </c>
      <c r="AF869" t="str">
        <f t="shared" si="27"/>
        <v>275 So  Main Street, Pennington, NJ</v>
      </c>
    </row>
    <row r="870" spans="1:32" x14ac:dyDescent="0.2">
      <c r="A870">
        <v>25</v>
      </c>
      <c r="B870" t="s">
        <v>38</v>
      </c>
      <c r="C870">
        <v>2290</v>
      </c>
      <c r="D870" t="s">
        <v>1146</v>
      </c>
      <c r="E870">
        <v>3</v>
      </c>
      <c r="F870" t="str">
        <f>C870&amp;E870</f>
        <v>22903</v>
      </c>
      <c r="G870" t="s">
        <v>1147</v>
      </c>
      <c r="H870">
        <v>55</v>
      </c>
      <c r="I870" t="s">
        <v>27</v>
      </c>
      <c r="J870">
        <v>360</v>
      </c>
      <c r="K870">
        <v>83</v>
      </c>
      <c r="L870">
        <v>10</v>
      </c>
      <c r="M870">
        <v>67</v>
      </c>
      <c r="N870">
        <v>0</v>
      </c>
      <c r="O870">
        <v>226</v>
      </c>
      <c r="P870">
        <v>8</v>
      </c>
      <c r="Q870">
        <v>70</v>
      </c>
      <c r="R870">
        <v>40</v>
      </c>
      <c r="S870">
        <v>16</v>
      </c>
      <c r="T870">
        <v>0.62777777800000001</v>
      </c>
      <c r="U870">
        <v>2.2222222E-2</v>
      </c>
      <c r="V870">
        <v>0.19444444399999999</v>
      </c>
      <c r="W870">
        <v>0.111111111</v>
      </c>
      <c r="X870">
        <v>4.4444444E-2</v>
      </c>
      <c r="Y870">
        <v>0.55327160500000006</v>
      </c>
      <c r="Z870" t="str">
        <f>INDEX(Sheet1!M:M,MATCH(diversity_index_2!F870,Sheet1!F:F,0))</f>
        <v>495 ADELPHIA ROAD</v>
      </c>
      <c r="AA870" t="str">
        <f>INDEX(Sheet1!N:N,MATCH(diversity_index_2!$F870,Sheet1!$F:$F,0))</f>
        <v xml:space="preserve"> </v>
      </c>
      <c r="AB870" t="str">
        <f>INDEX(Sheet1!O:O,MATCH(diversity_index_2!$F870,Sheet1!$F:$F,0))</f>
        <v>FREEHOLD</v>
      </c>
      <c r="AC870" t="str">
        <f>INDEX(Sheet1!P:P,MATCH(diversity_index_2!$F870,Sheet1!$F:$F,0))</f>
        <v>NJ</v>
      </c>
      <c r="AD870" s="1">
        <f>INDEX(Sheet1!Q:Q,MATCH(diversity_index_2!$F870,Sheet1!$F:$F,0))</f>
        <v>7728</v>
      </c>
      <c r="AE870" t="str">
        <f t="shared" si="26"/>
        <v>495 Adelphia Road, Freehold, NJ 7728</v>
      </c>
      <c r="AF870" t="str">
        <f t="shared" si="27"/>
        <v>495 Adelphia Road, Freehold, NJ</v>
      </c>
    </row>
    <row r="871" spans="1:32" x14ac:dyDescent="0.2">
      <c r="A871">
        <v>25</v>
      </c>
      <c r="B871" t="s">
        <v>38</v>
      </c>
      <c r="C871">
        <v>2290</v>
      </c>
      <c r="D871" t="s">
        <v>1146</v>
      </c>
      <c r="E871">
        <v>45</v>
      </c>
      <c r="F871" t="str">
        <f>C871&amp;E871</f>
        <v>229045</v>
      </c>
      <c r="G871" t="s">
        <v>1625</v>
      </c>
      <c r="H871">
        <v>55</v>
      </c>
      <c r="I871" t="s">
        <v>27</v>
      </c>
      <c r="J871">
        <v>319</v>
      </c>
      <c r="K871">
        <v>50</v>
      </c>
      <c r="L871">
        <v>7</v>
      </c>
      <c r="M871">
        <v>1</v>
      </c>
      <c r="N871">
        <v>0</v>
      </c>
      <c r="O871">
        <v>226</v>
      </c>
      <c r="P871">
        <v>24</v>
      </c>
      <c r="Q871">
        <v>30</v>
      </c>
      <c r="R871">
        <v>32</v>
      </c>
      <c r="S871">
        <v>7</v>
      </c>
      <c r="T871">
        <v>0.70846394999999995</v>
      </c>
      <c r="U871">
        <v>7.5235109999999994E-2</v>
      </c>
      <c r="V871">
        <v>9.4043887000000007E-2</v>
      </c>
      <c r="W871">
        <v>0.10031348</v>
      </c>
      <c r="X871">
        <v>2.1943574E-2</v>
      </c>
      <c r="Y871">
        <v>0.47302994300000001</v>
      </c>
      <c r="Z871" t="str">
        <f>INDEX(Sheet1!M:M,MATCH(diversity_index_2!F871,Sheet1!F:F,0))</f>
        <v>485 ADELPHIA ROAD</v>
      </c>
      <c r="AA871" t="str">
        <f>INDEX(Sheet1!N:N,MATCH(diversity_index_2!$F871,Sheet1!$F:$F,0))</f>
        <v xml:space="preserve"> </v>
      </c>
      <c r="AB871" t="str">
        <f>INDEX(Sheet1!O:O,MATCH(diversity_index_2!$F871,Sheet1!$F:$F,0))</f>
        <v>FREEHOLD</v>
      </c>
      <c r="AC871" t="str">
        <f>INDEX(Sheet1!P:P,MATCH(diversity_index_2!$F871,Sheet1!$F:$F,0))</f>
        <v>NJ</v>
      </c>
      <c r="AD871" s="1">
        <f>INDEX(Sheet1!Q:Q,MATCH(diversity_index_2!$F871,Sheet1!$F:$F,0))</f>
        <v>7728</v>
      </c>
      <c r="AE871" t="str">
        <f t="shared" si="26"/>
        <v>485 Adelphia Road, Freehold, NJ 7728</v>
      </c>
      <c r="AF871" t="str">
        <f t="shared" si="27"/>
        <v>485 Adelphia Road, Freehold, NJ</v>
      </c>
    </row>
    <row r="872" spans="1:32" x14ac:dyDescent="0.2">
      <c r="A872">
        <v>25</v>
      </c>
      <c r="B872" t="s">
        <v>38</v>
      </c>
      <c r="C872">
        <v>2290</v>
      </c>
      <c r="D872" t="s">
        <v>1146</v>
      </c>
      <c r="E872">
        <v>20</v>
      </c>
      <c r="F872" t="str">
        <f>C872&amp;E872</f>
        <v>229020</v>
      </c>
      <c r="G872" t="s">
        <v>1648</v>
      </c>
      <c r="H872">
        <v>55</v>
      </c>
      <c r="I872" t="s">
        <v>27</v>
      </c>
      <c r="J872">
        <v>304</v>
      </c>
      <c r="K872">
        <v>44</v>
      </c>
      <c r="L872">
        <v>6</v>
      </c>
      <c r="M872">
        <v>0</v>
      </c>
      <c r="N872">
        <v>0</v>
      </c>
      <c r="O872">
        <v>216</v>
      </c>
      <c r="P872">
        <v>16</v>
      </c>
      <c r="Q872">
        <v>42</v>
      </c>
      <c r="R872">
        <v>20</v>
      </c>
      <c r="S872">
        <v>10</v>
      </c>
      <c r="T872">
        <v>0.71052631600000005</v>
      </c>
      <c r="U872">
        <v>5.2631578999999998E-2</v>
      </c>
      <c r="V872">
        <v>0.138157895</v>
      </c>
      <c r="W872">
        <v>6.5789474000000001E-2</v>
      </c>
      <c r="X872">
        <v>3.2894737E-2</v>
      </c>
      <c r="Y872">
        <v>0.46788434899999998</v>
      </c>
      <c r="Z872" t="str">
        <f>INDEX(Sheet1!M:M,MATCH(diversity_index_2!F872,Sheet1!F:F,0))</f>
        <v>130 HAVENS BRIDGE ROAD</v>
      </c>
      <c r="AA872" t="str">
        <f>INDEX(Sheet1!N:N,MATCH(diversity_index_2!$F872,Sheet1!$F:$F,0))</f>
        <v xml:space="preserve"> </v>
      </c>
      <c r="AB872" t="str">
        <f>INDEX(Sheet1!O:O,MATCH(diversity_index_2!$F872,Sheet1!$F:$F,0))</f>
        <v>FARMINGDALE</v>
      </c>
      <c r="AC872" t="str">
        <f>INDEX(Sheet1!P:P,MATCH(diversity_index_2!$F872,Sheet1!$F:$F,0))</f>
        <v>NJ</v>
      </c>
      <c r="AD872" s="1" t="str">
        <f>INDEX(Sheet1!Q:Q,MATCH(diversity_index_2!$F872,Sheet1!$F:$F,0))</f>
        <v>07727-3542</v>
      </c>
      <c r="AE872" t="str">
        <f t="shared" si="26"/>
        <v>130 Havens Bridge Road, Farmingdale, NJ 07727-3542</v>
      </c>
      <c r="AF872" t="str">
        <f t="shared" si="27"/>
        <v>130 Havens Bridge Road, Farmingdale, NJ</v>
      </c>
    </row>
    <row r="873" spans="1:32" x14ac:dyDescent="0.2">
      <c r="A873">
        <v>25</v>
      </c>
      <c r="B873" t="s">
        <v>38</v>
      </c>
      <c r="C873">
        <v>2290</v>
      </c>
      <c r="D873" t="s">
        <v>1146</v>
      </c>
      <c r="E873">
        <v>30</v>
      </c>
      <c r="F873" t="str">
        <f>C873&amp;E873</f>
        <v>229030</v>
      </c>
      <c r="G873" t="s">
        <v>1843</v>
      </c>
      <c r="H873">
        <v>55</v>
      </c>
      <c r="I873" t="s">
        <v>27</v>
      </c>
      <c r="J873">
        <v>497</v>
      </c>
      <c r="K873">
        <v>77</v>
      </c>
      <c r="L873">
        <v>12</v>
      </c>
      <c r="M873">
        <v>0</v>
      </c>
      <c r="N873">
        <v>0</v>
      </c>
      <c r="O873">
        <v>369</v>
      </c>
      <c r="P873">
        <v>20</v>
      </c>
      <c r="Q873">
        <v>69</v>
      </c>
      <c r="R873">
        <v>17</v>
      </c>
      <c r="S873">
        <v>22</v>
      </c>
      <c r="T873">
        <v>0.74245472800000001</v>
      </c>
      <c r="U873">
        <v>4.0241448999999999E-2</v>
      </c>
      <c r="V873">
        <v>0.13883299800000001</v>
      </c>
      <c r="W873">
        <v>3.4205231000000003E-2</v>
      </c>
      <c r="X873">
        <v>4.4265593999999998E-2</v>
      </c>
      <c r="Y873">
        <v>0.42473756000000001</v>
      </c>
      <c r="Z873" t="str">
        <f>INDEX(Sheet1!M:M,MATCH(diversity_index_2!F873,Sheet1!F:F,0))</f>
        <v>81 Windeler Road</v>
      </c>
      <c r="AA873" t="str">
        <f>INDEX(Sheet1!N:N,MATCH(diversity_index_2!$F873,Sheet1!$F:$F,0))</f>
        <v xml:space="preserve"> </v>
      </c>
      <c r="AB873" t="str">
        <f>INDEX(Sheet1!O:O,MATCH(diversity_index_2!$F873,Sheet1!$F:$F,0))</f>
        <v>HOWELL</v>
      </c>
      <c r="AC873" t="str">
        <f>INDEX(Sheet1!P:P,MATCH(diversity_index_2!$F873,Sheet1!$F:$F,0))</f>
        <v>NJ</v>
      </c>
      <c r="AD873" s="1" t="str">
        <f>INDEX(Sheet1!Q:Q,MATCH(diversity_index_2!$F873,Sheet1!$F:$F,0))</f>
        <v>07731-8700</v>
      </c>
      <c r="AE873" t="str">
        <f t="shared" si="26"/>
        <v>81 Windeler Road, Howell, NJ 07731-8700</v>
      </c>
      <c r="AF873" t="str">
        <f t="shared" si="27"/>
        <v>81 Windeler Road, Howell, NJ</v>
      </c>
    </row>
    <row r="874" spans="1:32" x14ac:dyDescent="0.2">
      <c r="A874">
        <v>25</v>
      </c>
      <c r="B874" t="s">
        <v>38</v>
      </c>
      <c r="C874">
        <v>2290</v>
      </c>
      <c r="D874" t="s">
        <v>1146</v>
      </c>
      <c r="E874">
        <v>5</v>
      </c>
      <c r="F874" t="str">
        <f>C874&amp;E874</f>
        <v>22905</v>
      </c>
      <c r="G874" t="s">
        <v>1936</v>
      </c>
      <c r="H874">
        <v>55</v>
      </c>
      <c r="I874" t="s">
        <v>27</v>
      </c>
      <c r="J874">
        <v>428</v>
      </c>
      <c r="K874">
        <v>51</v>
      </c>
      <c r="L874">
        <v>16</v>
      </c>
      <c r="M874">
        <v>0</v>
      </c>
      <c r="N874">
        <v>0</v>
      </c>
      <c r="O874">
        <v>324</v>
      </c>
      <c r="P874">
        <v>19</v>
      </c>
      <c r="Q874">
        <v>61</v>
      </c>
      <c r="R874">
        <v>16</v>
      </c>
      <c r="S874">
        <v>8</v>
      </c>
      <c r="T874">
        <v>0.75700934600000003</v>
      </c>
      <c r="U874">
        <v>4.4392523000000003E-2</v>
      </c>
      <c r="V874">
        <v>0.14252336400000001</v>
      </c>
      <c r="W874">
        <v>3.7383178000000003E-2</v>
      </c>
      <c r="X874">
        <v>1.8691589000000002E-2</v>
      </c>
      <c r="Y874">
        <v>0.40290636699999999</v>
      </c>
      <c r="Z874" t="str">
        <f>INDEX(Sheet1!M:M,MATCH(diversity_index_2!F874,Sheet1!F:F,0))</f>
        <v>615 ALDRICH ROAD</v>
      </c>
      <c r="AA874" t="str">
        <f>INDEX(Sheet1!N:N,MATCH(diversity_index_2!$F874,Sheet1!$F:$F,0))</f>
        <v xml:space="preserve"> </v>
      </c>
      <c r="AB874" t="str">
        <f>INDEX(Sheet1!O:O,MATCH(diversity_index_2!$F874,Sheet1!$F:$F,0))</f>
        <v>HOWELL</v>
      </c>
      <c r="AC874" t="str">
        <f>INDEX(Sheet1!P:P,MATCH(diversity_index_2!$F874,Sheet1!$F:$F,0))</f>
        <v>NJ</v>
      </c>
      <c r="AD874" s="1" t="str">
        <f>INDEX(Sheet1!Q:Q,MATCH(diversity_index_2!$F874,Sheet1!$F:$F,0))</f>
        <v>07731-1936</v>
      </c>
      <c r="AE874" t="str">
        <f t="shared" si="26"/>
        <v>615 Aldrich Road, Howell, NJ 07731-1936</v>
      </c>
      <c r="AF874" t="str">
        <f t="shared" si="27"/>
        <v>615 Aldrich Road, Howell, NJ</v>
      </c>
    </row>
    <row r="875" spans="1:32" x14ac:dyDescent="0.2">
      <c r="A875">
        <v>25</v>
      </c>
      <c r="B875" t="s">
        <v>38</v>
      </c>
      <c r="C875">
        <v>2290</v>
      </c>
      <c r="D875" t="s">
        <v>1146</v>
      </c>
      <c r="E875">
        <v>10</v>
      </c>
      <c r="F875" t="str">
        <f>C875&amp;E875</f>
        <v>229010</v>
      </c>
      <c r="G875" t="s">
        <v>1958</v>
      </c>
      <c r="H875">
        <v>55</v>
      </c>
      <c r="I875" t="s">
        <v>27</v>
      </c>
      <c r="J875">
        <v>338</v>
      </c>
      <c r="K875">
        <v>62</v>
      </c>
      <c r="L875">
        <v>17</v>
      </c>
      <c r="M875">
        <v>22</v>
      </c>
      <c r="N875">
        <v>0</v>
      </c>
      <c r="O875">
        <v>258</v>
      </c>
      <c r="P875">
        <v>11</v>
      </c>
      <c r="Q875">
        <v>41</v>
      </c>
      <c r="R875">
        <v>24</v>
      </c>
      <c r="S875">
        <v>4</v>
      </c>
      <c r="T875">
        <v>0.763313609</v>
      </c>
      <c r="U875">
        <v>3.2544378999999998E-2</v>
      </c>
      <c r="V875">
        <v>0.121301775</v>
      </c>
      <c r="W875">
        <v>7.1005917000000002E-2</v>
      </c>
      <c r="X875">
        <v>1.1834320000000001E-2</v>
      </c>
      <c r="Y875">
        <v>0.39639718499999999</v>
      </c>
      <c r="Z875" t="str">
        <f>INDEX(Sheet1!M:M,MATCH(diversity_index_2!F875,Sheet1!F:F,0))</f>
        <v>355 ADELPHIA ROAD</v>
      </c>
      <c r="AA875" t="str">
        <f>INDEX(Sheet1!N:N,MATCH(diversity_index_2!$F875,Sheet1!$F:$F,0))</f>
        <v xml:space="preserve"> </v>
      </c>
      <c r="AB875" t="str">
        <f>INDEX(Sheet1!O:O,MATCH(diversity_index_2!$F875,Sheet1!$F:$F,0))</f>
        <v>FARMINGDALE</v>
      </c>
      <c r="AC875" t="str">
        <f>INDEX(Sheet1!P:P,MATCH(diversity_index_2!$F875,Sheet1!$F:$F,0))</f>
        <v>NJ</v>
      </c>
      <c r="AD875" s="1" t="str">
        <f>INDEX(Sheet1!Q:Q,MATCH(diversity_index_2!$F875,Sheet1!$F:$F,0))</f>
        <v>07727-3528</v>
      </c>
      <c r="AE875" t="str">
        <f t="shared" si="26"/>
        <v>355 Adelphia Road, Farmingdale, NJ 07727-3528</v>
      </c>
      <c r="AF875" t="str">
        <f t="shared" si="27"/>
        <v>355 Adelphia Road, Farmingdale, NJ</v>
      </c>
    </row>
    <row r="876" spans="1:32" x14ac:dyDescent="0.2">
      <c r="A876">
        <v>25</v>
      </c>
      <c r="B876" t="s">
        <v>38</v>
      </c>
      <c r="C876">
        <v>2290</v>
      </c>
      <c r="D876" t="s">
        <v>1146</v>
      </c>
      <c r="E876">
        <v>25</v>
      </c>
      <c r="F876" t="str">
        <f>C876&amp;E876</f>
        <v>229025</v>
      </c>
      <c r="G876" t="s">
        <v>1978</v>
      </c>
      <c r="H876">
        <v>55</v>
      </c>
      <c r="I876" t="s">
        <v>27</v>
      </c>
      <c r="J876">
        <v>1171</v>
      </c>
      <c r="K876">
        <v>167</v>
      </c>
      <c r="L876">
        <v>50</v>
      </c>
      <c r="M876">
        <v>17</v>
      </c>
      <c r="N876">
        <v>0</v>
      </c>
      <c r="O876">
        <v>900</v>
      </c>
      <c r="P876">
        <v>73</v>
      </c>
      <c r="Q876">
        <v>118</v>
      </c>
      <c r="R876">
        <v>72</v>
      </c>
      <c r="S876">
        <v>8</v>
      </c>
      <c r="T876">
        <v>0.76857386800000005</v>
      </c>
      <c r="U876">
        <v>6.233988E-2</v>
      </c>
      <c r="V876">
        <v>0.100768574</v>
      </c>
      <c r="W876">
        <v>6.1485908999999998E-2</v>
      </c>
      <c r="X876">
        <v>6.8317680000000002E-3</v>
      </c>
      <c r="Y876">
        <v>0.39142645199999998</v>
      </c>
      <c r="Z876" t="str">
        <f>INDEX(Sheet1!M:M,MATCH(diversity_index_2!F876,Sheet1!F:F,0))</f>
        <v>501 SQUANKUM  YELLOWBROOK ROAD</v>
      </c>
      <c r="AA876" t="str">
        <f>INDEX(Sheet1!N:N,MATCH(diversity_index_2!$F876,Sheet1!$F:$F,0))</f>
        <v xml:space="preserve"> </v>
      </c>
      <c r="AB876" t="str">
        <f>INDEX(Sheet1!O:O,MATCH(diversity_index_2!$F876,Sheet1!$F:$F,0))</f>
        <v>FARMINGDALE</v>
      </c>
      <c r="AC876" t="str">
        <f>INDEX(Sheet1!P:P,MATCH(diversity_index_2!$F876,Sheet1!$F:$F,0))</f>
        <v>NJ</v>
      </c>
      <c r="AD876" s="1">
        <f>INDEX(Sheet1!Q:Q,MATCH(diversity_index_2!$F876,Sheet1!$F:$F,0))</f>
        <v>7727</v>
      </c>
      <c r="AE876" t="str">
        <f t="shared" si="26"/>
        <v>501 Squankum  Yellowbrook Road, Farmingdale, NJ 7727</v>
      </c>
      <c r="AF876" t="str">
        <f t="shared" si="27"/>
        <v>501 Squankum  Yellowbrook Road, Farmingdale, NJ</v>
      </c>
    </row>
    <row r="877" spans="1:32" x14ac:dyDescent="0.2">
      <c r="A877">
        <v>25</v>
      </c>
      <c r="B877" t="s">
        <v>38</v>
      </c>
      <c r="C877">
        <v>2290</v>
      </c>
      <c r="D877" t="s">
        <v>1146</v>
      </c>
      <c r="E877">
        <v>32</v>
      </c>
      <c r="F877" t="str">
        <f>C877&amp;E877</f>
        <v>229032</v>
      </c>
      <c r="G877" t="s">
        <v>2016</v>
      </c>
      <c r="H877">
        <v>55</v>
      </c>
      <c r="I877" t="s">
        <v>27</v>
      </c>
      <c r="J877">
        <v>434</v>
      </c>
      <c r="K877">
        <v>72</v>
      </c>
      <c r="L877">
        <v>18</v>
      </c>
      <c r="M877">
        <v>1</v>
      </c>
      <c r="N877">
        <v>0</v>
      </c>
      <c r="O877">
        <v>335</v>
      </c>
      <c r="P877">
        <v>19</v>
      </c>
      <c r="Q877">
        <v>53</v>
      </c>
      <c r="R877">
        <v>21</v>
      </c>
      <c r="S877">
        <v>6</v>
      </c>
      <c r="T877">
        <v>0.77188940100000003</v>
      </c>
      <c r="U877">
        <v>4.3778801999999999E-2</v>
      </c>
      <c r="V877">
        <v>0.12211981600000001</v>
      </c>
      <c r="W877">
        <v>4.8387096999999997E-2</v>
      </c>
      <c r="X877">
        <v>1.3824885E-2</v>
      </c>
      <c r="Y877">
        <v>0.384824481</v>
      </c>
      <c r="Z877" t="str">
        <f>INDEX(Sheet1!M:M,MATCH(diversity_index_2!F877,Sheet1!F:F,0))</f>
        <v>179 NEWBURY ROAD</v>
      </c>
      <c r="AA877" t="str">
        <f>INDEX(Sheet1!N:N,MATCH(diversity_index_2!$F877,Sheet1!$F:$F,0))</f>
        <v xml:space="preserve"> </v>
      </c>
      <c r="AB877" t="str">
        <f>INDEX(Sheet1!O:O,MATCH(diversity_index_2!$F877,Sheet1!$F:$F,0))</f>
        <v>HOWELL</v>
      </c>
      <c r="AC877" t="str">
        <f>INDEX(Sheet1!P:P,MATCH(diversity_index_2!$F877,Sheet1!$F:$F,0))</f>
        <v>NJ</v>
      </c>
      <c r="AD877" s="1" t="str">
        <f>INDEX(Sheet1!Q:Q,MATCH(diversity_index_2!$F877,Sheet1!$F:$F,0))</f>
        <v>07731-1813</v>
      </c>
      <c r="AE877" t="str">
        <f t="shared" si="26"/>
        <v>179 Newbury Road, Howell, NJ 07731-1813</v>
      </c>
      <c r="AF877" t="str">
        <f t="shared" si="27"/>
        <v>179 Newbury Road, Howell, NJ</v>
      </c>
    </row>
    <row r="878" spans="1:32" x14ac:dyDescent="0.2">
      <c r="A878">
        <v>25</v>
      </c>
      <c r="B878" t="s">
        <v>38</v>
      </c>
      <c r="C878">
        <v>2290</v>
      </c>
      <c r="D878" t="s">
        <v>1146</v>
      </c>
      <c r="E878">
        <v>60</v>
      </c>
      <c r="F878" t="str">
        <f>C878&amp;E878</f>
        <v>229060</v>
      </c>
      <c r="G878" t="s">
        <v>2253</v>
      </c>
      <c r="H878">
        <v>55</v>
      </c>
      <c r="I878" t="s">
        <v>27</v>
      </c>
      <c r="J878">
        <v>384</v>
      </c>
      <c r="K878">
        <v>42</v>
      </c>
      <c r="L878">
        <v>3</v>
      </c>
      <c r="M878">
        <v>1</v>
      </c>
      <c r="N878">
        <v>0</v>
      </c>
      <c r="O878">
        <v>312</v>
      </c>
      <c r="P878">
        <v>14</v>
      </c>
      <c r="Q878">
        <v>41</v>
      </c>
      <c r="R878">
        <v>6</v>
      </c>
      <c r="S878">
        <v>11</v>
      </c>
      <c r="T878">
        <v>0.8125</v>
      </c>
      <c r="U878">
        <v>3.6458333000000002E-2</v>
      </c>
      <c r="V878">
        <v>0.106770833</v>
      </c>
      <c r="W878">
        <v>1.5625E-2</v>
      </c>
      <c r="X878">
        <v>2.8645832999999999E-2</v>
      </c>
      <c r="Y878">
        <v>0.32604980500000003</v>
      </c>
      <c r="Z878" t="str">
        <f>INDEX(Sheet1!M:M,MATCH(diversity_index_2!F878,Sheet1!F:F,0))</f>
        <v>41 TAUNTON DRIVE</v>
      </c>
      <c r="AA878" t="str">
        <f>INDEX(Sheet1!N:N,MATCH(diversity_index_2!$F878,Sheet1!$F:$F,0))</f>
        <v xml:space="preserve"> </v>
      </c>
      <c r="AB878" t="str">
        <f>INDEX(Sheet1!O:O,MATCH(diversity_index_2!$F878,Sheet1!$F:$F,0))</f>
        <v>HOWELL</v>
      </c>
      <c r="AC878" t="str">
        <f>INDEX(Sheet1!P:P,MATCH(diversity_index_2!$F878,Sheet1!$F:$F,0))</f>
        <v>NJ</v>
      </c>
      <c r="AD878" s="1" t="str">
        <f>INDEX(Sheet1!Q:Q,MATCH(diversity_index_2!$F878,Sheet1!$F:$F,0))</f>
        <v>07731-2147</v>
      </c>
      <c r="AE878" t="str">
        <f t="shared" si="26"/>
        <v>41 Taunton Drive, Howell, NJ 07731-2147</v>
      </c>
      <c r="AF878" t="str">
        <f t="shared" si="27"/>
        <v>41 Taunton Drive, Howell, NJ</v>
      </c>
    </row>
    <row r="879" spans="1:32" x14ac:dyDescent="0.2">
      <c r="A879">
        <v>25</v>
      </c>
      <c r="B879" t="s">
        <v>38</v>
      </c>
      <c r="C879">
        <v>2290</v>
      </c>
      <c r="D879" t="s">
        <v>1146</v>
      </c>
      <c r="E879">
        <v>12</v>
      </c>
      <c r="F879" t="str">
        <f>C879&amp;E879</f>
        <v>229012</v>
      </c>
      <c r="G879" t="s">
        <v>2296</v>
      </c>
      <c r="H879">
        <v>55</v>
      </c>
      <c r="I879" t="s">
        <v>27</v>
      </c>
      <c r="J879">
        <v>329</v>
      </c>
      <c r="K879">
        <v>29</v>
      </c>
      <c r="L879">
        <v>13</v>
      </c>
      <c r="M879">
        <v>0</v>
      </c>
      <c r="N879">
        <v>0</v>
      </c>
      <c r="O879">
        <v>269</v>
      </c>
      <c r="P879">
        <v>7</v>
      </c>
      <c r="Q879">
        <v>39</v>
      </c>
      <c r="R879">
        <v>7</v>
      </c>
      <c r="S879">
        <v>7</v>
      </c>
      <c r="T879">
        <v>0.81762917899999998</v>
      </c>
      <c r="U879">
        <v>2.1276595999999998E-2</v>
      </c>
      <c r="V879">
        <v>0.118541033</v>
      </c>
      <c r="W879">
        <v>2.1276595999999998E-2</v>
      </c>
      <c r="X879">
        <v>2.1276595999999998E-2</v>
      </c>
      <c r="Y879">
        <v>0.316072468</v>
      </c>
      <c r="Z879" t="str">
        <f>INDEX(Sheet1!M:M,MATCH(diversity_index_2!F879,Sheet1!F:F,0))</f>
        <v>210 RAMTOWN  GREENVILLE ROAD</v>
      </c>
      <c r="AA879" t="str">
        <f>INDEX(Sheet1!N:N,MATCH(diversity_index_2!$F879,Sheet1!$F:$F,0))</f>
        <v xml:space="preserve"> </v>
      </c>
      <c r="AB879" t="str">
        <f>INDEX(Sheet1!O:O,MATCH(diversity_index_2!$F879,Sheet1!$F:$F,0))</f>
        <v>HOWELL</v>
      </c>
      <c r="AC879" t="str">
        <f>INDEX(Sheet1!P:P,MATCH(diversity_index_2!$F879,Sheet1!$F:$F,0))</f>
        <v>NJ</v>
      </c>
      <c r="AD879" s="1">
        <f>INDEX(Sheet1!Q:Q,MATCH(diversity_index_2!$F879,Sheet1!$F:$F,0))</f>
        <v>7731</v>
      </c>
      <c r="AE879" t="str">
        <f t="shared" si="26"/>
        <v>210 Ramtown  Greenville Road, Howell, NJ 7731</v>
      </c>
      <c r="AF879" t="str">
        <f t="shared" si="27"/>
        <v>210 Ramtown  Greenville Road, Howell, NJ</v>
      </c>
    </row>
    <row r="880" spans="1:32" x14ac:dyDescent="0.2">
      <c r="A880">
        <v>25</v>
      </c>
      <c r="B880" t="s">
        <v>38</v>
      </c>
      <c r="C880">
        <v>2290</v>
      </c>
      <c r="D880" t="s">
        <v>1146</v>
      </c>
      <c r="E880">
        <v>27</v>
      </c>
      <c r="F880" t="str">
        <f>C880&amp;E880</f>
        <v>229027</v>
      </c>
      <c r="G880" t="s">
        <v>2438</v>
      </c>
      <c r="H880">
        <v>55</v>
      </c>
      <c r="I880" t="s">
        <v>27</v>
      </c>
      <c r="J880">
        <v>979</v>
      </c>
      <c r="K880">
        <v>87</v>
      </c>
      <c r="L880">
        <v>22</v>
      </c>
      <c r="M880">
        <v>0</v>
      </c>
      <c r="N880">
        <v>0</v>
      </c>
      <c r="O880">
        <v>823</v>
      </c>
      <c r="P880">
        <v>38</v>
      </c>
      <c r="Q880">
        <v>83</v>
      </c>
      <c r="R880">
        <v>18</v>
      </c>
      <c r="S880">
        <v>17</v>
      </c>
      <c r="T880">
        <v>0.84065372800000004</v>
      </c>
      <c r="U880">
        <v>3.8815117000000003E-2</v>
      </c>
      <c r="V880">
        <v>8.4780387999999998E-2</v>
      </c>
      <c r="W880">
        <v>1.8386108000000002E-2</v>
      </c>
      <c r="X880">
        <v>1.7364658000000002E-2</v>
      </c>
      <c r="Y880">
        <v>0.28396740100000001</v>
      </c>
      <c r="Z880" t="str">
        <f>INDEX(Sheet1!M:M,MATCH(diversity_index_2!F880,Sheet1!F:F,0))</f>
        <v>220 Ramtown-Greenville Road</v>
      </c>
      <c r="AA880" t="str">
        <f>INDEX(Sheet1!N:N,MATCH(diversity_index_2!$F880,Sheet1!$F:$F,0))</f>
        <v xml:space="preserve"> </v>
      </c>
      <c r="AB880" t="str">
        <f>INDEX(Sheet1!O:O,MATCH(diversity_index_2!$F880,Sheet1!$F:$F,0))</f>
        <v>HOWELL</v>
      </c>
      <c r="AC880" t="str">
        <f>INDEX(Sheet1!P:P,MATCH(diversity_index_2!$F880,Sheet1!$F:$F,0))</f>
        <v>NJ</v>
      </c>
      <c r="AD880" s="1">
        <f>INDEX(Sheet1!Q:Q,MATCH(diversity_index_2!$F880,Sheet1!$F:$F,0))</f>
        <v>7731</v>
      </c>
      <c r="AE880" t="str">
        <f t="shared" si="26"/>
        <v>220 Ramtown-Greenville Road, Howell, NJ 7731</v>
      </c>
      <c r="AF880" t="str">
        <f t="shared" si="27"/>
        <v>220 Ramtown-Greenville Road, Howell, NJ</v>
      </c>
    </row>
    <row r="881" spans="1:32" x14ac:dyDescent="0.2">
      <c r="A881">
        <v>25</v>
      </c>
      <c r="B881" t="s">
        <v>38</v>
      </c>
      <c r="C881">
        <v>2290</v>
      </c>
      <c r="D881" t="s">
        <v>1146</v>
      </c>
      <c r="E881">
        <v>35</v>
      </c>
      <c r="F881" t="str">
        <f>C881&amp;E881</f>
        <v>229035</v>
      </c>
      <c r="G881" t="s">
        <v>2478</v>
      </c>
      <c r="H881">
        <v>55</v>
      </c>
      <c r="I881" t="s">
        <v>27</v>
      </c>
      <c r="J881">
        <v>427</v>
      </c>
      <c r="K881">
        <v>57</v>
      </c>
      <c r="L881">
        <v>13</v>
      </c>
      <c r="M881">
        <v>0</v>
      </c>
      <c r="N881">
        <v>0</v>
      </c>
      <c r="O881">
        <v>362</v>
      </c>
      <c r="P881">
        <v>8</v>
      </c>
      <c r="Q881">
        <v>42</v>
      </c>
      <c r="R881">
        <v>10</v>
      </c>
      <c r="S881">
        <v>5</v>
      </c>
      <c r="T881">
        <v>0.84777517599999996</v>
      </c>
      <c r="U881">
        <v>1.8735363000000001E-2</v>
      </c>
      <c r="V881">
        <v>9.8360656000000005E-2</v>
      </c>
      <c r="W881">
        <v>2.3419203999999999E-2</v>
      </c>
      <c r="X881">
        <v>1.1709602E-2</v>
      </c>
      <c r="Y881">
        <v>0.27056584500000003</v>
      </c>
      <c r="Z881" t="str">
        <f>INDEX(Sheet1!M:M,MATCH(diversity_index_2!F881,Sheet1!F:F,0))</f>
        <v>216 RAMTOWN -GREENVILLE ROAD</v>
      </c>
      <c r="AA881" t="str">
        <f>INDEX(Sheet1!N:N,MATCH(diversity_index_2!$F881,Sheet1!$F:$F,0))</f>
        <v xml:space="preserve"> </v>
      </c>
      <c r="AB881" t="str">
        <f>INDEX(Sheet1!O:O,MATCH(diversity_index_2!$F881,Sheet1!$F:$F,0))</f>
        <v>HOWELL</v>
      </c>
      <c r="AC881" t="str">
        <f>INDEX(Sheet1!P:P,MATCH(diversity_index_2!$F881,Sheet1!$F:$F,0))</f>
        <v>NJ</v>
      </c>
      <c r="AD881" s="1" t="str">
        <f>INDEX(Sheet1!Q:Q,MATCH(diversity_index_2!$F881,Sheet1!$F:$F,0))</f>
        <v>07731-0216</v>
      </c>
      <c r="AE881" t="str">
        <f t="shared" si="26"/>
        <v>216 Ramtown -Greenville Road, Howell, NJ 07731-0216</v>
      </c>
      <c r="AF881" t="str">
        <f t="shared" si="27"/>
        <v>216 Ramtown -Greenville Road, Howell, NJ</v>
      </c>
    </row>
    <row r="882" spans="1:32" x14ac:dyDescent="0.2">
      <c r="A882">
        <v>17</v>
      </c>
      <c r="B882" t="s">
        <v>41</v>
      </c>
      <c r="C882">
        <v>2295</v>
      </c>
      <c r="D882" t="s">
        <v>117</v>
      </c>
      <c r="E882">
        <v>30</v>
      </c>
      <c r="F882" t="str">
        <f>C882&amp;E882</f>
        <v>229530</v>
      </c>
      <c r="G882" t="s">
        <v>118</v>
      </c>
      <c r="H882">
        <v>55</v>
      </c>
      <c r="I882" t="s">
        <v>27</v>
      </c>
      <c r="J882">
        <v>782</v>
      </c>
      <c r="K882">
        <v>327</v>
      </c>
      <c r="L882">
        <v>89</v>
      </c>
      <c r="M882">
        <v>0</v>
      </c>
      <c r="N882">
        <v>0</v>
      </c>
      <c r="O882">
        <v>153</v>
      </c>
      <c r="P882">
        <v>95</v>
      </c>
      <c r="Q882">
        <v>299</v>
      </c>
      <c r="R882">
        <v>213</v>
      </c>
      <c r="S882">
        <v>22</v>
      </c>
      <c r="T882">
        <v>0.19565217400000001</v>
      </c>
      <c r="U882">
        <v>0.121483376</v>
      </c>
      <c r="V882">
        <v>0.382352941</v>
      </c>
      <c r="W882">
        <v>0.27237851699999999</v>
      </c>
      <c r="X882">
        <v>2.8132991999999999E-2</v>
      </c>
      <c r="Y882">
        <v>0.72578672300000002</v>
      </c>
      <c r="Z882" t="str">
        <f>INDEX(Sheet1!M:M,MATCH(diversity_index_2!F882,Sheet1!F:F,0))</f>
        <v>525 MONTGOMERY STREET</v>
      </c>
      <c r="AA882" t="str">
        <f>INDEX(Sheet1!N:N,MATCH(diversity_index_2!$F882,Sheet1!$F:$F,0))</f>
        <v xml:space="preserve"> </v>
      </c>
      <c r="AB882" t="str">
        <f>INDEX(Sheet1!O:O,MATCH(diversity_index_2!$F882,Sheet1!$F:$F,0))</f>
        <v>JERSEY CITY</v>
      </c>
      <c r="AC882" t="str">
        <f>INDEX(Sheet1!P:P,MATCH(diversity_index_2!$F882,Sheet1!$F:$F,0))</f>
        <v>NJ</v>
      </c>
      <c r="AD882" s="1" t="str">
        <f>INDEX(Sheet1!Q:Q,MATCH(diversity_index_2!$F882,Sheet1!$F:$F,0))</f>
        <v>07306-3237</v>
      </c>
      <c r="AE882" t="str">
        <f t="shared" si="26"/>
        <v>525 Montgomery Street, Jersey City, NJ 07306-3237</v>
      </c>
      <c r="AF882" t="str">
        <f t="shared" si="27"/>
        <v>525 Montgomery Street, Jersey City, NJ</v>
      </c>
    </row>
    <row r="883" spans="1:32" x14ac:dyDescent="0.2">
      <c r="A883">
        <v>17</v>
      </c>
      <c r="B883" t="s">
        <v>41</v>
      </c>
      <c r="C883">
        <v>2295</v>
      </c>
      <c r="D883" t="s">
        <v>117</v>
      </c>
      <c r="E883">
        <v>90</v>
      </c>
      <c r="F883" t="str">
        <f>C883&amp;E883</f>
        <v>229590</v>
      </c>
      <c r="G883" t="s">
        <v>165</v>
      </c>
      <c r="H883">
        <v>55</v>
      </c>
      <c r="I883" t="s">
        <v>27</v>
      </c>
      <c r="J883">
        <v>80</v>
      </c>
      <c r="K883">
        <v>19</v>
      </c>
      <c r="L883">
        <v>8</v>
      </c>
      <c r="M883">
        <v>0</v>
      </c>
      <c r="N883">
        <v>0</v>
      </c>
      <c r="O883">
        <v>14</v>
      </c>
      <c r="P883">
        <v>9</v>
      </c>
      <c r="Q883">
        <v>32</v>
      </c>
      <c r="R883">
        <v>23</v>
      </c>
      <c r="S883">
        <v>2</v>
      </c>
      <c r="T883">
        <v>0.17499999999999999</v>
      </c>
      <c r="U883">
        <v>0.1125</v>
      </c>
      <c r="V883">
        <v>0.4</v>
      </c>
      <c r="W883">
        <v>0.28749999999999998</v>
      </c>
      <c r="X883">
        <v>2.5000000000000001E-2</v>
      </c>
      <c r="Y883">
        <v>0.71343749999999995</v>
      </c>
      <c r="Z883" t="str">
        <f>INDEX(Sheet1!M:M,MATCH(diversity_index_2!F883,Sheet1!F:F,0))</f>
        <v>180-9th St</v>
      </c>
      <c r="AA883" t="str">
        <f>INDEX(Sheet1!N:N,MATCH(diversity_index_2!$F883,Sheet1!$F:$F,0))</f>
        <v xml:space="preserve"> </v>
      </c>
      <c r="AB883" t="str">
        <f>INDEX(Sheet1!O:O,MATCH(diversity_index_2!$F883,Sheet1!$F:$F,0))</f>
        <v>JERSEY CITY</v>
      </c>
      <c r="AC883" t="str">
        <f>INDEX(Sheet1!P:P,MATCH(diversity_index_2!$F883,Sheet1!$F:$F,0))</f>
        <v>NJ</v>
      </c>
      <c r="AD883" s="1">
        <f>INDEX(Sheet1!Q:Q,MATCH(diversity_index_2!$F883,Sheet1!$F:$F,0))</f>
        <v>7302</v>
      </c>
      <c r="AE883" t="str">
        <f t="shared" si="26"/>
        <v>180-9Th St, Jersey City, NJ 7302</v>
      </c>
      <c r="AF883" t="str">
        <f t="shared" si="27"/>
        <v>180-9Th St, Jersey City, NJ</v>
      </c>
    </row>
    <row r="884" spans="1:32" x14ac:dyDescent="0.2">
      <c r="A884">
        <v>17</v>
      </c>
      <c r="B884" t="s">
        <v>41</v>
      </c>
      <c r="C884">
        <v>2295</v>
      </c>
      <c r="D884" t="s">
        <v>117</v>
      </c>
      <c r="E884">
        <v>50</v>
      </c>
      <c r="F884" t="str">
        <f>C884&amp;E884</f>
        <v>229550</v>
      </c>
      <c r="G884" t="s">
        <v>289</v>
      </c>
      <c r="H884">
        <v>55</v>
      </c>
      <c r="I884" t="s">
        <v>27</v>
      </c>
      <c r="J884">
        <v>940</v>
      </c>
      <c r="K884">
        <v>272</v>
      </c>
      <c r="L884">
        <v>94</v>
      </c>
      <c r="M884">
        <v>0</v>
      </c>
      <c r="N884">
        <v>0</v>
      </c>
      <c r="O884">
        <v>293</v>
      </c>
      <c r="P884">
        <v>54</v>
      </c>
      <c r="Q884">
        <v>377</v>
      </c>
      <c r="R884">
        <v>200</v>
      </c>
      <c r="S884">
        <v>16</v>
      </c>
      <c r="T884">
        <v>0.31170212800000002</v>
      </c>
      <c r="U884">
        <v>5.7446809000000001E-2</v>
      </c>
      <c r="V884">
        <v>0.40106383000000001</v>
      </c>
      <c r="W884">
        <v>0.21276595700000001</v>
      </c>
      <c r="X884">
        <v>1.7021277000000001E-2</v>
      </c>
      <c r="Y884">
        <v>0.69313037600000005</v>
      </c>
      <c r="Z884" t="str">
        <f>INDEX(Sheet1!M:M,MATCH(diversity_index_2!F884,Sheet1!F:F,0))</f>
        <v>2000 85TH STREET</v>
      </c>
      <c r="AA884" t="str">
        <f>INDEX(Sheet1!N:N,MATCH(diversity_index_2!$F884,Sheet1!$F:$F,0))</f>
        <v xml:space="preserve"> </v>
      </c>
      <c r="AB884" t="str">
        <f>INDEX(Sheet1!O:O,MATCH(diversity_index_2!$F884,Sheet1!$F:$F,0))</f>
        <v>N BERGEN</v>
      </c>
      <c r="AC884" t="str">
        <f>INDEX(Sheet1!P:P,MATCH(diversity_index_2!$F884,Sheet1!$F:$F,0))</f>
        <v>NJ</v>
      </c>
      <c r="AD884" s="1" t="str">
        <f>INDEX(Sheet1!Q:Q,MATCH(diversity_index_2!$F884,Sheet1!$F:$F,0))</f>
        <v>07047-4715</v>
      </c>
      <c r="AE884" t="str">
        <f t="shared" si="26"/>
        <v>2000 85Th Street, N Bergen, NJ 07047-4715</v>
      </c>
      <c r="AF884" t="str">
        <f t="shared" si="27"/>
        <v>2000 85Th Street, N Bergen, NJ</v>
      </c>
    </row>
    <row r="885" spans="1:32" x14ac:dyDescent="0.2">
      <c r="A885">
        <v>17</v>
      </c>
      <c r="B885" t="s">
        <v>41</v>
      </c>
      <c r="C885">
        <v>2295</v>
      </c>
      <c r="D885" t="s">
        <v>117</v>
      </c>
      <c r="E885">
        <v>304</v>
      </c>
      <c r="F885" t="str">
        <f>C885&amp;E885</f>
        <v>2295304</v>
      </c>
      <c r="G885" t="s">
        <v>488</v>
      </c>
      <c r="H885">
        <v>55</v>
      </c>
      <c r="I885" t="s">
        <v>27</v>
      </c>
      <c r="J885">
        <v>161</v>
      </c>
      <c r="K885">
        <v>67</v>
      </c>
      <c r="L885">
        <v>16</v>
      </c>
      <c r="M885">
        <v>0</v>
      </c>
      <c r="N885">
        <v>0</v>
      </c>
      <c r="O885">
        <v>21</v>
      </c>
      <c r="P885">
        <v>35</v>
      </c>
      <c r="Q885">
        <v>82</v>
      </c>
      <c r="R885">
        <v>22</v>
      </c>
      <c r="S885">
        <v>1</v>
      </c>
      <c r="T885">
        <v>0.130434783</v>
      </c>
      <c r="U885">
        <v>0.21739130400000001</v>
      </c>
      <c r="V885">
        <v>0.50931676999999997</v>
      </c>
      <c r="W885">
        <v>0.13664596300000001</v>
      </c>
      <c r="X885">
        <v>6.2111800000000002E-3</v>
      </c>
      <c r="Y885">
        <v>0.65761351800000001</v>
      </c>
      <c r="Z885" t="str">
        <f>INDEX(Sheet1!M:M,MATCH(diversity_index_2!F885,Sheet1!F:F,0))</f>
        <v>525 Montgomery Street</v>
      </c>
      <c r="AA885" t="str">
        <f>INDEX(Sheet1!N:N,MATCH(diversity_index_2!$F885,Sheet1!$F:$F,0))</f>
        <v xml:space="preserve"> </v>
      </c>
      <c r="AB885" t="str">
        <f>INDEX(Sheet1!O:O,MATCH(diversity_index_2!$F885,Sheet1!$F:$F,0))</f>
        <v>Jersey City</v>
      </c>
      <c r="AC885" t="str">
        <f>INDEX(Sheet1!P:P,MATCH(diversity_index_2!$F885,Sheet1!$F:$F,0))</f>
        <v>NJ</v>
      </c>
      <c r="AD885" s="1" t="str">
        <f>INDEX(Sheet1!Q:Q,MATCH(diversity_index_2!$F885,Sheet1!$F:$F,0))</f>
        <v>07302-3237</v>
      </c>
      <c r="AE885" t="str">
        <f t="shared" si="26"/>
        <v>525 Montgomery Street, Jersey City, NJ 07302-3237</v>
      </c>
      <c r="AF885" t="str">
        <f t="shared" si="27"/>
        <v>525 Montgomery Street, Jersey City, NJ</v>
      </c>
    </row>
    <row r="886" spans="1:32" x14ac:dyDescent="0.2">
      <c r="A886">
        <v>17</v>
      </c>
      <c r="B886" t="s">
        <v>41</v>
      </c>
      <c r="C886">
        <v>2295</v>
      </c>
      <c r="D886" t="s">
        <v>117</v>
      </c>
      <c r="E886">
        <v>305</v>
      </c>
      <c r="F886" t="str">
        <f>C886&amp;E886</f>
        <v>2295305</v>
      </c>
      <c r="G886" t="s">
        <v>544</v>
      </c>
      <c r="H886">
        <v>55</v>
      </c>
      <c r="I886" t="s">
        <v>27</v>
      </c>
      <c r="J886">
        <v>338</v>
      </c>
      <c r="K886">
        <v>200</v>
      </c>
      <c r="L886">
        <v>35</v>
      </c>
      <c r="M886">
        <v>7</v>
      </c>
      <c r="N886">
        <v>0</v>
      </c>
      <c r="O886">
        <v>131</v>
      </c>
      <c r="P886">
        <v>45</v>
      </c>
      <c r="Q886">
        <v>144</v>
      </c>
      <c r="R886">
        <v>13</v>
      </c>
      <c r="S886">
        <v>5</v>
      </c>
      <c r="T886">
        <v>0.38757396399999999</v>
      </c>
      <c r="U886">
        <v>0.13313609500000001</v>
      </c>
      <c r="V886">
        <v>0.42603550299999998</v>
      </c>
      <c r="W886">
        <v>3.8461538000000003E-2</v>
      </c>
      <c r="X886">
        <v>1.4792899E-2</v>
      </c>
      <c r="Y886">
        <v>0.64885683299999997</v>
      </c>
      <c r="Z886" t="str">
        <f>INDEX(Sheet1!M:M,MATCH(diversity_index_2!F886,Sheet1!F:F,0))</f>
        <v>669 Avenue A</v>
      </c>
      <c r="AA886" t="str">
        <f>INDEX(Sheet1!N:N,MATCH(diversity_index_2!$F886,Sheet1!$F:$F,0))</f>
        <v xml:space="preserve"> </v>
      </c>
      <c r="AB886" t="str">
        <f>INDEX(Sheet1!O:O,MATCH(diversity_index_2!$F886,Sheet1!$F:$F,0))</f>
        <v>Bayonne</v>
      </c>
      <c r="AC886" t="str">
        <f>INDEX(Sheet1!P:P,MATCH(diversity_index_2!$F886,Sheet1!$F:$F,0))</f>
        <v>NJ</v>
      </c>
      <c r="AD886" s="1" t="str">
        <f>INDEX(Sheet1!Q:Q,MATCH(diversity_index_2!$F886,Sheet1!$F:$F,0))</f>
        <v>07002-1851</v>
      </c>
      <c r="AE886" t="str">
        <f t="shared" si="26"/>
        <v>669 Avenue A, Bayonne, NJ 07002-1851</v>
      </c>
      <c r="AF886" t="str">
        <f t="shared" si="27"/>
        <v>669 Avenue A, Bayonne, NJ</v>
      </c>
    </row>
    <row r="887" spans="1:32" x14ac:dyDescent="0.2">
      <c r="A887">
        <v>17</v>
      </c>
      <c r="B887" t="s">
        <v>41</v>
      </c>
      <c r="C887">
        <v>2295</v>
      </c>
      <c r="D887" t="s">
        <v>117</v>
      </c>
      <c r="E887">
        <v>301</v>
      </c>
      <c r="F887" t="str">
        <f>C887&amp;E887</f>
        <v>2295301</v>
      </c>
      <c r="G887" t="s">
        <v>2543</v>
      </c>
      <c r="H887">
        <v>55</v>
      </c>
      <c r="I887" t="s">
        <v>27</v>
      </c>
      <c r="J887">
        <v>56</v>
      </c>
      <c r="K887">
        <v>33</v>
      </c>
      <c r="L887">
        <v>1</v>
      </c>
      <c r="M887">
        <v>0</v>
      </c>
      <c r="N887">
        <v>0</v>
      </c>
      <c r="O887">
        <v>3</v>
      </c>
      <c r="P887">
        <v>5</v>
      </c>
      <c r="Q887">
        <v>48</v>
      </c>
      <c r="R887">
        <v>0</v>
      </c>
      <c r="S887">
        <v>0</v>
      </c>
      <c r="T887">
        <v>5.3571428999999997E-2</v>
      </c>
      <c r="U887">
        <v>8.9285714000000002E-2</v>
      </c>
      <c r="V887">
        <v>0.85714285700000004</v>
      </c>
      <c r="W887">
        <v>0</v>
      </c>
      <c r="X887">
        <v>0</v>
      </c>
      <c r="Y887">
        <v>0.25446428599999998</v>
      </c>
      <c r="Z887" t="str">
        <f>INDEX(Sheet1!M:M,MATCH(diversity_index_2!F887,Sheet1!F:F,0))</f>
        <v>2000 85th Street</v>
      </c>
      <c r="AA887" t="str">
        <f>INDEX(Sheet1!N:N,MATCH(diversity_index_2!$F887,Sheet1!$F:$F,0))</f>
        <v xml:space="preserve"> </v>
      </c>
      <c r="AB887" t="str">
        <f>INDEX(Sheet1!O:O,MATCH(diversity_index_2!$F887,Sheet1!$F:$F,0))</f>
        <v>North Bergen</v>
      </c>
      <c r="AC887" t="str">
        <f>INDEX(Sheet1!P:P,MATCH(diversity_index_2!$F887,Sheet1!$F:$F,0))</f>
        <v>NJ</v>
      </c>
      <c r="AD887" s="1" t="str">
        <f>INDEX(Sheet1!Q:Q,MATCH(diversity_index_2!$F887,Sheet1!$F:$F,0))</f>
        <v>07047-4715</v>
      </c>
      <c r="AE887" t="str">
        <f t="shared" si="26"/>
        <v>2000 85Th Street, North Bergen, NJ 07047-4715</v>
      </c>
      <c r="AF887" t="str">
        <f t="shared" si="27"/>
        <v>2000 85Th Street, North Bergen, NJ</v>
      </c>
    </row>
    <row r="888" spans="1:32" x14ac:dyDescent="0.2">
      <c r="A888">
        <v>19</v>
      </c>
      <c r="B888" t="s">
        <v>636</v>
      </c>
      <c r="C888">
        <v>2300</v>
      </c>
      <c r="D888" t="s">
        <v>2359</v>
      </c>
      <c r="E888">
        <v>50</v>
      </c>
      <c r="F888" t="str">
        <f>C888&amp;E888</f>
        <v>230050</v>
      </c>
      <c r="G888" t="s">
        <v>2360</v>
      </c>
      <c r="H888">
        <v>55</v>
      </c>
      <c r="I888" t="s">
        <v>27</v>
      </c>
      <c r="J888">
        <v>2943.5</v>
      </c>
      <c r="K888">
        <v>129.5</v>
      </c>
      <c r="L888">
        <v>31.5</v>
      </c>
      <c r="M888">
        <v>49.5</v>
      </c>
      <c r="N888">
        <v>0</v>
      </c>
      <c r="O888">
        <v>2438.5</v>
      </c>
      <c r="P888">
        <v>67</v>
      </c>
      <c r="Q888">
        <v>233</v>
      </c>
      <c r="R888">
        <v>173</v>
      </c>
      <c r="S888">
        <v>32</v>
      </c>
      <c r="T888">
        <v>0.82843553599999997</v>
      </c>
      <c r="U888">
        <v>2.2762017999999998E-2</v>
      </c>
      <c r="V888">
        <v>7.9157465999999996E-2</v>
      </c>
      <c r="W888">
        <v>5.8773568999999998E-2</v>
      </c>
      <c r="X888">
        <v>1.0871412E-2</v>
      </c>
      <c r="Y888">
        <v>0.30333802900000001</v>
      </c>
      <c r="Z888" t="str">
        <f>INDEX(Sheet1!M:M,MATCH(diversity_index_2!F888,Sheet1!F:F,0))</f>
        <v>84  ROUTE 31</v>
      </c>
      <c r="AA888" t="str">
        <f>INDEX(Sheet1!N:N,MATCH(diversity_index_2!$F888,Sheet1!$F:$F,0))</f>
        <v xml:space="preserve"> </v>
      </c>
      <c r="AB888" t="str">
        <f>INDEX(Sheet1!O:O,MATCH(diversity_index_2!$F888,Sheet1!$F:$F,0))</f>
        <v>FLEMINGTON</v>
      </c>
      <c r="AC888" t="str">
        <f>INDEX(Sheet1!P:P,MATCH(diversity_index_2!$F888,Sheet1!$F:$F,0))</f>
        <v>NJ</v>
      </c>
      <c r="AD888" s="1" t="str">
        <f>INDEX(Sheet1!Q:Q,MATCH(diversity_index_2!$F888,Sheet1!$F:$F,0))</f>
        <v>08822-1239</v>
      </c>
      <c r="AE888" t="str">
        <f t="shared" si="26"/>
        <v>84  Route 31, Flemington, NJ 08822-1239</v>
      </c>
      <c r="AF888" t="str">
        <f t="shared" si="27"/>
        <v>84  Route 31, Flemington, NJ</v>
      </c>
    </row>
    <row r="889" spans="1:32" x14ac:dyDescent="0.2">
      <c r="A889">
        <v>19</v>
      </c>
      <c r="B889" t="s">
        <v>636</v>
      </c>
      <c r="C889">
        <v>2305</v>
      </c>
      <c r="D889" t="s">
        <v>637</v>
      </c>
      <c r="E889">
        <v>85</v>
      </c>
      <c r="F889" t="str">
        <f>C889&amp;E889</f>
        <v>230585</v>
      </c>
      <c r="G889" t="s">
        <v>638</v>
      </c>
      <c r="H889">
        <v>55</v>
      </c>
      <c r="I889" t="s">
        <v>27</v>
      </c>
      <c r="J889">
        <v>10.5</v>
      </c>
      <c r="K889">
        <v>5</v>
      </c>
      <c r="L889">
        <v>0.5</v>
      </c>
      <c r="M889">
        <v>1</v>
      </c>
      <c r="N889">
        <v>0</v>
      </c>
      <c r="O889">
        <v>4.5</v>
      </c>
      <c r="P889">
        <v>4</v>
      </c>
      <c r="Q889">
        <v>2</v>
      </c>
      <c r="R889">
        <v>0</v>
      </c>
      <c r="S889">
        <v>0</v>
      </c>
      <c r="T889">
        <v>0.428571429</v>
      </c>
      <c r="U889">
        <v>0.38095238100000001</v>
      </c>
      <c r="V889">
        <v>0.19047618999999999</v>
      </c>
      <c r="W889">
        <v>0</v>
      </c>
      <c r="X889">
        <v>0</v>
      </c>
      <c r="Y889">
        <v>0.63492063499999996</v>
      </c>
      <c r="Z889" t="str">
        <f>INDEX(Sheet1!M:M,MATCH(diversity_index_2!F889,Sheet1!F:F,0))</f>
        <v>37 Hoffmans Crossing Road</v>
      </c>
      <c r="AA889" t="str">
        <f>INDEX(Sheet1!N:N,MATCH(diversity_index_2!$F889,Sheet1!$F:$F,0))</f>
        <v xml:space="preserve"> </v>
      </c>
      <c r="AB889" t="str">
        <f>INDEX(Sheet1!O:O,MATCH(diversity_index_2!$F889,Sheet1!$F:$F,0))</f>
        <v>Califon</v>
      </c>
      <c r="AC889" t="str">
        <f>INDEX(Sheet1!P:P,MATCH(diversity_index_2!$F889,Sheet1!$F:$F,0))</f>
        <v>NJ</v>
      </c>
      <c r="AD889" s="1">
        <f>INDEX(Sheet1!Q:Q,MATCH(diversity_index_2!$F889,Sheet1!$F:$F,0))</f>
        <v>7830</v>
      </c>
      <c r="AE889" t="str">
        <f t="shared" si="26"/>
        <v>37 Hoffmans Crossing Road, Califon, NJ 7830</v>
      </c>
      <c r="AF889" t="str">
        <f t="shared" si="27"/>
        <v>37 Hoffmans Crossing Road, Califon, NJ</v>
      </c>
    </row>
    <row r="890" spans="1:32" x14ac:dyDescent="0.2">
      <c r="A890">
        <v>19</v>
      </c>
      <c r="B890" t="s">
        <v>636</v>
      </c>
      <c r="C890">
        <v>2305</v>
      </c>
      <c r="D890" t="s">
        <v>637</v>
      </c>
      <c r="E890">
        <v>50</v>
      </c>
      <c r="F890" t="str">
        <f>C890&amp;E890</f>
        <v>230550</v>
      </c>
      <c r="G890" t="s">
        <v>1944</v>
      </c>
      <c r="H890">
        <v>55</v>
      </c>
      <c r="I890" t="s">
        <v>27</v>
      </c>
      <c r="J890">
        <v>47.5</v>
      </c>
      <c r="K890">
        <v>35.5</v>
      </c>
      <c r="L890">
        <v>5</v>
      </c>
      <c r="M890">
        <v>1</v>
      </c>
      <c r="N890">
        <v>0</v>
      </c>
      <c r="O890">
        <v>3</v>
      </c>
      <c r="P890">
        <v>35.5</v>
      </c>
      <c r="Q890">
        <v>9</v>
      </c>
      <c r="R890">
        <v>0</v>
      </c>
      <c r="S890">
        <v>0</v>
      </c>
      <c r="T890">
        <v>6.3157895000000006E-2</v>
      </c>
      <c r="U890">
        <v>0.747368421</v>
      </c>
      <c r="V890">
        <v>0.189473684</v>
      </c>
      <c r="W890">
        <v>0</v>
      </c>
      <c r="X890">
        <v>0</v>
      </c>
      <c r="Y890">
        <v>0.401551247</v>
      </c>
      <c r="Z890" t="str">
        <f>INDEX(Sheet1!M:M,MATCH(diversity_index_2!F890,Sheet1!F:F,0))</f>
        <v>1422 STATE HWY  179</v>
      </c>
      <c r="AA890" t="str">
        <f>INDEX(Sheet1!N:N,MATCH(diversity_index_2!$F890,Sheet1!$F:$F,0))</f>
        <v xml:space="preserve"> </v>
      </c>
      <c r="AB890" t="str">
        <f>INDEX(Sheet1!O:O,MATCH(diversity_index_2!$F890,Sheet1!$F:$F,0))</f>
        <v>LAMBERTVILLE</v>
      </c>
      <c r="AC890" t="str">
        <f>INDEX(Sheet1!P:P,MATCH(diversity_index_2!$F890,Sheet1!$F:$F,0))</f>
        <v>NJ</v>
      </c>
      <c r="AD890" s="1">
        <f>INDEX(Sheet1!Q:Q,MATCH(diversity_index_2!$F890,Sheet1!$F:$F,0))</f>
        <v>8530</v>
      </c>
      <c r="AE890" t="str">
        <f t="shared" si="26"/>
        <v>1422 State Hwy  179, Lambertville, NJ 8530</v>
      </c>
      <c r="AF890" t="str">
        <f t="shared" si="27"/>
        <v>1422 State Hwy  179, Lambertville, NJ</v>
      </c>
    </row>
    <row r="891" spans="1:32" x14ac:dyDescent="0.2">
      <c r="A891">
        <v>19</v>
      </c>
      <c r="B891" t="s">
        <v>636</v>
      </c>
      <c r="C891">
        <v>2308</v>
      </c>
      <c r="D891" t="s">
        <v>2561</v>
      </c>
      <c r="E891">
        <v>30</v>
      </c>
      <c r="F891" t="str">
        <f>C891&amp;E891</f>
        <v>230830</v>
      </c>
      <c r="G891" t="s">
        <v>2562</v>
      </c>
      <c r="H891">
        <v>55</v>
      </c>
      <c r="I891" t="s">
        <v>27</v>
      </c>
      <c r="J891">
        <v>100</v>
      </c>
      <c r="K891">
        <v>6.5</v>
      </c>
      <c r="L891">
        <v>3.5</v>
      </c>
      <c r="M891">
        <v>0</v>
      </c>
      <c r="N891">
        <v>0</v>
      </c>
      <c r="O891">
        <v>86</v>
      </c>
      <c r="P891">
        <v>3</v>
      </c>
      <c r="Q891">
        <v>8.5</v>
      </c>
      <c r="R891">
        <v>2</v>
      </c>
      <c r="S891">
        <v>0.5</v>
      </c>
      <c r="T891">
        <v>0.86</v>
      </c>
      <c r="U891">
        <v>0.03</v>
      </c>
      <c r="V891">
        <v>8.5000000000000006E-2</v>
      </c>
      <c r="W891">
        <v>0.02</v>
      </c>
      <c r="X891">
        <v>5.0000000000000001E-3</v>
      </c>
      <c r="Y891">
        <v>0.25185000000000002</v>
      </c>
      <c r="Z891" t="str">
        <f>INDEX(Sheet1!M:M,MATCH(diversity_index_2!F891,Sheet1!F:F,0))</f>
        <v>8 Bartles Corner Road</v>
      </c>
      <c r="AA891" t="str">
        <f>INDEX(Sheet1!N:N,MATCH(diversity_index_2!$F891,Sheet1!$F:$F,0))</f>
        <v xml:space="preserve">Suite 2 </v>
      </c>
      <c r="AB891" t="str">
        <f>INDEX(Sheet1!O:O,MATCH(diversity_index_2!$F891,Sheet1!$F:$F,0))</f>
        <v>Flemington</v>
      </c>
      <c r="AC891" t="str">
        <f>INDEX(Sheet1!P:P,MATCH(diversity_index_2!$F891,Sheet1!$F:$F,0))</f>
        <v>NJ</v>
      </c>
      <c r="AD891" s="1">
        <f>INDEX(Sheet1!Q:Q,MATCH(diversity_index_2!$F891,Sheet1!$F:$F,0))</f>
        <v>8822</v>
      </c>
      <c r="AE891" t="str">
        <f t="shared" si="26"/>
        <v>8 Bartles Corner Road, Flemington, NJ 8822</v>
      </c>
      <c r="AF891" t="str">
        <f t="shared" si="27"/>
        <v>8 Bartles Corner Road, Flemington, NJ</v>
      </c>
    </row>
    <row r="892" spans="1:32" x14ac:dyDescent="0.2">
      <c r="A892">
        <v>19</v>
      </c>
      <c r="B892" t="s">
        <v>636</v>
      </c>
      <c r="C892">
        <v>2308</v>
      </c>
      <c r="D892" t="s">
        <v>2561</v>
      </c>
      <c r="E892">
        <v>50</v>
      </c>
      <c r="F892" t="str">
        <f>C892&amp;E892</f>
        <v>230850</v>
      </c>
      <c r="G892" t="s">
        <v>2690</v>
      </c>
      <c r="H892">
        <v>55</v>
      </c>
      <c r="I892" t="s">
        <v>27</v>
      </c>
      <c r="J892">
        <v>144.5</v>
      </c>
      <c r="K892">
        <v>13.5</v>
      </c>
      <c r="L892">
        <v>1</v>
      </c>
      <c r="M892">
        <v>2</v>
      </c>
      <c r="N892">
        <v>0</v>
      </c>
      <c r="O892">
        <v>127.5</v>
      </c>
      <c r="P892">
        <v>3</v>
      </c>
      <c r="Q892">
        <v>12.5</v>
      </c>
      <c r="R892">
        <v>1.5</v>
      </c>
      <c r="S892">
        <v>0</v>
      </c>
      <c r="T892">
        <v>0.88235294099999995</v>
      </c>
      <c r="U892">
        <v>2.0761246000000001E-2</v>
      </c>
      <c r="V892">
        <v>8.6505189999999996E-2</v>
      </c>
      <c r="W892">
        <v>1.0380623E-2</v>
      </c>
      <c r="X892">
        <v>0</v>
      </c>
      <c r="Y892">
        <v>0.21343135299999999</v>
      </c>
      <c r="Z892" t="str">
        <f>INDEX(Sheet1!M:M,MATCH(diversity_index_2!F892,Sheet1!F:F,0))</f>
        <v>10 Junction Rd</v>
      </c>
      <c r="AA892" t="str">
        <f>INDEX(Sheet1!N:N,MATCH(diversity_index_2!$F892,Sheet1!$F:$F,0))</f>
        <v xml:space="preserve"> </v>
      </c>
      <c r="AB892" t="str">
        <f>INDEX(Sheet1!O:O,MATCH(diversity_index_2!$F892,Sheet1!$F:$F,0))</f>
        <v>FLEMINGTON</v>
      </c>
      <c r="AC892" t="str">
        <f>INDEX(Sheet1!P:P,MATCH(diversity_index_2!$F892,Sheet1!$F:$F,0))</f>
        <v>NJ</v>
      </c>
      <c r="AD892" s="1">
        <f>INDEX(Sheet1!Q:Q,MATCH(diversity_index_2!$F892,Sheet1!$F:$F,0))</f>
        <v>8822</v>
      </c>
      <c r="AE892" t="str">
        <f t="shared" si="26"/>
        <v>10 Junction Rd, Flemington, NJ 8822</v>
      </c>
      <c r="AF892" t="str">
        <f t="shared" si="27"/>
        <v>10 Junction Rd, Flemington, NJ</v>
      </c>
    </row>
    <row r="893" spans="1:32" x14ac:dyDescent="0.2">
      <c r="A893">
        <v>19</v>
      </c>
      <c r="B893" t="s">
        <v>636</v>
      </c>
      <c r="C893">
        <v>2308</v>
      </c>
      <c r="D893" t="s">
        <v>2561</v>
      </c>
      <c r="E893">
        <v>300</v>
      </c>
      <c r="F893" t="str">
        <f>C893&amp;E893</f>
        <v>2308300</v>
      </c>
      <c r="G893" t="s">
        <v>3029</v>
      </c>
      <c r="H893">
        <v>55</v>
      </c>
      <c r="I893" t="s">
        <v>27</v>
      </c>
      <c r="J893">
        <v>31</v>
      </c>
      <c r="K893">
        <v>0</v>
      </c>
      <c r="L893">
        <v>0</v>
      </c>
      <c r="M893">
        <v>0</v>
      </c>
      <c r="N893">
        <v>0</v>
      </c>
      <c r="O893">
        <v>30</v>
      </c>
      <c r="P893">
        <v>0</v>
      </c>
      <c r="Q893">
        <v>0</v>
      </c>
      <c r="R893">
        <v>0</v>
      </c>
      <c r="S893">
        <v>1</v>
      </c>
      <c r="T893">
        <v>0.96774193500000005</v>
      </c>
      <c r="U893">
        <v>0</v>
      </c>
      <c r="V893">
        <v>0</v>
      </c>
      <c r="W893">
        <v>0</v>
      </c>
      <c r="X893">
        <v>3.2258065000000002E-2</v>
      </c>
      <c r="Y893">
        <v>6.2434964000000003E-2</v>
      </c>
      <c r="Z893" t="e">
        <f>INDEX(Sheet1!M:M,MATCH(diversity_index_2!F893,Sheet1!F:F,0))</f>
        <v>#N/A</v>
      </c>
      <c r="AA893" t="e">
        <f>INDEX(Sheet1!N:N,MATCH(diversity_index_2!$F893,Sheet1!$F:$F,0))</f>
        <v>#N/A</v>
      </c>
      <c r="AB893" t="e">
        <f>INDEX(Sheet1!O:O,MATCH(diversity_index_2!$F893,Sheet1!$F:$F,0))</f>
        <v>#N/A</v>
      </c>
      <c r="AC893" t="e">
        <f>INDEX(Sheet1!P:P,MATCH(diversity_index_2!$F893,Sheet1!$F:$F,0))</f>
        <v>#N/A</v>
      </c>
      <c r="AD893" s="1" t="e">
        <f>INDEX(Sheet1!Q:Q,MATCH(diversity_index_2!$F893,Sheet1!$F:$F,0))</f>
        <v>#N/A</v>
      </c>
      <c r="AE893" t="e">
        <f t="shared" si="26"/>
        <v>#N/A</v>
      </c>
      <c r="AF893" t="e">
        <f t="shared" si="27"/>
        <v>#N/A</v>
      </c>
    </row>
    <row r="894" spans="1:32" x14ac:dyDescent="0.2">
      <c r="A894">
        <v>13</v>
      </c>
      <c r="B894" t="s">
        <v>47</v>
      </c>
      <c r="C894">
        <v>2330</v>
      </c>
      <c r="D894" t="s">
        <v>1498</v>
      </c>
      <c r="E894">
        <v>100</v>
      </c>
      <c r="F894" t="str">
        <f>C894&amp;E894</f>
        <v>2330100</v>
      </c>
      <c r="G894" t="s">
        <v>1499</v>
      </c>
      <c r="H894">
        <v>55</v>
      </c>
      <c r="I894" t="s">
        <v>27</v>
      </c>
      <c r="J894">
        <v>590</v>
      </c>
      <c r="K894">
        <v>535</v>
      </c>
      <c r="L894">
        <v>27</v>
      </c>
      <c r="M894">
        <v>157</v>
      </c>
      <c r="N894">
        <v>0</v>
      </c>
      <c r="O894">
        <v>0</v>
      </c>
      <c r="P894">
        <v>346</v>
      </c>
      <c r="Q894">
        <v>234</v>
      </c>
      <c r="R894">
        <v>4</v>
      </c>
      <c r="S894">
        <v>6</v>
      </c>
      <c r="T894">
        <v>0</v>
      </c>
      <c r="U894">
        <v>0.58644067799999999</v>
      </c>
      <c r="V894">
        <v>0.39661016900000001</v>
      </c>
      <c r="W894">
        <v>6.7796610000000002E-3</v>
      </c>
      <c r="X894">
        <v>1.0169492E-2</v>
      </c>
      <c r="Y894">
        <v>0.49863832200000002</v>
      </c>
      <c r="Z894" t="str">
        <f>INDEX(Sheet1!M:M,MATCH(diversity_index_2!F894,Sheet1!F:F,0))</f>
        <v>1324      SPRINGFIELD AVENUE</v>
      </c>
      <c r="AA894" t="str">
        <f>INDEX(Sheet1!N:N,MATCH(diversity_index_2!$F894,Sheet1!$F:$F,0))</f>
        <v xml:space="preserve"> </v>
      </c>
      <c r="AB894" t="str">
        <f>INDEX(Sheet1!O:O,MATCH(diversity_index_2!$F894,Sheet1!$F:$F,0))</f>
        <v>IRVINGTON</v>
      </c>
      <c r="AC894" t="str">
        <f>INDEX(Sheet1!P:P,MATCH(diversity_index_2!$F894,Sheet1!$F:$F,0))</f>
        <v>NJ</v>
      </c>
      <c r="AD894" s="1" t="str">
        <f>INDEX(Sheet1!Q:Q,MATCH(diversity_index_2!$F894,Sheet1!$F:$F,0))</f>
        <v>07111-1916</v>
      </c>
      <c r="AE894" t="str">
        <f t="shared" si="26"/>
        <v>1324      Springfield Avenue, Irvington, NJ 07111-1916</v>
      </c>
      <c r="AF894" t="str">
        <f t="shared" si="27"/>
        <v>1324      Springfield Avenue, Irvington, NJ</v>
      </c>
    </row>
    <row r="895" spans="1:32" x14ac:dyDescent="0.2">
      <c r="A895">
        <v>13</v>
      </c>
      <c r="B895" t="s">
        <v>47</v>
      </c>
      <c r="C895">
        <v>2330</v>
      </c>
      <c r="D895" t="s">
        <v>1498</v>
      </c>
      <c r="E895">
        <v>80</v>
      </c>
      <c r="F895" t="str">
        <f>C895&amp;E895</f>
        <v>233080</v>
      </c>
      <c r="G895" t="s">
        <v>2058</v>
      </c>
      <c r="H895">
        <v>55</v>
      </c>
      <c r="I895" t="s">
        <v>27</v>
      </c>
      <c r="J895">
        <v>466</v>
      </c>
      <c r="K895">
        <v>355</v>
      </c>
      <c r="L895">
        <v>17</v>
      </c>
      <c r="M895">
        <v>90</v>
      </c>
      <c r="N895">
        <v>0</v>
      </c>
      <c r="O895">
        <v>0</v>
      </c>
      <c r="P895">
        <v>352</v>
      </c>
      <c r="Q895">
        <v>109</v>
      </c>
      <c r="R895">
        <v>4</v>
      </c>
      <c r="S895">
        <v>1</v>
      </c>
      <c r="T895">
        <v>0</v>
      </c>
      <c r="U895">
        <v>0.75536480699999997</v>
      </c>
      <c r="V895">
        <v>0.233905579</v>
      </c>
      <c r="W895">
        <v>8.5836909999999992E-3</v>
      </c>
      <c r="X895">
        <v>2.1459230000000001E-3</v>
      </c>
      <c r="Y895">
        <v>0.37463390400000002</v>
      </c>
      <c r="Z895" t="str">
        <f>INDEX(Sheet1!M:M,MATCH(diversity_index_2!F895,Sheet1!F:F,0))</f>
        <v>787     GROVE STREET</v>
      </c>
      <c r="AA895" t="str">
        <f>INDEX(Sheet1!N:N,MATCH(diversity_index_2!$F895,Sheet1!$F:$F,0))</f>
        <v xml:space="preserve"> </v>
      </c>
      <c r="AB895" t="str">
        <f>INDEX(Sheet1!O:O,MATCH(diversity_index_2!$F895,Sheet1!$F:$F,0))</f>
        <v>IRVINGTON</v>
      </c>
      <c r="AC895" t="str">
        <f>INDEX(Sheet1!P:P,MATCH(diversity_index_2!$F895,Sheet1!$F:$F,0))</f>
        <v>NJ</v>
      </c>
      <c r="AD895" s="1" t="str">
        <f>INDEX(Sheet1!Q:Q,MATCH(diversity_index_2!$F895,Sheet1!$F:$F,0))</f>
        <v>07111-3605</v>
      </c>
      <c r="AE895" t="str">
        <f t="shared" si="26"/>
        <v>787     Grove Street, Irvington, NJ 07111-3605</v>
      </c>
      <c r="AF895" t="str">
        <f t="shared" si="27"/>
        <v>787     Grove Street, Irvington, NJ</v>
      </c>
    </row>
    <row r="896" spans="1:32" x14ac:dyDescent="0.2">
      <c r="A896">
        <v>13</v>
      </c>
      <c r="B896" t="s">
        <v>47</v>
      </c>
      <c r="C896">
        <v>2330</v>
      </c>
      <c r="D896" t="s">
        <v>1498</v>
      </c>
      <c r="E896">
        <v>140</v>
      </c>
      <c r="F896" t="str">
        <f>C896&amp;E896</f>
        <v>2330140</v>
      </c>
      <c r="G896" t="s">
        <v>2301</v>
      </c>
      <c r="H896">
        <v>55</v>
      </c>
      <c r="I896" t="s">
        <v>27</v>
      </c>
      <c r="J896">
        <v>637</v>
      </c>
      <c r="K896">
        <v>534</v>
      </c>
      <c r="L896">
        <v>45</v>
      </c>
      <c r="M896">
        <v>46</v>
      </c>
      <c r="N896">
        <v>11</v>
      </c>
      <c r="O896">
        <v>0</v>
      </c>
      <c r="P896">
        <v>514</v>
      </c>
      <c r="Q896">
        <v>116</v>
      </c>
      <c r="R896">
        <v>4</v>
      </c>
      <c r="S896">
        <v>3</v>
      </c>
      <c r="T896">
        <v>0</v>
      </c>
      <c r="U896">
        <v>0.80690737800000001</v>
      </c>
      <c r="V896">
        <v>0.182103611</v>
      </c>
      <c r="W896">
        <v>6.2794349999999999E-3</v>
      </c>
      <c r="X896">
        <v>4.709576E-3</v>
      </c>
      <c r="Y896">
        <v>0.31567714600000002</v>
      </c>
      <c r="Z896" t="str">
        <f>INDEX(Sheet1!M:M,MATCH(diversity_index_2!F896,Sheet1!F:F,0))</f>
        <v>427     UNION AVE</v>
      </c>
      <c r="AA896" t="str">
        <f>INDEX(Sheet1!N:N,MATCH(diversity_index_2!$F896,Sheet1!$F:$F,0))</f>
        <v xml:space="preserve"> </v>
      </c>
      <c r="AB896" t="str">
        <f>INDEX(Sheet1!O:O,MATCH(diversity_index_2!$F896,Sheet1!$F:$F,0))</f>
        <v>IRVINGTON</v>
      </c>
      <c r="AC896" t="str">
        <f>INDEX(Sheet1!P:P,MATCH(diversity_index_2!$F896,Sheet1!$F:$F,0))</f>
        <v>NJ</v>
      </c>
      <c r="AD896" s="1" t="str">
        <f>INDEX(Sheet1!Q:Q,MATCH(diversity_index_2!$F896,Sheet1!$F:$F,0))</f>
        <v>07111-2811</v>
      </c>
      <c r="AE896" t="str">
        <f t="shared" si="26"/>
        <v>427     Union Ave, Irvington, NJ 07111-2811</v>
      </c>
      <c r="AF896" t="str">
        <f t="shared" si="27"/>
        <v>427     Union Ave, Irvington, NJ</v>
      </c>
    </row>
    <row r="897" spans="1:32" x14ac:dyDescent="0.2">
      <c r="A897">
        <v>13</v>
      </c>
      <c r="B897" t="s">
        <v>47</v>
      </c>
      <c r="C897">
        <v>2330</v>
      </c>
      <c r="D897" t="s">
        <v>1498</v>
      </c>
      <c r="E897">
        <v>120</v>
      </c>
      <c r="F897" t="str">
        <f>C897&amp;E897</f>
        <v>2330120</v>
      </c>
      <c r="G897" t="s">
        <v>2349</v>
      </c>
      <c r="H897">
        <v>55</v>
      </c>
      <c r="I897" t="s">
        <v>27</v>
      </c>
      <c r="J897">
        <v>301</v>
      </c>
      <c r="K897">
        <v>241</v>
      </c>
      <c r="L897">
        <v>14</v>
      </c>
      <c r="M897">
        <v>39</v>
      </c>
      <c r="N897">
        <v>0</v>
      </c>
      <c r="O897">
        <v>0</v>
      </c>
      <c r="P897">
        <v>245</v>
      </c>
      <c r="Q897">
        <v>53</v>
      </c>
      <c r="R897">
        <v>2</v>
      </c>
      <c r="S897">
        <v>1</v>
      </c>
      <c r="T897">
        <v>0</v>
      </c>
      <c r="U897">
        <v>0.813953488</v>
      </c>
      <c r="V897">
        <v>0.17607973399999999</v>
      </c>
      <c r="W897">
        <v>6.6445180000000003E-3</v>
      </c>
      <c r="X897">
        <v>3.3222590000000001E-3</v>
      </c>
      <c r="Y897">
        <v>0.30642045899999998</v>
      </c>
      <c r="Z897" t="str">
        <f>INDEX(Sheet1!M:M,MATCH(diversity_index_2!F897,Sheet1!F:F,0))</f>
        <v>36 MT. VERNON AVENUE</v>
      </c>
      <c r="AA897" t="str">
        <f>INDEX(Sheet1!N:N,MATCH(diversity_index_2!$F897,Sheet1!$F:$F,0))</f>
        <v xml:space="preserve"> </v>
      </c>
      <c r="AB897" t="str">
        <f>INDEX(Sheet1!O:O,MATCH(diversity_index_2!$F897,Sheet1!$F:$F,0))</f>
        <v>IRVINGTON</v>
      </c>
      <c r="AC897" t="str">
        <f>INDEX(Sheet1!P:P,MATCH(diversity_index_2!$F897,Sheet1!$F:$F,0))</f>
        <v>NJ</v>
      </c>
      <c r="AD897" s="1">
        <f>INDEX(Sheet1!Q:Q,MATCH(diversity_index_2!$F897,Sheet1!$F:$F,0))</f>
        <v>7111</v>
      </c>
      <c r="AE897" t="str">
        <f t="shared" si="26"/>
        <v>36 Mt. Vernon Avenue, Irvington, NJ 7111</v>
      </c>
      <c r="AF897" t="str">
        <f t="shared" si="27"/>
        <v>36 Mt. Vernon Avenue, Irvington, NJ</v>
      </c>
    </row>
    <row r="898" spans="1:32" x14ac:dyDescent="0.2">
      <c r="A898">
        <v>13</v>
      </c>
      <c r="B898" t="s">
        <v>47</v>
      </c>
      <c r="C898">
        <v>2330</v>
      </c>
      <c r="D898" t="s">
        <v>1498</v>
      </c>
      <c r="E898">
        <v>125</v>
      </c>
      <c r="F898" t="str">
        <f>C898&amp;E898</f>
        <v>2330125</v>
      </c>
      <c r="G898" t="s">
        <v>2401</v>
      </c>
      <c r="H898">
        <v>55</v>
      </c>
      <c r="I898" t="s">
        <v>27</v>
      </c>
      <c r="J898">
        <v>422</v>
      </c>
      <c r="K898">
        <v>369</v>
      </c>
      <c r="L898">
        <v>8</v>
      </c>
      <c r="M898">
        <v>61</v>
      </c>
      <c r="N898">
        <v>0</v>
      </c>
      <c r="O898">
        <v>1</v>
      </c>
      <c r="P898">
        <v>348</v>
      </c>
      <c r="Q898">
        <v>69</v>
      </c>
      <c r="R898">
        <v>1</v>
      </c>
      <c r="S898">
        <v>3</v>
      </c>
      <c r="T898">
        <v>2.3696680000000001E-3</v>
      </c>
      <c r="U898">
        <v>0.82464455000000003</v>
      </c>
      <c r="V898">
        <v>0.16350710900000001</v>
      </c>
      <c r="W898">
        <v>2.3696680000000001E-3</v>
      </c>
      <c r="X898">
        <v>7.1090049999999998E-3</v>
      </c>
      <c r="Y898">
        <v>0.29316502300000002</v>
      </c>
      <c r="Z898" t="str">
        <f>INDEX(Sheet1!M:M,MATCH(diversity_index_2!F898,Sheet1!F:F,0))</f>
        <v>141  181 MONTGOMERY AVENUE</v>
      </c>
      <c r="AA898" t="str">
        <f>INDEX(Sheet1!N:N,MATCH(diversity_index_2!$F898,Sheet1!$F:$F,0))</f>
        <v xml:space="preserve"> </v>
      </c>
      <c r="AB898" t="str">
        <f>INDEX(Sheet1!O:O,MATCH(diversity_index_2!$F898,Sheet1!$F:$F,0))</f>
        <v>IRVINGTON</v>
      </c>
      <c r="AC898" t="str">
        <f>INDEX(Sheet1!P:P,MATCH(diversity_index_2!$F898,Sheet1!$F:$F,0))</f>
        <v>NJ</v>
      </c>
      <c r="AD898" s="1">
        <f>INDEX(Sheet1!Q:Q,MATCH(diversity_index_2!$F898,Sheet1!$F:$F,0))</f>
        <v>7111</v>
      </c>
      <c r="AE898" t="str">
        <f t="shared" si="26"/>
        <v>141  181 Montgomery Avenue, Irvington, NJ 7111</v>
      </c>
      <c r="AF898" t="str">
        <f t="shared" si="27"/>
        <v>141  181 Montgomery Avenue, Irvington, NJ</v>
      </c>
    </row>
    <row r="899" spans="1:32" x14ac:dyDescent="0.2">
      <c r="A899">
        <v>13</v>
      </c>
      <c r="B899" t="s">
        <v>47</v>
      </c>
      <c r="C899">
        <v>2330</v>
      </c>
      <c r="D899" t="s">
        <v>1498</v>
      </c>
      <c r="E899">
        <v>135</v>
      </c>
      <c r="F899" t="str">
        <f>C899&amp;E899</f>
        <v>2330135</v>
      </c>
      <c r="G899" t="s">
        <v>2479</v>
      </c>
      <c r="H899">
        <v>55</v>
      </c>
      <c r="I899" t="s">
        <v>27</v>
      </c>
      <c r="J899">
        <v>640</v>
      </c>
      <c r="K899">
        <v>510</v>
      </c>
      <c r="L899">
        <v>35</v>
      </c>
      <c r="M899">
        <v>39</v>
      </c>
      <c r="N899">
        <v>0</v>
      </c>
      <c r="O899">
        <v>0</v>
      </c>
      <c r="P899">
        <v>538</v>
      </c>
      <c r="Q899">
        <v>98</v>
      </c>
      <c r="R899">
        <v>3</v>
      </c>
      <c r="S899">
        <v>1</v>
      </c>
      <c r="T899">
        <v>0</v>
      </c>
      <c r="U899">
        <v>0.84062499999999996</v>
      </c>
      <c r="V899">
        <v>0.15312500000000001</v>
      </c>
      <c r="W899">
        <v>4.6874999999999998E-3</v>
      </c>
      <c r="X899">
        <v>1.5625000000000001E-3</v>
      </c>
      <c r="Y899">
        <v>0.26987792999999999</v>
      </c>
      <c r="Z899" t="str">
        <f>INDEX(Sheet1!M:M,MATCH(diversity_index_2!F899,Sheet1!F:F,0))</f>
        <v>255 MYRTLE AVE</v>
      </c>
      <c r="AA899" t="str">
        <f>INDEX(Sheet1!N:N,MATCH(diversity_index_2!$F899,Sheet1!$F:$F,0))</f>
        <v xml:space="preserve"> </v>
      </c>
      <c r="AB899" t="str">
        <f>INDEX(Sheet1!O:O,MATCH(diversity_index_2!$F899,Sheet1!$F:$F,0))</f>
        <v>IRVINGTON</v>
      </c>
      <c r="AC899" t="str">
        <f>INDEX(Sheet1!P:P,MATCH(diversity_index_2!$F899,Sheet1!$F:$F,0))</f>
        <v>NJ</v>
      </c>
      <c r="AD899" s="1" t="str">
        <f>INDEX(Sheet1!Q:Q,MATCH(diversity_index_2!$F899,Sheet1!$F:$F,0))</f>
        <v>07111-2621</v>
      </c>
      <c r="AE899" t="str">
        <f t="shared" ref="AE899:AE962" si="28">PROPER(Z899)&amp;", "&amp;PROPER(AB899)&amp;", "&amp;AC899&amp;" "&amp;AD899</f>
        <v>255 Myrtle Ave, Irvington, NJ 07111-2621</v>
      </c>
      <c r="AF899" t="str">
        <f t="shared" ref="AF899:AF962" si="29">PROPER(Z899)&amp;", "&amp;PROPER(AB899)&amp;", "&amp;AC899</f>
        <v>255 Myrtle Ave, Irvington, NJ</v>
      </c>
    </row>
    <row r="900" spans="1:32" x14ac:dyDescent="0.2">
      <c r="A900">
        <v>13</v>
      </c>
      <c r="B900" t="s">
        <v>47</v>
      </c>
      <c r="C900">
        <v>2330</v>
      </c>
      <c r="D900" t="s">
        <v>1498</v>
      </c>
      <c r="E900">
        <v>71</v>
      </c>
      <c r="F900" t="str">
        <f>C900&amp;E900</f>
        <v>233071</v>
      </c>
      <c r="G900" t="s">
        <v>2483</v>
      </c>
      <c r="H900">
        <v>55</v>
      </c>
      <c r="I900" t="s">
        <v>27</v>
      </c>
      <c r="J900">
        <v>321</v>
      </c>
      <c r="K900">
        <v>194</v>
      </c>
      <c r="L900">
        <v>22</v>
      </c>
      <c r="M900">
        <v>81</v>
      </c>
      <c r="N900">
        <v>0</v>
      </c>
      <c r="O900">
        <v>7</v>
      </c>
      <c r="P900">
        <v>272</v>
      </c>
      <c r="Q900">
        <v>36</v>
      </c>
      <c r="R900">
        <v>1</v>
      </c>
      <c r="S900">
        <v>5</v>
      </c>
      <c r="T900">
        <v>2.1806854000000001E-2</v>
      </c>
      <c r="U900">
        <v>0.84735202499999995</v>
      </c>
      <c r="V900">
        <v>0.112149533</v>
      </c>
      <c r="W900">
        <v>3.1152649999999999E-3</v>
      </c>
      <c r="X900">
        <v>1.5576324000000001E-2</v>
      </c>
      <c r="Y900">
        <v>0.26868916300000001</v>
      </c>
      <c r="Z900" t="str">
        <f>INDEX(Sheet1!M:M,MATCH(diversity_index_2!F900,Sheet1!F:F,0))</f>
        <v>97 AUGUSTA STREET</v>
      </c>
      <c r="AA900" t="str">
        <f>INDEX(Sheet1!N:N,MATCH(diversity_index_2!$F900,Sheet1!$F:$F,0))</f>
        <v xml:space="preserve"> </v>
      </c>
      <c r="AB900" t="str">
        <f>INDEX(Sheet1!O:O,MATCH(diversity_index_2!$F900,Sheet1!$F:$F,0))</f>
        <v>IRVINGTON</v>
      </c>
      <c r="AC900" t="str">
        <f>INDEX(Sheet1!P:P,MATCH(diversity_index_2!$F900,Sheet1!$F:$F,0))</f>
        <v>NJ</v>
      </c>
      <c r="AD900" s="1">
        <f>INDEX(Sheet1!Q:Q,MATCH(diversity_index_2!$F900,Sheet1!$F:$F,0))</f>
        <v>7111</v>
      </c>
      <c r="AE900" t="str">
        <f t="shared" si="28"/>
        <v>97 Augusta Street, Irvington, NJ 7111</v>
      </c>
      <c r="AF900" t="str">
        <f t="shared" si="29"/>
        <v>97 Augusta Street, Irvington, NJ</v>
      </c>
    </row>
    <row r="901" spans="1:32" x14ac:dyDescent="0.2">
      <c r="A901">
        <v>13</v>
      </c>
      <c r="B901" t="s">
        <v>47</v>
      </c>
      <c r="C901">
        <v>2330</v>
      </c>
      <c r="D901" t="s">
        <v>1498</v>
      </c>
      <c r="E901">
        <v>50</v>
      </c>
      <c r="F901" t="str">
        <f>C901&amp;E901</f>
        <v>233050</v>
      </c>
      <c r="G901" t="s">
        <v>2518</v>
      </c>
      <c r="H901">
        <v>55</v>
      </c>
      <c r="I901" t="s">
        <v>27</v>
      </c>
      <c r="J901">
        <v>1263</v>
      </c>
      <c r="K901">
        <v>873.5</v>
      </c>
      <c r="L901">
        <v>63</v>
      </c>
      <c r="M901">
        <v>184</v>
      </c>
      <c r="N901">
        <v>34</v>
      </c>
      <c r="O901">
        <v>0</v>
      </c>
      <c r="P901">
        <v>1070.5</v>
      </c>
      <c r="Q901">
        <v>182.5</v>
      </c>
      <c r="R901">
        <v>7</v>
      </c>
      <c r="S901">
        <v>3</v>
      </c>
      <c r="T901">
        <v>0</v>
      </c>
      <c r="U901">
        <v>0.847585115</v>
      </c>
      <c r="V901">
        <v>0.144497229</v>
      </c>
      <c r="W901">
        <v>5.5423590000000002E-3</v>
      </c>
      <c r="X901">
        <v>2.3752970000000002E-3</v>
      </c>
      <c r="Y901">
        <v>0.26068366399999998</v>
      </c>
      <c r="Z901" t="str">
        <f>INDEX(Sheet1!M:M,MATCH(diversity_index_2!F901,Sheet1!F:F,0))</f>
        <v>1253      CLINTON AVE</v>
      </c>
      <c r="AA901" t="str">
        <f>INDEX(Sheet1!N:N,MATCH(diversity_index_2!$F901,Sheet1!$F:$F,0))</f>
        <v xml:space="preserve"> </v>
      </c>
      <c r="AB901" t="str">
        <f>INDEX(Sheet1!O:O,MATCH(diversity_index_2!$F901,Sheet1!$F:$F,0))</f>
        <v>IRVINGTON</v>
      </c>
      <c r="AC901" t="str">
        <f>INDEX(Sheet1!P:P,MATCH(diversity_index_2!$F901,Sheet1!$F:$F,0))</f>
        <v>NJ</v>
      </c>
      <c r="AD901" s="1" t="str">
        <f>INDEX(Sheet1!Q:Q,MATCH(diversity_index_2!$F901,Sheet1!$F:$F,0))</f>
        <v>07111-2437</v>
      </c>
      <c r="AE901" t="str">
        <f t="shared" si="28"/>
        <v>1253      Clinton Ave, Irvington, NJ 07111-2437</v>
      </c>
      <c r="AF901" t="str">
        <f t="shared" si="29"/>
        <v>1253      Clinton Ave, Irvington, NJ</v>
      </c>
    </row>
    <row r="902" spans="1:32" x14ac:dyDescent="0.2">
      <c r="A902">
        <v>13</v>
      </c>
      <c r="B902" t="s">
        <v>47</v>
      </c>
      <c r="C902">
        <v>2330</v>
      </c>
      <c r="D902" t="s">
        <v>1498</v>
      </c>
      <c r="E902">
        <v>90</v>
      </c>
      <c r="F902" t="str">
        <f>C902&amp;E902</f>
        <v>233090</v>
      </c>
      <c r="G902" t="s">
        <v>2563</v>
      </c>
      <c r="H902">
        <v>55</v>
      </c>
      <c r="I902" t="s">
        <v>27</v>
      </c>
      <c r="J902">
        <v>460</v>
      </c>
      <c r="K902">
        <v>356</v>
      </c>
      <c r="L902">
        <v>25</v>
      </c>
      <c r="M902">
        <v>102</v>
      </c>
      <c r="N902">
        <v>0</v>
      </c>
      <c r="O902">
        <v>1</v>
      </c>
      <c r="P902">
        <v>394</v>
      </c>
      <c r="Q902">
        <v>55</v>
      </c>
      <c r="R902">
        <v>3</v>
      </c>
      <c r="S902">
        <v>7</v>
      </c>
      <c r="T902">
        <v>2.173913E-3</v>
      </c>
      <c r="U902">
        <v>0.85652173899999995</v>
      </c>
      <c r="V902">
        <v>0.119565217</v>
      </c>
      <c r="W902">
        <v>6.5217390000000004E-3</v>
      </c>
      <c r="X902">
        <v>1.5217391E-2</v>
      </c>
      <c r="Y902">
        <v>0.25179584100000002</v>
      </c>
      <c r="Z902" t="str">
        <f>INDEX(Sheet1!M:M,MATCH(diversity_index_2!F902,Sheet1!F:F,0))</f>
        <v>844     CHANCELLOR AVENUE</v>
      </c>
      <c r="AA902" t="str">
        <f>INDEX(Sheet1!N:N,MATCH(diversity_index_2!$F902,Sheet1!$F:$F,0))</f>
        <v xml:space="preserve"> </v>
      </c>
      <c r="AB902" t="str">
        <f>INDEX(Sheet1!O:O,MATCH(diversity_index_2!$F902,Sheet1!$F:$F,0))</f>
        <v>IRVINGTON</v>
      </c>
      <c r="AC902" t="str">
        <f>INDEX(Sheet1!P:P,MATCH(diversity_index_2!$F902,Sheet1!$F:$F,0))</f>
        <v>NJ</v>
      </c>
      <c r="AD902" s="1">
        <f>INDEX(Sheet1!Q:Q,MATCH(diversity_index_2!$F902,Sheet1!$F:$F,0))</f>
        <v>7111</v>
      </c>
      <c r="AE902" t="str">
        <f t="shared" si="28"/>
        <v>844     Chancellor Avenue, Irvington, NJ 7111</v>
      </c>
      <c r="AF902" t="str">
        <f t="shared" si="29"/>
        <v>844     Chancellor Avenue, Irvington, NJ</v>
      </c>
    </row>
    <row r="903" spans="1:32" x14ac:dyDescent="0.2">
      <c r="A903">
        <v>13</v>
      </c>
      <c r="B903" t="s">
        <v>47</v>
      </c>
      <c r="C903">
        <v>2330</v>
      </c>
      <c r="D903" t="s">
        <v>1498</v>
      </c>
      <c r="E903">
        <v>131</v>
      </c>
      <c r="F903" t="str">
        <f>C903&amp;E903</f>
        <v>2330131</v>
      </c>
      <c r="G903" t="s">
        <v>2575</v>
      </c>
      <c r="H903">
        <v>55</v>
      </c>
      <c r="I903" t="s">
        <v>27</v>
      </c>
      <c r="J903">
        <v>556</v>
      </c>
      <c r="K903">
        <v>443</v>
      </c>
      <c r="L903">
        <v>39</v>
      </c>
      <c r="M903">
        <v>70</v>
      </c>
      <c r="N903">
        <v>0</v>
      </c>
      <c r="O903">
        <v>3</v>
      </c>
      <c r="P903">
        <v>477</v>
      </c>
      <c r="Q903">
        <v>70</v>
      </c>
      <c r="R903">
        <v>3</v>
      </c>
      <c r="S903">
        <v>3</v>
      </c>
      <c r="T903">
        <v>5.3956830000000001E-3</v>
      </c>
      <c r="U903">
        <v>0.85791366899999999</v>
      </c>
      <c r="V903">
        <v>0.125899281</v>
      </c>
      <c r="W903">
        <v>5.3956830000000001E-3</v>
      </c>
      <c r="X903">
        <v>5.3956830000000001E-3</v>
      </c>
      <c r="Y903">
        <v>0.24804616700000001</v>
      </c>
      <c r="Z903" t="str">
        <f>INDEX(Sheet1!M:M,MATCH(diversity_index_2!F903,Sheet1!F:F,0))</f>
        <v>54 MT   VERNON AVENUE</v>
      </c>
      <c r="AA903" t="str">
        <f>INDEX(Sheet1!N:N,MATCH(diversity_index_2!$F903,Sheet1!$F:$F,0))</f>
        <v xml:space="preserve"> </v>
      </c>
      <c r="AB903" t="str">
        <f>INDEX(Sheet1!O:O,MATCH(diversity_index_2!$F903,Sheet1!$F:$F,0))</f>
        <v>IRVINGTON</v>
      </c>
      <c r="AC903" t="str">
        <f>INDEX(Sheet1!P:P,MATCH(diversity_index_2!$F903,Sheet1!$F:$F,0))</f>
        <v>NJ</v>
      </c>
      <c r="AD903" s="1">
        <f>INDEX(Sheet1!Q:Q,MATCH(diversity_index_2!$F903,Sheet1!$F:$F,0))</f>
        <v>7111</v>
      </c>
      <c r="AE903" t="str">
        <f t="shared" si="28"/>
        <v>54 Mt   Vernon Avenue, Irvington, NJ 7111</v>
      </c>
      <c r="AF903" t="str">
        <f t="shared" si="29"/>
        <v>54 Mt   Vernon Avenue, Irvington, NJ</v>
      </c>
    </row>
    <row r="904" spans="1:32" x14ac:dyDescent="0.2">
      <c r="A904">
        <v>13</v>
      </c>
      <c r="B904" t="s">
        <v>47</v>
      </c>
      <c r="C904">
        <v>2330</v>
      </c>
      <c r="D904" t="s">
        <v>1498</v>
      </c>
      <c r="E904">
        <v>110</v>
      </c>
      <c r="F904" t="str">
        <f>C904&amp;E904</f>
        <v>2330110</v>
      </c>
      <c r="G904" t="s">
        <v>2811</v>
      </c>
      <c r="H904">
        <v>55</v>
      </c>
      <c r="I904" t="s">
        <v>27</v>
      </c>
      <c r="J904">
        <v>486</v>
      </c>
      <c r="K904">
        <v>416</v>
      </c>
      <c r="L904">
        <v>16</v>
      </c>
      <c r="M904">
        <v>24</v>
      </c>
      <c r="N904">
        <v>0</v>
      </c>
      <c r="O904">
        <v>0</v>
      </c>
      <c r="P904">
        <v>439</v>
      </c>
      <c r="Q904">
        <v>43</v>
      </c>
      <c r="R904">
        <v>3</v>
      </c>
      <c r="S904">
        <v>1</v>
      </c>
      <c r="T904">
        <v>0</v>
      </c>
      <c r="U904">
        <v>0.90329218099999997</v>
      </c>
      <c r="V904">
        <v>8.8477366000000002E-2</v>
      </c>
      <c r="W904">
        <v>6.1728399999999998E-3</v>
      </c>
      <c r="X904">
        <v>2.0576129999999998E-3</v>
      </c>
      <c r="Y904">
        <v>0.176192654</v>
      </c>
      <c r="Z904" t="str">
        <f>INDEX(Sheet1!M:M,MATCH(diversity_index_2!F904,Sheet1!F:F,0))</f>
        <v>594 GROVE STREET</v>
      </c>
      <c r="AA904" t="str">
        <f>INDEX(Sheet1!N:N,MATCH(diversity_index_2!$F904,Sheet1!$F:$F,0))</f>
        <v xml:space="preserve"> </v>
      </c>
      <c r="AB904" t="str">
        <f>INDEX(Sheet1!O:O,MATCH(diversity_index_2!$F904,Sheet1!$F:$F,0))</f>
        <v>IRVINGTON</v>
      </c>
      <c r="AC904" t="str">
        <f>INDEX(Sheet1!P:P,MATCH(diversity_index_2!$F904,Sheet1!$F:$F,0))</f>
        <v>NJ</v>
      </c>
      <c r="AD904" s="1" t="str">
        <f>INDEX(Sheet1!Q:Q,MATCH(diversity_index_2!$F904,Sheet1!$F:$F,0))</f>
        <v>07111-4531</v>
      </c>
      <c r="AE904" t="str">
        <f t="shared" si="28"/>
        <v>594 Grove Street, Irvington, NJ 07111-4531</v>
      </c>
      <c r="AF904" t="str">
        <f t="shared" si="29"/>
        <v>594 Grove Street, Irvington, NJ</v>
      </c>
    </row>
    <row r="905" spans="1:32" x14ac:dyDescent="0.2">
      <c r="A905">
        <v>13</v>
      </c>
      <c r="B905" t="s">
        <v>47</v>
      </c>
      <c r="C905">
        <v>2330</v>
      </c>
      <c r="D905" t="s">
        <v>1498</v>
      </c>
      <c r="E905">
        <v>136</v>
      </c>
      <c r="F905" t="str">
        <f>C905&amp;E905</f>
        <v>2330136</v>
      </c>
      <c r="G905" t="s">
        <v>2843</v>
      </c>
      <c r="H905">
        <v>55</v>
      </c>
      <c r="I905" t="s">
        <v>27</v>
      </c>
      <c r="J905">
        <v>546</v>
      </c>
      <c r="K905">
        <v>446</v>
      </c>
      <c r="L905">
        <v>23</v>
      </c>
      <c r="M905">
        <v>57</v>
      </c>
      <c r="N905">
        <v>0</v>
      </c>
      <c r="O905">
        <v>0</v>
      </c>
      <c r="P905">
        <v>498</v>
      </c>
      <c r="Q905">
        <v>39</v>
      </c>
      <c r="R905">
        <v>2</v>
      </c>
      <c r="S905">
        <v>7</v>
      </c>
      <c r="T905">
        <v>0</v>
      </c>
      <c r="U905">
        <v>0.91208791199999995</v>
      </c>
      <c r="V905">
        <v>7.1428570999999996E-2</v>
      </c>
      <c r="W905">
        <v>3.6630040000000001E-3</v>
      </c>
      <c r="X905">
        <v>1.2820513E-2</v>
      </c>
      <c r="Y905">
        <v>0.162815817</v>
      </c>
      <c r="Z905" t="str">
        <f>INDEX(Sheet1!M:M,MATCH(diversity_index_2!F905,Sheet1!F:F,0))</f>
        <v>1 UNIVERSITY PLACE</v>
      </c>
      <c r="AA905" t="str">
        <f>INDEX(Sheet1!N:N,MATCH(diversity_index_2!$F905,Sheet1!$F:$F,0))</f>
        <v xml:space="preserve"> </v>
      </c>
      <c r="AB905" t="str">
        <f>INDEX(Sheet1!O:O,MATCH(diversity_index_2!$F905,Sheet1!$F:$F,0))</f>
        <v>IRVINGTON</v>
      </c>
      <c r="AC905" t="str">
        <f>INDEX(Sheet1!P:P,MATCH(diversity_index_2!$F905,Sheet1!$F:$F,0))</f>
        <v>NJ</v>
      </c>
      <c r="AD905" s="1">
        <f>INDEX(Sheet1!Q:Q,MATCH(diversity_index_2!$F905,Sheet1!$F:$F,0))</f>
        <v>7111</v>
      </c>
      <c r="AE905" t="str">
        <f t="shared" si="28"/>
        <v>1 University Place, Irvington, NJ 7111</v>
      </c>
      <c r="AF905" t="str">
        <f t="shared" si="29"/>
        <v>1 University Place, Irvington, NJ</v>
      </c>
    </row>
    <row r="906" spans="1:32" x14ac:dyDescent="0.2">
      <c r="A906">
        <v>29</v>
      </c>
      <c r="B906" t="s">
        <v>506</v>
      </c>
      <c r="C906">
        <v>2350</v>
      </c>
      <c r="D906" t="s">
        <v>3047</v>
      </c>
      <c r="E906">
        <v>50</v>
      </c>
      <c r="F906" t="str">
        <f>C906&amp;E906</f>
        <v>235050</v>
      </c>
      <c r="G906" t="s">
        <v>3048</v>
      </c>
      <c r="H906">
        <v>55</v>
      </c>
      <c r="I906" t="s">
        <v>27</v>
      </c>
      <c r="J906">
        <v>118</v>
      </c>
      <c r="K906">
        <v>7</v>
      </c>
      <c r="L906">
        <v>7</v>
      </c>
      <c r="M906">
        <v>0</v>
      </c>
      <c r="N906">
        <v>0</v>
      </c>
      <c r="O906">
        <v>115</v>
      </c>
      <c r="P906">
        <v>2</v>
      </c>
      <c r="Q906">
        <v>1</v>
      </c>
      <c r="R906">
        <v>0</v>
      </c>
      <c r="S906">
        <v>0</v>
      </c>
      <c r="T906">
        <v>0.97457627099999999</v>
      </c>
      <c r="U906">
        <v>1.6949153000000002E-2</v>
      </c>
      <c r="V906">
        <v>8.4745759999999993E-3</v>
      </c>
      <c r="W906">
        <v>0</v>
      </c>
      <c r="X906">
        <v>0</v>
      </c>
      <c r="Y906">
        <v>4.9841998999999998E-2</v>
      </c>
      <c r="Z906" t="str">
        <f>INDEX(Sheet1!M:M,MATCH(diversity_index_2!F906,Sheet1!F:F,0))</f>
        <v>115 SUMMIT AVE</v>
      </c>
      <c r="AA906" t="str">
        <f>INDEX(Sheet1!N:N,MATCH(diversity_index_2!$F906,Sheet1!$F:$F,0))</f>
        <v xml:space="preserve">PO BOX 329 </v>
      </c>
      <c r="AB906" t="str">
        <f>INDEX(Sheet1!O:O,MATCH(diversity_index_2!$F906,Sheet1!$F:$F,0))</f>
        <v>ISLAND HEIGHTS</v>
      </c>
      <c r="AC906" t="str">
        <f>INDEX(Sheet1!P:P,MATCH(diversity_index_2!$F906,Sheet1!$F:$F,0))</f>
        <v>NJ</v>
      </c>
      <c r="AD906" s="1" t="str">
        <f>INDEX(Sheet1!Q:Q,MATCH(diversity_index_2!$F906,Sheet1!$F:$F,0))</f>
        <v>08732-0329</v>
      </c>
      <c r="AE906" t="str">
        <f t="shared" si="28"/>
        <v>115 Summit Ave, Island Heights, NJ 08732-0329</v>
      </c>
      <c r="AF906" t="str">
        <f t="shared" si="29"/>
        <v>115 Summit Ave, Island Heights, NJ</v>
      </c>
    </row>
    <row r="907" spans="1:32" x14ac:dyDescent="0.2">
      <c r="A907">
        <v>29</v>
      </c>
      <c r="B907" t="s">
        <v>506</v>
      </c>
      <c r="C907">
        <v>2360</v>
      </c>
      <c r="D907" t="s">
        <v>1753</v>
      </c>
      <c r="E907">
        <v>30</v>
      </c>
      <c r="F907" t="str">
        <f>C907&amp;E907</f>
        <v>236030</v>
      </c>
      <c r="G907" t="s">
        <v>1754</v>
      </c>
      <c r="H907">
        <v>55</v>
      </c>
      <c r="I907" t="s">
        <v>27</v>
      </c>
      <c r="J907">
        <v>733</v>
      </c>
      <c r="K907">
        <v>170</v>
      </c>
      <c r="L907">
        <v>42</v>
      </c>
      <c r="M907">
        <v>41</v>
      </c>
      <c r="N907">
        <v>0</v>
      </c>
      <c r="O907">
        <v>535</v>
      </c>
      <c r="P907">
        <v>62</v>
      </c>
      <c r="Q907">
        <v>99</v>
      </c>
      <c r="R907">
        <v>21</v>
      </c>
      <c r="S907">
        <v>16</v>
      </c>
      <c r="T907">
        <v>0.72987721699999997</v>
      </c>
      <c r="U907">
        <v>8.4583902000000002E-2</v>
      </c>
      <c r="V907">
        <v>0.135061392</v>
      </c>
      <c r="W907">
        <v>2.8649385999999999E-2</v>
      </c>
      <c r="X907">
        <v>2.1828104000000001E-2</v>
      </c>
      <c r="Y907">
        <v>0.44058597900000002</v>
      </c>
      <c r="Z907" t="str">
        <f>INDEX(Sheet1!M:M,MATCH(diversity_index_2!F907,Sheet1!F:F,0))</f>
        <v>1025 LARSEN ROAD</v>
      </c>
      <c r="AA907" t="str">
        <f>INDEX(Sheet1!N:N,MATCH(diversity_index_2!$F907,Sheet1!$F:$F,0))</f>
        <v xml:space="preserve"> </v>
      </c>
      <c r="AB907" t="str">
        <f>INDEX(Sheet1!O:O,MATCH(diversity_index_2!$F907,Sheet1!$F:$F,0))</f>
        <v>JACKSON</v>
      </c>
      <c r="AC907" t="str">
        <f>INDEX(Sheet1!P:P,MATCH(diversity_index_2!$F907,Sheet1!$F:$F,0))</f>
        <v>NJ</v>
      </c>
      <c r="AD907" s="1" t="str">
        <f>INDEX(Sheet1!Q:Q,MATCH(diversity_index_2!$F907,Sheet1!$F:$F,0))</f>
        <v>08527-3497</v>
      </c>
      <c r="AE907" t="str">
        <f t="shared" si="28"/>
        <v>1025 Larsen Road, Jackson, NJ 08527-3497</v>
      </c>
      <c r="AF907" t="str">
        <f t="shared" si="29"/>
        <v>1025 Larsen Road, Jackson, NJ</v>
      </c>
    </row>
    <row r="908" spans="1:32" x14ac:dyDescent="0.2">
      <c r="A908">
        <v>29</v>
      </c>
      <c r="B908" t="s">
        <v>506</v>
      </c>
      <c r="C908">
        <v>2360</v>
      </c>
      <c r="D908" t="s">
        <v>1753</v>
      </c>
      <c r="E908">
        <v>40</v>
      </c>
      <c r="F908" t="str">
        <f>C908&amp;E908</f>
        <v>236040</v>
      </c>
      <c r="G908" t="s">
        <v>1919</v>
      </c>
      <c r="H908">
        <v>55</v>
      </c>
      <c r="I908" t="s">
        <v>27</v>
      </c>
      <c r="J908">
        <v>315</v>
      </c>
      <c r="K908">
        <v>95</v>
      </c>
      <c r="L908">
        <v>20</v>
      </c>
      <c r="M908">
        <v>17</v>
      </c>
      <c r="N908">
        <v>0</v>
      </c>
      <c r="O908">
        <v>238</v>
      </c>
      <c r="P908">
        <v>20</v>
      </c>
      <c r="Q908">
        <v>44</v>
      </c>
      <c r="R908">
        <v>4</v>
      </c>
      <c r="S908">
        <v>9</v>
      </c>
      <c r="T908">
        <v>0.75555555600000002</v>
      </c>
      <c r="U908">
        <v>6.3492063000000001E-2</v>
      </c>
      <c r="V908">
        <v>0.13968253999999999</v>
      </c>
      <c r="W908">
        <v>1.2698413E-2</v>
      </c>
      <c r="X908">
        <v>2.8571428999999999E-2</v>
      </c>
      <c r="Y908">
        <v>0.40461577199999998</v>
      </c>
      <c r="Z908" t="str">
        <f>INDEX(Sheet1!M:M,MATCH(diversity_index_2!F908,Sheet1!F:F,0))</f>
        <v>60 CITADEL DRIVE</v>
      </c>
      <c r="AA908" t="str">
        <f>INDEX(Sheet1!N:N,MATCH(diversity_index_2!$F908,Sheet1!$F:$F,0))</f>
        <v xml:space="preserve"> </v>
      </c>
      <c r="AB908" t="str">
        <f>INDEX(Sheet1!O:O,MATCH(diversity_index_2!$F908,Sheet1!$F:$F,0))</f>
        <v>JACKSON</v>
      </c>
      <c r="AC908" t="str">
        <f>INDEX(Sheet1!P:P,MATCH(diversity_index_2!$F908,Sheet1!$F:$F,0))</f>
        <v>NJ</v>
      </c>
      <c r="AD908" s="1" t="str">
        <f>INDEX(Sheet1!Q:Q,MATCH(diversity_index_2!$F908,Sheet1!$F:$F,0))</f>
        <v>08527-3497</v>
      </c>
      <c r="AE908" t="str">
        <f t="shared" si="28"/>
        <v>60 Citadel Drive, Jackson, NJ 08527-3497</v>
      </c>
      <c r="AF908" t="str">
        <f t="shared" si="29"/>
        <v>60 Citadel Drive, Jackson, NJ</v>
      </c>
    </row>
    <row r="909" spans="1:32" x14ac:dyDescent="0.2">
      <c r="A909">
        <v>29</v>
      </c>
      <c r="B909" t="s">
        <v>506</v>
      </c>
      <c r="C909">
        <v>2360</v>
      </c>
      <c r="D909" t="s">
        <v>1753</v>
      </c>
      <c r="E909">
        <v>48</v>
      </c>
      <c r="F909" t="str">
        <f>C909&amp;E909</f>
        <v>236048</v>
      </c>
      <c r="G909" t="s">
        <v>1940</v>
      </c>
      <c r="H909">
        <v>55</v>
      </c>
      <c r="I909" t="s">
        <v>27</v>
      </c>
      <c r="J909">
        <v>906</v>
      </c>
      <c r="K909">
        <v>216</v>
      </c>
      <c r="L909">
        <v>55</v>
      </c>
      <c r="M909">
        <v>6</v>
      </c>
      <c r="N909">
        <v>0</v>
      </c>
      <c r="O909">
        <v>689</v>
      </c>
      <c r="P909">
        <v>83</v>
      </c>
      <c r="Q909">
        <v>89</v>
      </c>
      <c r="R909">
        <v>37</v>
      </c>
      <c r="S909">
        <v>8</v>
      </c>
      <c r="T909">
        <v>0.76048565099999998</v>
      </c>
      <c r="U909">
        <v>9.1611478999999996E-2</v>
      </c>
      <c r="V909">
        <v>9.8233996000000004E-2</v>
      </c>
      <c r="W909">
        <v>4.0838852000000002E-2</v>
      </c>
      <c r="X909">
        <v>8.8300219999999999E-3</v>
      </c>
      <c r="Y909">
        <v>0.40187321199999998</v>
      </c>
      <c r="Z909" t="str">
        <f>INDEX(Sheet1!M:M,MATCH(diversity_index_2!F909,Sheet1!F:F,0))</f>
        <v>35 SOUTH HOPE CHAPEL ROAD</v>
      </c>
      <c r="AA909" t="str">
        <f>INDEX(Sheet1!N:N,MATCH(diversity_index_2!$F909,Sheet1!$F:$F,0))</f>
        <v xml:space="preserve"> </v>
      </c>
      <c r="AB909" t="str">
        <f>INDEX(Sheet1!O:O,MATCH(diversity_index_2!$F909,Sheet1!$F:$F,0))</f>
        <v>JACKSON</v>
      </c>
      <c r="AC909" t="str">
        <f>INDEX(Sheet1!P:P,MATCH(diversity_index_2!$F909,Sheet1!$F:$F,0))</f>
        <v>NJ</v>
      </c>
      <c r="AD909" s="1" t="str">
        <f>INDEX(Sheet1!Q:Q,MATCH(diversity_index_2!$F909,Sheet1!$F:$F,0))</f>
        <v>08527-3497</v>
      </c>
      <c r="AE909" t="str">
        <f t="shared" si="28"/>
        <v>35 South Hope Chapel Road, Jackson, NJ 08527-3497</v>
      </c>
      <c r="AF909" t="str">
        <f t="shared" si="29"/>
        <v>35 South Hope Chapel Road, Jackson, NJ</v>
      </c>
    </row>
    <row r="910" spans="1:32" x14ac:dyDescent="0.2">
      <c r="A910">
        <v>29</v>
      </c>
      <c r="B910" t="s">
        <v>506</v>
      </c>
      <c r="C910">
        <v>2360</v>
      </c>
      <c r="D910" t="s">
        <v>1753</v>
      </c>
      <c r="E910">
        <v>46</v>
      </c>
      <c r="F910" t="str">
        <f>C910&amp;E910</f>
        <v>236046</v>
      </c>
      <c r="G910" t="s">
        <v>1948</v>
      </c>
      <c r="H910">
        <v>55</v>
      </c>
      <c r="I910" t="s">
        <v>27</v>
      </c>
      <c r="J910">
        <v>630</v>
      </c>
      <c r="K910">
        <v>125</v>
      </c>
      <c r="L910">
        <v>36</v>
      </c>
      <c r="M910">
        <v>0</v>
      </c>
      <c r="N910">
        <v>0</v>
      </c>
      <c r="O910">
        <v>479</v>
      </c>
      <c r="P910">
        <v>43</v>
      </c>
      <c r="Q910">
        <v>81</v>
      </c>
      <c r="R910">
        <v>15</v>
      </c>
      <c r="S910">
        <v>12</v>
      </c>
      <c r="T910">
        <v>0.76031746</v>
      </c>
      <c r="U910">
        <v>6.8253967999999998E-2</v>
      </c>
      <c r="V910">
        <v>0.12857142899999999</v>
      </c>
      <c r="W910">
        <v>2.3809523999999999E-2</v>
      </c>
      <c r="X910">
        <v>1.9047618999999998E-2</v>
      </c>
      <c r="Y910">
        <v>0.39979843799999998</v>
      </c>
      <c r="Z910" t="str">
        <f>INDEX(Sheet1!M:M,MATCH(diversity_index_2!F910,Sheet1!F:F,0))</f>
        <v>125 MANHATTAN STREET</v>
      </c>
      <c r="AA910" t="str">
        <f>INDEX(Sheet1!N:N,MATCH(diversity_index_2!$F910,Sheet1!$F:$F,0))</f>
        <v xml:space="preserve"> </v>
      </c>
      <c r="AB910" t="str">
        <f>INDEX(Sheet1!O:O,MATCH(diversity_index_2!$F910,Sheet1!$F:$F,0))</f>
        <v>JACKSON</v>
      </c>
      <c r="AC910" t="str">
        <f>INDEX(Sheet1!P:P,MATCH(diversity_index_2!$F910,Sheet1!$F:$F,0))</f>
        <v>NJ</v>
      </c>
      <c r="AD910" s="1" t="str">
        <f>INDEX(Sheet1!Q:Q,MATCH(diversity_index_2!$F910,Sheet1!$F:$F,0))</f>
        <v>08527-3497</v>
      </c>
      <c r="AE910" t="str">
        <f t="shared" si="28"/>
        <v>125 Manhattan Street, Jackson, NJ 08527-3497</v>
      </c>
      <c r="AF910" t="str">
        <f t="shared" si="29"/>
        <v>125 Manhattan Street, Jackson, NJ</v>
      </c>
    </row>
    <row r="911" spans="1:32" x14ac:dyDescent="0.2">
      <c r="A911">
        <v>29</v>
      </c>
      <c r="B911" t="s">
        <v>506</v>
      </c>
      <c r="C911">
        <v>2360</v>
      </c>
      <c r="D911" t="s">
        <v>1753</v>
      </c>
      <c r="E911">
        <v>25</v>
      </c>
      <c r="F911" t="str">
        <f>C911&amp;E911</f>
        <v>236025</v>
      </c>
      <c r="G911" t="s">
        <v>2047</v>
      </c>
      <c r="H911">
        <v>55</v>
      </c>
      <c r="I911" t="s">
        <v>27</v>
      </c>
      <c r="J911">
        <v>1320.5</v>
      </c>
      <c r="K911">
        <v>263</v>
      </c>
      <c r="L911">
        <v>85.5</v>
      </c>
      <c r="M911">
        <v>13</v>
      </c>
      <c r="N911">
        <v>0</v>
      </c>
      <c r="O911">
        <v>1025.5</v>
      </c>
      <c r="P911">
        <v>97</v>
      </c>
      <c r="Q911">
        <v>148</v>
      </c>
      <c r="R911">
        <v>46</v>
      </c>
      <c r="S911">
        <v>4</v>
      </c>
      <c r="T911">
        <v>0.77659977300000005</v>
      </c>
      <c r="U911">
        <v>7.3457023999999996E-2</v>
      </c>
      <c r="V911">
        <v>0.112078758</v>
      </c>
      <c r="W911">
        <v>3.4835289999999998E-2</v>
      </c>
      <c r="X911">
        <v>3.0291559999999999E-3</v>
      </c>
      <c r="Y911">
        <v>0.37771253700000001</v>
      </c>
      <c r="Z911" t="str">
        <f>INDEX(Sheet1!M:M,MATCH(diversity_index_2!F911,Sheet1!F:F,0))</f>
        <v>125 NORTH HOPE CHAPEL ROAD</v>
      </c>
      <c r="AA911" t="str">
        <f>INDEX(Sheet1!N:N,MATCH(diversity_index_2!$F911,Sheet1!$F:$F,0))</f>
        <v xml:space="preserve"> </v>
      </c>
      <c r="AB911" t="str">
        <f>INDEX(Sheet1!O:O,MATCH(diversity_index_2!$F911,Sheet1!$F:$F,0))</f>
        <v>JACKSON</v>
      </c>
      <c r="AC911" t="str">
        <f>INDEX(Sheet1!P:P,MATCH(diversity_index_2!$F911,Sheet1!$F:$F,0))</f>
        <v>NJ</v>
      </c>
      <c r="AD911" s="1" t="str">
        <f>INDEX(Sheet1!Q:Q,MATCH(diversity_index_2!$F911,Sheet1!$F:$F,0))</f>
        <v>08527-3497</v>
      </c>
      <c r="AE911" t="str">
        <f t="shared" si="28"/>
        <v>125 North Hope Chapel Road, Jackson, NJ 08527-3497</v>
      </c>
      <c r="AF911" t="str">
        <f t="shared" si="29"/>
        <v>125 North Hope Chapel Road, Jackson, NJ</v>
      </c>
    </row>
    <row r="912" spans="1:32" x14ac:dyDescent="0.2">
      <c r="A912">
        <v>29</v>
      </c>
      <c r="B912" t="s">
        <v>506</v>
      </c>
      <c r="C912">
        <v>2360</v>
      </c>
      <c r="D912" t="s">
        <v>1753</v>
      </c>
      <c r="E912">
        <v>50</v>
      </c>
      <c r="F912" t="str">
        <f>C912&amp;E912</f>
        <v>236050</v>
      </c>
      <c r="G912" t="s">
        <v>2364</v>
      </c>
      <c r="H912">
        <v>55</v>
      </c>
      <c r="I912" t="s">
        <v>27</v>
      </c>
      <c r="J912">
        <v>829</v>
      </c>
      <c r="K912">
        <v>155</v>
      </c>
      <c r="L912">
        <v>56</v>
      </c>
      <c r="M912">
        <v>0</v>
      </c>
      <c r="N912">
        <v>0</v>
      </c>
      <c r="O912">
        <v>688</v>
      </c>
      <c r="P912">
        <v>41</v>
      </c>
      <c r="Q912">
        <v>71</v>
      </c>
      <c r="R912">
        <v>15</v>
      </c>
      <c r="S912">
        <v>14</v>
      </c>
      <c r="T912">
        <v>0.82991556099999997</v>
      </c>
      <c r="U912">
        <v>4.9457176999999998E-2</v>
      </c>
      <c r="V912">
        <v>8.5645356000000006E-2</v>
      </c>
      <c r="W912">
        <v>1.8094089000000001E-2</v>
      </c>
      <c r="X912">
        <v>1.6887816999999999E-2</v>
      </c>
      <c r="Y912">
        <v>0.300846428</v>
      </c>
      <c r="Z912" t="str">
        <f>INDEX(Sheet1!M:M,MATCH(diversity_index_2!F912,Sheet1!F:F,0))</f>
        <v>75 WEST VETERANS HIGHWAY</v>
      </c>
      <c r="AA912" t="str">
        <f>INDEX(Sheet1!N:N,MATCH(diversity_index_2!$F912,Sheet1!$F:$F,0))</f>
        <v xml:space="preserve"> </v>
      </c>
      <c r="AB912" t="str">
        <f>INDEX(Sheet1!O:O,MATCH(diversity_index_2!$F912,Sheet1!$F:$F,0))</f>
        <v>JACKSON</v>
      </c>
      <c r="AC912" t="str">
        <f>INDEX(Sheet1!P:P,MATCH(diversity_index_2!$F912,Sheet1!$F:$F,0))</f>
        <v>NJ</v>
      </c>
      <c r="AD912" s="1" t="str">
        <f>INDEX(Sheet1!Q:Q,MATCH(diversity_index_2!$F912,Sheet1!$F:$F,0))</f>
        <v>08527-3497</v>
      </c>
      <c r="AE912" t="str">
        <f t="shared" si="28"/>
        <v>75 West Veterans Highway, Jackson, NJ 08527-3497</v>
      </c>
      <c r="AF912" t="str">
        <f t="shared" si="29"/>
        <v>75 West Veterans Highway, Jackson, NJ</v>
      </c>
    </row>
    <row r="913" spans="1:32" x14ac:dyDescent="0.2">
      <c r="A913">
        <v>29</v>
      </c>
      <c r="B913" t="s">
        <v>506</v>
      </c>
      <c r="C913">
        <v>2360</v>
      </c>
      <c r="D913" t="s">
        <v>1753</v>
      </c>
      <c r="E913">
        <v>55</v>
      </c>
      <c r="F913" t="str">
        <f>C913&amp;E913</f>
        <v>236055</v>
      </c>
      <c r="G913" t="s">
        <v>2372</v>
      </c>
      <c r="H913">
        <v>55</v>
      </c>
      <c r="I913" t="s">
        <v>27</v>
      </c>
      <c r="J913">
        <v>1195</v>
      </c>
      <c r="K913">
        <v>128</v>
      </c>
      <c r="L913">
        <v>65</v>
      </c>
      <c r="M913">
        <v>0</v>
      </c>
      <c r="N913">
        <v>0</v>
      </c>
      <c r="O913">
        <v>994</v>
      </c>
      <c r="P913">
        <v>70</v>
      </c>
      <c r="Q913">
        <v>82</v>
      </c>
      <c r="R913">
        <v>43</v>
      </c>
      <c r="S913">
        <v>6</v>
      </c>
      <c r="T913">
        <v>0.83179916300000001</v>
      </c>
      <c r="U913">
        <v>5.8577405999999999E-2</v>
      </c>
      <c r="V913">
        <v>6.8619246999999994E-2</v>
      </c>
      <c r="W913">
        <v>3.5983264000000001E-2</v>
      </c>
      <c r="X913">
        <v>5.0209210000000002E-3</v>
      </c>
      <c r="Y913">
        <v>0.29865023400000001</v>
      </c>
      <c r="Z913" t="str">
        <f>INDEX(Sheet1!M:M,MATCH(diversity_index_2!F913,Sheet1!F:F,0))</f>
        <v>835 PATTERSON ROAD</v>
      </c>
      <c r="AA913" t="str">
        <f>INDEX(Sheet1!N:N,MATCH(diversity_index_2!$F913,Sheet1!$F:$F,0))</f>
        <v xml:space="preserve"> </v>
      </c>
      <c r="AB913" t="str">
        <f>INDEX(Sheet1!O:O,MATCH(diversity_index_2!$F913,Sheet1!$F:$F,0))</f>
        <v>JACKSON</v>
      </c>
      <c r="AC913" t="str">
        <f>INDEX(Sheet1!P:P,MATCH(diversity_index_2!$F913,Sheet1!$F:$F,0))</f>
        <v>NJ</v>
      </c>
      <c r="AD913" s="1" t="str">
        <f>INDEX(Sheet1!Q:Q,MATCH(diversity_index_2!$F913,Sheet1!$F:$F,0))</f>
        <v>08527-3497</v>
      </c>
      <c r="AE913" t="str">
        <f t="shared" si="28"/>
        <v>835 Patterson Road, Jackson, NJ 08527-3497</v>
      </c>
      <c r="AF913" t="str">
        <f t="shared" si="29"/>
        <v>835 Patterson Road, Jackson, NJ</v>
      </c>
    </row>
    <row r="914" spans="1:32" x14ac:dyDescent="0.2">
      <c r="A914">
        <v>29</v>
      </c>
      <c r="B914" t="s">
        <v>506</v>
      </c>
      <c r="C914">
        <v>2360</v>
      </c>
      <c r="D914" t="s">
        <v>1753</v>
      </c>
      <c r="E914">
        <v>44</v>
      </c>
      <c r="F914" t="str">
        <f>C914&amp;E914</f>
        <v>236044</v>
      </c>
      <c r="G914" t="s">
        <v>2410</v>
      </c>
      <c r="H914">
        <v>55</v>
      </c>
      <c r="I914" t="s">
        <v>27</v>
      </c>
      <c r="J914">
        <v>461</v>
      </c>
      <c r="K914">
        <v>36</v>
      </c>
      <c r="L914">
        <v>21</v>
      </c>
      <c r="M914">
        <v>0</v>
      </c>
      <c r="N914">
        <v>0</v>
      </c>
      <c r="O914">
        <v>386</v>
      </c>
      <c r="P914">
        <v>16</v>
      </c>
      <c r="Q914">
        <v>31</v>
      </c>
      <c r="R914">
        <v>25</v>
      </c>
      <c r="S914">
        <v>3</v>
      </c>
      <c r="T914">
        <v>0.83731019500000003</v>
      </c>
      <c r="U914">
        <v>3.4707158000000002E-2</v>
      </c>
      <c r="V914">
        <v>6.7245119000000006E-2</v>
      </c>
      <c r="W914">
        <v>5.4229935E-2</v>
      </c>
      <c r="X914">
        <v>6.5075920000000004E-3</v>
      </c>
      <c r="Y914">
        <v>0.29020190899999998</v>
      </c>
      <c r="Z914" t="str">
        <f>INDEX(Sheet1!M:M,MATCH(diversity_index_2!F914,Sheet1!F:F,0))</f>
        <v>1021 LARSEN ROAD</v>
      </c>
      <c r="AA914" t="str">
        <f>INDEX(Sheet1!N:N,MATCH(diversity_index_2!$F914,Sheet1!$F:$F,0))</f>
        <v xml:space="preserve"> </v>
      </c>
      <c r="AB914" t="str">
        <f>INDEX(Sheet1!O:O,MATCH(diversity_index_2!$F914,Sheet1!$F:$F,0))</f>
        <v>JACKSON</v>
      </c>
      <c r="AC914" t="str">
        <f>INDEX(Sheet1!P:P,MATCH(diversity_index_2!$F914,Sheet1!$F:$F,0))</f>
        <v>NJ</v>
      </c>
      <c r="AD914" s="1" t="str">
        <f>INDEX(Sheet1!Q:Q,MATCH(diversity_index_2!$F914,Sheet1!$F:$F,0))</f>
        <v>08527-3497</v>
      </c>
      <c r="AE914" t="str">
        <f t="shared" si="28"/>
        <v>1021 Larsen Road, Jackson, NJ 08527-3497</v>
      </c>
      <c r="AF914" t="str">
        <f t="shared" si="29"/>
        <v>1021 Larsen Road, Jackson, NJ</v>
      </c>
    </row>
    <row r="915" spans="1:32" x14ac:dyDescent="0.2">
      <c r="A915">
        <v>29</v>
      </c>
      <c r="B915" t="s">
        <v>506</v>
      </c>
      <c r="C915">
        <v>2360</v>
      </c>
      <c r="D915" t="s">
        <v>1753</v>
      </c>
      <c r="E915">
        <v>20</v>
      </c>
      <c r="F915" t="str">
        <f>C915&amp;E915</f>
        <v>236020</v>
      </c>
      <c r="G915" t="s">
        <v>2472</v>
      </c>
      <c r="H915">
        <v>55</v>
      </c>
      <c r="I915" t="s">
        <v>27</v>
      </c>
      <c r="J915">
        <v>1564</v>
      </c>
      <c r="K915">
        <v>154</v>
      </c>
      <c r="L915">
        <v>65</v>
      </c>
      <c r="M915">
        <v>0</v>
      </c>
      <c r="N915">
        <v>0</v>
      </c>
      <c r="O915">
        <v>1326.5</v>
      </c>
      <c r="P915">
        <v>95.5</v>
      </c>
      <c r="Q915">
        <v>89.5</v>
      </c>
      <c r="R915">
        <v>46.5</v>
      </c>
      <c r="S915">
        <v>6</v>
      </c>
      <c r="T915">
        <v>0.84814577999999996</v>
      </c>
      <c r="U915">
        <v>6.1061380999999998E-2</v>
      </c>
      <c r="V915">
        <v>5.7225063999999999E-2</v>
      </c>
      <c r="W915">
        <v>2.9731457999999999E-2</v>
      </c>
      <c r="X915">
        <v>3.8363170000000001E-3</v>
      </c>
      <c r="Y915">
        <v>0.27274685900000001</v>
      </c>
      <c r="Z915" t="str">
        <f>INDEX(Sheet1!M:M,MATCH(diversity_index_2!F915,Sheet1!F:F,0))</f>
        <v>101 DON CONNOR BLVD</v>
      </c>
      <c r="AA915" t="str">
        <f>INDEX(Sheet1!N:N,MATCH(diversity_index_2!$F915,Sheet1!$F:$F,0))</f>
        <v xml:space="preserve"> </v>
      </c>
      <c r="AB915" t="str">
        <f>INDEX(Sheet1!O:O,MATCH(diversity_index_2!$F915,Sheet1!$F:$F,0))</f>
        <v>JACKSON</v>
      </c>
      <c r="AC915" t="str">
        <f>INDEX(Sheet1!P:P,MATCH(diversity_index_2!$F915,Sheet1!$F:$F,0))</f>
        <v>NJ</v>
      </c>
      <c r="AD915" s="1" t="str">
        <f>INDEX(Sheet1!Q:Q,MATCH(diversity_index_2!$F915,Sheet1!$F:$F,0))</f>
        <v>08527-3497</v>
      </c>
      <c r="AE915" t="str">
        <f t="shared" si="28"/>
        <v>101 Don Connor Blvd, Jackson, NJ 08527-3497</v>
      </c>
      <c r="AF915" t="str">
        <f t="shared" si="29"/>
        <v>101 Don Connor Blvd, Jackson, NJ</v>
      </c>
    </row>
    <row r="916" spans="1:32" x14ac:dyDescent="0.2">
      <c r="A916">
        <v>29</v>
      </c>
      <c r="B916" t="s">
        <v>506</v>
      </c>
      <c r="C916">
        <v>2360</v>
      </c>
      <c r="D916" t="s">
        <v>1753</v>
      </c>
      <c r="E916">
        <v>35</v>
      </c>
      <c r="F916" t="str">
        <f>C916&amp;E916</f>
        <v>236035</v>
      </c>
      <c r="G916" t="s">
        <v>2540</v>
      </c>
      <c r="H916">
        <v>55</v>
      </c>
      <c r="I916" t="s">
        <v>27</v>
      </c>
      <c r="J916">
        <v>704</v>
      </c>
      <c r="K916">
        <v>81</v>
      </c>
      <c r="L916">
        <v>12</v>
      </c>
      <c r="M916">
        <v>0</v>
      </c>
      <c r="N916">
        <v>0</v>
      </c>
      <c r="O916">
        <v>604</v>
      </c>
      <c r="P916">
        <v>22</v>
      </c>
      <c r="Q916">
        <v>54</v>
      </c>
      <c r="R916">
        <v>18</v>
      </c>
      <c r="S916">
        <v>6</v>
      </c>
      <c r="T916">
        <v>0.85795454500000001</v>
      </c>
      <c r="U916">
        <v>3.125E-2</v>
      </c>
      <c r="V916">
        <v>7.6704544999999999E-2</v>
      </c>
      <c r="W916">
        <v>2.5568181999999998E-2</v>
      </c>
      <c r="X916">
        <v>8.5227270000000008E-3</v>
      </c>
      <c r="Y916">
        <v>0.25632747900000002</v>
      </c>
      <c r="Z916" t="str">
        <f>INDEX(Sheet1!M:M,MATCH(diversity_index_2!F916,Sheet1!F:F,0))</f>
        <v>780 PATTERSON ROAD</v>
      </c>
      <c r="AA916" t="str">
        <f>INDEX(Sheet1!N:N,MATCH(diversity_index_2!$F916,Sheet1!$F:$F,0))</f>
        <v xml:space="preserve"> </v>
      </c>
      <c r="AB916" t="str">
        <f>INDEX(Sheet1!O:O,MATCH(diversity_index_2!$F916,Sheet1!$F:$F,0))</f>
        <v>JACKSON</v>
      </c>
      <c r="AC916" t="str">
        <f>INDEX(Sheet1!P:P,MATCH(diversity_index_2!$F916,Sheet1!$F:$F,0))</f>
        <v>NJ</v>
      </c>
      <c r="AD916" s="1" t="str">
        <f>INDEX(Sheet1!Q:Q,MATCH(diversity_index_2!$F916,Sheet1!$F:$F,0))</f>
        <v>08527-3497</v>
      </c>
      <c r="AE916" t="str">
        <f t="shared" si="28"/>
        <v>780 Patterson Road, Jackson, NJ 08527-3497</v>
      </c>
      <c r="AF916" t="str">
        <f t="shared" si="29"/>
        <v>780 Patterson Road, Jackson, NJ</v>
      </c>
    </row>
    <row r="917" spans="1:32" x14ac:dyDescent="0.2">
      <c r="A917">
        <v>23</v>
      </c>
      <c r="B917" t="s">
        <v>29</v>
      </c>
      <c r="C917">
        <v>2370</v>
      </c>
      <c r="D917" t="s">
        <v>523</v>
      </c>
      <c r="E917">
        <v>75</v>
      </c>
      <c r="F917" t="str">
        <f>C917&amp;E917</f>
        <v>237075</v>
      </c>
      <c r="G917" t="s">
        <v>524</v>
      </c>
      <c r="H917">
        <v>55</v>
      </c>
      <c r="I917" t="s">
        <v>27</v>
      </c>
      <c r="J917">
        <v>182</v>
      </c>
      <c r="K917">
        <v>74</v>
      </c>
      <c r="L917">
        <v>12</v>
      </c>
      <c r="M917">
        <v>15</v>
      </c>
      <c r="N917">
        <v>0</v>
      </c>
      <c r="O917">
        <v>83</v>
      </c>
      <c r="P917">
        <v>18</v>
      </c>
      <c r="Q917">
        <v>63</v>
      </c>
      <c r="R917">
        <v>17</v>
      </c>
      <c r="S917">
        <v>1</v>
      </c>
      <c r="T917">
        <v>0.45604395599999997</v>
      </c>
      <c r="U917">
        <v>9.8901099000000006E-2</v>
      </c>
      <c r="V917">
        <v>0.34615384599999999</v>
      </c>
      <c r="W917">
        <v>9.3406592999999996E-2</v>
      </c>
      <c r="X917">
        <v>5.4945050000000002E-3</v>
      </c>
      <c r="Y917">
        <v>0.65366501600000004</v>
      </c>
      <c r="Z917" t="str">
        <f>INDEX(Sheet1!M:M,MATCH(diversity_index_2!F917,Sheet1!F:F,0))</f>
        <v>13 AUGUSTA ST</v>
      </c>
      <c r="AA917" t="str">
        <f>INDEX(Sheet1!N:N,MATCH(diversity_index_2!$F917,Sheet1!$F:$F,0))</f>
        <v xml:space="preserve"> </v>
      </c>
      <c r="AB917" t="str">
        <f>INDEX(Sheet1!O:O,MATCH(diversity_index_2!$F917,Sheet1!$F:$F,0))</f>
        <v>JAMESBURG</v>
      </c>
      <c r="AC917" t="str">
        <f>INDEX(Sheet1!P:P,MATCH(diversity_index_2!$F917,Sheet1!$F:$F,0))</f>
        <v>NJ</v>
      </c>
      <c r="AD917" s="1" t="str">
        <f>INDEX(Sheet1!Q:Q,MATCH(diversity_index_2!$F917,Sheet1!$F:$F,0))</f>
        <v>08831-1457</v>
      </c>
      <c r="AE917" t="str">
        <f t="shared" si="28"/>
        <v>13 Augusta St, Jamesburg, NJ 08831-1457</v>
      </c>
      <c r="AF917" t="str">
        <f t="shared" si="29"/>
        <v>13 Augusta St, Jamesburg, NJ</v>
      </c>
    </row>
    <row r="918" spans="1:32" x14ac:dyDescent="0.2">
      <c r="A918">
        <v>23</v>
      </c>
      <c r="B918" t="s">
        <v>29</v>
      </c>
      <c r="C918">
        <v>2370</v>
      </c>
      <c r="D918" t="s">
        <v>523</v>
      </c>
      <c r="E918">
        <v>80</v>
      </c>
      <c r="F918" t="str">
        <f>C918&amp;E918</f>
        <v>237080</v>
      </c>
      <c r="G918" t="s">
        <v>790</v>
      </c>
      <c r="H918">
        <v>55</v>
      </c>
      <c r="I918" t="s">
        <v>27</v>
      </c>
      <c r="J918">
        <v>480</v>
      </c>
      <c r="K918">
        <v>237</v>
      </c>
      <c r="L918">
        <v>38</v>
      </c>
      <c r="M918">
        <v>95</v>
      </c>
      <c r="N918">
        <v>0</v>
      </c>
      <c r="O918">
        <v>195</v>
      </c>
      <c r="P918">
        <v>32</v>
      </c>
      <c r="Q918">
        <v>225</v>
      </c>
      <c r="R918">
        <v>14</v>
      </c>
      <c r="S918">
        <v>14</v>
      </c>
      <c r="T918">
        <v>0.40625</v>
      </c>
      <c r="U918">
        <v>6.6666666999999999E-2</v>
      </c>
      <c r="V918">
        <v>0.46875</v>
      </c>
      <c r="W918">
        <v>2.9166667E-2</v>
      </c>
      <c r="X918">
        <v>2.9166667E-2</v>
      </c>
      <c r="Y918">
        <v>0.60908854199999996</v>
      </c>
      <c r="Z918" t="str">
        <f>INDEX(Sheet1!M:M,MATCH(diversity_index_2!F918,Sheet1!F:F,0))</f>
        <v>28 FRONT STREET</v>
      </c>
      <c r="AA918" t="str">
        <f>INDEX(Sheet1!N:N,MATCH(diversity_index_2!$F918,Sheet1!$F:$F,0))</f>
        <v xml:space="preserve"> </v>
      </c>
      <c r="AB918" t="str">
        <f>INDEX(Sheet1!O:O,MATCH(diversity_index_2!$F918,Sheet1!$F:$F,0))</f>
        <v>JAMESBURG</v>
      </c>
      <c r="AC918" t="str">
        <f>INDEX(Sheet1!P:P,MATCH(diversity_index_2!$F918,Sheet1!$F:$F,0))</f>
        <v>NJ</v>
      </c>
      <c r="AD918" s="1">
        <f>INDEX(Sheet1!Q:Q,MATCH(diversity_index_2!$F918,Sheet1!$F:$F,0))</f>
        <v>8831</v>
      </c>
      <c r="AE918" t="str">
        <f t="shared" si="28"/>
        <v>28 Front Street, Jamesburg, NJ 8831</v>
      </c>
      <c r="AF918" t="str">
        <f t="shared" si="29"/>
        <v>28 Front Street, Jamesburg, NJ</v>
      </c>
    </row>
    <row r="919" spans="1:32" x14ac:dyDescent="0.2">
      <c r="A919">
        <v>27</v>
      </c>
      <c r="B919" t="s">
        <v>297</v>
      </c>
      <c r="C919">
        <v>2380</v>
      </c>
      <c r="D919" t="s">
        <v>1932</v>
      </c>
      <c r="E919">
        <v>40</v>
      </c>
      <c r="F919" t="str">
        <f>C919&amp;E919</f>
        <v>238040</v>
      </c>
      <c r="G919" t="s">
        <v>1933</v>
      </c>
      <c r="H919">
        <v>55</v>
      </c>
      <c r="I919" t="s">
        <v>27</v>
      </c>
      <c r="J919">
        <v>284</v>
      </c>
      <c r="K919">
        <v>33</v>
      </c>
      <c r="L919">
        <v>6</v>
      </c>
      <c r="M919">
        <v>3</v>
      </c>
      <c r="N919">
        <v>0</v>
      </c>
      <c r="O919">
        <v>216</v>
      </c>
      <c r="P919">
        <v>2</v>
      </c>
      <c r="Q919">
        <v>26</v>
      </c>
      <c r="R919">
        <v>18</v>
      </c>
      <c r="S919">
        <v>22</v>
      </c>
      <c r="T919">
        <v>0.76056338000000001</v>
      </c>
      <c r="U919">
        <v>7.0422540000000004E-3</v>
      </c>
      <c r="V919">
        <v>9.1549296000000002E-2</v>
      </c>
      <c r="W919">
        <v>6.3380281999999996E-2</v>
      </c>
      <c r="X919">
        <v>7.7464789000000006E-2</v>
      </c>
      <c r="Y919">
        <v>0.40309462400000001</v>
      </c>
      <c r="Z919" t="str">
        <f>INDEX(Sheet1!M:M,MATCH(diversity_index_2!F919,Sheet1!F:F,0))</f>
        <v>1 JEFFERSON DRIVE</v>
      </c>
      <c r="AA919" t="str">
        <f>INDEX(Sheet1!N:N,MATCH(diversity_index_2!$F919,Sheet1!$F:$F,0))</f>
        <v xml:space="preserve"> </v>
      </c>
      <c r="AB919" t="str">
        <f>INDEX(Sheet1!O:O,MATCH(diversity_index_2!$F919,Sheet1!$F:$F,0))</f>
        <v>LAKE HOPATCONG</v>
      </c>
      <c r="AC919" t="str">
        <f>INDEX(Sheet1!P:P,MATCH(diversity_index_2!$F919,Sheet1!$F:$F,0))</f>
        <v>NJ</v>
      </c>
      <c r="AD919" s="1">
        <f>INDEX(Sheet1!Q:Q,MATCH(diversity_index_2!$F919,Sheet1!$F:$F,0))</f>
        <v>7849</v>
      </c>
      <c r="AE919" t="str">
        <f t="shared" si="28"/>
        <v>1 Jefferson Drive, Lake Hopatcong, NJ 7849</v>
      </c>
      <c r="AF919" t="str">
        <f t="shared" si="29"/>
        <v>1 Jefferson Drive, Lake Hopatcong, NJ</v>
      </c>
    </row>
    <row r="920" spans="1:32" x14ac:dyDescent="0.2">
      <c r="A920">
        <v>27</v>
      </c>
      <c r="B920" t="s">
        <v>297</v>
      </c>
      <c r="C920">
        <v>2380</v>
      </c>
      <c r="D920" t="s">
        <v>1932</v>
      </c>
      <c r="E920">
        <v>28</v>
      </c>
      <c r="F920" t="str">
        <f>C920&amp;E920</f>
        <v>238028</v>
      </c>
      <c r="G920" t="s">
        <v>1973</v>
      </c>
      <c r="H920">
        <v>55</v>
      </c>
      <c r="I920" t="s">
        <v>27</v>
      </c>
      <c r="J920">
        <v>345</v>
      </c>
      <c r="K920">
        <v>31</v>
      </c>
      <c r="L920">
        <v>14</v>
      </c>
      <c r="M920">
        <v>1</v>
      </c>
      <c r="N920">
        <v>0</v>
      </c>
      <c r="O920">
        <v>265</v>
      </c>
      <c r="P920">
        <v>12</v>
      </c>
      <c r="Q920">
        <v>32</v>
      </c>
      <c r="R920">
        <v>30</v>
      </c>
      <c r="S920">
        <v>6</v>
      </c>
      <c r="T920">
        <v>0.768115942</v>
      </c>
      <c r="U920">
        <v>3.4782608999999999E-2</v>
      </c>
      <c r="V920">
        <v>9.2753622999999993E-2</v>
      </c>
      <c r="W920">
        <v>8.6956521999999994E-2</v>
      </c>
      <c r="X920">
        <v>1.7391304E-2</v>
      </c>
      <c r="Y920">
        <v>0.39232094099999998</v>
      </c>
      <c r="Z920" t="str">
        <f>INDEX(Sheet1!M:M,MATCH(diversity_index_2!F920,Sheet1!F:F,0))</f>
        <v>121 B  SHAWNEE TRAIL</v>
      </c>
      <c r="AA920" t="str">
        <f>INDEX(Sheet1!N:N,MATCH(diversity_index_2!$F920,Sheet1!$F:$F,0))</f>
        <v xml:space="preserve"> </v>
      </c>
      <c r="AB920" t="str">
        <f>INDEX(Sheet1!O:O,MATCH(diversity_index_2!$F920,Sheet1!$F:$F,0))</f>
        <v>LK SHAWNEE JEFFERSON TWSP</v>
      </c>
      <c r="AC920" t="str">
        <f>INDEX(Sheet1!P:P,MATCH(diversity_index_2!$F920,Sheet1!$F:$F,0))</f>
        <v>NJ</v>
      </c>
      <c r="AD920" s="1">
        <f>INDEX(Sheet1!Q:Q,MATCH(diversity_index_2!$F920,Sheet1!$F:$F,0))</f>
        <v>7885</v>
      </c>
      <c r="AE920" t="str">
        <f t="shared" si="28"/>
        <v>121 B  Shawnee Trail, Lk Shawnee Jefferson Twsp, NJ 7885</v>
      </c>
      <c r="AF920" t="str">
        <f t="shared" si="29"/>
        <v>121 B  Shawnee Trail, Lk Shawnee Jefferson Twsp, NJ</v>
      </c>
    </row>
    <row r="921" spans="1:32" x14ac:dyDescent="0.2">
      <c r="A921">
        <v>27</v>
      </c>
      <c r="B921" t="s">
        <v>297</v>
      </c>
      <c r="C921">
        <v>2380</v>
      </c>
      <c r="D921" t="s">
        <v>1932</v>
      </c>
      <c r="E921">
        <v>45</v>
      </c>
      <c r="F921" t="str">
        <f>C921&amp;E921</f>
        <v>238045</v>
      </c>
      <c r="G921" t="s">
        <v>2230</v>
      </c>
      <c r="H921">
        <v>55</v>
      </c>
      <c r="I921" t="s">
        <v>27</v>
      </c>
      <c r="J921">
        <v>768</v>
      </c>
      <c r="K921">
        <v>72</v>
      </c>
      <c r="L921">
        <v>24</v>
      </c>
      <c r="M921">
        <v>0</v>
      </c>
      <c r="N921">
        <v>0</v>
      </c>
      <c r="O921">
        <v>621</v>
      </c>
      <c r="P921">
        <v>13</v>
      </c>
      <c r="Q921">
        <v>67</v>
      </c>
      <c r="R921">
        <v>56</v>
      </c>
      <c r="S921">
        <v>11</v>
      </c>
      <c r="T921">
        <v>0.80859375</v>
      </c>
      <c r="U921">
        <v>1.6927082999999999E-2</v>
      </c>
      <c r="V921">
        <v>8.7239582999999996E-2</v>
      </c>
      <c r="W921">
        <v>7.2916667000000004E-2</v>
      </c>
      <c r="X921">
        <v>1.4322916999999999E-2</v>
      </c>
      <c r="Y921">
        <v>0.33275689000000003</v>
      </c>
      <c r="Z921" t="str">
        <f>INDEX(Sheet1!M:M,MATCH(diversity_index_2!F921,Sheet1!F:F,0))</f>
        <v>1000 WELDON ROAD</v>
      </c>
      <c r="AA921" t="str">
        <f>INDEX(Sheet1!N:N,MATCH(diversity_index_2!$F921,Sheet1!$F:$F,0))</f>
        <v xml:space="preserve"> </v>
      </c>
      <c r="AB921" t="str">
        <f>INDEX(Sheet1!O:O,MATCH(diversity_index_2!$F921,Sheet1!$F:$F,0))</f>
        <v>OAK RIDGE</v>
      </c>
      <c r="AC921" t="str">
        <f>INDEX(Sheet1!P:P,MATCH(diversity_index_2!$F921,Sheet1!$F:$F,0))</f>
        <v>NJ</v>
      </c>
      <c r="AD921" s="1" t="str">
        <f>INDEX(Sheet1!Q:Q,MATCH(diversity_index_2!$F921,Sheet1!$F:$F,0))</f>
        <v>07438-9511</v>
      </c>
      <c r="AE921" t="str">
        <f t="shared" si="28"/>
        <v>1000 Weldon Road, Oak Ridge, NJ 07438-9511</v>
      </c>
      <c r="AF921" t="str">
        <f t="shared" si="29"/>
        <v>1000 Weldon Road, Oak Ridge, NJ</v>
      </c>
    </row>
    <row r="922" spans="1:32" x14ac:dyDescent="0.2">
      <c r="A922">
        <v>27</v>
      </c>
      <c r="B922" t="s">
        <v>297</v>
      </c>
      <c r="C922">
        <v>2380</v>
      </c>
      <c r="D922" t="s">
        <v>1932</v>
      </c>
      <c r="E922">
        <v>50</v>
      </c>
      <c r="F922" t="str">
        <f>C922&amp;E922</f>
        <v>238050</v>
      </c>
      <c r="G922" t="s">
        <v>2572</v>
      </c>
      <c r="H922">
        <v>55</v>
      </c>
      <c r="I922" t="s">
        <v>27</v>
      </c>
      <c r="J922">
        <v>154</v>
      </c>
      <c r="K922">
        <v>16</v>
      </c>
      <c r="L922">
        <v>0</v>
      </c>
      <c r="M922">
        <v>0</v>
      </c>
      <c r="N922">
        <v>0</v>
      </c>
      <c r="O922">
        <v>133</v>
      </c>
      <c r="P922">
        <v>1</v>
      </c>
      <c r="Q922">
        <v>7</v>
      </c>
      <c r="R922">
        <v>6</v>
      </c>
      <c r="S922">
        <v>7</v>
      </c>
      <c r="T922">
        <v>0.86363636399999999</v>
      </c>
      <c r="U922">
        <v>6.4935059999999996E-3</v>
      </c>
      <c r="V922">
        <v>4.5454544999999999E-2</v>
      </c>
      <c r="W922">
        <v>3.8961039000000003E-2</v>
      </c>
      <c r="X922">
        <v>4.5454544999999999E-2</v>
      </c>
      <c r="Y922">
        <v>0.24843987200000001</v>
      </c>
      <c r="Z922" t="str">
        <f>INDEX(Sheet1!M:M,MATCH(diversity_index_2!F922,Sheet1!F:F,0))</f>
        <v>52 SCHOOLHOUSE ROAD</v>
      </c>
      <c r="AA922" t="str">
        <f>INDEX(Sheet1!N:N,MATCH(diversity_index_2!$F922,Sheet1!$F:$F,0))</f>
        <v xml:space="preserve"> </v>
      </c>
      <c r="AB922" t="str">
        <f>INDEX(Sheet1!O:O,MATCH(diversity_index_2!$F922,Sheet1!$F:$F,0))</f>
        <v>OAK RIDGE</v>
      </c>
      <c r="AC922" t="str">
        <f>INDEX(Sheet1!P:P,MATCH(diversity_index_2!$F922,Sheet1!$F:$F,0))</f>
        <v>NJ</v>
      </c>
      <c r="AD922" s="1" t="str">
        <f>INDEX(Sheet1!Q:Q,MATCH(diversity_index_2!$F922,Sheet1!$F:$F,0))</f>
        <v>07438-9110</v>
      </c>
      <c r="AE922" t="str">
        <f t="shared" si="28"/>
        <v>52 Schoolhouse Road, Oak Ridge, NJ 07438-9110</v>
      </c>
      <c r="AF922" t="str">
        <f t="shared" si="29"/>
        <v>52 Schoolhouse Road, Oak Ridge, NJ</v>
      </c>
    </row>
    <row r="923" spans="1:32" x14ac:dyDescent="0.2">
      <c r="A923">
        <v>27</v>
      </c>
      <c r="B923" t="s">
        <v>297</v>
      </c>
      <c r="C923">
        <v>2380</v>
      </c>
      <c r="D923" t="s">
        <v>1932</v>
      </c>
      <c r="E923">
        <v>20</v>
      </c>
      <c r="F923" t="str">
        <f>C923&amp;E923</f>
        <v>238020</v>
      </c>
      <c r="G923" t="s">
        <v>2596</v>
      </c>
      <c r="H923">
        <v>55</v>
      </c>
      <c r="I923" t="s">
        <v>27</v>
      </c>
      <c r="J923">
        <v>1007.5</v>
      </c>
      <c r="K923">
        <v>76.5</v>
      </c>
      <c r="L923">
        <v>25</v>
      </c>
      <c r="M923">
        <v>1</v>
      </c>
      <c r="N923">
        <v>0</v>
      </c>
      <c r="O923">
        <v>875.5</v>
      </c>
      <c r="P923">
        <v>12</v>
      </c>
      <c r="Q923">
        <v>69</v>
      </c>
      <c r="R923">
        <v>39</v>
      </c>
      <c r="S923">
        <v>12</v>
      </c>
      <c r="T923">
        <v>0.86898262999999998</v>
      </c>
      <c r="U923">
        <v>1.191067E-2</v>
      </c>
      <c r="V923">
        <v>6.8486352E-2</v>
      </c>
      <c r="W923">
        <v>3.8709676999999998E-2</v>
      </c>
      <c r="X923">
        <v>1.191067E-2</v>
      </c>
      <c r="Y923">
        <v>0.23839664099999999</v>
      </c>
      <c r="Z923" t="str">
        <f>INDEX(Sheet1!M:M,MATCH(diversity_index_2!F923,Sheet1!F:F,0))</f>
        <v>1010 WELDON RD   RD2</v>
      </c>
      <c r="AA923" t="str">
        <f>INDEX(Sheet1!N:N,MATCH(diversity_index_2!$F923,Sheet1!$F:$F,0))</f>
        <v xml:space="preserve"> </v>
      </c>
      <c r="AB923" t="str">
        <f>INDEX(Sheet1!O:O,MATCH(diversity_index_2!$F923,Sheet1!$F:$F,0))</f>
        <v>OAK RIDGE</v>
      </c>
      <c r="AC923" t="str">
        <f>INDEX(Sheet1!P:P,MATCH(diversity_index_2!$F923,Sheet1!$F:$F,0))</f>
        <v>NJ</v>
      </c>
      <c r="AD923" s="1" t="str">
        <f>INDEX(Sheet1!Q:Q,MATCH(diversity_index_2!$F923,Sheet1!$F:$F,0))</f>
        <v>07438-9511</v>
      </c>
      <c r="AE923" t="str">
        <f t="shared" si="28"/>
        <v>1010 Weldon Rd   Rd2, Oak Ridge, NJ 07438-9511</v>
      </c>
      <c r="AF923" t="str">
        <f t="shared" si="29"/>
        <v>1010 Weldon Rd   Rd2, Oak Ridge, NJ</v>
      </c>
    </row>
    <row r="924" spans="1:32" x14ac:dyDescent="0.2">
      <c r="A924">
        <v>27</v>
      </c>
      <c r="B924" t="s">
        <v>297</v>
      </c>
      <c r="C924">
        <v>2380</v>
      </c>
      <c r="D924" t="s">
        <v>1932</v>
      </c>
      <c r="E924">
        <v>33</v>
      </c>
      <c r="F924" t="str">
        <f>C924&amp;E924</f>
        <v>238033</v>
      </c>
      <c r="G924" t="s">
        <v>2796</v>
      </c>
      <c r="H924">
        <v>55</v>
      </c>
      <c r="I924" t="s">
        <v>27</v>
      </c>
      <c r="J924">
        <v>205</v>
      </c>
      <c r="K924">
        <v>15</v>
      </c>
      <c r="L924">
        <v>4</v>
      </c>
      <c r="M924">
        <v>0</v>
      </c>
      <c r="N924">
        <v>0</v>
      </c>
      <c r="O924">
        <v>185</v>
      </c>
      <c r="P924">
        <v>3</v>
      </c>
      <c r="Q924">
        <v>13</v>
      </c>
      <c r="R924">
        <v>2</v>
      </c>
      <c r="S924">
        <v>2</v>
      </c>
      <c r="T924">
        <v>0.90243902399999998</v>
      </c>
      <c r="U924">
        <v>1.4634146000000001E-2</v>
      </c>
      <c r="V924">
        <v>6.3414633999999998E-2</v>
      </c>
      <c r="W924">
        <v>9.7560979999999995E-3</v>
      </c>
      <c r="X924">
        <v>9.7560979999999995E-3</v>
      </c>
      <c r="Y924">
        <v>0.18117786999999999</v>
      </c>
      <c r="Z924" t="str">
        <f>INDEX(Sheet1!M:M,MATCH(diversity_index_2!F924,Sheet1!F:F,0))</f>
        <v>205 COZY LAKE ROAD</v>
      </c>
      <c r="AA924" t="str">
        <f>INDEX(Sheet1!N:N,MATCH(diversity_index_2!$F924,Sheet1!$F:$F,0))</f>
        <v xml:space="preserve"> </v>
      </c>
      <c r="AB924" t="str">
        <f>INDEX(Sheet1!O:O,MATCH(diversity_index_2!$F924,Sheet1!$F:$F,0))</f>
        <v>OAK RIDGE</v>
      </c>
      <c r="AC924" t="str">
        <f>INDEX(Sheet1!P:P,MATCH(diversity_index_2!$F924,Sheet1!$F:$F,0))</f>
        <v>NJ</v>
      </c>
      <c r="AD924" s="1" t="str">
        <f>INDEX(Sheet1!Q:Q,MATCH(diversity_index_2!$F924,Sheet1!$F:$F,0))</f>
        <v>07438-9125</v>
      </c>
      <c r="AE924" t="str">
        <f t="shared" si="28"/>
        <v>205 Cozy Lake Road, Oak Ridge, NJ 07438-9125</v>
      </c>
      <c r="AF924" t="str">
        <f t="shared" si="29"/>
        <v>205 Cozy Lake Road, Oak Ridge, NJ</v>
      </c>
    </row>
    <row r="925" spans="1:32" x14ac:dyDescent="0.2">
      <c r="A925">
        <v>27</v>
      </c>
      <c r="B925" t="s">
        <v>297</v>
      </c>
      <c r="C925">
        <v>2380</v>
      </c>
      <c r="D925" t="s">
        <v>1932</v>
      </c>
      <c r="E925">
        <v>70</v>
      </c>
      <c r="F925" t="str">
        <f>C925&amp;E925</f>
        <v>238070</v>
      </c>
      <c r="G925" t="s">
        <v>2823</v>
      </c>
      <c r="H925">
        <v>55</v>
      </c>
      <c r="I925" t="s">
        <v>27</v>
      </c>
      <c r="J925">
        <v>386</v>
      </c>
      <c r="K925">
        <v>27</v>
      </c>
      <c r="L925">
        <v>3</v>
      </c>
      <c r="M925">
        <v>0</v>
      </c>
      <c r="N925">
        <v>0</v>
      </c>
      <c r="O925">
        <v>351</v>
      </c>
      <c r="P925">
        <v>4</v>
      </c>
      <c r="Q925">
        <v>17</v>
      </c>
      <c r="R925">
        <v>8</v>
      </c>
      <c r="S925">
        <v>6</v>
      </c>
      <c r="T925">
        <v>0.90932642500000005</v>
      </c>
      <c r="U925">
        <v>1.0362694E-2</v>
      </c>
      <c r="V925">
        <v>4.4041451000000002E-2</v>
      </c>
      <c r="W925">
        <v>2.0725389E-2</v>
      </c>
      <c r="X925">
        <v>1.5544041E-2</v>
      </c>
      <c r="Y925">
        <v>0.17040725900000001</v>
      </c>
      <c r="Z925" t="str">
        <f>INDEX(Sheet1!M:M,MATCH(diversity_index_2!F925,Sheet1!F:F,0))</f>
        <v>2 FRANCINE PLACE</v>
      </c>
      <c r="AA925" t="str">
        <f>INDEX(Sheet1!N:N,MATCH(diversity_index_2!$F925,Sheet1!$F:$F,0))</f>
        <v xml:space="preserve"> </v>
      </c>
      <c r="AB925" t="str">
        <f>INDEX(Sheet1!O:O,MATCH(diversity_index_2!$F925,Sheet1!$F:$F,0))</f>
        <v>OAK RIDGE</v>
      </c>
      <c r="AC925" t="str">
        <f>INDEX(Sheet1!P:P,MATCH(diversity_index_2!$F925,Sheet1!$F:$F,0))</f>
        <v>NJ</v>
      </c>
      <c r="AD925" s="1" t="str">
        <f>INDEX(Sheet1!Q:Q,MATCH(diversity_index_2!$F925,Sheet1!$F:$F,0))</f>
        <v>07438-9515</v>
      </c>
      <c r="AE925" t="str">
        <f t="shared" si="28"/>
        <v>2 Francine Place, Oak Ridge, NJ 07438-9515</v>
      </c>
      <c r="AF925" t="str">
        <f t="shared" si="29"/>
        <v>2 Francine Place, Oak Ridge, NJ</v>
      </c>
    </row>
    <row r="926" spans="1:32" x14ac:dyDescent="0.2">
      <c r="A926">
        <v>17</v>
      </c>
      <c r="B926" t="s">
        <v>41</v>
      </c>
      <c r="C926">
        <v>2390</v>
      </c>
      <c r="D926" t="s">
        <v>42</v>
      </c>
      <c r="E926">
        <v>2</v>
      </c>
      <c r="F926" t="str">
        <f>C926&amp;E926</f>
        <v>23902</v>
      </c>
      <c r="G926" t="s">
        <v>43</v>
      </c>
      <c r="H926">
        <v>55</v>
      </c>
      <c r="I926" t="s">
        <v>27</v>
      </c>
      <c r="J926">
        <v>282</v>
      </c>
      <c r="K926">
        <v>195</v>
      </c>
      <c r="L926">
        <v>25</v>
      </c>
      <c r="M926">
        <v>6</v>
      </c>
      <c r="N926">
        <v>0</v>
      </c>
      <c r="O926">
        <v>57</v>
      </c>
      <c r="P926">
        <v>73</v>
      </c>
      <c r="Q926">
        <v>78</v>
      </c>
      <c r="R926">
        <v>71</v>
      </c>
      <c r="S926">
        <v>3</v>
      </c>
      <c r="T926">
        <v>0.20212765999999999</v>
      </c>
      <c r="U926">
        <v>0.25886524799999999</v>
      </c>
      <c r="V926">
        <v>0.276595745</v>
      </c>
      <c r="W926">
        <v>0.25177305</v>
      </c>
      <c r="X926">
        <v>1.0638297999999999E-2</v>
      </c>
      <c r="Y926">
        <v>0.75212514500000005</v>
      </c>
      <c r="Z926" t="str">
        <f>INDEX(Sheet1!M:M,MATCH(diversity_index_2!F926,Sheet1!F:F,0))</f>
        <v>193 Old Bergen Road</v>
      </c>
      <c r="AA926" t="str">
        <f>INDEX(Sheet1!N:N,MATCH(diversity_index_2!$F926,Sheet1!$F:$F,0))</f>
        <v xml:space="preserve"> </v>
      </c>
      <c r="AB926" t="str">
        <f>INDEX(Sheet1!O:O,MATCH(diversity_index_2!$F926,Sheet1!$F:$F,0))</f>
        <v>Jersey City</v>
      </c>
      <c r="AC926" t="str">
        <f>INDEX(Sheet1!P:P,MATCH(diversity_index_2!$F926,Sheet1!$F:$F,0))</f>
        <v>NJ</v>
      </c>
      <c r="AD926" s="1">
        <f>INDEX(Sheet1!Q:Q,MATCH(diversity_index_2!$F926,Sheet1!$F:$F,0))</f>
        <v>7305</v>
      </c>
      <c r="AE926" t="str">
        <f t="shared" si="28"/>
        <v>193 Old Bergen Road, Jersey City, NJ 7305</v>
      </c>
      <c r="AF926" t="str">
        <f t="shared" si="29"/>
        <v>193 Old Bergen Road, Jersey City, NJ</v>
      </c>
    </row>
    <row r="927" spans="1:32" x14ac:dyDescent="0.2">
      <c r="A927">
        <v>17</v>
      </c>
      <c r="B927" t="s">
        <v>41</v>
      </c>
      <c r="C927">
        <v>2390</v>
      </c>
      <c r="D927" t="s">
        <v>42</v>
      </c>
      <c r="E927">
        <v>270</v>
      </c>
      <c r="F927" t="str">
        <f>C927&amp;E927</f>
        <v>2390270</v>
      </c>
      <c r="G927" t="s">
        <v>44</v>
      </c>
      <c r="H927">
        <v>55</v>
      </c>
      <c r="I927" t="s">
        <v>27</v>
      </c>
      <c r="J927">
        <v>409</v>
      </c>
      <c r="K927">
        <v>324</v>
      </c>
      <c r="L927">
        <v>31</v>
      </c>
      <c r="M927">
        <v>78</v>
      </c>
      <c r="N927">
        <v>0</v>
      </c>
      <c r="O927">
        <v>60</v>
      </c>
      <c r="P927">
        <v>115</v>
      </c>
      <c r="Q927">
        <v>123</v>
      </c>
      <c r="R927">
        <v>97</v>
      </c>
      <c r="S927">
        <v>14</v>
      </c>
      <c r="T927">
        <v>0.14669926699999999</v>
      </c>
      <c r="U927">
        <v>0.28117359400000003</v>
      </c>
      <c r="V927">
        <v>0.30073349599999999</v>
      </c>
      <c r="W927">
        <v>0.237163814</v>
      </c>
      <c r="X927">
        <v>3.4229829000000003E-2</v>
      </c>
      <c r="Y927">
        <v>0.751561743</v>
      </c>
      <c r="Z927" t="str">
        <f>INDEX(Sheet1!M:M,MATCH(diversity_index_2!F927,Sheet1!F:F,0))</f>
        <v>362 UNION ST</v>
      </c>
      <c r="AA927" t="str">
        <f>INDEX(Sheet1!N:N,MATCH(diversity_index_2!$F927,Sheet1!$F:$F,0))</f>
        <v xml:space="preserve"> </v>
      </c>
      <c r="AB927" t="str">
        <f>INDEX(Sheet1!O:O,MATCH(diversity_index_2!$F927,Sheet1!$F:$F,0))</f>
        <v>JERSEY CITY</v>
      </c>
      <c r="AC927" t="str">
        <f>INDEX(Sheet1!P:P,MATCH(diversity_index_2!$F927,Sheet1!$F:$F,0))</f>
        <v>NJ</v>
      </c>
      <c r="AD927" s="1" t="str">
        <f>INDEX(Sheet1!Q:Q,MATCH(diversity_index_2!$F927,Sheet1!$F:$F,0))</f>
        <v>07304-1212</v>
      </c>
      <c r="AE927" t="str">
        <f t="shared" si="28"/>
        <v>362 Union St, Jersey City, NJ 07304-1212</v>
      </c>
      <c r="AF927" t="str">
        <f t="shared" si="29"/>
        <v>362 Union St, Jersey City, NJ</v>
      </c>
    </row>
    <row r="928" spans="1:32" x14ac:dyDescent="0.2">
      <c r="A928">
        <v>17</v>
      </c>
      <c r="B928" t="s">
        <v>41</v>
      </c>
      <c r="C928">
        <v>2390</v>
      </c>
      <c r="D928" t="s">
        <v>42</v>
      </c>
      <c r="E928">
        <v>210</v>
      </c>
      <c r="F928" t="str">
        <f>C928&amp;E928</f>
        <v>2390210</v>
      </c>
      <c r="G928" t="s">
        <v>57</v>
      </c>
      <c r="H928">
        <v>55</v>
      </c>
      <c r="I928" t="s">
        <v>27</v>
      </c>
      <c r="J928">
        <v>1445</v>
      </c>
      <c r="K928">
        <v>995</v>
      </c>
      <c r="L928">
        <v>81</v>
      </c>
      <c r="M928">
        <v>436</v>
      </c>
      <c r="N928">
        <v>0</v>
      </c>
      <c r="O928">
        <v>333</v>
      </c>
      <c r="P928">
        <v>256</v>
      </c>
      <c r="Q928">
        <v>321</v>
      </c>
      <c r="R928">
        <v>503</v>
      </c>
      <c r="S928">
        <v>32</v>
      </c>
      <c r="T928">
        <v>0.230449827</v>
      </c>
      <c r="U928">
        <v>0.17716262999999999</v>
      </c>
      <c r="V928">
        <v>0.222145329</v>
      </c>
      <c r="W928">
        <v>0.34809688599999999</v>
      </c>
      <c r="X928">
        <v>2.2145328999999998E-2</v>
      </c>
      <c r="Y928">
        <v>0.74449587500000003</v>
      </c>
      <c r="Z928" t="str">
        <f>INDEX(Sheet1!M:M,MATCH(diversity_index_2!F928,Sheet1!F:F,0))</f>
        <v>143 ROMAINE AVE</v>
      </c>
      <c r="AA928" t="str">
        <f>INDEX(Sheet1!N:N,MATCH(diversity_index_2!$F928,Sheet1!$F:$F,0))</f>
        <v xml:space="preserve"> </v>
      </c>
      <c r="AB928" t="str">
        <f>INDEX(Sheet1!O:O,MATCH(diversity_index_2!$F928,Sheet1!$F:$F,0))</f>
        <v>JERSEY CITY</v>
      </c>
      <c r="AC928" t="str">
        <f>INDEX(Sheet1!P:P,MATCH(diversity_index_2!$F928,Sheet1!$F:$F,0))</f>
        <v>NJ</v>
      </c>
      <c r="AD928" s="1" t="str">
        <f>INDEX(Sheet1!Q:Q,MATCH(diversity_index_2!$F928,Sheet1!$F:$F,0))</f>
        <v>07306-5218</v>
      </c>
      <c r="AE928" t="str">
        <f t="shared" si="28"/>
        <v>143 Romaine Ave, Jersey City, NJ 07306-5218</v>
      </c>
      <c r="AF928" t="str">
        <f t="shared" si="29"/>
        <v>143 Romaine Ave, Jersey City, NJ</v>
      </c>
    </row>
    <row r="929" spans="1:32" x14ac:dyDescent="0.2">
      <c r="A929">
        <v>17</v>
      </c>
      <c r="B929" t="s">
        <v>41</v>
      </c>
      <c r="C929">
        <v>2390</v>
      </c>
      <c r="D929" t="s">
        <v>42</v>
      </c>
      <c r="E929">
        <v>75</v>
      </c>
      <c r="F929" t="str">
        <f>C929&amp;E929</f>
        <v>239075</v>
      </c>
      <c r="G929" t="s">
        <v>92</v>
      </c>
      <c r="H929">
        <v>55</v>
      </c>
      <c r="I929" t="s">
        <v>27</v>
      </c>
      <c r="J929">
        <v>710</v>
      </c>
      <c r="K929">
        <v>269</v>
      </c>
      <c r="L929">
        <v>84</v>
      </c>
      <c r="M929">
        <v>0</v>
      </c>
      <c r="N929">
        <v>0</v>
      </c>
      <c r="O929">
        <v>119</v>
      </c>
      <c r="P929">
        <v>117</v>
      </c>
      <c r="Q929">
        <v>137</v>
      </c>
      <c r="R929">
        <v>294</v>
      </c>
      <c r="S929">
        <v>43</v>
      </c>
      <c r="T929">
        <v>0.167605634</v>
      </c>
      <c r="U929">
        <v>0.16478873199999999</v>
      </c>
      <c r="V929">
        <v>0.19295774600000001</v>
      </c>
      <c r="W929">
        <v>0.41408450699999999</v>
      </c>
      <c r="X929">
        <v>6.056338E-2</v>
      </c>
      <c r="Y929">
        <v>0.732386431</v>
      </c>
      <c r="Z929" t="str">
        <f>INDEX(Sheet1!M:M,MATCH(diversity_index_2!F929,Sheet1!F:F,0))</f>
        <v>123 COLES  STREET</v>
      </c>
      <c r="AA929" t="str">
        <f>INDEX(Sheet1!N:N,MATCH(diversity_index_2!$F929,Sheet1!$F:$F,0))</f>
        <v xml:space="preserve"> </v>
      </c>
      <c r="AB929" t="str">
        <f>INDEX(Sheet1!O:O,MATCH(diversity_index_2!$F929,Sheet1!$F:$F,0))</f>
        <v>JERSEY CITY</v>
      </c>
      <c r="AC929" t="str">
        <f>INDEX(Sheet1!P:P,MATCH(diversity_index_2!$F929,Sheet1!$F:$F,0))</f>
        <v>NJ</v>
      </c>
      <c r="AD929" s="1">
        <f>INDEX(Sheet1!Q:Q,MATCH(diversity_index_2!$F929,Sheet1!$F:$F,0))</f>
        <v>7302</v>
      </c>
      <c r="AE929" t="str">
        <f t="shared" si="28"/>
        <v>123 Coles  Street, Jersey City, NJ 7302</v>
      </c>
      <c r="AF929" t="str">
        <f t="shared" si="29"/>
        <v>123 Coles  Street, Jersey City, NJ</v>
      </c>
    </row>
    <row r="930" spans="1:32" x14ac:dyDescent="0.2">
      <c r="A930">
        <v>17</v>
      </c>
      <c r="B930" t="s">
        <v>41</v>
      </c>
      <c r="C930">
        <v>2390</v>
      </c>
      <c r="D930" t="s">
        <v>42</v>
      </c>
      <c r="E930">
        <v>11</v>
      </c>
      <c r="F930" t="str">
        <f>C930&amp;E930</f>
        <v>239011</v>
      </c>
      <c r="G930" t="s">
        <v>100</v>
      </c>
      <c r="H930">
        <v>55</v>
      </c>
      <c r="I930" t="s">
        <v>27</v>
      </c>
      <c r="J930">
        <v>99</v>
      </c>
      <c r="K930">
        <v>68</v>
      </c>
      <c r="L930">
        <v>14</v>
      </c>
      <c r="M930">
        <v>0</v>
      </c>
      <c r="N930">
        <v>0</v>
      </c>
      <c r="O930">
        <v>11</v>
      </c>
      <c r="P930">
        <v>33</v>
      </c>
      <c r="Q930">
        <v>33</v>
      </c>
      <c r="R930">
        <v>18</v>
      </c>
      <c r="S930">
        <v>4</v>
      </c>
      <c r="T930">
        <v>0.111111111</v>
      </c>
      <c r="U930">
        <v>0.33333333300000001</v>
      </c>
      <c r="V930">
        <v>0.33333333300000001</v>
      </c>
      <c r="W930">
        <v>0.18181818199999999</v>
      </c>
      <c r="X930">
        <v>4.0404040000000002E-2</v>
      </c>
      <c r="Y930">
        <v>0.73074176099999999</v>
      </c>
      <c r="Z930" t="str">
        <f>INDEX(Sheet1!M:M,MATCH(diversity_index_2!F930,Sheet1!F:F,0))</f>
        <v>425 JOHNSTON AVENUE</v>
      </c>
      <c r="AA930" t="str">
        <f>INDEX(Sheet1!N:N,MATCH(diversity_index_2!$F930,Sheet1!$F:$F,0))</f>
        <v xml:space="preserve"> </v>
      </c>
      <c r="AB930" t="str">
        <f>INDEX(Sheet1!O:O,MATCH(diversity_index_2!$F930,Sheet1!$F:$F,0))</f>
        <v>JERSEY CITY</v>
      </c>
      <c r="AC930" t="str">
        <f>INDEX(Sheet1!P:P,MATCH(diversity_index_2!$F930,Sheet1!$F:$F,0))</f>
        <v>NJ</v>
      </c>
      <c r="AD930" s="1">
        <f>INDEX(Sheet1!Q:Q,MATCH(diversity_index_2!$F930,Sheet1!$F:$F,0))</f>
        <v>7304</v>
      </c>
      <c r="AE930" t="str">
        <f t="shared" si="28"/>
        <v>425 Johnston Avenue, Jersey City, NJ 7304</v>
      </c>
      <c r="AF930" t="str">
        <f t="shared" si="29"/>
        <v>425 Johnston Avenue, Jersey City, NJ</v>
      </c>
    </row>
    <row r="931" spans="1:32" x14ac:dyDescent="0.2">
      <c r="A931">
        <v>17</v>
      </c>
      <c r="B931" t="s">
        <v>41</v>
      </c>
      <c r="C931">
        <v>2390</v>
      </c>
      <c r="D931" t="s">
        <v>42</v>
      </c>
      <c r="E931">
        <v>300</v>
      </c>
      <c r="F931" t="str">
        <f>C931&amp;E931</f>
        <v>2390300</v>
      </c>
      <c r="G931" t="s">
        <v>103</v>
      </c>
      <c r="H931">
        <v>55</v>
      </c>
      <c r="I931" t="s">
        <v>27</v>
      </c>
      <c r="J931">
        <v>819</v>
      </c>
      <c r="K931">
        <v>319</v>
      </c>
      <c r="L931">
        <v>64</v>
      </c>
      <c r="M931">
        <v>28</v>
      </c>
      <c r="N931">
        <v>0</v>
      </c>
      <c r="O931">
        <v>123</v>
      </c>
      <c r="P931">
        <v>191</v>
      </c>
      <c r="Q931">
        <v>328</v>
      </c>
      <c r="R931">
        <v>147</v>
      </c>
      <c r="S931">
        <v>30</v>
      </c>
      <c r="T931">
        <v>0.15018314999999999</v>
      </c>
      <c r="U931">
        <v>0.23321123299999999</v>
      </c>
      <c r="V931">
        <v>0.40048840000000002</v>
      </c>
      <c r="W931">
        <v>0.179487179</v>
      </c>
      <c r="X931">
        <v>3.6630036999999997E-2</v>
      </c>
      <c r="Y931">
        <v>0.72910917600000003</v>
      </c>
      <c r="Z931" t="str">
        <f>INDEX(Sheet1!M:M,MATCH(diversity_index_2!F931,Sheet1!F:F,0))</f>
        <v>158 ERIE ST</v>
      </c>
      <c r="AA931" t="str">
        <f>INDEX(Sheet1!N:N,MATCH(diversity_index_2!$F931,Sheet1!$F:$F,0))</f>
        <v xml:space="preserve"> </v>
      </c>
      <c r="AB931" t="str">
        <f>INDEX(Sheet1!O:O,MATCH(diversity_index_2!$F931,Sheet1!$F:$F,0))</f>
        <v>JERSEY CITY</v>
      </c>
      <c r="AC931" t="str">
        <f>INDEX(Sheet1!P:P,MATCH(diversity_index_2!$F931,Sheet1!$F:$F,0))</f>
        <v>NJ</v>
      </c>
      <c r="AD931" s="1" t="str">
        <f>INDEX(Sheet1!Q:Q,MATCH(diversity_index_2!$F931,Sheet1!$F:$F,0))</f>
        <v>07302-1718</v>
      </c>
      <c r="AE931" t="str">
        <f t="shared" si="28"/>
        <v>158 Erie St, Jersey City, NJ 07302-1718</v>
      </c>
      <c r="AF931" t="str">
        <f t="shared" si="29"/>
        <v>158 Erie St, Jersey City, NJ</v>
      </c>
    </row>
    <row r="932" spans="1:32" x14ac:dyDescent="0.2">
      <c r="A932">
        <v>17</v>
      </c>
      <c r="B932" t="s">
        <v>41</v>
      </c>
      <c r="C932">
        <v>2390</v>
      </c>
      <c r="D932" t="s">
        <v>42</v>
      </c>
      <c r="E932">
        <v>360</v>
      </c>
      <c r="F932" t="str">
        <f>C932&amp;E932</f>
        <v>2390360</v>
      </c>
      <c r="G932" t="s">
        <v>124</v>
      </c>
      <c r="H932">
        <v>55</v>
      </c>
      <c r="I932" t="s">
        <v>27</v>
      </c>
      <c r="J932">
        <v>1300</v>
      </c>
      <c r="K932">
        <v>939</v>
      </c>
      <c r="L932">
        <v>39</v>
      </c>
      <c r="M932">
        <v>286</v>
      </c>
      <c r="N932">
        <v>0</v>
      </c>
      <c r="O932">
        <v>377</v>
      </c>
      <c r="P932">
        <v>307</v>
      </c>
      <c r="Q932">
        <v>462</v>
      </c>
      <c r="R932">
        <v>126</v>
      </c>
      <c r="S932">
        <v>28</v>
      </c>
      <c r="T932">
        <v>0.28999999999999998</v>
      </c>
      <c r="U932">
        <v>0.236153846</v>
      </c>
      <c r="V932">
        <v>0.35538461500000001</v>
      </c>
      <c r="W932">
        <v>9.6923076999999996E-2</v>
      </c>
      <c r="X932">
        <v>2.1538462000000001E-2</v>
      </c>
      <c r="Y932">
        <v>0.72397514799999996</v>
      </c>
      <c r="Z932" t="str">
        <f>INDEX(Sheet1!M:M,MATCH(diversity_index_2!F932,Sheet1!F:F,0))</f>
        <v>600 BERGEN AVE</v>
      </c>
      <c r="AA932" t="str">
        <f>INDEX(Sheet1!N:N,MATCH(diversity_index_2!$F932,Sheet1!$F:$F,0))</f>
        <v xml:space="preserve"> </v>
      </c>
      <c r="AB932" t="str">
        <f>INDEX(Sheet1!O:O,MATCH(diversity_index_2!$F932,Sheet1!$F:$F,0))</f>
        <v>JERSEY CITY</v>
      </c>
      <c r="AC932" t="str">
        <f>INDEX(Sheet1!P:P,MATCH(diversity_index_2!$F932,Sheet1!$F:$F,0))</f>
        <v>NJ</v>
      </c>
      <c r="AD932" s="1">
        <f>INDEX(Sheet1!Q:Q,MATCH(diversity_index_2!$F932,Sheet1!$F:$F,0))</f>
        <v>7304</v>
      </c>
      <c r="AE932" t="str">
        <f t="shared" si="28"/>
        <v>600 Bergen Ave, Jersey City, NJ 7304</v>
      </c>
      <c r="AF932" t="str">
        <f t="shared" si="29"/>
        <v>600 Bergen Ave, Jersey City, NJ</v>
      </c>
    </row>
    <row r="933" spans="1:32" x14ac:dyDescent="0.2">
      <c r="A933">
        <v>17</v>
      </c>
      <c r="B933" t="s">
        <v>41</v>
      </c>
      <c r="C933">
        <v>2390</v>
      </c>
      <c r="D933" t="s">
        <v>42</v>
      </c>
      <c r="E933">
        <v>140</v>
      </c>
      <c r="F933" t="str">
        <f>C933&amp;E933</f>
        <v>2390140</v>
      </c>
      <c r="G933" t="s">
        <v>137</v>
      </c>
      <c r="H933">
        <v>55</v>
      </c>
      <c r="I933" t="s">
        <v>27</v>
      </c>
      <c r="J933">
        <v>866</v>
      </c>
      <c r="K933">
        <v>696</v>
      </c>
      <c r="L933">
        <v>45</v>
      </c>
      <c r="M933">
        <v>182</v>
      </c>
      <c r="N933">
        <v>0</v>
      </c>
      <c r="O933">
        <v>307</v>
      </c>
      <c r="P933">
        <v>75</v>
      </c>
      <c r="Q933">
        <v>241</v>
      </c>
      <c r="R933">
        <v>226</v>
      </c>
      <c r="S933">
        <v>17</v>
      </c>
      <c r="T933">
        <v>0.35450346399999999</v>
      </c>
      <c r="U933">
        <v>8.6605081E-2</v>
      </c>
      <c r="V933">
        <v>0.27829099299999999</v>
      </c>
      <c r="W933">
        <v>0.26096997700000002</v>
      </c>
      <c r="X933">
        <v>1.9630485E-2</v>
      </c>
      <c r="Y933">
        <v>0.72089029199999999</v>
      </c>
      <c r="Z933" t="str">
        <f>INDEX(Sheet1!M:M,MATCH(diversity_index_2!F933,Sheet1!F:F,0))</f>
        <v>886 BERGEN AVE</v>
      </c>
      <c r="AA933" t="str">
        <f>INDEX(Sheet1!N:N,MATCH(diversity_index_2!$F933,Sheet1!$F:$F,0))</f>
        <v xml:space="preserve"> </v>
      </c>
      <c r="AB933" t="str">
        <f>INDEX(Sheet1!O:O,MATCH(diversity_index_2!$F933,Sheet1!$F:$F,0))</f>
        <v>JERSEY CITY</v>
      </c>
      <c r="AC933" t="str">
        <f>INDEX(Sheet1!P:P,MATCH(diversity_index_2!$F933,Sheet1!$F:$F,0))</f>
        <v>NJ</v>
      </c>
      <c r="AD933" s="1" t="str">
        <f>INDEX(Sheet1!Q:Q,MATCH(diversity_index_2!$F933,Sheet1!$F:$F,0))</f>
        <v>07306-4302</v>
      </c>
      <c r="AE933" t="str">
        <f t="shared" si="28"/>
        <v>886 Bergen Ave, Jersey City, NJ 07306-4302</v>
      </c>
      <c r="AF933" t="str">
        <f t="shared" si="29"/>
        <v>886 Bergen Ave, Jersey City, NJ</v>
      </c>
    </row>
    <row r="934" spans="1:32" x14ac:dyDescent="0.2">
      <c r="A934">
        <v>17</v>
      </c>
      <c r="B934" t="s">
        <v>41</v>
      </c>
      <c r="C934">
        <v>2390</v>
      </c>
      <c r="D934" t="s">
        <v>42</v>
      </c>
      <c r="E934">
        <v>95</v>
      </c>
      <c r="F934" t="str">
        <f>C934&amp;E934</f>
        <v>239095</v>
      </c>
      <c r="G934" t="s">
        <v>171</v>
      </c>
      <c r="H934">
        <v>55</v>
      </c>
      <c r="I934" t="s">
        <v>27</v>
      </c>
      <c r="J934">
        <v>483</v>
      </c>
      <c r="K934">
        <v>267</v>
      </c>
      <c r="L934">
        <v>58</v>
      </c>
      <c r="M934">
        <v>9</v>
      </c>
      <c r="N934">
        <v>0</v>
      </c>
      <c r="O934">
        <v>67</v>
      </c>
      <c r="P934">
        <v>113</v>
      </c>
      <c r="Q934">
        <v>77</v>
      </c>
      <c r="R934">
        <v>209</v>
      </c>
      <c r="S934">
        <v>17</v>
      </c>
      <c r="T934">
        <v>0.13871635600000001</v>
      </c>
      <c r="U934">
        <v>0.23395445100000001</v>
      </c>
      <c r="V934">
        <v>0.15942028999999999</v>
      </c>
      <c r="W934">
        <v>0.43271221500000001</v>
      </c>
      <c r="X934">
        <v>3.5196686999999997E-2</v>
      </c>
      <c r="Y934">
        <v>0.71212958999999998</v>
      </c>
      <c r="Z934" t="str">
        <f>INDEX(Sheet1!M:M,MATCH(diversity_index_2!F934,Sheet1!F:F,0))</f>
        <v>209 BERGEN AVENUE</v>
      </c>
      <c r="AA934" t="str">
        <f>INDEX(Sheet1!N:N,MATCH(diversity_index_2!$F934,Sheet1!$F:$F,0))</f>
        <v xml:space="preserve"> </v>
      </c>
      <c r="AB934" t="str">
        <f>INDEX(Sheet1!O:O,MATCH(diversity_index_2!$F934,Sheet1!$F:$F,0))</f>
        <v>JERSEY CITY</v>
      </c>
      <c r="AC934" t="str">
        <f>INDEX(Sheet1!P:P,MATCH(diversity_index_2!$F934,Sheet1!$F:$F,0))</f>
        <v>NJ</v>
      </c>
      <c r="AD934" s="1">
        <f>INDEX(Sheet1!Q:Q,MATCH(diversity_index_2!$F934,Sheet1!$F:$F,0))</f>
        <v>7305</v>
      </c>
      <c r="AE934" t="str">
        <f t="shared" si="28"/>
        <v>209 Bergen Avenue, Jersey City, NJ 7305</v>
      </c>
      <c r="AF934" t="str">
        <f t="shared" si="29"/>
        <v>209 Bergen Avenue, Jersey City, NJ</v>
      </c>
    </row>
    <row r="935" spans="1:32" x14ac:dyDescent="0.2">
      <c r="A935">
        <v>17</v>
      </c>
      <c r="B935" t="s">
        <v>41</v>
      </c>
      <c r="C935">
        <v>2390</v>
      </c>
      <c r="D935" t="s">
        <v>42</v>
      </c>
      <c r="E935">
        <v>105</v>
      </c>
      <c r="F935" t="str">
        <f>C935&amp;E935</f>
        <v>2390105</v>
      </c>
      <c r="G935" t="s">
        <v>183</v>
      </c>
      <c r="H935">
        <v>55</v>
      </c>
      <c r="I935" t="s">
        <v>27</v>
      </c>
      <c r="J935">
        <v>819</v>
      </c>
      <c r="K935">
        <v>549</v>
      </c>
      <c r="L935">
        <v>65</v>
      </c>
      <c r="M935">
        <v>6</v>
      </c>
      <c r="N935">
        <v>0</v>
      </c>
      <c r="O935">
        <v>85</v>
      </c>
      <c r="P935">
        <v>261</v>
      </c>
      <c r="Q935">
        <v>304</v>
      </c>
      <c r="R935">
        <v>164</v>
      </c>
      <c r="S935">
        <v>5</v>
      </c>
      <c r="T935">
        <v>0.103785104</v>
      </c>
      <c r="U935">
        <v>0.31868131900000002</v>
      </c>
      <c r="V935">
        <v>0.37118437100000001</v>
      </c>
      <c r="W935">
        <v>0.20024420000000001</v>
      </c>
      <c r="X935">
        <v>6.1050059999999996E-3</v>
      </c>
      <c r="Y935">
        <v>0.70975802099999996</v>
      </c>
      <c r="Z935" t="str">
        <f>INDEX(Sheet1!M:M,MATCH(diversity_index_2!F935,Sheet1!F:F,0))</f>
        <v>107 BRIGHT STREET</v>
      </c>
      <c r="AA935" t="str">
        <f>INDEX(Sheet1!N:N,MATCH(diversity_index_2!$F935,Sheet1!$F:$F,0))</f>
        <v xml:space="preserve"> </v>
      </c>
      <c r="AB935" t="str">
        <f>INDEX(Sheet1!O:O,MATCH(diversity_index_2!$F935,Sheet1!$F:$F,0))</f>
        <v>JERSEY CITY</v>
      </c>
      <c r="AC935" t="str">
        <f>INDEX(Sheet1!P:P,MATCH(diversity_index_2!$F935,Sheet1!$F:$F,0))</f>
        <v>NJ</v>
      </c>
      <c r="AD935" s="1">
        <f>INDEX(Sheet1!Q:Q,MATCH(diversity_index_2!$F935,Sheet1!$F:$F,0))</f>
        <v>7302</v>
      </c>
      <c r="AE935" t="str">
        <f t="shared" si="28"/>
        <v>107 Bright Street, Jersey City, NJ 7302</v>
      </c>
      <c r="AF935" t="str">
        <f t="shared" si="29"/>
        <v>107 Bright Street, Jersey City, NJ</v>
      </c>
    </row>
    <row r="936" spans="1:32" x14ac:dyDescent="0.2">
      <c r="A936">
        <v>17</v>
      </c>
      <c r="B936" t="s">
        <v>41</v>
      </c>
      <c r="C936">
        <v>2390</v>
      </c>
      <c r="D936" t="s">
        <v>42</v>
      </c>
      <c r="E936">
        <v>82</v>
      </c>
      <c r="F936" t="str">
        <f>C936&amp;E936</f>
        <v>239082</v>
      </c>
      <c r="G936" t="s">
        <v>209</v>
      </c>
      <c r="H936">
        <v>55</v>
      </c>
      <c r="I936" t="s">
        <v>27</v>
      </c>
      <c r="J936">
        <v>195</v>
      </c>
      <c r="K936">
        <v>112</v>
      </c>
      <c r="L936">
        <v>19</v>
      </c>
      <c r="M936">
        <v>3</v>
      </c>
      <c r="N936">
        <v>0</v>
      </c>
      <c r="O936">
        <v>28</v>
      </c>
      <c r="P936">
        <v>54</v>
      </c>
      <c r="Q936">
        <v>82</v>
      </c>
      <c r="R936">
        <v>29</v>
      </c>
      <c r="S936">
        <v>2</v>
      </c>
      <c r="T936">
        <v>0.14358974399999999</v>
      </c>
      <c r="U936">
        <v>0.27692307700000002</v>
      </c>
      <c r="V936">
        <v>0.42051282099999998</v>
      </c>
      <c r="W936">
        <v>0.14871794899999999</v>
      </c>
      <c r="X936">
        <v>1.0256410000000001E-2</v>
      </c>
      <c r="Y936">
        <v>0.703642341</v>
      </c>
      <c r="Z936" t="str">
        <f>INDEX(Sheet1!M:M,MATCH(diversity_index_2!F936,Sheet1!F:F,0))</f>
        <v>299 SIP AVENUE</v>
      </c>
      <c r="AA936" t="str">
        <f>INDEX(Sheet1!N:N,MATCH(diversity_index_2!$F936,Sheet1!$F:$F,0))</f>
        <v xml:space="preserve"> </v>
      </c>
      <c r="AB936" t="str">
        <f>INDEX(Sheet1!O:O,MATCH(diversity_index_2!$F936,Sheet1!$F:$F,0))</f>
        <v>JERSEY CITY</v>
      </c>
      <c r="AC936" t="str">
        <f>INDEX(Sheet1!P:P,MATCH(diversity_index_2!$F936,Sheet1!$F:$F,0))</f>
        <v>NJ</v>
      </c>
      <c r="AD936" s="1">
        <f>INDEX(Sheet1!Q:Q,MATCH(diversity_index_2!$F936,Sheet1!$F:$F,0))</f>
        <v>7306</v>
      </c>
      <c r="AE936" t="str">
        <f t="shared" si="28"/>
        <v>299 Sip Avenue, Jersey City, NJ 7306</v>
      </c>
      <c r="AF936" t="str">
        <f t="shared" si="29"/>
        <v>299 Sip Avenue, Jersey City, NJ</v>
      </c>
    </row>
    <row r="937" spans="1:32" x14ac:dyDescent="0.2">
      <c r="A937">
        <v>17</v>
      </c>
      <c r="B937" t="s">
        <v>41</v>
      </c>
      <c r="C937">
        <v>2390</v>
      </c>
      <c r="D937" t="s">
        <v>42</v>
      </c>
      <c r="E937">
        <v>350</v>
      </c>
      <c r="F937" t="str">
        <f>C937&amp;E937</f>
        <v>2390350</v>
      </c>
      <c r="G937" t="s">
        <v>252</v>
      </c>
      <c r="H937">
        <v>55</v>
      </c>
      <c r="I937" t="s">
        <v>27</v>
      </c>
      <c r="J937">
        <v>859</v>
      </c>
      <c r="K937">
        <v>520</v>
      </c>
      <c r="L937">
        <v>98</v>
      </c>
      <c r="M937">
        <v>47</v>
      </c>
      <c r="N937">
        <v>0</v>
      </c>
      <c r="O937">
        <v>90</v>
      </c>
      <c r="P937">
        <v>377</v>
      </c>
      <c r="Q937">
        <v>216</v>
      </c>
      <c r="R937">
        <v>159</v>
      </c>
      <c r="S937">
        <v>17</v>
      </c>
      <c r="T937">
        <v>0.104772992</v>
      </c>
      <c r="U937">
        <v>0.43888242100000002</v>
      </c>
      <c r="V937">
        <v>0.25145518</v>
      </c>
      <c r="W937">
        <v>0.18509895200000001</v>
      </c>
      <c r="X937">
        <v>1.9790453999999999E-2</v>
      </c>
      <c r="Y937">
        <v>0.69852184799999995</v>
      </c>
      <c r="Z937" t="str">
        <f>INDEX(Sheet1!M:M,MATCH(diversity_index_2!F937,Sheet1!F:F,0))</f>
        <v>339 STEGMAN PARKWAY</v>
      </c>
      <c r="AA937" t="str">
        <f>INDEX(Sheet1!N:N,MATCH(diversity_index_2!$F937,Sheet1!$F:$F,0))</f>
        <v xml:space="preserve"> </v>
      </c>
      <c r="AB937" t="str">
        <f>INDEX(Sheet1!O:O,MATCH(diversity_index_2!$F937,Sheet1!$F:$F,0))</f>
        <v>JERSEY CITY</v>
      </c>
      <c r="AC937" t="str">
        <f>INDEX(Sheet1!P:P,MATCH(diversity_index_2!$F937,Sheet1!$F:$F,0))</f>
        <v>NJ</v>
      </c>
      <c r="AD937" s="1" t="str">
        <f>INDEX(Sheet1!Q:Q,MATCH(diversity_index_2!$F937,Sheet1!$F:$F,0))</f>
        <v>07305-1408</v>
      </c>
      <c r="AE937" t="str">
        <f t="shared" si="28"/>
        <v>339 Stegman Parkway, Jersey City, NJ 07305-1408</v>
      </c>
      <c r="AF937" t="str">
        <f t="shared" si="29"/>
        <v>339 Stegman Parkway, Jersey City, NJ</v>
      </c>
    </row>
    <row r="938" spans="1:32" x14ac:dyDescent="0.2">
      <c r="A938">
        <v>17</v>
      </c>
      <c r="B938" t="s">
        <v>41</v>
      </c>
      <c r="C938">
        <v>2390</v>
      </c>
      <c r="D938" t="s">
        <v>42</v>
      </c>
      <c r="E938">
        <v>220</v>
      </c>
      <c r="F938" t="str">
        <f>C938&amp;E938</f>
        <v>2390220</v>
      </c>
      <c r="G938" t="s">
        <v>326</v>
      </c>
      <c r="H938">
        <v>55</v>
      </c>
      <c r="I938" t="s">
        <v>27</v>
      </c>
      <c r="J938">
        <v>878</v>
      </c>
      <c r="K938">
        <v>678</v>
      </c>
      <c r="L938">
        <v>40</v>
      </c>
      <c r="M938">
        <v>80</v>
      </c>
      <c r="N938">
        <v>0</v>
      </c>
      <c r="O938">
        <v>120</v>
      </c>
      <c r="P938">
        <v>400</v>
      </c>
      <c r="Q938">
        <v>234</v>
      </c>
      <c r="R938">
        <v>107</v>
      </c>
      <c r="S938">
        <v>17</v>
      </c>
      <c r="T938">
        <v>0.13667425999999999</v>
      </c>
      <c r="U938">
        <v>0.45558086599999997</v>
      </c>
      <c r="V938">
        <v>0.26651480599999999</v>
      </c>
      <c r="W938">
        <v>0.121867882</v>
      </c>
      <c r="X938">
        <v>1.9362186999999999E-2</v>
      </c>
      <c r="Y938">
        <v>0.68750940500000002</v>
      </c>
      <c r="Z938" t="str">
        <f>INDEX(Sheet1!M:M,MATCH(diversity_index_2!F938,Sheet1!F:F,0))</f>
        <v>220 VIRGINIA AVE</v>
      </c>
      <c r="AA938" t="str">
        <f>INDEX(Sheet1!N:N,MATCH(diversity_index_2!$F938,Sheet1!$F:$F,0))</f>
        <v xml:space="preserve"> </v>
      </c>
      <c r="AB938" t="str">
        <f>INDEX(Sheet1!O:O,MATCH(diversity_index_2!$F938,Sheet1!$F:$F,0))</f>
        <v>JERSEY CITY</v>
      </c>
      <c r="AC938" t="str">
        <f>INDEX(Sheet1!P:P,MATCH(diversity_index_2!$F938,Sheet1!$F:$F,0))</f>
        <v>NJ</v>
      </c>
      <c r="AD938" s="1" t="str">
        <f>INDEX(Sheet1!Q:Q,MATCH(diversity_index_2!$F938,Sheet1!$F:$F,0))</f>
        <v>07304-1424</v>
      </c>
      <c r="AE938" t="str">
        <f t="shared" si="28"/>
        <v>220 Virginia Ave, Jersey City, NJ 07304-1424</v>
      </c>
      <c r="AF938" t="str">
        <f t="shared" si="29"/>
        <v>220 Virginia Ave, Jersey City, NJ</v>
      </c>
    </row>
    <row r="939" spans="1:32" x14ac:dyDescent="0.2">
      <c r="A939">
        <v>17</v>
      </c>
      <c r="B939" t="s">
        <v>41</v>
      </c>
      <c r="C939">
        <v>2390</v>
      </c>
      <c r="D939" t="s">
        <v>42</v>
      </c>
      <c r="E939">
        <v>110</v>
      </c>
      <c r="F939" t="str">
        <f>C939&amp;E939</f>
        <v>2390110</v>
      </c>
      <c r="G939" t="s">
        <v>342</v>
      </c>
      <c r="H939">
        <v>55</v>
      </c>
      <c r="I939" t="s">
        <v>27</v>
      </c>
      <c r="J939">
        <v>663</v>
      </c>
      <c r="K939">
        <v>374</v>
      </c>
      <c r="L939">
        <v>61</v>
      </c>
      <c r="M939">
        <v>90</v>
      </c>
      <c r="N939">
        <v>0</v>
      </c>
      <c r="O939">
        <v>90</v>
      </c>
      <c r="P939">
        <v>71</v>
      </c>
      <c r="Q939">
        <v>306</v>
      </c>
      <c r="R939">
        <v>179</v>
      </c>
      <c r="S939">
        <v>17</v>
      </c>
      <c r="T939">
        <v>0.13574660599999999</v>
      </c>
      <c r="U939">
        <v>0.107088989</v>
      </c>
      <c r="V939">
        <v>0.46153846199999998</v>
      </c>
      <c r="W939">
        <v>0.26998491699999999</v>
      </c>
      <c r="X939">
        <v>2.5641026000000001E-2</v>
      </c>
      <c r="Y939">
        <v>0.68353773799999995</v>
      </c>
      <c r="Z939" t="str">
        <f>INDEX(Sheet1!M:M,MATCH(diversity_index_2!F939,Sheet1!F:F,0))</f>
        <v>182 MERSELES ST</v>
      </c>
      <c r="AA939" t="str">
        <f>INDEX(Sheet1!N:N,MATCH(diversity_index_2!$F939,Sheet1!$F:$F,0))</f>
        <v xml:space="preserve"> </v>
      </c>
      <c r="AB939" t="str">
        <f>INDEX(Sheet1!O:O,MATCH(diversity_index_2!$F939,Sheet1!$F:$F,0))</f>
        <v>JERSEY CITY</v>
      </c>
      <c r="AC939" t="str">
        <f>INDEX(Sheet1!P:P,MATCH(diversity_index_2!$F939,Sheet1!$F:$F,0))</f>
        <v>NJ</v>
      </c>
      <c r="AD939" s="1" t="str">
        <f>INDEX(Sheet1!Q:Q,MATCH(diversity_index_2!$F939,Sheet1!$F:$F,0))</f>
        <v>07302-2235</v>
      </c>
      <c r="AE939" t="str">
        <f t="shared" si="28"/>
        <v>182 Merseles St, Jersey City, NJ 07302-2235</v>
      </c>
      <c r="AF939" t="str">
        <f t="shared" si="29"/>
        <v>182 Merseles St, Jersey City, NJ</v>
      </c>
    </row>
    <row r="940" spans="1:32" x14ac:dyDescent="0.2">
      <c r="A940">
        <v>17</v>
      </c>
      <c r="B940" t="s">
        <v>41</v>
      </c>
      <c r="C940">
        <v>2390</v>
      </c>
      <c r="D940" t="s">
        <v>42</v>
      </c>
      <c r="E940">
        <v>80</v>
      </c>
      <c r="F940" t="str">
        <f>C940&amp;E940</f>
        <v>239080</v>
      </c>
      <c r="G940" t="s">
        <v>365</v>
      </c>
      <c r="H940">
        <v>55</v>
      </c>
      <c r="I940" t="s">
        <v>27</v>
      </c>
      <c r="J940">
        <v>1994</v>
      </c>
      <c r="K940">
        <v>1429</v>
      </c>
      <c r="L940">
        <v>98</v>
      </c>
      <c r="M940">
        <v>353</v>
      </c>
      <c r="N940">
        <v>0</v>
      </c>
      <c r="O940">
        <v>256</v>
      </c>
      <c r="P940">
        <v>323</v>
      </c>
      <c r="Q940">
        <v>958</v>
      </c>
      <c r="R940">
        <v>433</v>
      </c>
      <c r="S940">
        <v>24</v>
      </c>
      <c r="T940">
        <v>0.128385155</v>
      </c>
      <c r="U940">
        <v>0.16198595800000001</v>
      </c>
      <c r="V940">
        <v>0.480441324</v>
      </c>
      <c r="W940">
        <v>0.21715145399999999</v>
      </c>
      <c r="X940">
        <v>1.2036108E-2</v>
      </c>
      <c r="Y940">
        <v>0.67915431299999995</v>
      </c>
      <c r="Z940" t="str">
        <f>INDEX(Sheet1!M:M,MATCH(diversity_index_2!F940,Sheet1!F:F,0))</f>
        <v>2 PALISADE AVE</v>
      </c>
      <c r="AA940" t="str">
        <f>INDEX(Sheet1!N:N,MATCH(diversity_index_2!$F940,Sheet1!$F:$F,0))</f>
        <v xml:space="preserve"> </v>
      </c>
      <c r="AB940" t="str">
        <f>INDEX(Sheet1!O:O,MATCH(diversity_index_2!$F940,Sheet1!$F:$F,0))</f>
        <v>JERSEY CITY</v>
      </c>
      <c r="AC940" t="str">
        <f>INDEX(Sheet1!P:P,MATCH(diversity_index_2!$F940,Sheet1!$F:$F,0))</f>
        <v>NJ</v>
      </c>
      <c r="AD940" s="1" t="str">
        <f>INDEX(Sheet1!Q:Q,MATCH(diversity_index_2!$F940,Sheet1!$F:$F,0))</f>
        <v>07306-1202</v>
      </c>
      <c r="AE940" t="str">
        <f t="shared" si="28"/>
        <v>2 Palisade Ave, Jersey City, NJ 07306-1202</v>
      </c>
      <c r="AF940" t="str">
        <f t="shared" si="29"/>
        <v>2 Palisade Ave, Jersey City, NJ</v>
      </c>
    </row>
    <row r="941" spans="1:32" x14ac:dyDescent="0.2">
      <c r="A941">
        <v>17</v>
      </c>
      <c r="B941" t="s">
        <v>41</v>
      </c>
      <c r="C941">
        <v>2390</v>
      </c>
      <c r="D941" t="s">
        <v>42</v>
      </c>
      <c r="E941">
        <v>265</v>
      </c>
      <c r="F941" t="str">
        <f>C941&amp;E941</f>
        <v>2390265</v>
      </c>
      <c r="G941" t="s">
        <v>430</v>
      </c>
      <c r="H941">
        <v>55</v>
      </c>
      <c r="I941" t="s">
        <v>27</v>
      </c>
      <c r="J941">
        <v>219</v>
      </c>
      <c r="K941">
        <v>95</v>
      </c>
      <c r="L941">
        <v>20</v>
      </c>
      <c r="M941">
        <v>54</v>
      </c>
      <c r="N941">
        <v>0</v>
      </c>
      <c r="O941">
        <v>21</v>
      </c>
      <c r="P941">
        <v>17</v>
      </c>
      <c r="Q941">
        <v>77</v>
      </c>
      <c r="R941">
        <v>96</v>
      </c>
      <c r="S941">
        <v>8</v>
      </c>
      <c r="T941">
        <v>9.5890410999999995E-2</v>
      </c>
      <c r="U941">
        <v>7.7625571000000004E-2</v>
      </c>
      <c r="V941">
        <v>0.35159817399999999</v>
      </c>
      <c r="W941">
        <v>0.43835616399999999</v>
      </c>
      <c r="X941">
        <v>3.6529680000000002E-2</v>
      </c>
      <c r="Y941">
        <v>0.66766747999999998</v>
      </c>
      <c r="Z941" t="str">
        <f>INDEX(Sheet1!M:M,MATCH(diversity_index_2!F941,Sheet1!F:F,0))</f>
        <v>3055 KENNEDY BLVD</v>
      </c>
      <c r="AA941" t="str">
        <f>INDEX(Sheet1!N:N,MATCH(diversity_index_2!$F941,Sheet1!$F:$F,0))</f>
        <v xml:space="preserve"> </v>
      </c>
      <c r="AB941" t="str">
        <f>INDEX(Sheet1!O:O,MATCH(diversity_index_2!$F941,Sheet1!$F:$F,0))</f>
        <v>JERSEY CITY</v>
      </c>
      <c r="AC941" t="str">
        <f>INDEX(Sheet1!P:P,MATCH(diversity_index_2!$F941,Sheet1!$F:$F,0))</f>
        <v>NJ</v>
      </c>
      <c r="AD941" s="1" t="str">
        <f>INDEX(Sheet1!Q:Q,MATCH(diversity_index_2!$F941,Sheet1!$F:$F,0))</f>
        <v>07306-3603</v>
      </c>
      <c r="AE941" t="str">
        <f t="shared" si="28"/>
        <v>3055 Kennedy Blvd, Jersey City, NJ 07306-3603</v>
      </c>
      <c r="AF941" t="str">
        <f t="shared" si="29"/>
        <v>3055 Kennedy Blvd, Jersey City, NJ</v>
      </c>
    </row>
    <row r="942" spans="1:32" x14ac:dyDescent="0.2">
      <c r="A942">
        <v>17</v>
      </c>
      <c r="B942" t="s">
        <v>41</v>
      </c>
      <c r="C942">
        <v>2390</v>
      </c>
      <c r="D942" t="s">
        <v>42</v>
      </c>
      <c r="E942">
        <v>100</v>
      </c>
      <c r="F942" t="str">
        <f>C942&amp;E942</f>
        <v>2390100</v>
      </c>
      <c r="G942" t="s">
        <v>439</v>
      </c>
      <c r="H942">
        <v>55</v>
      </c>
      <c r="I942" t="s">
        <v>27</v>
      </c>
      <c r="J942">
        <v>625</v>
      </c>
      <c r="K942">
        <v>350</v>
      </c>
      <c r="L942">
        <v>27</v>
      </c>
      <c r="M942">
        <v>47</v>
      </c>
      <c r="N942">
        <v>0</v>
      </c>
      <c r="O942">
        <v>102</v>
      </c>
      <c r="P942">
        <v>140</v>
      </c>
      <c r="Q942">
        <v>311</v>
      </c>
      <c r="R942">
        <v>60</v>
      </c>
      <c r="S942">
        <v>12</v>
      </c>
      <c r="T942">
        <v>0.16320000000000001</v>
      </c>
      <c r="U942">
        <v>0.224</v>
      </c>
      <c r="V942">
        <v>0.49759999999999999</v>
      </c>
      <c r="W942">
        <v>9.6000000000000002E-2</v>
      </c>
      <c r="X942">
        <v>1.9199999999999998E-2</v>
      </c>
      <c r="Y942">
        <v>0.66599936000000004</v>
      </c>
      <c r="Z942" t="str">
        <f>INDEX(Sheet1!M:M,MATCH(diversity_index_2!F942,Sheet1!F:F,0))</f>
        <v>111 BRIGHT STREET</v>
      </c>
      <c r="AA942" t="str">
        <f>INDEX(Sheet1!N:N,MATCH(diversity_index_2!$F942,Sheet1!$F:$F,0))</f>
        <v xml:space="preserve"> </v>
      </c>
      <c r="AB942" t="str">
        <f>INDEX(Sheet1!O:O,MATCH(diversity_index_2!$F942,Sheet1!$F:$F,0))</f>
        <v>JERSEY CITY</v>
      </c>
      <c r="AC942" t="str">
        <f>INDEX(Sheet1!P:P,MATCH(diversity_index_2!$F942,Sheet1!$F:$F,0))</f>
        <v>NJ</v>
      </c>
      <c r="AD942" s="1" t="str">
        <f>INDEX(Sheet1!Q:Q,MATCH(diversity_index_2!$F942,Sheet1!$F:$F,0))</f>
        <v>07302-4342</v>
      </c>
      <c r="AE942" t="str">
        <f t="shared" si="28"/>
        <v>111 Bright Street, Jersey City, NJ 07302-4342</v>
      </c>
      <c r="AF942" t="str">
        <f t="shared" si="29"/>
        <v>111 Bright Street, Jersey City, NJ</v>
      </c>
    </row>
    <row r="943" spans="1:32" x14ac:dyDescent="0.2">
      <c r="A943">
        <v>17</v>
      </c>
      <c r="B943" t="s">
        <v>41</v>
      </c>
      <c r="C943">
        <v>2390</v>
      </c>
      <c r="D943" t="s">
        <v>42</v>
      </c>
      <c r="E943">
        <v>60</v>
      </c>
      <c r="F943" t="str">
        <f>C943&amp;E943</f>
        <v>239060</v>
      </c>
      <c r="G943" t="s">
        <v>486</v>
      </c>
      <c r="H943">
        <v>55</v>
      </c>
      <c r="I943" t="s">
        <v>27</v>
      </c>
      <c r="J943">
        <v>1196</v>
      </c>
      <c r="K943">
        <v>781</v>
      </c>
      <c r="L943">
        <v>51</v>
      </c>
      <c r="M943">
        <v>330</v>
      </c>
      <c r="N943">
        <v>0</v>
      </c>
      <c r="O943">
        <v>126</v>
      </c>
      <c r="P943">
        <v>305</v>
      </c>
      <c r="Q943">
        <v>596</v>
      </c>
      <c r="R943">
        <v>159</v>
      </c>
      <c r="S943">
        <v>10</v>
      </c>
      <c r="T943">
        <v>0.10535117099999999</v>
      </c>
      <c r="U943">
        <v>0.25501672199999997</v>
      </c>
      <c r="V943">
        <v>0.49832775899999998</v>
      </c>
      <c r="W943">
        <v>0.13294314400000001</v>
      </c>
      <c r="X943">
        <v>8.3612040000000006E-3</v>
      </c>
      <c r="Y943">
        <v>0.65779325700000002</v>
      </c>
      <c r="Z943" t="str">
        <f>INDEX(Sheet1!M:M,MATCH(diversity_index_2!F943,Sheet1!F:F,0))</f>
        <v>35 COLGATE ST</v>
      </c>
      <c r="AA943" t="str">
        <f>INDEX(Sheet1!N:N,MATCH(diversity_index_2!$F943,Sheet1!$F:$F,0))</f>
        <v xml:space="preserve"> </v>
      </c>
      <c r="AB943" t="str">
        <f>INDEX(Sheet1!O:O,MATCH(diversity_index_2!$F943,Sheet1!$F:$F,0))</f>
        <v>JERSEY CITY</v>
      </c>
      <c r="AC943" t="str">
        <f>INDEX(Sheet1!P:P,MATCH(diversity_index_2!$F943,Sheet1!$F:$F,0))</f>
        <v>NJ</v>
      </c>
      <c r="AD943" s="1" t="str">
        <f>INDEX(Sheet1!Q:Q,MATCH(diversity_index_2!$F943,Sheet1!$F:$F,0))</f>
        <v>07302-3307</v>
      </c>
      <c r="AE943" t="str">
        <f t="shared" si="28"/>
        <v>35 Colgate St, Jersey City, NJ 07302-3307</v>
      </c>
      <c r="AF943" t="str">
        <f t="shared" si="29"/>
        <v>35 Colgate St, Jersey City, NJ</v>
      </c>
    </row>
    <row r="944" spans="1:32" x14ac:dyDescent="0.2">
      <c r="A944">
        <v>17</v>
      </c>
      <c r="B944" t="s">
        <v>41</v>
      </c>
      <c r="C944">
        <v>2390</v>
      </c>
      <c r="D944" t="s">
        <v>42</v>
      </c>
      <c r="E944">
        <v>330</v>
      </c>
      <c r="F944" t="str">
        <f>C944&amp;E944</f>
        <v>2390330</v>
      </c>
      <c r="G944" t="s">
        <v>502</v>
      </c>
      <c r="H944">
        <v>55</v>
      </c>
      <c r="I944" t="s">
        <v>27</v>
      </c>
      <c r="J944">
        <v>382</v>
      </c>
      <c r="K944">
        <v>324</v>
      </c>
      <c r="L944">
        <v>22</v>
      </c>
      <c r="M944">
        <v>29</v>
      </c>
      <c r="N944">
        <v>0</v>
      </c>
      <c r="O944">
        <v>23</v>
      </c>
      <c r="P944">
        <v>167</v>
      </c>
      <c r="Q944">
        <v>142</v>
      </c>
      <c r="R944">
        <v>36</v>
      </c>
      <c r="S944">
        <v>14</v>
      </c>
      <c r="T944">
        <v>6.0209423999999998E-2</v>
      </c>
      <c r="U944">
        <v>0.43717277500000001</v>
      </c>
      <c r="V944">
        <v>0.371727749</v>
      </c>
      <c r="W944">
        <v>9.4240837999999993E-2</v>
      </c>
      <c r="X944">
        <v>3.6649214999999999E-2</v>
      </c>
      <c r="Y944">
        <v>0.65684877100000005</v>
      </c>
      <c r="Z944" t="str">
        <f>INDEX(Sheet1!M:M,MATCH(diversity_index_2!F944,Sheet1!F:F,0))</f>
        <v>214 PLAINFIELD AVE</v>
      </c>
      <c r="AA944" t="str">
        <f>INDEX(Sheet1!N:N,MATCH(diversity_index_2!$F944,Sheet1!$F:$F,0))</f>
        <v xml:space="preserve"> </v>
      </c>
      <c r="AB944" t="str">
        <f>INDEX(Sheet1!O:O,MATCH(diversity_index_2!$F944,Sheet1!$F:$F,0))</f>
        <v>JERSEY CITY</v>
      </c>
      <c r="AC944" t="str">
        <f>INDEX(Sheet1!P:P,MATCH(diversity_index_2!$F944,Sheet1!$F:$F,0))</f>
        <v>NJ</v>
      </c>
      <c r="AD944" s="1" t="str">
        <f>INDEX(Sheet1!Q:Q,MATCH(diversity_index_2!$F944,Sheet1!$F:$F,0))</f>
        <v>07306-7006</v>
      </c>
      <c r="AE944" t="str">
        <f t="shared" si="28"/>
        <v>214 Plainfield Ave, Jersey City, NJ 07306-7006</v>
      </c>
      <c r="AF944" t="str">
        <f t="shared" si="29"/>
        <v>214 Plainfield Ave, Jersey City, NJ</v>
      </c>
    </row>
    <row r="945" spans="1:32" x14ac:dyDescent="0.2">
      <c r="A945">
        <v>17</v>
      </c>
      <c r="B945" t="s">
        <v>41</v>
      </c>
      <c r="C945">
        <v>2390</v>
      </c>
      <c r="D945" t="s">
        <v>42</v>
      </c>
      <c r="E945">
        <v>230</v>
      </c>
      <c r="F945" t="str">
        <f>C945&amp;E945</f>
        <v>2390230</v>
      </c>
      <c r="G945" t="s">
        <v>516</v>
      </c>
      <c r="H945">
        <v>55</v>
      </c>
      <c r="I945" t="s">
        <v>27</v>
      </c>
      <c r="J945">
        <v>782</v>
      </c>
      <c r="K945">
        <v>436</v>
      </c>
      <c r="L945">
        <v>79</v>
      </c>
      <c r="M945">
        <v>123</v>
      </c>
      <c r="N945">
        <v>0</v>
      </c>
      <c r="O945">
        <v>92</v>
      </c>
      <c r="P945">
        <v>41</v>
      </c>
      <c r="Q945">
        <v>313</v>
      </c>
      <c r="R945">
        <v>321</v>
      </c>
      <c r="S945">
        <v>15</v>
      </c>
      <c r="T945">
        <v>0.117647059</v>
      </c>
      <c r="U945">
        <v>5.2429667999999999E-2</v>
      </c>
      <c r="V945">
        <v>0.40025575400000002</v>
      </c>
      <c r="W945">
        <v>0.410485934</v>
      </c>
      <c r="X945">
        <v>1.9181586E-2</v>
      </c>
      <c r="Y945">
        <v>0.65433899600000001</v>
      </c>
      <c r="Z945" t="str">
        <f>INDEX(Sheet1!M:M,MATCH(diversity_index_2!F945,Sheet1!F:F,0))</f>
        <v>3385 KENNEDY BLVD</v>
      </c>
      <c r="AA945" t="str">
        <f>INDEX(Sheet1!N:N,MATCH(diversity_index_2!$F945,Sheet1!$F:$F,0))</f>
        <v xml:space="preserve"> </v>
      </c>
      <c r="AB945" t="str">
        <f>INDEX(Sheet1!O:O,MATCH(diversity_index_2!$F945,Sheet1!$F:$F,0))</f>
        <v>JERSEY CITY</v>
      </c>
      <c r="AC945" t="str">
        <f>INDEX(Sheet1!P:P,MATCH(diversity_index_2!$F945,Sheet1!$F:$F,0))</f>
        <v>NJ</v>
      </c>
      <c r="AD945" s="1" t="str">
        <f>INDEX(Sheet1!Q:Q,MATCH(diversity_index_2!$F945,Sheet1!$F:$F,0))</f>
        <v>07307-4210</v>
      </c>
      <c r="AE945" t="str">
        <f t="shared" si="28"/>
        <v>3385 Kennedy Blvd, Jersey City, NJ 07307-4210</v>
      </c>
      <c r="AF945" t="str">
        <f t="shared" si="29"/>
        <v>3385 Kennedy Blvd, Jersey City, NJ</v>
      </c>
    </row>
    <row r="946" spans="1:32" x14ac:dyDescent="0.2">
      <c r="A946">
        <v>17</v>
      </c>
      <c r="B946" t="s">
        <v>41</v>
      </c>
      <c r="C946">
        <v>2390</v>
      </c>
      <c r="D946" t="s">
        <v>42</v>
      </c>
      <c r="E946">
        <v>320</v>
      </c>
      <c r="F946" t="str">
        <f>C946&amp;E946</f>
        <v>2390320</v>
      </c>
      <c r="G946" t="s">
        <v>520</v>
      </c>
      <c r="H946">
        <v>55</v>
      </c>
      <c r="I946" t="s">
        <v>27</v>
      </c>
      <c r="J946">
        <v>788</v>
      </c>
      <c r="K946">
        <v>583</v>
      </c>
      <c r="L946">
        <v>62</v>
      </c>
      <c r="M946">
        <v>123</v>
      </c>
      <c r="N946">
        <v>0</v>
      </c>
      <c r="O946">
        <v>53</v>
      </c>
      <c r="P946">
        <v>324</v>
      </c>
      <c r="Q946">
        <v>314</v>
      </c>
      <c r="R946">
        <v>92</v>
      </c>
      <c r="S946">
        <v>5</v>
      </c>
      <c r="T946">
        <v>6.7258883000000005E-2</v>
      </c>
      <c r="U946">
        <v>0.41116751299999998</v>
      </c>
      <c r="V946">
        <v>0.39847715700000003</v>
      </c>
      <c r="W946">
        <v>0.116751269</v>
      </c>
      <c r="X946">
        <v>6.3451779999999999E-3</v>
      </c>
      <c r="Y946">
        <v>0.65396235400000002</v>
      </c>
      <c r="Z946" t="str">
        <f>INDEX(Sheet1!M:M,MATCH(diversity_index_2!F946,Sheet1!F:F,0))</f>
        <v>171 SEAVIEW AVE</v>
      </c>
      <c r="AA946" t="str">
        <f>INDEX(Sheet1!N:N,MATCH(diversity_index_2!$F946,Sheet1!$F:$F,0))</f>
        <v xml:space="preserve"> </v>
      </c>
      <c r="AB946" t="str">
        <f>INDEX(Sheet1!O:O,MATCH(diversity_index_2!$F946,Sheet1!$F:$F,0))</f>
        <v>JERSEY CITY</v>
      </c>
      <c r="AC946" t="str">
        <f>INDEX(Sheet1!P:P,MATCH(diversity_index_2!$F946,Sheet1!$F:$F,0))</f>
        <v>NJ</v>
      </c>
      <c r="AD946" s="1" t="str">
        <f>INDEX(Sheet1!Q:Q,MATCH(diversity_index_2!$F946,Sheet1!$F:$F,0))</f>
        <v>07305-2412</v>
      </c>
      <c r="AE946" t="str">
        <f t="shared" si="28"/>
        <v>171 Seaview Ave, Jersey City, NJ 07305-2412</v>
      </c>
      <c r="AF946" t="str">
        <f t="shared" si="29"/>
        <v>171 Seaview Ave, Jersey City, NJ</v>
      </c>
    </row>
    <row r="947" spans="1:32" x14ac:dyDescent="0.2">
      <c r="A947">
        <v>17</v>
      </c>
      <c r="B947" t="s">
        <v>41</v>
      </c>
      <c r="C947">
        <v>2390</v>
      </c>
      <c r="D947" t="s">
        <v>42</v>
      </c>
      <c r="E947">
        <v>370</v>
      </c>
      <c r="F947" t="str">
        <f>C947&amp;E947</f>
        <v>2390370</v>
      </c>
      <c r="G947" t="s">
        <v>613</v>
      </c>
      <c r="H947">
        <v>55</v>
      </c>
      <c r="I947" t="s">
        <v>27</v>
      </c>
      <c r="J947">
        <v>846</v>
      </c>
      <c r="K947">
        <v>541</v>
      </c>
      <c r="L947">
        <v>58</v>
      </c>
      <c r="M947">
        <v>191</v>
      </c>
      <c r="N947">
        <v>0</v>
      </c>
      <c r="O947">
        <v>90</v>
      </c>
      <c r="P947">
        <v>71</v>
      </c>
      <c r="Q947">
        <v>432</v>
      </c>
      <c r="R947">
        <v>243</v>
      </c>
      <c r="S947">
        <v>10</v>
      </c>
      <c r="T947">
        <v>0.106382979</v>
      </c>
      <c r="U947">
        <v>8.3924349999999995E-2</v>
      </c>
      <c r="V947">
        <v>0.51063829800000005</v>
      </c>
      <c r="W947">
        <v>0.28723404299999999</v>
      </c>
      <c r="X947">
        <v>1.1820331E-2</v>
      </c>
      <c r="Y947">
        <v>0.63824477899999998</v>
      </c>
      <c r="Z947" t="str">
        <f>INDEX(Sheet1!M:M,MATCH(diversity_index_2!F947,Sheet1!F:F,0))</f>
        <v>100 ST PAULS AVE</v>
      </c>
      <c r="AA947" t="str">
        <f>INDEX(Sheet1!N:N,MATCH(diversity_index_2!$F947,Sheet1!$F:$F,0))</f>
        <v xml:space="preserve"> </v>
      </c>
      <c r="AB947" t="str">
        <f>INDEX(Sheet1!O:O,MATCH(diversity_index_2!$F947,Sheet1!$F:$F,0))</f>
        <v>JERSEY CITY</v>
      </c>
      <c r="AC947" t="str">
        <f>INDEX(Sheet1!P:P,MATCH(diversity_index_2!$F947,Sheet1!$F:$F,0))</f>
        <v>NJ</v>
      </c>
      <c r="AD947" s="1" t="str">
        <f>INDEX(Sheet1!Q:Q,MATCH(diversity_index_2!$F947,Sheet1!$F:$F,0))</f>
        <v>07306-2208</v>
      </c>
      <c r="AE947" t="str">
        <f t="shared" si="28"/>
        <v>100 St Pauls Ave, Jersey City, NJ 07306-2208</v>
      </c>
      <c r="AF947" t="str">
        <f t="shared" si="29"/>
        <v>100 St Pauls Ave, Jersey City, NJ</v>
      </c>
    </row>
    <row r="948" spans="1:32" x14ac:dyDescent="0.2">
      <c r="A948">
        <v>17</v>
      </c>
      <c r="B948" t="s">
        <v>41</v>
      </c>
      <c r="C948">
        <v>2390</v>
      </c>
      <c r="D948" t="s">
        <v>42</v>
      </c>
      <c r="E948">
        <v>200</v>
      </c>
      <c r="F948" t="str">
        <f>C948&amp;E948</f>
        <v>2390200</v>
      </c>
      <c r="G948" t="s">
        <v>782</v>
      </c>
      <c r="H948">
        <v>55</v>
      </c>
      <c r="I948" t="s">
        <v>27</v>
      </c>
      <c r="J948">
        <v>752</v>
      </c>
      <c r="K948">
        <v>580</v>
      </c>
      <c r="L948">
        <v>43</v>
      </c>
      <c r="M948">
        <v>104</v>
      </c>
      <c r="N948">
        <v>0</v>
      </c>
      <c r="O948">
        <v>33</v>
      </c>
      <c r="P948">
        <v>313</v>
      </c>
      <c r="Q948">
        <v>344</v>
      </c>
      <c r="R948">
        <v>54</v>
      </c>
      <c r="S948">
        <v>8</v>
      </c>
      <c r="T948">
        <v>4.3882979000000003E-2</v>
      </c>
      <c r="U948">
        <v>0.41622340400000002</v>
      </c>
      <c r="V948">
        <v>0.45744680900000001</v>
      </c>
      <c r="W948">
        <v>7.1808511000000005E-2</v>
      </c>
      <c r="X948">
        <v>1.0638297999999999E-2</v>
      </c>
      <c r="Y948">
        <v>0.61030514400000002</v>
      </c>
      <c r="Z948" t="str">
        <f>INDEX(Sheet1!M:M,MATCH(diversity_index_2!F948,Sheet1!F:F,0))</f>
        <v>264 VAN HORNE STREET</v>
      </c>
      <c r="AA948" t="str">
        <f>INDEX(Sheet1!N:N,MATCH(diversity_index_2!$F948,Sheet1!$F:$F,0))</f>
        <v xml:space="preserve"> </v>
      </c>
      <c r="AB948" t="str">
        <f>INDEX(Sheet1!O:O,MATCH(diversity_index_2!$F948,Sheet1!$F:$F,0))</f>
        <v>JERSEY CITY</v>
      </c>
      <c r="AC948" t="str">
        <f>INDEX(Sheet1!P:P,MATCH(diversity_index_2!$F948,Sheet1!$F:$F,0))</f>
        <v>NJ</v>
      </c>
      <c r="AD948" s="1">
        <f>INDEX(Sheet1!Q:Q,MATCH(diversity_index_2!$F948,Sheet1!$F:$F,0))</f>
        <v>7304</v>
      </c>
      <c r="AE948" t="str">
        <f t="shared" si="28"/>
        <v>264 Van Horne Street, Jersey City, NJ 7304</v>
      </c>
      <c r="AF948" t="str">
        <f t="shared" si="29"/>
        <v>264 Van Horne Street, Jersey City, NJ</v>
      </c>
    </row>
    <row r="949" spans="1:32" x14ac:dyDescent="0.2">
      <c r="A949">
        <v>17</v>
      </c>
      <c r="B949" t="s">
        <v>41</v>
      </c>
      <c r="C949">
        <v>2390</v>
      </c>
      <c r="D949" t="s">
        <v>42</v>
      </c>
      <c r="E949">
        <v>345</v>
      </c>
      <c r="F949" t="str">
        <f>C949&amp;E949</f>
        <v>2390345</v>
      </c>
      <c r="G949" t="s">
        <v>796</v>
      </c>
      <c r="H949">
        <v>55</v>
      </c>
      <c r="I949" t="s">
        <v>27</v>
      </c>
      <c r="J949">
        <v>256</v>
      </c>
      <c r="K949">
        <v>207</v>
      </c>
      <c r="L949">
        <v>20</v>
      </c>
      <c r="M949">
        <v>3</v>
      </c>
      <c r="N949">
        <v>0</v>
      </c>
      <c r="O949">
        <v>13</v>
      </c>
      <c r="P949">
        <v>142</v>
      </c>
      <c r="Q949">
        <v>69</v>
      </c>
      <c r="R949">
        <v>24</v>
      </c>
      <c r="S949">
        <v>8</v>
      </c>
      <c r="T949">
        <v>5.078125E-2</v>
      </c>
      <c r="U949">
        <v>0.5546875</v>
      </c>
      <c r="V949">
        <v>0.26953125</v>
      </c>
      <c r="W949">
        <v>9.375E-2</v>
      </c>
      <c r="X949">
        <v>3.125E-2</v>
      </c>
      <c r="Y949">
        <v>0.60733032200000003</v>
      </c>
      <c r="Z949" t="str">
        <f>INDEX(Sheet1!M:M,MATCH(diversity_index_2!F949,Sheet1!F:F,0))</f>
        <v>88 GATES AVE</v>
      </c>
      <c r="AA949" t="str">
        <f>INDEX(Sheet1!N:N,MATCH(diversity_index_2!$F949,Sheet1!$F:$F,0))</f>
        <v xml:space="preserve"> </v>
      </c>
      <c r="AB949" t="str">
        <f>INDEX(Sheet1!O:O,MATCH(diversity_index_2!$F949,Sheet1!$F:$F,0))</f>
        <v>JERSEY CITY</v>
      </c>
      <c r="AC949" t="str">
        <f>INDEX(Sheet1!P:P,MATCH(diversity_index_2!$F949,Sheet1!$F:$F,0))</f>
        <v>NJ</v>
      </c>
      <c r="AD949" s="1" t="str">
        <f>INDEX(Sheet1!Q:Q,MATCH(diversity_index_2!$F949,Sheet1!$F:$F,0))</f>
        <v>07305-2448</v>
      </c>
      <c r="AE949" t="str">
        <f t="shared" si="28"/>
        <v>88 Gates Ave, Jersey City, NJ 07305-2448</v>
      </c>
      <c r="AF949" t="str">
        <f t="shared" si="29"/>
        <v>88 Gates Ave, Jersey City, NJ</v>
      </c>
    </row>
    <row r="950" spans="1:32" x14ac:dyDescent="0.2">
      <c r="A950">
        <v>17</v>
      </c>
      <c r="B950" t="s">
        <v>41</v>
      </c>
      <c r="C950">
        <v>2390</v>
      </c>
      <c r="D950" t="s">
        <v>42</v>
      </c>
      <c r="E950">
        <v>340</v>
      </c>
      <c r="F950" t="str">
        <f>C950&amp;E950</f>
        <v>2390340</v>
      </c>
      <c r="G950" t="s">
        <v>802</v>
      </c>
      <c r="H950">
        <v>55</v>
      </c>
      <c r="I950" t="s">
        <v>27</v>
      </c>
      <c r="J950">
        <v>430</v>
      </c>
      <c r="K950">
        <v>78</v>
      </c>
      <c r="L950">
        <v>18</v>
      </c>
      <c r="M950">
        <v>52</v>
      </c>
      <c r="N950">
        <v>0</v>
      </c>
      <c r="O950">
        <v>78</v>
      </c>
      <c r="P950">
        <v>46</v>
      </c>
      <c r="Q950">
        <v>44</v>
      </c>
      <c r="R950">
        <v>250</v>
      </c>
      <c r="S950">
        <v>12</v>
      </c>
      <c r="T950">
        <v>0.18139534900000001</v>
      </c>
      <c r="U950">
        <v>0.106976744</v>
      </c>
      <c r="V950">
        <v>0.102325581</v>
      </c>
      <c r="W950">
        <v>0.58139534900000001</v>
      </c>
      <c r="X950">
        <v>2.7906976999999999E-2</v>
      </c>
      <c r="Y950">
        <v>0.60638182799999996</v>
      </c>
      <c r="Z950" t="str">
        <f>INDEX(Sheet1!M:M,MATCH(diversity_index_2!F950,Sheet1!F:F,0))</f>
        <v>96 SUSSEX ST</v>
      </c>
      <c r="AA950" t="str">
        <f>INDEX(Sheet1!N:N,MATCH(diversity_index_2!$F950,Sheet1!$F:$F,0))</f>
        <v xml:space="preserve"> </v>
      </c>
      <c r="AB950" t="str">
        <f>INDEX(Sheet1!O:O,MATCH(diversity_index_2!$F950,Sheet1!$F:$F,0))</f>
        <v>JERSEY CITY</v>
      </c>
      <c r="AC950" t="str">
        <f>INDEX(Sheet1!P:P,MATCH(diversity_index_2!$F950,Sheet1!$F:$F,0))</f>
        <v>NJ</v>
      </c>
      <c r="AD950" s="1" t="str">
        <f>INDEX(Sheet1!Q:Q,MATCH(diversity_index_2!$F950,Sheet1!$F:$F,0))</f>
        <v>07302-4402</v>
      </c>
      <c r="AE950" t="str">
        <f t="shared" si="28"/>
        <v>96 Sussex St, Jersey City, NJ 07302-4402</v>
      </c>
      <c r="AF950" t="str">
        <f t="shared" si="29"/>
        <v>96 Sussex St, Jersey City, NJ</v>
      </c>
    </row>
    <row r="951" spans="1:32" x14ac:dyDescent="0.2">
      <c r="A951">
        <v>17</v>
      </c>
      <c r="B951" t="s">
        <v>41</v>
      </c>
      <c r="C951">
        <v>2390</v>
      </c>
      <c r="D951" t="s">
        <v>42</v>
      </c>
      <c r="E951">
        <v>190</v>
      </c>
      <c r="F951" t="str">
        <f>C951&amp;E951</f>
        <v>2390190</v>
      </c>
      <c r="G951" t="s">
        <v>830</v>
      </c>
      <c r="H951">
        <v>55</v>
      </c>
      <c r="I951" t="s">
        <v>27</v>
      </c>
      <c r="J951">
        <v>649</v>
      </c>
      <c r="K951">
        <v>499</v>
      </c>
      <c r="L951">
        <v>47</v>
      </c>
      <c r="M951">
        <v>20</v>
      </c>
      <c r="N951">
        <v>0</v>
      </c>
      <c r="O951">
        <v>34</v>
      </c>
      <c r="P951">
        <v>346</v>
      </c>
      <c r="Q951">
        <v>212</v>
      </c>
      <c r="R951">
        <v>34</v>
      </c>
      <c r="S951">
        <v>23</v>
      </c>
      <c r="T951">
        <v>5.2388289999999997E-2</v>
      </c>
      <c r="U951">
        <v>0.53312788899999997</v>
      </c>
      <c r="V951">
        <v>0.32665639400000002</v>
      </c>
      <c r="W951">
        <v>5.2388289999999997E-2</v>
      </c>
      <c r="X951">
        <v>3.5439137000000002E-2</v>
      </c>
      <c r="Y951">
        <v>0.60232525599999998</v>
      </c>
      <c r="Z951" t="str">
        <f>INDEX(Sheet1!M:M,MATCH(diversity_index_2!F951,Sheet1!F:F,0))</f>
        <v>160 DANFORTH AVE</v>
      </c>
      <c r="AA951" t="str">
        <f>INDEX(Sheet1!N:N,MATCH(diversity_index_2!$F951,Sheet1!$F:$F,0))</f>
        <v xml:space="preserve"> </v>
      </c>
      <c r="AB951" t="str">
        <f>INDEX(Sheet1!O:O,MATCH(diversity_index_2!$F951,Sheet1!$F:$F,0))</f>
        <v>JERSEY CITY</v>
      </c>
      <c r="AC951" t="str">
        <f>INDEX(Sheet1!P:P,MATCH(diversity_index_2!$F951,Sheet1!$F:$F,0))</f>
        <v>NJ</v>
      </c>
      <c r="AD951" s="1" t="str">
        <f>INDEX(Sheet1!Q:Q,MATCH(diversity_index_2!$F951,Sheet1!$F:$F,0))</f>
        <v>07305-2626</v>
      </c>
      <c r="AE951" t="str">
        <f t="shared" si="28"/>
        <v>160 Danforth Ave, Jersey City, NJ 07305-2626</v>
      </c>
      <c r="AF951" t="str">
        <f t="shared" si="29"/>
        <v>160 Danforth Ave, Jersey City, NJ</v>
      </c>
    </row>
    <row r="952" spans="1:32" x14ac:dyDescent="0.2">
      <c r="A952">
        <v>17</v>
      </c>
      <c r="B952" t="s">
        <v>41</v>
      </c>
      <c r="C952">
        <v>2390</v>
      </c>
      <c r="D952" t="s">
        <v>42</v>
      </c>
      <c r="E952">
        <v>150</v>
      </c>
      <c r="F952" t="str">
        <f>C952&amp;E952</f>
        <v>2390150</v>
      </c>
      <c r="G952" t="s">
        <v>1087</v>
      </c>
      <c r="H952">
        <v>55</v>
      </c>
      <c r="I952" t="s">
        <v>27</v>
      </c>
      <c r="J952">
        <v>324</v>
      </c>
      <c r="K952">
        <v>266</v>
      </c>
      <c r="L952">
        <v>9</v>
      </c>
      <c r="M952">
        <v>14</v>
      </c>
      <c r="N952">
        <v>0</v>
      </c>
      <c r="O952">
        <v>21</v>
      </c>
      <c r="P952">
        <v>189</v>
      </c>
      <c r="Q952">
        <v>98</v>
      </c>
      <c r="R952">
        <v>12</v>
      </c>
      <c r="S952">
        <v>4</v>
      </c>
      <c r="T952">
        <v>6.4814814999999998E-2</v>
      </c>
      <c r="U952">
        <v>0.58333333300000001</v>
      </c>
      <c r="V952">
        <v>0.30246913600000003</v>
      </c>
      <c r="W952">
        <v>3.7037037000000002E-2</v>
      </c>
      <c r="X952">
        <v>1.2345679E-2</v>
      </c>
      <c r="Y952">
        <v>0.56250952600000004</v>
      </c>
      <c r="Z952" t="str">
        <f>INDEX(Sheet1!M:M,MATCH(diversity_index_2!F952,Sheet1!F:F,0))</f>
        <v>91 ASTOR PLACE</v>
      </c>
      <c r="AA952" t="str">
        <f>INDEX(Sheet1!N:N,MATCH(diversity_index_2!$F952,Sheet1!$F:$F,0))</f>
        <v xml:space="preserve"> </v>
      </c>
      <c r="AB952" t="str">
        <f>INDEX(Sheet1!O:O,MATCH(diversity_index_2!$F952,Sheet1!$F:$F,0))</f>
        <v>JERSEY CITY</v>
      </c>
      <c r="AC952" t="str">
        <f>INDEX(Sheet1!P:P,MATCH(diversity_index_2!$F952,Sheet1!$F:$F,0))</f>
        <v>NJ</v>
      </c>
      <c r="AD952" s="1" t="str">
        <f>INDEX(Sheet1!Q:Q,MATCH(diversity_index_2!$F952,Sheet1!$F:$F,0))</f>
        <v>07304-2920</v>
      </c>
      <c r="AE952" t="str">
        <f t="shared" si="28"/>
        <v>91 Astor Place, Jersey City, NJ 07304-2920</v>
      </c>
      <c r="AF952" t="str">
        <f t="shared" si="29"/>
        <v>91 Astor Place, Jersey City, NJ</v>
      </c>
    </row>
    <row r="953" spans="1:32" x14ac:dyDescent="0.2">
      <c r="A953">
        <v>17</v>
      </c>
      <c r="B953" t="s">
        <v>41</v>
      </c>
      <c r="C953">
        <v>2390</v>
      </c>
      <c r="D953" t="s">
        <v>42</v>
      </c>
      <c r="E953">
        <v>240</v>
      </c>
      <c r="F953" t="str">
        <f>C953&amp;E953</f>
        <v>2390240</v>
      </c>
      <c r="G953" t="s">
        <v>1159</v>
      </c>
      <c r="H953">
        <v>55</v>
      </c>
      <c r="I953" t="s">
        <v>27</v>
      </c>
      <c r="J953">
        <v>1102</v>
      </c>
      <c r="K953">
        <v>771</v>
      </c>
      <c r="L953">
        <v>71</v>
      </c>
      <c r="M953">
        <v>69</v>
      </c>
      <c r="N953">
        <v>0</v>
      </c>
      <c r="O953">
        <v>107</v>
      </c>
      <c r="P953">
        <v>84</v>
      </c>
      <c r="Q953">
        <v>694</v>
      </c>
      <c r="R953">
        <v>211</v>
      </c>
      <c r="S953">
        <v>6</v>
      </c>
      <c r="T953">
        <v>9.7096188999999999E-2</v>
      </c>
      <c r="U953">
        <v>7.6225045000000005E-2</v>
      </c>
      <c r="V953">
        <v>0.62976406500000004</v>
      </c>
      <c r="W953">
        <v>0.191470054</v>
      </c>
      <c r="X953">
        <v>5.444646E-3</v>
      </c>
      <c r="Y953">
        <v>0.55146886900000003</v>
      </c>
      <c r="Z953" t="str">
        <f>INDEX(Sheet1!M:M,MATCH(diversity_index_2!F953,Sheet1!F:F,0))</f>
        <v>201 NORTH ST</v>
      </c>
      <c r="AA953" t="str">
        <f>INDEX(Sheet1!N:N,MATCH(diversity_index_2!$F953,Sheet1!$F:$F,0))</f>
        <v xml:space="preserve"> </v>
      </c>
      <c r="AB953" t="str">
        <f>INDEX(Sheet1!O:O,MATCH(diversity_index_2!$F953,Sheet1!$F:$F,0))</f>
        <v>JERSEY CITY</v>
      </c>
      <c r="AC953" t="str">
        <f>INDEX(Sheet1!P:P,MATCH(diversity_index_2!$F953,Sheet1!$F:$F,0))</f>
        <v>NJ</v>
      </c>
      <c r="AD953" s="1" t="str">
        <f>INDEX(Sheet1!Q:Q,MATCH(diversity_index_2!$F953,Sheet1!$F:$F,0))</f>
        <v>07307-3336</v>
      </c>
      <c r="AE953" t="str">
        <f t="shared" si="28"/>
        <v>201 North St, Jersey City, NJ 07307-3336</v>
      </c>
      <c r="AF953" t="str">
        <f t="shared" si="29"/>
        <v>201 North St, Jersey City, NJ</v>
      </c>
    </row>
    <row r="954" spans="1:32" x14ac:dyDescent="0.2">
      <c r="A954">
        <v>17</v>
      </c>
      <c r="B954" t="s">
        <v>41</v>
      </c>
      <c r="C954">
        <v>2390</v>
      </c>
      <c r="D954" t="s">
        <v>42</v>
      </c>
      <c r="E954">
        <v>160</v>
      </c>
      <c r="F954" t="str">
        <f>C954&amp;E954</f>
        <v>2390160</v>
      </c>
      <c r="G954" t="s">
        <v>1193</v>
      </c>
      <c r="H954">
        <v>55</v>
      </c>
      <c r="I954" t="s">
        <v>27</v>
      </c>
      <c r="J954">
        <v>577</v>
      </c>
      <c r="K954">
        <v>434</v>
      </c>
      <c r="L954">
        <v>19</v>
      </c>
      <c r="M954">
        <v>133</v>
      </c>
      <c r="N954">
        <v>0</v>
      </c>
      <c r="O954">
        <v>19</v>
      </c>
      <c r="P954">
        <v>317</v>
      </c>
      <c r="Q954">
        <v>223</v>
      </c>
      <c r="R954">
        <v>12</v>
      </c>
      <c r="S954">
        <v>6</v>
      </c>
      <c r="T954">
        <v>3.2928943000000002E-2</v>
      </c>
      <c r="U954">
        <v>0.54939341399999997</v>
      </c>
      <c r="V954">
        <v>0.38648180199999999</v>
      </c>
      <c r="W954">
        <v>2.0797227000000001E-2</v>
      </c>
      <c r="X954">
        <v>1.0398614E-2</v>
      </c>
      <c r="Y954">
        <v>0.54717372200000003</v>
      </c>
      <c r="Z954" t="str">
        <f>INDEX(Sheet1!M:M,MATCH(diversity_index_2!F954,Sheet1!F:F,0))</f>
        <v>153 UNION ST</v>
      </c>
      <c r="AA954" t="str">
        <f>INDEX(Sheet1!N:N,MATCH(diversity_index_2!$F954,Sheet1!$F:$F,0))</f>
        <v xml:space="preserve"> </v>
      </c>
      <c r="AB954" t="str">
        <f>INDEX(Sheet1!O:O,MATCH(diversity_index_2!$F954,Sheet1!$F:$F,0))</f>
        <v>JERSEY CITY</v>
      </c>
      <c r="AC954" t="str">
        <f>INDEX(Sheet1!P:P,MATCH(diversity_index_2!$F954,Sheet1!$F:$F,0))</f>
        <v>NJ</v>
      </c>
      <c r="AD954" s="1" t="str">
        <f>INDEX(Sheet1!Q:Q,MATCH(diversity_index_2!$F954,Sheet1!$F:$F,0))</f>
        <v>07304-2317</v>
      </c>
      <c r="AE954" t="str">
        <f t="shared" si="28"/>
        <v>153 Union St, Jersey City, NJ 07304-2317</v>
      </c>
      <c r="AF954" t="str">
        <f t="shared" si="29"/>
        <v>153 Union St, Jersey City, NJ</v>
      </c>
    </row>
    <row r="955" spans="1:32" x14ac:dyDescent="0.2">
      <c r="A955">
        <v>17</v>
      </c>
      <c r="B955" t="s">
        <v>41</v>
      </c>
      <c r="C955">
        <v>2390</v>
      </c>
      <c r="D955" t="s">
        <v>42</v>
      </c>
      <c r="E955">
        <v>280</v>
      </c>
      <c r="F955" t="str">
        <f>C955&amp;E955</f>
        <v>2390280</v>
      </c>
      <c r="G955" t="s">
        <v>1210</v>
      </c>
      <c r="H955">
        <v>55</v>
      </c>
      <c r="I955" t="s">
        <v>27</v>
      </c>
      <c r="J955">
        <v>522</v>
      </c>
      <c r="K955">
        <v>417</v>
      </c>
      <c r="L955">
        <v>31</v>
      </c>
      <c r="M955">
        <v>11</v>
      </c>
      <c r="N955">
        <v>0</v>
      </c>
      <c r="O955">
        <v>13</v>
      </c>
      <c r="P955">
        <v>320</v>
      </c>
      <c r="Q955">
        <v>141</v>
      </c>
      <c r="R955">
        <v>35</v>
      </c>
      <c r="S955">
        <v>13</v>
      </c>
      <c r="T955">
        <v>2.4904215E-2</v>
      </c>
      <c r="U955">
        <v>0.61302681999999997</v>
      </c>
      <c r="V955">
        <v>0.270114943</v>
      </c>
      <c r="W955">
        <v>6.7049808000000002E-2</v>
      </c>
      <c r="X955">
        <v>2.4904215E-2</v>
      </c>
      <c r="Y955">
        <v>0.54549991900000006</v>
      </c>
      <c r="Z955" t="str">
        <f>INDEX(Sheet1!M:M,MATCH(diversity_index_2!F955,Sheet1!F:F,0))</f>
        <v>1830 KENNEDY BLVD</v>
      </c>
      <c r="AA955" t="str">
        <f>INDEX(Sheet1!N:N,MATCH(diversity_index_2!$F955,Sheet1!$F:$F,0))</f>
        <v xml:space="preserve"> </v>
      </c>
      <c r="AB955" t="str">
        <f>INDEX(Sheet1!O:O,MATCH(diversity_index_2!$F955,Sheet1!$F:$F,0))</f>
        <v>JERSEY CITY</v>
      </c>
      <c r="AC955" t="str">
        <f>INDEX(Sheet1!P:P,MATCH(diversity_index_2!$F955,Sheet1!$F:$F,0))</f>
        <v>NJ</v>
      </c>
      <c r="AD955" s="1" t="str">
        <f>INDEX(Sheet1!Q:Q,MATCH(diversity_index_2!$F955,Sheet1!$F:$F,0))</f>
        <v>07305-2123</v>
      </c>
      <c r="AE955" t="str">
        <f t="shared" si="28"/>
        <v>1830 Kennedy Blvd, Jersey City, NJ 07305-2123</v>
      </c>
      <c r="AF955" t="str">
        <f t="shared" si="29"/>
        <v>1830 Kennedy Blvd, Jersey City, NJ</v>
      </c>
    </row>
    <row r="956" spans="1:32" x14ac:dyDescent="0.2">
      <c r="A956">
        <v>17</v>
      </c>
      <c r="B956" t="s">
        <v>41</v>
      </c>
      <c r="C956">
        <v>2390</v>
      </c>
      <c r="D956" t="s">
        <v>42</v>
      </c>
      <c r="E956">
        <v>155</v>
      </c>
      <c r="F956" t="str">
        <f>C956&amp;E956</f>
        <v>2390155</v>
      </c>
      <c r="G956" t="s">
        <v>1326</v>
      </c>
      <c r="H956">
        <v>55</v>
      </c>
      <c r="I956" t="s">
        <v>27</v>
      </c>
      <c r="J956">
        <v>890</v>
      </c>
      <c r="K956">
        <v>695</v>
      </c>
      <c r="L956">
        <v>58</v>
      </c>
      <c r="M956">
        <v>250</v>
      </c>
      <c r="N956">
        <v>0</v>
      </c>
      <c r="O956">
        <v>85</v>
      </c>
      <c r="P956">
        <v>70</v>
      </c>
      <c r="Q956">
        <v>591</v>
      </c>
      <c r="R956">
        <v>134</v>
      </c>
      <c r="S956">
        <v>10</v>
      </c>
      <c r="T956">
        <v>9.5505618E-2</v>
      </c>
      <c r="U956">
        <v>7.8651684999999999E-2</v>
      </c>
      <c r="V956">
        <v>0.66404494400000003</v>
      </c>
      <c r="W956">
        <v>0.150561798</v>
      </c>
      <c r="X956">
        <v>1.1235955000000001E-2</v>
      </c>
      <c r="Y956">
        <v>0.52094180000000001</v>
      </c>
      <c r="Z956" t="str">
        <f>INDEX(Sheet1!M:M,MATCH(diversity_index_2!F956,Sheet1!F:F,0))</f>
        <v>222 LAIDLAW AVENUE</v>
      </c>
      <c r="AA956" t="str">
        <f>INDEX(Sheet1!N:N,MATCH(diversity_index_2!$F956,Sheet1!$F:$F,0))</f>
        <v xml:space="preserve"> </v>
      </c>
      <c r="AB956" t="str">
        <f>INDEX(Sheet1!O:O,MATCH(diversity_index_2!$F956,Sheet1!$F:$F,0))</f>
        <v>JERSEY CITY</v>
      </c>
      <c r="AC956" t="str">
        <f>INDEX(Sheet1!P:P,MATCH(diversity_index_2!$F956,Sheet1!$F:$F,0))</f>
        <v>NJ</v>
      </c>
      <c r="AD956" s="1">
        <f>INDEX(Sheet1!Q:Q,MATCH(diversity_index_2!$F956,Sheet1!$F:$F,0))</f>
        <v>7306</v>
      </c>
      <c r="AE956" t="str">
        <f t="shared" si="28"/>
        <v>222 Laidlaw Avenue, Jersey City, NJ 7306</v>
      </c>
      <c r="AF956" t="str">
        <f t="shared" si="29"/>
        <v>222 Laidlaw Avenue, Jersey City, NJ</v>
      </c>
    </row>
    <row r="957" spans="1:32" x14ac:dyDescent="0.2">
      <c r="A957">
        <v>17</v>
      </c>
      <c r="B957" t="s">
        <v>41</v>
      </c>
      <c r="C957">
        <v>2390</v>
      </c>
      <c r="D957" t="s">
        <v>42</v>
      </c>
      <c r="E957">
        <v>50</v>
      </c>
      <c r="F957" t="str">
        <f>C957&amp;E957</f>
        <v>239050</v>
      </c>
      <c r="G957" t="s">
        <v>1393</v>
      </c>
      <c r="H957">
        <v>55</v>
      </c>
      <c r="I957" t="s">
        <v>27</v>
      </c>
      <c r="J957">
        <v>1041</v>
      </c>
      <c r="K957">
        <v>740</v>
      </c>
      <c r="L957">
        <v>52</v>
      </c>
      <c r="M957">
        <v>3</v>
      </c>
      <c r="N957">
        <v>0</v>
      </c>
      <c r="O957">
        <v>45</v>
      </c>
      <c r="P957">
        <v>683</v>
      </c>
      <c r="Q957">
        <v>237</v>
      </c>
      <c r="R957">
        <v>66</v>
      </c>
      <c r="S957">
        <v>10</v>
      </c>
      <c r="T957">
        <v>4.3227665999999998E-2</v>
      </c>
      <c r="U957">
        <v>0.65609990399999996</v>
      </c>
      <c r="V957">
        <v>0.227665706</v>
      </c>
      <c r="W957">
        <v>6.3400576E-2</v>
      </c>
      <c r="X957">
        <v>9.6061480000000001E-3</v>
      </c>
      <c r="Y957">
        <v>0.51172070000000003</v>
      </c>
      <c r="Z957" t="str">
        <f>INDEX(Sheet1!M:M,MATCH(diversity_index_2!F957,Sheet1!F:F,0))</f>
        <v>239 BERGEN AVE</v>
      </c>
      <c r="AA957" t="str">
        <f>INDEX(Sheet1!N:N,MATCH(diversity_index_2!$F957,Sheet1!$F:$F,0))</f>
        <v xml:space="preserve"> </v>
      </c>
      <c r="AB957" t="str">
        <f>INDEX(Sheet1!O:O,MATCH(diversity_index_2!$F957,Sheet1!$F:$F,0))</f>
        <v>JERSEY CITY</v>
      </c>
      <c r="AC957" t="str">
        <f>INDEX(Sheet1!P:P,MATCH(diversity_index_2!$F957,Sheet1!$F:$F,0))</f>
        <v>NJ</v>
      </c>
      <c r="AD957" s="1" t="str">
        <f>INDEX(Sheet1!Q:Q,MATCH(diversity_index_2!$F957,Sheet1!$F:$F,0))</f>
        <v>07305-1524</v>
      </c>
      <c r="AE957" t="str">
        <f t="shared" si="28"/>
        <v>239 Bergen Ave, Jersey City, NJ 07305-1524</v>
      </c>
      <c r="AF957" t="str">
        <f t="shared" si="29"/>
        <v>239 Bergen Ave, Jersey City, NJ</v>
      </c>
    </row>
    <row r="958" spans="1:32" x14ac:dyDescent="0.2">
      <c r="A958">
        <v>17</v>
      </c>
      <c r="B958" t="s">
        <v>41</v>
      </c>
      <c r="C958">
        <v>2390</v>
      </c>
      <c r="D958" t="s">
        <v>42</v>
      </c>
      <c r="E958">
        <v>260</v>
      </c>
      <c r="F958" t="str">
        <f>C958&amp;E958</f>
        <v>2390260</v>
      </c>
      <c r="G958" t="s">
        <v>1481</v>
      </c>
      <c r="H958">
        <v>55</v>
      </c>
      <c r="I958" t="s">
        <v>27</v>
      </c>
      <c r="J958">
        <v>378</v>
      </c>
      <c r="K958">
        <v>317</v>
      </c>
      <c r="L958">
        <v>15</v>
      </c>
      <c r="M958">
        <v>14</v>
      </c>
      <c r="N958">
        <v>0</v>
      </c>
      <c r="O958">
        <v>32</v>
      </c>
      <c r="P958">
        <v>253</v>
      </c>
      <c r="Q958">
        <v>78</v>
      </c>
      <c r="R958">
        <v>11</v>
      </c>
      <c r="S958">
        <v>4</v>
      </c>
      <c r="T958">
        <v>8.4656085000000006E-2</v>
      </c>
      <c r="U958">
        <v>0.66931216900000001</v>
      </c>
      <c r="V958">
        <v>0.20634920600000001</v>
      </c>
      <c r="W958">
        <v>2.9100529E-2</v>
      </c>
      <c r="X958">
        <v>1.0582011000000001E-2</v>
      </c>
      <c r="Y958">
        <v>0.50131575299999998</v>
      </c>
      <c r="Z958" t="str">
        <f>INDEX(Sheet1!M:M,MATCH(diversity_index_2!F958,Sheet1!F:F,0))</f>
        <v>123 CLAREMONT AVE</v>
      </c>
      <c r="AA958" t="str">
        <f>INDEX(Sheet1!N:N,MATCH(diversity_index_2!$F958,Sheet1!$F:$F,0))</f>
        <v xml:space="preserve"> </v>
      </c>
      <c r="AB958" t="str">
        <f>INDEX(Sheet1!O:O,MATCH(diversity_index_2!$F958,Sheet1!$F:$F,0))</f>
        <v>JERSEY CITY</v>
      </c>
      <c r="AC958" t="str">
        <f>INDEX(Sheet1!P:P,MATCH(diversity_index_2!$F958,Sheet1!$F:$F,0))</f>
        <v>NJ</v>
      </c>
      <c r="AD958" s="1" t="str">
        <f>INDEX(Sheet1!Q:Q,MATCH(diversity_index_2!$F958,Sheet1!$F:$F,0))</f>
        <v>07305-3603</v>
      </c>
      <c r="AE958" t="str">
        <f t="shared" si="28"/>
        <v>123 Claremont Ave, Jersey City, NJ 07305-3603</v>
      </c>
      <c r="AF958" t="str">
        <f t="shared" si="29"/>
        <v>123 Claremont Ave, Jersey City, NJ</v>
      </c>
    </row>
    <row r="959" spans="1:32" x14ac:dyDescent="0.2">
      <c r="A959">
        <v>17</v>
      </c>
      <c r="B959" t="s">
        <v>41</v>
      </c>
      <c r="C959">
        <v>2390</v>
      </c>
      <c r="D959" t="s">
        <v>42</v>
      </c>
      <c r="E959">
        <v>120</v>
      </c>
      <c r="F959" t="str">
        <f>C959&amp;E959</f>
        <v>2390120</v>
      </c>
      <c r="G959" t="s">
        <v>1669</v>
      </c>
      <c r="H959">
        <v>55</v>
      </c>
      <c r="I959" t="s">
        <v>27</v>
      </c>
      <c r="J959">
        <v>776</v>
      </c>
      <c r="K959">
        <v>584</v>
      </c>
      <c r="L959">
        <v>39</v>
      </c>
      <c r="M959">
        <v>245</v>
      </c>
      <c r="N959">
        <v>0</v>
      </c>
      <c r="O959">
        <v>73</v>
      </c>
      <c r="P959">
        <v>48</v>
      </c>
      <c r="Q959">
        <v>554</v>
      </c>
      <c r="R959">
        <v>92</v>
      </c>
      <c r="S959">
        <v>9</v>
      </c>
      <c r="T959">
        <v>9.4072164999999999E-2</v>
      </c>
      <c r="U959">
        <v>6.1855670000000001E-2</v>
      </c>
      <c r="V959">
        <v>0.71391752600000002</v>
      </c>
      <c r="W959">
        <v>0.118556701</v>
      </c>
      <c r="X959">
        <v>1.1597938E-2</v>
      </c>
      <c r="Y959">
        <v>0.46345586700000002</v>
      </c>
      <c r="Z959" t="str">
        <f>INDEX(Sheet1!M:M,MATCH(diversity_index_2!F959,Sheet1!F:F,0))</f>
        <v>96 FRANKLIN ST</v>
      </c>
      <c r="AA959" t="str">
        <f>INDEX(Sheet1!N:N,MATCH(diversity_index_2!$F959,Sheet1!$F:$F,0))</f>
        <v xml:space="preserve"> </v>
      </c>
      <c r="AB959" t="str">
        <f>INDEX(Sheet1!O:O,MATCH(diversity_index_2!$F959,Sheet1!$F:$F,0))</f>
        <v>JERSEY CITY</v>
      </c>
      <c r="AC959" t="str">
        <f>INDEX(Sheet1!P:P,MATCH(diversity_index_2!$F959,Sheet1!$F:$F,0))</f>
        <v>NJ</v>
      </c>
      <c r="AD959" s="1">
        <f>INDEX(Sheet1!Q:Q,MATCH(diversity_index_2!$F959,Sheet1!$F:$F,0))</f>
        <v>7307</v>
      </c>
      <c r="AE959" t="str">
        <f t="shared" si="28"/>
        <v>96 Franklin St, Jersey City, NJ 7307</v>
      </c>
      <c r="AF959" t="str">
        <f t="shared" si="29"/>
        <v>96 Franklin St, Jersey City, NJ</v>
      </c>
    </row>
    <row r="960" spans="1:32" x14ac:dyDescent="0.2">
      <c r="A960">
        <v>17</v>
      </c>
      <c r="B960" t="s">
        <v>41</v>
      </c>
      <c r="C960">
        <v>2390</v>
      </c>
      <c r="D960" t="s">
        <v>42</v>
      </c>
      <c r="E960">
        <v>70</v>
      </c>
      <c r="F960" t="str">
        <f>C960&amp;E960</f>
        <v>239070</v>
      </c>
      <c r="G960" t="s">
        <v>1677</v>
      </c>
      <c r="H960">
        <v>55</v>
      </c>
      <c r="I960" t="s">
        <v>27</v>
      </c>
      <c r="J960">
        <v>850</v>
      </c>
      <c r="K960">
        <v>568</v>
      </c>
      <c r="L960">
        <v>33</v>
      </c>
      <c r="M960">
        <v>1</v>
      </c>
      <c r="N960">
        <v>0</v>
      </c>
      <c r="O960">
        <v>18</v>
      </c>
      <c r="P960">
        <v>585</v>
      </c>
      <c r="Q960">
        <v>215</v>
      </c>
      <c r="R960">
        <v>23</v>
      </c>
      <c r="S960">
        <v>9</v>
      </c>
      <c r="T960">
        <v>2.1176470999999999E-2</v>
      </c>
      <c r="U960">
        <v>0.68823529400000005</v>
      </c>
      <c r="V960">
        <v>0.25294117599999999</v>
      </c>
      <c r="W960">
        <v>2.7058823999999999E-2</v>
      </c>
      <c r="X960">
        <v>1.0588235E-2</v>
      </c>
      <c r="Y960">
        <v>0.46106020800000003</v>
      </c>
      <c r="Z960" t="str">
        <f>INDEX(Sheet1!M:M,MATCH(diversity_index_2!F960,Sheet1!F:F,0))</f>
        <v>60 CRESCENT AVE</v>
      </c>
      <c r="AA960" t="str">
        <f>INDEX(Sheet1!N:N,MATCH(diversity_index_2!$F960,Sheet1!$F:$F,0))</f>
        <v xml:space="preserve"> </v>
      </c>
      <c r="AB960" t="str">
        <f>INDEX(Sheet1!O:O,MATCH(diversity_index_2!$F960,Sheet1!$F:$F,0))</f>
        <v>JERSEY CITY</v>
      </c>
      <c r="AC960" t="str">
        <f>INDEX(Sheet1!P:P,MATCH(diversity_index_2!$F960,Sheet1!$F:$F,0))</f>
        <v>NJ</v>
      </c>
      <c r="AD960" s="1" t="str">
        <f>INDEX(Sheet1!Q:Q,MATCH(diversity_index_2!$F960,Sheet1!$F:$F,0))</f>
        <v>07304-2925</v>
      </c>
      <c r="AE960" t="str">
        <f t="shared" si="28"/>
        <v>60 Crescent Ave, Jersey City, NJ 07304-2925</v>
      </c>
      <c r="AF960" t="str">
        <f t="shared" si="29"/>
        <v>60 Crescent Ave, Jersey City, NJ</v>
      </c>
    </row>
    <row r="961" spans="1:32" x14ac:dyDescent="0.2">
      <c r="A961">
        <v>17</v>
      </c>
      <c r="B961" t="s">
        <v>41</v>
      </c>
      <c r="C961">
        <v>2390</v>
      </c>
      <c r="D961" t="s">
        <v>42</v>
      </c>
      <c r="E961">
        <v>347</v>
      </c>
      <c r="F961" t="str">
        <f>C961&amp;E961</f>
        <v>2390347</v>
      </c>
      <c r="G961" t="s">
        <v>1975</v>
      </c>
      <c r="H961">
        <v>55</v>
      </c>
      <c r="I961" t="s">
        <v>27</v>
      </c>
      <c r="J961">
        <v>412</v>
      </c>
      <c r="K961">
        <v>344</v>
      </c>
      <c r="L961">
        <v>17</v>
      </c>
      <c r="M961">
        <v>8</v>
      </c>
      <c r="N961">
        <v>0</v>
      </c>
      <c r="O961">
        <v>9</v>
      </c>
      <c r="P961">
        <v>309</v>
      </c>
      <c r="Q961">
        <v>87</v>
      </c>
      <c r="R961">
        <v>5</v>
      </c>
      <c r="S961">
        <v>2</v>
      </c>
      <c r="T961">
        <v>2.1844659999999998E-2</v>
      </c>
      <c r="U961">
        <v>0.75</v>
      </c>
      <c r="V961">
        <v>0.21116504899999999</v>
      </c>
      <c r="W961">
        <v>1.2135922E-2</v>
      </c>
      <c r="X961">
        <v>4.8543689999999999E-3</v>
      </c>
      <c r="Y961">
        <v>0.39226128799999999</v>
      </c>
      <c r="Z961" t="str">
        <f>INDEX(Sheet1!M:M,MATCH(diversity_index_2!F961,Sheet1!F:F,0))</f>
        <v>59 WILKINSON AVE</v>
      </c>
      <c r="AA961" t="str">
        <f>INDEX(Sheet1!N:N,MATCH(diversity_index_2!$F961,Sheet1!$F:$F,0))</f>
        <v xml:space="preserve"> </v>
      </c>
      <c r="AB961" t="str">
        <f>INDEX(Sheet1!O:O,MATCH(diversity_index_2!$F961,Sheet1!$F:$F,0))</f>
        <v>JERSEY CITY</v>
      </c>
      <c r="AC961" t="str">
        <f>INDEX(Sheet1!P:P,MATCH(diversity_index_2!$F961,Sheet1!$F:$F,0))</f>
        <v>NJ</v>
      </c>
      <c r="AD961" s="1" t="str">
        <f>INDEX(Sheet1!Q:Q,MATCH(diversity_index_2!$F961,Sheet1!$F:$F,0))</f>
        <v>07305-4227</v>
      </c>
      <c r="AE961" t="str">
        <f t="shared" si="28"/>
        <v>59 Wilkinson Ave, Jersey City, NJ 07305-4227</v>
      </c>
      <c r="AF961" t="str">
        <f t="shared" si="29"/>
        <v>59 Wilkinson Ave, Jersey City, NJ</v>
      </c>
    </row>
    <row r="962" spans="1:32" x14ac:dyDescent="0.2">
      <c r="A962">
        <v>17</v>
      </c>
      <c r="B962" t="s">
        <v>41</v>
      </c>
      <c r="C962">
        <v>2390</v>
      </c>
      <c r="D962" t="s">
        <v>42</v>
      </c>
      <c r="E962">
        <v>170</v>
      </c>
      <c r="F962" t="str">
        <f>C962&amp;E962</f>
        <v>2390170</v>
      </c>
      <c r="G962" t="s">
        <v>2026</v>
      </c>
      <c r="H962">
        <v>55</v>
      </c>
      <c r="I962" t="s">
        <v>27</v>
      </c>
      <c r="J962">
        <v>829</v>
      </c>
      <c r="K962">
        <v>640</v>
      </c>
      <c r="L962">
        <v>28</v>
      </c>
      <c r="M962">
        <v>16</v>
      </c>
      <c r="N962">
        <v>0</v>
      </c>
      <c r="O962">
        <v>28</v>
      </c>
      <c r="P962">
        <v>633</v>
      </c>
      <c r="Q962">
        <v>150</v>
      </c>
      <c r="R962">
        <v>13</v>
      </c>
      <c r="S962">
        <v>5</v>
      </c>
      <c r="T962">
        <v>3.3775632999999999E-2</v>
      </c>
      <c r="U962">
        <v>0.76357056700000003</v>
      </c>
      <c r="V962">
        <v>0.18094089299999999</v>
      </c>
      <c r="W962">
        <v>1.5681543999999999E-2</v>
      </c>
      <c r="X962">
        <v>6.0313629999999997E-3</v>
      </c>
      <c r="Y962">
        <v>0.38279730099999998</v>
      </c>
      <c r="Z962" t="str">
        <f>INDEX(Sheet1!M:M,MATCH(diversity_index_2!F962,Sheet1!F:F,0))</f>
        <v>135 STEGMAN ST</v>
      </c>
      <c r="AA962" t="str">
        <f>INDEX(Sheet1!N:N,MATCH(diversity_index_2!$F962,Sheet1!$F:$F,0))</f>
        <v xml:space="preserve"> </v>
      </c>
      <c r="AB962" t="str">
        <f>INDEX(Sheet1!O:O,MATCH(diversity_index_2!$F962,Sheet1!$F:$F,0))</f>
        <v>JERSEY CITY</v>
      </c>
      <c r="AC962" t="str">
        <f>INDEX(Sheet1!P:P,MATCH(diversity_index_2!$F962,Sheet1!$F:$F,0))</f>
        <v>NJ</v>
      </c>
      <c r="AD962" s="1" t="str">
        <f>INDEX(Sheet1!Q:Q,MATCH(diversity_index_2!$F962,Sheet1!$F:$F,0))</f>
        <v>07305-3208</v>
      </c>
      <c r="AE962" t="str">
        <f t="shared" si="28"/>
        <v>135 Stegman St, Jersey City, NJ 07305-3208</v>
      </c>
      <c r="AF962" t="str">
        <f t="shared" si="29"/>
        <v>135 Stegman St, Jersey City, NJ</v>
      </c>
    </row>
    <row r="963" spans="1:32" x14ac:dyDescent="0.2">
      <c r="A963">
        <v>17</v>
      </c>
      <c r="B963" t="s">
        <v>41</v>
      </c>
      <c r="C963">
        <v>2390</v>
      </c>
      <c r="D963" t="s">
        <v>42</v>
      </c>
      <c r="E963">
        <v>250</v>
      </c>
      <c r="F963" t="str">
        <f>C963&amp;E963</f>
        <v>2390250</v>
      </c>
      <c r="G963" t="s">
        <v>2062</v>
      </c>
      <c r="H963">
        <v>55</v>
      </c>
      <c r="I963" t="s">
        <v>27</v>
      </c>
      <c r="J963">
        <v>1041</v>
      </c>
      <c r="K963">
        <v>788</v>
      </c>
      <c r="L963">
        <v>92</v>
      </c>
      <c r="M963">
        <v>50</v>
      </c>
      <c r="N963">
        <v>0</v>
      </c>
      <c r="O963">
        <v>102</v>
      </c>
      <c r="P963">
        <v>46</v>
      </c>
      <c r="Q963">
        <v>813</v>
      </c>
      <c r="R963">
        <v>69</v>
      </c>
      <c r="S963">
        <v>11</v>
      </c>
      <c r="T963">
        <v>9.7982709000000001E-2</v>
      </c>
      <c r="U963">
        <v>4.4188280000000003E-2</v>
      </c>
      <c r="V963">
        <v>0.78097982700000002</v>
      </c>
      <c r="W963">
        <v>6.6282420999999994E-2</v>
      </c>
      <c r="X963">
        <v>1.0566763E-2</v>
      </c>
      <c r="Y963">
        <v>0.374012279</v>
      </c>
      <c r="Z963" t="str">
        <f>INDEX(Sheet1!M:M,MATCH(diversity_index_2!F963,Sheet1!F:F,0))</f>
        <v>167 HANCOCK AVE</v>
      </c>
      <c r="AA963" t="str">
        <f>INDEX(Sheet1!N:N,MATCH(diversity_index_2!$F963,Sheet1!$F:$F,0))</f>
        <v xml:space="preserve"> </v>
      </c>
      <c r="AB963" t="str">
        <f>INDEX(Sheet1!O:O,MATCH(diversity_index_2!$F963,Sheet1!$F:$F,0))</f>
        <v>JERSEY CITY</v>
      </c>
      <c r="AC963" t="str">
        <f>INDEX(Sheet1!P:P,MATCH(diversity_index_2!$F963,Sheet1!$F:$F,0))</f>
        <v>NJ</v>
      </c>
      <c r="AD963" s="1" t="str">
        <f>INDEX(Sheet1!Q:Q,MATCH(diversity_index_2!$F963,Sheet1!$F:$F,0))</f>
        <v>07307-2017</v>
      </c>
      <c r="AE963" t="str">
        <f t="shared" ref="AE963:AE1026" si="30">PROPER(Z963)&amp;", "&amp;PROPER(AB963)&amp;", "&amp;AC963&amp;" "&amp;AD963</f>
        <v>167 Hancock Ave, Jersey City, NJ 07307-2017</v>
      </c>
      <c r="AF963" t="str">
        <f t="shared" ref="AF963:AF1026" si="31">PROPER(Z963)&amp;", "&amp;PROPER(AB963)&amp;", "&amp;AC963</f>
        <v>167 Hancock Ave, Jersey City, NJ</v>
      </c>
    </row>
    <row r="964" spans="1:32" x14ac:dyDescent="0.2">
      <c r="A964">
        <v>25</v>
      </c>
      <c r="B964" t="s">
        <v>38</v>
      </c>
      <c r="C964">
        <v>2400</v>
      </c>
      <c r="D964" t="s">
        <v>846</v>
      </c>
      <c r="E964">
        <v>30</v>
      </c>
      <c r="F964" t="str">
        <f>C964&amp;E964</f>
        <v>240030</v>
      </c>
      <c r="G964" t="s">
        <v>847</v>
      </c>
      <c r="H964">
        <v>55</v>
      </c>
      <c r="I964" t="s">
        <v>27</v>
      </c>
      <c r="J964">
        <v>395</v>
      </c>
      <c r="K964">
        <v>243</v>
      </c>
      <c r="L964">
        <v>53</v>
      </c>
      <c r="M964">
        <v>5</v>
      </c>
      <c r="N964">
        <v>0</v>
      </c>
      <c r="O964">
        <v>220</v>
      </c>
      <c r="P964">
        <v>72</v>
      </c>
      <c r="Q964">
        <v>93</v>
      </c>
      <c r="R964">
        <v>8</v>
      </c>
      <c r="S964">
        <v>2</v>
      </c>
      <c r="T964">
        <v>0.55696202500000003</v>
      </c>
      <c r="U964">
        <v>0.18227848099999999</v>
      </c>
      <c r="V964">
        <v>0.23544303799999999</v>
      </c>
      <c r="W964">
        <v>2.0253165E-2</v>
      </c>
      <c r="X964">
        <v>5.0632910000000001E-3</v>
      </c>
      <c r="Y964">
        <v>0.60069860600000002</v>
      </c>
      <c r="Z964" t="str">
        <f>INDEX(Sheet1!M:M,MATCH(diversity_index_2!F964,Sheet1!F:F,0))</f>
        <v>100 PALMER PLACE</v>
      </c>
      <c r="AA964" t="str">
        <f>INDEX(Sheet1!N:N,MATCH(diversity_index_2!$F964,Sheet1!$F:$F,0))</f>
        <v xml:space="preserve"> </v>
      </c>
      <c r="AB964" t="str">
        <f>INDEX(Sheet1!O:O,MATCH(diversity_index_2!$F964,Sheet1!$F:$F,0))</f>
        <v>KEANSBURG</v>
      </c>
      <c r="AC964" t="str">
        <f>INDEX(Sheet1!P:P,MATCH(diversity_index_2!$F964,Sheet1!$F:$F,0))</f>
        <v>NJ</v>
      </c>
      <c r="AD964" s="1" t="str">
        <f>INDEX(Sheet1!Q:Q,MATCH(diversity_index_2!$F964,Sheet1!$F:$F,0))</f>
        <v>07734-2056</v>
      </c>
      <c r="AE964" t="str">
        <f t="shared" si="30"/>
        <v>100 Palmer Place, Keansburg, NJ 07734-2056</v>
      </c>
      <c r="AF964" t="str">
        <f t="shared" si="31"/>
        <v>100 Palmer Place, Keansburg, NJ</v>
      </c>
    </row>
    <row r="965" spans="1:32" x14ac:dyDescent="0.2">
      <c r="A965">
        <v>25</v>
      </c>
      <c r="B965" t="s">
        <v>38</v>
      </c>
      <c r="C965">
        <v>2400</v>
      </c>
      <c r="D965" t="s">
        <v>846</v>
      </c>
      <c r="E965">
        <v>50</v>
      </c>
      <c r="F965" t="str">
        <f>C965&amp;E965</f>
        <v>240050</v>
      </c>
      <c r="G965" t="s">
        <v>955</v>
      </c>
      <c r="H965">
        <v>55</v>
      </c>
      <c r="I965" t="s">
        <v>27</v>
      </c>
      <c r="J965">
        <v>213</v>
      </c>
      <c r="K965">
        <v>142</v>
      </c>
      <c r="L965">
        <v>23</v>
      </c>
      <c r="M965">
        <v>6</v>
      </c>
      <c r="N965">
        <v>0</v>
      </c>
      <c r="O965">
        <v>122</v>
      </c>
      <c r="P965">
        <v>33</v>
      </c>
      <c r="Q965">
        <v>54</v>
      </c>
      <c r="R965">
        <v>2</v>
      </c>
      <c r="S965">
        <v>2</v>
      </c>
      <c r="T965">
        <v>0.572769953</v>
      </c>
      <c r="U965">
        <v>0.15492957700000001</v>
      </c>
      <c r="V965">
        <v>0.25352112700000001</v>
      </c>
      <c r="W965">
        <v>9.3896710000000005E-3</v>
      </c>
      <c r="X965">
        <v>9.3896710000000005E-3</v>
      </c>
      <c r="Y965">
        <v>0.58348211299999997</v>
      </c>
      <c r="Z965" t="str">
        <f>INDEX(Sheet1!M:M,MATCH(diversity_index_2!F965,Sheet1!F:F,0))</f>
        <v>81 Frances Place</v>
      </c>
      <c r="AA965" t="str">
        <f>INDEX(Sheet1!N:N,MATCH(diversity_index_2!$F965,Sheet1!$F:$F,0))</f>
        <v xml:space="preserve"> </v>
      </c>
      <c r="AB965" t="str">
        <f>INDEX(Sheet1!O:O,MATCH(diversity_index_2!$F965,Sheet1!$F:$F,0))</f>
        <v>KEANSBURG</v>
      </c>
      <c r="AC965" t="str">
        <f>INDEX(Sheet1!P:P,MATCH(diversity_index_2!$F965,Sheet1!$F:$F,0))</f>
        <v>NJ</v>
      </c>
      <c r="AD965" s="1" t="str">
        <f>INDEX(Sheet1!Q:Q,MATCH(diversity_index_2!$F965,Sheet1!$F:$F,0))</f>
        <v>07734-1596</v>
      </c>
      <c r="AE965" t="str">
        <f t="shared" si="30"/>
        <v>81 Frances Place, Keansburg, NJ 07734-1596</v>
      </c>
      <c r="AF965" t="str">
        <f t="shared" si="31"/>
        <v>81 Frances Place, Keansburg, NJ</v>
      </c>
    </row>
    <row r="966" spans="1:32" x14ac:dyDescent="0.2">
      <c r="A966">
        <v>25</v>
      </c>
      <c r="B966" t="s">
        <v>38</v>
      </c>
      <c r="C966">
        <v>2400</v>
      </c>
      <c r="D966" t="s">
        <v>846</v>
      </c>
      <c r="E966">
        <v>40</v>
      </c>
      <c r="F966" t="str">
        <f>C966&amp;E966</f>
        <v>240040</v>
      </c>
      <c r="G966" t="s">
        <v>1173</v>
      </c>
      <c r="H966">
        <v>55</v>
      </c>
      <c r="I966" t="s">
        <v>27</v>
      </c>
      <c r="J966">
        <v>555</v>
      </c>
      <c r="K966">
        <v>369</v>
      </c>
      <c r="L966">
        <v>50</v>
      </c>
      <c r="M966">
        <v>25</v>
      </c>
      <c r="N966">
        <v>0</v>
      </c>
      <c r="O966">
        <v>345</v>
      </c>
      <c r="P966">
        <v>88</v>
      </c>
      <c r="Q966">
        <v>109</v>
      </c>
      <c r="R966">
        <v>11</v>
      </c>
      <c r="S966">
        <v>2</v>
      </c>
      <c r="T966">
        <v>0.62162162200000004</v>
      </c>
      <c r="U966">
        <v>0.15855855899999999</v>
      </c>
      <c r="V966">
        <v>0.196396396</v>
      </c>
      <c r="W966">
        <v>1.9819819999999998E-2</v>
      </c>
      <c r="X966">
        <v>3.6036039999999998E-3</v>
      </c>
      <c r="Y966">
        <v>0.549468387</v>
      </c>
      <c r="Z966" t="str">
        <f>INDEX(Sheet1!M:M,MATCH(diversity_index_2!F966,Sheet1!F:F,0))</f>
        <v>142 PORT MONMOUTH ROAD</v>
      </c>
      <c r="AA966" t="str">
        <f>INDEX(Sheet1!N:N,MATCH(diversity_index_2!$F966,Sheet1!$F:$F,0))</f>
        <v xml:space="preserve"> </v>
      </c>
      <c r="AB966" t="str">
        <f>INDEX(Sheet1!O:O,MATCH(diversity_index_2!$F966,Sheet1!$F:$F,0))</f>
        <v>KEANSBURG</v>
      </c>
      <c r="AC966" t="str">
        <f>INDEX(Sheet1!P:P,MATCH(diversity_index_2!$F966,Sheet1!$F:$F,0))</f>
        <v>NJ</v>
      </c>
      <c r="AD966" s="1" t="str">
        <f>INDEX(Sheet1!Q:Q,MATCH(diversity_index_2!$F966,Sheet1!$F:$F,0))</f>
        <v>07734-1998</v>
      </c>
      <c r="AE966" t="str">
        <f t="shared" si="30"/>
        <v>142 Port Monmouth Road, Keansburg, NJ 07734-1998</v>
      </c>
      <c r="AF966" t="str">
        <f t="shared" si="31"/>
        <v>142 Port Monmouth Road, Keansburg, NJ</v>
      </c>
    </row>
    <row r="967" spans="1:32" x14ac:dyDescent="0.2">
      <c r="A967">
        <v>25</v>
      </c>
      <c r="B967" t="s">
        <v>38</v>
      </c>
      <c r="C967">
        <v>2400</v>
      </c>
      <c r="D967" t="s">
        <v>846</v>
      </c>
      <c r="E967">
        <v>10</v>
      </c>
      <c r="F967" t="str">
        <f>C967&amp;E967</f>
        <v>240010</v>
      </c>
      <c r="G967" t="s">
        <v>1279</v>
      </c>
      <c r="H967">
        <v>55</v>
      </c>
      <c r="I967" t="s">
        <v>27</v>
      </c>
      <c r="J967">
        <v>349</v>
      </c>
      <c r="K967">
        <v>218.5</v>
      </c>
      <c r="L967">
        <v>46</v>
      </c>
      <c r="M967">
        <v>5</v>
      </c>
      <c r="N967">
        <v>0</v>
      </c>
      <c r="O967">
        <v>225</v>
      </c>
      <c r="P967">
        <v>44.5</v>
      </c>
      <c r="Q967">
        <v>68</v>
      </c>
      <c r="R967">
        <v>7</v>
      </c>
      <c r="S967">
        <v>4.5</v>
      </c>
      <c r="T967">
        <v>0.64469913999999995</v>
      </c>
      <c r="U967">
        <v>0.12750716300000001</v>
      </c>
      <c r="V967">
        <v>0.194842407</v>
      </c>
      <c r="W967">
        <v>2.0057307E-2</v>
      </c>
      <c r="X967">
        <v>1.2893982999999999E-2</v>
      </c>
      <c r="Y967">
        <v>0.52957282800000005</v>
      </c>
      <c r="Z967" t="str">
        <f>INDEX(Sheet1!M:M,MATCH(diversity_index_2!F967,Sheet1!F:F,0))</f>
        <v>140 PORT MONMOUTH ROAD</v>
      </c>
      <c r="AA967" t="str">
        <f>INDEX(Sheet1!N:N,MATCH(diversity_index_2!$F967,Sheet1!$F:$F,0))</f>
        <v xml:space="preserve"> </v>
      </c>
      <c r="AB967" t="str">
        <f>INDEX(Sheet1!O:O,MATCH(diversity_index_2!$F967,Sheet1!$F:$F,0))</f>
        <v>KEANSBURG</v>
      </c>
      <c r="AC967" t="str">
        <f>INDEX(Sheet1!P:P,MATCH(diversity_index_2!$F967,Sheet1!$F:$F,0))</f>
        <v>NJ</v>
      </c>
      <c r="AD967" s="1" t="str">
        <f>INDEX(Sheet1!Q:Q,MATCH(diversity_index_2!$F967,Sheet1!$F:$F,0))</f>
        <v>07734-1999</v>
      </c>
      <c r="AE967" t="str">
        <f t="shared" si="30"/>
        <v>140 Port Monmouth Road, Keansburg, NJ 07734-1999</v>
      </c>
      <c r="AF967" t="str">
        <f t="shared" si="31"/>
        <v>140 Port Monmouth Road, Keansburg, NJ</v>
      </c>
    </row>
    <row r="968" spans="1:32" x14ac:dyDescent="0.2">
      <c r="A968">
        <v>17</v>
      </c>
      <c r="B968" t="s">
        <v>41</v>
      </c>
      <c r="C968">
        <v>2410</v>
      </c>
      <c r="D968" t="s">
        <v>1136</v>
      </c>
      <c r="E968">
        <v>110</v>
      </c>
      <c r="F968" t="str">
        <f>C968&amp;E968</f>
        <v>2410110</v>
      </c>
      <c r="G968" t="s">
        <v>1137</v>
      </c>
      <c r="H968">
        <v>55</v>
      </c>
      <c r="I968" t="s">
        <v>27</v>
      </c>
      <c r="J968">
        <v>537</v>
      </c>
      <c r="K968">
        <v>239</v>
      </c>
      <c r="L968">
        <v>66</v>
      </c>
      <c r="M968">
        <v>20</v>
      </c>
      <c r="N968">
        <v>0</v>
      </c>
      <c r="O968">
        <v>205</v>
      </c>
      <c r="P968">
        <v>13</v>
      </c>
      <c r="Q968">
        <v>293</v>
      </c>
      <c r="R968">
        <v>21</v>
      </c>
      <c r="S968">
        <v>5</v>
      </c>
      <c r="T968">
        <v>0.38175046600000001</v>
      </c>
      <c r="U968">
        <v>2.4208566000000001E-2</v>
      </c>
      <c r="V968">
        <v>0.54562383599999997</v>
      </c>
      <c r="W968">
        <v>3.9106145000000002E-2</v>
      </c>
      <c r="X968">
        <v>9.3109869999999997E-3</v>
      </c>
      <c r="Y968">
        <v>0.55435917199999996</v>
      </c>
      <c r="Z968" t="str">
        <f>INDEX(Sheet1!M:M,MATCH(diversity_index_2!F968,Sheet1!F:F,0))</f>
        <v>644 FOREST ST</v>
      </c>
      <c r="AA968" t="str">
        <f>INDEX(Sheet1!N:N,MATCH(diversity_index_2!$F968,Sheet1!$F:$F,0))</f>
        <v xml:space="preserve"> </v>
      </c>
      <c r="AB968" t="str">
        <f>INDEX(Sheet1!O:O,MATCH(diversity_index_2!$F968,Sheet1!$F:$F,0))</f>
        <v>KEARNY</v>
      </c>
      <c r="AC968" t="str">
        <f>INDEX(Sheet1!P:P,MATCH(diversity_index_2!$F968,Sheet1!$F:$F,0))</f>
        <v>NJ</v>
      </c>
      <c r="AD968" s="1" t="str">
        <f>INDEX(Sheet1!Q:Q,MATCH(diversity_index_2!$F968,Sheet1!$F:$F,0))</f>
        <v>07032-3798</v>
      </c>
      <c r="AE968" t="str">
        <f t="shared" si="30"/>
        <v>644 Forest St, Kearny, NJ 07032-3798</v>
      </c>
      <c r="AF968" t="str">
        <f t="shared" si="31"/>
        <v>644 Forest St, Kearny, NJ</v>
      </c>
    </row>
    <row r="969" spans="1:32" x14ac:dyDescent="0.2">
      <c r="A969">
        <v>17</v>
      </c>
      <c r="B969" t="s">
        <v>41</v>
      </c>
      <c r="C969">
        <v>2410</v>
      </c>
      <c r="D969" t="s">
        <v>1136</v>
      </c>
      <c r="E969">
        <v>80</v>
      </c>
      <c r="F969" t="str">
        <f>C969&amp;E969</f>
        <v>241080</v>
      </c>
      <c r="G969" t="s">
        <v>1199</v>
      </c>
      <c r="H969">
        <v>55</v>
      </c>
      <c r="I969" t="s">
        <v>27</v>
      </c>
      <c r="J969">
        <v>536</v>
      </c>
      <c r="K969">
        <v>285</v>
      </c>
      <c r="L969">
        <v>62</v>
      </c>
      <c r="M969">
        <v>0</v>
      </c>
      <c r="N969">
        <v>0</v>
      </c>
      <c r="O969">
        <v>201</v>
      </c>
      <c r="P969">
        <v>13</v>
      </c>
      <c r="Q969">
        <v>299</v>
      </c>
      <c r="R969">
        <v>19</v>
      </c>
      <c r="S969">
        <v>4</v>
      </c>
      <c r="T969">
        <v>0.375</v>
      </c>
      <c r="U969">
        <v>2.4253731000000001E-2</v>
      </c>
      <c r="V969">
        <v>0.55783582099999995</v>
      </c>
      <c r="W969">
        <v>3.5447761000000001E-2</v>
      </c>
      <c r="X969">
        <v>7.462687E-3</v>
      </c>
      <c r="Y969">
        <v>0.54629371800000004</v>
      </c>
      <c r="Z969" t="str">
        <f>INDEX(Sheet1!M:M,MATCH(diversity_index_2!F969,Sheet1!F:F,0))</f>
        <v>360 BELGROVE DR</v>
      </c>
      <c r="AA969" t="str">
        <f>INDEX(Sheet1!N:N,MATCH(diversity_index_2!$F969,Sheet1!$F:$F,0))</f>
        <v xml:space="preserve"> </v>
      </c>
      <c r="AB969" t="str">
        <f>INDEX(Sheet1!O:O,MATCH(diversity_index_2!$F969,Sheet1!$F:$F,0))</f>
        <v>KEARNY</v>
      </c>
      <c r="AC969" t="str">
        <f>INDEX(Sheet1!P:P,MATCH(diversity_index_2!$F969,Sheet1!$F:$F,0))</f>
        <v>NJ</v>
      </c>
      <c r="AD969" s="1" t="str">
        <f>INDEX(Sheet1!Q:Q,MATCH(diversity_index_2!$F969,Sheet1!$F:$F,0))</f>
        <v>07032-1628</v>
      </c>
      <c r="AE969" t="str">
        <f t="shared" si="30"/>
        <v>360 Belgrove Dr, Kearny, NJ 07032-1628</v>
      </c>
      <c r="AF969" t="str">
        <f t="shared" si="31"/>
        <v>360 Belgrove Dr, Kearny, NJ</v>
      </c>
    </row>
    <row r="970" spans="1:32" x14ac:dyDescent="0.2">
      <c r="A970">
        <v>17</v>
      </c>
      <c r="B970" t="s">
        <v>41</v>
      </c>
      <c r="C970">
        <v>2410</v>
      </c>
      <c r="D970" t="s">
        <v>1136</v>
      </c>
      <c r="E970">
        <v>50</v>
      </c>
      <c r="F970" t="str">
        <f>C970&amp;E970</f>
        <v>241050</v>
      </c>
      <c r="G970" t="s">
        <v>1270</v>
      </c>
      <c r="H970">
        <v>55</v>
      </c>
      <c r="I970" t="s">
        <v>27</v>
      </c>
      <c r="J970">
        <v>1748</v>
      </c>
      <c r="K970">
        <v>703</v>
      </c>
      <c r="L970">
        <v>157</v>
      </c>
      <c r="M970">
        <v>101</v>
      </c>
      <c r="N970">
        <v>0</v>
      </c>
      <c r="O970">
        <v>697</v>
      </c>
      <c r="P970">
        <v>38</v>
      </c>
      <c r="Q970">
        <v>972</v>
      </c>
      <c r="R970">
        <v>34</v>
      </c>
      <c r="S970">
        <v>7</v>
      </c>
      <c r="T970">
        <v>0.39874141899999999</v>
      </c>
      <c r="U970">
        <v>2.1739129999999999E-2</v>
      </c>
      <c r="V970">
        <v>0.55606407300000005</v>
      </c>
      <c r="W970">
        <v>1.9450801E-2</v>
      </c>
      <c r="X970">
        <v>4.0045769999999996E-3</v>
      </c>
      <c r="Y970">
        <v>0.53093106700000003</v>
      </c>
      <c r="Z970" t="str">
        <f>INDEX(Sheet1!M:M,MATCH(diversity_index_2!F970,Sheet1!F:F,0))</f>
        <v>336 DEVON ST</v>
      </c>
      <c r="AA970" t="str">
        <f>INDEX(Sheet1!N:N,MATCH(diversity_index_2!$F970,Sheet1!$F:$F,0))</f>
        <v xml:space="preserve"> </v>
      </c>
      <c r="AB970" t="str">
        <f>INDEX(Sheet1!O:O,MATCH(diversity_index_2!$F970,Sheet1!$F:$F,0))</f>
        <v>KEARNY</v>
      </c>
      <c r="AC970" t="str">
        <f>INDEX(Sheet1!P:P,MATCH(diversity_index_2!$F970,Sheet1!$F:$F,0))</f>
        <v>NJ</v>
      </c>
      <c r="AD970" s="1" t="str">
        <f>INDEX(Sheet1!Q:Q,MATCH(diversity_index_2!$F970,Sheet1!$F:$F,0))</f>
        <v>07032-2612</v>
      </c>
      <c r="AE970" t="str">
        <f t="shared" si="30"/>
        <v>336 Devon St, Kearny, NJ 07032-2612</v>
      </c>
      <c r="AF970" t="str">
        <f t="shared" si="31"/>
        <v>336 Devon St, Kearny, NJ</v>
      </c>
    </row>
    <row r="971" spans="1:32" x14ac:dyDescent="0.2">
      <c r="A971">
        <v>17</v>
      </c>
      <c r="B971" t="s">
        <v>41</v>
      </c>
      <c r="C971">
        <v>2410</v>
      </c>
      <c r="D971" t="s">
        <v>1136</v>
      </c>
      <c r="E971">
        <v>100</v>
      </c>
      <c r="F971" t="str">
        <f>C971&amp;E971</f>
        <v>2410100</v>
      </c>
      <c r="G971" t="s">
        <v>1286</v>
      </c>
      <c r="H971">
        <v>55</v>
      </c>
      <c r="I971" t="s">
        <v>27</v>
      </c>
      <c r="J971">
        <v>476</v>
      </c>
      <c r="K971">
        <v>130</v>
      </c>
      <c r="L971">
        <v>41</v>
      </c>
      <c r="M971">
        <v>0</v>
      </c>
      <c r="N971">
        <v>0</v>
      </c>
      <c r="O971">
        <v>269</v>
      </c>
      <c r="P971">
        <v>4</v>
      </c>
      <c r="Q971">
        <v>185</v>
      </c>
      <c r="R971">
        <v>17</v>
      </c>
      <c r="S971">
        <v>1</v>
      </c>
      <c r="T971">
        <v>0.56512605000000005</v>
      </c>
      <c r="U971">
        <v>8.4033609999999998E-3</v>
      </c>
      <c r="V971">
        <v>0.38865546200000001</v>
      </c>
      <c r="W971">
        <v>3.5714285999999998E-2</v>
      </c>
      <c r="X971">
        <v>2.1008400000000001E-3</v>
      </c>
      <c r="Y971">
        <v>0.52822893900000001</v>
      </c>
      <c r="Z971" t="str">
        <f>INDEX(Sheet1!M:M,MATCH(diversity_index_2!F971,Sheet1!F:F,0))</f>
        <v>733 KEARNY AVE</v>
      </c>
      <c r="AA971" t="str">
        <f>INDEX(Sheet1!N:N,MATCH(diversity_index_2!$F971,Sheet1!$F:$F,0))</f>
        <v xml:space="preserve"> </v>
      </c>
      <c r="AB971" t="str">
        <f>INDEX(Sheet1!O:O,MATCH(diversity_index_2!$F971,Sheet1!$F:$F,0))</f>
        <v>KEARNY</v>
      </c>
      <c r="AC971" t="str">
        <f>INDEX(Sheet1!P:P,MATCH(diversity_index_2!$F971,Sheet1!$F:$F,0))</f>
        <v>NJ</v>
      </c>
      <c r="AD971" s="1" t="str">
        <f>INDEX(Sheet1!Q:Q,MATCH(diversity_index_2!$F971,Sheet1!$F:$F,0))</f>
        <v>07032-3005</v>
      </c>
      <c r="AE971" t="str">
        <f t="shared" si="30"/>
        <v>733 Kearny Ave, Kearny, NJ 07032-3005</v>
      </c>
      <c r="AF971" t="str">
        <f t="shared" si="31"/>
        <v>733 Kearny Ave, Kearny, NJ</v>
      </c>
    </row>
    <row r="972" spans="1:32" x14ac:dyDescent="0.2">
      <c r="A972">
        <v>17</v>
      </c>
      <c r="B972" t="s">
        <v>41</v>
      </c>
      <c r="C972">
        <v>2410</v>
      </c>
      <c r="D972" t="s">
        <v>1136</v>
      </c>
      <c r="E972">
        <v>90</v>
      </c>
      <c r="F972" t="str">
        <f>C972&amp;E972</f>
        <v>241090</v>
      </c>
      <c r="G972" t="s">
        <v>628</v>
      </c>
      <c r="H972">
        <v>55</v>
      </c>
      <c r="I972" t="s">
        <v>27</v>
      </c>
      <c r="J972">
        <v>878</v>
      </c>
      <c r="K972">
        <v>432</v>
      </c>
      <c r="L972">
        <v>78</v>
      </c>
      <c r="M972">
        <v>39</v>
      </c>
      <c r="N972">
        <v>0</v>
      </c>
      <c r="O972">
        <v>320</v>
      </c>
      <c r="P972">
        <v>21</v>
      </c>
      <c r="Q972">
        <v>512</v>
      </c>
      <c r="R972">
        <v>23</v>
      </c>
      <c r="S972">
        <v>2</v>
      </c>
      <c r="T972">
        <v>0.36446469199999998</v>
      </c>
      <c r="U972">
        <v>2.3917995000000001E-2</v>
      </c>
      <c r="V972">
        <v>0.58314350800000003</v>
      </c>
      <c r="W972">
        <v>2.6195900000000001E-2</v>
      </c>
      <c r="X972">
        <v>2.2779039999999999E-3</v>
      </c>
      <c r="Y972">
        <v>0.52584565299999997</v>
      </c>
      <c r="Z972" t="str">
        <f>INDEX(Sheet1!M:M,MATCH(diversity_index_2!F972,Sheet1!F:F,0))</f>
        <v>121 BEECH ST</v>
      </c>
      <c r="AA972" t="str">
        <f>INDEX(Sheet1!N:N,MATCH(diversity_index_2!$F972,Sheet1!$F:$F,0))</f>
        <v xml:space="preserve"> </v>
      </c>
      <c r="AB972" t="str">
        <f>INDEX(Sheet1!O:O,MATCH(diversity_index_2!$F972,Sheet1!$F:$F,0))</f>
        <v>KEARNY</v>
      </c>
      <c r="AC972" t="str">
        <f>INDEX(Sheet1!P:P,MATCH(diversity_index_2!$F972,Sheet1!$F:$F,0))</f>
        <v>NJ</v>
      </c>
      <c r="AD972" s="1" t="str">
        <f>INDEX(Sheet1!Q:Q,MATCH(diversity_index_2!$F972,Sheet1!$F:$F,0))</f>
        <v>07032-2707</v>
      </c>
      <c r="AE972" t="str">
        <f t="shared" si="30"/>
        <v>121 Beech St, Kearny, NJ 07032-2707</v>
      </c>
      <c r="AF972" t="str">
        <f t="shared" si="31"/>
        <v>121 Beech St, Kearny, NJ</v>
      </c>
    </row>
    <row r="973" spans="1:32" x14ac:dyDescent="0.2">
      <c r="A973">
        <v>17</v>
      </c>
      <c r="B973" t="s">
        <v>41</v>
      </c>
      <c r="C973">
        <v>2410</v>
      </c>
      <c r="D973" t="s">
        <v>1136</v>
      </c>
      <c r="E973">
        <v>70</v>
      </c>
      <c r="F973" t="str">
        <f>C973&amp;E973</f>
        <v>241070</v>
      </c>
      <c r="G973" t="s">
        <v>594</v>
      </c>
      <c r="H973">
        <v>55</v>
      </c>
      <c r="I973" t="s">
        <v>27</v>
      </c>
      <c r="J973">
        <v>1103</v>
      </c>
      <c r="K973">
        <v>598</v>
      </c>
      <c r="L973">
        <v>90</v>
      </c>
      <c r="M973">
        <v>97</v>
      </c>
      <c r="N973">
        <v>0</v>
      </c>
      <c r="O973">
        <v>334</v>
      </c>
      <c r="P973">
        <v>14</v>
      </c>
      <c r="Q973">
        <v>713</v>
      </c>
      <c r="R973">
        <v>34</v>
      </c>
      <c r="S973">
        <v>8</v>
      </c>
      <c r="T973">
        <v>0.302810517</v>
      </c>
      <c r="U973">
        <v>1.2692656E-2</v>
      </c>
      <c r="V973">
        <v>0.64641885799999999</v>
      </c>
      <c r="W973">
        <v>3.0825023E-2</v>
      </c>
      <c r="X973">
        <v>7.252947E-3</v>
      </c>
      <c r="Y973">
        <v>0.48928456100000001</v>
      </c>
      <c r="Z973" t="str">
        <f>INDEX(Sheet1!M:M,MATCH(diversity_index_2!F973,Sheet1!F:F,0))</f>
        <v>100 DAVIS AVE</v>
      </c>
      <c r="AA973" t="str">
        <f>INDEX(Sheet1!N:N,MATCH(diversity_index_2!$F973,Sheet1!$F:$F,0))</f>
        <v xml:space="preserve"> </v>
      </c>
      <c r="AB973" t="str">
        <f>INDEX(Sheet1!O:O,MATCH(diversity_index_2!$F973,Sheet1!$F:$F,0))</f>
        <v>KEARNY</v>
      </c>
      <c r="AC973" t="str">
        <f>INDEX(Sheet1!P:P,MATCH(diversity_index_2!$F973,Sheet1!$F:$F,0))</f>
        <v>NJ</v>
      </c>
      <c r="AD973" s="1" t="str">
        <f>INDEX(Sheet1!Q:Q,MATCH(diversity_index_2!$F973,Sheet1!$F:$F,0))</f>
        <v>07032-3328</v>
      </c>
      <c r="AE973" t="str">
        <f t="shared" si="30"/>
        <v>100 Davis Ave, Kearny, NJ 07032-3328</v>
      </c>
      <c r="AF973" t="str">
        <f t="shared" si="31"/>
        <v>100 Davis Ave, Kearny, NJ</v>
      </c>
    </row>
    <row r="974" spans="1:32" x14ac:dyDescent="0.2">
      <c r="A974">
        <v>17</v>
      </c>
      <c r="B974" t="s">
        <v>41</v>
      </c>
      <c r="C974">
        <v>2410</v>
      </c>
      <c r="D974" t="s">
        <v>1136</v>
      </c>
      <c r="E974">
        <v>120</v>
      </c>
      <c r="F974" t="str">
        <f>C974&amp;E974</f>
        <v>2410120</v>
      </c>
      <c r="G974" t="s">
        <v>221</v>
      </c>
      <c r="H974">
        <v>55</v>
      </c>
      <c r="I974" t="s">
        <v>27</v>
      </c>
      <c r="J974">
        <v>632</v>
      </c>
      <c r="K974">
        <v>424</v>
      </c>
      <c r="L974">
        <v>80</v>
      </c>
      <c r="M974">
        <v>23</v>
      </c>
      <c r="N974">
        <v>0</v>
      </c>
      <c r="O974">
        <v>114</v>
      </c>
      <c r="P974">
        <v>11</v>
      </c>
      <c r="Q974">
        <v>477</v>
      </c>
      <c r="R974">
        <v>27</v>
      </c>
      <c r="S974">
        <v>3</v>
      </c>
      <c r="T974">
        <v>0.18037974700000001</v>
      </c>
      <c r="U974">
        <v>1.7405062999999998E-2</v>
      </c>
      <c r="V974">
        <v>0.75474683499999995</v>
      </c>
      <c r="W974">
        <v>4.2721518999999999E-2</v>
      </c>
      <c r="X974">
        <v>4.7468349999999996E-3</v>
      </c>
      <c r="Y974">
        <v>0.39566976399999998</v>
      </c>
      <c r="Z974" t="str">
        <f>INDEX(Sheet1!M:M,MATCH(diversity_index_2!F974,Sheet1!F:F,0))</f>
        <v>80 BELGROVE DR</v>
      </c>
      <c r="AA974" t="str">
        <f>INDEX(Sheet1!N:N,MATCH(diversity_index_2!$F974,Sheet1!$F:$F,0))</f>
        <v xml:space="preserve"> </v>
      </c>
      <c r="AB974" t="str">
        <f>INDEX(Sheet1!O:O,MATCH(diversity_index_2!$F974,Sheet1!$F:$F,0))</f>
        <v>KEARNY</v>
      </c>
      <c r="AC974" t="str">
        <f>INDEX(Sheet1!P:P,MATCH(diversity_index_2!$F974,Sheet1!$F:$F,0))</f>
        <v>NJ</v>
      </c>
      <c r="AD974" s="1" t="str">
        <f>INDEX(Sheet1!Q:Q,MATCH(diversity_index_2!$F974,Sheet1!$F:$F,0))</f>
        <v>07032-1504</v>
      </c>
      <c r="AE974" t="str">
        <f t="shared" si="30"/>
        <v>80 Belgrove Dr, Kearny, NJ 07032-1504</v>
      </c>
      <c r="AF974" t="str">
        <f t="shared" si="31"/>
        <v>80 Belgrove Dr, Kearny, NJ</v>
      </c>
    </row>
    <row r="975" spans="1:32" x14ac:dyDescent="0.2">
      <c r="A975">
        <v>39</v>
      </c>
      <c r="B975" t="s">
        <v>83</v>
      </c>
      <c r="C975">
        <v>2420</v>
      </c>
      <c r="D975" t="s">
        <v>1017</v>
      </c>
      <c r="E975">
        <v>10</v>
      </c>
      <c r="F975" t="str">
        <f>C975&amp;E975</f>
        <v>242010</v>
      </c>
      <c r="G975" t="s">
        <v>1018</v>
      </c>
      <c r="H975">
        <v>55</v>
      </c>
      <c r="I975" t="s">
        <v>27</v>
      </c>
      <c r="J975">
        <v>726.5</v>
      </c>
      <c r="K975">
        <v>116</v>
      </c>
      <c r="L975">
        <v>62.5</v>
      </c>
      <c r="M975">
        <v>11</v>
      </c>
      <c r="N975">
        <v>1</v>
      </c>
      <c r="O975">
        <v>429</v>
      </c>
      <c r="P975">
        <v>82</v>
      </c>
      <c r="Q975">
        <v>181</v>
      </c>
      <c r="R975">
        <v>19.5</v>
      </c>
      <c r="S975">
        <v>15</v>
      </c>
      <c r="T975">
        <v>0.59050240899999995</v>
      </c>
      <c r="U975">
        <v>0.112869924</v>
      </c>
      <c r="V975">
        <v>0.24913971100000001</v>
      </c>
      <c r="W975">
        <v>2.6841019000000001E-2</v>
      </c>
      <c r="X975">
        <v>2.0646937000000001E-2</v>
      </c>
      <c r="Y975">
        <v>0.575349954</v>
      </c>
      <c r="Z975" t="str">
        <f>INDEX(Sheet1!M:M,MATCH(diversity_index_2!F975,Sheet1!F:F,0))</f>
        <v>401 MONROE AVENUE</v>
      </c>
      <c r="AA975" t="str">
        <f>INDEX(Sheet1!N:N,MATCH(diversity_index_2!$F975,Sheet1!$F:$F,0))</f>
        <v xml:space="preserve"> </v>
      </c>
      <c r="AB975" t="str">
        <f>INDEX(Sheet1!O:O,MATCH(diversity_index_2!$F975,Sheet1!$F:$F,0))</f>
        <v>KENILWORTH</v>
      </c>
      <c r="AC975" t="str">
        <f>INDEX(Sheet1!P:P,MATCH(diversity_index_2!$F975,Sheet1!$F:$F,0))</f>
        <v>NJ</v>
      </c>
      <c r="AD975" s="1">
        <f>INDEX(Sheet1!Q:Q,MATCH(diversity_index_2!$F975,Sheet1!$F:$F,0))</f>
        <v>7033</v>
      </c>
      <c r="AE975" t="str">
        <f t="shared" si="30"/>
        <v>401 Monroe Avenue, Kenilworth, NJ 7033</v>
      </c>
      <c r="AF975" t="str">
        <f t="shared" si="31"/>
        <v>401 Monroe Avenue, Kenilworth, NJ</v>
      </c>
    </row>
    <row r="976" spans="1:32" x14ac:dyDescent="0.2">
      <c r="A976">
        <v>39</v>
      </c>
      <c r="B976" t="s">
        <v>83</v>
      </c>
      <c r="C976">
        <v>2420</v>
      </c>
      <c r="D976" t="s">
        <v>1017</v>
      </c>
      <c r="E976">
        <v>50</v>
      </c>
      <c r="F976" t="str">
        <f>C976&amp;E976</f>
        <v>242050</v>
      </c>
      <c r="G976" t="s">
        <v>1317</v>
      </c>
      <c r="H976">
        <v>55</v>
      </c>
      <c r="I976" t="s">
        <v>27</v>
      </c>
      <c r="J976">
        <v>685</v>
      </c>
      <c r="K976">
        <v>114</v>
      </c>
      <c r="L976">
        <v>47</v>
      </c>
      <c r="M976">
        <v>36</v>
      </c>
      <c r="N976">
        <v>0</v>
      </c>
      <c r="O976">
        <v>440</v>
      </c>
      <c r="P976">
        <v>28</v>
      </c>
      <c r="Q976">
        <v>168</v>
      </c>
      <c r="R976">
        <v>28</v>
      </c>
      <c r="S976">
        <v>21</v>
      </c>
      <c r="T976">
        <v>0.64233576599999997</v>
      </c>
      <c r="U976">
        <v>4.0875912E-2</v>
      </c>
      <c r="V976">
        <v>0.245255474</v>
      </c>
      <c r="W976">
        <v>4.0875912E-2</v>
      </c>
      <c r="X976">
        <v>3.0656934E-2</v>
      </c>
      <c r="Y976">
        <v>0.52297298699999994</v>
      </c>
      <c r="Z976" t="str">
        <f>INDEX(Sheet1!M:M,MATCH(diversity_index_2!F976,Sheet1!F:F,0))</f>
        <v>426 BOULEVARD</v>
      </c>
      <c r="AA976" t="str">
        <f>INDEX(Sheet1!N:N,MATCH(diversity_index_2!$F976,Sheet1!$F:$F,0))</f>
        <v xml:space="preserve"> </v>
      </c>
      <c r="AB976" t="str">
        <f>INDEX(Sheet1!O:O,MATCH(diversity_index_2!$F976,Sheet1!$F:$F,0))</f>
        <v>KENILWORTH</v>
      </c>
      <c r="AC976" t="str">
        <f>INDEX(Sheet1!P:P,MATCH(diversity_index_2!$F976,Sheet1!$F:$F,0))</f>
        <v>NJ</v>
      </c>
      <c r="AD976" s="1" t="str">
        <f>INDEX(Sheet1!Q:Q,MATCH(diversity_index_2!$F976,Sheet1!$F:$F,0))</f>
        <v>07033-1529</v>
      </c>
      <c r="AE976" t="str">
        <f t="shared" si="30"/>
        <v>426 Boulevard, Kenilworth, NJ 07033-1529</v>
      </c>
      <c r="AF976" t="str">
        <f t="shared" si="31"/>
        <v>426 Boulevard, Kenilworth, NJ</v>
      </c>
    </row>
    <row r="977" spans="1:32" x14ac:dyDescent="0.2">
      <c r="A977">
        <v>25</v>
      </c>
      <c r="B977" t="s">
        <v>38</v>
      </c>
      <c r="C977">
        <v>2430</v>
      </c>
      <c r="D977" t="s">
        <v>977</v>
      </c>
      <c r="E977">
        <v>60</v>
      </c>
      <c r="F977" t="str">
        <f>C977&amp;E977</f>
        <v>243060</v>
      </c>
      <c r="G977" t="s">
        <v>978</v>
      </c>
      <c r="H977">
        <v>55</v>
      </c>
      <c r="I977" t="s">
        <v>27</v>
      </c>
      <c r="J977">
        <v>710</v>
      </c>
      <c r="K977">
        <v>351</v>
      </c>
      <c r="L977">
        <v>52</v>
      </c>
      <c r="M977">
        <v>77</v>
      </c>
      <c r="N977">
        <v>0</v>
      </c>
      <c r="O977">
        <v>385</v>
      </c>
      <c r="P977">
        <v>62</v>
      </c>
      <c r="Q977">
        <v>244</v>
      </c>
      <c r="R977">
        <v>17</v>
      </c>
      <c r="S977">
        <v>2</v>
      </c>
      <c r="T977">
        <v>0.54225352100000002</v>
      </c>
      <c r="U977">
        <v>8.7323944000000001E-2</v>
      </c>
      <c r="V977">
        <v>0.34366197199999998</v>
      </c>
      <c r="W977">
        <v>2.3943662000000001E-2</v>
      </c>
      <c r="X977">
        <v>2.8169010000000001E-3</v>
      </c>
      <c r="Y977">
        <v>0.57965086300000002</v>
      </c>
      <c r="Z977" t="str">
        <f>INDEX(Sheet1!M:M,MATCH(diversity_index_2!F977,Sheet1!F:F,0))</f>
        <v>335 BROAD STREET</v>
      </c>
      <c r="AA977" t="str">
        <f>INDEX(Sheet1!N:N,MATCH(diversity_index_2!$F977,Sheet1!$F:$F,0))</f>
        <v xml:space="preserve"> </v>
      </c>
      <c r="AB977" t="str">
        <f>INDEX(Sheet1!O:O,MATCH(diversity_index_2!$F977,Sheet1!$F:$F,0))</f>
        <v>KEYPORT</v>
      </c>
      <c r="AC977" t="str">
        <f>INDEX(Sheet1!P:P,MATCH(diversity_index_2!$F977,Sheet1!$F:$F,0))</f>
        <v>NJ</v>
      </c>
      <c r="AD977" s="1" t="str">
        <f>INDEX(Sheet1!Q:Q,MATCH(diversity_index_2!$F977,Sheet1!$F:$F,0))</f>
        <v>07735-1694</v>
      </c>
      <c r="AE977" t="str">
        <f t="shared" si="30"/>
        <v>335 Broad Street, Keyport, NJ 07735-1694</v>
      </c>
      <c r="AF977" t="str">
        <f t="shared" si="31"/>
        <v>335 Broad Street, Keyport, NJ</v>
      </c>
    </row>
    <row r="978" spans="1:32" x14ac:dyDescent="0.2">
      <c r="A978">
        <v>25</v>
      </c>
      <c r="B978" t="s">
        <v>38</v>
      </c>
      <c r="C978">
        <v>2430</v>
      </c>
      <c r="D978" t="s">
        <v>977</v>
      </c>
      <c r="E978">
        <v>50</v>
      </c>
      <c r="F978" t="str">
        <f>C978&amp;E978</f>
        <v>243050</v>
      </c>
      <c r="G978" t="s">
        <v>1471</v>
      </c>
      <c r="H978">
        <v>55</v>
      </c>
      <c r="I978" t="s">
        <v>27</v>
      </c>
      <c r="J978">
        <v>362.5</v>
      </c>
      <c r="K978">
        <v>147.5</v>
      </c>
      <c r="L978">
        <v>35.5</v>
      </c>
      <c r="M978">
        <v>8</v>
      </c>
      <c r="N978">
        <v>0</v>
      </c>
      <c r="O978">
        <v>240.5</v>
      </c>
      <c r="P978">
        <v>36.5</v>
      </c>
      <c r="Q978">
        <v>78.5</v>
      </c>
      <c r="R978">
        <v>7</v>
      </c>
      <c r="S978">
        <v>0</v>
      </c>
      <c r="T978">
        <v>0.663448276</v>
      </c>
      <c r="U978">
        <v>0.100689655</v>
      </c>
      <c r="V978">
        <v>0.216551724</v>
      </c>
      <c r="W978">
        <v>1.9310345E-2</v>
      </c>
      <c r="X978">
        <v>0</v>
      </c>
      <c r="Y978">
        <v>0.50243044000000003</v>
      </c>
      <c r="Z978" t="str">
        <f>INDEX(Sheet1!M:M,MATCH(diversity_index_2!F978,Sheet1!F:F,0))</f>
        <v>351 BROAD STREET</v>
      </c>
      <c r="AA978" t="str">
        <f>INDEX(Sheet1!N:N,MATCH(diversity_index_2!$F978,Sheet1!$F:$F,0))</f>
        <v xml:space="preserve"> </v>
      </c>
      <c r="AB978" t="str">
        <f>INDEX(Sheet1!O:O,MATCH(diversity_index_2!$F978,Sheet1!$F:$F,0))</f>
        <v>KEYPORT</v>
      </c>
      <c r="AC978" t="str">
        <f>INDEX(Sheet1!P:P,MATCH(diversity_index_2!$F978,Sheet1!$F:$F,0))</f>
        <v>NJ</v>
      </c>
      <c r="AD978" s="1" t="str">
        <f>INDEX(Sheet1!Q:Q,MATCH(diversity_index_2!$F978,Sheet1!$F:$F,0))</f>
        <v>07735-1695</v>
      </c>
      <c r="AE978" t="str">
        <f t="shared" si="30"/>
        <v>351 Broad Street, Keyport, NJ 07735-1695</v>
      </c>
      <c r="AF978" t="str">
        <f t="shared" si="31"/>
        <v>351 Broad Street, Keyport, NJ</v>
      </c>
    </row>
    <row r="979" spans="1:32" x14ac:dyDescent="0.2">
      <c r="A979">
        <v>15</v>
      </c>
      <c r="B979" t="s">
        <v>111</v>
      </c>
      <c r="C979">
        <v>2440</v>
      </c>
      <c r="D979" t="s">
        <v>1915</v>
      </c>
      <c r="E979">
        <v>50</v>
      </c>
      <c r="F979" t="str">
        <f>C979&amp;E979</f>
        <v>244050</v>
      </c>
      <c r="G979" t="s">
        <v>1916</v>
      </c>
      <c r="H979">
        <v>55</v>
      </c>
      <c r="I979" t="s">
        <v>27</v>
      </c>
      <c r="J979">
        <v>1680.5</v>
      </c>
      <c r="K979">
        <v>179.5</v>
      </c>
      <c r="L979">
        <v>43</v>
      </c>
      <c r="M979">
        <v>7</v>
      </c>
      <c r="N979">
        <v>0</v>
      </c>
      <c r="O979">
        <v>1272</v>
      </c>
      <c r="P979">
        <v>217</v>
      </c>
      <c r="Q979">
        <v>95.5</v>
      </c>
      <c r="R979">
        <v>66</v>
      </c>
      <c r="S979">
        <v>30</v>
      </c>
      <c r="T979">
        <v>0.75691758399999998</v>
      </c>
      <c r="U979">
        <v>0.12912823600000001</v>
      </c>
      <c r="V979">
        <v>5.6828324999999999E-2</v>
      </c>
      <c r="W979">
        <v>3.9274025999999997E-2</v>
      </c>
      <c r="X979">
        <v>1.7851829999999999E-2</v>
      </c>
      <c r="Y979">
        <v>0.40531107399999999</v>
      </c>
      <c r="Z979" t="str">
        <f>INDEX(Sheet1!M:M,MATCH(diversity_index_2!F979,Sheet1!F:F,0))</f>
        <v>201 KINGS HIGHWAY</v>
      </c>
      <c r="AA979" t="str">
        <f>INDEX(Sheet1!N:N,MATCH(diversity_index_2!$F979,Sheet1!$F:$F,0))</f>
        <v xml:space="preserve"> </v>
      </c>
      <c r="AB979" t="str">
        <f>INDEX(Sheet1!O:O,MATCH(diversity_index_2!$F979,Sheet1!$F:$F,0))</f>
        <v>WOOLWICH TWP</v>
      </c>
      <c r="AC979" t="str">
        <f>INDEX(Sheet1!P:P,MATCH(diversity_index_2!$F979,Sheet1!$F:$F,0))</f>
        <v>NJ</v>
      </c>
      <c r="AD979" s="1" t="str">
        <f>INDEX(Sheet1!Q:Q,MATCH(diversity_index_2!$F979,Sheet1!$F:$F,0))</f>
        <v>08085-9608</v>
      </c>
      <c r="AE979" t="str">
        <f t="shared" si="30"/>
        <v>201 Kings Highway, Woolwich Twp, NJ 08085-9608</v>
      </c>
      <c r="AF979" t="str">
        <f t="shared" si="31"/>
        <v>201 Kings Highway, Woolwich Twp, NJ</v>
      </c>
    </row>
    <row r="980" spans="1:32" x14ac:dyDescent="0.2">
      <c r="A980">
        <v>15</v>
      </c>
      <c r="B980" t="s">
        <v>111</v>
      </c>
      <c r="C980">
        <v>2440</v>
      </c>
      <c r="D980" t="s">
        <v>1915</v>
      </c>
      <c r="E980">
        <v>60</v>
      </c>
      <c r="F980" t="str">
        <f>C980&amp;E980</f>
        <v>244060</v>
      </c>
      <c r="G980" t="s">
        <v>2089</v>
      </c>
      <c r="H980">
        <v>55</v>
      </c>
      <c r="I980" t="s">
        <v>27</v>
      </c>
      <c r="J980">
        <v>881</v>
      </c>
      <c r="K980">
        <v>79</v>
      </c>
      <c r="L980">
        <v>17</v>
      </c>
      <c r="M980">
        <v>3</v>
      </c>
      <c r="N980">
        <v>0</v>
      </c>
      <c r="O980">
        <v>694</v>
      </c>
      <c r="P980">
        <v>80</v>
      </c>
      <c r="Q980">
        <v>45</v>
      </c>
      <c r="R980">
        <v>48</v>
      </c>
      <c r="S980">
        <v>14</v>
      </c>
      <c r="T980">
        <v>0.78774120299999995</v>
      </c>
      <c r="U980">
        <v>9.0805901999999994E-2</v>
      </c>
      <c r="V980">
        <v>5.1078320000000003E-2</v>
      </c>
      <c r="W980">
        <v>5.4483541000000003E-2</v>
      </c>
      <c r="X980">
        <v>1.5891032999999999E-2</v>
      </c>
      <c r="Y980">
        <v>0.36538810900000002</v>
      </c>
      <c r="Z980" t="str">
        <f>INDEX(Sheet1!M:M,MATCH(diversity_index_2!F980,Sheet1!F:F,0))</f>
        <v>203 KINGS HIGHWAY</v>
      </c>
      <c r="AA980" t="str">
        <f>INDEX(Sheet1!N:N,MATCH(diversity_index_2!$F980,Sheet1!$F:$F,0))</f>
        <v xml:space="preserve"> </v>
      </c>
      <c r="AB980" t="str">
        <f>INDEX(Sheet1!O:O,MATCH(diversity_index_2!$F980,Sheet1!$F:$F,0))</f>
        <v>WOOLWICH TWP</v>
      </c>
      <c r="AC980" t="str">
        <f>INDEX(Sheet1!P:P,MATCH(diversity_index_2!$F980,Sheet1!$F:$F,0))</f>
        <v>NJ</v>
      </c>
      <c r="AD980" s="1">
        <f>INDEX(Sheet1!Q:Q,MATCH(diversity_index_2!$F980,Sheet1!$F:$F,0))</f>
        <v>8085</v>
      </c>
      <c r="AE980" t="str">
        <f t="shared" si="30"/>
        <v>203 Kings Highway, Woolwich Twp, NJ 8085</v>
      </c>
      <c r="AF980" t="str">
        <f t="shared" si="31"/>
        <v>203 Kings Highway, Woolwich Twp, NJ</v>
      </c>
    </row>
    <row r="981" spans="1:32" x14ac:dyDescent="0.2">
      <c r="A981">
        <v>19</v>
      </c>
      <c r="B981" t="s">
        <v>636</v>
      </c>
      <c r="C981">
        <v>2450</v>
      </c>
      <c r="D981" t="s">
        <v>2930</v>
      </c>
      <c r="E981">
        <v>50</v>
      </c>
      <c r="F981" t="str">
        <f>C981&amp;E981</f>
        <v>245050</v>
      </c>
      <c r="G981" t="s">
        <v>2931</v>
      </c>
      <c r="H981">
        <v>55</v>
      </c>
      <c r="I981" t="s">
        <v>27</v>
      </c>
      <c r="J981">
        <v>343</v>
      </c>
      <c r="K981">
        <v>22</v>
      </c>
      <c r="L981">
        <v>7</v>
      </c>
      <c r="M981">
        <v>0</v>
      </c>
      <c r="N981">
        <v>0</v>
      </c>
      <c r="O981">
        <v>319</v>
      </c>
      <c r="P981">
        <v>5</v>
      </c>
      <c r="Q981">
        <v>11</v>
      </c>
      <c r="R981">
        <v>4</v>
      </c>
      <c r="S981">
        <v>4</v>
      </c>
      <c r="T981">
        <v>0.93002915500000005</v>
      </c>
      <c r="U981">
        <v>1.4577259E-2</v>
      </c>
      <c r="V981">
        <v>3.2069971000000003E-2</v>
      </c>
      <c r="W981">
        <v>1.1661807999999999E-2</v>
      </c>
      <c r="X981">
        <v>1.1661807999999999E-2</v>
      </c>
      <c r="Y981">
        <v>0.13353279700000001</v>
      </c>
      <c r="Z981" t="str">
        <f>INDEX(Sheet1!M:M,MATCH(diversity_index_2!F981,Sheet1!F:F,0))</f>
        <v>880 COUNTY ROAD 519</v>
      </c>
      <c r="AA981" t="str">
        <f>INDEX(Sheet1!N:N,MATCH(diversity_index_2!$F981,Sheet1!$F:$F,0))</f>
        <v xml:space="preserve"> </v>
      </c>
      <c r="AB981" t="str">
        <f>INDEX(Sheet1!O:O,MATCH(diversity_index_2!$F981,Sheet1!$F:$F,0))</f>
        <v>FRENCHTOWN</v>
      </c>
      <c r="AC981" t="str">
        <f>INDEX(Sheet1!P:P,MATCH(diversity_index_2!$F981,Sheet1!$F:$F,0))</f>
        <v>NJ</v>
      </c>
      <c r="AD981" s="1" t="str">
        <f>INDEX(Sheet1!Q:Q,MATCH(diversity_index_2!$F981,Sheet1!$F:$F,0))</f>
        <v>08825-9731</v>
      </c>
      <c r="AE981" t="str">
        <f t="shared" si="30"/>
        <v>880 County Road 519, Frenchtown, NJ 08825-9731</v>
      </c>
      <c r="AF981" t="str">
        <f t="shared" si="31"/>
        <v>880 County Road 519, Frenchtown, NJ</v>
      </c>
    </row>
    <row r="982" spans="1:32" x14ac:dyDescent="0.2">
      <c r="A982">
        <v>27</v>
      </c>
      <c r="B982" t="s">
        <v>297</v>
      </c>
      <c r="C982">
        <v>2460</v>
      </c>
      <c r="D982" t="s">
        <v>2404</v>
      </c>
      <c r="E982">
        <v>70</v>
      </c>
      <c r="F982" t="str">
        <f>C982&amp;E982</f>
        <v>246070</v>
      </c>
      <c r="G982" t="s">
        <v>2405</v>
      </c>
      <c r="H982">
        <v>55</v>
      </c>
      <c r="I982" t="s">
        <v>27</v>
      </c>
      <c r="J982">
        <v>471</v>
      </c>
      <c r="K982">
        <v>22</v>
      </c>
      <c r="L982">
        <v>2</v>
      </c>
      <c r="M982">
        <v>2</v>
      </c>
      <c r="N982">
        <v>0</v>
      </c>
      <c r="O982">
        <v>394</v>
      </c>
      <c r="P982">
        <v>6</v>
      </c>
      <c r="Q982">
        <v>29</v>
      </c>
      <c r="R982">
        <v>34</v>
      </c>
      <c r="S982">
        <v>8</v>
      </c>
      <c r="T982">
        <v>0.83651804699999999</v>
      </c>
      <c r="U982">
        <v>1.2738854000000001E-2</v>
      </c>
      <c r="V982">
        <v>6.1571124999999997E-2</v>
      </c>
      <c r="W982">
        <v>7.2186837000000004E-2</v>
      </c>
      <c r="X982">
        <v>1.6985138E-2</v>
      </c>
      <c r="Y982">
        <v>0.29078484100000002</v>
      </c>
      <c r="Z982" t="str">
        <f>INDEX(Sheet1!M:M,MATCH(diversity_index_2!F982,Sheet1!F:F,0))</f>
        <v>118 BOONTON AVENUE</v>
      </c>
      <c r="AA982" t="str">
        <f>INDEX(Sheet1!N:N,MATCH(diversity_index_2!$F982,Sheet1!$F:$F,0))</f>
        <v xml:space="preserve"> </v>
      </c>
      <c r="AB982" t="str">
        <f>INDEX(Sheet1!O:O,MATCH(diversity_index_2!$F982,Sheet1!$F:$F,0))</f>
        <v>KINNELON</v>
      </c>
      <c r="AC982" t="str">
        <f>INDEX(Sheet1!P:P,MATCH(diversity_index_2!$F982,Sheet1!$F:$F,0))</f>
        <v>NJ</v>
      </c>
      <c r="AD982" s="1">
        <f>INDEX(Sheet1!Q:Q,MATCH(diversity_index_2!$F982,Sheet1!$F:$F,0))</f>
        <v>7405</v>
      </c>
      <c r="AE982" t="str">
        <f t="shared" si="30"/>
        <v>118 Boonton Avenue, Kinnelon, NJ 7405</v>
      </c>
      <c r="AF982" t="str">
        <f t="shared" si="31"/>
        <v>118 Boonton Avenue, Kinnelon, NJ</v>
      </c>
    </row>
    <row r="983" spans="1:32" x14ac:dyDescent="0.2">
      <c r="A983">
        <v>27</v>
      </c>
      <c r="B983" t="s">
        <v>297</v>
      </c>
      <c r="C983">
        <v>2460</v>
      </c>
      <c r="D983" t="s">
        <v>2404</v>
      </c>
      <c r="E983">
        <v>60</v>
      </c>
      <c r="F983" t="str">
        <f>C983&amp;E983</f>
        <v>246060</v>
      </c>
      <c r="G983" t="s">
        <v>2431</v>
      </c>
      <c r="H983">
        <v>55</v>
      </c>
      <c r="I983" t="s">
        <v>27</v>
      </c>
      <c r="J983">
        <v>315</v>
      </c>
      <c r="K983">
        <v>7</v>
      </c>
      <c r="L983">
        <v>2</v>
      </c>
      <c r="M983">
        <v>3</v>
      </c>
      <c r="N983">
        <v>0</v>
      </c>
      <c r="O983">
        <v>264</v>
      </c>
      <c r="P983">
        <v>3</v>
      </c>
      <c r="Q983">
        <v>14</v>
      </c>
      <c r="R983">
        <v>31</v>
      </c>
      <c r="S983">
        <v>3</v>
      </c>
      <c r="T983">
        <v>0.83809523799999996</v>
      </c>
      <c r="U983">
        <v>9.5238100000000006E-3</v>
      </c>
      <c r="V983">
        <v>4.4444444E-2</v>
      </c>
      <c r="W983">
        <v>9.8412698000000007E-2</v>
      </c>
      <c r="X983">
        <v>9.5238100000000006E-3</v>
      </c>
      <c r="Y983">
        <v>0.28575459800000003</v>
      </c>
      <c r="Z983" t="str">
        <f>INDEX(Sheet1!M:M,MATCH(diversity_index_2!F983,Sheet1!F:F,0))</f>
        <v>115 KIEL AVENUE</v>
      </c>
      <c r="AA983" t="str">
        <f>INDEX(Sheet1!N:N,MATCH(diversity_index_2!$F983,Sheet1!$F:$F,0))</f>
        <v xml:space="preserve"> </v>
      </c>
      <c r="AB983" t="str">
        <f>INDEX(Sheet1!O:O,MATCH(diversity_index_2!$F983,Sheet1!$F:$F,0))</f>
        <v>KINNELON</v>
      </c>
      <c r="AC983" t="str">
        <f>INDEX(Sheet1!P:P,MATCH(diversity_index_2!$F983,Sheet1!$F:$F,0))</f>
        <v>NJ</v>
      </c>
      <c r="AD983" s="1">
        <f>INDEX(Sheet1!Q:Q,MATCH(diversity_index_2!$F983,Sheet1!$F:$F,0))</f>
        <v>7405</v>
      </c>
      <c r="AE983" t="str">
        <f t="shared" si="30"/>
        <v>115 Kiel Avenue, Kinnelon, NJ 7405</v>
      </c>
      <c r="AF983" t="str">
        <f t="shared" si="31"/>
        <v>115 Kiel Avenue, Kinnelon, NJ</v>
      </c>
    </row>
    <row r="984" spans="1:32" x14ac:dyDescent="0.2">
      <c r="A984">
        <v>27</v>
      </c>
      <c r="B984" t="s">
        <v>297</v>
      </c>
      <c r="C984">
        <v>2460</v>
      </c>
      <c r="D984" t="s">
        <v>2404</v>
      </c>
      <c r="E984">
        <v>65</v>
      </c>
      <c r="F984" t="str">
        <f>C984&amp;E984</f>
        <v>246065</v>
      </c>
      <c r="G984" t="s">
        <v>2463</v>
      </c>
      <c r="H984">
        <v>55</v>
      </c>
      <c r="I984" t="s">
        <v>27</v>
      </c>
      <c r="J984">
        <v>501</v>
      </c>
      <c r="K984">
        <v>21</v>
      </c>
      <c r="L984">
        <v>3</v>
      </c>
      <c r="M984">
        <v>3</v>
      </c>
      <c r="N984">
        <v>0</v>
      </c>
      <c r="O984">
        <v>424</v>
      </c>
      <c r="P984">
        <v>6</v>
      </c>
      <c r="Q984">
        <v>28</v>
      </c>
      <c r="R984">
        <v>37</v>
      </c>
      <c r="S984">
        <v>6</v>
      </c>
      <c r="T984">
        <v>0.84630738500000002</v>
      </c>
      <c r="U984">
        <v>1.1976048E-2</v>
      </c>
      <c r="V984">
        <v>5.5888224E-2</v>
      </c>
      <c r="W984">
        <v>7.3852294999999998E-2</v>
      </c>
      <c r="X984">
        <v>1.1976048E-2</v>
      </c>
      <c r="Y984">
        <v>0.27489930299999998</v>
      </c>
      <c r="Z984" t="str">
        <f>INDEX(Sheet1!M:M,MATCH(diversity_index_2!F984,Sheet1!F:F,0))</f>
        <v>117 KIEL AVENUE</v>
      </c>
      <c r="AA984" t="str">
        <f>INDEX(Sheet1!N:N,MATCH(diversity_index_2!$F984,Sheet1!$F:$F,0))</f>
        <v xml:space="preserve"> </v>
      </c>
      <c r="AB984" t="str">
        <f>INDEX(Sheet1!O:O,MATCH(diversity_index_2!$F984,Sheet1!$F:$F,0))</f>
        <v>KINNELON</v>
      </c>
      <c r="AC984" t="str">
        <f>INDEX(Sheet1!P:P,MATCH(diversity_index_2!$F984,Sheet1!$F:$F,0))</f>
        <v>NJ</v>
      </c>
      <c r="AD984" s="1">
        <f>INDEX(Sheet1!Q:Q,MATCH(diversity_index_2!$F984,Sheet1!$F:$F,0))</f>
        <v>7405</v>
      </c>
      <c r="AE984" t="str">
        <f t="shared" si="30"/>
        <v>117 Kiel Avenue, Kinnelon, NJ 7405</v>
      </c>
      <c r="AF984" t="str">
        <f t="shared" si="31"/>
        <v>117 Kiel Avenue, Kinnelon, NJ</v>
      </c>
    </row>
    <row r="985" spans="1:32" x14ac:dyDescent="0.2">
      <c r="A985">
        <v>27</v>
      </c>
      <c r="B985" t="s">
        <v>297</v>
      </c>
      <c r="C985">
        <v>2460</v>
      </c>
      <c r="D985" t="s">
        <v>2404</v>
      </c>
      <c r="E985">
        <v>50</v>
      </c>
      <c r="F985" t="str">
        <f>C985&amp;E985</f>
        <v>246050</v>
      </c>
      <c r="G985" t="s">
        <v>2763</v>
      </c>
      <c r="H985">
        <v>55</v>
      </c>
      <c r="I985" t="s">
        <v>27</v>
      </c>
      <c r="J985">
        <v>664.5</v>
      </c>
      <c r="K985">
        <v>17.5</v>
      </c>
      <c r="L985">
        <v>3</v>
      </c>
      <c r="M985">
        <v>2</v>
      </c>
      <c r="N985">
        <v>0</v>
      </c>
      <c r="O985">
        <v>595.5</v>
      </c>
      <c r="P985">
        <v>6</v>
      </c>
      <c r="Q985">
        <v>29</v>
      </c>
      <c r="R985">
        <v>29</v>
      </c>
      <c r="S985">
        <v>5</v>
      </c>
      <c r="T985">
        <v>0.89616252799999996</v>
      </c>
      <c r="U985">
        <v>9.0293449999999994E-3</v>
      </c>
      <c r="V985">
        <v>4.3641836000000003E-2</v>
      </c>
      <c r="W985">
        <v>4.3641836000000003E-2</v>
      </c>
      <c r="X985">
        <v>7.5244539999999999E-3</v>
      </c>
      <c r="Y985">
        <v>0.19294535700000001</v>
      </c>
      <c r="Z985" t="str">
        <f>INDEX(Sheet1!M:M,MATCH(diversity_index_2!F985,Sheet1!F:F,0))</f>
        <v>121 KINNELON ROAD</v>
      </c>
      <c r="AA985" t="str">
        <f>INDEX(Sheet1!N:N,MATCH(diversity_index_2!$F985,Sheet1!$F:$F,0))</f>
        <v xml:space="preserve"> </v>
      </c>
      <c r="AB985" t="str">
        <f>INDEX(Sheet1!O:O,MATCH(diversity_index_2!$F985,Sheet1!$F:$F,0))</f>
        <v>KINNELON</v>
      </c>
      <c r="AC985" t="str">
        <f>INDEX(Sheet1!P:P,MATCH(diversity_index_2!$F985,Sheet1!$F:$F,0))</f>
        <v>NJ</v>
      </c>
      <c r="AD985" s="1">
        <f>INDEX(Sheet1!Q:Q,MATCH(diversity_index_2!$F985,Sheet1!$F:$F,0))</f>
        <v>7405</v>
      </c>
      <c r="AE985" t="str">
        <f t="shared" si="30"/>
        <v>121 Kinnelon Road, Kinnelon, NJ 7405</v>
      </c>
      <c r="AF985" t="str">
        <f t="shared" si="31"/>
        <v>121 Kinnelon Road, Kinnelon, NJ</v>
      </c>
    </row>
    <row r="986" spans="1:32" x14ac:dyDescent="0.2">
      <c r="A986">
        <v>37</v>
      </c>
      <c r="B986" t="s">
        <v>1200</v>
      </c>
      <c r="C986">
        <v>2465</v>
      </c>
      <c r="D986" t="s">
        <v>2980</v>
      </c>
      <c r="E986">
        <v>50</v>
      </c>
      <c r="F986" t="str">
        <f>C986&amp;E986</f>
        <v>246550</v>
      </c>
      <c r="G986" t="s">
        <v>2981</v>
      </c>
      <c r="H986">
        <v>55</v>
      </c>
      <c r="I986" t="s">
        <v>27</v>
      </c>
      <c r="J986">
        <v>1057</v>
      </c>
      <c r="K986">
        <v>91.5</v>
      </c>
      <c r="L986">
        <v>35</v>
      </c>
      <c r="M986">
        <v>0</v>
      </c>
      <c r="N986">
        <v>0</v>
      </c>
      <c r="O986">
        <v>1000.5</v>
      </c>
      <c r="P986">
        <v>4.5</v>
      </c>
      <c r="Q986">
        <v>34</v>
      </c>
      <c r="R986">
        <v>12</v>
      </c>
      <c r="S986">
        <v>6</v>
      </c>
      <c r="T986">
        <v>0.94654683100000003</v>
      </c>
      <c r="U986">
        <v>4.257332E-3</v>
      </c>
      <c r="V986">
        <v>3.2166509000000003E-2</v>
      </c>
      <c r="W986">
        <v>1.1352886E-2</v>
      </c>
      <c r="X986">
        <v>5.6764429999999998E-3</v>
      </c>
      <c r="Y986">
        <v>0.102835178</v>
      </c>
      <c r="Z986" t="str">
        <f>INDEX(Sheet1!M:M,MATCH(diversity_index_2!F986,Sheet1!F:F,0))</f>
        <v>77 HALSEY ROAD</v>
      </c>
      <c r="AA986" t="str">
        <f>INDEX(Sheet1!N:N,MATCH(diversity_index_2!$F986,Sheet1!$F:$F,0))</f>
        <v xml:space="preserve"> </v>
      </c>
      <c r="AB986" t="str">
        <f>INDEX(Sheet1!O:O,MATCH(diversity_index_2!$F986,Sheet1!$F:$F,0))</f>
        <v>NEWTON</v>
      </c>
      <c r="AC986" t="str">
        <f>INDEX(Sheet1!P:P,MATCH(diversity_index_2!$F986,Sheet1!$F:$F,0))</f>
        <v>NJ</v>
      </c>
      <c r="AD986" s="1">
        <f>INDEX(Sheet1!Q:Q,MATCH(diversity_index_2!$F986,Sheet1!$F:$F,0))</f>
        <v>7860</v>
      </c>
      <c r="AE986" t="str">
        <f t="shared" si="30"/>
        <v>77 Halsey Road, Newton, NJ 7860</v>
      </c>
      <c r="AF986" t="str">
        <f t="shared" si="31"/>
        <v>77 Halsey Road, Newton, NJ</v>
      </c>
    </row>
    <row r="987" spans="1:32" x14ac:dyDescent="0.2">
      <c r="A987">
        <v>41</v>
      </c>
      <c r="B987" t="s">
        <v>291</v>
      </c>
      <c r="C987">
        <v>2470</v>
      </c>
      <c r="D987" t="s">
        <v>2805</v>
      </c>
      <c r="E987">
        <v>40</v>
      </c>
      <c r="F987" t="str">
        <f>C987&amp;E987</f>
        <v>247040</v>
      </c>
      <c r="G987" t="s">
        <v>2806</v>
      </c>
      <c r="H987">
        <v>55</v>
      </c>
      <c r="I987" t="s">
        <v>27</v>
      </c>
      <c r="J987">
        <v>201</v>
      </c>
      <c r="K987">
        <v>36</v>
      </c>
      <c r="L987">
        <v>8</v>
      </c>
      <c r="M987">
        <v>0</v>
      </c>
      <c r="N987">
        <v>0</v>
      </c>
      <c r="O987">
        <v>182</v>
      </c>
      <c r="P987">
        <v>0</v>
      </c>
      <c r="Q987">
        <v>8</v>
      </c>
      <c r="R987">
        <v>3</v>
      </c>
      <c r="S987">
        <v>8</v>
      </c>
      <c r="T987">
        <v>0.90547263700000002</v>
      </c>
      <c r="U987">
        <v>0</v>
      </c>
      <c r="V987">
        <v>3.9800994999999999E-2</v>
      </c>
      <c r="W987">
        <v>1.4925373E-2</v>
      </c>
      <c r="X987">
        <v>3.9800994999999999E-2</v>
      </c>
      <c r="Y987">
        <v>0.17672829900000001</v>
      </c>
      <c r="Z987" t="str">
        <f>INDEX(Sheet1!M:M,MATCH(diversity_index_2!F987,Sheet1!F:F,0))</f>
        <v>80 Route 46</v>
      </c>
      <c r="AA987" t="str">
        <f>INDEX(Sheet1!N:N,MATCH(diversity_index_2!$F987,Sheet1!$F:$F,0))</f>
        <v xml:space="preserve"> </v>
      </c>
      <c r="AB987" t="str">
        <f>INDEX(Sheet1!O:O,MATCH(diversity_index_2!$F987,Sheet1!$F:$F,0))</f>
        <v>DELAWARE</v>
      </c>
      <c r="AC987" t="str">
        <f>INDEX(Sheet1!P:P,MATCH(diversity_index_2!$F987,Sheet1!$F:$F,0))</f>
        <v>NJ</v>
      </c>
      <c r="AD987" s="1" t="str">
        <f>INDEX(Sheet1!Q:Q,MATCH(diversity_index_2!$F987,Sheet1!$F:$F,0))</f>
        <v>07833-0152</v>
      </c>
      <c r="AE987" t="str">
        <f t="shared" si="30"/>
        <v>80 Route 46, Delaware, NJ 07833-0152</v>
      </c>
      <c r="AF987" t="str">
        <f t="shared" si="31"/>
        <v>80 Route 46, Delaware, NJ</v>
      </c>
    </row>
    <row r="988" spans="1:32" x14ac:dyDescent="0.2">
      <c r="A988">
        <v>29</v>
      </c>
      <c r="B988" t="s">
        <v>506</v>
      </c>
      <c r="C988">
        <v>2480</v>
      </c>
      <c r="D988" t="s">
        <v>2309</v>
      </c>
      <c r="E988">
        <v>50</v>
      </c>
      <c r="F988" t="str">
        <f>C988&amp;E988</f>
        <v>248050</v>
      </c>
      <c r="G988" t="s">
        <v>2310</v>
      </c>
      <c r="H988">
        <v>55</v>
      </c>
      <c r="I988" t="s">
        <v>27</v>
      </c>
      <c r="J988">
        <v>448</v>
      </c>
      <c r="K988">
        <v>146</v>
      </c>
      <c r="L988">
        <v>34</v>
      </c>
      <c r="M988">
        <v>17</v>
      </c>
      <c r="N988">
        <v>0</v>
      </c>
      <c r="O988">
        <v>365</v>
      </c>
      <c r="P988">
        <v>8</v>
      </c>
      <c r="Q988">
        <v>64</v>
      </c>
      <c r="R988">
        <v>7</v>
      </c>
      <c r="S988">
        <v>4</v>
      </c>
      <c r="T988">
        <v>0.81473214299999996</v>
      </c>
      <c r="U988">
        <v>1.7857142999999999E-2</v>
      </c>
      <c r="V988">
        <v>0.14285714299999999</v>
      </c>
      <c r="W988">
        <v>1.5625E-2</v>
      </c>
      <c r="X988">
        <v>8.9285709999999997E-3</v>
      </c>
      <c r="Y988">
        <v>0.31516063500000002</v>
      </c>
      <c r="Z988" t="str">
        <f>INDEX(Sheet1!M:M,MATCH(diversity_index_2!F988,Sheet1!F:F,0))</f>
        <v>110 LACEY ROAD</v>
      </c>
      <c r="AA988" t="str">
        <f>INDEX(Sheet1!N:N,MATCH(diversity_index_2!$F988,Sheet1!$F:$F,0))</f>
        <v xml:space="preserve"> </v>
      </c>
      <c r="AB988" t="str">
        <f>INDEX(Sheet1!O:O,MATCH(diversity_index_2!$F988,Sheet1!$F:$F,0))</f>
        <v>FORKED RIVER</v>
      </c>
      <c r="AC988" t="str">
        <f>INDEX(Sheet1!P:P,MATCH(diversity_index_2!$F988,Sheet1!$F:$F,0))</f>
        <v>NJ</v>
      </c>
      <c r="AD988" s="1" t="str">
        <f>INDEX(Sheet1!Q:Q,MATCH(diversity_index_2!$F988,Sheet1!$F:$F,0))</f>
        <v>08731-0477</v>
      </c>
      <c r="AE988" t="str">
        <f t="shared" si="30"/>
        <v>110 Lacey Road, Forked River, NJ 08731-0477</v>
      </c>
      <c r="AF988" t="str">
        <f t="shared" si="31"/>
        <v>110 Lacey Road, Forked River, NJ</v>
      </c>
    </row>
    <row r="989" spans="1:32" x14ac:dyDescent="0.2">
      <c r="A989">
        <v>29</v>
      </c>
      <c r="B989" t="s">
        <v>506</v>
      </c>
      <c r="C989">
        <v>2480</v>
      </c>
      <c r="D989" t="s">
        <v>2309</v>
      </c>
      <c r="E989">
        <v>60</v>
      </c>
      <c r="F989" t="str">
        <f>C989&amp;E989</f>
        <v>248060</v>
      </c>
      <c r="G989" t="s">
        <v>2541</v>
      </c>
      <c r="H989">
        <v>55</v>
      </c>
      <c r="I989" t="s">
        <v>27</v>
      </c>
      <c r="J989">
        <v>499</v>
      </c>
      <c r="K989">
        <v>133</v>
      </c>
      <c r="L989">
        <v>40</v>
      </c>
      <c r="M989">
        <v>7</v>
      </c>
      <c r="N989">
        <v>0</v>
      </c>
      <c r="O989">
        <v>428</v>
      </c>
      <c r="P989">
        <v>5</v>
      </c>
      <c r="Q989">
        <v>45</v>
      </c>
      <c r="R989">
        <v>6</v>
      </c>
      <c r="S989">
        <v>15</v>
      </c>
      <c r="T989">
        <v>0.85771543100000003</v>
      </c>
      <c r="U989">
        <v>1.0020039999999999E-2</v>
      </c>
      <c r="V989">
        <v>9.0180361000000001E-2</v>
      </c>
      <c r="W989">
        <v>1.2024048000000001E-2</v>
      </c>
      <c r="X989">
        <v>3.0060119999999999E-2</v>
      </c>
      <c r="Y989">
        <v>0.255043152</v>
      </c>
      <c r="Z989" t="str">
        <f>INDEX(Sheet1!M:M,MATCH(diversity_index_2!F989,Sheet1!F:F,0))</f>
        <v>281 MANCHESTER AVE</v>
      </c>
      <c r="AA989" t="str">
        <f>INDEX(Sheet1!N:N,MATCH(diversity_index_2!$F989,Sheet1!$F:$F,0))</f>
        <v xml:space="preserve"> </v>
      </c>
      <c r="AB989" t="str">
        <f>INDEX(Sheet1!O:O,MATCH(diversity_index_2!$F989,Sheet1!$F:$F,0))</f>
        <v>LANOKA HARBOR</v>
      </c>
      <c r="AC989" t="str">
        <f>INDEX(Sheet1!P:P,MATCH(diversity_index_2!$F989,Sheet1!$F:$F,0))</f>
        <v>NJ</v>
      </c>
      <c r="AD989" s="1">
        <f>INDEX(Sheet1!Q:Q,MATCH(diversity_index_2!$F989,Sheet1!$F:$F,0))</f>
        <v>8734</v>
      </c>
      <c r="AE989" t="str">
        <f t="shared" si="30"/>
        <v>281 Manchester Ave, Lanoka Harbor, NJ 8734</v>
      </c>
      <c r="AF989" t="str">
        <f t="shared" si="31"/>
        <v>281 Manchester Ave, Lanoka Harbor, NJ</v>
      </c>
    </row>
    <row r="990" spans="1:32" x14ac:dyDescent="0.2">
      <c r="A990">
        <v>29</v>
      </c>
      <c r="B990" t="s">
        <v>506</v>
      </c>
      <c r="C990">
        <v>2480</v>
      </c>
      <c r="D990" t="s">
        <v>2309</v>
      </c>
      <c r="E990">
        <v>53</v>
      </c>
      <c r="F990" t="str">
        <f>C990&amp;E990</f>
        <v>248053</v>
      </c>
      <c r="G990" t="s">
        <v>2691</v>
      </c>
      <c r="H990">
        <v>55</v>
      </c>
      <c r="I990" t="s">
        <v>27</v>
      </c>
      <c r="J990">
        <v>648</v>
      </c>
      <c r="K990">
        <v>137</v>
      </c>
      <c r="L990">
        <v>63</v>
      </c>
      <c r="M990">
        <v>0</v>
      </c>
      <c r="N990">
        <v>0</v>
      </c>
      <c r="O990">
        <v>572</v>
      </c>
      <c r="P990">
        <v>4</v>
      </c>
      <c r="Q990">
        <v>55</v>
      </c>
      <c r="R990">
        <v>11</v>
      </c>
      <c r="S990">
        <v>6</v>
      </c>
      <c r="T990">
        <v>0.882716049</v>
      </c>
      <c r="U990">
        <v>6.1728399999999998E-3</v>
      </c>
      <c r="V990">
        <v>8.4876542999999999E-2</v>
      </c>
      <c r="W990">
        <v>1.6975309000000001E-2</v>
      </c>
      <c r="X990">
        <v>9.2592590000000006E-3</v>
      </c>
      <c r="Y990">
        <v>0.21319635000000001</v>
      </c>
      <c r="Z990" t="str">
        <f>INDEX(Sheet1!M:M,MATCH(diversity_index_2!F990,Sheet1!F:F,0))</f>
        <v>660 DENTON AVENUE</v>
      </c>
      <c r="AA990" t="str">
        <f>INDEX(Sheet1!N:N,MATCH(diversity_index_2!$F990,Sheet1!$F:$F,0))</f>
        <v xml:space="preserve"> </v>
      </c>
      <c r="AB990" t="str">
        <f>INDEX(Sheet1!O:O,MATCH(diversity_index_2!$F990,Sheet1!$F:$F,0))</f>
        <v>FORKED RIVER</v>
      </c>
      <c r="AC990" t="str">
        <f>INDEX(Sheet1!P:P,MATCH(diversity_index_2!$F990,Sheet1!$F:$F,0))</f>
        <v>NJ</v>
      </c>
      <c r="AD990" s="1" t="str">
        <f>INDEX(Sheet1!Q:Q,MATCH(diversity_index_2!$F990,Sheet1!$F:$F,0))</f>
        <v>08731-0535</v>
      </c>
      <c r="AE990" t="str">
        <f t="shared" si="30"/>
        <v>660 Denton Avenue, Forked River, NJ 08731-0535</v>
      </c>
      <c r="AF990" t="str">
        <f t="shared" si="31"/>
        <v>660 Denton Avenue, Forked River, NJ</v>
      </c>
    </row>
    <row r="991" spans="1:32" x14ac:dyDescent="0.2">
      <c r="A991">
        <v>29</v>
      </c>
      <c r="B991" t="s">
        <v>506</v>
      </c>
      <c r="C991">
        <v>2480</v>
      </c>
      <c r="D991" t="s">
        <v>2309</v>
      </c>
      <c r="E991">
        <v>55</v>
      </c>
      <c r="F991" t="str">
        <f>C991&amp;E991</f>
        <v>248055</v>
      </c>
      <c r="G991" t="s">
        <v>2738</v>
      </c>
      <c r="H991">
        <v>55</v>
      </c>
      <c r="I991" t="s">
        <v>27</v>
      </c>
      <c r="J991">
        <v>766</v>
      </c>
      <c r="K991">
        <v>179</v>
      </c>
      <c r="L991">
        <v>58</v>
      </c>
      <c r="M991">
        <v>3</v>
      </c>
      <c r="N991">
        <v>0</v>
      </c>
      <c r="O991">
        <v>683</v>
      </c>
      <c r="P991">
        <v>3</v>
      </c>
      <c r="Q991">
        <v>62</v>
      </c>
      <c r="R991">
        <v>8</v>
      </c>
      <c r="S991">
        <v>10</v>
      </c>
      <c r="T991">
        <v>0.89164490900000004</v>
      </c>
      <c r="U991">
        <v>3.9164489999999998E-3</v>
      </c>
      <c r="V991">
        <v>8.0939947999999998E-2</v>
      </c>
      <c r="W991">
        <v>1.0443864000000001E-2</v>
      </c>
      <c r="X991">
        <v>1.305483E-2</v>
      </c>
      <c r="Y991">
        <v>0.19812324000000001</v>
      </c>
      <c r="Z991" t="str">
        <f>INDEX(Sheet1!M:M,MATCH(diversity_index_2!F991,Sheet1!F:F,0))</f>
        <v>210 WESTERN BLVD</v>
      </c>
      <c r="AA991" t="str">
        <f>INDEX(Sheet1!N:N,MATCH(diversity_index_2!$F991,Sheet1!$F:$F,0))</f>
        <v xml:space="preserve"> </v>
      </c>
      <c r="AB991" t="str">
        <f>INDEX(Sheet1!O:O,MATCH(diversity_index_2!$F991,Sheet1!$F:$F,0))</f>
        <v>LANOKA HARBOR</v>
      </c>
      <c r="AC991" t="str">
        <f>INDEX(Sheet1!P:P,MATCH(diversity_index_2!$F991,Sheet1!$F:$F,0))</f>
        <v>NJ</v>
      </c>
      <c r="AD991" s="1">
        <f>INDEX(Sheet1!Q:Q,MATCH(diversity_index_2!$F991,Sheet1!$F:$F,0))</f>
        <v>8734</v>
      </c>
      <c r="AE991" t="str">
        <f t="shared" si="30"/>
        <v>210 Western Blvd, Lanoka Harbor, NJ 8734</v>
      </c>
      <c r="AF991" t="str">
        <f t="shared" si="31"/>
        <v>210 Western Blvd, Lanoka Harbor, NJ</v>
      </c>
    </row>
    <row r="992" spans="1:32" x14ac:dyDescent="0.2">
      <c r="A992">
        <v>29</v>
      </c>
      <c r="B992" t="s">
        <v>506</v>
      </c>
      <c r="C992">
        <v>2480</v>
      </c>
      <c r="D992" t="s">
        <v>2309</v>
      </c>
      <c r="E992">
        <v>20</v>
      </c>
      <c r="F992" t="str">
        <f>C992&amp;E992</f>
        <v>248020</v>
      </c>
      <c r="G992" t="s">
        <v>2932</v>
      </c>
      <c r="H992">
        <v>55</v>
      </c>
      <c r="I992" t="s">
        <v>27</v>
      </c>
      <c r="J992">
        <v>1223</v>
      </c>
      <c r="K992">
        <v>192.5</v>
      </c>
      <c r="L992">
        <v>78.5</v>
      </c>
      <c r="M992">
        <v>3</v>
      </c>
      <c r="N992">
        <v>3</v>
      </c>
      <c r="O992">
        <v>1137</v>
      </c>
      <c r="P992">
        <v>5.5</v>
      </c>
      <c r="Q992">
        <v>53.5</v>
      </c>
      <c r="R992">
        <v>14</v>
      </c>
      <c r="S992">
        <v>13</v>
      </c>
      <c r="T992">
        <v>0.92968111200000003</v>
      </c>
      <c r="U992">
        <v>4.4971380000000004E-3</v>
      </c>
      <c r="V992">
        <v>4.3744890000000002E-2</v>
      </c>
      <c r="W992">
        <v>1.1447261E-2</v>
      </c>
      <c r="X992">
        <v>1.0629599E-2</v>
      </c>
      <c r="Y992">
        <v>0.13351516199999999</v>
      </c>
      <c r="Z992" t="str">
        <f>INDEX(Sheet1!M:M,MATCH(diversity_index_2!F992,Sheet1!F:F,0))</f>
        <v>73 HAINES STREET</v>
      </c>
      <c r="AA992" t="str">
        <f>INDEX(Sheet1!N:N,MATCH(diversity_index_2!$F992,Sheet1!$F:$F,0))</f>
        <v xml:space="preserve"> </v>
      </c>
      <c r="AB992" t="str">
        <f>INDEX(Sheet1!O:O,MATCH(diversity_index_2!$F992,Sheet1!$F:$F,0))</f>
        <v>LANOKA HARBOR</v>
      </c>
      <c r="AC992" t="str">
        <f>INDEX(Sheet1!P:P,MATCH(diversity_index_2!$F992,Sheet1!$F:$F,0))</f>
        <v>NJ</v>
      </c>
      <c r="AD992" s="1">
        <f>INDEX(Sheet1!Q:Q,MATCH(diversity_index_2!$F992,Sheet1!$F:$F,0))</f>
        <v>8734</v>
      </c>
      <c r="AE992" t="str">
        <f t="shared" si="30"/>
        <v>73 Haines Street, Lanoka Harbor, NJ 8734</v>
      </c>
      <c r="AF992" t="str">
        <f t="shared" si="31"/>
        <v>73 Haines Street, Lanoka Harbor, NJ</v>
      </c>
    </row>
    <row r="993" spans="1:32" x14ac:dyDescent="0.2">
      <c r="A993">
        <v>29</v>
      </c>
      <c r="B993" t="s">
        <v>506</v>
      </c>
      <c r="C993">
        <v>2480</v>
      </c>
      <c r="D993" t="s">
        <v>2309</v>
      </c>
      <c r="E993">
        <v>40</v>
      </c>
      <c r="F993" t="str">
        <f>C993&amp;E993</f>
        <v>248040</v>
      </c>
      <c r="G993" t="s">
        <v>2965</v>
      </c>
      <c r="H993">
        <v>55</v>
      </c>
      <c r="I993" t="s">
        <v>27</v>
      </c>
      <c r="J993">
        <v>536</v>
      </c>
      <c r="K993">
        <v>94</v>
      </c>
      <c r="L993">
        <v>34</v>
      </c>
      <c r="M993">
        <v>0</v>
      </c>
      <c r="N993">
        <v>0</v>
      </c>
      <c r="O993">
        <v>504</v>
      </c>
      <c r="P993">
        <v>2</v>
      </c>
      <c r="Q993">
        <v>19</v>
      </c>
      <c r="R993">
        <v>2</v>
      </c>
      <c r="S993">
        <v>9</v>
      </c>
      <c r="T993">
        <v>0.94029850699999995</v>
      </c>
      <c r="U993">
        <v>3.7313429999999998E-3</v>
      </c>
      <c r="V993">
        <v>3.5447761000000001E-2</v>
      </c>
      <c r="W993">
        <v>3.7313429999999998E-3</v>
      </c>
      <c r="X993">
        <v>1.6791045000000001E-2</v>
      </c>
      <c r="Y993">
        <v>0.114272388</v>
      </c>
      <c r="Z993" t="str">
        <f>INDEX(Sheet1!M:M,MATCH(diversity_index_2!F993,Sheet1!F:F,0))</f>
        <v>220 WESTERN BLVD</v>
      </c>
      <c r="AA993" t="str">
        <f>INDEX(Sheet1!N:N,MATCH(diversity_index_2!$F993,Sheet1!$F:$F,0))</f>
        <v xml:space="preserve"> </v>
      </c>
      <c r="AB993" t="str">
        <f>INDEX(Sheet1!O:O,MATCH(diversity_index_2!$F993,Sheet1!$F:$F,0))</f>
        <v>LANOKA HARBOR</v>
      </c>
      <c r="AC993" t="str">
        <f>INDEX(Sheet1!P:P,MATCH(diversity_index_2!$F993,Sheet1!$F:$F,0))</f>
        <v>NJ</v>
      </c>
      <c r="AD993" s="1" t="str">
        <f>INDEX(Sheet1!Q:Q,MATCH(diversity_index_2!$F993,Sheet1!$F:$F,0))</f>
        <v>08734-0313</v>
      </c>
      <c r="AE993" t="str">
        <f t="shared" si="30"/>
        <v>220 Western Blvd, Lanoka Harbor, NJ 08734-0313</v>
      </c>
      <c r="AF993" t="str">
        <f t="shared" si="31"/>
        <v>220 Western Blvd, Lanoka Harbor, NJ</v>
      </c>
    </row>
    <row r="994" spans="1:32" x14ac:dyDescent="0.2">
      <c r="A994">
        <v>37</v>
      </c>
      <c r="B994" t="s">
        <v>1200</v>
      </c>
      <c r="C994">
        <v>2490</v>
      </c>
      <c r="D994" t="s">
        <v>2789</v>
      </c>
      <c r="E994">
        <v>50</v>
      </c>
      <c r="F994" t="str">
        <f>C994&amp;E994</f>
        <v>249050</v>
      </c>
      <c r="G994" t="s">
        <v>2790</v>
      </c>
      <c r="H994">
        <v>55</v>
      </c>
      <c r="I994" t="s">
        <v>27</v>
      </c>
      <c r="J994">
        <v>242</v>
      </c>
      <c r="K994">
        <v>28</v>
      </c>
      <c r="L994">
        <v>8</v>
      </c>
      <c r="M994">
        <v>0</v>
      </c>
      <c r="N994">
        <v>0</v>
      </c>
      <c r="O994">
        <v>218</v>
      </c>
      <c r="P994">
        <v>2</v>
      </c>
      <c r="Q994">
        <v>18</v>
      </c>
      <c r="R994">
        <v>0</v>
      </c>
      <c r="S994">
        <v>4</v>
      </c>
      <c r="T994">
        <v>0.90082644599999995</v>
      </c>
      <c r="U994">
        <v>8.2644629999999997E-3</v>
      </c>
      <c r="V994">
        <v>7.4380164999999998E-2</v>
      </c>
      <c r="W994">
        <v>0</v>
      </c>
      <c r="X994">
        <v>1.6528925999999999E-2</v>
      </c>
      <c r="Y994">
        <v>0.18263779799999999</v>
      </c>
      <c r="Z994" t="str">
        <f>INDEX(Sheet1!M:M,MATCH(diversity_index_2!F994,Sheet1!F:F,0))</f>
        <v>178 BEAVER RUN ROAD</v>
      </c>
      <c r="AA994" t="str">
        <f>INDEX(Sheet1!N:N,MATCH(diversity_index_2!$F994,Sheet1!$F:$F,0))</f>
        <v xml:space="preserve"> </v>
      </c>
      <c r="AB994" t="str">
        <f>INDEX(Sheet1!O:O,MATCH(diversity_index_2!$F994,Sheet1!$F:$F,0))</f>
        <v>LAFAYETTE</v>
      </c>
      <c r="AC994" t="str">
        <f>INDEX(Sheet1!P:P,MATCH(diversity_index_2!$F994,Sheet1!$F:$F,0))</f>
        <v>NJ</v>
      </c>
      <c r="AD994" s="1">
        <f>INDEX(Sheet1!Q:Q,MATCH(diversity_index_2!$F994,Sheet1!$F:$F,0))</f>
        <v>7848</v>
      </c>
      <c r="AE994" t="str">
        <f t="shared" si="30"/>
        <v>178 Beaver Run Road, Lafayette, NJ 7848</v>
      </c>
      <c r="AF994" t="str">
        <f t="shared" si="31"/>
        <v>178 Beaver Run Road, Lafayette, NJ</v>
      </c>
    </row>
    <row r="995" spans="1:32" x14ac:dyDescent="0.2">
      <c r="A995">
        <v>29</v>
      </c>
      <c r="B995" t="s">
        <v>506</v>
      </c>
      <c r="C995">
        <v>2500</v>
      </c>
      <c r="D995" t="s">
        <v>692</v>
      </c>
      <c r="E995">
        <v>50</v>
      </c>
      <c r="F995" t="str">
        <f>C995&amp;E995</f>
        <v>250050</v>
      </c>
      <c r="G995" t="s">
        <v>693</v>
      </c>
      <c r="H995">
        <v>55</v>
      </c>
      <c r="I995" t="s">
        <v>27</v>
      </c>
      <c r="J995">
        <v>363</v>
      </c>
      <c r="K995">
        <v>138</v>
      </c>
      <c r="L995">
        <v>37</v>
      </c>
      <c r="M995">
        <v>12</v>
      </c>
      <c r="N995">
        <v>0</v>
      </c>
      <c r="O995">
        <v>196</v>
      </c>
      <c r="P995">
        <v>46</v>
      </c>
      <c r="Q995">
        <v>90</v>
      </c>
      <c r="R995">
        <v>12</v>
      </c>
      <c r="S995">
        <v>19</v>
      </c>
      <c r="T995">
        <v>0.53994490399999995</v>
      </c>
      <c r="U995">
        <v>0.12672176299999999</v>
      </c>
      <c r="V995">
        <v>0.24793388399999999</v>
      </c>
      <c r="W995">
        <v>3.3057850999999999E-2</v>
      </c>
      <c r="X995">
        <v>5.2341598000000003E-2</v>
      </c>
      <c r="Y995">
        <v>0.62709742000000002</v>
      </c>
      <c r="Z995" t="str">
        <f>INDEX(Sheet1!M:M,MATCH(diversity_index_2!F995,Sheet1!F:F,0))</f>
        <v>301 UNION AVE</v>
      </c>
      <c r="AA995" t="str">
        <f>INDEX(Sheet1!N:N,MATCH(diversity_index_2!$F995,Sheet1!$F:$F,0))</f>
        <v xml:space="preserve"> </v>
      </c>
      <c r="AB995" t="str">
        <f>INDEX(Sheet1!O:O,MATCH(diversity_index_2!$F995,Sheet1!$F:$F,0))</f>
        <v>LAKEHURST</v>
      </c>
      <c r="AC995" t="str">
        <f>INDEX(Sheet1!P:P,MATCH(diversity_index_2!$F995,Sheet1!$F:$F,0))</f>
        <v>NJ</v>
      </c>
      <c r="AD995" s="1" t="str">
        <f>INDEX(Sheet1!Q:Q,MATCH(diversity_index_2!$F995,Sheet1!$F:$F,0))</f>
        <v>08733-2935</v>
      </c>
      <c r="AE995" t="str">
        <f t="shared" si="30"/>
        <v>301 Union Ave, Lakehurst, NJ 08733-2935</v>
      </c>
      <c r="AF995" t="str">
        <f t="shared" si="31"/>
        <v>301 Union Ave, Lakehurst, NJ</v>
      </c>
    </row>
    <row r="996" spans="1:32" x14ac:dyDescent="0.2">
      <c r="A996">
        <v>31</v>
      </c>
      <c r="B996" t="s">
        <v>456</v>
      </c>
      <c r="C996">
        <v>2510</v>
      </c>
      <c r="D996" t="s">
        <v>1902</v>
      </c>
      <c r="E996">
        <v>50</v>
      </c>
      <c r="F996" t="str">
        <f>C996&amp;E996</f>
        <v>251050</v>
      </c>
      <c r="G996" t="s">
        <v>1903</v>
      </c>
      <c r="H996">
        <v>55</v>
      </c>
      <c r="I996" t="s">
        <v>27</v>
      </c>
      <c r="J996">
        <v>953</v>
      </c>
      <c r="K996">
        <v>99.5</v>
      </c>
      <c r="L996">
        <v>27</v>
      </c>
      <c r="M996">
        <v>2</v>
      </c>
      <c r="N996">
        <v>0</v>
      </c>
      <c r="O996">
        <v>720</v>
      </c>
      <c r="P996">
        <v>23</v>
      </c>
      <c r="Q996">
        <v>129.5</v>
      </c>
      <c r="R996">
        <v>43.5</v>
      </c>
      <c r="S996">
        <v>37</v>
      </c>
      <c r="T996">
        <v>0.75550891899999995</v>
      </c>
      <c r="U996">
        <v>2.4134313000000001E-2</v>
      </c>
      <c r="V996">
        <v>0.13588667400000001</v>
      </c>
      <c r="W996">
        <v>4.5645330999999997E-2</v>
      </c>
      <c r="X996">
        <v>3.8824763999999998E-2</v>
      </c>
      <c r="Y996">
        <v>0.40656776100000003</v>
      </c>
      <c r="Z996" t="str">
        <f>INDEX(Sheet1!M:M,MATCH(diversity_index_2!F996,Sheet1!F:F,0))</f>
        <v>205 CONKLINTOWN ROAD</v>
      </c>
      <c r="AA996" t="str">
        <f>INDEX(Sheet1!N:N,MATCH(diversity_index_2!$F996,Sheet1!$F:$F,0))</f>
        <v xml:space="preserve"> </v>
      </c>
      <c r="AB996" t="str">
        <f>INDEX(Sheet1!O:O,MATCH(diversity_index_2!$F996,Sheet1!$F:$F,0))</f>
        <v>WANAQUE</v>
      </c>
      <c r="AC996" t="str">
        <f>INDEX(Sheet1!P:P,MATCH(diversity_index_2!$F996,Sheet1!$F:$F,0))</f>
        <v>NJ</v>
      </c>
      <c r="AD996" s="1" t="str">
        <f>INDEX(Sheet1!Q:Q,MATCH(diversity_index_2!$F996,Sheet1!$F:$F,0))</f>
        <v>07465-2198</v>
      </c>
      <c r="AE996" t="str">
        <f t="shared" si="30"/>
        <v>205 Conklintown Road, Wanaque, NJ 07465-2198</v>
      </c>
      <c r="AF996" t="str">
        <f t="shared" si="31"/>
        <v>205 Conklintown Road, Wanaque, NJ</v>
      </c>
    </row>
    <row r="997" spans="1:32" x14ac:dyDescent="0.2">
      <c r="A997">
        <v>29</v>
      </c>
      <c r="B997" t="s">
        <v>506</v>
      </c>
      <c r="C997">
        <v>2520</v>
      </c>
      <c r="D997" t="s">
        <v>1887</v>
      </c>
      <c r="E997">
        <v>300</v>
      </c>
      <c r="F997" t="str">
        <f>C997&amp;E997</f>
        <v>2520300</v>
      </c>
      <c r="G997" t="s">
        <v>1888</v>
      </c>
      <c r="H997">
        <v>55</v>
      </c>
      <c r="I997" t="s">
        <v>27</v>
      </c>
      <c r="J997">
        <v>286</v>
      </c>
      <c r="K997">
        <v>172</v>
      </c>
      <c r="L997">
        <v>4</v>
      </c>
      <c r="M997">
        <v>1</v>
      </c>
      <c r="N997">
        <v>0</v>
      </c>
      <c r="O997">
        <v>59</v>
      </c>
      <c r="P997">
        <v>12</v>
      </c>
      <c r="Q997">
        <v>211</v>
      </c>
      <c r="R997">
        <v>3</v>
      </c>
      <c r="S997">
        <v>1</v>
      </c>
      <c r="T997">
        <v>0.20629370599999999</v>
      </c>
      <c r="U997">
        <v>4.1958042000000001E-2</v>
      </c>
      <c r="V997">
        <v>0.73776223799999996</v>
      </c>
      <c r="W997">
        <v>1.0489510000000001E-2</v>
      </c>
      <c r="X997">
        <v>3.4965030000000002E-3</v>
      </c>
      <c r="Y997">
        <v>0.41126705499999999</v>
      </c>
      <c r="Z997" t="str">
        <f>INDEX(Sheet1!M:M,MATCH(diversity_index_2!F997,Sheet1!F:F,0))</f>
        <v>100 Linden Avenue</v>
      </c>
      <c r="AA997" t="str">
        <f>INDEX(Sheet1!N:N,MATCH(diversity_index_2!$F997,Sheet1!$F:$F,0))</f>
        <v xml:space="preserve"> </v>
      </c>
      <c r="AB997" t="str">
        <f>INDEX(Sheet1!O:O,MATCH(diversity_index_2!$F997,Sheet1!$F:$F,0))</f>
        <v>Lakewood</v>
      </c>
      <c r="AC997" t="str">
        <f>INDEX(Sheet1!P:P,MATCH(diversity_index_2!$F997,Sheet1!$F:$F,0))</f>
        <v>NJ</v>
      </c>
      <c r="AD997" s="1">
        <f>INDEX(Sheet1!Q:Q,MATCH(diversity_index_2!$F997,Sheet1!$F:$F,0))</f>
        <v>8701</v>
      </c>
      <c r="AE997" t="str">
        <f t="shared" si="30"/>
        <v>100 Linden Avenue, Lakewood, NJ 8701</v>
      </c>
      <c r="AF997" t="str">
        <f t="shared" si="31"/>
        <v>100 Linden Avenue, Lakewood, NJ</v>
      </c>
    </row>
    <row r="998" spans="1:32" x14ac:dyDescent="0.2">
      <c r="A998">
        <v>29</v>
      </c>
      <c r="B998" t="s">
        <v>506</v>
      </c>
      <c r="C998">
        <v>2520</v>
      </c>
      <c r="D998" t="s">
        <v>1887</v>
      </c>
      <c r="E998">
        <v>50</v>
      </c>
      <c r="F998" t="str">
        <f>C998&amp;E998</f>
        <v>252050</v>
      </c>
      <c r="G998" t="s">
        <v>2015</v>
      </c>
      <c r="H998">
        <v>55</v>
      </c>
      <c r="I998" t="s">
        <v>27</v>
      </c>
      <c r="J998">
        <v>1157</v>
      </c>
      <c r="K998">
        <v>958</v>
      </c>
      <c r="L998">
        <v>43.5</v>
      </c>
      <c r="M998">
        <v>99</v>
      </c>
      <c r="N998">
        <v>0</v>
      </c>
      <c r="O998">
        <v>62.5</v>
      </c>
      <c r="P998">
        <v>201.5</v>
      </c>
      <c r="Q998">
        <v>882</v>
      </c>
      <c r="R998">
        <v>3</v>
      </c>
      <c r="S998">
        <v>8</v>
      </c>
      <c r="T998">
        <v>5.4019014999999997E-2</v>
      </c>
      <c r="U998">
        <v>0.17415730300000001</v>
      </c>
      <c r="V998">
        <v>0.76231633499999996</v>
      </c>
      <c r="W998">
        <v>2.5929130000000001E-3</v>
      </c>
      <c r="X998">
        <v>6.9144339999999997E-3</v>
      </c>
      <c r="Y998">
        <v>0.38557045200000001</v>
      </c>
      <c r="Z998" t="str">
        <f>INDEX(Sheet1!M:M,MATCH(diversity_index_2!F998,Sheet1!F:F,0))</f>
        <v>855 SOMERSET AVENUE</v>
      </c>
      <c r="AA998" t="str">
        <f>INDEX(Sheet1!N:N,MATCH(diversity_index_2!$F998,Sheet1!$F:$F,0))</f>
        <v xml:space="preserve"> </v>
      </c>
      <c r="AB998" t="str">
        <f>INDEX(Sheet1!O:O,MATCH(diversity_index_2!$F998,Sheet1!$F:$F,0))</f>
        <v>LAKEWOOD</v>
      </c>
      <c r="AC998" t="str">
        <f>INDEX(Sheet1!P:P,MATCH(diversity_index_2!$F998,Sheet1!$F:$F,0))</f>
        <v>NJ</v>
      </c>
      <c r="AD998" s="1">
        <f>INDEX(Sheet1!Q:Q,MATCH(diversity_index_2!$F998,Sheet1!$F:$F,0))</f>
        <v>8701</v>
      </c>
      <c r="AE998" t="str">
        <f t="shared" si="30"/>
        <v>855 Somerset Avenue, Lakewood, NJ 8701</v>
      </c>
      <c r="AF998" t="str">
        <f t="shared" si="31"/>
        <v>855 Somerset Avenue, Lakewood, NJ</v>
      </c>
    </row>
    <row r="999" spans="1:32" x14ac:dyDescent="0.2">
      <c r="A999">
        <v>29</v>
      </c>
      <c r="B999" t="s">
        <v>506</v>
      </c>
      <c r="C999">
        <v>2520</v>
      </c>
      <c r="D999" t="s">
        <v>1887</v>
      </c>
      <c r="E999">
        <v>83</v>
      </c>
      <c r="F999" t="str">
        <f>C999&amp;E999</f>
        <v>252083</v>
      </c>
      <c r="G999" t="s">
        <v>2516</v>
      </c>
      <c r="H999">
        <v>55</v>
      </c>
      <c r="I999" t="s">
        <v>27</v>
      </c>
      <c r="J999">
        <v>1167</v>
      </c>
      <c r="K999">
        <v>1066</v>
      </c>
      <c r="L999">
        <v>25</v>
      </c>
      <c r="M999">
        <v>72</v>
      </c>
      <c r="N999">
        <v>0</v>
      </c>
      <c r="O999">
        <v>39</v>
      </c>
      <c r="P999">
        <v>120</v>
      </c>
      <c r="Q999">
        <v>995</v>
      </c>
      <c r="R999">
        <v>5</v>
      </c>
      <c r="S999">
        <v>8</v>
      </c>
      <c r="T999">
        <v>3.3419022999999999E-2</v>
      </c>
      <c r="U999">
        <v>0.102827763</v>
      </c>
      <c r="V999">
        <v>0.85261353900000003</v>
      </c>
      <c r="W999">
        <v>4.2844900000000002E-3</v>
      </c>
      <c r="X999">
        <v>6.8551840000000003E-3</v>
      </c>
      <c r="Y999">
        <v>0.261294423</v>
      </c>
      <c r="Z999" t="str">
        <f>INDEX(Sheet1!M:M,MATCH(diversity_index_2!F999,Sheet1!F:F,0))</f>
        <v>755 SOMERSET AVENUE</v>
      </c>
      <c r="AA999" t="str">
        <f>INDEX(Sheet1!N:N,MATCH(diversity_index_2!$F999,Sheet1!$F:$F,0))</f>
        <v xml:space="preserve"> </v>
      </c>
      <c r="AB999" t="str">
        <f>INDEX(Sheet1!O:O,MATCH(diversity_index_2!$F999,Sheet1!$F:$F,0))</f>
        <v>LAKEWOOD</v>
      </c>
      <c r="AC999" t="str">
        <f>INDEX(Sheet1!P:P,MATCH(diversity_index_2!$F999,Sheet1!$F:$F,0))</f>
        <v>NJ</v>
      </c>
      <c r="AD999" s="1">
        <f>INDEX(Sheet1!Q:Q,MATCH(diversity_index_2!$F999,Sheet1!$F:$F,0))</f>
        <v>8701</v>
      </c>
      <c r="AE999" t="str">
        <f t="shared" si="30"/>
        <v>755 Somerset Avenue, Lakewood, NJ 8701</v>
      </c>
      <c r="AF999" t="str">
        <f t="shared" si="31"/>
        <v>755 Somerset Avenue, Lakewood, NJ</v>
      </c>
    </row>
    <row r="1000" spans="1:32" x14ac:dyDescent="0.2">
      <c r="A1000">
        <v>29</v>
      </c>
      <c r="B1000" t="s">
        <v>506</v>
      </c>
      <c r="C1000">
        <v>2520</v>
      </c>
      <c r="D1000" t="s">
        <v>1887</v>
      </c>
      <c r="E1000">
        <v>301</v>
      </c>
      <c r="F1000" t="str">
        <f>C1000&amp;E1000</f>
        <v>2520301</v>
      </c>
      <c r="G1000" t="s">
        <v>2560</v>
      </c>
      <c r="H1000">
        <v>55</v>
      </c>
      <c r="I1000" t="s">
        <v>27</v>
      </c>
      <c r="J1000">
        <v>663</v>
      </c>
      <c r="K1000">
        <v>484</v>
      </c>
      <c r="L1000">
        <v>9</v>
      </c>
      <c r="M1000">
        <v>328</v>
      </c>
      <c r="N1000">
        <v>0</v>
      </c>
      <c r="O1000">
        <v>31</v>
      </c>
      <c r="P1000">
        <v>54</v>
      </c>
      <c r="Q1000">
        <v>570</v>
      </c>
      <c r="R1000">
        <v>2</v>
      </c>
      <c r="S1000">
        <v>6</v>
      </c>
      <c r="T1000">
        <v>4.6757163999999997E-2</v>
      </c>
      <c r="U1000">
        <v>8.1447963999999998E-2</v>
      </c>
      <c r="V1000">
        <v>0.85972850700000003</v>
      </c>
      <c r="W1000">
        <v>3.0165909999999999E-3</v>
      </c>
      <c r="X1000">
        <v>9.049774E-3</v>
      </c>
      <c r="Y1000">
        <v>0.25195589299999999</v>
      </c>
      <c r="Z1000" t="str">
        <f>INDEX(Sheet1!M:M,MATCH(diversity_index_2!F1000,Sheet1!F:F,0))</f>
        <v>1141 E County Line Road</v>
      </c>
      <c r="AA1000" t="str">
        <f>INDEX(Sheet1!N:N,MATCH(diversity_index_2!$F1000,Sheet1!$F:$F,0))</f>
        <v xml:space="preserve"> </v>
      </c>
      <c r="AB1000" t="str">
        <f>INDEX(Sheet1!O:O,MATCH(diversity_index_2!$F1000,Sheet1!$F:$F,0))</f>
        <v>Lakewood</v>
      </c>
      <c r="AC1000" t="str">
        <f>INDEX(Sheet1!P:P,MATCH(diversity_index_2!$F1000,Sheet1!$F:$F,0))</f>
        <v>NJ</v>
      </c>
      <c r="AD1000" s="1">
        <f>INDEX(Sheet1!Q:Q,MATCH(diversity_index_2!$F1000,Sheet1!$F:$F,0))</f>
        <v>8701</v>
      </c>
      <c r="AE1000" t="str">
        <f t="shared" si="30"/>
        <v>1141 E County Line Road, Lakewood, NJ 8701</v>
      </c>
      <c r="AF1000" t="str">
        <f t="shared" si="31"/>
        <v>1141 E County Line Road, Lakewood, NJ</v>
      </c>
    </row>
    <row r="1001" spans="1:32" x14ac:dyDescent="0.2">
      <c r="A1001">
        <v>29</v>
      </c>
      <c r="B1001" t="s">
        <v>506</v>
      </c>
      <c r="C1001">
        <v>2520</v>
      </c>
      <c r="D1001" t="s">
        <v>1887</v>
      </c>
      <c r="E1001">
        <v>84</v>
      </c>
      <c r="F1001" t="str">
        <f>C1001&amp;E1001</f>
        <v>252084</v>
      </c>
      <c r="G1001" t="s">
        <v>2582</v>
      </c>
      <c r="H1001">
        <v>55</v>
      </c>
      <c r="I1001" t="s">
        <v>27</v>
      </c>
      <c r="J1001">
        <v>1032</v>
      </c>
      <c r="K1001">
        <v>931</v>
      </c>
      <c r="L1001">
        <v>32</v>
      </c>
      <c r="M1001">
        <v>384</v>
      </c>
      <c r="N1001">
        <v>0</v>
      </c>
      <c r="O1001">
        <v>37</v>
      </c>
      <c r="P1001">
        <v>93</v>
      </c>
      <c r="Q1001">
        <v>891</v>
      </c>
      <c r="R1001">
        <v>5</v>
      </c>
      <c r="S1001">
        <v>6</v>
      </c>
      <c r="T1001">
        <v>3.5852713000000001E-2</v>
      </c>
      <c r="U1001">
        <v>9.0116278999999994E-2</v>
      </c>
      <c r="V1001">
        <v>0.86337209299999995</v>
      </c>
      <c r="W1001">
        <v>4.8449610000000001E-3</v>
      </c>
      <c r="X1001">
        <v>5.8139530000000002E-3</v>
      </c>
      <c r="Y1001">
        <v>0.24512499200000001</v>
      </c>
      <c r="Z1001" t="str">
        <f>INDEX(Sheet1!M:M,MATCH(diversity_index_2!F1001,Sheet1!F:F,0))</f>
        <v>75 OAK STREET</v>
      </c>
      <c r="AA1001" t="str">
        <f>INDEX(Sheet1!N:N,MATCH(diversity_index_2!$F1001,Sheet1!$F:$F,0))</f>
        <v xml:space="preserve"> </v>
      </c>
      <c r="AB1001" t="str">
        <f>INDEX(Sheet1!O:O,MATCH(diversity_index_2!$F1001,Sheet1!$F:$F,0))</f>
        <v>LAKEWOOD</v>
      </c>
      <c r="AC1001" t="str">
        <f>INDEX(Sheet1!P:P,MATCH(diversity_index_2!$F1001,Sheet1!$F:$F,0))</f>
        <v>NJ</v>
      </c>
      <c r="AD1001" s="1">
        <f>INDEX(Sheet1!Q:Q,MATCH(diversity_index_2!$F1001,Sheet1!$F:$F,0))</f>
        <v>8701</v>
      </c>
      <c r="AE1001" t="str">
        <f t="shared" si="30"/>
        <v>75 Oak Street, Lakewood, NJ 8701</v>
      </c>
      <c r="AF1001" t="str">
        <f t="shared" si="31"/>
        <v>75 Oak Street, Lakewood, NJ</v>
      </c>
    </row>
    <row r="1002" spans="1:32" x14ac:dyDescent="0.2">
      <c r="A1002">
        <v>29</v>
      </c>
      <c r="B1002" t="s">
        <v>506</v>
      </c>
      <c r="C1002">
        <v>2520</v>
      </c>
      <c r="D1002" t="s">
        <v>1887</v>
      </c>
      <c r="E1002">
        <v>70</v>
      </c>
      <c r="F1002" t="str">
        <f>C1002&amp;E1002</f>
        <v>252070</v>
      </c>
      <c r="G1002" t="s">
        <v>2634</v>
      </c>
      <c r="H1002">
        <v>55</v>
      </c>
      <c r="I1002" t="s">
        <v>27</v>
      </c>
      <c r="J1002">
        <v>757</v>
      </c>
      <c r="K1002">
        <v>690</v>
      </c>
      <c r="L1002">
        <v>14</v>
      </c>
      <c r="M1002">
        <v>301</v>
      </c>
      <c r="N1002">
        <v>0</v>
      </c>
      <c r="O1002">
        <v>31</v>
      </c>
      <c r="P1002">
        <v>49</v>
      </c>
      <c r="Q1002">
        <v>663</v>
      </c>
      <c r="R1002">
        <v>7</v>
      </c>
      <c r="S1002">
        <v>7</v>
      </c>
      <c r="T1002">
        <v>4.0951122999999999E-2</v>
      </c>
      <c r="U1002">
        <v>6.4729194000000004E-2</v>
      </c>
      <c r="V1002">
        <v>0.875825627</v>
      </c>
      <c r="W1002">
        <v>9.2470279999999992E-3</v>
      </c>
      <c r="X1002">
        <v>9.2470279999999992E-3</v>
      </c>
      <c r="Y1002">
        <v>0.226891592</v>
      </c>
      <c r="Z1002" t="str">
        <f>INDEX(Sheet1!M:M,MATCH(diversity_index_2!F1002,Sheet1!F:F,0))</f>
        <v>625 CLIFTON AVENUE</v>
      </c>
      <c r="AA1002" t="str">
        <f>INDEX(Sheet1!N:N,MATCH(diversity_index_2!$F1002,Sheet1!$F:$F,0))</f>
        <v xml:space="preserve"> </v>
      </c>
      <c r="AB1002" t="str">
        <f>INDEX(Sheet1!O:O,MATCH(diversity_index_2!$F1002,Sheet1!$F:$F,0))</f>
        <v>LAKEWOOD</v>
      </c>
      <c r="AC1002" t="str">
        <f>INDEX(Sheet1!P:P,MATCH(diversity_index_2!$F1002,Sheet1!$F:$F,0))</f>
        <v>NJ</v>
      </c>
      <c r="AD1002" s="1">
        <f>INDEX(Sheet1!Q:Q,MATCH(diversity_index_2!$F1002,Sheet1!$F:$F,0))</f>
        <v>8701</v>
      </c>
      <c r="AE1002" t="str">
        <f t="shared" si="30"/>
        <v>625 Clifton Avenue, Lakewood, NJ 8701</v>
      </c>
      <c r="AF1002" t="str">
        <f t="shared" si="31"/>
        <v>625 Clifton Avenue, Lakewood, NJ</v>
      </c>
    </row>
    <row r="1003" spans="1:32" x14ac:dyDescent="0.2">
      <c r="A1003">
        <v>29</v>
      </c>
      <c r="B1003" t="s">
        <v>506</v>
      </c>
      <c r="C1003">
        <v>2520</v>
      </c>
      <c r="D1003" t="s">
        <v>1887</v>
      </c>
      <c r="E1003">
        <v>90</v>
      </c>
      <c r="F1003" t="str">
        <f>C1003&amp;E1003</f>
        <v>252090</v>
      </c>
      <c r="G1003" t="s">
        <v>2638</v>
      </c>
      <c r="H1003">
        <v>55</v>
      </c>
      <c r="I1003" t="s">
        <v>27</v>
      </c>
      <c r="J1003">
        <v>493</v>
      </c>
      <c r="K1003">
        <v>369</v>
      </c>
      <c r="L1003">
        <v>0</v>
      </c>
      <c r="M1003">
        <v>300</v>
      </c>
      <c r="N1003">
        <v>0</v>
      </c>
      <c r="O1003">
        <v>13</v>
      </c>
      <c r="P1003">
        <v>34</v>
      </c>
      <c r="Q1003">
        <v>432</v>
      </c>
      <c r="R1003">
        <v>3</v>
      </c>
      <c r="S1003">
        <v>11</v>
      </c>
      <c r="T1003">
        <v>2.6369167999999998E-2</v>
      </c>
      <c r="U1003">
        <v>6.8965517000000004E-2</v>
      </c>
      <c r="V1003">
        <v>0.87626774799999996</v>
      </c>
      <c r="W1003">
        <v>6.085193E-3</v>
      </c>
      <c r="X1003">
        <v>2.2312373E-2</v>
      </c>
      <c r="Y1003">
        <v>0.226168386</v>
      </c>
      <c r="Z1003" t="str">
        <f>INDEX(Sheet1!M:M,MATCH(diversity_index_2!F1003,Sheet1!F:F,0))</f>
        <v>90 SPRUCE STREET</v>
      </c>
      <c r="AA1003" t="str">
        <f>INDEX(Sheet1!N:N,MATCH(diversity_index_2!$F1003,Sheet1!$F:$F,0))</f>
        <v xml:space="preserve"> </v>
      </c>
      <c r="AB1003" t="str">
        <f>INDEX(Sheet1!O:O,MATCH(diversity_index_2!$F1003,Sheet1!$F:$F,0))</f>
        <v>LAKEWOOD</v>
      </c>
      <c r="AC1003" t="str">
        <f>INDEX(Sheet1!P:P,MATCH(diversity_index_2!$F1003,Sheet1!$F:$F,0))</f>
        <v>NJ</v>
      </c>
      <c r="AD1003" s="1">
        <f>INDEX(Sheet1!Q:Q,MATCH(diversity_index_2!$F1003,Sheet1!$F:$F,0))</f>
        <v>8701</v>
      </c>
      <c r="AE1003" t="str">
        <f t="shared" si="30"/>
        <v>90 Spruce Street, Lakewood, NJ 8701</v>
      </c>
      <c r="AF1003" t="str">
        <f t="shared" si="31"/>
        <v>90 Spruce Street, Lakewood, NJ</v>
      </c>
    </row>
    <row r="1004" spans="1:32" x14ac:dyDescent="0.2">
      <c r="A1004">
        <v>29</v>
      </c>
      <c r="B1004" t="s">
        <v>506</v>
      </c>
      <c r="C1004">
        <v>2520</v>
      </c>
      <c r="D1004" t="s">
        <v>1887</v>
      </c>
      <c r="E1004">
        <v>80</v>
      </c>
      <c r="F1004" t="str">
        <f>C1004&amp;E1004</f>
        <v>252080</v>
      </c>
      <c r="G1004" t="s">
        <v>2900</v>
      </c>
      <c r="H1004">
        <v>55</v>
      </c>
      <c r="I1004" t="s">
        <v>27</v>
      </c>
      <c r="J1004">
        <v>477</v>
      </c>
      <c r="K1004">
        <v>461</v>
      </c>
      <c r="L1004">
        <v>3</v>
      </c>
      <c r="M1004">
        <v>209</v>
      </c>
      <c r="N1004">
        <v>0</v>
      </c>
      <c r="O1004">
        <v>9</v>
      </c>
      <c r="P1004">
        <v>27</v>
      </c>
      <c r="Q1004">
        <v>440</v>
      </c>
      <c r="R1004">
        <v>0</v>
      </c>
      <c r="S1004">
        <v>1</v>
      </c>
      <c r="T1004">
        <v>1.8867925000000001E-2</v>
      </c>
      <c r="U1004">
        <v>5.6603774000000003E-2</v>
      </c>
      <c r="V1004">
        <v>0.92243186600000004</v>
      </c>
      <c r="W1004">
        <v>0</v>
      </c>
      <c r="X1004">
        <v>2.0964360000000001E-3</v>
      </c>
      <c r="Y1004">
        <v>0.14555507200000001</v>
      </c>
      <c r="Z1004" t="str">
        <f>INDEX(Sheet1!M:M,MATCH(diversity_index_2!F1004,Sheet1!F:F,0))</f>
        <v>455 MANETTA AVENUE</v>
      </c>
      <c r="AA1004" t="str">
        <f>INDEX(Sheet1!N:N,MATCH(diversity_index_2!$F1004,Sheet1!$F:$F,0))</f>
        <v xml:space="preserve"> </v>
      </c>
      <c r="AB1004" t="str">
        <f>INDEX(Sheet1!O:O,MATCH(diversity_index_2!$F1004,Sheet1!$F:$F,0))</f>
        <v>LAKEWOOD</v>
      </c>
      <c r="AC1004" t="str">
        <f>INDEX(Sheet1!P:P,MATCH(diversity_index_2!$F1004,Sheet1!$F:$F,0))</f>
        <v>NJ</v>
      </c>
      <c r="AD1004" s="1">
        <f>INDEX(Sheet1!Q:Q,MATCH(diversity_index_2!$F1004,Sheet1!$F:$F,0))</f>
        <v>8701</v>
      </c>
      <c r="AE1004" t="str">
        <f t="shared" si="30"/>
        <v>455 Manetta Avenue, Lakewood, NJ 8701</v>
      </c>
      <c r="AF1004" t="str">
        <f t="shared" si="31"/>
        <v>455 Manetta Avenue, Lakewood, NJ</v>
      </c>
    </row>
    <row r="1005" spans="1:32" x14ac:dyDescent="0.2">
      <c r="A1005">
        <v>7</v>
      </c>
      <c r="B1005" t="s">
        <v>125</v>
      </c>
      <c r="C1005">
        <v>2540</v>
      </c>
      <c r="D1005" t="s">
        <v>1847</v>
      </c>
      <c r="E1005">
        <v>50</v>
      </c>
      <c r="F1005" t="str">
        <f>C1005&amp;E1005</f>
        <v>254050</v>
      </c>
      <c r="G1005" t="s">
        <v>1848</v>
      </c>
      <c r="H1005">
        <v>55</v>
      </c>
      <c r="I1005" t="s">
        <v>27</v>
      </c>
      <c r="J1005">
        <v>200</v>
      </c>
      <c r="K1005">
        <v>56</v>
      </c>
      <c r="L1005">
        <v>7</v>
      </c>
      <c r="M1005">
        <v>2</v>
      </c>
      <c r="N1005">
        <v>0</v>
      </c>
      <c r="O1005">
        <v>149</v>
      </c>
      <c r="P1005">
        <v>18</v>
      </c>
      <c r="Q1005">
        <v>21</v>
      </c>
      <c r="R1005">
        <v>3</v>
      </c>
      <c r="S1005">
        <v>9</v>
      </c>
      <c r="T1005">
        <v>0.745</v>
      </c>
      <c r="U1005">
        <v>0.09</v>
      </c>
      <c r="V1005">
        <v>0.105</v>
      </c>
      <c r="W1005">
        <v>1.4999999999999999E-2</v>
      </c>
      <c r="X1005">
        <v>4.4999999999999998E-2</v>
      </c>
      <c r="Y1005">
        <v>0.42359999999999998</v>
      </c>
      <c r="Z1005" t="str">
        <f>INDEX(Sheet1!M:M,MATCH(diversity_index_2!F1005,Sheet1!F:F,0))</f>
        <v>623 GRAND AVENUE</v>
      </c>
      <c r="AA1005" t="str">
        <f>INDEX(Sheet1!N:N,MATCH(diversity_index_2!$F1005,Sheet1!$F:$F,0))</f>
        <v xml:space="preserve"> </v>
      </c>
      <c r="AB1005" t="str">
        <f>INDEX(Sheet1!O:O,MATCH(diversity_index_2!$F1005,Sheet1!$F:$F,0))</f>
        <v>LAUREL SPRINGS</v>
      </c>
      <c r="AC1005" t="str">
        <f>INDEX(Sheet1!P:P,MATCH(diversity_index_2!$F1005,Sheet1!$F:$F,0))</f>
        <v>NJ</v>
      </c>
      <c r="AD1005" s="1">
        <f>INDEX(Sheet1!Q:Q,MATCH(diversity_index_2!$F1005,Sheet1!$F:$F,0))</f>
        <v>8021</v>
      </c>
      <c r="AE1005" t="str">
        <f t="shared" si="30"/>
        <v>623 Grand Avenue, Laurel Springs, NJ 8021</v>
      </c>
      <c r="AF1005" t="str">
        <f t="shared" si="31"/>
        <v>623 Grand Avenue, Laurel Springs, NJ</v>
      </c>
    </row>
    <row r="1006" spans="1:32" x14ac:dyDescent="0.2">
      <c r="A1006">
        <v>29</v>
      </c>
      <c r="B1006" t="s">
        <v>506</v>
      </c>
      <c r="C1006">
        <v>2550</v>
      </c>
      <c r="D1006" t="s">
        <v>2726</v>
      </c>
      <c r="E1006">
        <v>50</v>
      </c>
      <c r="F1006" t="str">
        <f>C1006&amp;E1006</f>
        <v>255050</v>
      </c>
      <c r="G1006" t="s">
        <v>2727</v>
      </c>
      <c r="H1006">
        <v>55</v>
      </c>
      <c r="I1006" t="s">
        <v>27</v>
      </c>
      <c r="J1006">
        <v>143</v>
      </c>
      <c r="K1006">
        <v>20</v>
      </c>
      <c r="L1006">
        <v>6</v>
      </c>
      <c r="M1006">
        <v>0</v>
      </c>
      <c r="N1006">
        <v>0</v>
      </c>
      <c r="O1006">
        <v>127</v>
      </c>
      <c r="P1006">
        <v>0</v>
      </c>
      <c r="Q1006">
        <v>11</v>
      </c>
      <c r="R1006">
        <v>3</v>
      </c>
      <c r="S1006">
        <v>2</v>
      </c>
      <c r="T1006">
        <v>0.88811188799999996</v>
      </c>
      <c r="U1006">
        <v>0</v>
      </c>
      <c r="V1006">
        <v>7.6923077000000006E-2</v>
      </c>
      <c r="W1006">
        <v>2.0979021E-2</v>
      </c>
      <c r="X1006">
        <v>1.3986014E-2</v>
      </c>
      <c r="Y1006">
        <v>0.20470438699999999</v>
      </c>
      <c r="Z1006" t="str">
        <f>INDEX(Sheet1!M:M,MATCH(diversity_index_2!F1006,Sheet1!F:F,0))</f>
        <v>105 BROOKLYN AVE</v>
      </c>
      <c r="AA1006" t="str">
        <f>INDEX(Sheet1!N:N,MATCH(diversity_index_2!$F1006,Sheet1!$F:$F,0))</f>
        <v xml:space="preserve"> </v>
      </c>
      <c r="AB1006" t="str">
        <f>INDEX(Sheet1!O:O,MATCH(diversity_index_2!$F1006,Sheet1!$F:$F,0))</f>
        <v>LAVALLETTE</v>
      </c>
      <c r="AC1006" t="str">
        <f>INDEX(Sheet1!P:P,MATCH(diversity_index_2!$F1006,Sheet1!$F:$F,0))</f>
        <v>NJ</v>
      </c>
      <c r="AD1006" s="1" t="str">
        <f>INDEX(Sheet1!Q:Q,MATCH(diversity_index_2!$F1006,Sheet1!$F:$F,0))</f>
        <v>08735-2321</v>
      </c>
      <c r="AE1006" t="str">
        <f t="shared" si="30"/>
        <v>105 Brooklyn Ave, Lavallette, NJ 08735-2321</v>
      </c>
      <c r="AF1006" t="str">
        <f t="shared" si="31"/>
        <v>105 Brooklyn Ave, Lavallette, NJ</v>
      </c>
    </row>
    <row r="1007" spans="1:32" x14ac:dyDescent="0.2">
      <c r="A1007">
        <v>7</v>
      </c>
      <c r="B1007" t="s">
        <v>125</v>
      </c>
      <c r="C1007">
        <v>2560</v>
      </c>
      <c r="D1007" t="s">
        <v>2124</v>
      </c>
      <c r="E1007">
        <v>60</v>
      </c>
      <c r="F1007" t="str">
        <f>C1007&amp;E1007</f>
        <v>256060</v>
      </c>
      <c r="G1007" t="s">
        <v>2125</v>
      </c>
      <c r="H1007">
        <v>55</v>
      </c>
      <c r="I1007" t="s">
        <v>27</v>
      </c>
      <c r="J1007">
        <v>289</v>
      </c>
      <c r="K1007">
        <v>195</v>
      </c>
      <c r="L1007">
        <v>18</v>
      </c>
      <c r="M1007">
        <v>0</v>
      </c>
      <c r="N1007">
        <v>0</v>
      </c>
      <c r="O1007">
        <v>6</v>
      </c>
      <c r="P1007">
        <v>229</v>
      </c>
      <c r="Q1007">
        <v>32</v>
      </c>
      <c r="R1007">
        <v>8</v>
      </c>
      <c r="S1007">
        <v>14</v>
      </c>
      <c r="T1007">
        <v>2.0761246000000001E-2</v>
      </c>
      <c r="U1007">
        <v>0.79238754300000003</v>
      </c>
      <c r="V1007">
        <v>0.110726644</v>
      </c>
      <c r="W1007">
        <v>2.7681661E-2</v>
      </c>
      <c r="X1007">
        <v>4.8442907E-2</v>
      </c>
      <c r="Y1007">
        <v>0.356317573</v>
      </c>
      <c r="Z1007" t="str">
        <f>INDEX(Sheet1!M:M,MATCH(diversity_index_2!F1007,Sheet1!F:F,0))</f>
        <v>426 EAST CHARLESTON AVE</v>
      </c>
      <c r="AA1007" t="str">
        <f>INDEX(Sheet1!N:N,MATCH(diversity_index_2!$F1007,Sheet1!$F:$F,0))</f>
        <v xml:space="preserve"> </v>
      </c>
      <c r="AB1007" t="str">
        <f>INDEX(Sheet1!O:O,MATCH(diversity_index_2!$F1007,Sheet1!$F:$F,0))</f>
        <v>LAWNSIDE</v>
      </c>
      <c r="AC1007" t="str">
        <f>INDEX(Sheet1!P:P,MATCH(diversity_index_2!$F1007,Sheet1!$F:$F,0))</f>
        <v>NJ</v>
      </c>
      <c r="AD1007" s="1" t="str">
        <f>INDEX(Sheet1!Q:Q,MATCH(diversity_index_2!$F1007,Sheet1!$F:$F,0))</f>
        <v>08045-1404</v>
      </c>
      <c r="AE1007" t="str">
        <f t="shared" si="30"/>
        <v>426 East Charleston Ave, Lawnside, NJ 08045-1404</v>
      </c>
      <c r="AF1007" t="str">
        <f t="shared" si="31"/>
        <v>426 East Charleston Ave, Lawnside, NJ</v>
      </c>
    </row>
    <row r="1008" spans="1:32" x14ac:dyDescent="0.2">
      <c r="A1008">
        <v>11</v>
      </c>
      <c r="B1008" t="s">
        <v>228</v>
      </c>
      <c r="C1008">
        <v>2570</v>
      </c>
      <c r="D1008" t="s">
        <v>78</v>
      </c>
      <c r="E1008">
        <v>30</v>
      </c>
      <c r="F1008" t="str">
        <f>C1008&amp;E1008</f>
        <v>257030</v>
      </c>
      <c r="G1008" t="s">
        <v>1815</v>
      </c>
      <c r="H1008">
        <v>55</v>
      </c>
      <c r="I1008" t="s">
        <v>27</v>
      </c>
      <c r="J1008">
        <v>487</v>
      </c>
      <c r="K1008">
        <v>190</v>
      </c>
      <c r="L1008">
        <v>66</v>
      </c>
      <c r="M1008">
        <v>12</v>
      </c>
      <c r="N1008">
        <v>16</v>
      </c>
      <c r="O1008">
        <v>359</v>
      </c>
      <c r="P1008">
        <v>40</v>
      </c>
      <c r="Q1008">
        <v>65</v>
      </c>
      <c r="R1008">
        <v>0</v>
      </c>
      <c r="S1008">
        <v>23</v>
      </c>
      <c r="T1008">
        <v>0.73716632400000004</v>
      </c>
      <c r="U1008">
        <v>8.2135524000000001E-2</v>
      </c>
      <c r="V1008">
        <v>0.133470226</v>
      </c>
      <c r="W1008">
        <v>0</v>
      </c>
      <c r="X1008">
        <v>4.7227926000000003E-2</v>
      </c>
      <c r="Y1008">
        <v>0.42979478799999998</v>
      </c>
      <c r="Z1008" t="str">
        <f>INDEX(Sheet1!M:M,MATCH(diversity_index_2!F1008,Sheet1!F:F,0))</f>
        <v>225 MAIN STREET</v>
      </c>
      <c r="AA1008" t="str">
        <f>INDEX(Sheet1!N:N,MATCH(diversity_index_2!$F1008,Sheet1!$F:$F,0))</f>
        <v xml:space="preserve"> </v>
      </c>
      <c r="AB1008" t="str">
        <f>INDEX(Sheet1!O:O,MATCH(diversity_index_2!$F1008,Sheet1!$F:$F,0))</f>
        <v>CEDARVILLE</v>
      </c>
      <c r="AC1008" t="str">
        <f>INDEX(Sheet1!P:P,MATCH(diversity_index_2!$F1008,Sheet1!$F:$F,0))</f>
        <v>NJ</v>
      </c>
      <c r="AD1008" s="1">
        <f>INDEX(Sheet1!Q:Q,MATCH(diversity_index_2!$F1008,Sheet1!$F:$F,0))</f>
        <v>8311</v>
      </c>
      <c r="AE1008" t="str">
        <f t="shared" si="30"/>
        <v>225 Main Street, Cedarville, NJ 8311</v>
      </c>
      <c r="AF1008" t="str">
        <f t="shared" si="31"/>
        <v>225 Main Street, Cedarville, NJ</v>
      </c>
    </row>
    <row r="1009" spans="1:32" x14ac:dyDescent="0.2">
      <c r="A1009">
        <v>21</v>
      </c>
      <c r="B1009" t="s">
        <v>77</v>
      </c>
      <c r="C1009">
        <v>2580</v>
      </c>
      <c r="D1009" t="s">
        <v>78</v>
      </c>
      <c r="E1009">
        <v>70</v>
      </c>
      <c r="F1009" t="str">
        <f>C1009&amp;E1009</f>
        <v>258070</v>
      </c>
      <c r="G1009" t="s">
        <v>79</v>
      </c>
      <c r="H1009">
        <v>55</v>
      </c>
      <c r="I1009" t="s">
        <v>27</v>
      </c>
      <c r="J1009">
        <v>425</v>
      </c>
      <c r="K1009">
        <v>58</v>
      </c>
      <c r="L1009">
        <v>17</v>
      </c>
      <c r="M1009">
        <v>14</v>
      </c>
      <c r="N1009">
        <v>0</v>
      </c>
      <c r="O1009">
        <v>168</v>
      </c>
      <c r="P1009">
        <v>50</v>
      </c>
      <c r="Q1009">
        <v>52</v>
      </c>
      <c r="R1009">
        <v>109</v>
      </c>
      <c r="S1009">
        <v>46</v>
      </c>
      <c r="T1009">
        <v>0.39529411800000003</v>
      </c>
      <c r="U1009">
        <v>0.117647059</v>
      </c>
      <c r="V1009">
        <v>0.12235294100000001</v>
      </c>
      <c r="W1009">
        <v>0.256470588</v>
      </c>
      <c r="X1009">
        <v>0.108235294</v>
      </c>
      <c r="Y1009">
        <v>0.737439446</v>
      </c>
      <c r="Z1009" t="str">
        <f>INDEX(Sheet1!M:M,MATCH(diversity_index_2!F1009,Sheet1!F:F,0))</f>
        <v>2939 PRINCETON PIKE</v>
      </c>
      <c r="AA1009" t="str">
        <f>INDEX(Sheet1!N:N,MATCH(diversity_index_2!$F1009,Sheet1!$F:$F,0))</f>
        <v xml:space="preserve"> </v>
      </c>
      <c r="AB1009" t="str">
        <f>INDEX(Sheet1!O:O,MATCH(diversity_index_2!$F1009,Sheet1!$F:$F,0))</f>
        <v>LAWRENCEVILLE</v>
      </c>
      <c r="AC1009" t="str">
        <f>INDEX(Sheet1!P:P,MATCH(diversity_index_2!$F1009,Sheet1!$F:$F,0))</f>
        <v>NJ</v>
      </c>
      <c r="AD1009" s="1" t="str">
        <f>INDEX(Sheet1!Q:Q,MATCH(diversity_index_2!$F1009,Sheet1!$F:$F,0))</f>
        <v>08648-3224</v>
      </c>
      <c r="AE1009" t="str">
        <f t="shared" si="30"/>
        <v>2939 Princeton Pike, Lawrenceville, NJ 08648-3224</v>
      </c>
      <c r="AF1009" t="str">
        <f t="shared" si="31"/>
        <v>2939 Princeton Pike, Lawrenceville, NJ</v>
      </c>
    </row>
    <row r="1010" spans="1:32" x14ac:dyDescent="0.2">
      <c r="A1010">
        <v>21</v>
      </c>
      <c r="B1010" t="s">
        <v>77</v>
      </c>
      <c r="C1010">
        <v>2580</v>
      </c>
      <c r="D1010" t="s">
        <v>78</v>
      </c>
      <c r="E1010">
        <v>100</v>
      </c>
      <c r="F1010" t="str">
        <f>C1010&amp;E1010</f>
        <v>2580100</v>
      </c>
      <c r="G1010" t="s">
        <v>123</v>
      </c>
      <c r="H1010">
        <v>55</v>
      </c>
      <c r="I1010" t="s">
        <v>27</v>
      </c>
      <c r="J1010">
        <v>266</v>
      </c>
      <c r="K1010">
        <v>84</v>
      </c>
      <c r="L1010">
        <v>26</v>
      </c>
      <c r="M1010">
        <v>38</v>
      </c>
      <c r="N1010">
        <v>0</v>
      </c>
      <c r="O1010">
        <v>111</v>
      </c>
      <c r="P1010">
        <v>31</v>
      </c>
      <c r="Q1010">
        <v>67</v>
      </c>
      <c r="R1010">
        <v>36</v>
      </c>
      <c r="S1010">
        <v>21</v>
      </c>
      <c r="T1010">
        <v>0.41729323299999999</v>
      </c>
      <c r="U1010">
        <v>0.116541353</v>
      </c>
      <c r="V1010">
        <v>0.25187969900000001</v>
      </c>
      <c r="W1010">
        <v>0.135338346</v>
      </c>
      <c r="X1010">
        <v>7.8947368000000004E-2</v>
      </c>
      <c r="Y1010">
        <v>0.72429193300000005</v>
      </c>
      <c r="Z1010" t="str">
        <f>INDEX(Sheet1!M:M,MATCH(diversity_index_2!F1010,Sheet1!F:F,0))</f>
        <v>2060 PRINCETON PIKE</v>
      </c>
      <c r="AA1010" t="str">
        <f>INDEX(Sheet1!N:N,MATCH(diversity_index_2!$F1010,Sheet1!$F:$F,0))</f>
        <v xml:space="preserve"> </v>
      </c>
      <c r="AB1010" t="str">
        <f>INDEX(Sheet1!O:O,MATCH(diversity_index_2!$F1010,Sheet1!$F:$F,0))</f>
        <v>LAWRENCEVILLE</v>
      </c>
      <c r="AC1010" t="str">
        <f>INDEX(Sheet1!P:P,MATCH(diversity_index_2!$F1010,Sheet1!$F:$F,0))</f>
        <v>NJ</v>
      </c>
      <c r="AD1010" s="1" t="str">
        <f>INDEX(Sheet1!Q:Q,MATCH(diversity_index_2!$F1010,Sheet1!$F:$F,0))</f>
        <v>08648-4324</v>
      </c>
      <c r="AE1010" t="str">
        <f t="shared" si="30"/>
        <v>2060 Princeton Pike, Lawrenceville, NJ 08648-4324</v>
      </c>
      <c r="AF1010" t="str">
        <f t="shared" si="31"/>
        <v>2060 Princeton Pike, Lawrenceville, NJ</v>
      </c>
    </row>
    <row r="1011" spans="1:32" x14ac:dyDescent="0.2">
      <c r="A1011">
        <v>21</v>
      </c>
      <c r="B1011" t="s">
        <v>77</v>
      </c>
      <c r="C1011">
        <v>2580</v>
      </c>
      <c r="D1011" t="s">
        <v>78</v>
      </c>
      <c r="E1011">
        <v>85</v>
      </c>
      <c r="F1011" t="str">
        <f>C1011&amp;E1011</f>
        <v>258085</v>
      </c>
      <c r="G1011" t="s">
        <v>149</v>
      </c>
      <c r="H1011">
        <v>55</v>
      </c>
      <c r="I1011" t="s">
        <v>27</v>
      </c>
      <c r="J1011">
        <v>913</v>
      </c>
      <c r="K1011">
        <v>186</v>
      </c>
      <c r="L1011">
        <v>60</v>
      </c>
      <c r="M1011">
        <v>15</v>
      </c>
      <c r="N1011">
        <v>0</v>
      </c>
      <c r="O1011">
        <v>399</v>
      </c>
      <c r="P1011">
        <v>140</v>
      </c>
      <c r="Q1011">
        <v>159</v>
      </c>
      <c r="R1011">
        <v>173</v>
      </c>
      <c r="S1011">
        <v>42</v>
      </c>
      <c r="T1011">
        <v>0.43702081100000001</v>
      </c>
      <c r="U1011">
        <v>0.153340635</v>
      </c>
      <c r="V1011">
        <v>0.17415115</v>
      </c>
      <c r="W1011">
        <v>0.18948521400000001</v>
      </c>
      <c r="X1011">
        <v>4.6002190999999998E-2</v>
      </c>
      <c r="Y1011">
        <v>0.71714999000000001</v>
      </c>
      <c r="Z1011" t="str">
        <f>INDEX(Sheet1!M:M,MATCH(diversity_index_2!F1011,Sheet1!F:F,0))</f>
        <v>66 EGGERTS CROSSING ROAD</v>
      </c>
      <c r="AA1011" t="str">
        <f>INDEX(Sheet1!N:N,MATCH(diversity_index_2!$F1011,Sheet1!$F:$F,0))</f>
        <v xml:space="preserve"> </v>
      </c>
      <c r="AB1011" t="str">
        <f>INDEX(Sheet1!O:O,MATCH(diversity_index_2!$F1011,Sheet1!$F:$F,0))</f>
        <v>LAWRENCEVILLE</v>
      </c>
      <c r="AC1011" t="str">
        <f>INDEX(Sheet1!P:P,MATCH(diversity_index_2!$F1011,Sheet1!$F:$F,0))</f>
        <v>NJ</v>
      </c>
      <c r="AD1011" s="1" t="str">
        <f>INDEX(Sheet1!Q:Q,MATCH(diversity_index_2!$F1011,Sheet1!$F:$F,0))</f>
        <v>08648-2804</v>
      </c>
      <c r="AE1011" t="str">
        <f t="shared" si="30"/>
        <v>66 Eggerts Crossing Road, Lawrenceville, NJ 08648-2804</v>
      </c>
      <c r="AF1011" t="str">
        <f t="shared" si="31"/>
        <v>66 Eggerts Crossing Road, Lawrenceville, NJ</v>
      </c>
    </row>
    <row r="1012" spans="1:32" x14ac:dyDescent="0.2">
      <c r="A1012">
        <v>21</v>
      </c>
      <c r="B1012" t="s">
        <v>77</v>
      </c>
      <c r="C1012">
        <v>2580</v>
      </c>
      <c r="D1012" t="s">
        <v>78</v>
      </c>
      <c r="E1012">
        <v>50</v>
      </c>
      <c r="F1012" t="str">
        <f>C1012&amp;E1012</f>
        <v>258050</v>
      </c>
      <c r="G1012" t="s">
        <v>155</v>
      </c>
      <c r="H1012">
        <v>55</v>
      </c>
      <c r="I1012" t="s">
        <v>27</v>
      </c>
      <c r="J1012">
        <v>595</v>
      </c>
      <c r="K1012">
        <v>119</v>
      </c>
      <c r="L1012">
        <v>31</v>
      </c>
      <c r="M1012">
        <v>6</v>
      </c>
      <c r="N1012">
        <v>0</v>
      </c>
      <c r="O1012">
        <v>258</v>
      </c>
      <c r="P1012">
        <v>104</v>
      </c>
      <c r="Q1012">
        <v>90</v>
      </c>
      <c r="R1012">
        <v>123</v>
      </c>
      <c r="S1012">
        <v>20</v>
      </c>
      <c r="T1012">
        <v>0.43361344499999999</v>
      </c>
      <c r="U1012">
        <v>0.17478991599999999</v>
      </c>
      <c r="V1012">
        <v>0.15126050399999999</v>
      </c>
      <c r="W1012">
        <v>0.20672268899999999</v>
      </c>
      <c r="X1012">
        <v>3.3613444999999999E-2</v>
      </c>
      <c r="Y1012">
        <v>0.71468399100000002</v>
      </c>
      <c r="Z1012" t="str">
        <f>INDEX(Sheet1!M:M,MATCH(diversity_index_2!F1012,Sheet1!F:F,0))</f>
        <v>2455 PRINCETON PIKE</v>
      </c>
      <c r="AA1012" t="str">
        <f>INDEX(Sheet1!N:N,MATCH(diversity_index_2!$F1012,Sheet1!$F:$F,0))</f>
        <v xml:space="preserve"> </v>
      </c>
      <c r="AB1012" t="str">
        <f>INDEX(Sheet1!O:O,MATCH(diversity_index_2!$F1012,Sheet1!$F:$F,0))</f>
        <v>LAWRENCEVILLE</v>
      </c>
      <c r="AC1012" t="str">
        <f>INDEX(Sheet1!P:P,MATCH(diversity_index_2!$F1012,Sheet1!$F:$F,0))</f>
        <v>NJ</v>
      </c>
      <c r="AD1012" s="1" t="str">
        <f>INDEX(Sheet1!Q:Q,MATCH(diversity_index_2!$F1012,Sheet1!$F:$F,0))</f>
        <v>08648-3938</v>
      </c>
      <c r="AE1012" t="str">
        <f t="shared" si="30"/>
        <v>2455 Princeton Pike, Lawrenceville, NJ 08648-3938</v>
      </c>
      <c r="AF1012" t="str">
        <f t="shared" si="31"/>
        <v>2455 Princeton Pike, Lawrenceville, NJ</v>
      </c>
    </row>
    <row r="1013" spans="1:32" x14ac:dyDescent="0.2">
      <c r="A1013">
        <v>21</v>
      </c>
      <c r="B1013" t="s">
        <v>77</v>
      </c>
      <c r="C1013">
        <v>2580</v>
      </c>
      <c r="D1013" t="s">
        <v>78</v>
      </c>
      <c r="E1013">
        <v>40</v>
      </c>
      <c r="F1013" t="str">
        <f>C1013&amp;E1013</f>
        <v>258040</v>
      </c>
      <c r="G1013" t="s">
        <v>219</v>
      </c>
      <c r="H1013">
        <v>55</v>
      </c>
      <c r="I1013" t="s">
        <v>27</v>
      </c>
      <c r="J1013">
        <v>1123.5</v>
      </c>
      <c r="K1013">
        <v>183.5</v>
      </c>
      <c r="L1013">
        <v>83.5</v>
      </c>
      <c r="M1013">
        <v>20</v>
      </c>
      <c r="N1013">
        <v>0</v>
      </c>
      <c r="O1013">
        <v>522.5</v>
      </c>
      <c r="P1013">
        <v>200</v>
      </c>
      <c r="Q1013">
        <v>190</v>
      </c>
      <c r="R1013">
        <v>158.5</v>
      </c>
      <c r="S1013">
        <v>52.5</v>
      </c>
      <c r="T1013">
        <v>0.46506452999999998</v>
      </c>
      <c r="U1013">
        <v>0.17801513099999999</v>
      </c>
      <c r="V1013">
        <v>0.16911437500000001</v>
      </c>
      <c r="W1013">
        <v>0.14107699200000001</v>
      </c>
      <c r="X1013">
        <v>4.6728972000000001E-2</v>
      </c>
      <c r="Y1013">
        <v>0.70133960900000003</v>
      </c>
      <c r="Z1013" t="str">
        <f>INDEX(Sheet1!M:M,MATCH(diversity_index_2!F1013,Sheet1!F:F,0))</f>
        <v>2525 PRINCETON PIKE</v>
      </c>
      <c r="AA1013" t="str">
        <f>INDEX(Sheet1!N:N,MATCH(diversity_index_2!$F1013,Sheet1!$F:$F,0))</f>
        <v xml:space="preserve"> </v>
      </c>
      <c r="AB1013" t="str">
        <f>INDEX(Sheet1!O:O,MATCH(diversity_index_2!$F1013,Sheet1!$F:$F,0))</f>
        <v>LAWRENCEVILLE</v>
      </c>
      <c r="AC1013" t="str">
        <f>INDEX(Sheet1!P:P,MATCH(diversity_index_2!$F1013,Sheet1!$F:$F,0))</f>
        <v>NJ</v>
      </c>
      <c r="AD1013" s="1" t="str">
        <f>INDEX(Sheet1!Q:Q,MATCH(diversity_index_2!$F1013,Sheet1!$F:$F,0))</f>
        <v>08648-3631</v>
      </c>
      <c r="AE1013" t="str">
        <f t="shared" si="30"/>
        <v>2525 Princeton Pike, Lawrenceville, NJ 08648-3631</v>
      </c>
      <c r="AF1013" t="str">
        <f t="shared" si="31"/>
        <v>2525 Princeton Pike, Lawrenceville, NJ</v>
      </c>
    </row>
    <row r="1014" spans="1:32" x14ac:dyDescent="0.2">
      <c r="A1014">
        <v>21</v>
      </c>
      <c r="B1014" t="s">
        <v>77</v>
      </c>
      <c r="C1014">
        <v>2580</v>
      </c>
      <c r="D1014" t="s">
        <v>78</v>
      </c>
      <c r="E1014">
        <v>90</v>
      </c>
      <c r="F1014" t="str">
        <f>C1014&amp;E1014</f>
        <v>258090</v>
      </c>
      <c r="G1014" t="s">
        <v>244</v>
      </c>
      <c r="H1014">
        <v>55</v>
      </c>
      <c r="I1014" t="s">
        <v>27</v>
      </c>
      <c r="J1014">
        <v>319</v>
      </c>
      <c r="K1014">
        <v>37</v>
      </c>
      <c r="L1014">
        <v>12</v>
      </c>
      <c r="M1014">
        <v>4</v>
      </c>
      <c r="N1014">
        <v>0</v>
      </c>
      <c r="O1014">
        <v>153</v>
      </c>
      <c r="P1014">
        <v>33</v>
      </c>
      <c r="Q1014">
        <v>34</v>
      </c>
      <c r="R1014">
        <v>55</v>
      </c>
      <c r="S1014">
        <v>44</v>
      </c>
      <c r="T1014">
        <v>0.47962382399999998</v>
      </c>
      <c r="U1014">
        <v>0.10344827600000001</v>
      </c>
      <c r="V1014">
        <v>0.106583072</v>
      </c>
      <c r="W1014">
        <v>0.17241379300000001</v>
      </c>
      <c r="X1014">
        <v>0.13793103400000001</v>
      </c>
      <c r="Y1014">
        <v>0.69914800399999999</v>
      </c>
      <c r="Z1014" t="str">
        <f>INDEX(Sheet1!M:M,MATCH(diversity_index_2!F1014,Sheet1!F:F,0))</f>
        <v>40 CRAVEN LANE</v>
      </c>
      <c r="AA1014" t="str">
        <f>INDEX(Sheet1!N:N,MATCH(diversity_index_2!$F1014,Sheet1!$F:$F,0))</f>
        <v xml:space="preserve"> </v>
      </c>
      <c r="AB1014" t="str">
        <f>INDEX(Sheet1!O:O,MATCH(diversity_index_2!$F1014,Sheet1!$F:$F,0))</f>
        <v>LAWRENCEVILLE</v>
      </c>
      <c r="AC1014" t="str">
        <f>INDEX(Sheet1!P:P,MATCH(diversity_index_2!$F1014,Sheet1!$F:$F,0))</f>
        <v>NJ</v>
      </c>
      <c r="AD1014" s="1" t="str">
        <f>INDEX(Sheet1!Q:Q,MATCH(diversity_index_2!$F1014,Sheet1!$F:$F,0))</f>
        <v>08648-1637</v>
      </c>
      <c r="AE1014" t="str">
        <f t="shared" si="30"/>
        <v>40 Craven Lane, Lawrenceville, NJ 08648-1637</v>
      </c>
      <c r="AF1014" t="str">
        <f t="shared" si="31"/>
        <v>40 Craven Lane, Lawrenceville, NJ</v>
      </c>
    </row>
    <row r="1015" spans="1:32" x14ac:dyDescent="0.2">
      <c r="A1015">
        <v>21</v>
      </c>
      <c r="B1015" t="s">
        <v>77</v>
      </c>
      <c r="C1015">
        <v>2580</v>
      </c>
      <c r="D1015" t="s">
        <v>78</v>
      </c>
      <c r="E1015">
        <v>80</v>
      </c>
      <c r="F1015" t="str">
        <f>C1015&amp;E1015</f>
        <v>258080</v>
      </c>
      <c r="G1015" t="s">
        <v>395</v>
      </c>
      <c r="H1015">
        <v>55</v>
      </c>
      <c r="I1015" t="s">
        <v>27</v>
      </c>
      <c r="J1015">
        <v>281</v>
      </c>
      <c r="K1015">
        <v>72</v>
      </c>
      <c r="L1015">
        <v>18</v>
      </c>
      <c r="M1015">
        <v>15</v>
      </c>
      <c r="N1015">
        <v>0</v>
      </c>
      <c r="O1015">
        <v>138</v>
      </c>
      <c r="P1015">
        <v>34</v>
      </c>
      <c r="Q1015">
        <v>68</v>
      </c>
      <c r="R1015">
        <v>12</v>
      </c>
      <c r="S1015">
        <v>29</v>
      </c>
      <c r="T1015">
        <v>0.49110320299999999</v>
      </c>
      <c r="U1015">
        <v>0.120996441</v>
      </c>
      <c r="V1015">
        <v>0.24199288299999999</v>
      </c>
      <c r="W1015">
        <v>4.2704626000000002E-2</v>
      </c>
      <c r="X1015">
        <v>0.103202847</v>
      </c>
      <c r="Y1015">
        <v>0.67314243699999998</v>
      </c>
      <c r="Z1015" t="str">
        <f>INDEX(Sheet1!M:M,MATCH(diversity_index_2!F1015,Sheet1!F:F,0))</f>
        <v>55 LAWN PARK AVE</v>
      </c>
      <c r="AA1015" t="str">
        <f>INDEX(Sheet1!N:N,MATCH(diversity_index_2!$F1015,Sheet1!$F:$F,0))</f>
        <v xml:space="preserve"> </v>
      </c>
      <c r="AB1015" t="str">
        <f>INDEX(Sheet1!O:O,MATCH(diversity_index_2!$F1015,Sheet1!$F:$F,0))</f>
        <v>LAWRENCEVILLE</v>
      </c>
      <c r="AC1015" t="str">
        <f>INDEX(Sheet1!P:P,MATCH(diversity_index_2!$F1015,Sheet1!$F:$F,0))</f>
        <v>NJ</v>
      </c>
      <c r="AD1015" s="1">
        <f>INDEX(Sheet1!Q:Q,MATCH(diversity_index_2!$F1015,Sheet1!$F:$F,0))</f>
        <v>8648</v>
      </c>
      <c r="AE1015" t="str">
        <f t="shared" si="30"/>
        <v>55 Lawn Park Ave, Lawrenceville, NJ 8648</v>
      </c>
      <c r="AF1015" t="str">
        <f t="shared" si="31"/>
        <v>55 Lawn Park Ave, Lawrenceville, NJ</v>
      </c>
    </row>
    <row r="1016" spans="1:32" x14ac:dyDescent="0.2">
      <c r="A1016">
        <v>19</v>
      </c>
      <c r="B1016" t="s">
        <v>636</v>
      </c>
      <c r="C1016">
        <v>2590</v>
      </c>
      <c r="D1016" t="s">
        <v>1925</v>
      </c>
      <c r="E1016">
        <v>50</v>
      </c>
      <c r="F1016" t="str">
        <f>C1016&amp;E1016</f>
        <v>259050</v>
      </c>
      <c r="G1016" t="s">
        <v>1926</v>
      </c>
      <c r="H1016">
        <v>55</v>
      </c>
      <c r="I1016" t="s">
        <v>27</v>
      </c>
      <c r="J1016">
        <v>100</v>
      </c>
      <c r="K1016">
        <v>16</v>
      </c>
      <c r="L1016">
        <v>1</v>
      </c>
      <c r="M1016">
        <v>0</v>
      </c>
      <c r="N1016">
        <v>0</v>
      </c>
      <c r="O1016">
        <v>76</v>
      </c>
      <c r="P1016">
        <v>9</v>
      </c>
      <c r="Q1016">
        <v>9</v>
      </c>
      <c r="R1016">
        <v>3</v>
      </c>
      <c r="S1016">
        <v>3</v>
      </c>
      <c r="T1016">
        <v>0.76</v>
      </c>
      <c r="U1016">
        <v>0.09</v>
      </c>
      <c r="V1016">
        <v>0.09</v>
      </c>
      <c r="W1016">
        <v>0.03</v>
      </c>
      <c r="X1016">
        <v>0.03</v>
      </c>
      <c r="Y1016">
        <v>0.40439999999999998</v>
      </c>
      <c r="Z1016" t="str">
        <f>INDEX(Sheet1!M:M,MATCH(diversity_index_2!F1016,Sheet1!F:F,0))</f>
        <v>6 MAPLE ST</v>
      </c>
      <c r="AA1016" t="str">
        <f>INDEX(Sheet1!N:N,MATCH(diversity_index_2!$F1016,Sheet1!$F:$F,0))</f>
        <v xml:space="preserve"> </v>
      </c>
      <c r="AB1016" t="str">
        <f>INDEX(Sheet1!O:O,MATCH(diversity_index_2!$F1016,Sheet1!$F:$F,0))</f>
        <v>LEBANON</v>
      </c>
      <c r="AC1016" t="str">
        <f>INDEX(Sheet1!P:P,MATCH(diversity_index_2!$F1016,Sheet1!$F:$F,0))</f>
        <v>NJ</v>
      </c>
      <c r="AD1016" s="1" t="str">
        <f>INDEX(Sheet1!Q:Q,MATCH(diversity_index_2!$F1016,Sheet1!$F:$F,0))</f>
        <v>08833-9707</v>
      </c>
      <c r="AE1016" t="str">
        <f t="shared" si="30"/>
        <v>6 Maple St, Lebanon, NJ 08833-9707</v>
      </c>
      <c r="AF1016" t="str">
        <f t="shared" si="31"/>
        <v>6 Maple St, Lebanon, NJ</v>
      </c>
    </row>
    <row r="1017" spans="1:32" x14ac:dyDescent="0.2">
      <c r="A1017">
        <v>19</v>
      </c>
      <c r="B1017" t="s">
        <v>636</v>
      </c>
      <c r="C1017">
        <v>2600</v>
      </c>
      <c r="D1017" t="s">
        <v>2858</v>
      </c>
      <c r="E1017">
        <v>50</v>
      </c>
      <c r="F1017" t="str">
        <f>C1017&amp;E1017</f>
        <v>260050</v>
      </c>
      <c r="G1017" t="s">
        <v>2859</v>
      </c>
      <c r="H1017">
        <v>55</v>
      </c>
      <c r="I1017" t="s">
        <v>27</v>
      </c>
      <c r="J1017">
        <v>316</v>
      </c>
      <c r="K1017">
        <v>11</v>
      </c>
      <c r="L1017">
        <v>4</v>
      </c>
      <c r="M1017">
        <v>1</v>
      </c>
      <c r="N1017">
        <v>0</v>
      </c>
      <c r="O1017">
        <v>289</v>
      </c>
      <c r="P1017">
        <v>3</v>
      </c>
      <c r="Q1017">
        <v>13</v>
      </c>
      <c r="R1017">
        <v>11</v>
      </c>
      <c r="S1017">
        <v>0</v>
      </c>
      <c r="T1017">
        <v>0.91455696200000003</v>
      </c>
      <c r="U1017">
        <v>9.4936710000000004E-3</v>
      </c>
      <c r="V1017">
        <v>4.1139241E-2</v>
      </c>
      <c r="W1017">
        <v>3.4810127000000003E-2</v>
      </c>
      <c r="X1017">
        <v>0</v>
      </c>
      <c r="Y1017">
        <v>0.16059125099999999</v>
      </c>
      <c r="Z1017" t="str">
        <f>INDEX(Sheet1!M:M,MATCH(diversity_index_2!F1017,Sheet1!F:F,0))</f>
        <v>70 BUNNVALE ROAD</v>
      </c>
      <c r="AA1017" t="str">
        <f>INDEX(Sheet1!N:N,MATCH(diversity_index_2!$F1017,Sheet1!$F:$F,0))</f>
        <v xml:space="preserve"> </v>
      </c>
      <c r="AB1017" t="str">
        <f>INDEX(Sheet1!O:O,MATCH(diversity_index_2!$F1017,Sheet1!$F:$F,0))</f>
        <v>CALIFON</v>
      </c>
      <c r="AC1017" t="str">
        <f>INDEX(Sheet1!P:P,MATCH(diversity_index_2!$F1017,Sheet1!$F:$F,0))</f>
        <v>NJ</v>
      </c>
      <c r="AD1017" s="1" t="str">
        <f>INDEX(Sheet1!Q:Q,MATCH(diversity_index_2!$F1017,Sheet1!$F:$F,0))</f>
        <v>07830-9231</v>
      </c>
      <c r="AE1017" t="str">
        <f t="shared" si="30"/>
        <v>70 Bunnvale Road, Califon, NJ 07830-9231</v>
      </c>
      <c r="AF1017" t="str">
        <f t="shared" si="31"/>
        <v>70 Bunnvale Road, Califon, NJ</v>
      </c>
    </row>
    <row r="1018" spans="1:32" x14ac:dyDescent="0.2">
      <c r="A1018">
        <v>19</v>
      </c>
      <c r="B1018" t="s">
        <v>636</v>
      </c>
      <c r="C1018">
        <v>2600</v>
      </c>
      <c r="D1018" t="s">
        <v>2858</v>
      </c>
      <c r="E1018">
        <v>60</v>
      </c>
      <c r="F1018" t="str">
        <f>C1018&amp;E1018</f>
        <v>260060</v>
      </c>
      <c r="G1018" t="s">
        <v>1435</v>
      </c>
      <c r="H1018">
        <v>55</v>
      </c>
      <c r="I1018" t="s">
        <v>27</v>
      </c>
      <c r="J1018">
        <v>343</v>
      </c>
      <c r="K1018">
        <v>23</v>
      </c>
      <c r="L1018">
        <v>4</v>
      </c>
      <c r="M1018">
        <v>1</v>
      </c>
      <c r="N1018">
        <v>0</v>
      </c>
      <c r="O1018">
        <v>322</v>
      </c>
      <c r="P1018">
        <v>6</v>
      </c>
      <c r="Q1018">
        <v>9</v>
      </c>
      <c r="R1018">
        <v>5</v>
      </c>
      <c r="S1018">
        <v>1</v>
      </c>
      <c r="T1018">
        <v>0.93877551000000004</v>
      </c>
      <c r="U1018">
        <v>1.7492711000000001E-2</v>
      </c>
      <c r="V1018">
        <v>2.6239067000000001E-2</v>
      </c>
      <c r="W1018">
        <v>1.4577259E-2</v>
      </c>
      <c r="X1018">
        <v>2.9154519999999998E-3</v>
      </c>
      <c r="Y1018">
        <v>0.117485061</v>
      </c>
      <c r="Z1018" t="str">
        <f>INDEX(Sheet1!M:M,MATCH(diversity_index_2!F1018,Sheet1!F:F,0))</f>
        <v>400 ROUTE 513</v>
      </c>
      <c r="AA1018" t="str">
        <f>INDEX(Sheet1!N:N,MATCH(diversity_index_2!$F1018,Sheet1!$F:$F,0))</f>
        <v xml:space="preserve"> </v>
      </c>
      <c r="AB1018" t="str">
        <f>INDEX(Sheet1!O:O,MATCH(diversity_index_2!$F1018,Sheet1!$F:$F,0))</f>
        <v>CALIFON</v>
      </c>
      <c r="AC1018" t="str">
        <f>INDEX(Sheet1!P:P,MATCH(diversity_index_2!$F1018,Sheet1!$F:$F,0))</f>
        <v>NJ</v>
      </c>
      <c r="AD1018" s="1" t="str">
        <f>INDEX(Sheet1!Q:Q,MATCH(diversity_index_2!$F1018,Sheet1!$F:$F,0))</f>
        <v>07830-9231</v>
      </c>
      <c r="AE1018" t="str">
        <f t="shared" si="30"/>
        <v>400 Route 513, Califon, NJ 07830-9231</v>
      </c>
      <c r="AF1018" t="str">
        <f t="shared" si="31"/>
        <v>400 Route 513, Califon, NJ</v>
      </c>
    </row>
    <row r="1019" spans="1:32" x14ac:dyDescent="0.2">
      <c r="A1019">
        <v>5</v>
      </c>
      <c r="B1019" t="s">
        <v>159</v>
      </c>
      <c r="C1019">
        <v>2610</v>
      </c>
      <c r="D1019" t="s">
        <v>1350</v>
      </c>
      <c r="E1019">
        <v>50</v>
      </c>
      <c r="F1019" t="str">
        <f>C1019&amp;E1019</f>
        <v>261050</v>
      </c>
      <c r="G1019" t="s">
        <v>1351</v>
      </c>
      <c r="H1019">
        <v>55</v>
      </c>
      <c r="I1019" t="s">
        <v>27</v>
      </c>
      <c r="J1019">
        <v>1768</v>
      </c>
      <c r="K1019">
        <v>202</v>
      </c>
      <c r="L1019">
        <v>72</v>
      </c>
      <c r="M1019">
        <v>4</v>
      </c>
      <c r="N1019">
        <v>0</v>
      </c>
      <c r="O1019">
        <v>1172</v>
      </c>
      <c r="P1019">
        <v>306</v>
      </c>
      <c r="Q1019">
        <v>96</v>
      </c>
      <c r="R1019">
        <v>185</v>
      </c>
      <c r="S1019">
        <v>9</v>
      </c>
      <c r="T1019">
        <v>0.66289592799999997</v>
      </c>
      <c r="U1019">
        <v>0.17307692299999999</v>
      </c>
      <c r="V1019">
        <v>5.4298643000000001E-2</v>
      </c>
      <c r="W1019">
        <v>0.104638009</v>
      </c>
      <c r="X1019">
        <v>5.0904979999999997E-3</v>
      </c>
      <c r="Y1019">
        <v>0.51668999900000001</v>
      </c>
      <c r="Z1019" t="str">
        <f>INDEX(Sheet1!M:M,MATCH(diversity_index_2!F1019,Sheet1!F:F,0))</f>
        <v>235 HARTFORD ROAD</v>
      </c>
      <c r="AA1019" t="str">
        <f>INDEX(Sheet1!N:N,MATCH(diversity_index_2!$F1019,Sheet1!$F:$F,0))</f>
        <v xml:space="preserve"> </v>
      </c>
      <c r="AB1019" t="str">
        <f>INDEX(Sheet1!O:O,MATCH(diversity_index_2!$F1019,Sheet1!$F:$F,0))</f>
        <v>MEDFORD</v>
      </c>
      <c r="AC1019" t="str">
        <f>INDEX(Sheet1!P:P,MATCH(diversity_index_2!$F1019,Sheet1!$F:$F,0))</f>
        <v>NJ</v>
      </c>
      <c r="AD1019" s="1">
        <f>INDEX(Sheet1!Q:Q,MATCH(diversity_index_2!$F1019,Sheet1!$F:$F,0))</f>
        <v>8055</v>
      </c>
      <c r="AE1019" t="str">
        <f t="shared" si="30"/>
        <v>235 Hartford Road, Medford, NJ 8055</v>
      </c>
      <c r="AF1019" t="str">
        <f t="shared" si="31"/>
        <v>235 Hartford Road, Medford, NJ</v>
      </c>
    </row>
    <row r="1020" spans="1:32" x14ac:dyDescent="0.2">
      <c r="A1020">
        <v>5</v>
      </c>
      <c r="B1020" t="s">
        <v>159</v>
      </c>
      <c r="C1020">
        <v>2610</v>
      </c>
      <c r="D1020" t="s">
        <v>1350</v>
      </c>
      <c r="E1020">
        <v>40</v>
      </c>
      <c r="F1020" t="str">
        <f>C1020&amp;E1020</f>
        <v>261040</v>
      </c>
      <c r="G1020" t="s">
        <v>2322</v>
      </c>
      <c r="H1020">
        <v>55</v>
      </c>
      <c r="I1020" t="s">
        <v>27</v>
      </c>
      <c r="J1020">
        <v>2190</v>
      </c>
      <c r="K1020">
        <v>180</v>
      </c>
      <c r="L1020">
        <v>74</v>
      </c>
      <c r="M1020">
        <v>10</v>
      </c>
      <c r="N1020">
        <v>0</v>
      </c>
      <c r="O1020">
        <v>1802</v>
      </c>
      <c r="P1020">
        <v>138</v>
      </c>
      <c r="Q1020">
        <v>86</v>
      </c>
      <c r="R1020">
        <v>158</v>
      </c>
      <c r="S1020">
        <v>6</v>
      </c>
      <c r="T1020">
        <v>0.82283105000000001</v>
      </c>
      <c r="U1020">
        <v>6.3013699000000006E-2</v>
      </c>
      <c r="V1020">
        <v>3.9269406E-2</v>
      </c>
      <c r="W1020">
        <v>7.2146118999999995E-2</v>
      </c>
      <c r="X1020">
        <v>2.7397260000000001E-3</v>
      </c>
      <c r="Y1020">
        <v>0.312223682</v>
      </c>
      <c r="Z1020" t="str">
        <f>INDEX(Sheet1!M:M,MATCH(diversity_index_2!F1020,Sheet1!F:F,0))</f>
        <v>120 TOMLINSON MILL ROAD</v>
      </c>
      <c r="AA1020" t="str">
        <f>INDEX(Sheet1!N:N,MATCH(diversity_index_2!$F1020,Sheet1!$F:$F,0))</f>
        <v xml:space="preserve"> </v>
      </c>
      <c r="AB1020" t="str">
        <f>INDEX(Sheet1!O:O,MATCH(diversity_index_2!$F1020,Sheet1!$F:$F,0))</f>
        <v>MARLTON</v>
      </c>
      <c r="AC1020" t="str">
        <f>INDEX(Sheet1!P:P,MATCH(diversity_index_2!$F1020,Sheet1!$F:$F,0))</f>
        <v>NJ</v>
      </c>
      <c r="AD1020" s="1">
        <f>INDEX(Sheet1!Q:Q,MATCH(diversity_index_2!$F1020,Sheet1!$F:$F,0))</f>
        <v>8053</v>
      </c>
      <c r="AE1020" t="str">
        <f t="shared" si="30"/>
        <v>120 Tomlinson Mill Road, Marlton, NJ 8053</v>
      </c>
      <c r="AF1020" t="str">
        <f t="shared" si="31"/>
        <v>120 Tomlinson Mill Road, Marlton, NJ</v>
      </c>
    </row>
    <row r="1021" spans="1:32" x14ac:dyDescent="0.2">
      <c r="A1021">
        <v>5</v>
      </c>
      <c r="B1021" t="s">
        <v>159</v>
      </c>
      <c r="C1021">
        <v>2610</v>
      </c>
      <c r="D1021" t="s">
        <v>1350</v>
      </c>
      <c r="E1021">
        <v>70</v>
      </c>
      <c r="F1021" t="str">
        <f>C1021&amp;E1021</f>
        <v>261070</v>
      </c>
      <c r="G1021" t="s">
        <v>2802</v>
      </c>
      <c r="H1021">
        <v>55</v>
      </c>
      <c r="I1021" t="s">
        <v>27</v>
      </c>
      <c r="J1021">
        <v>1216</v>
      </c>
      <c r="K1021">
        <v>106</v>
      </c>
      <c r="L1021">
        <v>44</v>
      </c>
      <c r="M1021">
        <v>2</v>
      </c>
      <c r="N1021">
        <v>0</v>
      </c>
      <c r="O1021">
        <v>1100</v>
      </c>
      <c r="P1021">
        <v>37</v>
      </c>
      <c r="Q1021">
        <v>46</v>
      </c>
      <c r="R1021">
        <v>29</v>
      </c>
      <c r="S1021">
        <v>4</v>
      </c>
      <c r="T1021">
        <v>0.90460526299999999</v>
      </c>
      <c r="U1021">
        <v>3.0427632E-2</v>
      </c>
      <c r="V1021">
        <v>3.7828947000000002E-2</v>
      </c>
      <c r="W1021">
        <v>2.3848683999999998E-2</v>
      </c>
      <c r="X1021">
        <v>3.2894740000000001E-3</v>
      </c>
      <c r="Y1021">
        <v>0.17875286700000001</v>
      </c>
      <c r="Z1021" t="str">
        <f>INDEX(Sheet1!M:M,MATCH(diversity_index_2!F1021,Sheet1!F:F,0))</f>
        <v>110 CARRANZA ROAD</v>
      </c>
      <c r="AA1021" t="str">
        <f>INDEX(Sheet1!N:N,MATCH(diversity_index_2!$F1021,Sheet1!$F:$F,0))</f>
        <v xml:space="preserve"> </v>
      </c>
      <c r="AB1021" t="str">
        <f>INDEX(Sheet1!O:O,MATCH(diversity_index_2!$F1021,Sheet1!$F:$F,0))</f>
        <v>TABERNACLE</v>
      </c>
      <c r="AC1021" t="str">
        <f>INDEX(Sheet1!P:P,MATCH(diversity_index_2!$F1021,Sheet1!$F:$F,0))</f>
        <v>NJ</v>
      </c>
      <c r="AD1021" s="1">
        <f>INDEX(Sheet1!Q:Q,MATCH(diversity_index_2!$F1021,Sheet1!$F:$F,0))</f>
        <v>8088</v>
      </c>
      <c r="AE1021" t="str">
        <f t="shared" si="30"/>
        <v>110 Carranza Road, Tabernacle, NJ 8088</v>
      </c>
      <c r="AF1021" t="str">
        <f t="shared" si="31"/>
        <v>110 Carranza Road, Tabernacle, NJ</v>
      </c>
    </row>
    <row r="1022" spans="1:32" x14ac:dyDescent="0.2">
      <c r="A1022">
        <v>5</v>
      </c>
      <c r="B1022" t="s">
        <v>159</v>
      </c>
      <c r="C1022">
        <v>2610</v>
      </c>
      <c r="D1022" t="s">
        <v>1350</v>
      </c>
      <c r="E1022">
        <v>60</v>
      </c>
      <c r="F1022" t="str">
        <f>C1022&amp;E1022</f>
        <v>261060</v>
      </c>
      <c r="G1022" t="s">
        <v>2839</v>
      </c>
      <c r="H1022">
        <v>55</v>
      </c>
      <c r="I1022" t="s">
        <v>27</v>
      </c>
      <c r="J1022">
        <v>1582</v>
      </c>
      <c r="K1022">
        <v>71</v>
      </c>
      <c r="L1022">
        <v>31</v>
      </c>
      <c r="M1022">
        <v>3</v>
      </c>
      <c r="N1022">
        <v>0</v>
      </c>
      <c r="O1022">
        <v>1444</v>
      </c>
      <c r="P1022">
        <v>29</v>
      </c>
      <c r="Q1022">
        <v>54</v>
      </c>
      <c r="R1022">
        <v>52</v>
      </c>
      <c r="S1022">
        <v>3</v>
      </c>
      <c r="T1022">
        <v>0.91276864700000004</v>
      </c>
      <c r="U1022">
        <v>1.8331225999999999E-2</v>
      </c>
      <c r="V1022">
        <v>3.4134008E-2</v>
      </c>
      <c r="W1022">
        <v>3.2869784999999999E-2</v>
      </c>
      <c r="X1022">
        <v>1.896334E-3</v>
      </c>
      <c r="Y1022">
        <v>0.164268213</v>
      </c>
      <c r="Z1022" t="str">
        <f>INDEX(Sheet1!M:M,MATCH(diversity_index_2!F1022,Sheet1!F:F,0))</f>
        <v>600 TABERNACLE ROAD</v>
      </c>
      <c r="AA1022" t="str">
        <f>INDEX(Sheet1!N:N,MATCH(diversity_index_2!$F1022,Sheet1!$F:$F,0))</f>
        <v xml:space="preserve"> </v>
      </c>
      <c r="AB1022" t="str">
        <f>INDEX(Sheet1!O:O,MATCH(diversity_index_2!$F1022,Sheet1!$F:$F,0))</f>
        <v>MEDFORD</v>
      </c>
      <c r="AC1022" t="str">
        <f>INDEX(Sheet1!P:P,MATCH(diversity_index_2!$F1022,Sheet1!$F:$F,0))</f>
        <v>NJ</v>
      </c>
      <c r="AD1022" s="1" t="str">
        <f>INDEX(Sheet1!Q:Q,MATCH(diversity_index_2!$F1022,Sheet1!$F:$F,0))</f>
        <v>08055-9701</v>
      </c>
      <c r="AE1022" t="str">
        <f t="shared" si="30"/>
        <v>600 Tabernacle Road, Medford, NJ 08055-9701</v>
      </c>
      <c r="AF1022" t="str">
        <f t="shared" si="31"/>
        <v>600 Tabernacle Road, Medford, NJ</v>
      </c>
    </row>
    <row r="1023" spans="1:32" x14ac:dyDescent="0.2">
      <c r="A1023">
        <v>37</v>
      </c>
      <c r="B1023" t="s">
        <v>1200</v>
      </c>
      <c r="C1023">
        <v>2615</v>
      </c>
      <c r="D1023" t="s">
        <v>2428</v>
      </c>
      <c r="E1023">
        <v>50</v>
      </c>
      <c r="F1023" t="str">
        <f>C1023&amp;E1023</f>
        <v>261550</v>
      </c>
      <c r="G1023" t="s">
        <v>2429</v>
      </c>
      <c r="H1023">
        <v>55</v>
      </c>
      <c r="I1023" t="s">
        <v>27</v>
      </c>
      <c r="J1023">
        <v>808</v>
      </c>
      <c r="K1023">
        <v>65.5</v>
      </c>
      <c r="L1023">
        <v>13</v>
      </c>
      <c r="M1023">
        <v>7</v>
      </c>
      <c r="N1023">
        <v>0</v>
      </c>
      <c r="O1023">
        <v>678</v>
      </c>
      <c r="P1023">
        <v>28</v>
      </c>
      <c r="Q1023">
        <v>70</v>
      </c>
      <c r="R1023">
        <v>26</v>
      </c>
      <c r="S1023">
        <v>6</v>
      </c>
      <c r="T1023">
        <v>0.83910891099999996</v>
      </c>
      <c r="U1023">
        <v>3.4653465000000001E-2</v>
      </c>
      <c r="V1023">
        <v>8.6633663E-2</v>
      </c>
      <c r="W1023">
        <v>3.2178218000000001E-2</v>
      </c>
      <c r="X1023">
        <v>7.4257430000000003E-3</v>
      </c>
      <c r="Y1023">
        <v>0.286099402</v>
      </c>
      <c r="Z1023" t="str">
        <f>INDEX(Sheet1!M:M,MATCH(diversity_index_2!F1023,Sheet1!F:F,0))</f>
        <v>28 SPARTA ROAD</v>
      </c>
      <c r="AA1023" t="str">
        <f>INDEX(Sheet1!N:N,MATCH(diversity_index_2!$F1023,Sheet1!$F:$F,0))</f>
        <v xml:space="preserve">PO BOX 578 </v>
      </c>
      <c r="AB1023" t="str">
        <f>INDEX(Sheet1!O:O,MATCH(diversity_index_2!$F1023,Sheet1!$F:$F,0))</f>
        <v>STANHOPE</v>
      </c>
      <c r="AC1023" t="str">
        <f>INDEX(Sheet1!P:P,MATCH(diversity_index_2!$F1023,Sheet1!$F:$F,0))</f>
        <v>NJ</v>
      </c>
      <c r="AD1023" s="1">
        <f>INDEX(Sheet1!Q:Q,MATCH(diversity_index_2!$F1023,Sheet1!$F:$F,0))</f>
        <v>7874</v>
      </c>
      <c r="AE1023" t="str">
        <f t="shared" si="30"/>
        <v>28 Sparta Road, Stanhope, NJ 7874</v>
      </c>
      <c r="AF1023" t="str">
        <f t="shared" si="31"/>
        <v>28 Sparta Road, Stanhope, NJ</v>
      </c>
    </row>
    <row r="1024" spans="1:32" x14ac:dyDescent="0.2">
      <c r="A1024">
        <v>3</v>
      </c>
      <c r="B1024" t="s">
        <v>70</v>
      </c>
      <c r="C1024">
        <v>2620</v>
      </c>
      <c r="D1024" t="s">
        <v>216</v>
      </c>
      <c r="E1024">
        <v>50</v>
      </c>
      <c r="F1024" t="str">
        <f>C1024&amp;E1024</f>
        <v>262050</v>
      </c>
      <c r="G1024" t="s">
        <v>217</v>
      </c>
      <c r="H1024">
        <v>55</v>
      </c>
      <c r="I1024" t="s">
        <v>27</v>
      </c>
      <c r="J1024">
        <v>687.5</v>
      </c>
      <c r="K1024">
        <v>115</v>
      </c>
      <c r="L1024">
        <v>33</v>
      </c>
      <c r="M1024">
        <v>20</v>
      </c>
      <c r="N1024">
        <v>0</v>
      </c>
      <c r="O1024">
        <v>229.5</v>
      </c>
      <c r="P1024">
        <v>39</v>
      </c>
      <c r="Q1024">
        <v>169</v>
      </c>
      <c r="R1024">
        <v>241</v>
      </c>
      <c r="S1024">
        <v>9</v>
      </c>
      <c r="T1024">
        <v>0.33381818200000002</v>
      </c>
      <c r="U1024">
        <v>5.6727273000000002E-2</v>
      </c>
      <c r="V1024">
        <v>0.245818182</v>
      </c>
      <c r="W1024">
        <v>0.35054545500000001</v>
      </c>
      <c r="X1024">
        <v>1.3090909E-2</v>
      </c>
      <c r="Y1024">
        <v>0.70186737200000004</v>
      </c>
      <c r="Z1024" t="str">
        <f>INDEX(Sheet1!M:M,MATCH(diversity_index_2!F1024,Sheet1!F:F,0))</f>
        <v>100 Chrisite Heights Street</v>
      </c>
      <c r="AA1024" t="str">
        <f>INDEX(Sheet1!N:N,MATCH(diversity_index_2!$F1024,Sheet1!$F:$F,0))</f>
        <v xml:space="preserve"> </v>
      </c>
      <c r="AB1024" t="str">
        <f>INDEX(Sheet1!O:O,MATCH(diversity_index_2!$F1024,Sheet1!$F:$F,0))</f>
        <v>Leonia</v>
      </c>
      <c r="AC1024" t="str">
        <f>INDEX(Sheet1!P:P,MATCH(diversity_index_2!$F1024,Sheet1!$F:$F,0))</f>
        <v>NJ</v>
      </c>
      <c r="AD1024" s="1" t="str">
        <f>INDEX(Sheet1!Q:Q,MATCH(diversity_index_2!$F1024,Sheet1!$F:$F,0))</f>
        <v>07605-1525</v>
      </c>
      <c r="AE1024" t="str">
        <f t="shared" si="30"/>
        <v>100 Chrisite Heights Street, Leonia, NJ 07605-1525</v>
      </c>
      <c r="AF1024" t="str">
        <f t="shared" si="31"/>
        <v>100 Chrisite Heights Street, Leonia, NJ</v>
      </c>
    </row>
    <row r="1025" spans="1:32" x14ac:dyDescent="0.2">
      <c r="A1025">
        <v>3</v>
      </c>
      <c r="B1025" t="s">
        <v>70</v>
      </c>
      <c r="C1025">
        <v>2620</v>
      </c>
      <c r="D1025" t="s">
        <v>216</v>
      </c>
      <c r="E1025">
        <v>60</v>
      </c>
      <c r="F1025" t="str">
        <f>C1025&amp;E1025</f>
        <v>262060</v>
      </c>
      <c r="G1025" t="s">
        <v>322</v>
      </c>
      <c r="H1025">
        <v>55</v>
      </c>
      <c r="I1025" t="s">
        <v>27</v>
      </c>
      <c r="J1025">
        <v>647</v>
      </c>
      <c r="K1025">
        <v>70</v>
      </c>
      <c r="L1025">
        <v>35</v>
      </c>
      <c r="M1025">
        <v>35</v>
      </c>
      <c r="N1025">
        <v>0</v>
      </c>
      <c r="O1025">
        <v>175</v>
      </c>
      <c r="P1025">
        <v>12</v>
      </c>
      <c r="Q1025">
        <v>136</v>
      </c>
      <c r="R1025">
        <v>282</v>
      </c>
      <c r="S1025">
        <v>42</v>
      </c>
      <c r="T1025">
        <v>0.27047913400000001</v>
      </c>
      <c r="U1025">
        <v>1.8547141E-2</v>
      </c>
      <c r="V1025">
        <v>0.21020092700000001</v>
      </c>
      <c r="W1025">
        <v>0.43585780499999999</v>
      </c>
      <c r="X1025">
        <v>6.4914992000000005E-2</v>
      </c>
      <c r="Y1025">
        <v>0.68812662899999999</v>
      </c>
      <c r="Z1025" t="str">
        <f>INDEX(Sheet1!M:M,MATCH(diversity_index_2!F1025,Sheet1!F:F,0))</f>
        <v>100 Highland Street</v>
      </c>
      <c r="AA1025" t="str">
        <f>INDEX(Sheet1!N:N,MATCH(diversity_index_2!$F1025,Sheet1!$F:$F,0))</f>
        <v xml:space="preserve"> </v>
      </c>
      <c r="AB1025" t="str">
        <f>INDEX(Sheet1!O:O,MATCH(diversity_index_2!$F1025,Sheet1!$F:$F,0))</f>
        <v>Leonia</v>
      </c>
      <c r="AC1025" t="str">
        <f>INDEX(Sheet1!P:P,MATCH(diversity_index_2!$F1025,Sheet1!$F:$F,0))</f>
        <v>NJ</v>
      </c>
      <c r="AD1025" s="1">
        <f>INDEX(Sheet1!Q:Q,MATCH(diversity_index_2!$F1025,Sheet1!$F:$F,0))</f>
        <v>7605</v>
      </c>
      <c r="AE1025" t="str">
        <f t="shared" si="30"/>
        <v>100 Highland Street, Leonia, NJ 7605</v>
      </c>
      <c r="AF1025" t="str">
        <f t="shared" si="31"/>
        <v>100 Highland Street, Leonia, NJ</v>
      </c>
    </row>
    <row r="1026" spans="1:32" x14ac:dyDescent="0.2">
      <c r="A1026">
        <v>3</v>
      </c>
      <c r="B1026" t="s">
        <v>70</v>
      </c>
      <c r="C1026">
        <v>2620</v>
      </c>
      <c r="D1026" t="s">
        <v>216</v>
      </c>
      <c r="E1026">
        <v>55</v>
      </c>
      <c r="F1026" t="str">
        <f>C1026&amp;E1026</f>
        <v>262055</v>
      </c>
      <c r="G1026" t="s">
        <v>337</v>
      </c>
      <c r="H1026">
        <v>55</v>
      </c>
      <c r="I1026" t="s">
        <v>27</v>
      </c>
      <c r="J1026">
        <v>511</v>
      </c>
      <c r="K1026">
        <v>54</v>
      </c>
      <c r="L1026">
        <v>22</v>
      </c>
      <c r="M1026">
        <v>14</v>
      </c>
      <c r="N1026">
        <v>0</v>
      </c>
      <c r="O1026">
        <v>160</v>
      </c>
      <c r="P1026">
        <v>28</v>
      </c>
      <c r="Q1026">
        <v>101</v>
      </c>
      <c r="R1026">
        <v>214</v>
      </c>
      <c r="S1026">
        <v>8</v>
      </c>
      <c r="T1026">
        <v>0.31311154600000002</v>
      </c>
      <c r="U1026">
        <v>5.4794520999999999E-2</v>
      </c>
      <c r="V1026">
        <v>0.19765166300000001</v>
      </c>
      <c r="W1026">
        <v>0.41878669299999999</v>
      </c>
      <c r="X1026">
        <v>1.5655577E-2</v>
      </c>
      <c r="Y1026">
        <v>0.68426514900000002</v>
      </c>
      <c r="Z1026" t="str">
        <f>INDEX(Sheet1!M:M,MATCH(diversity_index_2!F1026,Sheet1!F:F,0))</f>
        <v>500 Broad Avenue</v>
      </c>
      <c r="AA1026" t="str">
        <f>INDEX(Sheet1!N:N,MATCH(diversity_index_2!$F1026,Sheet1!$F:$F,0))</f>
        <v xml:space="preserve"> </v>
      </c>
      <c r="AB1026" t="str">
        <f>INDEX(Sheet1!O:O,MATCH(diversity_index_2!$F1026,Sheet1!$F:$F,0))</f>
        <v>Leonia</v>
      </c>
      <c r="AC1026" t="str">
        <f>INDEX(Sheet1!P:P,MATCH(diversity_index_2!$F1026,Sheet1!$F:$F,0))</f>
        <v>NJ</v>
      </c>
      <c r="AD1026" s="1">
        <f>INDEX(Sheet1!Q:Q,MATCH(diversity_index_2!$F1026,Sheet1!$F:$F,0))</f>
        <v>7605</v>
      </c>
      <c r="AE1026" t="str">
        <f t="shared" si="30"/>
        <v>500 Broad Avenue, Leonia, NJ 7605</v>
      </c>
      <c r="AF1026" t="str">
        <f t="shared" si="31"/>
        <v>500 Broad Avenue, Leonia, NJ</v>
      </c>
    </row>
    <row r="1027" spans="1:32" x14ac:dyDescent="0.2">
      <c r="A1027">
        <v>27</v>
      </c>
      <c r="B1027" t="s">
        <v>297</v>
      </c>
      <c r="C1027">
        <v>2650</v>
      </c>
      <c r="D1027" t="s">
        <v>1674</v>
      </c>
      <c r="E1027">
        <v>35</v>
      </c>
      <c r="F1027" t="str">
        <f>C1027&amp;E1027</f>
        <v>265035</v>
      </c>
      <c r="G1027" t="s">
        <v>1675</v>
      </c>
      <c r="H1027">
        <v>55</v>
      </c>
      <c r="I1027" t="s">
        <v>27</v>
      </c>
      <c r="J1027">
        <v>532</v>
      </c>
      <c r="K1027">
        <v>68</v>
      </c>
      <c r="L1027">
        <v>16</v>
      </c>
      <c r="M1027">
        <v>29</v>
      </c>
      <c r="N1027">
        <v>0</v>
      </c>
      <c r="O1027">
        <v>377</v>
      </c>
      <c r="P1027">
        <v>14</v>
      </c>
      <c r="Q1027">
        <v>91</v>
      </c>
      <c r="R1027">
        <v>42</v>
      </c>
      <c r="S1027">
        <v>8</v>
      </c>
      <c r="T1027">
        <v>0.70864661699999998</v>
      </c>
      <c r="U1027">
        <v>2.6315788999999999E-2</v>
      </c>
      <c r="V1027">
        <v>0.17105263200000001</v>
      </c>
      <c r="W1027">
        <v>7.8947368000000004E-2</v>
      </c>
      <c r="X1027">
        <v>1.5037594E-2</v>
      </c>
      <c r="Y1027">
        <v>0.46140963299999999</v>
      </c>
      <c r="Z1027" t="str">
        <f>INDEX(Sheet1!M:M,MATCH(diversity_index_2!F1027,Sheet1!F:F,0))</f>
        <v>274 PINEBROOK ROAD</v>
      </c>
      <c r="AA1027" t="str">
        <f>INDEX(Sheet1!N:N,MATCH(diversity_index_2!$F1027,Sheet1!$F:$F,0))</f>
        <v xml:space="preserve"> </v>
      </c>
      <c r="AB1027" t="str">
        <f>INDEX(Sheet1!O:O,MATCH(diversity_index_2!$F1027,Sheet1!$F:$F,0))</f>
        <v>LINCOLN PARK</v>
      </c>
      <c r="AC1027" t="str">
        <f>INDEX(Sheet1!P:P,MATCH(diversity_index_2!$F1027,Sheet1!$F:$F,0))</f>
        <v>NJ</v>
      </c>
      <c r="AD1027" s="1">
        <f>INDEX(Sheet1!Q:Q,MATCH(diversity_index_2!$F1027,Sheet1!$F:$F,0))</f>
        <v>7035</v>
      </c>
      <c r="AE1027" t="str">
        <f t="shared" ref="AE1027:AE1090" si="32">PROPER(Z1027)&amp;", "&amp;PROPER(AB1027)&amp;", "&amp;AC1027&amp;" "&amp;AD1027</f>
        <v>274 Pinebrook Road, Lincoln Park, NJ 7035</v>
      </c>
      <c r="AF1027" t="str">
        <f t="shared" ref="AF1027:AF1090" si="33">PROPER(Z1027)&amp;", "&amp;PROPER(AB1027)&amp;", "&amp;AC1027</f>
        <v>274 Pinebrook Road, Lincoln Park, NJ</v>
      </c>
    </row>
    <row r="1028" spans="1:32" x14ac:dyDescent="0.2">
      <c r="A1028">
        <v>27</v>
      </c>
      <c r="B1028" t="s">
        <v>297</v>
      </c>
      <c r="C1028">
        <v>2650</v>
      </c>
      <c r="D1028" t="s">
        <v>1674</v>
      </c>
      <c r="E1028">
        <v>40</v>
      </c>
      <c r="F1028" t="str">
        <f>C1028&amp;E1028</f>
        <v>265040</v>
      </c>
      <c r="G1028" t="s">
        <v>1969</v>
      </c>
      <c r="H1028">
        <v>55</v>
      </c>
      <c r="I1028" t="s">
        <v>27</v>
      </c>
      <c r="J1028">
        <v>403</v>
      </c>
      <c r="K1028">
        <v>61</v>
      </c>
      <c r="L1028">
        <v>14</v>
      </c>
      <c r="M1028">
        <v>20</v>
      </c>
      <c r="N1028">
        <v>0</v>
      </c>
      <c r="O1028">
        <v>308</v>
      </c>
      <c r="P1028">
        <v>7</v>
      </c>
      <c r="Q1028">
        <v>50</v>
      </c>
      <c r="R1028">
        <v>29</v>
      </c>
      <c r="S1028">
        <v>9</v>
      </c>
      <c r="T1028">
        <v>0.76426799000000001</v>
      </c>
      <c r="U1028">
        <v>1.7369727000000001E-2</v>
      </c>
      <c r="V1028">
        <v>0.124069479</v>
      </c>
      <c r="W1028">
        <v>7.1960298000000006E-2</v>
      </c>
      <c r="X1028">
        <v>2.2332505999999998E-2</v>
      </c>
      <c r="Y1028">
        <v>0.39452247099999999</v>
      </c>
      <c r="Z1028" t="str">
        <f>INDEX(Sheet1!M:M,MATCH(diversity_index_2!F1028,Sheet1!F:F,0))</f>
        <v>90 RYERSON ROAD</v>
      </c>
      <c r="AA1028" t="str">
        <f>INDEX(Sheet1!N:N,MATCH(diversity_index_2!$F1028,Sheet1!$F:$F,0))</f>
        <v xml:space="preserve"> </v>
      </c>
      <c r="AB1028" t="str">
        <f>INDEX(Sheet1!O:O,MATCH(diversity_index_2!$F1028,Sheet1!$F:$F,0))</f>
        <v>LINCOLN PARK</v>
      </c>
      <c r="AC1028" t="str">
        <f>INDEX(Sheet1!P:P,MATCH(diversity_index_2!$F1028,Sheet1!$F:$F,0))</f>
        <v>NJ</v>
      </c>
      <c r="AD1028" s="1" t="str">
        <f>INDEX(Sheet1!Q:Q,MATCH(diversity_index_2!$F1028,Sheet1!$F:$F,0))</f>
        <v>07035-1226</v>
      </c>
      <c r="AE1028" t="str">
        <f t="shared" si="32"/>
        <v>90 Ryerson Road, Lincoln Park, NJ 07035-1226</v>
      </c>
      <c r="AF1028" t="str">
        <f t="shared" si="33"/>
        <v>90 Ryerson Road, Lincoln Park, NJ</v>
      </c>
    </row>
    <row r="1029" spans="1:32" x14ac:dyDescent="0.2">
      <c r="A1029">
        <v>39</v>
      </c>
      <c r="B1029" t="s">
        <v>83</v>
      </c>
      <c r="C1029">
        <v>2660</v>
      </c>
      <c r="D1029" t="s">
        <v>313</v>
      </c>
      <c r="E1029">
        <v>60</v>
      </c>
      <c r="F1029" t="str">
        <f>C1029&amp;E1029</f>
        <v>266060</v>
      </c>
      <c r="G1029" t="s">
        <v>314</v>
      </c>
      <c r="H1029">
        <v>55</v>
      </c>
      <c r="I1029" t="s">
        <v>27</v>
      </c>
      <c r="J1029">
        <v>685</v>
      </c>
      <c r="K1029">
        <v>265</v>
      </c>
      <c r="L1029">
        <v>72</v>
      </c>
      <c r="M1029">
        <v>16</v>
      </c>
      <c r="N1029">
        <v>0</v>
      </c>
      <c r="O1029">
        <v>189</v>
      </c>
      <c r="P1029">
        <v>220</v>
      </c>
      <c r="Q1029">
        <v>247</v>
      </c>
      <c r="R1029">
        <v>15</v>
      </c>
      <c r="S1029">
        <v>14</v>
      </c>
      <c r="T1029">
        <v>0.27591240900000003</v>
      </c>
      <c r="U1029">
        <v>0.32116788299999999</v>
      </c>
      <c r="V1029">
        <v>0.36058394199999999</v>
      </c>
      <c r="W1029">
        <v>2.189781E-2</v>
      </c>
      <c r="X1029">
        <v>2.0437956E-2</v>
      </c>
      <c r="Y1029">
        <v>0.68980553</v>
      </c>
      <c r="Z1029" t="str">
        <f>INDEX(Sheet1!M:M,MATCH(diversity_index_2!F1029,Sheet1!F:F,0))</f>
        <v>300 EDGEWOOD RD</v>
      </c>
      <c r="AA1029" t="str">
        <f>INDEX(Sheet1!N:N,MATCH(diversity_index_2!$F1029,Sheet1!$F:$F,0))</f>
        <v xml:space="preserve"> </v>
      </c>
      <c r="AB1029" t="str">
        <f>INDEX(Sheet1!O:O,MATCH(diversity_index_2!$F1029,Sheet1!$F:$F,0))</f>
        <v>LINDEN</v>
      </c>
      <c r="AC1029" t="str">
        <f>INDEX(Sheet1!P:P,MATCH(diversity_index_2!$F1029,Sheet1!$F:$F,0))</f>
        <v>NJ</v>
      </c>
      <c r="AD1029" s="1" t="str">
        <f>INDEX(Sheet1!Q:Q,MATCH(diversity_index_2!$F1029,Sheet1!$F:$F,0))</f>
        <v>07036-5320</v>
      </c>
      <c r="AE1029" t="str">
        <f t="shared" si="32"/>
        <v>300 Edgewood Rd, Linden, NJ 07036-5320</v>
      </c>
      <c r="AF1029" t="str">
        <f t="shared" si="33"/>
        <v>300 Edgewood Rd, Linden, NJ</v>
      </c>
    </row>
    <row r="1030" spans="1:32" x14ac:dyDescent="0.2">
      <c r="A1030">
        <v>39</v>
      </c>
      <c r="B1030" t="s">
        <v>83</v>
      </c>
      <c r="C1030">
        <v>2660</v>
      </c>
      <c r="D1030" t="s">
        <v>313</v>
      </c>
      <c r="E1030">
        <v>160</v>
      </c>
      <c r="F1030" t="str">
        <f>C1030&amp;E1030</f>
        <v>2660160</v>
      </c>
      <c r="G1030" t="s">
        <v>334</v>
      </c>
      <c r="H1030">
        <v>55</v>
      </c>
      <c r="I1030" t="s">
        <v>27</v>
      </c>
      <c r="J1030">
        <v>359</v>
      </c>
      <c r="K1030">
        <v>82</v>
      </c>
      <c r="L1030">
        <v>41</v>
      </c>
      <c r="M1030">
        <v>46</v>
      </c>
      <c r="N1030">
        <v>0</v>
      </c>
      <c r="O1030">
        <v>167</v>
      </c>
      <c r="P1030">
        <v>73</v>
      </c>
      <c r="Q1030">
        <v>82</v>
      </c>
      <c r="R1030">
        <v>17</v>
      </c>
      <c r="S1030">
        <v>20</v>
      </c>
      <c r="T1030">
        <v>0.46518105799999998</v>
      </c>
      <c r="U1030">
        <v>0.203342618</v>
      </c>
      <c r="V1030">
        <v>0.22841225600000001</v>
      </c>
      <c r="W1030">
        <v>4.7353760000000002E-2</v>
      </c>
      <c r="X1030">
        <v>5.5710306000000001E-2</v>
      </c>
      <c r="Y1030">
        <v>0.68474018699999994</v>
      </c>
      <c r="Z1030" t="str">
        <f>INDEX(Sheet1!M:M,MATCH(diversity_index_2!F1030,Sheet1!F:F,0))</f>
        <v>1401 Deerfield Terrace</v>
      </c>
      <c r="AA1030" t="str">
        <f>INDEX(Sheet1!N:N,MATCH(diversity_index_2!$F1030,Sheet1!$F:$F,0))</f>
        <v xml:space="preserve"> </v>
      </c>
      <c r="AB1030" t="str">
        <f>INDEX(Sheet1!O:O,MATCH(diversity_index_2!$F1030,Sheet1!$F:$F,0))</f>
        <v>LINDEN</v>
      </c>
      <c r="AC1030" t="str">
        <f>INDEX(Sheet1!P:P,MATCH(diversity_index_2!$F1030,Sheet1!$F:$F,0))</f>
        <v>NJ</v>
      </c>
      <c r="AD1030" s="1">
        <f>INDEX(Sheet1!Q:Q,MATCH(diversity_index_2!$F1030,Sheet1!$F:$F,0))</f>
        <v>7036</v>
      </c>
      <c r="AE1030" t="str">
        <f t="shared" si="32"/>
        <v>1401 Deerfield Terrace, Linden, NJ 7036</v>
      </c>
      <c r="AF1030" t="str">
        <f t="shared" si="33"/>
        <v>1401 Deerfield Terrace, Linden, NJ</v>
      </c>
    </row>
    <row r="1031" spans="1:32" x14ac:dyDescent="0.2">
      <c r="A1031">
        <v>39</v>
      </c>
      <c r="B1031" t="s">
        <v>83</v>
      </c>
      <c r="C1031">
        <v>2660</v>
      </c>
      <c r="D1031" t="s">
        <v>313</v>
      </c>
      <c r="E1031">
        <v>130</v>
      </c>
      <c r="F1031" t="str">
        <f>C1031&amp;E1031</f>
        <v>2660130</v>
      </c>
      <c r="G1031" t="s">
        <v>344</v>
      </c>
      <c r="H1031">
        <v>55</v>
      </c>
      <c r="I1031" t="s">
        <v>27</v>
      </c>
      <c r="J1031">
        <v>343</v>
      </c>
      <c r="K1031">
        <v>145</v>
      </c>
      <c r="L1031">
        <v>50</v>
      </c>
      <c r="M1031">
        <v>59</v>
      </c>
      <c r="N1031">
        <v>0</v>
      </c>
      <c r="O1031">
        <v>140</v>
      </c>
      <c r="P1031">
        <v>68</v>
      </c>
      <c r="Q1031">
        <v>113</v>
      </c>
      <c r="R1031">
        <v>13</v>
      </c>
      <c r="S1031">
        <v>9</v>
      </c>
      <c r="T1031">
        <v>0.408163265</v>
      </c>
      <c r="U1031">
        <v>0.19825072899999999</v>
      </c>
      <c r="V1031">
        <v>0.32944606399999998</v>
      </c>
      <c r="W1031">
        <v>3.7900875000000001E-2</v>
      </c>
      <c r="X1031">
        <v>2.6239067000000001E-2</v>
      </c>
      <c r="Y1031">
        <v>0.683439723</v>
      </c>
      <c r="Z1031" t="str">
        <f>INDEX(Sheet1!M:M,MATCH(diversity_index_2!F1031,Sheet1!F:F,0))</f>
        <v>19 East Morris Ave.</v>
      </c>
      <c r="AA1031" t="str">
        <f>INDEX(Sheet1!N:N,MATCH(diversity_index_2!$F1031,Sheet1!$F:$F,0))</f>
        <v xml:space="preserve"> </v>
      </c>
      <c r="AB1031" t="str">
        <f>INDEX(Sheet1!O:O,MATCH(diversity_index_2!$F1031,Sheet1!$F:$F,0))</f>
        <v>LINDEN</v>
      </c>
      <c r="AC1031" t="str">
        <f>INDEX(Sheet1!P:P,MATCH(diversity_index_2!$F1031,Sheet1!$F:$F,0))</f>
        <v>NJ</v>
      </c>
      <c r="AD1031" s="1">
        <f>INDEX(Sheet1!Q:Q,MATCH(diversity_index_2!$F1031,Sheet1!$F:$F,0))</f>
        <v>7036</v>
      </c>
      <c r="AE1031" t="str">
        <f t="shared" si="32"/>
        <v>19 East Morris Ave., Linden, NJ 7036</v>
      </c>
      <c r="AF1031" t="str">
        <f t="shared" si="33"/>
        <v>19 East Morris Ave., Linden, NJ</v>
      </c>
    </row>
    <row r="1032" spans="1:32" x14ac:dyDescent="0.2">
      <c r="A1032">
        <v>39</v>
      </c>
      <c r="B1032" t="s">
        <v>83</v>
      </c>
      <c r="C1032">
        <v>2660</v>
      </c>
      <c r="D1032" t="s">
        <v>313</v>
      </c>
      <c r="E1032">
        <v>50</v>
      </c>
      <c r="F1032" t="str">
        <f>C1032&amp;E1032</f>
        <v>266050</v>
      </c>
      <c r="G1032" t="s">
        <v>443</v>
      </c>
      <c r="H1032">
        <v>55</v>
      </c>
      <c r="I1032" t="s">
        <v>27</v>
      </c>
      <c r="J1032">
        <v>1686.5</v>
      </c>
      <c r="K1032">
        <v>723.5</v>
      </c>
      <c r="L1032">
        <v>185.5</v>
      </c>
      <c r="M1032">
        <v>46</v>
      </c>
      <c r="N1032">
        <v>0</v>
      </c>
      <c r="O1032">
        <v>337.5</v>
      </c>
      <c r="P1032">
        <v>674</v>
      </c>
      <c r="Q1032">
        <v>618</v>
      </c>
      <c r="R1032">
        <v>34</v>
      </c>
      <c r="S1032">
        <v>23</v>
      </c>
      <c r="T1032">
        <v>0.20011858900000001</v>
      </c>
      <c r="U1032">
        <v>0.39964423399999999</v>
      </c>
      <c r="V1032">
        <v>0.36643937100000001</v>
      </c>
      <c r="W1032">
        <v>2.0160094999999999E-2</v>
      </c>
      <c r="X1032">
        <v>1.3637711E-2</v>
      </c>
      <c r="Y1032">
        <v>0.66536680699999995</v>
      </c>
      <c r="Z1032" t="str">
        <f>INDEX(Sheet1!M:M,MATCH(diversity_index_2!F1032,Sheet1!F:F,0))</f>
        <v>121 W ST GEORGE AVE</v>
      </c>
      <c r="AA1032" t="str">
        <f>INDEX(Sheet1!N:N,MATCH(diversity_index_2!$F1032,Sheet1!$F:$F,0))</f>
        <v xml:space="preserve"> </v>
      </c>
      <c r="AB1032" t="str">
        <f>INDEX(Sheet1!O:O,MATCH(diversity_index_2!$F1032,Sheet1!$F:$F,0))</f>
        <v>LINDEN</v>
      </c>
      <c r="AC1032" t="str">
        <f>INDEX(Sheet1!P:P,MATCH(diversity_index_2!$F1032,Sheet1!$F:$F,0))</f>
        <v>NJ</v>
      </c>
      <c r="AD1032" s="1" t="str">
        <f>INDEX(Sheet1!Q:Q,MATCH(diversity_index_2!$F1032,Sheet1!$F:$F,0))</f>
        <v>07036-3960</v>
      </c>
      <c r="AE1032" t="str">
        <f t="shared" si="32"/>
        <v>121 W St George Ave, Linden, NJ 07036-3960</v>
      </c>
      <c r="AF1032" t="str">
        <f t="shared" si="33"/>
        <v>121 W St George Ave, Linden, NJ</v>
      </c>
    </row>
    <row r="1033" spans="1:32" x14ac:dyDescent="0.2">
      <c r="A1033">
        <v>39</v>
      </c>
      <c r="B1033" t="s">
        <v>83</v>
      </c>
      <c r="C1033">
        <v>2660</v>
      </c>
      <c r="D1033" t="s">
        <v>313</v>
      </c>
      <c r="E1033">
        <v>80</v>
      </c>
      <c r="F1033" t="str">
        <f>C1033&amp;E1033</f>
        <v>266080</v>
      </c>
      <c r="G1033" t="s">
        <v>453</v>
      </c>
      <c r="H1033">
        <v>55</v>
      </c>
      <c r="I1033" t="s">
        <v>27</v>
      </c>
      <c r="J1033">
        <v>424</v>
      </c>
      <c r="K1033">
        <v>206</v>
      </c>
      <c r="L1033">
        <v>35</v>
      </c>
      <c r="M1033">
        <v>10</v>
      </c>
      <c r="N1033">
        <v>0</v>
      </c>
      <c r="O1033">
        <v>92</v>
      </c>
      <c r="P1033">
        <v>161</v>
      </c>
      <c r="Q1033">
        <v>161</v>
      </c>
      <c r="R1033">
        <v>6</v>
      </c>
      <c r="S1033">
        <v>4</v>
      </c>
      <c r="T1033">
        <v>0.21698113199999999</v>
      </c>
      <c r="U1033">
        <v>0.37971698100000001</v>
      </c>
      <c r="V1033">
        <v>0.37971698100000001</v>
      </c>
      <c r="W1033">
        <v>1.4150942999999999E-2</v>
      </c>
      <c r="X1033">
        <v>9.4339620000000006E-3</v>
      </c>
      <c r="Y1033">
        <v>0.66425996799999998</v>
      </c>
      <c r="Z1033" t="str">
        <f>INDEX(Sheet1!M:M,MATCH(diversity_index_2!F1033,Sheet1!F:F,0))</f>
        <v>728 NO WOOD AVE</v>
      </c>
      <c r="AA1033" t="str">
        <f>INDEX(Sheet1!N:N,MATCH(diversity_index_2!$F1033,Sheet1!$F:$F,0))</f>
        <v xml:space="preserve"> </v>
      </c>
      <c r="AB1033" t="str">
        <f>INDEX(Sheet1!O:O,MATCH(diversity_index_2!$F1033,Sheet1!$F:$F,0))</f>
        <v>LINDEN</v>
      </c>
      <c r="AC1033" t="str">
        <f>INDEX(Sheet1!P:P,MATCH(diversity_index_2!$F1033,Sheet1!$F:$F,0))</f>
        <v>NJ</v>
      </c>
      <c r="AD1033" s="1" t="str">
        <f>INDEX(Sheet1!Q:Q,MATCH(diversity_index_2!$F1033,Sheet1!$F:$F,0))</f>
        <v>07036-4064</v>
      </c>
      <c r="AE1033" t="str">
        <f t="shared" si="32"/>
        <v>728 No Wood Ave, Linden, NJ 07036-4064</v>
      </c>
      <c r="AF1033" t="str">
        <f t="shared" si="33"/>
        <v>728 No Wood Ave, Linden, NJ</v>
      </c>
    </row>
    <row r="1034" spans="1:32" x14ac:dyDescent="0.2">
      <c r="A1034">
        <v>39</v>
      </c>
      <c r="B1034" t="s">
        <v>83</v>
      </c>
      <c r="C1034">
        <v>2660</v>
      </c>
      <c r="D1034" t="s">
        <v>313</v>
      </c>
      <c r="E1034">
        <v>170</v>
      </c>
      <c r="F1034" t="str">
        <f>C1034&amp;E1034</f>
        <v>2660170</v>
      </c>
      <c r="G1034" t="s">
        <v>543</v>
      </c>
      <c r="H1034">
        <v>55</v>
      </c>
      <c r="I1034" t="s">
        <v>27</v>
      </c>
      <c r="J1034">
        <v>274</v>
      </c>
      <c r="K1034">
        <v>46</v>
      </c>
      <c r="L1034">
        <v>14</v>
      </c>
      <c r="M1034">
        <v>6</v>
      </c>
      <c r="N1034">
        <v>0</v>
      </c>
      <c r="O1034">
        <v>122</v>
      </c>
      <c r="P1034">
        <v>36</v>
      </c>
      <c r="Q1034">
        <v>100</v>
      </c>
      <c r="R1034">
        <v>11</v>
      </c>
      <c r="S1034">
        <v>5</v>
      </c>
      <c r="T1034">
        <v>0.44525547399999998</v>
      </c>
      <c r="U1034">
        <v>0.13138686099999999</v>
      </c>
      <c r="V1034">
        <v>0.36496350399999999</v>
      </c>
      <c r="W1034">
        <v>4.0145985000000002E-2</v>
      </c>
      <c r="X1034">
        <v>1.8248174999999998E-2</v>
      </c>
      <c r="Y1034">
        <v>0.64934199999999997</v>
      </c>
      <c r="Z1034" t="str">
        <f>INDEX(Sheet1!M:M,MATCH(diversity_index_2!F1034,Sheet1!F:F,0))</f>
        <v>2801 HIGHLAND AVENUE</v>
      </c>
      <c r="AA1034" t="str">
        <f>INDEX(Sheet1!N:N,MATCH(diversity_index_2!$F1034,Sheet1!$F:$F,0))</f>
        <v xml:space="preserve"> </v>
      </c>
      <c r="AB1034" t="str">
        <f>INDEX(Sheet1!O:O,MATCH(diversity_index_2!$F1034,Sheet1!$F:$F,0))</f>
        <v>LINDEN</v>
      </c>
      <c r="AC1034" t="str">
        <f>INDEX(Sheet1!P:P,MATCH(diversity_index_2!$F1034,Sheet1!$F:$F,0))</f>
        <v>NJ</v>
      </c>
      <c r="AD1034" s="1">
        <f>INDEX(Sheet1!Q:Q,MATCH(diversity_index_2!$F1034,Sheet1!$F:$F,0))</f>
        <v>7036</v>
      </c>
      <c r="AE1034" t="str">
        <f t="shared" si="32"/>
        <v>2801 Highland Avenue, Linden, NJ 7036</v>
      </c>
      <c r="AF1034" t="str">
        <f t="shared" si="33"/>
        <v>2801 Highland Avenue, Linden, NJ</v>
      </c>
    </row>
    <row r="1035" spans="1:32" x14ac:dyDescent="0.2">
      <c r="A1035">
        <v>39</v>
      </c>
      <c r="B1035" t="s">
        <v>83</v>
      </c>
      <c r="C1035">
        <v>2660</v>
      </c>
      <c r="D1035" t="s">
        <v>313</v>
      </c>
      <c r="E1035">
        <v>70</v>
      </c>
      <c r="F1035" t="str">
        <f>C1035&amp;E1035</f>
        <v>266070</v>
      </c>
      <c r="G1035" t="s">
        <v>600</v>
      </c>
      <c r="H1035">
        <v>55</v>
      </c>
      <c r="I1035" t="s">
        <v>27</v>
      </c>
      <c r="J1035">
        <v>572</v>
      </c>
      <c r="K1035">
        <v>323</v>
      </c>
      <c r="L1035">
        <v>65</v>
      </c>
      <c r="M1035">
        <v>18</v>
      </c>
      <c r="N1035">
        <v>0</v>
      </c>
      <c r="O1035">
        <v>72</v>
      </c>
      <c r="P1035">
        <v>233</v>
      </c>
      <c r="Q1035">
        <v>240</v>
      </c>
      <c r="R1035">
        <v>11</v>
      </c>
      <c r="S1035">
        <v>16</v>
      </c>
      <c r="T1035">
        <v>0.125874126</v>
      </c>
      <c r="U1035">
        <v>0.407342657</v>
      </c>
      <c r="V1035">
        <v>0.41958042000000001</v>
      </c>
      <c r="W1035">
        <v>1.9230769000000002E-2</v>
      </c>
      <c r="X1035">
        <v>2.7972027999999999E-2</v>
      </c>
      <c r="Y1035">
        <v>0.64102767900000002</v>
      </c>
      <c r="Z1035" t="str">
        <f>INDEX(Sheet1!M:M,MATCH(diversity_index_2!F1035,Sheet1!F:F,0))</f>
        <v>300 E  HENRY ST</v>
      </c>
      <c r="AA1035" t="str">
        <f>INDEX(Sheet1!N:N,MATCH(diversity_index_2!$F1035,Sheet1!$F:$F,0))</f>
        <v xml:space="preserve"> </v>
      </c>
      <c r="AB1035" t="str">
        <f>INDEX(Sheet1!O:O,MATCH(diversity_index_2!$F1035,Sheet1!$F:$F,0))</f>
        <v>LINDEN</v>
      </c>
      <c r="AC1035" t="str">
        <f>INDEX(Sheet1!P:P,MATCH(diversity_index_2!$F1035,Sheet1!$F:$F,0))</f>
        <v>NJ</v>
      </c>
      <c r="AD1035" s="1" t="str">
        <f>INDEX(Sheet1!Q:Q,MATCH(diversity_index_2!$F1035,Sheet1!$F:$F,0))</f>
        <v>07036-5320</v>
      </c>
      <c r="AE1035" t="str">
        <f t="shared" si="32"/>
        <v>300 E  Henry St, Linden, NJ 07036-5320</v>
      </c>
      <c r="AF1035" t="str">
        <f t="shared" si="33"/>
        <v>300 E  Henry St, Linden, NJ</v>
      </c>
    </row>
    <row r="1036" spans="1:32" x14ac:dyDescent="0.2">
      <c r="A1036">
        <v>39</v>
      </c>
      <c r="B1036" t="s">
        <v>83</v>
      </c>
      <c r="C1036">
        <v>2660</v>
      </c>
      <c r="D1036" t="s">
        <v>313</v>
      </c>
      <c r="E1036">
        <v>90</v>
      </c>
      <c r="F1036" t="str">
        <f>C1036&amp;E1036</f>
        <v>266090</v>
      </c>
      <c r="G1036" t="s">
        <v>623</v>
      </c>
      <c r="H1036">
        <v>55</v>
      </c>
      <c r="I1036" t="s">
        <v>27</v>
      </c>
      <c r="J1036">
        <v>592</v>
      </c>
      <c r="K1036">
        <v>319</v>
      </c>
      <c r="L1036">
        <v>56</v>
      </c>
      <c r="M1036">
        <v>71</v>
      </c>
      <c r="N1036">
        <v>0</v>
      </c>
      <c r="O1036">
        <v>96</v>
      </c>
      <c r="P1036">
        <v>160</v>
      </c>
      <c r="Q1036">
        <v>303</v>
      </c>
      <c r="R1036">
        <v>24</v>
      </c>
      <c r="S1036">
        <v>9</v>
      </c>
      <c r="T1036">
        <v>0.162162162</v>
      </c>
      <c r="U1036">
        <v>0.27027026999999998</v>
      </c>
      <c r="V1036">
        <v>0.511824324</v>
      </c>
      <c r="W1036">
        <v>4.0540540999999999E-2</v>
      </c>
      <c r="X1036">
        <v>1.5202703E-2</v>
      </c>
      <c r="Y1036">
        <v>0.63681861799999995</v>
      </c>
      <c r="Z1036" t="str">
        <f>INDEX(Sheet1!M:M,MATCH(diversity_index_2!F1036,Sheet1!F:F,0))</f>
        <v>1700 SOUTH WOOD AVENUE</v>
      </c>
      <c r="AA1036" t="str">
        <f>INDEX(Sheet1!N:N,MATCH(diversity_index_2!$F1036,Sheet1!$F:$F,0))</f>
        <v xml:space="preserve"> </v>
      </c>
      <c r="AB1036" t="str">
        <f>INDEX(Sheet1!O:O,MATCH(diversity_index_2!$F1036,Sheet1!$F:$F,0))</f>
        <v>LINDEN</v>
      </c>
      <c r="AC1036" t="str">
        <f>INDEX(Sheet1!P:P,MATCH(diversity_index_2!$F1036,Sheet1!$F:$F,0))</f>
        <v>NJ</v>
      </c>
      <c r="AD1036" s="1">
        <f>INDEX(Sheet1!Q:Q,MATCH(diversity_index_2!$F1036,Sheet1!$F:$F,0))</f>
        <v>7036</v>
      </c>
      <c r="AE1036" t="str">
        <f t="shared" si="32"/>
        <v>1700 South Wood Avenue, Linden, NJ 7036</v>
      </c>
      <c r="AF1036" t="str">
        <f t="shared" si="33"/>
        <v>1700 South Wood Avenue, Linden, NJ</v>
      </c>
    </row>
    <row r="1037" spans="1:32" x14ac:dyDescent="0.2">
      <c r="A1037">
        <v>39</v>
      </c>
      <c r="B1037" t="s">
        <v>83</v>
      </c>
      <c r="C1037">
        <v>2660</v>
      </c>
      <c r="D1037" t="s">
        <v>313</v>
      </c>
      <c r="E1037">
        <v>150</v>
      </c>
      <c r="F1037" t="str">
        <f>C1037&amp;E1037</f>
        <v>2660150</v>
      </c>
      <c r="G1037" t="s">
        <v>652</v>
      </c>
      <c r="H1037">
        <v>55</v>
      </c>
      <c r="I1037" t="s">
        <v>27</v>
      </c>
      <c r="J1037">
        <v>312</v>
      </c>
      <c r="K1037">
        <v>118</v>
      </c>
      <c r="L1037">
        <v>44</v>
      </c>
      <c r="M1037">
        <v>37</v>
      </c>
      <c r="N1037">
        <v>0</v>
      </c>
      <c r="O1037">
        <v>115</v>
      </c>
      <c r="P1037">
        <v>37</v>
      </c>
      <c r="Q1037">
        <v>145</v>
      </c>
      <c r="R1037">
        <v>11</v>
      </c>
      <c r="S1037">
        <v>4</v>
      </c>
      <c r="T1037">
        <v>0.368589744</v>
      </c>
      <c r="U1037">
        <v>0.118589744</v>
      </c>
      <c r="V1037">
        <v>0.46474358999999998</v>
      </c>
      <c r="W1037">
        <v>3.5256410000000002E-2</v>
      </c>
      <c r="X1037">
        <v>1.2820513E-2</v>
      </c>
      <c r="Y1037">
        <v>0.63268408899999995</v>
      </c>
      <c r="Z1037" t="str">
        <f>INDEX(Sheet1!M:M,MATCH(diversity_index_2!F1037,Sheet1!F:F,0))</f>
        <v>500 W BLANCKE ST</v>
      </c>
      <c r="AA1037" t="str">
        <f>INDEX(Sheet1!N:N,MATCH(diversity_index_2!$F1037,Sheet1!$F:$F,0))</f>
        <v xml:space="preserve"> </v>
      </c>
      <c r="AB1037" t="str">
        <f>INDEX(Sheet1!O:O,MATCH(diversity_index_2!$F1037,Sheet1!$F:$F,0))</f>
        <v>LINDEN</v>
      </c>
      <c r="AC1037" t="str">
        <f>INDEX(Sheet1!P:P,MATCH(diversity_index_2!$F1037,Sheet1!$F:$F,0))</f>
        <v>NJ</v>
      </c>
      <c r="AD1037" s="1" t="str">
        <f>INDEX(Sheet1!Q:Q,MATCH(diversity_index_2!$F1037,Sheet1!$F:$F,0))</f>
        <v>07036-5058</v>
      </c>
      <c r="AE1037" t="str">
        <f t="shared" si="32"/>
        <v>500 W Blancke St, Linden, NJ 07036-5058</v>
      </c>
      <c r="AF1037" t="str">
        <f t="shared" si="33"/>
        <v>500 W Blancke St, Linden, NJ</v>
      </c>
    </row>
    <row r="1038" spans="1:32" x14ac:dyDescent="0.2">
      <c r="A1038">
        <v>39</v>
      </c>
      <c r="B1038" t="s">
        <v>83</v>
      </c>
      <c r="C1038">
        <v>2660</v>
      </c>
      <c r="D1038" t="s">
        <v>313</v>
      </c>
      <c r="E1038">
        <v>115</v>
      </c>
      <c r="F1038" t="str">
        <f>C1038&amp;E1038</f>
        <v>2660115</v>
      </c>
      <c r="G1038" t="s">
        <v>1073</v>
      </c>
      <c r="H1038">
        <v>55</v>
      </c>
      <c r="I1038" t="s">
        <v>27</v>
      </c>
      <c r="J1038">
        <v>406</v>
      </c>
      <c r="K1038">
        <v>238</v>
      </c>
      <c r="L1038">
        <v>43</v>
      </c>
      <c r="M1038">
        <v>11</v>
      </c>
      <c r="N1038">
        <v>0</v>
      </c>
      <c r="O1038">
        <v>28</v>
      </c>
      <c r="P1038">
        <v>212</v>
      </c>
      <c r="Q1038">
        <v>161</v>
      </c>
      <c r="R1038">
        <v>2</v>
      </c>
      <c r="S1038">
        <v>3</v>
      </c>
      <c r="T1038">
        <v>6.8965517000000004E-2</v>
      </c>
      <c r="U1038">
        <v>0.52216748800000001</v>
      </c>
      <c r="V1038">
        <v>0.39655172399999999</v>
      </c>
      <c r="W1038">
        <v>4.9261080000000002E-3</v>
      </c>
      <c r="X1038">
        <v>7.3891629999999998E-3</v>
      </c>
      <c r="Y1038">
        <v>0.56525273600000003</v>
      </c>
      <c r="Z1038" t="str">
        <f>INDEX(Sheet1!M:M,MATCH(diversity_index_2!F1038,Sheet1!F:F,0))</f>
        <v>1602 DILL AVENUE</v>
      </c>
      <c r="AA1038" t="str">
        <f>INDEX(Sheet1!N:N,MATCH(diversity_index_2!$F1038,Sheet1!$F:$F,0))</f>
        <v xml:space="preserve"> </v>
      </c>
      <c r="AB1038" t="str">
        <f>INDEX(Sheet1!O:O,MATCH(diversity_index_2!$F1038,Sheet1!$F:$F,0))</f>
        <v>LINDEN</v>
      </c>
      <c r="AC1038" t="str">
        <f>INDEX(Sheet1!P:P,MATCH(diversity_index_2!$F1038,Sheet1!$F:$F,0))</f>
        <v>NJ</v>
      </c>
      <c r="AD1038" s="1">
        <f>INDEX(Sheet1!Q:Q,MATCH(diversity_index_2!$F1038,Sheet1!$F:$F,0))</f>
        <v>7036</v>
      </c>
      <c r="AE1038" t="str">
        <f t="shared" si="32"/>
        <v>1602 Dill Avenue, Linden, NJ 7036</v>
      </c>
      <c r="AF1038" t="str">
        <f t="shared" si="33"/>
        <v>1602 Dill Avenue, Linden, NJ</v>
      </c>
    </row>
    <row r="1039" spans="1:32" x14ac:dyDescent="0.2">
      <c r="A1039">
        <v>39</v>
      </c>
      <c r="B1039" t="s">
        <v>83</v>
      </c>
      <c r="C1039">
        <v>2660</v>
      </c>
      <c r="D1039" t="s">
        <v>313</v>
      </c>
      <c r="E1039">
        <v>120</v>
      </c>
      <c r="F1039" t="str">
        <f>C1039&amp;E1039</f>
        <v>2660120</v>
      </c>
      <c r="G1039" t="s">
        <v>1894</v>
      </c>
      <c r="H1039">
        <v>55</v>
      </c>
      <c r="I1039" t="s">
        <v>27</v>
      </c>
      <c r="J1039">
        <v>316</v>
      </c>
      <c r="K1039">
        <v>181</v>
      </c>
      <c r="L1039">
        <v>36</v>
      </c>
      <c r="M1039">
        <v>4</v>
      </c>
      <c r="N1039">
        <v>0</v>
      </c>
      <c r="O1039">
        <v>3</v>
      </c>
      <c r="P1039">
        <v>230</v>
      </c>
      <c r="Q1039">
        <v>77</v>
      </c>
      <c r="R1039">
        <v>1</v>
      </c>
      <c r="S1039">
        <v>5</v>
      </c>
      <c r="T1039">
        <v>9.4936710000000004E-3</v>
      </c>
      <c r="U1039">
        <v>0.72784810099999997</v>
      </c>
      <c r="V1039">
        <v>0.243670886</v>
      </c>
      <c r="W1039">
        <v>3.1645570000000001E-3</v>
      </c>
      <c r="X1039">
        <v>1.5822784999999999E-2</v>
      </c>
      <c r="Y1039">
        <v>0.410511136</v>
      </c>
      <c r="Z1039" t="str">
        <f>INDEX(Sheet1!M:M,MATCH(diversity_index_2!F1039,Sheet1!F:F,0))</f>
        <v>1014 BOWER STREET</v>
      </c>
      <c r="AA1039" t="str">
        <f>INDEX(Sheet1!N:N,MATCH(diversity_index_2!$F1039,Sheet1!$F:$F,0))</f>
        <v xml:space="preserve"> </v>
      </c>
      <c r="AB1039" t="str">
        <f>INDEX(Sheet1!O:O,MATCH(diversity_index_2!$F1039,Sheet1!$F:$F,0))</f>
        <v>LINDEN</v>
      </c>
      <c r="AC1039" t="str">
        <f>INDEX(Sheet1!P:P,MATCH(diversity_index_2!$F1039,Sheet1!$F:$F,0))</f>
        <v>NJ</v>
      </c>
      <c r="AD1039" s="1">
        <f>INDEX(Sheet1!Q:Q,MATCH(diversity_index_2!$F1039,Sheet1!$F:$F,0))</f>
        <v>7036</v>
      </c>
      <c r="AE1039" t="str">
        <f t="shared" si="32"/>
        <v>1014 Bower Street, Linden, NJ 7036</v>
      </c>
      <c r="AF1039" t="str">
        <f t="shared" si="33"/>
        <v>1014 Bower Street, Linden, NJ</v>
      </c>
    </row>
    <row r="1040" spans="1:32" x14ac:dyDescent="0.2">
      <c r="A1040">
        <v>7</v>
      </c>
      <c r="B1040" t="s">
        <v>125</v>
      </c>
      <c r="C1040">
        <v>2670</v>
      </c>
      <c r="D1040" t="s">
        <v>450</v>
      </c>
      <c r="E1040">
        <v>50</v>
      </c>
      <c r="F1040" t="str">
        <f>C1040&amp;E1040</f>
        <v>267050</v>
      </c>
      <c r="G1040" t="s">
        <v>451</v>
      </c>
      <c r="H1040">
        <v>55</v>
      </c>
      <c r="I1040" t="s">
        <v>27</v>
      </c>
      <c r="J1040">
        <v>569</v>
      </c>
      <c r="K1040">
        <v>394</v>
      </c>
      <c r="L1040">
        <v>60</v>
      </c>
      <c r="M1040">
        <v>111</v>
      </c>
      <c r="N1040">
        <v>0</v>
      </c>
      <c r="O1040">
        <v>95</v>
      </c>
      <c r="P1040">
        <v>232</v>
      </c>
      <c r="Q1040">
        <v>213</v>
      </c>
      <c r="R1040">
        <v>15</v>
      </c>
      <c r="S1040">
        <v>14</v>
      </c>
      <c r="T1040">
        <v>0.166959578</v>
      </c>
      <c r="U1040">
        <v>0.407732865</v>
      </c>
      <c r="V1040">
        <v>0.37434094899999998</v>
      </c>
      <c r="W1040">
        <v>2.6362039E-2</v>
      </c>
      <c r="X1040">
        <v>2.4604569E-2</v>
      </c>
      <c r="Y1040">
        <v>0.664446922</v>
      </c>
      <c r="Z1040" t="str">
        <f>INDEX(Sheet1!M:M,MATCH(diversity_index_2!F1040,Sheet1!F:F,0))</f>
        <v>550 Chews Landing Rd.</v>
      </c>
      <c r="AA1040" t="str">
        <f>INDEX(Sheet1!N:N,MATCH(diversity_index_2!$F1040,Sheet1!$F:$F,0))</f>
        <v xml:space="preserve"> </v>
      </c>
      <c r="AB1040" t="str">
        <f>INDEX(Sheet1!O:O,MATCH(diversity_index_2!$F1040,Sheet1!$F:$F,0))</f>
        <v>LINDENWOLD</v>
      </c>
      <c r="AC1040" t="str">
        <f>INDEX(Sheet1!P:P,MATCH(diversity_index_2!$F1040,Sheet1!$F:$F,0))</f>
        <v>NJ</v>
      </c>
      <c r="AD1040" s="1">
        <f>INDEX(Sheet1!Q:Q,MATCH(diversity_index_2!$F1040,Sheet1!$F:$F,0))</f>
        <v>8021</v>
      </c>
      <c r="AE1040" t="str">
        <f t="shared" si="32"/>
        <v>550 Chews Landing Rd., Lindenwold, NJ 8021</v>
      </c>
      <c r="AF1040" t="str">
        <f t="shared" si="33"/>
        <v>550 Chews Landing Rd., Lindenwold, NJ</v>
      </c>
    </row>
    <row r="1041" spans="1:32" x14ac:dyDescent="0.2">
      <c r="A1041">
        <v>7</v>
      </c>
      <c r="B1041" t="s">
        <v>125</v>
      </c>
      <c r="C1041">
        <v>2670</v>
      </c>
      <c r="D1041" t="s">
        <v>450</v>
      </c>
      <c r="E1041">
        <v>90</v>
      </c>
      <c r="F1041" t="str">
        <f>C1041&amp;E1041</f>
        <v>267090</v>
      </c>
      <c r="G1041" t="s">
        <v>663</v>
      </c>
      <c r="H1041">
        <v>55</v>
      </c>
      <c r="I1041" t="s">
        <v>27</v>
      </c>
      <c r="J1041">
        <v>740</v>
      </c>
      <c r="K1041">
        <v>560</v>
      </c>
      <c r="L1041">
        <v>56</v>
      </c>
      <c r="M1041">
        <v>61</v>
      </c>
      <c r="N1041">
        <v>0</v>
      </c>
      <c r="O1041">
        <v>98</v>
      </c>
      <c r="P1041">
        <v>302</v>
      </c>
      <c r="Q1041">
        <v>317</v>
      </c>
      <c r="R1041">
        <v>18</v>
      </c>
      <c r="S1041">
        <v>5</v>
      </c>
      <c r="T1041">
        <v>0.13243243199999999</v>
      </c>
      <c r="U1041">
        <v>0.40810810800000002</v>
      </c>
      <c r="V1041">
        <v>0.428378378</v>
      </c>
      <c r="W1041">
        <v>2.4324324000000001E-2</v>
      </c>
      <c r="X1041">
        <v>6.7567570000000004E-3</v>
      </c>
      <c r="Y1041">
        <v>0.63176406100000004</v>
      </c>
      <c r="Z1041" t="str">
        <f>INDEX(Sheet1!M:M,MATCH(diversity_index_2!F1041,Sheet1!F:F,0))</f>
        <v>40 WHITE HORSE AVENUE</v>
      </c>
      <c r="AA1041" t="str">
        <f>INDEX(Sheet1!N:N,MATCH(diversity_index_2!$F1041,Sheet1!$F:$F,0))</f>
        <v xml:space="preserve"> </v>
      </c>
      <c r="AB1041" t="str">
        <f>INDEX(Sheet1!O:O,MATCH(diversity_index_2!$F1041,Sheet1!$F:$F,0))</f>
        <v>LINDENWOLD</v>
      </c>
      <c r="AC1041" t="str">
        <f>INDEX(Sheet1!P:P,MATCH(diversity_index_2!$F1041,Sheet1!$F:$F,0))</f>
        <v>NJ</v>
      </c>
      <c r="AD1041" s="1">
        <f>INDEX(Sheet1!Q:Q,MATCH(diversity_index_2!$F1041,Sheet1!$F:$F,0))</f>
        <v>8021</v>
      </c>
      <c r="AE1041" t="str">
        <f t="shared" si="32"/>
        <v>40 White Horse Avenue, Lindenwold, NJ 8021</v>
      </c>
      <c r="AF1041" t="str">
        <f t="shared" si="33"/>
        <v>40 White Horse Avenue, Lindenwold, NJ</v>
      </c>
    </row>
    <row r="1042" spans="1:32" x14ac:dyDescent="0.2">
      <c r="A1042">
        <v>7</v>
      </c>
      <c r="B1042" t="s">
        <v>125</v>
      </c>
      <c r="C1042">
        <v>2670</v>
      </c>
      <c r="D1042" t="s">
        <v>450</v>
      </c>
      <c r="E1042">
        <v>5</v>
      </c>
      <c r="F1042" t="str">
        <f>C1042&amp;E1042</f>
        <v>26705</v>
      </c>
      <c r="G1042" t="s">
        <v>688</v>
      </c>
      <c r="H1042">
        <v>55</v>
      </c>
      <c r="I1042" t="s">
        <v>27</v>
      </c>
      <c r="J1042">
        <v>611</v>
      </c>
      <c r="K1042">
        <v>437</v>
      </c>
      <c r="L1042">
        <v>42</v>
      </c>
      <c r="M1042">
        <v>76</v>
      </c>
      <c r="N1042">
        <v>2</v>
      </c>
      <c r="O1042">
        <v>71</v>
      </c>
      <c r="P1042">
        <v>259</v>
      </c>
      <c r="Q1042">
        <v>258</v>
      </c>
      <c r="R1042">
        <v>18</v>
      </c>
      <c r="S1042">
        <v>5</v>
      </c>
      <c r="T1042">
        <v>0.116202946</v>
      </c>
      <c r="U1042">
        <v>0.423895254</v>
      </c>
      <c r="V1042">
        <v>0.42225859199999999</v>
      </c>
      <c r="W1042">
        <v>2.9459902E-2</v>
      </c>
      <c r="X1042">
        <v>8.1833059999999996E-3</v>
      </c>
      <c r="Y1042">
        <v>0.62757251800000002</v>
      </c>
      <c r="Z1042" t="str">
        <f>INDEX(Sheet1!M:M,MATCH(diversity_index_2!F1042,Sheet1!F:F,0))</f>
        <v>801 Egg Harbor Road</v>
      </c>
      <c r="AA1042" t="str">
        <f>INDEX(Sheet1!N:N,MATCH(diversity_index_2!$F1042,Sheet1!$F:$F,0))</f>
        <v xml:space="preserve"> </v>
      </c>
      <c r="AB1042" t="str">
        <f>INDEX(Sheet1!O:O,MATCH(diversity_index_2!$F1042,Sheet1!$F:$F,0))</f>
        <v>Lindenwold</v>
      </c>
      <c r="AC1042" t="str">
        <f>INDEX(Sheet1!P:P,MATCH(diversity_index_2!$F1042,Sheet1!$F:$F,0))</f>
        <v>NJ</v>
      </c>
      <c r="AD1042" s="1">
        <f>INDEX(Sheet1!Q:Q,MATCH(diversity_index_2!$F1042,Sheet1!$F:$F,0))</f>
        <v>8021</v>
      </c>
      <c r="AE1042" t="str">
        <f t="shared" si="32"/>
        <v>801 Egg Harbor Road, Lindenwold, NJ 8021</v>
      </c>
      <c r="AF1042" t="str">
        <f t="shared" si="33"/>
        <v>801 Egg Harbor Road, Lindenwold, NJ</v>
      </c>
    </row>
    <row r="1043" spans="1:32" x14ac:dyDescent="0.2">
      <c r="A1043">
        <v>7</v>
      </c>
      <c r="B1043" t="s">
        <v>125</v>
      </c>
      <c r="C1043">
        <v>2670</v>
      </c>
      <c r="D1043" t="s">
        <v>450</v>
      </c>
      <c r="E1043">
        <v>300</v>
      </c>
      <c r="F1043" t="str">
        <f>C1043&amp;E1043</f>
        <v>2670300</v>
      </c>
      <c r="G1043" t="s">
        <v>720</v>
      </c>
      <c r="H1043">
        <v>55</v>
      </c>
      <c r="I1043" t="s">
        <v>27</v>
      </c>
      <c r="J1043">
        <v>169</v>
      </c>
      <c r="K1043">
        <v>115</v>
      </c>
      <c r="L1043">
        <v>12</v>
      </c>
      <c r="M1043">
        <v>0</v>
      </c>
      <c r="N1043">
        <v>0</v>
      </c>
      <c r="O1043">
        <v>29</v>
      </c>
      <c r="P1043">
        <v>42</v>
      </c>
      <c r="Q1043">
        <v>90</v>
      </c>
      <c r="R1043">
        <v>4</v>
      </c>
      <c r="S1043">
        <v>4</v>
      </c>
      <c r="T1043">
        <v>0.171597633</v>
      </c>
      <c r="U1043">
        <v>0.24852071000000001</v>
      </c>
      <c r="V1043">
        <v>0.53254437899999996</v>
      </c>
      <c r="W1043">
        <v>2.3668639000000002E-2</v>
      </c>
      <c r="X1043">
        <v>2.3668639000000002E-2</v>
      </c>
      <c r="Y1043">
        <v>0.62406778500000004</v>
      </c>
      <c r="Z1043" t="str">
        <f>INDEX(Sheet1!M:M,MATCH(diversity_index_2!F1043,Sheet1!F:F,0))</f>
        <v>100 South Avenue</v>
      </c>
      <c r="AA1043" t="str">
        <f>INDEX(Sheet1!N:N,MATCH(diversity_index_2!$F1043,Sheet1!$F:$F,0))</f>
        <v xml:space="preserve"> </v>
      </c>
      <c r="AB1043" t="str">
        <f>INDEX(Sheet1!O:O,MATCH(diversity_index_2!$F1043,Sheet1!$F:$F,0))</f>
        <v>Lindenwold</v>
      </c>
      <c r="AC1043" t="str">
        <f>INDEX(Sheet1!P:P,MATCH(diversity_index_2!$F1043,Sheet1!$F:$F,0))</f>
        <v>NJ</v>
      </c>
      <c r="AD1043" s="1">
        <f>INDEX(Sheet1!Q:Q,MATCH(diversity_index_2!$F1043,Sheet1!$F:$F,0))</f>
        <v>8021</v>
      </c>
      <c r="AE1043" t="str">
        <f t="shared" si="32"/>
        <v>100 South Avenue, Lindenwold, NJ 8021</v>
      </c>
      <c r="AF1043" t="str">
        <f t="shared" si="33"/>
        <v>100 South Avenue, Lindenwold, NJ</v>
      </c>
    </row>
    <row r="1044" spans="1:32" x14ac:dyDescent="0.2">
      <c r="A1044">
        <v>7</v>
      </c>
      <c r="B1044" t="s">
        <v>125</v>
      </c>
      <c r="C1044">
        <v>2670</v>
      </c>
      <c r="D1044" t="s">
        <v>450</v>
      </c>
      <c r="E1044">
        <v>40</v>
      </c>
      <c r="F1044" t="str">
        <f>C1044&amp;E1044</f>
        <v>267040</v>
      </c>
      <c r="G1044" t="s">
        <v>1028</v>
      </c>
      <c r="H1044">
        <v>55</v>
      </c>
      <c r="I1044" t="s">
        <v>27</v>
      </c>
      <c r="J1044">
        <v>654</v>
      </c>
      <c r="K1044">
        <v>540</v>
      </c>
      <c r="L1044">
        <v>31</v>
      </c>
      <c r="M1044">
        <v>193</v>
      </c>
      <c r="N1044">
        <v>0</v>
      </c>
      <c r="O1044">
        <v>54</v>
      </c>
      <c r="P1044">
        <v>204</v>
      </c>
      <c r="Q1044">
        <v>371</v>
      </c>
      <c r="R1044">
        <v>16</v>
      </c>
      <c r="S1044">
        <v>9</v>
      </c>
      <c r="T1044">
        <v>8.2568806999999994E-2</v>
      </c>
      <c r="U1044">
        <v>0.311926606</v>
      </c>
      <c r="V1044">
        <v>0.56727828700000005</v>
      </c>
      <c r="W1044">
        <v>2.4464831999999999E-2</v>
      </c>
      <c r="X1044">
        <v>1.3761468000000001E-2</v>
      </c>
      <c r="Y1044">
        <v>0.57329162300000003</v>
      </c>
      <c r="Z1044" t="str">
        <f>INDEX(Sheet1!M:M,MATCH(diversity_index_2!F1044,Sheet1!F:F,0))</f>
        <v>900 Gibbsboro Rd.</v>
      </c>
      <c r="AA1044" t="str">
        <f>INDEX(Sheet1!N:N,MATCH(diversity_index_2!$F1044,Sheet1!$F:$F,0))</f>
        <v xml:space="preserve"> </v>
      </c>
      <c r="AB1044" t="str">
        <f>INDEX(Sheet1!O:O,MATCH(diversity_index_2!$F1044,Sheet1!$F:$F,0))</f>
        <v>LINDENWOLD</v>
      </c>
      <c r="AC1044" t="str">
        <f>INDEX(Sheet1!P:P,MATCH(diversity_index_2!$F1044,Sheet1!$F:$F,0))</f>
        <v>NJ</v>
      </c>
      <c r="AD1044" s="1">
        <f>INDEX(Sheet1!Q:Q,MATCH(diversity_index_2!$F1044,Sheet1!$F:$F,0))</f>
        <v>8021</v>
      </c>
      <c r="AE1044" t="str">
        <f t="shared" si="32"/>
        <v>900 Gibbsboro Rd., Lindenwold, NJ 8021</v>
      </c>
      <c r="AF1044" t="str">
        <f t="shared" si="33"/>
        <v>900 Gibbsboro Rd., Lindenwold, NJ</v>
      </c>
    </row>
    <row r="1045" spans="1:32" x14ac:dyDescent="0.2">
      <c r="A1045">
        <v>1</v>
      </c>
      <c r="B1045" t="s">
        <v>34</v>
      </c>
      <c r="C1045">
        <v>2680</v>
      </c>
      <c r="D1045" t="s">
        <v>2270</v>
      </c>
      <c r="E1045">
        <v>50</v>
      </c>
      <c r="F1045" t="str">
        <f>C1045&amp;E1045</f>
        <v>268050</v>
      </c>
      <c r="G1045" t="s">
        <v>2271</v>
      </c>
      <c r="H1045">
        <v>55</v>
      </c>
      <c r="I1045" t="s">
        <v>27</v>
      </c>
      <c r="J1045">
        <v>431</v>
      </c>
      <c r="K1045">
        <v>26</v>
      </c>
      <c r="L1045">
        <v>6</v>
      </c>
      <c r="M1045">
        <v>0</v>
      </c>
      <c r="N1045">
        <v>0</v>
      </c>
      <c r="O1045">
        <v>352</v>
      </c>
      <c r="P1045">
        <v>4</v>
      </c>
      <c r="Q1045">
        <v>33</v>
      </c>
      <c r="R1045">
        <v>17</v>
      </c>
      <c r="S1045">
        <v>25</v>
      </c>
      <c r="T1045">
        <v>0.81670533599999995</v>
      </c>
      <c r="U1045">
        <v>9.2807419999999998E-3</v>
      </c>
      <c r="V1045">
        <v>7.6566124999999999E-2</v>
      </c>
      <c r="W1045">
        <v>3.9443155000000001E-2</v>
      </c>
      <c r="X1045">
        <v>5.8004640000000003E-2</v>
      </c>
      <c r="Y1045">
        <v>0.32212358899999999</v>
      </c>
      <c r="Z1045" t="str">
        <f>INDEX(Sheet1!M:M,MATCH(diversity_index_2!F1045,Sheet1!F:F,0))</f>
        <v>2013 WABASH AVE</v>
      </c>
      <c r="AA1045" t="str">
        <f>INDEX(Sheet1!N:N,MATCH(diversity_index_2!$F1045,Sheet1!$F:$F,0))</f>
        <v xml:space="preserve"> </v>
      </c>
      <c r="AB1045" t="str">
        <f>INDEX(Sheet1!O:O,MATCH(diversity_index_2!$F1045,Sheet1!$F:$F,0))</f>
        <v>LINWOOD</v>
      </c>
      <c r="AC1045" t="str">
        <f>INDEX(Sheet1!P:P,MATCH(diversity_index_2!$F1045,Sheet1!$F:$F,0))</f>
        <v>NJ</v>
      </c>
      <c r="AD1045" s="1">
        <f>INDEX(Sheet1!Q:Q,MATCH(diversity_index_2!$F1045,Sheet1!$F:$F,0))</f>
        <v>8221</v>
      </c>
      <c r="AE1045" t="str">
        <f t="shared" si="32"/>
        <v>2013 Wabash Ave, Linwood, NJ 8221</v>
      </c>
      <c r="AF1045" t="str">
        <f t="shared" si="33"/>
        <v>2013 Wabash Ave, Linwood, NJ</v>
      </c>
    </row>
    <row r="1046" spans="1:32" x14ac:dyDescent="0.2">
      <c r="A1046">
        <v>1</v>
      </c>
      <c r="B1046" t="s">
        <v>34</v>
      </c>
      <c r="C1046">
        <v>2680</v>
      </c>
      <c r="D1046" t="s">
        <v>2270</v>
      </c>
      <c r="E1046">
        <v>20</v>
      </c>
      <c r="F1046" t="str">
        <f>C1046&amp;E1046</f>
        <v>268020</v>
      </c>
      <c r="G1046" t="s">
        <v>2713</v>
      </c>
      <c r="H1046">
        <v>55</v>
      </c>
      <c r="I1046" t="s">
        <v>27</v>
      </c>
      <c r="J1046">
        <v>401</v>
      </c>
      <c r="K1046">
        <v>28</v>
      </c>
      <c r="L1046">
        <v>4</v>
      </c>
      <c r="M1046">
        <v>0</v>
      </c>
      <c r="N1046">
        <v>0</v>
      </c>
      <c r="O1046">
        <v>356</v>
      </c>
      <c r="P1046">
        <v>1</v>
      </c>
      <c r="Q1046">
        <v>13</v>
      </c>
      <c r="R1046">
        <v>18</v>
      </c>
      <c r="S1046">
        <v>13</v>
      </c>
      <c r="T1046">
        <v>0.88778054900000003</v>
      </c>
      <c r="U1046">
        <v>2.4937660000000001E-3</v>
      </c>
      <c r="V1046">
        <v>3.2418953E-2</v>
      </c>
      <c r="W1046">
        <v>4.4887781000000002E-2</v>
      </c>
      <c r="X1046">
        <v>3.2418953E-2</v>
      </c>
      <c r="Y1046">
        <v>0.20772258900000001</v>
      </c>
      <c r="Z1046" t="str">
        <f>INDEX(Sheet1!M:M,MATCH(diversity_index_2!F1046,Sheet1!F:F,0))</f>
        <v>51 BELHAVEN AVENUE</v>
      </c>
      <c r="AA1046" t="str">
        <f>INDEX(Sheet1!N:N,MATCH(diversity_index_2!$F1046,Sheet1!$F:$F,0))</f>
        <v xml:space="preserve"> </v>
      </c>
      <c r="AB1046" t="str">
        <f>INDEX(Sheet1!O:O,MATCH(diversity_index_2!$F1046,Sheet1!$F:$F,0))</f>
        <v>LINWOOD</v>
      </c>
      <c r="AC1046" t="str">
        <f>INDEX(Sheet1!P:P,MATCH(diversity_index_2!$F1046,Sheet1!$F:$F,0))</f>
        <v>NJ</v>
      </c>
      <c r="AD1046" s="1">
        <f>INDEX(Sheet1!Q:Q,MATCH(diversity_index_2!$F1046,Sheet1!$F:$F,0))</f>
        <v>8221</v>
      </c>
      <c r="AE1046" t="str">
        <f t="shared" si="32"/>
        <v>51 Belhaven Avenue, Linwood, NJ 8221</v>
      </c>
      <c r="AF1046" t="str">
        <f t="shared" si="33"/>
        <v>51 Belhaven Avenue, Linwood, NJ</v>
      </c>
    </row>
    <row r="1047" spans="1:32" x14ac:dyDescent="0.2">
      <c r="A1047">
        <v>29</v>
      </c>
      <c r="B1047" t="s">
        <v>506</v>
      </c>
      <c r="C1047">
        <v>2690</v>
      </c>
      <c r="D1047" t="s">
        <v>2339</v>
      </c>
      <c r="E1047">
        <v>30</v>
      </c>
      <c r="F1047" t="str">
        <f>C1047&amp;E1047</f>
        <v>269030</v>
      </c>
      <c r="G1047" t="s">
        <v>2340</v>
      </c>
      <c r="H1047">
        <v>55</v>
      </c>
      <c r="I1047" t="s">
        <v>27</v>
      </c>
      <c r="J1047">
        <v>708</v>
      </c>
      <c r="K1047">
        <v>293</v>
      </c>
      <c r="L1047">
        <v>86</v>
      </c>
      <c r="M1047">
        <v>12</v>
      </c>
      <c r="N1047">
        <v>0</v>
      </c>
      <c r="O1047">
        <v>583</v>
      </c>
      <c r="P1047">
        <v>22</v>
      </c>
      <c r="Q1047">
        <v>76</v>
      </c>
      <c r="R1047">
        <v>9</v>
      </c>
      <c r="S1047">
        <v>18</v>
      </c>
      <c r="T1047">
        <v>0.82344632799999995</v>
      </c>
      <c r="U1047">
        <v>3.1073446000000001E-2</v>
      </c>
      <c r="V1047">
        <v>0.10734463299999999</v>
      </c>
      <c r="W1047">
        <v>1.2711864E-2</v>
      </c>
      <c r="X1047">
        <v>2.5423728999999999E-2</v>
      </c>
      <c r="Y1047">
        <v>0.30863975900000001</v>
      </c>
      <c r="Z1047" t="str">
        <f>INDEX(Sheet1!M:M,MATCH(diversity_index_2!F1047,Sheet1!F:F,0))</f>
        <v>305 FROG POND ROAD</v>
      </c>
      <c r="AA1047" t="str">
        <f>INDEX(Sheet1!N:N,MATCH(diversity_index_2!$F1047,Sheet1!$F:$F,0))</f>
        <v xml:space="preserve"> </v>
      </c>
      <c r="AB1047" t="str">
        <f>INDEX(Sheet1!O:O,MATCH(diversity_index_2!$F1047,Sheet1!$F:$F,0))</f>
        <v>LITTLE EGG HARBOR</v>
      </c>
      <c r="AC1047" t="str">
        <f>INDEX(Sheet1!P:P,MATCH(diversity_index_2!$F1047,Sheet1!$F:$F,0))</f>
        <v>NJ</v>
      </c>
      <c r="AD1047" s="1">
        <f>INDEX(Sheet1!Q:Q,MATCH(diversity_index_2!$F1047,Sheet1!$F:$F,0))</f>
        <v>8087</v>
      </c>
      <c r="AE1047" t="str">
        <f t="shared" si="32"/>
        <v>305 Frog Pond Road, Little Egg Harbor, NJ 8087</v>
      </c>
      <c r="AF1047" t="str">
        <f t="shared" si="33"/>
        <v>305 Frog Pond Road, Little Egg Harbor, NJ</v>
      </c>
    </row>
    <row r="1048" spans="1:32" x14ac:dyDescent="0.2">
      <c r="A1048">
        <v>29</v>
      </c>
      <c r="B1048" t="s">
        <v>506</v>
      </c>
      <c r="C1048">
        <v>2690</v>
      </c>
      <c r="D1048" t="s">
        <v>2339</v>
      </c>
      <c r="E1048">
        <v>50</v>
      </c>
      <c r="F1048" t="str">
        <f>C1048&amp;E1048</f>
        <v>269050</v>
      </c>
      <c r="G1048" t="s">
        <v>2567</v>
      </c>
      <c r="H1048">
        <v>55</v>
      </c>
      <c r="I1048" t="s">
        <v>27</v>
      </c>
      <c r="J1048">
        <v>578</v>
      </c>
      <c r="K1048">
        <v>206</v>
      </c>
      <c r="L1048">
        <v>40</v>
      </c>
      <c r="M1048">
        <v>2</v>
      </c>
      <c r="N1048">
        <v>0</v>
      </c>
      <c r="O1048">
        <v>498</v>
      </c>
      <c r="P1048">
        <v>6</v>
      </c>
      <c r="Q1048">
        <v>44</v>
      </c>
      <c r="R1048">
        <v>5</v>
      </c>
      <c r="S1048">
        <v>25</v>
      </c>
      <c r="T1048">
        <v>0.86159169599999996</v>
      </c>
      <c r="U1048">
        <v>1.0380623E-2</v>
      </c>
      <c r="V1048">
        <v>7.6124567000000004E-2</v>
      </c>
      <c r="W1048">
        <v>8.6505190000000006E-3</v>
      </c>
      <c r="X1048">
        <v>4.3252594999999998E-2</v>
      </c>
      <c r="Y1048">
        <v>0.249811425</v>
      </c>
      <c r="Z1048" t="str">
        <f>INDEX(Sheet1!M:M,MATCH(diversity_index_2!F1048,Sheet1!F:F,0))</f>
        <v>950 ROUTE 539</v>
      </c>
      <c r="AA1048" t="str">
        <f>INDEX(Sheet1!N:N,MATCH(diversity_index_2!$F1048,Sheet1!$F:$F,0))</f>
        <v xml:space="preserve"> </v>
      </c>
      <c r="AB1048" t="str">
        <f>INDEX(Sheet1!O:O,MATCH(diversity_index_2!$F1048,Sheet1!$F:$F,0))</f>
        <v>LITTLE EGG HARBOR</v>
      </c>
      <c r="AC1048" t="str">
        <f>INDEX(Sheet1!P:P,MATCH(diversity_index_2!$F1048,Sheet1!$F:$F,0))</f>
        <v>NJ</v>
      </c>
      <c r="AD1048" s="1" t="str">
        <f>INDEX(Sheet1!Q:Q,MATCH(diversity_index_2!$F1048,Sheet1!$F:$F,0))</f>
        <v>08087-9750</v>
      </c>
      <c r="AE1048" t="str">
        <f t="shared" si="32"/>
        <v>950 Route 539, Little Egg Harbor, NJ 08087-9750</v>
      </c>
      <c r="AF1048" t="str">
        <f t="shared" si="33"/>
        <v>950 Route 539, Little Egg Harbor, NJ</v>
      </c>
    </row>
    <row r="1049" spans="1:32" x14ac:dyDescent="0.2">
      <c r="A1049">
        <v>29</v>
      </c>
      <c r="B1049" t="s">
        <v>506</v>
      </c>
      <c r="C1049">
        <v>2690</v>
      </c>
      <c r="D1049" t="s">
        <v>2339</v>
      </c>
      <c r="E1049">
        <v>300</v>
      </c>
      <c r="F1049" t="str">
        <f>C1049&amp;E1049</f>
        <v>2690300</v>
      </c>
      <c r="G1049" t="s">
        <v>2744</v>
      </c>
      <c r="H1049">
        <v>55</v>
      </c>
      <c r="I1049" t="s">
        <v>27</v>
      </c>
      <c r="J1049">
        <v>286</v>
      </c>
      <c r="K1049">
        <v>94</v>
      </c>
      <c r="L1049">
        <v>23</v>
      </c>
      <c r="M1049">
        <v>10</v>
      </c>
      <c r="N1049">
        <v>0</v>
      </c>
      <c r="O1049">
        <v>255</v>
      </c>
      <c r="P1049">
        <v>3</v>
      </c>
      <c r="Q1049">
        <v>25</v>
      </c>
      <c r="R1049">
        <v>1</v>
      </c>
      <c r="S1049">
        <v>2</v>
      </c>
      <c r="T1049">
        <v>0.89160839199999997</v>
      </c>
      <c r="U1049">
        <v>1.0489510000000001E-2</v>
      </c>
      <c r="V1049">
        <v>8.7412587E-2</v>
      </c>
      <c r="W1049">
        <v>3.4965030000000002E-3</v>
      </c>
      <c r="X1049">
        <v>6.9930069999999999E-3</v>
      </c>
      <c r="Y1049">
        <v>0.19722235799999999</v>
      </c>
      <c r="Z1049" t="str">
        <f>INDEX(Sheet1!M:M,MATCH(diversity_index_2!F1049,Sheet1!F:F,0))</f>
        <v>950 Route 539</v>
      </c>
      <c r="AA1049" t="str">
        <f>INDEX(Sheet1!N:N,MATCH(diversity_index_2!$F1049,Sheet1!$F:$F,0))</f>
        <v xml:space="preserve"> </v>
      </c>
      <c r="AB1049" t="str">
        <f>INDEX(Sheet1!O:O,MATCH(diversity_index_2!$F1049,Sheet1!$F:$F,0))</f>
        <v>Little Egg Harbor</v>
      </c>
      <c r="AC1049" t="str">
        <f>INDEX(Sheet1!P:P,MATCH(diversity_index_2!$F1049,Sheet1!$F:$F,0))</f>
        <v>NJ</v>
      </c>
      <c r="AD1049" s="1">
        <f>INDEX(Sheet1!Q:Q,MATCH(diversity_index_2!$F1049,Sheet1!$F:$F,0))</f>
        <v>8087</v>
      </c>
      <c r="AE1049" t="str">
        <f t="shared" si="32"/>
        <v>950 Route 539, Little Egg Harbor, NJ 8087</v>
      </c>
      <c r="AF1049" t="str">
        <f t="shared" si="33"/>
        <v>950 Route 539, Little Egg Harbor, NJ</v>
      </c>
    </row>
    <row r="1050" spans="1:32" x14ac:dyDescent="0.2">
      <c r="A1050">
        <v>31</v>
      </c>
      <c r="B1050" t="s">
        <v>456</v>
      </c>
      <c r="C1050">
        <v>2700</v>
      </c>
      <c r="D1050" t="s">
        <v>1787</v>
      </c>
      <c r="E1050">
        <v>70</v>
      </c>
      <c r="F1050" t="str">
        <f>C1050&amp;E1050</f>
        <v>270070</v>
      </c>
      <c r="G1050" t="s">
        <v>1788</v>
      </c>
      <c r="H1050">
        <v>55</v>
      </c>
      <c r="I1050" t="s">
        <v>27</v>
      </c>
      <c r="J1050">
        <v>182</v>
      </c>
      <c r="K1050">
        <v>30</v>
      </c>
      <c r="L1050">
        <v>12</v>
      </c>
      <c r="M1050">
        <v>4</v>
      </c>
      <c r="N1050">
        <v>0</v>
      </c>
      <c r="O1050">
        <v>133</v>
      </c>
      <c r="P1050">
        <v>1</v>
      </c>
      <c r="Q1050">
        <v>29</v>
      </c>
      <c r="R1050">
        <v>10</v>
      </c>
      <c r="S1050">
        <v>9</v>
      </c>
      <c r="T1050">
        <v>0.73076923100000002</v>
      </c>
      <c r="U1050">
        <v>5.4945050000000002E-3</v>
      </c>
      <c r="V1050">
        <v>0.159340659</v>
      </c>
      <c r="W1050">
        <v>5.4945055E-2</v>
      </c>
      <c r="X1050">
        <v>4.9450549000000003E-2</v>
      </c>
      <c r="Y1050">
        <v>0.43509238</v>
      </c>
      <c r="Z1050" t="str">
        <f>INDEX(Sheet1!M:M,MATCH(diversity_index_2!F1050,Sheet1!F:F,0))</f>
        <v>Little Falls School # 3</v>
      </c>
      <c r="AA1050" t="str">
        <f>INDEX(Sheet1!N:N,MATCH(diversity_index_2!$F1050,Sheet1!$F:$F,0))</f>
        <v xml:space="preserve">560 MainStreet </v>
      </c>
      <c r="AB1050" t="str">
        <f>INDEX(Sheet1!O:O,MATCH(diversity_index_2!$F1050,Sheet1!$F:$F,0))</f>
        <v>LITTLE FALLS</v>
      </c>
      <c r="AC1050" t="str">
        <f>INDEX(Sheet1!P:P,MATCH(diversity_index_2!$F1050,Sheet1!$F:$F,0))</f>
        <v>NJ</v>
      </c>
      <c r="AD1050" s="1" t="str">
        <f>INDEX(Sheet1!Q:Q,MATCH(diversity_index_2!$F1050,Sheet1!$F:$F,0))</f>
        <v>07424-1082</v>
      </c>
      <c r="AE1050" t="str">
        <f t="shared" si="32"/>
        <v>Little Falls School # 3, Little Falls, NJ 07424-1082</v>
      </c>
      <c r="AF1050" t="str">
        <f t="shared" si="33"/>
        <v>Little Falls School # 3, Little Falls, NJ</v>
      </c>
    </row>
    <row r="1051" spans="1:32" x14ac:dyDescent="0.2">
      <c r="A1051">
        <v>31</v>
      </c>
      <c r="B1051" t="s">
        <v>456</v>
      </c>
      <c r="C1051">
        <v>2700</v>
      </c>
      <c r="D1051" t="s">
        <v>1787</v>
      </c>
      <c r="E1051">
        <v>60</v>
      </c>
      <c r="F1051" t="str">
        <f>C1051&amp;E1051</f>
        <v>270060</v>
      </c>
      <c r="G1051" t="s">
        <v>1939</v>
      </c>
      <c r="H1051">
        <v>55</v>
      </c>
      <c r="I1051" t="s">
        <v>27</v>
      </c>
      <c r="J1051">
        <v>289</v>
      </c>
      <c r="K1051">
        <v>55</v>
      </c>
      <c r="L1051">
        <v>18</v>
      </c>
      <c r="M1051">
        <v>6</v>
      </c>
      <c r="N1051">
        <v>0</v>
      </c>
      <c r="O1051">
        <v>217</v>
      </c>
      <c r="P1051">
        <v>1</v>
      </c>
      <c r="Q1051">
        <v>51</v>
      </c>
      <c r="R1051">
        <v>10</v>
      </c>
      <c r="S1051">
        <v>10</v>
      </c>
      <c r="T1051">
        <v>0.75086505199999998</v>
      </c>
      <c r="U1051">
        <v>3.4602080000000002E-3</v>
      </c>
      <c r="V1051">
        <v>0.17647058800000001</v>
      </c>
      <c r="W1051">
        <v>3.4602076000000002E-2</v>
      </c>
      <c r="X1051">
        <v>3.4602076000000002E-2</v>
      </c>
      <c r="Y1051">
        <v>0.402653225</v>
      </c>
      <c r="Z1051" t="str">
        <f>INDEX(Sheet1!M:M,MATCH(diversity_index_2!F1051,Sheet1!F:F,0))</f>
        <v>Little Falls School # 2</v>
      </c>
      <c r="AA1051" t="str">
        <f>INDEX(Sheet1!N:N,MATCH(diversity_index_2!$F1051,Sheet1!$F:$F,0))</f>
        <v xml:space="preserve">78 Long Hill Road </v>
      </c>
      <c r="AB1051" t="str">
        <f>INDEX(Sheet1!O:O,MATCH(diversity_index_2!$F1051,Sheet1!$F:$F,0))</f>
        <v>LITTLE FALLS</v>
      </c>
      <c r="AC1051" t="str">
        <f>INDEX(Sheet1!P:P,MATCH(diversity_index_2!$F1051,Sheet1!$F:$F,0))</f>
        <v>NJ</v>
      </c>
      <c r="AD1051" s="1" t="str">
        <f>INDEX(Sheet1!Q:Q,MATCH(diversity_index_2!$F1051,Sheet1!$F:$F,0))</f>
        <v>07424-1082</v>
      </c>
      <c r="AE1051" t="str">
        <f t="shared" si="32"/>
        <v>Little Falls School # 2, Little Falls, NJ 07424-1082</v>
      </c>
      <c r="AF1051" t="str">
        <f t="shared" si="33"/>
        <v>Little Falls School # 2, Little Falls, NJ</v>
      </c>
    </row>
    <row r="1052" spans="1:32" x14ac:dyDescent="0.2">
      <c r="A1052">
        <v>31</v>
      </c>
      <c r="B1052" t="s">
        <v>456</v>
      </c>
      <c r="C1052">
        <v>2700</v>
      </c>
      <c r="D1052" t="s">
        <v>1787</v>
      </c>
      <c r="E1052">
        <v>50</v>
      </c>
      <c r="F1052" t="str">
        <f>C1052&amp;E1052</f>
        <v>270050</v>
      </c>
      <c r="G1052" t="s">
        <v>2187</v>
      </c>
      <c r="H1052">
        <v>55</v>
      </c>
      <c r="I1052" t="s">
        <v>27</v>
      </c>
      <c r="J1052">
        <v>403</v>
      </c>
      <c r="K1052">
        <v>64</v>
      </c>
      <c r="L1052">
        <v>34</v>
      </c>
      <c r="M1052">
        <v>4</v>
      </c>
      <c r="N1052">
        <v>0</v>
      </c>
      <c r="O1052">
        <v>323</v>
      </c>
      <c r="P1052">
        <v>7</v>
      </c>
      <c r="Q1052">
        <v>51</v>
      </c>
      <c r="R1052">
        <v>16</v>
      </c>
      <c r="S1052">
        <v>6</v>
      </c>
      <c r="T1052">
        <v>0.80148883400000004</v>
      </c>
      <c r="U1052">
        <v>1.7369727000000001E-2</v>
      </c>
      <c r="V1052">
        <v>0.12655086800000001</v>
      </c>
      <c r="W1052">
        <v>3.9702233000000003E-2</v>
      </c>
      <c r="X1052">
        <v>1.4888337E-2</v>
      </c>
      <c r="Y1052">
        <v>0.33950089</v>
      </c>
      <c r="Z1052" t="str">
        <f>INDEX(Sheet1!M:M,MATCH(diversity_index_2!F1052,Sheet1!F:F,0))</f>
        <v>Little Falls School # 1</v>
      </c>
      <c r="AA1052" t="str">
        <f>INDEX(Sheet1!N:N,MATCH(diversity_index_2!$F1052,Sheet1!$F:$F,0))</f>
        <v xml:space="preserve">32 Stevens Avenue </v>
      </c>
      <c r="AB1052" t="str">
        <f>INDEX(Sheet1!O:O,MATCH(diversity_index_2!$F1052,Sheet1!$F:$F,0))</f>
        <v>LITTLE FALLS</v>
      </c>
      <c r="AC1052" t="str">
        <f>INDEX(Sheet1!P:P,MATCH(diversity_index_2!$F1052,Sheet1!$F:$F,0))</f>
        <v>NJ</v>
      </c>
      <c r="AD1052" s="1" t="str">
        <f>INDEX(Sheet1!Q:Q,MATCH(diversity_index_2!$F1052,Sheet1!$F:$F,0))</f>
        <v>07424-1082</v>
      </c>
      <c r="AE1052" t="str">
        <f t="shared" si="32"/>
        <v>Little Falls School # 1, Little Falls, NJ 07424-1082</v>
      </c>
      <c r="AF1052" t="str">
        <f t="shared" si="33"/>
        <v>Little Falls School # 1, Little Falls, NJ</v>
      </c>
    </row>
    <row r="1053" spans="1:32" x14ac:dyDescent="0.2">
      <c r="A1053">
        <v>3</v>
      </c>
      <c r="B1053" t="s">
        <v>70</v>
      </c>
      <c r="C1053">
        <v>2710</v>
      </c>
      <c r="D1053" t="s">
        <v>220</v>
      </c>
      <c r="E1053">
        <v>50</v>
      </c>
      <c r="F1053" t="str">
        <f>C1053&amp;E1053</f>
        <v>271050</v>
      </c>
      <c r="G1053" t="s">
        <v>221</v>
      </c>
      <c r="H1053">
        <v>55</v>
      </c>
      <c r="I1053" t="s">
        <v>27</v>
      </c>
      <c r="J1053">
        <v>201</v>
      </c>
      <c r="K1053">
        <v>62</v>
      </c>
      <c r="L1053">
        <v>13</v>
      </c>
      <c r="M1053">
        <v>38</v>
      </c>
      <c r="N1053">
        <v>2</v>
      </c>
      <c r="O1053">
        <v>52</v>
      </c>
      <c r="P1053">
        <v>11</v>
      </c>
      <c r="Q1053">
        <v>83</v>
      </c>
      <c r="R1053">
        <v>48</v>
      </c>
      <c r="S1053">
        <v>7</v>
      </c>
      <c r="T1053">
        <v>0.25870646800000002</v>
      </c>
      <c r="U1053">
        <v>5.4726367999999997E-2</v>
      </c>
      <c r="V1053">
        <v>0.41293532300000002</v>
      </c>
      <c r="W1053">
        <v>0.23880597000000001</v>
      </c>
      <c r="X1053">
        <v>3.4825871000000001E-2</v>
      </c>
      <c r="Y1053">
        <v>0.70131927400000005</v>
      </c>
      <c r="Z1053" t="str">
        <f>INDEX(Sheet1!M:M,MATCH(diversity_index_2!F1053,Sheet1!F:F,0))</f>
        <v>123 LIBERTY ST</v>
      </c>
      <c r="AA1053" t="str">
        <f>INDEX(Sheet1!N:N,MATCH(diversity_index_2!$F1053,Sheet1!$F:$F,0))</f>
        <v xml:space="preserve"> </v>
      </c>
      <c r="AB1053" t="str">
        <f>INDEX(Sheet1!O:O,MATCH(diversity_index_2!$F1053,Sheet1!$F:$F,0))</f>
        <v>LITTLE FERRY</v>
      </c>
      <c r="AC1053" t="str">
        <f>INDEX(Sheet1!P:P,MATCH(diversity_index_2!$F1053,Sheet1!$F:$F,0))</f>
        <v>NJ</v>
      </c>
      <c r="AD1053" s="1" t="str">
        <f>INDEX(Sheet1!Q:Q,MATCH(diversity_index_2!$F1053,Sheet1!$F:$F,0))</f>
        <v>07643-1710</v>
      </c>
      <c r="AE1053" t="str">
        <f t="shared" si="32"/>
        <v>123 Liberty St, Little Ferry, NJ 07643-1710</v>
      </c>
      <c r="AF1053" t="str">
        <f t="shared" si="33"/>
        <v>123 Liberty St, Little Ferry, NJ</v>
      </c>
    </row>
    <row r="1054" spans="1:32" x14ac:dyDescent="0.2">
      <c r="A1054">
        <v>3</v>
      </c>
      <c r="B1054" t="s">
        <v>70</v>
      </c>
      <c r="C1054">
        <v>2710</v>
      </c>
      <c r="D1054" t="s">
        <v>220</v>
      </c>
      <c r="E1054">
        <v>30</v>
      </c>
      <c r="F1054" t="str">
        <f>C1054&amp;E1054</f>
        <v>271030</v>
      </c>
      <c r="G1054" t="s">
        <v>222</v>
      </c>
      <c r="H1054">
        <v>55</v>
      </c>
      <c r="I1054" t="s">
        <v>27</v>
      </c>
      <c r="J1054">
        <v>774</v>
      </c>
      <c r="K1054">
        <v>215</v>
      </c>
      <c r="L1054">
        <v>37</v>
      </c>
      <c r="M1054">
        <v>35</v>
      </c>
      <c r="N1054">
        <v>1</v>
      </c>
      <c r="O1054">
        <v>272</v>
      </c>
      <c r="P1054">
        <v>34</v>
      </c>
      <c r="Q1054">
        <v>292</v>
      </c>
      <c r="R1054">
        <v>127</v>
      </c>
      <c r="S1054">
        <v>49</v>
      </c>
      <c r="T1054">
        <v>0.35142118900000002</v>
      </c>
      <c r="U1054">
        <v>4.3927648999999999E-2</v>
      </c>
      <c r="V1054">
        <v>0.37726098200000002</v>
      </c>
      <c r="W1054">
        <v>0.164082687</v>
      </c>
      <c r="X1054">
        <v>6.3307494000000006E-2</v>
      </c>
      <c r="Y1054">
        <v>0.70131669399999996</v>
      </c>
      <c r="Z1054" t="str">
        <f>INDEX(Sheet1!M:M,MATCH(diversity_index_2!F1054,Sheet1!F:F,0))</f>
        <v>130 LIBERTY ST</v>
      </c>
      <c r="AA1054" t="str">
        <f>INDEX(Sheet1!N:N,MATCH(diversity_index_2!$F1054,Sheet1!$F:$F,0))</f>
        <v xml:space="preserve"> </v>
      </c>
      <c r="AB1054" t="str">
        <f>INDEX(Sheet1!O:O,MATCH(diversity_index_2!$F1054,Sheet1!$F:$F,0))</f>
        <v>LITTLE FERRY</v>
      </c>
      <c r="AC1054" t="str">
        <f>INDEX(Sheet1!P:P,MATCH(diversity_index_2!$F1054,Sheet1!$F:$F,0))</f>
        <v>NJ</v>
      </c>
      <c r="AD1054" s="1" t="str">
        <f>INDEX(Sheet1!Q:Q,MATCH(diversity_index_2!$F1054,Sheet1!$F:$F,0))</f>
        <v>07643-1756</v>
      </c>
      <c r="AE1054" t="str">
        <f t="shared" si="32"/>
        <v>130 Liberty St, Little Ferry, NJ 07643-1756</v>
      </c>
      <c r="AF1054" t="str">
        <f t="shared" si="33"/>
        <v>130 Liberty St, Little Ferry, NJ</v>
      </c>
    </row>
    <row r="1055" spans="1:32" x14ac:dyDescent="0.2">
      <c r="A1055">
        <v>25</v>
      </c>
      <c r="B1055" t="s">
        <v>38</v>
      </c>
      <c r="C1055">
        <v>2720</v>
      </c>
      <c r="D1055" t="s">
        <v>2809</v>
      </c>
      <c r="E1055">
        <v>60</v>
      </c>
      <c r="F1055" t="str">
        <f>C1055&amp;E1055</f>
        <v>272060</v>
      </c>
      <c r="G1055" t="s">
        <v>2810</v>
      </c>
      <c r="H1055">
        <v>55</v>
      </c>
      <c r="I1055" t="s">
        <v>27</v>
      </c>
      <c r="J1055">
        <v>467</v>
      </c>
      <c r="K1055">
        <v>5</v>
      </c>
      <c r="L1055">
        <v>1</v>
      </c>
      <c r="M1055">
        <v>0</v>
      </c>
      <c r="N1055">
        <v>0</v>
      </c>
      <c r="O1055">
        <v>423</v>
      </c>
      <c r="P1055">
        <v>4</v>
      </c>
      <c r="Q1055">
        <v>15</v>
      </c>
      <c r="R1055">
        <v>22</v>
      </c>
      <c r="S1055">
        <v>3</v>
      </c>
      <c r="T1055">
        <v>0.90578158499999994</v>
      </c>
      <c r="U1055">
        <v>8.5653099999999996E-3</v>
      </c>
      <c r="V1055">
        <v>3.2119913999999999E-2</v>
      </c>
      <c r="W1055">
        <v>4.7109208E-2</v>
      </c>
      <c r="X1055">
        <v>6.4239830000000003E-3</v>
      </c>
      <c r="Y1055">
        <v>0.17619412300000001</v>
      </c>
      <c r="Z1055" t="str">
        <f>INDEX(Sheet1!M:M,MATCH(diversity_index_2!F1055,Sheet1!F:F,0))</f>
        <v>357 LITTLE SILVER POINT ROAD</v>
      </c>
      <c r="AA1055" t="str">
        <f>INDEX(Sheet1!N:N,MATCH(diversity_index_2!$F1055,Sheet1!$F:$F,0))</f>
        <v xml:space="preserve"> </v>
      </c>
      <c r="AB1055" t="str">
        <f>INDEX(Sheet1!O:O,MATCH(diversity_index_2!$F1055,Sheet1!$F:$F,0))</f>
        <v>LITTLE SILVER</v>
      </c>
      <c r="AC1055" t="str">
        <f>INDEX(Sheet1!P:P,MATCH(diversity_index_2!$F1055,Sheet1!$F:$F,0))</f>
        <v>NJ</v>
      </c>
      <c r="AD1055" s="1" t="str">
        <f>INDEX(Sheet1!Q:Q,MATCH(diversity_index_2!$F1055,Sheet1!$F:$F,0))</f>
        <v>07739-1799</v>
      </c>
      <c r="AE1055" t="str">
        <f t="shared" si="32"/>
        <v>357 Little Silver Point Road, Little Silver, NJ 07739-1799</v>
      </c>
      <c r="AF1055" t="str">
        <f t="shared" si="33"/>
        <v>357 Little Silver Point Road, Little Silver, NJ</v>
      </c>
    </row>
    <row r="1056" spans="1:32" x14ac:dyDescent="0.2">
      <c r="A1056">
        <v>25</v>
      </c>
      <c r="B1056" t="s">
        <v>38</v>
      </c>
      <c r="C1056">
        <v>2720</v>
      </c>
      <c r="D1056" t="s">
        <v>2809</v>
      </c>
      <c r="E1056">
        <v>50</v>
      </c>
      <c r="F1056" t="str">
        <f>C1056&amp;E1056</f>
        <v>272050</v>
      </c>
      <c r="G1056" t="s">
        <v>2969</v>
      </c>
      <c r="H1056">
        <v>55</v>
      </c>
      <c r="I1056" t="s">
        <v>27</v>
      </c>
      <c r="J1056">
        <v>378</v>
      </c>
      <c r="K1056">
        <v>3</v>
      </c>
      <c r="L1056">
        <v>1</v>
      </c>
      <c r="M1056">
        <v>0</v>
      </c>
      <c r="N1056">
        <v>0</v>
      </c>
      <c r="O1056">
        <v>356</v>
      </c>
      <c r="P1056">
        <v>1</v>
      </c>
      <c r="Q1056">
        <v>10</v>
      </c>
      <c r="R1056">
        <v>10</v>
      </c>
      <c r="S1056">
        <v>1</v>
      </c>
      <c r="T1056">
        <v>0.94179894200000003</v>
      </c>
      <c r="U1056">
        <v>2.645503E-3</v>
      </c>
      <c r="V1056">
        <v>2.6455026E-2</v>
      </c>
      <c r="W1056">
        <v>2.6455026E-2</v>
      </c>
      <c r="X1056">
        <v>2.645503E-3</v>
      </c>
      <c r="Y1056">
        <v>0.111601019</v>
      </c>
      <c r="Z1056" t="str">
        <f>INDEX(Sheet1!M:M,MATCH(diversity_index_2!F1056,Sheet1!F:F,0))</f>
        <v>95 MARKHAM PLACE</v>
      </c>
      <c r="AA1056" t="str">
        <f>INDEX(Sheet1!N:N,MATCH(diversity_index_2!$F1056,Sheet1!$F:$F,0))</f>
        <v xml:space="preserve"> </v>
      </c>
      <c r="AB1056" t="str">
        <f>INDEX(Sheet1!O:O,MATCH(diversity_index_2!$F1056,Sheet1!$F:$F,0))</f>
        <v>LITTLE SILVER</v>
      </c>
      <c r="AC1056" t="str">
        <f>INDEX(Sheet1!P:P,MATCH(diversity_index_2!$F1056,Sheet1!$F:$F,0))</f>
        <v>NJ</v>
      </c>
      <c r="AD1056" s="1" t="str">
        <f>INDEX(Sheet1!Q:Q,MATCH(diversity_index_2!$F1056,Sheet1!$F:$F,0))</f>
        <v>07739-1496</v>
      </c>
      <c r="AE1056" t="str">
        <f t="shared" si="32"/>
        <v>95 Markham Place, Little Silver, NJ 07739-1496</v>
      </c>
      <c r="AF1056" t="str">
        <f t="shared" si="33"/>
        <v>95 Markham Place, Little Silver, NJ</v>
      </c>
    </row>
    <row r="1057" spans="1:32" x14ac:dyDescent="0.2">
      <c r="A1057">
        <v>13</v>
      </c>
      <c r="B1057" t="s">
        <v>47</v>
      </c>
      <c r="C1057">
        <v>2730</v>
      </c>
      <c r="D1057" t="s">
        <v>797</v>
      </c>
      <c r="E1057">
        <v>100</v>
      </c>
      <c r="F1057" t="str">
        <f>C1057&amp;E1057</f>
        <v>2730100</v>
      </c>
      <c r="G1057" t="s">
        <v>412</v>
      </c>
      <c r="H1057">
        <v>55</v>
      </c>
      <c r="I1057" t="s">
        <v>27</v>
      </c>
      <c r="J1057">
        <v>398</v>
      </c>
      <c r="K1057">
        <v>8</v>
      </c>
      <c r="L1057">
        <v>2</v>
      </c>
      <c r="M1057">
        <v>21</v>
      </c>
      <c r="N1057">
        <v>0</v>
      </c>
      <c r="O1057">
        <v>206</v>
      </c>
      <c r="P1057">
        <v>11</v>
      </c>
      <c r="Q1057">
        <v>31</v>
      </c>
      <c r="R1057">
        <v>136</v>
      </c>
      <c r="S1057">
        <v>14</v>
      </c>
      <c r="T1057">
        <v>0.51758793999999997</v>
      </c>
      <c r="U1057">
        <v>2.7638190999999999E-2</v>
      </c>
      <c r="V1057">
        <v>7.7889447000000001E-2</v>
      </c>
      <c r="W1057">
        <v>0.34170854299999998</v>
      </c>
      <c r="X1057">
        <v>3.5175879E-2</v>
      </c>
      <c r="Y1057">
        <v>0.60727001800000002</v>
      </c>
      <c r="Z1057" t="str">
        <f>INDEX(Sheet1!M:M,MATCH(diversity_index_2!F1057,Sheet1!F:F,0))</f>
        <v>98 BELMONT DRIVE</v>
      </c>
      <c r="AA1057" t="str">
        <f>INDEX(Sheet1!N:N,MATCH(diversity_index_2!$F1057,Sheet1!$F:$F,0))</f>
        <v xml:space="preserve"> </v>
      </c>
      <c r="AB1057" t="str">
        <f>INDEX(Sheet1!O:O,MATCH(diversity_index_2!$F1057,Sheet1!$F:$F,0))</f>
        <v>LIVINGSTON</v>
      </c>
      <c r="AC1057" t="str">
        <f>INDEX(Sheet1!P:P,MATCH(diversity_index_2!$F1057,Sheet1!$F:$F,0))</f>
        <v>NJ</v>
      </c>
      <c r="AD1057" s="1">
        <f>INDEX(Sheet1!Q:Q,MATCH(diversity_index_2!$F1057,Sheet1!$F:$F,0))</f>
        <v>7039</v>
      </c>
      <c r="AE1057" t="str">
        <f t="shared" si="32"/>
        <v>98 Belmont Drive, Livingston, NJ 7039</v>
      </c>
      <c r="AF1057" t="str">
        <f t="shared" si="33"/>
        <v>98 Belmont Drive, Livingston, NJ</v>
      </c>
    </row>
    <row r="1058" spans="1:32" x14ac:dyDescent="0.2">
      <c r="A1058">
        <v>13</v>
      </c>
      <c r="B1058" t="s">
        <v>47</v>
      </c>
      <c r="C1058">
        <v>2730</v>
      </c>
      <c r="D1058" t="s">
        <v>797</v>
      </c>
      <c r="E1058">
        <v>90</v>
      </c>
      <c r="F1058" t="str">
        <f>C1058&amp;E1058</f>
        <v>273090</v>
      </c>
      <c r="G1058" t="s">
        <v>857</v>
      </c>
      <c r="H1058">
        <v>55</v>
      </c>
      <c r="I1058" t="s">
        <v>27</v>
      </c>
      <c r="J1058">
        <v>474</v>
      </c>
      <c r="K1058">
        <v>2</v>
      </c>
      <c r="L1058">
        <v>0</v>
      </c>
      <c r="M1058">
        <v>10</v>
      </c>
      <c r="N1058">
        <v>0</v>
      </c>
      <c r="O1058">
        <v>238</v>
      </c>
      <c r="P1058">
        <v>17</v>
      </c>
      <c r="Q1058">
        <v>23</v>
      </c>
      <c r="R1058">
        <v>180</v>
      </c>
      <c r="S1058">
        <v>16</v>
      </c>
      <c r="T1058">
        <v>0.50210970499999996</v>
      </c>
      <c r="U1058">
        <v>3.5864978999999998E-2</v>
      </c>
      <c r="V1058">
        <v>4.8523206999999999E-2</v>
      </c>
      <c r="W1058">
        <v>0.379746835</v>
      </c>
      <c r="X1058">
        <v>3.3755274000000002E-2</v>
      </c>
      <c r="Y1058">
        <v>0.59889796900000003</v>
      </c>
      <c r="Z1058" t="str">
        <f>INDEX(Sheet1!M:M,MATCH(diversity_index_2!F1058,Sheet1!F:F,0))</f>
        <v>148 N LIVINGSTON AVE</v>
      </c>
      <c r="AA1058" t="str">
        <f>INDEX(Sheet1!N:N,MATCH(diversity_index_2!$F1058,Sheet1!$F:$F,0))</f>
        <v xml:space="preserve"> </v>
      </c>
      <c r="AB1058" t="str">
        <f>INDEX(Sheet1!O:O,MATCH(diversity_index_2!$F1058,Sheet1!$F:$F,0))</f>
        <v>LIVINGSTON</v>
      </c>
      <c r="AC1058" t="str">
        <f>INDEX(Sheet1!P:P,MATCH(diversity_index_2!$F1058,Sheet1!$F:$F,0))</f>
        <v>NJ</v>
      </c>
      <c r="AD1058" s="1" t="str">
        <f>INDEX(Sheet1!Q:Q,MATCH(diversity_index_2!$F1058,Sheet1!$F:$F,0))</f>
        <v>07039-2121</v>
      </c>
      <c r="AE1058" t="str">
        <f t="shared" si="32"/>
        <v>148 N Livingston Ave, Livingston, NJ 07039-2121</v>
      </c>
      <c r="AF1058" t="str">
        <f t="shared" si="33"/>
        <v>148 N Livingston Ave, Livingston, NJ</v>
      </c>
    </row>
    <row r="1059" spans="1:32" x14ac:dyDescent="0.2">
      <c r="A1059">
        <v>13</v>
      </c>
      <c r="B1059" t="s">
        <v>47</v>
      </c>
      <c r="C1059">
        <v>2730</v>
      </c>
      <c r="D1059" t="s">
        <v>797</v>
      </c>
      <c r="E1059">
        <v>60</v>
      </c>
      <c r="F1059" t="str">
        <f>C1059&amp;E1059</f>
        <v>273060</v>
      </c>
      <c r="G1059" t="s">
        <v>1092</v>
      </c>
      <c r="H1059">
        <v>55</v>
      </c>
      <c r="I1059" t="s">
        <v>27</v>
      </c>
      <c r="J1059">
        <v>464</v>
      </c>
      <c r="K1059">
        <v>6</v>
      </c>
      <c r="L1059">
        <v>2</v>
      </c>
      <c r="M1059">
        <v>6</v>
      </c>
      <c r="N1059">
        <v>0</v>
      </c>
      <c r="O1059">
        <v>271</v>
      </c>
      <c r="P1059">
        <v>14</v>
      </c>
      <c r="Q1059">
        <v>21</v>
      </c>
      <c r="R1059">
        <v>142</v>
      </c>
      <c r="S1059">
        <v>16</v>
      </c>
      <c r="T1059">
        <v>0.58405172400000005</v>
      </c>
      <c r="U1059">
        <v>3.0172414000000002E-2</v>
      </c>
      <c r="V1059">
        <v>4.5258620999999999E-2</v>
      </c>
      <c r="W1059">
        <v>0.30603448300000002</v>
      </c>
      <c r="X1059">
        <v>3.4482759000000002E-2</v>
      </c>
      <c r="Y1059">
        <v>0.56107870100000001</v>
      </c>
      <c r="Z1059" t="str">
        <f>INDEX(Sheet1!M:M,MATCH(diversity_index_2!F1059,Sheet1!F:F,0))</f>
        <v>11 BROADLAWN DR</v>
      </c>
      <c r="AA1059" t="str">
        <f>INDEX(Sheet1!N:N,MATCH(diversity_index_2!$F1059,Sheet1!$F:$F,0))</f>
        <v xml:space="preserve"> </v>
      </c>
      <c r="AB1059" t="str">
        <f>INDEX(Sheet1!O:O,MATCH(diversity_index_2!$F1059,Sheet1!$F:$F,0))</f>
        <v>LIVINGSTON</v>
      </c>
      <c r="AC1059" t="str">
        <f>INDEX(Sheet1!P:P,MATCH(diversity_index_2!$F1059,Sheet1!$F:$F,0))</f>
        <v>NJ</v>
      </c>
      <c r="AD1059" s="1" t="str">
        <f>INDEX(Sheet1!Q:Q,MATCH(diversity_index_2!$F1059,Sheet1!$F:$F,0))</f>
        <v>07039-3117</v>
      </c>
      <c r="AE1059" t="str">
        <f t="shared" si="32"/>
        <v>11 Broadlawn Dr, Livingston, NJ 07039-3117</v>
      </c>
      <c r="AF1059" t="str">
        <f t="shared" si="33"/>
        <v>11 Broadlawn Dr, Livingston, NJ</v>
      </c>
    </row>
    <row r="1060" spans="1:32" x14ac:dyDescent="0.2">
      <c r="A1060">
        <v>13</v>
      </c>
      <c r="B1060" t="s">
        <v>47</v>
      </c>
      <c r="C1060">
        <v>2730</v>
      </c>
      <c r="D1060" t="s">
        <v>797</v>
      </c>
      <c r="E1060">
        <v>80</v>
      </c>
      <c r="F1060" t="str">
        <f>C1060&amp;E1060</f>
        <v>273080</v>
      </c>
      <c r="G1060" t="s">
        <v>1405</v>
      </c>
      <c r="H1060">
        <v>55</v>
      </c>
      <c r="I1060" t="s">
        <v>27</v>
      </c>
      <c r="J1060">
        <v>472</v>
      </c>
      <c r="K1060">
        <v>4</v>
      </c>
      <c r="L1060">
        <v>0</v>
      </c>
      <c r="M1060">
        <v>12</v>
      </c>
      <c r="N1060">
        <v>0</v>
      </c>
      <c r="O1060">
        <v>302</v>
      </c>
      <c r="P1060">
        <v>10</v>
      </c>
      <c r="Q1060">
        <v>13</v>
      </c>
      <c r="R1060">
        <v>132</v>
      </c>
      <c r="S1060">
        <v>15</v>
      </c>
      <c r="T1060">
        <v>0.63983050799999996</v>
      </c>
      <c r="U1060">
        <v>2.1186441E-2</v>
      </c>
      <c r="V1060">
        <v>2.7542372999999998E-2</v>
      </c>
      <c r="W1060">
        <v>0.27966101700000001</v>
      </c>
      <c r="X1060">
        <v>3.1779661000000001E-2</v>
      </c>
      <c r="Y1060">
        <v>0.51018924200000004</v>
      </c>
      <c r="Z1060" t="str">
        <f>INDEX(Sheet1!M:M,MATCH(diversity_index_2!F1060,Sheet1!F:F,0))</f>
        <v>67 MARTIN RD</v>
      </c>
      <c r="AA1060" t="str">
        <f>INDEX(Sheet1!N:N,MATCH(diversity_index_2!$F1060,Sheet1!$F:$F,0))</f>
        <v xml:space="preserve"> </v>
      </c>
      <c r="AB1060" t="str">
        <f>INDEX(Sheet1!O:O,MATCH(diversity_index_2!$F1060,Sheet1!$F:$F,0))</f>
        <v>LIVINGSTON</v>
      </c>
      <c r="AC1060" t="str">
        <f>INDEX(Sheet1!P:P,MATCH(diversity_index_2!$F1060,Sheet1!$F:$F,0))</f>
        <v>NJ</v>
      </c>
      <c r="AD1060" s="1" t="str">
        <f>INDEX(Sheet1!Q:Q,MATCH(diversity_index_2!$F1060,Sheet1!$F:$F,0))</f>
        <v>07039-4631</v>
      </c>
      <c r="AE1060" t="str">
        <f t="shared" si="32"/>
        <v>67 Martin Rd, Livingston, NJ 07039-4631</v>
      </c>
      <c r="AF1060" t="str">
        <f t="shared" si="33"/>
        <v>67 Martin Rd, Livingston, NJ</v>
      </c>
    </row>
    <row r="1061" spans="1:32" x14ac:dyDescent="0.2">
      <c r="A1061">
        <v>13</v>
      </c>
      <c r="B1061" t="s">
        <v>47</v>
      </c>
      <c r="C1061">
        <v>2730</v>
      </c>
      <c r="D1061" t="s">
        <v>797</v>
      </c>
      <c r="E1061">
        <v>118</v>
      </c>
      <c r="F1061" t="str">
        <f>C1061&amp;E1061</f>
        <v>2730118</v>
      </c>
      <c r="G1061" t="s">
        <v>1479</v>
      </c>
      <c r="H1061">
        <v>55</v>
      </c>
      <c r="I1061" t="s">
        <v>27</v>
      </c>
      <c r="J1061">
        <v>395</v>
      </c>
      <c r="K1061">
        <v>2</v>
      </c>
      <c r="L1061">
        <v>0</v>
      </c>
      <c r="M1061">
        <v>7</v>
      </c>
      <c r="N1061">
        <v>0</v>
      </c>
      <c r="O1061">
        <v>258</v>
      </c>
      <c r="P1061">
        <v>7</v>
      </c>
      <c r="Q1061">
        <v>12</v>
      </c>
      <c r="R1061">
        <v>104</v>
      </c>
      <c r="S1061">
        <v>14</v>
      </c>
      <c r="T1061">
        <v>0.65316455699999998</v>
      </c>
      <c r="U1061">
        <v>1.7721519000000002E-2</v>
      </c>
      <c r="V1061">
        <v>3.0379746999999999E-2</v>
      </c>
      <c r="W1061">
        <v>0.26329113900000001</v>
      </c>
      <c r="X1061">
        <v>3.5443038000000003E-2</v>
      </c>
      <c r="Y1061">
        <v>0.50156064700000003</v>
      </c>
      <c r="Z1061" t="str">
        <f>INDEX(Sheet1!M:M,MATCH(diversity_index_2!F1061,Sheet1!F:F,0))</f>
        <v>31 BLACKSTONE DR</v>
      </c>
      <c r="AA1061" t="str">
        <f>INDEX(Sheet1!N:N,MATCH(diversity_index_2!$F1061,Sheet1!$F:$F,0))</f>
        <v xml:space="preserve"> </v>
      </c>
      <c r="AB1061" t="str">
        <f>INDEX(Sheet1!O:O,MATCH(diversity_index_2!$F1061,Sheet1!$F:$F,0))</f>
        <v>LIVINGSTON</v>
      </c>
      <c r="AC1061" t="str">
        <f>INDEX(Sheet1!P:P,MATCH(diversity_index_2!$F1061,Sheet1!$F:$F,0))</f>
        <v>NJ</v>
      </c>
      <c r="AD1061" s="1" t="str">
        <f>INDEX(Sheet1!Q:Q,MATCH(diversity_index_2!$F1061,Sheet1!$F:$F,0))</f>
        <v>07039-1801</v>
      </c>
      <c r="AE1061" t="str">
        <f t="shared" si="32"/>
        <v>31 Blackstone Dr, Livingston, NJ 07039-1801</v>
      </c>
      <c r="AF1061" t="str">
        <f t="shared" si="33"/>
        <v>31 Blackstone Dr, Livingston, NJ</v>
      </c>
    </row>
    <row r="1062" spans="1:32" x14ac:dyDescent="0.2">
      <c r="A1062">
        <v>13</v>
      </c>
      <c r="B1062" t="s">
        <v>47</v>
      </c>
      <c r="C1062">
        <v>2730</v>
      </c>
      <c r="D1062" t="s">
        <v>797</v>
      </c>
      <c r="E1062">
        <v>70</v>
      </c>
      <c r="F1062" t="str">
        <f>C1062&amp;E1062</f>
        <v>273070</v>
      </c>
      <c r="G1062" t="s">
        <v>1482</v>
      </c>
      <c r="H1062">
        <v>55</v>
      </c>
      <c r="I1062" t="s">
        <v>27</v>
      </c>
      <c r="J1062">
        <v>449</v>
      </c>
      <c r="K1062">
        <v>6</v>
      </c>
      <c r="L1062">
        <v>4</v>
      </c>
      <c r="M1062">
        <v>3</v>
      </c>
      <c r="N1062">
        <v>0</v>
      </c>
      <c r="O1062">
        <v>299</v>
      </c>
      <c r="P1062">
        <v>16</v>
      </c>
      <c r="Q1062">
        <v>18</v>
      </c>
      <c r="R1062">
        <v>102</v>
      </c>
      <c r="S1062">
        <v>14</v>
      </c>
      <c r="T1062">
        <v>0.66592427600000004</v>
      </c>
      <c r="U1062">
        <v>3.5634744000000003E-2</v>
      </c>
      <c r="V1062">
        <v>4.0089087000000002E-2</v>
      </c>
      <c r="W1062">
        <v>0.227171492</v>
      </c>
      <c r="X1062">
        <v>3.1180401E-2</v>
      </c>
      <c r="Y1062">
        <v>0.50108878400000001</v>
      </c>
      <c r="Z1062" t="str">
        <f>INDEX(Sheet1!M:M,MATCH(diversity_index_2!F1062,Sheet1!F:F,0))</f>
        <v>25 BYRON PLACE</v>
      </c>
      <c r="AA1062" t="str">
        <f>INDEX(Sheet1!N:N,MATCH(diversity_index_2!$F1062,Sheet1!$F:$F,0))</f>
        <v xml:space="preserve"> </v>
      </c>
      <c r="AB1062" t="str">
        <f>INDEX(Sheet1!O:O,MATCH(diversity_index_2!$F1062,Sheet1!$F:$F,0))</f>
        <v>LIVINGSTON</v>
      </c>
      <c r="AC1062" t="str">
        <f>INDEX(Sheet1!P:P,MATCH(diversity_index_2!$F1062,Sheet1!$F:$F,0))</f>
        <v>NJ</v>
      </c>
      <c r="AD1062" s="1">
        <f>INDEX(Sheet1!Q:Q,MATCH(diversity_index_2!$F1062,Sheet1!$F:$F,0))</f>
        <v>7039</v>
      </c>
      <c r="AE1062" t="str">
        <f t="shared" si="32"/>
        <v>25 Byron Place, Livingston, NJ 7039</v>
      </c>
      <c r="AF1062" t="str">
        <f t="shared" si="33"/>
        <v>25 Byron Place, Livingston, NJ</v>
      </c>
    </row>
    <row r="1063" spans="1:32" x14ac:dyDescent="0.2">
      <c r="A1063">
        <v>13</v>
      </c>
      <c r="B1063" t="s">
        <v>47</v>
      </c>
      <c r="C1063">
        <v>2730</v>
      </c>
      <c r="D1063" t="s">
        <v>797</v>
      </c>
      <c r="E1063">
        <v>50</v>
      </c>
      <c r="F1063" t="str">
        <f>C1063&amp;E1063</f>
        <v>273050</v>
      </c>
      <c r="G1063" t="s">
        <v>1510</v>
      </c>
      <c r="H1063">
        <v>55</v>
      </c>
      <c r="I1063" t="s">
        <v>27</v>
      </c>
      <c r="J1063">
        <v>1834</v>
      </c>
      <c r="K1063">
        <v>16</v>
      </c>
      <c r="L1063">
        <v>7</v>
      </c>
      <c r="M1063">
        <v>9</v>
      </c>
      <c r="N1063">
        <v>1</v>
      </c>
      <c r="O1063">
        <v>1213</v>
      </c>
      <c r="P1063">
        <v>58</v>
      </c>
      <c r="Q1063">
        <v>73</v>
      </c>
      <c r="R1063">
        <v>464</v>
      </c>
      <c r="S1063">
        <v>26</v>
      </c>
      <c r="T1063">
        <v>0.66139585599999995</v>
      </c>
      <c r="U1063">
        <v>3.1624864000000003E-2</v>
      </c>
      <c r="V1063">
        <v>3.9803708E-2</v>
      </c>
      <c r="W1063">
        <v>0.25299890899999999</v>
      </c>
      <c r="X1063">
        <v>1.4176663000000001E-2</v>
      </c>
      <c r="Y1063">
        <v>0.49576162800000001</v>
      </c>
      <c r="Z1063" t="str">
        <f>INDEX(Sheet1!M:M,MATCH(diversity_index_2!F1063,Sheet1!F:F,0))</f>
        <v>30 ROBERT HARP DRIVE</v>
      </c>
      <c r="AA1063" t="str">
        <f>INDEX(Sheet1!N:N,MATCH(diversity_index_2!$F1063,Sheet1!$F:$F,0))</f>
        <v xml:space="preserve"> </v>
      </c>
      <c r="AB1063" t="str">
        <f>INDEX(Sheet1!O:O,MATCH(diversity_index_2!$F1063,Sheet1!$F:$F,0))</f>
        <v>LIVINGSTON</v>
      </c>
      <c r="AC1063" t="str">
        <f>INDEX(Sheet1!P:P,MATCH(diversity_index_2!$F1063,Sheet1!$F:$F,0))</f>
        <v>NJ</v>
      </c>
      <c r="AD1063" s="1">
        <f>INDEX(Sheet1!Q:Q,MATCH(diversity_index_2!$F1063,Sheet1!$F:$F,0))</f>
        <v>7039</v>
      </c>
      <c r="AE1063" t="str">
        <f t="shared" si="32"/>
        <v>30 Robert Harp Drive, Livingston, NJ 7039</v>
      </c>
      <c r="AF1063" t="str">
        <f t="shared" si="33"/>
        <v>30 Robert Harp Drive, Livingston, NJ</v>
      </c>
    </row>
    <row r="1064" spans="1:32" x14ac:dyDescent="0.2">
      <c r="A1064">
        <v>13</v>
      </c>
      <c r="B1064" t="s">
        <v>47</v>
      </c>
      <c r="C1064">
        <v>2730</v>
      </c>
      <c r="D1064" t="s">
        <v>797</v>
      </c>
      <c r="E1064">
        <v>55</v>
      </c>
      <c r="F1064" t="str">
        <f>C1064&amp;E1064</f>
        <v>273055</v>
      </c>
      <c r="G1064" t="s">
        <v>1580</v>
      </c>
      <c r="H1064">
        <v>55</v>
      </c>
      <c r="I1064" t="s">
        <v>27</v>
      </c>
      <c r="J1064">
        <v>963</v>
      </c>
      <c r="K1064">
        <v>13</v>
      </c>
      <c r="L1064">
        <v>5</v>
      </c>
      <c r="M1064">
        <v>4</v>
      </c>
      <c r="N1064">
        <v>0</v>
      </c>
      <c r="O1064">
        <v>658</v>
      </c>
      <c r="P1064">
        <v>30</v>
      </c>
      <c r="Q1064">
        <v>35</v>
      </c>
      <c r="R1064">
        <v>215</v>
      </c>
      <c r="S1064">
        <v>25</v>
      </c>
      <c r="T1064">
        <v>0.68328141200000003</v>
      </c>
      <c r="U1064">
        <v>3.1152648000000002E-2</v>
      </c>
      <c r="V1064">
        <v>3.6344755999999999E-2</v>
      </c>
      <c r="W1064">
        <v>0.22326064400000001</v>
      </c>
      <c r="X1064">
        <v>2.5960540000000001E-2</v>
      </c>
      <c r="Y1064">
        <v>0.48031581800000001</v>
      </c>
      <c r="Z1064" t="str">
        <f>INDEX(Sheet1!M:M,MATCH(diversity_index_2!F1064,Sheet1!F:F,0))</f>
        <v>20 FOXCROFT DR</v>
      </c>
      <c r="AA1064" t="str">
        <f>INDEX(Sheet1!N:N,MATCH(diversity_index_2!$F1064,Sheet1!$F:$F,0))</f>
        <v xml:space="preserve"> </v>
      </c>
      <c r="AB1064" t="str">
        <f>INDEX(Sheet1!O:O,MATCH(diversity_index_2!$F1064,Sheet1!$F:$F,0))</f>
        <v>LIVINGSTON</v>
      </c>
      <c r="AC1064" t="str">
        <f>INDEX(Sheet1!P:P,MATCH(diversity_index_2!$F1064,Sheet1!$F:$F,0))</f>
        <v>NJ</v>
      </c>
      <c r="AD1064" s="1" t="str">
        <f>INDEX(Sheet1!Q:Q,MATCH(diversity_index_2!$F1064,Sheet1!$F:$F,0))</f>
        <v>07039-2614</v>
      </c>
      <c r="AE1064" t="str">
        <f t="shared" si="32"/>
        <v>20 Foxcroft Dr, Livingston, NJ 07039-2614</v>
      </c>
      <c r="AF1064" t="str">
        <f t="shared" si="33"/>
        <v>20 Foxcroft Dr, Livingston, NJ</v>
      </c>
    </row>
    <row r="1065" spans="1:32" x14ac:dyDescent="0.2">
      <c r="A1065">
        <v>13</v>
      </c>
      <c r="B1065" t="s">
        <v>47</v>
      </c>
      <c r="C1065">
        <v>2730</v>
      </c>
      <c r="D1065" t="s">
        <v>797</v>
      </c>
      <c r="E1065">
        <v>110</v>
      </c>
      <c r="F1065" t="str">
        <f>C1065&amp;E1065</f>
        <v>2730110</v>
      </c>
      <c r="G1065" t="s">
        <v>1621</v>
      </c>
      <c r="H1065">
        <v>55</v>
      </c>
      <c r="I1065" t="s">
        <v>27</v>
      </c>
      <c r="J1065">
        <v>453</v>
      </c>
      <c r="K1065">
        <v>2</v>
      </c>
      <c r="L1065">
        <v>1</v>
      </c>
      <c r="M1065">
        <v>5</v>
      </c>
      <c r="N1065">
        <v>0</v>
      </c>
      <c r="O1065">
        <v>308</v>
      </c>
      <c r="P1065">
        <v>8</v>
      </c>
      <c r="Q1065">
        <v>17</v>
      </c>
      <c r="R1065">
        <v>113</v>
      </c>
      <c r="S1065">
        <v>7</v>
      </c>
      <c r="T1065">
        <v>0.67991170000000001</v>
      </c>
      <c r="U1065">
        <v>1.7660044E-2</v>
      </c>
      <c r="V1065">
        <v>3.7527593999999997E-2</v>
      </c>
      <c r="W1065">
        <v>0.24944812399999999</v>
      </c>
      <c r="X1065">
        <v>1.5452539E-2</v>
      </c>
      <c r="Y1065">
        <v>0.47353673600000001</v>
      </c>
      <c r="Z1065" t="str">
        <f>INDEX(Sheet1!M:M,MATCH(diversity_index_2!F1065,Sheet1!F:F,0))</f>
        <v>11 BROADLAWN DR</v>
      </c>
      <c r="AA1065" t="str">
        <f>INDEX(Sheet1!N:N,MATCH(diversity_index_2!$F1065,Sheet1!$F:$F,0))</f>
        <v xml:space="preserve"> </v>
      </c>
      <c r="AB1065" t="str">
        <f>INDEX(Sheet1!O:O,MATCH(diversity_index_2!$F1065,Sheet1!$F:$F,0))</f>
        <v>LIVINGSTON</v>
      </c>
      <c r="AC1065" t="str">
        <f>INDEX(Sheet1!P:P,MATCH(diversity_index_2!$F1065,Sheet1!$F:$F,0))</f>
        <v>NJ</v>
      </c>
      <c r="AD1065" s="1" t="str">
        <f>INDEX(Sheet1!Q:Q,MATCH(diversity_index_2!$F1065,Sheet1!$F:$F,0))</f>
        <v>07039-3117</v>
      </c>
      <c r="AE1065" t="str">
        <f t="shared" si="32"/>
        <v>11 Broadlawn Dr, Livingston, NJ 07039-3117</v>
      </c>
      <c r="AF1065" t="str">
        <f t="shared" si="33"/>
        <v>11 Broadlawn Dr, Livingston, NJ</v>
      </c>
    </row>
    <row r="1066" spans="1:32" x14ac:dyDescent="0.2">
      <c r="A1066">
        <v>3</v>
      </c>
      <c r="B1066" t="s">
        <v>70</v>
      </c>
      <c r="C1066">
        <v>2740</v>
      </c>
      <c r="D1066" t="s">
        <v>391</v>
      </c>
      <c r="E1066">
        <v>65</v>
      </c>
      <c r="F1066" t="str">
        <f>C1066&amp;E1066</f>
        <v>274065</v>
      </c>
      <c r="G1066" t="s">
        <v>392</v>
      </c>
      <c r="H1066">
        <v>55</v>
      </c>
      <c r="I1066" t="s">
        <v>27</v>
      </c>
      <c r="J1066">
        <v>360</v>
      </c>
      <c r="K1066">
        <v>140</v>
      </c>
      <c r="L1066">
        <v>62</v>
      </c>
      <c r="M1066">
        <v>20</v>
      </c>
      <c r="N1066">
        <v>0</v>
      </c>
      <c r="O1066">
        <v>90</v>
      </c>
      <c r="P1066">
        <v>45</v>
      </c>
      <c r="Q1066">
        <v>174</v>
      </c>
      <c r="R1066">
        <v>43</v>
      </c>
      <c r="S1066">
        <v>8</v>
      </c>
      <c r="T1066">
        <v>0.25</v>
      </c>
      <c r="U1066">
        <v>0.125</v>
      </c>
      <c r="V1066">
        <v>0.48333333299999998</v>
      </c>
      <c r="W1066">
        <v>0.119444444</v>
      </c>
      <c r="X1066">
        <v>2.2222222E-2</v>
      </c>
      <c r="Y1066">
        <v>0.67350308599999997</v>
      </c>
      <c r="Z1066" t="str">
        <f>INDEX(Sheet1!M:M,MATCH(diversity_index_2!F1066,Sheet1!F:F,0))</f>
        <v>200 KIPP AVENUE</v>
      </c>
      <c r="AA1066" t="str">
        <f>INDEX(Sheet1!N:N,MATCH(diversity_index_2!$F1066,Sheet1!$F:$F,0))</f>
        <v xml:space="preserve"> </v>
      </c>
      <c r="AB1066" t="str">
        <f>INDEX(Sheet1!O:O,MATCH(diversity_index_2!$F1066,Sheet1!$F:$F,0))</f>
        <v>LODI</v>
      </c>
      <c r="AC1066" t="str">
        <f>INDEX(Sheet1!P:P,MATCH(diversity_index_2!$F1066,Sheet1!$F:$F,0))</f>
        <v>NJ</v>
      </c>
      <c r="AD1066" s="1">
        <f>INDEX(Sheet1!Q:Q,MATCH(diversity_index_2!$F1066,Sheet1!$F:$F,0))</f>
        <v>7644</v>
      </c>
      <c r="AE1066" t="str">
        <f t="shared" si="32"/>
        <v>200 Kipp Avenue, Lodi, NJ 7644</v>
      </c>
      <c r="AF1066" t="str">
        <f t="shared" si="33"/>
        <v>200 Kipp Avenue, Lodi, NJ</v>
      </c>
    </row>
    <row r="1067" spans="1:32" x14ac:dyDescent="0.2">
      <c r="A1067">
        <v>3</v>
      </c>
      <c r="B1067" t="s">
        <v>70</v>
      </c>
      <c r="C1067">
        <v>2740</v>
      </c>
      <c r="D1067" t="s">
        <v>391</v>
      </c>
      <c r="E1067">
        <v>90</v>
      </c>
      <c r="F1067" t="str">
        <f>C1067&amp;E1067</f>
        <v>274090</v>
      </c>
      <c r="G1067" t="s">
        <v>476</v>
      </c>
      <c r="H1067">
        <v>55</v>
      </c>
      <c r="I1067" t="s">
        <v>27</v>
      </c>
      <c r="J1067">
        <v>391</v>
      </c>
      <c r="K1067">
        <v>165</v>
      </c>
      <c r="L1067">
        <v>41</v>
      </c>
      <c r="M1067">
        <v>32</v>
      </c>
      <c r="N1067">
        <v>0</v>
      </c>
      <c r="O1067">
        <v>113</v>
      </c>
      <c r="P1067">
        <v>44</v>
      </c>
      <c r="Q1067">
        <v>190</v>
      </c>
      <c r="R1067">
        <v>35</v>
      </c>
      <c r="S1067">
        <v>9</v>
      </c>
      <c r="T1067">
        <v>0.28900255800000002</v>
      </c>
      <c r="U1067">
        <v>0.112531969</v>
      </c>
      <c r="V1067">
        <v>0.48593350400000002</v>
      </c>
      <c r="W1067">
        <v>8.9514066000000003E-2</v>
      </c>
      <c r="X1067">
        <v>2.3017902999999999E-2</v>
      </c>
      <c r="Y1067">
        <v>0.659140116</v>
      </c>
      <c r="Z1067" t="str">
        <f>INDEX(Sheet1!M:M,MATCH(diversity_index_2!F1067,Sheet1!F:F,0))</f>
        <v>310 N  MAIN STREET</v>
      </c>
      <c r="AA1067" t="str">
        <f>INDEX(Sheet1!N:N,MATCH(diversity_index_2!$F1067,Sheet1!$F:$F,0))</f>
        <v xml:space="preserve"> </v>
      </c>
      <c r="AB1067" t="str">
        <f>INDEX(Sheet1!O:O,MATCH(diversity_index_2!$F1067,Sheet1!$F:$F,0))</f>
        <v>LODI</v>
      </c>
      <c r="AC1067" t="str">
        <f>INDEX(Sheet1!P:P,MATCH(diversity_index_2!$F1067,Sheet1!$F:$F,0))</f>
        <v>NJ</v>
      </c>
      <c r="AD1067" s="1">
        <f>INDEX(Sheet1!Q:Q,MATCH(diversity_index_2!$F1067,Sheet1!$F:$F,0))</f>
        <v>7644</v>
      </c>
      <c r="AE1067" t="str">
        <f t="shared" si="32"/>
        <v>310 N  Main Street, Lodi, NJ 7644</v>
      </c>
      <c r="AF1067" t="str">
        <f t="shared" si="33"/>
        <v>310 N  Main Street, Lodi, NJ</v>
      </c>
    </row>
    <row r="1068" spans="1:32" x14ac:dyDescent="0.2">
      <c r="A1068">
        <v>3</v>
      </c>
      <c r="B1068" t="s">
        <v>70</v>
      </c>
      <c r="C1068">
        <v>2740</v>
      </c>
      <c r="D1068" t="s">
        <v>391</v>
      </c>
      <c r="E1068">
        <v>50</v>
      </c>
      <c r="F1068" t="str">
        <f>C1068&amp;E1068</f>
        <v>274050</v>
      </c>
      <c r="G1068" t="s">
        <v>509</v>
      </c>
      <c r="H1068">
        <v>55</v>
      </c>
      <c r="I1068" t="s">
        <v>27</v>
      </c>
      <c r="J1068">
        <v>912.5</v>
      </c>
      <c r="K1068">
        <v>412.5</v>
      </c>
      <c r="L1068">
        <v>128.5</v>
      </c>
      <c r="M1068">
        <v>36</v>
      </c>
      <c r="N1068">
        <v>1</v>
      </c>
      <c r="O1068">
        <v>280</v>
      </c>
      <c r="P1068">
        <v>104.5</v>
      </c>
      <c r="Q1068">
        <v>439</v>
      </c>
      <c r="R1068">
        <v>59</v>
      </c>
      <c r="S1068">
        <v>30</v>
      </c>
      <c r="T1068">
        <v>0.30684931500000001</v>
      </c>
      <c r="U1068">
        <v>0.114520548</v>
      </c>
      <c r="V1068">
        <v>0.48109589000000003</v>
      </c>
      <c r="W1068">
        <v>6.4657534000000003E-2</v>
      </c>
      <c r="X1068">
        <v>3.2876712000000002E-2</v>
      </c>
      <c r="Y1068">
        <v>0.656013811</v>
      </c>
      <c r="Z1068" t="str">
        <f>INDEX(Sheet1!M:M,MATCH(diversity_index_2!F1068,Sheet1!F:F,0))</f>
        <v>99 PUTNAM STREET</v>
      </c>
      <c r="AA1068" t="str">
        <f>INDEX(Sheet1!N:N,MATCH(diversity_index_2!$F1068,Sheet1!$F:$F,0))</f>
        <v xml:space="preserve"> </v>
      </c>
      <c r="AB1068" t="str">
        <f>INDEX(Sheet1!O:O,MATCH(diversity_index_2!$F1068,Sheet1!$F:$F,0))</f>
        <v>LODI</v>
      </c>
      <c r="AC1068" t="str">
        <f>INDEX(Sheet1!P:P,MATCH(diversity_index_2!$F1068,Sheet1!$F:$F,0))</f>
        <v>NJ</v>
      </c>
      <c r="AD1068" s="1">
        <f>INDEX(Sheet1!Q:Q,MATCH(diversity_index_2!$F1068,Sheet1!$F:$F,0))</f>
        <v>7644</v>
      </c>
      <c r="AE1068" t="str">
        <f t="shared" si="32"/>
        <v>99 Putnam Street, Lodi, NJ 7644</v>
      </c>
      <c r="AF1068" t="str">
        <f t="shared" si="33"/>
        <v>99 Putnam Street, Lodi, NJ</v>
      </c>
    </row>
    <row r="1069" spans="1:32" x14ac:dyDescent="0.2">
      <c r="A1069">
        <v>3</v>
      </c>
      <c r="B1069" t="s">
        <v>70</v>
      </c>
      <c r="C1069">
        <v>2740</v>
      </c>
      <c r="D1069" t="s">
        <v>391</v>
      </c>
      <c r="E1069">
        <v>60</v>
      </c>
      <c r="F1069" t="str">
        <f>C1069&amp;E1069</f>
        <v>274060</v>
      </c>
      <c r="G1069" t="s">
        <v>682</v>
      </c>
      <c r="H1069">
        <v>55</v>
      </c>
      <c r="I1069" t="s">
        <v>27</v>
      </c>
      <c r="J1069">
        <v>295</v>
      </c>
      <c r="K1069">
        <v>131</v>
      </c>
      <c r="L1069">
        <v>31</v>
      </c>
      <c r="M1069">
        <v>19</v>
      </c>
      <c r="N1069">
        <v>1</v>
      </c>
      <c r="O1069">
        <v>102</v>
      </c>
      <c r="P1069">
        <v>31</v>
      </c>
      <c r="Q1069">
        <v>144</v>
      </c>
      <c r="R1069">
        <v>15</v>
      </c>
      <c r="S1069">
        <v>3</v>
      </c>
      <c r="T1069">
        <v>0.34576271200000003</v>
      </c>
      <c r="U1069">
        <v>0.10508474600000001</v>
      </c>
      <c r="V1069">
        <v>0.48813559299999998</v>
      </c>
      <c r="W1069">
        <v>5.0847457999999998E-2</v>
      </c>
      <c r="X1069">
        <v>1.0169492E-2</v>
      </c>
      <c r="Y1069">
        <v>0.62844010299999997</v>
      </c>
      <c r="Z1069" t="str">
        <f>INDEX(Sheet1!M:M,MATCH(diversity_index_2!F1069,Sheet1!F:F,0))</f>
        <v>370 WESTERVELT PLACE</v>
      </c>
      <c r="AA1069" t="str">
        <f>INDEX(Sheet1!N:N,MATCH(diversity_index_2!$F1069,Sheet1!$F:$F,0))</f>
        <v xml:space="preserve"> </v>
      </c>
      <c r="AB1069" t="str">
        <f>INDEX(Sheet1!O:O,MATCH(diversity_index_2!$F1069,Sheet1!$F:$F,0))</f>
        <v>LODI</v>
      </c>
      <c r="AC1069" t="str">
        <f>INDEX(Sheet1!P:P,MATCH(diversity_index_2!$F1069,Sheet1!$F:$F,0))</f>
        <v>NJ</v>
      </c>
      <c r="AD1069" s="1">
        <f>INDEX(Sheet1!Q:Q,MATCH(diversity_index_2!$F1069,Sheet1!$F:$F,0))</f>
        <v>7644</v>
      </c>
      <c r="AE1069" t="str">
        <f t="shared" si="32"/>
        <v>370 Westervelt Place, Lodi, NJ 7644</v>
      </c>
      <c r="AF1069" t="str">
        <f t="shared" si="33"/>
        <v>370 Westervelt Place, Lodi, NJ</v>
      </c>
    </row>
    <row r="1070" spans="1:32" x14ac:dyDescent="0.2">
      <c r="A1070">
        <v>3</v>
      </c>
      <c r="B1070" t="s">
        <v>70</v>
      </c>
      <c r="C1070">
        <v>2740</v>
      </c>
      <c r="D1070" t="s">
        <v>391</v>
      </c>
      <c r="E1070">
        <v>100</v>
      </c>
      <c r="F1070" t="str">
        <f>C1070&amp;E1070</f>
        <v>2740100</v>
      </c>
      <c r="G1070" t="s">
        <v>696</v>
      </c>
      <c r="H1070">
        <v>55</v>
      </c>
      <c r="I1070" t="s">
        <v>27</v>
      </c>
      <c r="J1070">
        <v>345</v>
      </c>
      <c r="K1070">
        <v>165</v>
      </c>
      <c r="L1070">
        <v>55</v>
      </c>
      <c r="M1070">
        <v>18</v>
      </c>
      <c r="N1070">
        <v>0</v>
      </c>
      <c r="O1070">
        <v>101</v>
      </c>
      <c r="P1070">
        <v>23</v>
      </c>
      <c r="Q1070">
        <v>181</v>
      </c>
      <c r="R1070">
        <v>27</v>
      </c>
      <c r="S1070">
        <v>13</v>
      </c>
      <c r="T1070">
        <v>0.29275362300000002</v>
      </c>
      <c r="U1070">
        <v>6.6666666999999999E-2</v>
      </c>
      <c r="V1070">
        <v>0.52463768099999997</v>
      </c>
      <c r="W1070">
        <v>7.8260869999999996E-2</v>
      </c>
      <c r="X1070">
        <v>3.7681158999999999E-2</v>
      </c>
      <c r="Y1070">
        <v>0.62706154199999997</v>
      </c>
      <c r="Z1070" t="str">
        <f>INDEX(Sheet1!M:M,MATCH(diversity_index_2!F1070,Sheet1!F:F,0))</f>
        <v>80 UNION STREET</v>
      </c>
      <c r="AA1070" t="str">
        <f>INDEX(Sheet1!N:N,MATCH(diversity_index_2!$F1070,Sheet1!$F:$F,0))</f>
        <v xml:space="preserve"> </v>
      </c>
      <c r="AB1070" t="str">
        <f>INDEX(Sheet1!O:O,MATCH(diversity_index_2!$F1070,Sheet1!$F:$F,0))</f>
        <v>LODI</v>
      </c>
      <c r="AC1070" t="str">
        <f>INDEX(Sheet1!P:P,MATCH(diversity_index_2!$F1070,Sheet1!$F:$F,0))</f>
        <v>NJ</v>
      </c>
      <c r="AD1070" s="1">
        <f>INDEX(Sheet1!Q:Q,MATCH(diversity_index_2!$F1070,Sheet1!$F:$F,0))</f>
        <v>7644</v>
      </c>
      <c r="AE1070" t="str">
        <f t="shared" si="32"/>
        <v>80 Union Street, Lodi, NJ 7644</v>
      </c>
      <c r="AF1070" t="str">
        <f t="shared" si="33"/>
        <v>80 Union Street, Lodi, NJ</v>
      </c>
    </row>
    <row r="1071" spans="1:32" x14ac:dyDescent="0.2">
      <c r="A1071">
        <v>3</v>
      </c>
      <c r="B1071" t="s">
        <v>70</v>
      </c>
      <c r="C1071">
        <v>2740</v>
      </c>
      <c r="D1071" t="s">
        <v>391</v>
      </c>
      <c r="E1071">
        <v>67</v>
      </c>
      <c r="F1071" t="str">
        <f>C1071&amp;E1071</f>
        <v>274067</v>
      </c>
      <c r="G1071" t="s">
        <v>131</v>
      </c>
      <c r="H1071">
        <v>55</v>
      </c>
      <c r="I1071" t="s">
        <v>27</v>
      </c>
      <c r="J1071">
        <v>712</v>
      </c>
      <c r="K1071">
        <v>346</v>
      </c>
      <c r="L1071">
        <v>106</v>
      </c>
      <c r="M1071">
        <v>20</v>
      </c>
      <c r="N1071">
        <v>0</v>
      </c>
      <c r="O1071">
        <v>177</v>
      </c>
      <c r="P1071">
        <v>74</v>
      </c>
      <c r="Q1071">
        <v>395</v>
      </c>
      <c r="R1071">
        <v>46</v>
      </c>
      <c r="S1071">
        <v>20</v>
      </c>
      <c r="T1071">
        <v>0.24859550599999999</v>
      </c>
      <c r="U1071">
        <v>0.10393258399999999</v>
      </c>
      <c r="V1071">
        <v>0.55477528099999995</v>
      </c>
      <c r="W1071">
        <v>6.4606741999999995E-2</v>
      </c>
      <c r="X1071">
        <v>2.8089888E-2</v>
      </c>
      <c r="Y1071">
        <v>0.614659607</v>
      </c>
      <c r="Z1071" t="str">
        <f>INDEX(Sheet1!M:M,MATCH(diversity_index_2!F1071,Sheet1!F:F,0))</f>
        <v>75 FIRST STREET</v>
      </c>
      <c r="AA1071" t="str">
        <f>INDEX(Sheet1!N:N,MATCH(diversity_index_2!$F1071,Sheet1!$F:$F,0))</f>
        <v xml:space="preserve"> </v>
      </c>
      <c r="AB1071" t="str">
        <f>INDEX(Sheet1!O:O,MATCH(diversity_index_2!$F1071,Sheet1!$F:$F,0))</f>
        <v>LODI</v>
      </c>
      <c r="AC1071" t="str">
        <f>INDEX(Sheet1!P:P,MATCH(diversity_index_2!$F1071,Sheet1!$F:$F,0))</f>
        <v>NJ</v>
      </c>
      <c r="AD1071" s="1">
        <f>INDEX(Sheet1!Q:Q,MATCH(diversity_index_2!$F1071,Sheet1!$F:$F,0))</f>
        <v>7644</v>
      </c>
      <c r="AE1071" t="str">
        <f t="shared" si="32"/>
        <v>75 First Street, Lodi, NJ 7644</v>
      </c>
      <c r="AF1071" t="str">
        <f t="shared" si="33"/>
        <v>75 First Street, Lodi, NJ</v>
      </c>
    </row>
    <row r="1072" spans="1:32" x14ac:dyDescent="0.2">
      <c r="A1072">
        <v>3</v>
      </c>
      <c r="B1072" t="s">
        <v>70</v>
      </c>
      <c r="C1072">
        <v>2740</v>
      </c>
      <c r="D1072" t="s">
        <v>391</v>
      </c>
      <c r="E1072">
        <v>80</v>
      </c>
      <c r="F1072" t="str">
        <f>C1072&amp;E1072</f>
        <v>274080</v>
      </c>
      <c r="G1072" t="s">
        <v>828</v>
      </c>
      <c r="H1072">
        <v>55</v>
      </c>
      <c r="I1072" t="s">
        <v>27</v>
      </c>
      <c r="J1072">
        <v>183</v>
      </c>
      <c r="K1072">
        <v>110</v>
      </c>
      <c r="L1072">
        <v>23</v>
      </c>
      <c r="M1072">
        <v>10</v>
      </c>
      <c r="N1072">
        <v>0</v>
      </c>
      <c r="O1072">
        <v>58</v>
      </c>
      <c r="P1072">
        <v>17</v>
      </c>
      <c r="Q1072">
        <v>98</v>
      </c>
      <c r="R1072">
        <v>7</v>
      </c>
      <c r="S1072">
        <v>3</v>
      </c>
      <c r="T1072">
        <v>0.31693989099999997</v>
      </c>
      <c r="U1072">
        <v>9.2896174999999998E-2</v>
      </c>
      <c r="V1072">
        <v>0.53551912599999996</v>
      </c>
      <c r="W1072">
        <v>3.8251366000000002E-2</v>
      </c>
      <c r="X1072">
        <v>1.6393443000000001E-2</v>
      </c>
      <c r="Y1072">
        <v>0.60240676000000004</v>
      </c>
      <c r="Z1072" t="str">
        <f>INDEX(Sheet1!M:M,MATCH(diversity_index_2!F1072,Sheet1!F:F,0))</f>
        <v>435 PASSAIC AVENUE</v>
      </c>
      <c r="AA1072" t="str">
        <f>INDEX(Sheet1!N:N,MATCH(diversity_index_2!$F1072,Sheet1!$F:$F,0))</f>
        <v xml:space="preserve"> </v>
      </c>
      <c r="AB1072" t="str">
        <f>INDEX(Sheet1!O:O,MATCH(diversity_index_2!$F1072,Sheet1!$F:$F,0))</f>
        <v>LODI</v>
      </c>
      <c r="AC1072" t="str">
        <f>INDEX(Sheet1!P:P,MATCH(diversity_index_2!$F1072,Sheet1!$F:$F,0))</f>
        <v>NJ</v>
      </c>
      <c r="AD1072" s="1">
        <f>INDEX(Sheet1!Q:Q,MATCH(diversity_index_2!$F1072,Sheet1!$F:$F,0))</f>
        <v>7644</v>
      </c>
      <c r="AE1072" t="str">
        <f t="shared" si="32"/>
        <v>435 Passaic Avenue, Lodi, NJ 7644</v>
      </c>
      <c r="AF1072" t="str">
        <f t="shared" si="33"/>
        <v>435 Passaic Avenue, Lodi, NJ</v>
      </c>
    </row>
    <row r="1073" spans="1:32" x14ac:dyDescent="0.2">
      <c r="A1073">
        <v>15</v>
      </c>
      <c r="B1073" t="s">
        <v>111</v>
      </c>
      <c r="C1073">
        <v>2750</v>
      </c>
      <c r="D1073" t="s">
        <v>1546</v>
      </c>
      <c r="E1073">
        <v>300</v>
      </c>
      <c r="F1073" t="str">
        <f>C1073&amp;E1073</f>
        <v>2750300</v>
      </c>
      <c r="G1073" t="s">
        <v>1547</v>
      </c>
      <c r="H1073">
        <v>55</v>
      </c>
      <c r="I1073" t="s">
        <v>27</v>
      </c>
      <c r="J1073">
        <v>270</v>
      </c>
      <c r="K1073">
        <v>34</v>
      </c>
      <c r="L1073">
        <v>14</v>
      </c>
      <c r="M1073">
        <v>1</v>
      </c>
      <c r="N1073">
        <v>0</v>
      </c>
      <c r="O1073">
        <v>188</v>
      </c>
      <c r="P1073">
        <v>31</v>
      </c>
      <c r="Q1073">
        <v>30</v>
      </c>
      <c r="R1073">
        <v>6</v>
      </c>
      <c r="S1073">
        <v>15</v>
      </c>
      <c r="T1073">
        <v>0.69629629599999998</v>
      </c>
      <c r="U1073">
        <v>0.114814815</v>
      </c>
      <c r="V1073">
        <v>0.111111111</v>
      </c>
      <c r="W1073">
        <v>2.2222222E-2</v>
      </c>
      <c r="X1073">
        <v>5.5555555999999999E-2</v>
      </c>
      <c r="Y1073">
        <v>0.48606310000000003</v>
      </c>
      <c r="Z1073" t="str">
        <f>INDEX(Sheet1!M:M,MATCH(diversity_index_2!F1073,Sheet1!F:F,0))</f>
        <v>110 School Lane</v>
      </c>
      <c r="AA1073" t="str">
        <f>INDEX(Sheet1!N:N,MATCH(diversity_index_2!$F1073,Sheet1!$F:$F,0))</f>
        <v xml:space="preserve"> </v>
      </c>
      <c r="AB1073" t="str">
        <f>INDEX(Sheet1!O:O,MATCH(diversity_index_2!$F1073,Sheet1!$F:$F,0))</f>
        <v>Logan Township</v>
      </c>
      <c r="AC1073" t="str">
        <f>INDEX(Sheet1!P:P,MATCH(diversity_index_2!$F1073,Sheet1!$F:$F,0))</f>
        <v>NJ</v>
      </c>
      <c r="AD1073" s="1">
        <f>INDEX(Sheet1!Q:Q,MATCH(diversity_index_2!$F1073,Sheet1!$F:$F,0))</f>
        <v>8085</v>
      </c>
      <c r="AE1073" t="str">
        <f t="shared" si="32"/>
        <v>110 School Lane, Logan Township, NJ 8085</v>
      </c>
      <c r="AF1073" t="str">
        <f t="shared" si="33"/>
        <v>110 School Lane, Logan Township, NJ</v>
      </c>
    </row>
    <row r="1074" spans="1:32" x14ac:dyDescent="0.2">
      <c r="A1074">
        <v>15</v>
      </c>
      <c r="B1074" t="s">
        <v>111</v>
      </c>
      <c r="C1074">
        <v>2750</v>
      </c>
      <c r="D1074" t="s">
        <v>1546</v>
      </c>
      <c r="E1074">
        <v>25</v>
      </c>
      <c r="F1074" t="str">
        <f>C1074&amp;E1074</f>
        <v>275025</v>
      </c>
      <c r="G1074" t="s">
        <v>1704</v>
      </c>
      <c r="H1074">
        <v>55</v>
      </c>
      <c r="I1074" t="s">
        <v>27</v>
      </c>
      <c r="J1074">
        <v>239</v>
      </c>
      <c r="K1074">
        <v>32</v>
      </c>
      <c r="L1074">
        <v>8</v>
      </c>
      <c r="M1074">
        <v>0</v>
      </c>
      <c r="N1074">
        <v>0</v>
      </c>
      <c r="O1074">
        <v>173</v>
      </c>
      <c r="P1074">
        <v>21</v>
      </c>
      <c r="Q1074">
        <v>20</v>
      </c>
      <c r="R1074">
        <v>6</v>
      </c>
      <c r="S1074">
        <v>19</v>
      </c>
      <c r="T1074">
        <v>0.72384937199999999</v>
      </c>
      <c r="U1074">
        <v>8.7866108999999998E-2</v>
      </c>
      <c r="V1074">
        <v>8.3682008000000002E-2</v>
      </c>
      <c r="W1074">
        <v>2.5104603E-2</v>
      </c>
      <c r="X1074">
        <v>7.9497908000000006E-2</v>
      </c>
      <c r="Y1074">
        <v>0.45436879600000002</v>
      </c>
      <c r="Z1074" t="str">
        <f>INDEX(Sheet1!M:M,MATCH(diversity_index_2!F1074,Sheet1!F:F,0))</f>
        <v>100 PEACHWOOD DR</v>
      </c>
      <c r="AA1074" t="str">
        <f>INDEX(Sheet1!N:N,MATCH(diversity_index_2!$F1074,Sheet1!$F:$F,0))</f>
        <v xml:space="preserve"> </v>
      </c>
      <c r="AB1074" t="str">
        <f>INDEX(Sheet1!O:O,MATCH(diversity_index_2!$F1074,Sheet1!$F:$F,0))</f>
        <v>LOGAN TWP</v>
      </c>
      <c r="AC1074" t="str">
        <f>INDEX(Sheet1!P:P,MATCH(diversity_index_2!$F1074,Sheet1!$F:$F,0))</f>
        <v>NJ</v>
      </c>
      <c r="AD1074" s="1">
        <f>INDEX(Sheet1!Q:Q,MATCH(diversity_index_2!$F1074,Sheet1!$F:$F,0))</f>
        <v>8085</v>
      </c>
      <c r="AE1074" t="str">
        <f t="shared" si="32"/>
        <v>100 Peachwood Dr, Logan Twp, NJ 8085</v>
      </c>
      <c r="AF1074" t="str">
        <f t="shared" si="33"/>
        <v>100 Peachwood Dr, Logan Twp, NJ</v>
      </c>
    </row>
    <row r="1075" spans="1:32" x14ac:dyDescent="0.2">
      <c r="A1075">
        <v>15</v>
      </c>
      <c r="B1075" t="s">
        <v>111</v>
      </c>
      <c r="C1075">
        <v>2750</v>
      </c>
      <c r="D1075" t="s">
        <v>1546</v>
      </c>
      <c r="E1075">
        <v>40</v>
      </c>
      <c r="F1075" t="str">
        <f>C1075&amp;E1075</f>
        <v>275040</v>
      </c>
      <c r="G1075" t="s">
        <v>1822</v>
      </c>
      <c r="H1075">
        <v>55</v>
      </c>
      <c r="I1075" t="s">
        <v>27</v>
      </c>
      <c r="J1075">
        <v>344</v>
      </c>
      <c r="K1075">
        <v>40</v>
      </c>
      <c r="L1075">
        <v>13</v>
      </c>
      <c r="M1075">
        <v>3</v>
      </c>
      <c r="N1075">
        <v>0</v>
      </c>
      <c r="O1075">
        <v>256</v>
      </c>
      <c r="P1075">
        <v>31</v>
      </c>
      <c r="Q1075">
        <v>24</v>
      </c>
      <c r="R1075">
        <v>10</v>
      </c>
      <c r="S1075">
        <v>23</v>
      </c>
      <c r="T1075">
        <v>0.74418604700000002</v>
      </c>
      <c r="U1075">
        <v>9.0116278999999994E-2</v>
      </c>
      <c r="V1075">
        <v>6.9767441999999999E-2</v>
      </c>
      <c r="W1075">
        <v>2.9069767E-2</v>
      </c>
      <c r="X1075">
        <v>6.6860464999999994E-2</v>
      </c>
      <c r="Y1075">
        <v>0.42788331499999999</v>
      </c>
      <c r="Z1075" t="str">
        <f>INDEX(Sheet1!M:M,MATCH(diversity_index_2!F1075,Sheet1!F:F,0))</f>
        <v>110 SCHOOL LANE</v>
      </c>
      <c r="AA1075" t="str">
        <f>INDEX(Sheet1!N:N,MATCH(diversity_index_2!$F1075,Sheet1!$F:$F,0))</f>
        <v xml:space="preserve"> </v>
      </c>
      <c r="AB1075" t="str">
        <f>INDEX(Sheet1!O:O,MATCH(diversity_index_2!$F1075,Sheet1!$F:$F,0))</f>
        <v>LOGAN TWP</v>
      </c>
      <c r="AC1075" t="str">
        <f>INDEX(Sheet1!P:P,MATCH(diversity_index_2!$F1075,Sheet1!$F:$F,0))</f>
        <v>NJ</v>
      </c>
      <c r="AD1075" s="1">
        <f>INDEX(Sheet1!Q:Q,MATCH(diversity_index_2!$F1075,Sheet1!$F:$F,0))</f>
        <v>8085</v>
      </c>
      <c r="AE1075" t="str">
        <f t="shared" si="32"/>
        <v>110 School Lane, Logan Twp, NJ 8085</v>
      </c>
      <c r="AF1075" t="str">
        <f t="shared" si="33"/>
        <v>110 School Lane, Logan Twp, NJ</v>
      </c>
    </row>
    <row r="1076" spans="1:32" x14ac:dyDescent="0.2">
      <c r="A1076">
        <v>29</v>
      </c>
      <c r="B1076" t="s">
        <v>506</v>
      </c>
      <c r="C1076">
        <v>2760</v>
      </c>
      <c r="D1076" t="s">
        <v>2152</v>
      </c>
      <c r="E1076">
        <v>20</v>
      </c>
      <c r="F1076" t="str">
        <f>C1076&amp;E1076</f>
        <v>276020</v>
      </c>
      <c r="G1076" t="s">
        <v>2153</v>
      </c>
      <c r="H1076">
        <v>55</v>
      </c>
      <c r="I1076" t="s">
        <v>27</v>
      </c>
      <c r="J1076">
        <v>116</v>
      </c>
      <c r="K1076">
        <v>22</v>
      </c>
      <c r="L1076">
        <v>1</v>
      </c>
      <c r="M1076">
        <v>7</v>
      </c>
      <c r="N1076">
        <v>0</v>
      </c>
      <c r="O1076">
        <v>91</v>
      </c>
      <c r="P1076">
        <v>3</v>
      </c>
      <c r="Q1076">
        <v>22</v>
      </c>
      <c r="R1076">
        <v>0</v>
      </c>
      <c r="S1076">
        <v>0</v>
      </c>
      <c r="T1076">
        <v>0.78448275899999997</v>
      </c>
      <c r="U1076">
        <v>2.5862069000000001E-2</v>
      </c>
      <c r="V1076">
        <v>0.18965517200000001</v>
      </c>
      <c r="W1076">
        <v>0</v>
      </c>
      <c r="X1076">
        <v>0</v>
      </c>
      <c r="Y1076">
        <v>0.34794887000000002</v>
      </c>
      <c r="Z1076" t="str">
        <f>INDEX(Sheet1!M:M,MATCH(diversity_index_2!F1076,Sheet1!F:F,0))</f>
        <v>200 S. BARNEGAT AVENUE</v>
      </c>
      <c r="AA1076" t="str">
        <f>INDEX(Sheet1!N:N,MATCH(diversity_index_2!$F1076,Sheet1!$F:$F,0))</f>
        <v xml:space="preserve"> </v>
      </c>
      <c r="AB1076" t="str">
        <f>INDEX(Sheet1!O:O,MATCH(diversity_index_2!$F1076,Sheet1!$F:$F,0))</f>
        <v>SURF CITY</v>
      </c>
      <c r="AC1076" t="str">
        <f>INDEX(Sheet1!P:P,MATCH(diversity_index_2!$F1076,Sheet1!$F:$F,0))</f>
        <v>NJ</v>
      </c>
      <c r="AD1076" s="1">
        <f>INDEX(Sheet1!Q:Q,MATCH(diversity_index_2!$F1076,Sheet1!$F:$F,0))</f>
        <v>8008</v>
      </c>
      <c r="AE1076" t="str">
        <f t="shared" si="32"/>
        <v>200 S. Barnegat Avenue, Surf City, NJ 8008</v>
      </c>
      <c r="AF1076" t="str">
        <f t="shared" si="33"/>
        <v>200 S. Barnegat Avenue, Surf City, NJ</v>
      </c>
    </row>
    <row r="1077" spans="1:32" x14ac:dyDescent="0.2">
      <c r="A1077">
        <v>29</v>
      </c>
      <c r="B1077" t="s">
        <v>506</v>
      </c>
      <c r="C1077">
        <v>2760</v>
      </c>
      <c r="D1077" t="s">
        <v>2152</v>
      </c>
      <c r="E1077">
        <v>50</v>
      </c>
      <c r="F1077" t="str">
        <f>C1077&amp;E1077</f>
        <v>276050</v>
      </c>
      <c r="G1077" t="s">
        <v>2420</v>
      </c>
      <c r="H1077">
        <v>55</v>
      </c>
      <c r="I1077" t="s">
        <v>27</v>
      </c>
      <c r="J1077">
        <v>117</v>
      </c>
      <c r="K1077">
        <v>22</v>
      </c>
      <c r="L1077">
        <v>7</v>
      </c>
      <c r="M1077">
        <v>4</v>
      </c>
      <c r="N1077">
        <v>0</v>
      </c>
      <c r="O1077">
        <v>97</v>
      </c>
      <c r="P1077">
        <v>2</v>
      </c>
      <c r="Q1077">
        <v>18</v>
      </c>
      <c r="R1077">
        <v>0</v>
      </c>
      <c r="S1077">
        <v>0</v>
      </c>
      <c r="T1077">
        <v>0.82905982899999997</v>
      </c>
      <c r="U1077">
        <v>1.7094017E-2</v>
      </c>
      <c r="V1077">
        <v>0.15384615400000001</v>
      </c>
      <c r="W1077">
        <v>0</v>
      </c>
      <c r="X1077">
        <v>0</v>
      </c>
      <c r="Y1077">
        <v>0.28869895499999998</v>
      </c>
      <c r="Z1077" t="str">
        <f>INDEX(Sheet1!M:M,MATCH(diversity_index_2!F1077,Sheet1!F:F,0))</f>
        <v>201    20TH STREET</v>
      </c>
      <c r="AA1077" t="str">
        <f>INDEX(Sheet1!N:N,MATCH(diversity_index_2!$F1077,Sheet1!$F:$F,0))</f>
        <v xml:space="preserve"> </v>
      </c>
      <c r="AB1077" t="str">
        <f>INDEX(Sheet1!O:O,MATCH(diversity_index_2!$F1077,Sheet1!$F:$F,0))</f>
        <v>SHIP BOTTOM</v>
      </c>
      <c r="AC1077" t="str">
        <f>INDEX(Sheet1!P:P,MATCH(diversity_index_2!$F1077,Sheet1!$F:$F,0))</f>
        <v>NJ</v>
      </c>
      <c r="AD1077" s="1">
        <f>INDEX(Sheet1!Q:Q,MATCH(diversity_index_2!$F1077,Sheet1!$F:$F,0))</f>
        <v>8008</v>
      </c>
      <c r="AE1077" t="str">
        <f t="shared" si="32"/>
        <v>201    20Th Street, Ship Bottom, NJ 8008</v>
      </c>
      <c r="AF1077" t="str">
        <f t="shared" si="33"/>
        <v>201    20Th Street, Ship Bottom, NJ</v>
      </c>
    </row>
    <row r="1078" spans="1:32" x14ac:dyDescent="0.2">
      <c r="A1078">
        <v>25</v>
      </c>
      <c r="B1078" t="s">
        <v>38</v>
      </c>
      <c r="C1078">
        <v>2770</v>
      </c>
      <c r="D1078" t="s">
        <v>478</v>
      </c>
      <c r="E1078">
        <v>120</v>
      </c>
      <c r="F1078" t="str">
        <f>C1078&amp;E1078</f>
        <v>2770120</v>
      </c>
      <c r="G1078" t="s">
        <v>479</v>
      </c>
      <c r="H1078">
        <v>55</v>
      </c>
      <c r="I1078" t="s">
        <v>27</v>
      </c>
      <c r="J1078">
        <v>413</v>
      </c>
      <c r="K1078">
        <v>319</v>
      </c>
      <c r="L1078">
        <v>38</v>
      </c>
      <c r="M1078">
        <v>189</v>
      </c>
      <c r="N1078">
        <v>0</v>
      </c>
      <c r="O1078">
        <v>112</v>
      </c>
      <c r="P1078">
        <v>73</v>
      </c>
      <c r="Q1078">
        <v>199</v>
      </c>
      <c r="R1078">
        <v>3</v>
      </c>
      <c r="S1078">
        <v>26</v>
      </c>
      <c r="T1078">
        <v>0.271186441</v>
      </c>
      <c r="U1078">
        <v>0.17675544800000001</v>
      </c>
      <c r="V1078">
        <v>0.481840194</v>
      </c>
      <c r="W1078">
        <v>7.2639230000000003E-3</v>
      </c>
      <c r="X1078">
        <v>6.2953994999999999E-2</v>
      </c>
      <c r="Y1078">
        <v>0.65902948400000005</v>
      </c>
      <c r="Z1078" t="str">
        <f>INDEX(Sheet1!M:M,MATCH(diversity_index_2!F1078,Sheet1!F:F,0))</f>
        <v>335 LONG BRANCH AVE</v>
      </c>
      <c r="AA1078" t="str">
        <f>INDEX(Sheet1!N:N,MATCH(diversity_index_2!$F1078,Sheet1!$F:$F,0))</f>
        <v xml:space="preserve"> </v>
      </c>
      <c r="AB1078" t="str">
        <f>INDEX(Sheet1!O:O,MATCH(diversity_index_2!$F1078,Sheet1!$F:$F,0))</f>
        <v>LONG BRANCH</v>
      </c>
      <c r="AC1078" t="str">
        <f>INDEX(Sheet1!P:P,MATCH(diversity_index_2!$F1078,Sheet1!$F:$F,0))</f>
        <v>NJ</v>
      </c>
      <c r="AD1078" s="1">
        <f>INDEX(Sheet1!Q:Q,MATCH(diversity_index_2!$F1078,Sheet1!$F:$F,0))</f>
        <v>7740</v>
      </c>
      <c r="AE1078" t="str">
        <f t="shared" si="32"/>
        <v>335 Long Branch Ave, Long Branch, NJ 7740</v>
      </c>
      <c r="AF1078" t="str">
        <f t="shared" si="33"/>
        <v>335 Long Branch Ave, Long Branch, NJ</v>
      </c>
    </row>
    <row r="1079" spans="1:32" x14ac:dyDescent="0.2">
      <c r="A1079">
        <v>25</v>
      </c>
      <c r="B1079" t="s">
        <v>38</v>
      </c>
      <c r="C1079">
        <v>2770</v>
      </c>
      <c r="D1079" t="s">
        <v>478</v>
      </c>
      <c r="E1079">
        <v>85</v>
      </c>
      <c r="F1079" t="str">
        <f>C1079&amp;E1079</f>
        <v>277085</v>
      </c>
      <c r="G1079" t="s">
        <v>494</v>
      </c>
      <c r="H1079">
        <v>55</v>
      </c>
      <c r="I1079" t="s">
        <v>27</v>
      </c>
      <c r="J1079">
        <v>348</v>
      </c>
      <c r="K1079">
        <v>242</v>
      </c>
      <c r="L1079">
        <v>30</v>
      </c>
      <c r="M1079">
        <v>153</v>
      </c>
      <c r="N1079">
        <v>0</v>
      </c>
      <c r="O1079">
        <v>132</v>
      </c>
      <c r="P1079">
        <v>53</v>
      </c>
      <c r="Q1079">
        <v>145</v>
      </c>
      <c r="R1079">
        <v>2</v>
      </c>
      <c r="S1079">
        <v>16</v>
      </c>
      <c r="T1079">
        <v>0.37931034499999999</v>
      </c>
      <c r="U1079">
        <v>0.15229885100000001</v>
      </c>
      <c r="V1079">
        <v>0.41666666699999999</v>
      </c>
      <c r="W1079">
        <v>5.747126E-3</v>
      </c>
      <c r="X1079">
        <v>4.5977010999999998E-2</v>
      </c>
      <c r="Y1079">
        <v>0.657170696</v>
      </c>
      <c r="Z1079" t="str">
        <f>INDEX(Sheet1!M:M,MATCH(diversity_index_2!F1079,Sheet1!F:F,0))</f>
        <v>80 AVENEL BOULEVARD</v>
      </c>
      <c r="AA1079" t="str">
        <f>INDEX(Sheet1!N:N,MATCH(diversity_index_2!$F1079,Sheet1!$F:$F,0))</f>
        <v xml:space="preserve"> </v>
      </c>
      <c r="AB1079" t="str">
        <f>INDEX(Sheet1!O:O,MATCH(diversity_index_2!$F1079,Sheet1!$F:$F,0))</f>
        <v>LONG BRANCH</v>
      </c>
      <c r="AC1079" t="str">
        <f>INDEX(Sheet1!P:P,MATCH(diversity_index_2!$F1079,Sheet1!$F:$F,0))</f>
        <v>NJ</v>
      </c>
      <c r="AD1079" s="1">
        <f>INDEX(Sheet1!Q:Q,MATCH(diversity_index_2!$F1079,Sheet1!$F:$F,0))</f>
        <v>7740</v>
      </c>
      <c r="AE1079" t="str">
        <f t="shared" si="32"/>
        <v>80 Avenel Boulevard, Long Branch, NJ 7740</v>
      </c>
      <c r="AF1079" t="str">
        <f t="shared" si="33"/>
        <v>80 Avenel Boulevard, Long Branch, NJ</v>
      </c>
    </row>
    <row r="1080" spans="1:32" x14ac:dyDescent="0.2">
      <c r="A1080">
        <v>25</v>
      </c>
      <c r="B1080" t="s">
        <v>38</v>
      </c>
      <c r="C1080">
        <v>2770</v>
      </c>
      <c r="D1080" t="s">
        <v>478</v>
      </c>
      <c r="E1080">
        <v>110</v>
      </c>
      <c r="F1080" t="str">
        <f>C1080&amp;E1080</f>
        <v>2770110</v>
      </c>
      <c r="G1080" t="s">
        <v>552</v>
      </c>
      <c r="H1080">
        <v>55</v>
      </c>
      <c r="I1080" t="s">
        <v>27</v>
      </c>
      <c r="J1080">
        <v>628</v>
      </c>
      <c r="K1080">
        <v>473</v>
      </c>
      <c r="L1080">
        <v>47</v>
      </c>
      <c r="M1080">
        <v>43</v>
      </c>
      <c r="N1080">
        <v>0</v>
      </c>
      <c r="O1080">
        <v>136</v>
      </c>
      <c r="P1080">
        <v>166</v>
      </c>
      <c r="Q1080">
        <v>304</v>
      </c>
      <c r="R1080">
        <v>7</v>
      </c>
      <c r="S1080">
        <v>15</v>
      </c>
      <c r="T1080">
        <v>0.21656051000000001</v>
      </c>
      <c r="U1080">
        <v>0.26433120999999998</v>
      </c>
      <c r="V1080">
        <v>0.48407643299999997</v>
      </c>
      <c r="W1080">
        <v>1.1146497E-2</v>
      </c>
      <c r="X1080">
        <v>2.388535E-2</v>
      </c>
      <c r="Y1080">
        <v>0.64820580999999999</v>
      </c>
      <c r="Z1080" t="str">
        <f>INDEX(Sheet1!M:M,MATCH(diversity_index_2!F1080,Sheet1!F:F,0))</f>
        <v>201 Monmouth Avenue</v>
      </c>
      <c r="AA1080" t="str">
        <f>INDEX(Sheet1!N:N,MATCH(diversity_index_2!$F1080,Sheet1!$F:$F,0))</f>
        <v xml:space="preserve"> </v>
      </c>
      <c r="AB1080" t="str">
        <f>INDEX(Sheet1!O:O,MATCH(diversity_index_2!$F1080,Sheet1!$F:$F,0))</f>
        <v>LONG BRANCH</v>
      </c>
      <c r="AC1080" t="str">
        <f>INDEX(Sheet1!P:P,MATCH(diversity_index_2!$F1080,Sheet1!$F:$F,0))</f>
        <v>NJ</v>
      </c>
      <c r="AD1080" s="1" t="str">
        <f>INDEX(Sheet1!Q:Q,MATCH(diversity_index_2!$F1080,Sheet1!$F:$F,0))</f>
        <v>07740-6992</v>
      </c>
      <c r="AE1080" t="str">
        <f t="shared" si="32"/>
        <v>201 Monmouth Avenue, Long Branch, NJ 07740-6992</v>
      </c>
      <c r="AF1080" t="str">
        <f t="shared" si="33"/>
        <v>201 Monmouth Avenue, Long Branch, NJ</v>
      </c>
    </row>
    <row r="1081" spans="1:32" x14ac:dyDescent="0.2">
      <c r="A1081">
        <v>25</v>
      </c>
      <c r="B1081" t="s">
        <v>38</v>
      </c>
      <c r="C1081">
        <v>2770</v>
      </c>
      <c r="D1081" t="s">
        <v>478</v>
      </c>
      <c r="E1081">
        <v>65</v>
      </c>
      <c r="F1081" t="str">
        <f>C1081&amp;E1081</f>
        <v>277065</v>
      </c>
      <c r="G1081" t="s">
        <v>553</v>
      </c>
      <c r="H1081">
        <v>55</v>
      </c>
      <c r="I1081" t="s">
        <v>27</v>
      </c>
      <c r="J1081">
        <v>604</v>
      </c>
      <c r="K1081">
        <v>443</v>
      </c>
      <c r="L1081">
        <v>69</v>
      </c>
      <c r="M1081">
        <v>47</v>
      </c>
      <c r="N1081">
        <v>0</v>
      </c>
      <c r="O1081">
        <v>170</v>
      </c>
      <c r="P1081">
        <v>123</v>
      </c>
      <c r="Q1081">
        <v>290</v>
      </c>
      <c r="R1081">
        <v>8</v>
      </c>
      <c r="S1081">
        <v>13</v>
      </c>
      <c r="T1081">
        <v>0.28145695399999998</v>
      </c>
      <c r="U1081">
        <v>0.20364238400000001</v>
      </c>
      <c r="V1081">
        <v>0.48013244999999999</v>
      </c>
      <c r="W1081">
        <v>1.3245033E-2</v>
      </c>
      <c r="X1081">
        <v>2.1523179E-2</v>
      </c>
      <c r="Y1081">
        <v>0.64814591499999996</v>
      </c>
      <c r="Z1081" t="str">
        <f>INDEX(Sheet1!M:M,MATCH(diversity_index_2!F1081,Sheet1!F:F,0))</f>
        <v>92 SEVENTH AVENUE</v>
      </c>
      <c r="AA1081" t="str">
        <f>INDEX(Sheet1!N:N,MATCH(diversity_index_2!$F1081,Sheet1!$F:$F,0))</f>
        <v xml:space="preserve"> </v>
      </c>
      <c r="AB1081" t="str">
        <f>INDEX(Sheet1!O:O,MATCH(diversity_index_2!$F1081,Sheet1!$F:$F,0))</f>
        <v>LONG BRANCH</v>
      </c>
      <c r="AC1081" t="str">
        <f>INDEX(Sheet1!P:P,MATCH(diversity_index_2!$F1081,Sheet1!$F:$F,0))</f>
        <v>NJ</v>
      </c>
      <c r="AD1081" s="1">
        <f>INDEX(Sheet1!Q:Q,MATCH(diversity_index_2!$F1081,Sheet1!$F:$F,0))</f>
        <v>7740</v>
      </c>
      <c r="AE1081" t="str">
        <f t="shared" si="32"/>
        <v>92 Seventh Avenue, Long Branch, NJ 7740</v>
      </c>
      <c r="AF1081" t="str">
        <f t="shared" si="33"/>
        <v>92 Seventh Avenue, Long Branch, NJ</v>
      </c>
    </row>
    <row r="1082" spans="1:32" x14ac:dyDescent="0.2">
      <c r="A1082">
        <v>25</v>
      </c>
      <c r="B1082" t="s">
        <v>38</v>
      </c>
      <c r="C1082">
        <v>2770</v>
      </c>
      <c r="D1082" t="s">
        <v>478</v>
      </c>
      <c r="E1082">
        <v>60</v>
      </c>
      <c r="F1082" t="str">
        <f>C1082&amp;E1082</f>
        <v>277060</v>
      </c>
      <c r="G1082" t="s">
        <v>645</v>
      </c>
      <c r="H1082">
        <v>55</v>
      </c>
      <c r="I1082" t="s">
        <v>27</v>
      </c>
      <c r="J1082">
        <v>1103</v>
      </c>
      <c r="K1082">
        <v>829</v>
      </c>
      <c r="L1082">
        <v>98</v>
      </c>
      <c r="M1082">
        <v>92</v>
      </c>
      <c r="N1082">
        <v>0</v>
      </c>
      <c r="O1082">
        <v>279</v>
      </c>
      <c r="P1082">
        <v>244</v>
      </c>
      <c r="Q1082">
        <v>555</v>
      </c>
      <c r="R1082">
        <v>15</v>
      </c>
      <c r="S1082">
        <v>10</v>
      </c>
      <c r="T1082">
        <v>0.25294651000000001</v>
      </c>
      <c r="U1082">
        <v>0.22121486900000001</v>
      </c>
      <c r="V1082">
        <v>0.50317316400000001</v>
      </c>
      <c r="W1082">
        <v>1.3599274999999999E-2</v>
      </c>
      <c r="X1082">
        <v>9.0661830000000002E-3</v>
      </c>
      <c r="Y1082">
        <v>0.63363167600000003</v>
      </c>
      <c r="Z1082" t="str">
        <f>INDEX(Sheet1!M:M,MATCH(diversity_index_2!F1082,Sheet1!F:F,0))</f>
        <v>350 INDIANA AVENUE</v>
      </c>
      <c r="AA1082" t="str">
        <f>INDEX(Sheet1!N:N,MATCH(diversity_index_2!$F1082,Sheet1!$F:$F,0))</f>
        <v xml:space="preserve"> </v>
      </c>
      <c r="AB1082" t="str">
        <f>INDEX(Sheet1!O:O,MATCH(diversity_index_2!$F1082,Sheet1!$F:$F,0))</f>
        <v>LONG BRANCH</v>
      </c>
      <c r="AC1082" t="str">
        <f>INDEX(Sheet1!P:P,MATCH(diversity_index_2!$F1082,Sheet1!$F:$F,0))</f>
        <v>NJ</v>
      </c>
      <c r="AD1082" s="1" t="str">
        <f>INDEX(Sheet1!Q:Q,MATCH(diversity_index_2!$F1082,Sheet1!$F:$F,0))</f>
        <v>07740-6192</v>
      </c>
      <c r="AE1082" t="str">
        <f t="shared" si="32"/>
        <v>350 Indiana Avenue, Long Branch, NJ 07740-6192</v>
      </c>
      <c r="AF1082" t="str">
        <f t="shared" si="33"/>
        <v>350 Indiana Avenue, Long Branch, NJ</v>
      </c>
    </row>
    <row r="1083" spans="1:32" x14ac:dyDescent="0.2">
      <c r="A1083">
        <v>25</v>
      </c>
      <c r="B1083" t="s">
        <v>38</v>
      </c>
      <c r="C1083">
        <v>2770</v>
      </c>
      <c r="D1083" t="s">
        <v>478</v>
      </c>
      <c r="E1083">
        <v>50</v>
      </c>
      <c r="F1083" t="str">
        <f>C1083&amp;E1083</f>
        <v>277050</v>
      </c>
      <c r="G1083" t="s">
        <v>727</v>
      </c>
      <c r="H1083">
        <v>55</v>
      </c>
      <c r="I1083" t="s">
        <v>27</v>
      </c>
      <c r="J1083">
        <v>1349.5</v>
      </c>
      <c r="K1083">
        <v>858</v>
      </c>
      <c r="L1083">
        <v>144.5</v>
      </c>
      <c r="M1083">
        <v>124</v>
      </c>
      <c r="N1083">
        <v>0</v>
      </c>
      <c r="O1083">
        <v>340</v>
      </c>
      <c r="P1083">
        <v>309.5</v>
      </c>
      <c r="Q1083">
        <v>690</v>
      </c>
      <c r="R1083">
        <v>10</v>
      </c>
      <c r="S1083">
        <v>0</v>
      </c>
      <c r="T1083">
        <v>0.25194516500000003</v>
      </c>
      <c r="U1083">
        <v>0.229344202</v>
      </c>
      <c r="V1083">
        <v>0.511300482</v>
      </c>
      <c r="W1083">
        <v>7.4101519999999997E-3</v>
      </c>
      <c r="X1083">
        <v>0</v>
      </c>
      <c r="Y1083">
        <v>0.622441778</v>
      </c>
      <c r="Z1083" t="str">
        <f>INDEX(Sheet1!M:M,MATCH(diversity_index_2!F1083,Sheet1!F:F,0))</f>
        <v>404 Indiana Avenue</v>
      </c>
      <c r="AA1083" t="str">
        <f>INDEX(Sheet1!N:N,MATCH(diversity_index_2!$F1083,Sheet1!$F:$F,0))</f>
        <v xml:space="preserve"> </v>
      </c>
      <c r="AB1083" t="str">
        <f>INDEX(Sheet1!O:O,MATCH(diversity_index_2!$F1083,Sheet1!$F:$F,0))</f>
        <v>LONG BRANCH</v>
      </c>
      <c r="AC1083" t="str">
        <f>INDEX(Sheet1!P:P,MATCH(diversity_index_2!$F1083,Sheet1!$F:$F,0))</f>
        <v>NJ</v>
      </c>
      <c r="AD1083" s="1" t="str">
        <f>INDEX(Sheet1!Q:Q,MATCH(diversity_index_2!$F1083,Sheet1!$F:$F,0))</f>
        <v>07740-5557</v>
      </c>
      <c r="AE1083" t="str">
        <f t="shared" si="32"/>
        <v>404 Indiana Avenue, Long Branch, NJ 07740-5557</v>
      </c>
      <c r="AF1083" t="str">
        <f t="shared" si="33"/>
        <v>404 Indiana Avenue, Long Branch, NJ</v>
      </c>
    </row>
    <row r="1084" spans="1:32" x14ac:dyDescent="0.2">
      <c r="A1084">
        <v>25</v>
      </c>
      <c r="B1084" t="s">
        <v>38</v>
      </c>
      <c r="C1084">
        <v>2770</v>
      </c>
      <c r="D1084" t="s">
        <v>478</v>
      </c>
      <c r="E1084">
        <v>80</v>
      </c>
      <c r="F1084" t="str">
        <f>C1084&amp;E1084</f>
        <v>277080</v>
      </c>
      <c r="G1084" t="s">
        <v>783</v>
      </c>
      <c r="H1084">
        <v>55</v>
      </c>
      <c r="I1084" t="s">
        <v>27</v>
      </c>
      <c r="J1084">
        <v>393</v>
      </c>
      <c r="K1084">
        <v>319</v>
      </c>
      <c r="L1084">
        <v>36</v>
      </c>
      <c r="M1084">
        <v>201</v>
      </c>
      <c r="N1084">
        <v>0</v>
      </c>
      <c r="O1084">
        <v>118</v>
      </c>
      <c r="P1084">
        <v>49</v>
      </c>
      <c r="Q1084">
        <v>209</v>
      </c>
      <c r="R1084">
        <v>4</v>
      </c>
      <c r="S1084">
        <v>13</v>
      </c>
      <c r="T1084">
        <v>0.30025445299999998</v>
      </c>
      <c r="U1084">
        <v>0.12468193399999999</v>
      </c>
      <c r="V1084">
        <v>0.53180661600000001</v>
      </c>
      <c r="W1084">
        <v>1.0178117E-2</v>
      </c>
      <c r="X1084">
        <v>3.3078879999999998E-2</v>
      </c>
      <c r="Y1084">
        <v>0.61028559599999999</v>
      </c>
      <c r="Z1084" t="str">
        <f>INDEX(Sheet1!M:M,MATCH(diversity_index_2!F1084,Sheet1!F:F,0))</f>
        <v>318 MORRIS AVENUE</v>
      </c>
      <c r="AA1084" t="str">
        <f>INDEX(Sheet1!N:N,MATCH(diversity_index_2!$F1084,Sheet1!$F:$F,0))</f>
        <v xml:space="preserve"> </v>
      </c>
      <c r="AB1084" t="str">
        <f>INDEX(Sheet1!O:O,MATCH(diversity_index_2!$F1084,Sheet1!$F:$F,0))</f>
        <v>LONG BRANCH</v>
      </c>
      <c r="AC1084" t="str">
        <f>INDEX(Sheet1!P:P,MATCH(diversity_index_2!$F1084,Sheet1!$F:$F,0))</f>
        <v>NJ</v>
      </c>
      <c r="AD1084" s="1">
        <f>INDEX(Sheet1!Q:Q,MATCH(diversity_index_2!$F1084,Sheet1!$F:$F,0))</f>
        <v>7740</v>
      </c>
      <c r="AE1084" t="str">
        <f t="shared" si="32"/>
        <v>318 Morris Avenue, Long Branch, NJ 7740</v>
      </c>
      <c r="AF1084" t="str">
        <f t="shared" si="33"/>
        <v>318 Morris Avenue, Long Branch, NJ</v>
      </c>
    </row>
    <row r="1085" spans="1:32" x14ac:dyDescent="0.2">
      <c r="A1085">
        <v>25</v>
      </c>
      <c r="B1085" t="s">
        <v>38</v>
      </c>
      <c r="C1085">
        <v>2770</v>
      </c>
      <c r="D1085" t="s">
        <v>478</v>
      </c>
      <c r="E1085">
        <v>300</v>
      </c>
      <c r="F1085" t="str">
        <f>C1085&amp;E1085</f>
        <v>2770300</v>
      </c>
      <c r="G1085" t="s">
        <v>1066</v>
      </c>
      <c r="H1085">
        <v>55</v>
      </c>
      <c r="I1085" t="s">
        <v>27</v>
      </c>
      <c r="J1085">
        <v>867</v>
      </c>
      <c r="K1085">
        <v>728</v>
      </c>
      <c r="L1085">
        <v>79</v>
      </c>
      <c r="M1085">
        <v>228</v>
      </c>
      <c r="N1085">
        <v>0</v>
      </c>
      <c r="O1085">
        <v>238</v>
      </c>
      <c r="P1085">
        <v>102</v>
      </c>
      <c r="Q1085">
        <v>509</v>
      </c>
      <c r="R1085">
        <v>8</v>
      </c>
      <c r="S1085">
        <v>10</v>
      </c>
      <c r="T1085">
        <v>0.27450980400000002</v>
      </c>
      <c r="U1085">
        <v>0.117647059</v>
      </c>
      <c r="V1085">
        <v>0.58708189200000005</v>
      </c>
      <c r="W1085">
        <v>9.2272199999999995E-3</v>
      </c>
      <c r="X1085">
        <v>1.1534025E-2</v>
      </c>
      <c r="Y1085">
        <v>0.56592021400000003</v>
      </c>
      <c r="Z1085" t="str">
        <f>INDEX(Sheet1!M:M,MATCH(diversity_index_2!F1085,Sheet1!F:F,0))</f>
        <v>240 Park Avenue</v>
      </c>
      <c r="AA1085" t="str">
        <f>INDEX(Sheet1!N:N,MATCH(diversity_index_2!$F1085,Sheet1!$F:$F,0))</f>
        <v xml:space="preserve"> </v>
      </c>
      <c r="AB1085" t="str">
        <f>INDEX(Sheet1!O:O,MATCH(diversity_index_2!$F1085,Sheet1!$F:$F,0))</f>
        <v>Long Branch</v>
      </c>
      <c r="AC1085" t="str">
        <f>INDEX(Sheet1!P:P,MATCH(diversity_index_2!$F1085,Sheet1!$F:$F,0))</f>
        <v>NJ</v>
      </c>
      <c r="AD1085" s="1">
        <f>INDEX(Sheet1!Q:Q,MATCH(diversity_index_2!$F1085,Sheet1!$F:$F,0))</f>
        <v>7740</v>
      </c>
      <c r="AE1085" t="str">
        <f t="shared" si="32"/>
        <v>240 Park Avenue, Long Branch, NJ 7740</v>
      </c>
      <c r="AF1085" t="str">
        <f t="shared" si="33"/>
        <v>240 Park Avenue, Long Branch, NJ</v>
      </c>
    </row>
    <row r="1086" spans="1:32" x14ac:dyDescent="0.2">
      <c r="A1086">
        <v>41</v>
      </c>
      <c r="B1086" t="s">
        <v>291</v>
      </c>
      <c r="C1086">
        <v>2790</v>
      </c>
      <c r="D1086" t="s">
        <v>1904</v>
      </c>
      <c r="E1086">
        <v>60</v>
      </c>
      <c r="F1086" t="str">
        <f>C1086&amp;E1086</f>
        <v>279060</v>
      </c>
      <c r="G1086" t="s">
        <v>1905</v>
      </c>
      <c r="H1086">
        <v>55</v>
      </c>
      <c r="I1086" t="s">
        <v>27</v>
      </c>
      <c r="J1086">
        <v>403</v>
      </c>
      <c r="K1086">
        <v>50</v>
      </c>
      <c r="L1086">
        <v>26</v>
      </c>
      <c r="M1086">
        <v>0</v>
      </c>
      <c r="N1086">
        <v>0</v>
      </c>
      <c r="O1086">
        <v>305</v>
      </c>
      <c r="P1086">
        <v>32</v>
      </c>
      <c r="Q1086">
        <v>44</v>
      </c>
      <c r="R1086">
        <v>20</v>
      </c>
      <c r="S1086">
        <v>2</v>
      </c>
      <c r="T1086">
        <v>0.75682382100000001</v>
      </c>
      <c r="U1086">
        <v>7.9404467000000006E-2</v>
      </c>
      <c r="V1086">
        <v>0.109181141</v>
      </c>
      <c r="W1086">
        <v>4.9627791999999997E-2</v>
      </c>
      <c r="X1086">
        <v>4.9627789999999996E-3</v>
      </c>
      <c r="Y1086">
        <v>0.40650456600000001</v>
      </c>
      <c r="Z1086" t="str">
        <f>INDEX(Sheet1!M:M,MATCH(diversity_index_2!F1086,Sheet1!F:F,0))</f>
        <v>321 STONEHENGE DRIVE</v>
      </c>
      <c r="AA1086" t="str">
        <f>INDEX(Sheet1!N:N,MATCH(diversity_index_2!$F1086,Sheet1!$F:$F,0))</f>
        <v xml:space="preserve"> </v>
      </c>
      <c r="AB1086" t="str">
        <f>INDEX(Sheet1!O:O,MATCH(diversity_index_2!$F1086,Sheet1!$F:$F,0))</f>
        <v>PHILLIPSBURG</v>
      </c>
      <c r="AC1086" t="str">
        <f>INDEX(Sheet1!P:P,MATCH(diversity_index_2!$F1086,Sheet1!$F:$F,0))</f>
        <v>NJ</v>
      </c>
      <c r="AD1086" s="1" t="str">
        <f>INDEX(Sheet1!Q:Q,MATCH(diversity_index_2!$F1086,Sheet1!$F:$F,0))</f>
        <v>08865-9410</v>
      </c>
      <c r="AE1086" t="str">
        <f t="shared" si="32"/>
        <v>321 Stonehenge Drive, Phillipsburg, NJ 08865-9410</v>
      </c>
      <c r="AF1086" t="str">
        <f t="shared" si="33"/>
        <v>321 Stonehenge Drive, Phillipsburg, NJ</v>
      </c>
    </row>
    <row r="1087" spans="1:32" x14ac:dyDescent="0.2">
      <c r="A1087">
        <v>41</v>
      </c>
      <c r="B1087" t="s">
        <v>291</v>
      </c>
      <c r="C1087">
        <v>2790</v>
      </c>
      <c r="D1087" t="s">
        <v>1904</v>
      </c>
      <c r="E1087">
        <v>50</v>
      </c>
      <c r="F1087" t="str">
        <f>C1087&amp;E1087</f>
        <v>279050</v>
      </c>
      <c r="G1087" t="s">
        <v>2027</v>
      </c>
      <c r="H1087">
        <v>55</v>
      </c>
      <c r="I1087" t="s">
        <v>27</v>
      </c>
      <c r="J1087">
        <v>450</v>
      </c>
      <c r="K1087">
        <v>50</v>
      </c>
      <c r="L1087">
        <v>19</v>
      </c>
      <c r="M1087">
        <v>3</v>
      </c>
      <c r="N1087">
        <v>0</v>
      </c>
      <c r="O1087">
        <v>349</v>
      </c>
      <c r="P1087">
        <v>36</v>
      </c>
      <c r="Q1087">
        <v>32</v>
      </c>
      <c r="R1087">
        <v>30</v>
      </c>
      <c r="S1087">
        <v>3</v>
      </c>
      <c r="T1087">
        <v>0.77555555600000003</v>
      </c>
      <c r="U1087">
        <v>0.08</v>
      </c>
      <c r="V1087">
        <v>7.1111111000000005E-2</v>
      </c>
      <c r="W1087">
        <v>6.6666666999999999E-2</v>
      </c>
      <c r="X1087">
        <v>6.6666670000000003E-3</v>
      </c>
      <c r="Y1087">
        <v>0.38256790099999999</v>
      </c>
      <c r="Z1087" t="str">
        <f>INDEX(Sheet1!M:M,MATCH(diversity_index_2!F1087,Sheet1!F:F,0))</f>
        <v>263 ROUTE 57</v>
      </c>
      <c r="AA1087" t="str">
        <f>INDEX(Sheet1!N:N,MATCH(diversity_index_2!$F1087,Sheet1!$F:$F,0))</f>
        <v xml:space="preserve"> </v>
      </c>
      <c r="AB1087" t="str">
        <f>INDEX(Sheet1!O:O,MATCH(diversity_index_2!$F1087,Sheet1!$F:$F,0))</f>
        <v>PHILLIPSBURG</v>
      </c>
      <c r="AC1087" t="str">
        <f>INDEX(Sheet1!P:P,MATCH(diversity_index_2!$F1087,Sheet1!$F:$F,0))</f>
        <v>NJ</v>
      </c>
      <c r="AD1087" s="1" t="str">
        <f>INDEX(Sheet1!Q:Q,MATCH(diversity_index_2!$F1087,Sheet1!$F:$F,0))</f>
        <v>08865-9410</v>
      </c>
      <c r="AE1087" t="str">
        <f t="shared" si="32"/>
        <v>263 Route 57, Phillipsburg, NJ 08865-9410</v>
      </c>
      <c r="AF1087" t="str">
        <f t="shared" si="33"/>
        <v>263 Route 57, Phillipsburg, NJ</v>
      </c>
    </row>
    <row r="1088" spans="1:32" x14ac:dyDescent="0.2">
      <c r="A1088">
        <v>33</v>
      </c>
      <c r="B1088" t="s">
        <v>233</v>
      </c>
      <c r="C1088">
        <v>2800</v>
      </c>
      <c r="D1088" t="s">
        <v>2957</v>
      </c>
      <c r="E1088">
        <v>50</v>
      </c>
      <c r="F1088" t="str">
        <f>C1088&amp;E1088</f>
        <v>280050</v>
      </c>
      <c r="G1088" t="s">
        <v>2958</v>
      </c>
      <c r="H1088">
        <v>55</v>
      </c>
      <c r="I1088" t="s">
        <v>27</v>
      </c>
      <c r="J1088">
        <v>161</v>
      </c>
      <c r="K1088">
        <v>32</v>
      </c>
      <c r="L1088">
        <v>9</v>
      </c>
      <c r="M1088">
        <v>0</v>
      </c>
      <c r="N1088">
        <v>1</v>
      </c>
      <c r="O1088">
        <v>151</v>
      </c>
      <c r="P1088">
        <v>6</v>
      </c>
      <c r="Q1088">
        <v>1</v>
      </c>
      <c r="R1088">
        <v>0</v>
      </c>
      <c r="S1088">
        <v>3</v>
      </c>
      <c r="T1088">
        <v>0.93788819899999998</v>
      </c>
      <c r="U1088">
        <v>3.7267081000000001E-2</v>
      </c>
      <c r="V1088">
        <v>6.2111800000000002E-3</v>
      </c>
      <c r="W1088">
        <v>0</v>
      </c>
      <c r="X1088">
        <v>1.8633540000000001E-2</v>
      </c>
      <c r="Y1088">
        <v>0.118591104</v>
      </c>
      <c r="Z1088" t="str">
        <f>INDEX(Sheet1!M:M,MATCH(diversity_index_2!F1088,Sheet1!F:F,0))</f>
        <v>967 MAIN ST CANTON</v>
      </c>
      <c r="AA1088" t="str">
        <f>INDEX(Sheet1!N:N,MATCH(diversity_index_2!$F1088,Sheet1!$F:$F,0))</f>
        <v xml:space="preserve"> </v>
      </c>
      <c r="AB1088" t="str">
        <f>INDEX(Sheet1!O:O,MATCH(diversity_index_2!$F1088,Sheet1!$F:$F,0))</f>
        <v>SALEM</v>
      </c>
      <c r="AC1088" t="str">
        <f>INDEX(Sheet1!P:P,MATCH(diversity_index_2!$F1088,Sheet1!$F:$F,0))</f>
        <v>NJ</v>
      </c>
      <c r="AD1088" s="1">
        <f>INDEX(Sheet1!Q:Q,MATCH(diversity_index_2!$F1088,Sheet1!$F:$F,0))</f>
        <v>8079</v>
      </c>
      <c r="AE1088" t="str">
        <f t="shared" si="32"/>
        <v>967 Main St Canton, Salem, NJ 8079</v>
      </c>
      <c r="AF1088" t="str">
        <f t="shared" si="33"/>
        <v>967 Main St Canton, Salem, NJ</v>
      </c>
    </row>
    <row r="1089" spans="1:32" x14ac:dyDescent="0.2">
      <c r="A1089">
        <v>9</v>
      </c>
      <c r="B1089" t="s">
        <v>415</v>
      </c>
      <c r="C1089">
        <v>2820</v>
      </c>
      <c r="D1089" t="s">
        <v>2464</v>
      </c>
      <c r="E1089">
        <v>50</v>
      </c>
      <c r="F1089" t="str">
        <f>C1089&amp;E1089</f>
        <v>282050</v>
      </c>
      <c r="G1089" t="s">
        <v>2465</v>
      </c>
      <c r="H1089">
        <v>55</v>
      </c>
      <c r="I1089" t="s">
        <v>27</v>
      </c>
      <c r="J1089">
        <v>865</v>
      </c>
      <c r="K1089">
        <v>358</v>
      </c>
      <c r="L1089">
        <v>70.5</v>
      </c>
      <c r="M1089">
        <v>5</v>
      </c>
      <c r="N1089">
        <v>0</v>
      </c>
      <c r="O1089">
        <v>732</v>
      </c>
      <c r="P1089">
        <v>44</v>
      </c>
      <c r="Q1089">
        <v>69</v>
      </c>
      <c r="R1089">
        <v>9</v>
      </c>
      <c r="S1089">
        <v>11</v>
      </c>
      <c r="T1089">
        <v>0.846242775</v>
      </c>
      <c r="U1089">
        <v>5.0867052000000003E-2</v>
      </c>
      <c r="V1089">
        <v>7.9768785999999994E-2</v>
      </c>
      <c r="W1089">
        <v>1.0404623999999999E-2</v>
      </c>
      <c r="X1089">
        <v>1.2716763000000001E-2</v>
      </c>
      <c r="Y1089">
        <v>0.27465267799999998</v>
      </c>
      <c r="Z1089" t="str">
        <f>INDEX(Sheet1!M:M,MATCH(diversity_index_2!F1089,Sheet1!F:F,0))</f>
        <v>687 RT 9</v>
      </c>
      <c r="AA1089" t="str">
        <f>INDEX(Sheet1!N:N,MATCH(diversity_index_2!$F1089,Sheet1!$F:$F,0))</f>
        <v xml:space="preserve"> </v>
      </c>
      <c r="AB1089" t="str">
        <f>INDEX(Sheet1!O:O,MATCH(diversity_index_2!$F1089,Sheet1!$F:$F,0))</f>
        <v>CAPE MAY</v>
      </c>
      <c r="AC1089" t="str">
        <f>INDEX(Sheet1!P:P,MATCH(diversity_index_2!$F1089,Sheet1!$F:$F,0))</f>
        <v>NJ</v>
      </c>
      <c r="AD1089" s="1">
        <f>INDEX(Sheet1!Q:Q,MATCH(diversity_index_2!$F1089,Sheet1!$F:$F,0))</f>
        <v>8204</v>
      </c>
      <c r="AE1089" t="str">
        <f t="shared" si="32"/>
        <v>687 Rt 9, Cape May, NJ 8204</v>
      </c>
      <c r="AF1089" t="str">
        <f t="shared" si="33"/>
        <v>687 Rt 9, Cape May, NJ</v>
      </c>
    </row>
    <row r="1090" spans="1:32" x14ac:dyDescent="0.2">
      <c r="A1090">
        <v>9</v>
      </c>
      <c r="B1090" t="s">
        <v>415</v>
      </c>
      <c r="C1090">
        <v>2820</v>
      </c>
      <c r="D1090" t="s">
        <v>2464</v>
      </c>
      <c r="E1090">
        <v>60</v>
      </c>
      <c r="F1090" t="str">
        <f>C1090&amp;E1090</f>
        <v>282060</v>
      </c>
      <c r="G1090" t="s">
        <v>2502</v>
      </c>
      <c r="H1090">
        <v>55</v>
      </c>
      <c r="I1090" t="s">
        <v>27</v>
      </c>
      <c r="J1090">
        <v>508</v>
      </c>
      <c r="K1090">
        <v>185</v>
      </c>
      <c r="L1090">
        <v>67</v>
      </c>
      <c r="M1090">
        <v>1</v>
      </c>
      <c r="N1090">
        <v>0</v>
      </c>
      <c r="O1090">
        <v>433</v>
      </c>
      <c r="P1090">
        <v>28</v>
      </c>
      <c r="Q1090">
        <v>34</v>
      </c>
      <c r="R1090">
        <v>9</v>
      </c>
      <c r="S1090">
        <v>4</v>
      </c>
      <c r="T1090">
        <v>0.85236220500000004</v>
      </c>
      <c r="U1090">
        <v>5.5118109999999998E-2</v>
      </c>
      <c r="V1090">
        <v>6.6929134000000001E-2</v>
      </c>
      <c r="W1090">
        <v>1.7716534999999999E-2</v>
      </c>
      <c r="X1090">
        <v>7.8740159999999993E-3</v>
      </c>
      <c r="Y1090">
        <v>0.26558528100000001</v>
      </c>
      <c r="Z1090" t="str">
        <f>INDEX(Sheet1!M:M,MATCH(diversity_index_2!F1090,Sheet1!F:F,0))</f>
        <v>687 RT 9</v>
      </c>
      <c r="AA1090" t="str">
        <f>INDEX(Sheet1!N:N,MATCH(diversity_index_2!$F1090,Sheet1!$F:$F,0))</f>
        <v xml:space="preserve"> </v>
      </c>
      <c r="AB1090" t="str">
        <f>INDEX(Sheet1!O:O,MATCH(diversity_index_2!$F1090,Sheet1!$F:$F,0))</f>
        <v>CAPE MAY</v>
      </c>
      <c r="AC1090" t="str">
        <f>INDEX(Sheet1!P:P,MATCH(diversity_index_2!$F1090,Sheet1!$F:$F,0))</f>
        <v>NJ</v>
      </c>
      <c r="AD1090" s="1" t="str">
        <f>INDEX(Sheet1!Q:Q,MATCH(diversity_index_2!$F1090,Sheet1!$F:$F,0))</f>
        <v>08204-4637</v>
      </c>
      <c r="AE1090" t="str">
        <f t="shared" si="32"/>
        <v>687 Rt 9, Cape May, NJ 08204-4637</v>
      </c>
      <c r="AF1090" t="str">
        <f t="shared" si="33"/>
        <v>687 Rt 9, Cape May, NJ</v>
      </c>
    </row>
    <row r="1091" spans="1:32" x14ac:dyDescent="0.2">
      <c r="A1091">
        <v>9</v>
      </c>
      <c r="B1091" t="s">
        <v>415</v>
      </c>
      <c r="C1091">
        <v>2840</v>
      </c>
      <c r="D1091" t="s">
        <v>2095</v>
      </c>
      <c r="E1091">
        <v>80</v>
      </c>
      <c r="F1091" t="str">
        <f>C1091&amp;E1091</f>
        <v>284080</v>
      </c>
      <c r="G1091" t="s">
        <v>2096</v>
      </c>
      <c r="H1091">
        <v>55</v>
      </c>
      <c r="I1091" t="s">
        <v>27</v>
      </c>
      <c r="J1091">
        <v>444</v>
      </c>
      <c r="K1091">
        <v>208</v>
      </c>
      <c r="L1091">
        <v>41</v>
      </c>
      <c r="M1091">
        <v>14</v>
      </c>
      <c r="N1091">
        <v>0</v>
      </c>
      <c r="O1091">
        <v>348</v>
      </c>
      <c r="P1091">
        <v>45</v>
      </c>
      <c r="Q1091">
        <v>48</v>
      </c>
      <c r="R1091">
        <v>3</v>
      </c>
      <c r="S1091">
        <v>0</v>
      </c>
      <c r="T1091">
        <v>0.78378378400000004</v>
      </c>
      <c r="U1091">
        <v>0.10135135100000001</v>
      </c>
      <c r="V1091">
        <v>0.10810810799999999</v>
      </c>
      <c r="W1091">
        <v>6.7567570000000004E-3</v>
      </c>
      <c r="X1091">
        <v>0</v>
      </c>
      <c r="Y1091">
        <v>0.36367786699999999</v>
      </c>
      <c r="Z1091" t="str">
        <f>INDEX(Sheet1!M:M,MATCH(diversity_index_2!F1091,Sheet1!F:F,0))</f>
        <v>905 SEASHORE ROAD</v>
      </c>
      <c r="AA1091" t="str">
        <f>INDEX(Sheet1!N:N,MATCH(diversity_index_2!$F1091,Sheet1!$F:$F,0))</f>
        <v xml:space="preserve"> </v>
      </c>
      <c r="AB1091" t="str">
        <f>INDEX(Sheet1!O:O,MATCH(diversity_index_2!$F1091,Sheet1!$F:$F,0))</f>
        <v>CAPE MAY</v>
      </c>
      <c r="AC1091" t="str">
        <f>INDEX(Sheet1!P:P,MATCH(diversity_index_2!$F1091,Sheet1!$F:$F,0))</f>
        <v>NJ</v>
      </c>
      <c r="AD1091" s="1" t="str">
        <f>INDEX(Sheet1!Q:Q,MATCH(diversity_index_2!$F1091,Sheet1!$F:$F,0))</f>
        <v>08204-4650</v>
      </c>
      <c r="AE1091" t="str">
        <f t="shared" ref="AE1091:AE1154" si="34">PROPER(Z1091)&amp;", "&amp;PROPER(AB1091)&amp;", "&amp;AC1091&amp;" "&amp;AD1091</f>
        <v>905 Seashore Road, Cape May, NJ 08204-4650</v>
      </c>
      <c r="AF1091" t="str">
        <f t="shared" ref="AF1091:AF1154" si="35">PROPER(Z1091)&amp;", "&amp;PROPER(AB1091)&amp;", "&amp;AC1091</f>
        <v>905 Seashore Road, Cape May, NJ</v>
      </c>
    </row>
    <row r="1092" spans="1:32" x14ac:dyDescent="0.2">
      <c r="A1092">
        <v>9</v>
      </c>
      <c r="B1092" t="s">
        <v>415</v>
      </c>
      <c r="C1092">
        <v>2840</v>
      </c>
      <c r="D1092" t="s">
        <v>2095</v>
      </c>
      <c r="E1092">
        <v>70</v>
      </c>
      <c r="F1092" t="str">
        <f>C1092&amp;E1092</f>
        <v>284070</v>
      </c>
      <c r="G1092" t="s">
        <v>2197</v>
      </c>
      <c r="H1092">
        <v>55</v>
      </c>
      <c r="I1092" t="s">
        <v>27</v>
      </c>
      <c r="J1092">
        <v>395</v>
      </c>
      <c r="K1092">
        <v>166</v>
      </c>
      <c r="L1092">
        <v>40</v>
      </c>
      <c r="M1092">
        <v>17</v>
      </c>
      <c r="N1092">
        <v>0</v>
      </c>
      <c r="O1092">
        <v>317</v>
      </c>
      <c r="P1092">
        <v>28</v>
      </c>
      <c r="Q1092">
        <v>45</v>
      </c>
      <c r="R1092">
        <v>3</v>
      </c>
      <c r="S1092">
        <v>2</v>
      </c>
      <c r="T1092">
        <v>0.80253164600000004</v>
      </c>
      <c r="U1092">
        <v>7.0886076000000006E-2</v>
      </c>
      <c r="V1092">
        <v>0.113924051</v>
      </c>
      <c r="W1092">
        <v>7.5949370000000004E-3</v>
      </c>
      <c r="X1092">
        <v>5.0632910000000001E-3</v>
      </c>
      <c r="Y1092">
        <v>0.33785611300000001</v>
      </c>
      <c r="Z1092" t="str">
        <f>INDEX(Sheet1!M:M,MATCH(diversity_index_2!F1092,Sheet1!F:F,0))</f>
        <v>2600 BAYSHORE RD</v>
      </c>
      <c r="AA1092" t="str">
        <f>INDEX(Sheet1!N:N,MATCH(diversity_index_2!$F1092,Sheet1!$F:$F,0))</f>
        <v xml:space="preserve"> </v>
      </c>
      <c r="AB1092" t="str">
        <f>INDEX(Sheet1!O:O,MATCH(diversity_index_2!$F1092,Sheet1!$F:$F,0))</f>
        <v>VILLAS</v>
      </c>
      <c r="AC1092" t="str">
        <f>INDEX(Sheet1!P:P,MATCH(diversity_index_2!$F1092,Sheet1!$F:$F,0))</f>
        <v>NJ</v>
      </c>
      <c r="AD1092" s="1" t="str">
        <f>INDEX(Sheet1!Q:Q,MATCH(diversity_index_2!$F1092,Sheet1!$F:$F,0))</f>
        <v>08251-4650</v>
      </c>
      <c r="AE1092" t="str">
        <f t="shared" si="34"/>
        <v>2600 Bayshore Rd, Villas, NJ 08251-4650</v>
      </c>
      <c r="AF1092" t="str">
        <f t="shared" si="35"/>
        <v>2600 Bayshore Rd, Villas, NJ</v>
      </c>
    </row>
    <row r="1093" spans="1:32" x14ac:dyDescent="0.2">
      <c r="A1093">
        <v>9</v>
      </c>
      <c r="B1093" t="s">
        <v>415</v>
      </c>
      <c r="C1093">
        <v>2840</v>
      </c>
      <c r="D1093" t="s">
        <v>2095</v>
      </c>
      <c r="E1093">
        <v>60</v>
      </c>
      <c r="F1093" t="str">
        <f>C1093&amp;E1093</f>
        <v>284060</v>
      </c>
      <c r="G1093" t="s">
        <v>2202</v>
      </c>
      <c r="H1093">
        <v>55</v>
      </c>
      <c r="I1093" t="s">
        <v>27</v>
      </c>
      <c r="J1093">
        <v>439</v>
      </c>
      <c r="K1093">
        <v>208</v>
      </c>
      <c r="L1093">
        <v>42</v>
      </c>
      <c r="M1093">
        <v>9</v>
      </c>
      <c r="N1093">
        <v>0</v>
      </c>
      <c r="O1093">
        <v>353</v>
      </c>
      <c r="P1093">
        <v>28</v>
      </c>
      <c r="Q1093">
        <v>48</v>
      </c>
      <c r="R1093">
        <v>8</v>
      </c>
      <c r="S1093">
        <v>2</v>
      </c>
      <c r="T1093">
        <v>0.80410022800000003</v>
      </c>
      <c r="U1093">
        <v>6.3781321000000002E-2</v>
      </c>
      <c r="V1093">
        <v>0.109339408</v>
      </c>
      <c r="W1093">
        <v>1.8223235000000001E-2</v>
      </c>
      <c r="X1093">
        <v>4.5558090000000001E-3</v>
      </c>
      <c r="Y1093">
        <v>0.337046819</v>
      </c>
      <c r="Z1093" t="str">
        <f>INDEX(Sheet1!M:M,MATCH(diversity_index_2!F1093,Sheet1!F:F,0))</f>
        <v>714 TOWNBANK RD</v>
      </c>
      <c r="AA1093" t="str">
        <f>INDEX(Sheet1!N:N,MATCH(diversity_index_2!$F1093,Sheet1!$F:$F,0))</f>
        <v xml:space="preserve"> </v>
      </c>
      <c r="AB1093" t="str">
        <f>INDEX(Sheet1!O:O,MATCH(diversity_index_2!$F1093,Sheet1!$F:$F,0))</f>
        <v>CAPE MAY</v>
      </c>
      <c r="AC1093" t="str">
        <f>INDEX(Sheet1!P:P,MATCH(diversity_index_2!$F1093,Sheet1!$F:$F,0))</f>
        <v>NJ</v>
      </c>
      <c r="AD1093" s="1" t="str">
        <f>INDEX(Sheet1!Q:Q,MATCH(diversity_index_2!$F1093,Sheet1!$F:$F,0))</f>
        <v>08204-4650</v>
      </c>
      <c r="AE1093" t="str">
        <f t="shared" si="34"/>
        <v>714 Townbank Rd, Cape May, NJ 08204-4650</v>
      </c>
      <c r="AF1093" t="str">
        <f t="shared" si="35"/>
        <v>714 Townbank Rd, Cape May, NJ</v>
      </c>
    </row>
    <row r="1094" spans="1:32" x14ac:dyDescent="0.2">
      <c r="A1094">
        <v>9</v>
      </c>
      <c r="B1094" t="s">
        <v>415</v>
      </c>
      <c r="C1094">
        <v>2840</v>
      </c>
      <c r="D1094" t="s">
        <v>2095</v>
      </c>
      <c r="E1094">
        <v>50</v>
      </c>
      <c r="F1094" t="str">
        <f>C1094&amp;E1094</f>
        <v>284050</v>
      </c>
      <c r="G1094" t="s">
        <v>2342</v>
      </c>
      <c r="H1094">
        <v>55</v>
      </c>
      <c r="I1094" t="s">
        <v>27</v>
      </c>
      <c r="J1094">
        <v>454</v>
      </c>
      <c r="K1094">
        <v>218</v>
      </c>
      <c r="L1094">
        <v>47</v>
      </c>
      <c r="M1094">
        <v>1</v>
      </c>
      <c r="N1094">
        <v>0</v>
      </c>
      <c r="O1094">
        <v>374</v>
      </c>
      <c r="P1094">
        <v>30</v>
      </c>
      <c r="Q1094">
        <v>43</v>
      </c>
      <c r="R1094">
        <v>7</v>
      </c>
      <c r="S1094">
        <v>0</v>
      </c>
      <c r="T1094">
        <v>0.82378854599999995</v>
      </c>
      <c r="U1094">
        <v>6.6079294999999996E-2</v>
      </c>
      <c r="V1094">
        <v>9.4713655999999993E-2</v>
      </c>
      <c r="W1094">
        <v>1.5418502000000001E-2</v>
      </c>
      <c r="X1094">
        <v>0</v>
      </c>
      <c r="Y1094">
        <v>0.307797551</v>
      </c>
      <c r="Z1094" t="str">
        <f>INDEX(Sheet1!M:M,MATCH(diversity_index_2!F1094,Sheet1!F:F,0))</f>
        <v>838 SEASHORE RD</v>
      </c>
      <c r="AA1094" t="str">
        <f>INDEX(Sheet1!N:N,MATCH(diversity_index_2!$F1094,Sheet1!$F:$F,0))</f>
        <v xml:space="preserve"> </v>
      </c>
      <c r="AB1094" t="str">
        <f>INDEX(Sheet1!O:O,MATCH(diversity_index_2!$F1094,Sheet1!$F:$F,0))</f>
        <v>CAPE MAY</v>
      </c>
      <c r="AC1094" t="str">
        <f>INDEX(Sheet1!P:P,MATCH(diversity_index_2!$F1094,Sheet1!$F:$F,0))</f>
        <v>NJ</v>
      </c>
      <c r="AD1094" s="1" t="str">
        <f>INDEX(Sheet1!Q:Q,MATCH(diversity_index_2!$F1094,Sheet1!$F:$F,0))</f>
        <v>08204-4650</v>
      </c>
      <c r="AE1094" t="str">
        <f t="shared" si="34"/>
        <v>838 Seashore Rd, Cape May, NJ 08204-4650</v>
      </c>
      <c r="AF1094" t="str">
        <f t="shared" si="35"/>
        <v>838 Seashore Rd, Cape May, NJ</v>
      </c>
    </row>
    <row r="1095" spans="1:32" x14ac:dyDescent="0.2">
      <c r="A1095">
        <v>5</v>
      </c>
      <c r="B1095" t="s">
        <v>159</v>
      </c>
      <c r="C1095">
        <v>2850</v>
      </c>
      <c r="D1095" t="s">
        <v>306</v>
      </c>
      <c r="E1095">
        <v>50</v>
      </c>
      <c r="F1095" t="str">
        <f>C1095&amp;E1095</f>
        <v>285050</v>
      </c>
      <c r="G1095" t="s">
        <v>307</v>
      </c>
      <c r="H1095">
        <v>55</v>
      </c>
      <c r="I1095" t="s">
        <v>27</v>
      </c>
      <c r="J1095">
        <v>263</v>
      </c>
      <c r="K1095">
        <v>54</v>
      </c>
      <c r="L1095">
        <v>17</v>
      </c>
      <c r="M1095">
        <v>2</v>
      </c>
      <c r="N1095">
        <v>0</v>
      </c>
      <c r="O1095">
        <v>121</v>
      </c>
      <c r="P1095">
        <v>66</v>
      </c>
      <c r="Q1095">
        <v>37</v>
      </c>
      <c r="R1095">
        <v>7</v>
      </c>
      <c r="S1095">
        <v>32</v>
      </c>
      <c r="T1095">
        <v>0.46007604600000002</v>
      </c>
      <c r="U1095">
        <v>0.25095056999999998</v>
      </c>
      <c r="V1095">
        <v>0.14068441100000001</v>
      </c>
      <c r="W1095">
        <v>2.6615969999999999E-2</v>
      </c>
      <c r="X1095">
        <v>0.121673004</v>
      </c>
      <c r="Y1095">
        <v>0.69004900999999996</v>
      </c>
      <c r="Z1095" t="str">
        <f>INDEX(Sheet1!M:M,MATCH(diversity_index_2!F1095,Sheet1!F:F,0))</f>
        <v>56 CHESTNUT STREET</v>
      </c>
      <c r="AA1095" t="str">
        <f>INDEX(Sheet1!N:N,MATCH(diversity_index_2!$F1095,Sheet1!$F:$F,0))</f>
        <v xml:space="preserve"> </v>
      </c>
      <c r="AB1095" t="str">
        <f>INDEX(Sheet1!O:O,MATCH(diversity_index_2!$F1095,Sheet1!$F:$F,0))</f>
        <v>LUMBERTON</v>
      </c>
      <c r="AC1095" t="str">
        <f>INDEX(Sheet1!P:P,MATCH(diversity_index_2!$F1095,Sheet1!$F:$F,0))</f>
        <v>NJ</v>
      </c>
      <c r="AD1095" s="1" t="str">
        <f>INDEX(Sheet1!Q:Q,MATCH(diversity_index_2!$F1095,Sheet1!$F:$F,0))</f>
        <v>08048-0008</v>
      </c>
      <c r="AE1095" t="str">
        <f t="shared" si="34"/>
        <v>56 Chestnut Street, Lumberton, NJ 08048-0008</v>
      </c>
      <c r="AF1095" t="str">
        <f t="shared" si="35"/>
        <v>56 Chestnut Street, Lumberton, NJ</v>
      </c>
    </row>
    <row r="1096" spans="1:32" x14ac:dyDescent="0.2">
      <c r="A1096">
        <v>5</v>
      </c>
      <c r="B1096" t="s">
        <v>159</v>
      </c>
      <c r="C1096">
        <v>2850</v>
      </c>
      <c r="D1096" t="s">
        <v>306</v>
      </c>
      <c r="E1096">
        <v>20</v>
      </c>
      <c r="F1096" t="str">
        <f>C1096&amp;E1096</f>
        <v>285020</v>
      </c>
      <c r="G1096" t="s">
        <v>774</v>
      </c>
      <c r="H1096">
        <v>55</v>
      </c>
      <c r="I1096" t="s">
        <v>27</v>
      </c>
      <c r="J1096">
        <v>332</v>
      </c>
      <c r="K1096">
        <v>58</v>
      </c>
      <c r="L1096">
        <v>14</v>
      </c>
      <c r="M1096">
        <v>2</v>
      </c>
      <c r="N1096">
        <v>0</v>
      </c>
      <c r="O1096">
        <v>189</v>
      </c>
      <c r="P1096">
        <v>71</v>
      </c>
      <c r="Q1096">
        <v>29</v>
      </c>
      <c r="R1096">
        <v>14</v>
      </c>
      <c r="S1096">
        <v>29</v>
      </c>
      <c r="T1096">
        <v>0.56927710799999998</v>
      </c>
      <c r="U1096">
        <v>0.21385542199999999</v>
      </c>
      <c r="V1096">
        <v>8.7349397999999995E-2</v>
      </c>
      <c r="W1096">
        <v>4.2168675000000003E-2</v>
      </c>
      <c r="X1096">
        <v>8.7349397999999995E-2</v>
      </c>
      <c r="Y1096">
        <v>0.61315140099999998</v>
      </c>
      <c r="Z1096" t="str">
        <f>INDEX(Sheet1!M:M,MATCH(diversity_index_2!F1096,Sheet1!F:F,0))</f>
        <v>32 DIMSDALE DRIVE</v>
      </c>
      <c r="AA1096" t="str">
        <f>INDEX(Sheet1!N:N,MATCH(diversity_index_2!$F1096,Sheet1!$F:$F,0))</f>
        <v xml:space="preserve"> </v>
      </c>
      <c r="AB1096" t="str">
        <f>INDEX(Sheet1!O:O,MATCH(diversity_index_2!$F1096,Sheet1!$F:$F,0))</f>
        <v>LUMBERTON</v>
      </c>
      <c r="AC1096" t="str">
        <f>INDEX(Sheet1!P:P,MATCH(diversity_index_2!$F1096,Sheet1!$F:$F,0))</f>
        <v>NJ</v>
      </c>
      <c r="AD1096" s="1">
        <f>INDEX(Sheet1!Q:Q,MATCH(diversity_index_2!$F1096,Sheet1!$F:$F,0))</f>
        <v>8048</v>
      </c>
      <c r="AE1096" t="str">
        <f t="shared" si="34"/>
        <v>32 Dimsdale Drive, Lumberton, NJ 8048</v>
      </c>
      <c r="AF1096" t="str">
        <f t="shared" si="35"/>
        <v>32 Dimsdale Drive, Lumberton, NJ</v>
      </c>
    </row>
    <row r="1097" spans="1:32" x14ac:dyDescent="0.2">
      <c r="A1097">
        <v>5</v>
      </c>
      <c r="B1097" t="s">
        <v>159</v>
      </c>
      <c r="C1097">
        <v>2850</v>
      </c>
      <c r="D1097" t="s">
        <v>306</v>
      </c>
      <c r="E1097">
        <v>10</v>
      </c>
      <c r="F1097" t="str">
        <f>C1097&amp;E1097</f>
        <v>285010</v>
      </c>
      <c r="G1097" t="s">
        <v>812</v>
      </c>
      <c r="H1097">
        <v>55</v>
      </c>
      <c r="I1097" t="s">
        <v>27</v>
      </c>
      <c r="J1097">
        <v>267</v>
      </c>
      <c r="K1097">
        <v>70</v>
      </c>
      <c r="L1097">
        <v>8</v>
      </c>
      <c r="M1097">
        <v>4</v>
      </c>
      <c r="N1097">
        <v>0</v>
      </c>
      <c r="O1097">
        <v>154</v>
      </c>
      <c r="P1097">
        <v>56</v>
      </c>
      <c r="Q1097">
        <v>32</v>
      </c>
      <c r="R1097">
        <v>12</v>
      </c>
      <c r="S1097">
        <v>13</v>
      </c>
      <c r="T1097">
        <v>0.57677902599999997</v>
      </c>
      <c r="U1097">
        <v>0.20973782799999999</v>
      </c>
      <c r="V1097">
        <v>0.119850187</v>
      </c>
      <c r="W1097">
        <v>4.4943820000000002E-2</v>
      </c>
      <c r="X1097">
        <v>4.8689138999999999E-2</v>
      </c>
      <c r="Y1097">
        <v>0.60458135199999996</v>
      </c>
      <c r="Z1097" t="str">
        <f>INDEX(Sheet1!M:M,MATCH(diversity_index_2!F1097,Sheet1!F:F,0))</f>
        <v>33 MUNICIPAL DRIVE</v>
      </c>
      <c r="AA1097" t="str">
        <f>INDEX(Sheet1!N:N,MATCH(diversity_index_2!$F1097,Sheet1!$F:$F,0))</f>
        <v xml:space="preserve"> </v>
      </c>
      <c r="AB1097" t="str">
        <f>INDEX(Sheet1!O:O,MATCH(diversity_index_2!$F1097,Sheet1!$F:$F,0))</f>
        <v>LUMBERTON</v>
      </c>
      <c r="AC1097" t="str">
        <f>INDEX(Sheet1!P:P,MATCH(diversity_index_2!$F1097,Sheet1!$F:$F,0))</f>
        <v>NJ</v>
      </c>
      <c r="AD1097" s="1">
        <f>INDEX(Sheet1!Q:Q,MATCH(diversity_index_2!$F1097,Sheet1!$F:$F,0))</f>
        <v>8048</v>
      </c>
      <c r="AE1097" t="str">
        <f t="shared" si="34"/>
        <v>33 Municipal Drive, Lumberton, NJ 8048</v>
      </c>
      <c r="AF1097" t="str">
        <f t="shared" si="35"/>
        <v>33 Municipal Drive, Lumberton, NJ</v>
      </c>
    </row>
    <row r="1098" spans="1:32" x14ac:dyDescent="0.2">
      <c r="A1098">
        <v>5</v>
      </c>
      <c r="B1098" t="s">
        <v>159</v>
      </c>
      <c r="C1098">
        <v>2850</v>
      </c>
      <c r="D1098" t="s">
        <v>306</v>
      </c>
      <c r="E1098">
        <v>60</v>
      </c>
      <c r="F1098" t="str">
        <f>C1098&amp;E1098</f>
        <v>285060</v>
      </c>
      <c r="G1098" t="s">
        <v>949</v>
      </c>
      <c r="H1098">
        <v>55</v>
      </c>
      <c r="I1098" t="s">
        <v>27</v>
      </c>
      <c r="J1098">
        <v>514</v>
      </c>
      <c r="K1098">
        <v>91</v>
      </c>
      <c r="L1098">
        <v>22</v>
      </c>
      <c r="M1098">
        <v>3</v>
      </c>
      <c r="N1098">
        <v>0</v>
      </c>
      <c r="O1098">
        <v>303</v>
      </c>
      <c r="P1098">
        <v>121</v>
      </c>
      <c r="Q1098">
        <v>50</v>
      </c>
      <c r="R1098">
        <v>22</v>
      </c>
      <c r="S1098">
        <v>18</v>
      </c>
      <c r="T1098">
        <v>0.58949416300000002</v>
      </c>
      <c r="U1098">
        <v>0.23540855999999999</v>
      </c>
      <c r="V1098">
        <v>9.7276265000000001E-2</v>
      </c>
      <c r="W1098">
        <v>4.2801555999999998E-2</v>
      </c>
      <c r="X1098">
        <v>3.5019454999999998E-2</v>
      </c>
      <c r="Y1098">
        <v>0.58455843399999996</v>
      </c>
      <c r="Z1098" t="str">
        <f>INDEX(Sheet1!M:M,MATCH(diversity_index_2!F1098,Sheet1!F:F,0))</f>
        <v>30 DIMSDALE DRIVE</v>
      </c>
      <c r="AA1098" t="str">
        <f>INDEX(Sheet1!N:N,MATCH(diversity_index_2!$F1098,Sheet1!$F:$F,0))</f>
        <v xml:space="preserve"> </v>
      </c>
      <c r="AB1098" t="str">
        <f>INDEX(Sheet1!O:O,MATCH(diversity_index_2!$F1098,Sheet1!$F:$F,0))</f>
        <v>LUMBERTON</v>
      </c>
      <c r="AC1098" t="str">
        <f>INDEX(Sheet1!P:P,MATCH(diversity_index_2!$F1098,Sheet1!$F:$F,0))</f>
        <v>NJ</v>
      </c>
      <c r="AD1098" s="1">
        <f>INDEX(Sheet1!Q:Q,MATCH(diversity_index_2!$F1098,Sheet1!$F:$F,0))</f>
        <v>8048</v>
      </c>
      <c r="AE1098" t="str">
        <f t="shared" si="34"/>
        <v>30 Dimsdale Drive, Lumberton, NJ 8048</v>
      </c>
      <c r="AF1098" t="str">
        <f t="shared" si="35"/>
        <v>30 Dimsdale Drive, Lumberton, NJ</v>
      </c>
    </row>
    <row r="1099" spans="1:32" x14ac:dyDescent="0.2">
      <c r="A1099">
        <v>3</v>
      </c>
      <c r="B1099" t="s">
        <v>70</v>
      </c>
      <c r="C1099">
        <v>2860</v>
      </c>
      <c r="D1099" t="s">
        <v>867</v>
      </c>
      <c r="E1099">
        <v>90</v>
      </c>
      <c r="F1099" t="str">
        <f>C1099&amp;E1099</f>
        <v>286090</v>
      </c>
      <c r="G1099" t="s">
        <v>868</v>
      </c>
      <c r="H1099">
        <v>55</v>
      </c>
      <c r="I1099" t="s">
        <v>27</v>
      </c>
      <c r="J1099">
        <v>267</v>
      </c>
      <c r="K1099">
        <v>53</v>
      </c>
      <c r="L1099">
        <v>11</v>
      </c>
      <c r="M1099">
        <v>9</v>
      </c>
      <c r="N1099">
        <v>0</v>
      </c>
      <c r="O1099">
        <v>130</v>
      </c>
      <c r="P1099">
        <v>18</v>
      </c>
      <c r="Q1099">
        <v>107</v>
      </c>
      <c r="R1099">
        <v>10</v>
      </c>
      <c r="S1099">
        <v>2</v>
      </c>
      <c r="T1099">
        <v>0.48689138599999998</v>
      </c>
      <c r="U1099">
        <v>6.7415729999999993E-2</v>
      </c>
      <c r="V1099">
        <v>0.40074906399999999</v>
      </c>
      <c r="W1099">
        <v>3.7453184E-2</v>
      </c>
      <c r="X1099">
        <v>7.4906369999999996E-3</v>
      </c>
      <c r="Y1099">
        <v>0.59633323500000002</v>
      </c>
      <c r="Z1099" t="str">
        <f>INDEX(Sheet1!M:M,MATCH(diversity_index_2!F1099,Sheet1!F:F,0))</f>
        <v>281 RIDGE RD</v>
      </c>
      <c r="AA1099" t="str">
        <f>INDEX(Sheet1!N:N,MATCH(diversity_index_2!$F1099,Sheet1!$F:$F,0))</f>
        <v xml:space="preserve"> </v>
      </c>
      <c r="AB1099" t="str">
        <f>INDEX(Sheet1!O:O,MATCH(diversity_index_2!$F1099,Sheet1!$F:$F,0))</f>
        <v>LYNDHURST</v>
      </c>
      <c r="AC1099" t="str">
        <f>INDEX(Sheet1!P:P,MATCH(diversity_index_2!$F1099,Sheet1!$F:$F,0))</f>
        <v>NJ</v>
      </c>
      <c r="AD1099" s="1" t="str">
        <f>INDEX(Sheet1!Q:Q,MATCH(diversity_index_2!$F1099,Sheet1!$F:$F,0))</f>
        <v>07071-1928</v>
      </c>
      <c r="AE1099" t="str">
        <f t="shared" si="34"/>
        <v>281 Ridge Rd, Lyndhurst, NJ 07071-1928</v>
      </c>
      <c r="AF1099" t="str">
        <f t="shared" si="35"/>
        <v>281 Ridge Rd, Lyndhurst, NJ</v>
      </c>
    </row>
    <row r="1100" spans="1:32" x14ac:dyDescent="0.2">
      <c r="A1100">
        <v>3</v>
      </c>
      <c r="B1100" t="s">
        <v>70</v>
      </c>
      <c r="C1100">
        <v>2860</v>
      </c>
      <c r="D1100" t="s">
        <v>867</v>
      </c>
      <c r="E1100">
        <v>120</v>
      </c>
      <c r="F1100" t="str">
        <f>C1100&amp;E1100</f>
        <v>2860120</v>
      </c>
      <c r="G1100" t="s">
        <v>476</v>
      </c>
      <c r="H1100">
        <v>55</v>
      </c>
      <c r="I1100" t="s">
        <v>27</v>
      </c>
      <c r="J1100">
        <v>194</v>
      </c>
      <c r="K1100">
        <v>38</v>
      </c>
      <c r="L1100">
        <v>8</v>
      </c>
      <c r="M1100">
        <v>1</v>
      </c>
      <c r="N1100">
        <v>0</v>
      </c>
      <c r="O1100">
        <v>107</v>
      </c>
      <c r="P1100">
        <v>12</v>
      </c>
      <c r="Q1100">
        <v>66</v>
      </c>
      <c r="R1100">
        <v>6</v>
      </c>
      <c r="S1100">
        <v>3</v>
      </c>
      <c r="T1100">
        <v>0.551546392</v>
      </c>
      <c r="U1100">
        <v>6.1855670000000001E-2</v>
      </c>
      <c r="V1100">
        <v>0.34020618600000002</v>
      </c>
      <c r="W1100">
        <v>3.0927835000000001E-2</v>
      </c>
      <c r="X1100">
        <v>1.5463918E-2</v>
      </c>
      <c r="Y1100">
        <v>0.57503454099999995</v>
      </c>
      <c r="Z1100" t="str">
        <f>INDEX(Sheet1!M:M,MATCH(diversity_index_2!F1100,Sheet1!F:F,0))</f>
        <v>709 RIDGE RD</v>
      </c>
      <c r="AA1100" t="str">
        <f>INDEX(Sheet1!N:N,MATCH(diversity_index_2!$F1100,Sheet1!$F:$F,0))</f>
        <v xml:space="preserve"> </v>
      </c>
      <c r="AB1100" t="str">
        <f>INDEX(Sheet1!O:O,MATCH(diversity_index_2!$F1100,Sheet1!$F:$F,0))</f>
        <v>LYNDHURST</v>
      </c>
      <c r="AC1100" t="str">
        <f>INDEX(Sheet1!P:P,MATCH(diversity_index_2!$F1100,Sheet1!$F:$F,0))</f>
        <v>NJ</v>
      </c>
      <c r="AD1100" s="1" t="str">
        <f>INDEX(Sheet1!Q:Q,MATCH(diversity_index_2!$F1100,Sheet1!$F:$F,0))</f>
        <v>07071-3215</v>
      </c>
      <c r="AE1100" t="str">
        <f t="shared" si="34"/>
        <v>709 Ridge Rd, Lyndhurst, NJ 07071-3215</v>
      </c>
      <c r="AF1100" t="str">
        <f t="shared" si="35"/>
        <v>709 Ridge Rd, Lyndhurst, NJ</v>
      </c>
    </row>
    <row r="1101" spans="1:32" x14ac:dyDescent="0.2">
      <c r="A1101">
        <v>3</v>
      </c>
      <c r="B1101" t="s">
        <v>70</v>
      </c>
      <c r="C1101">
        <v>2860</v>
      </c>
      <c r="D1101" t="s">
        <v>867</v>
      </c>
      <c r="E1101">
        <v>60</v>
      </c>
      <c r="F1101" t="str">
        <f>C1101&amp;E1101</f>
        <v>286060</v>
      </c>
      <c r="G1101" t="s">
        <v>682</v>
      </c>
      <c r="H1101">
        <v>55</v>
      </c>
      <c r="I1101" t="s">
        <v>27</v>
      </c>
      <c r="J1101">
        <v>161</v>
      </c>
      <c r="K1101">
        <v>28</v>
      </c>
      <c r="L1101">
        <v>7</v>
      </c>
      <c r="M1101">
        <v>3</v>
      </c>
      <c r="N1101">
        <v>0</v>
      </c>
      <c r="O1101">
        <v>102</v>
      </c>
      <c r="P1101">
        <v>6</v>
      </c>
      <c r="Q1101">
        <v>41</v>
      </c>
      <c r="R1101">
        <v>6</v>
      </c>
      <c r="S1101">
        <v>6</v>
      </c>
      <c r="T1101">
        <v>0.63354037299999999</v>
      </c>
      <c r="U1101">
        <v>3.7267081000000001E-2</v>
      </c>
      <c r="V1101">
        <v>0.25465838499999999</v>
      </c>
      <c r="W1101">
        <v>3.7267081000000001E-2</v>
      </c>
      <c r="X1101">
        <v>3.7267081000000001E-2</v>
      </c>
      <c r="Y1101">
        <v>0.52960919699999998</v>
      </c>
      <c r="Z1101" t="str">
        <f>INDEX(Sheet1!M:M,MATCH(diversity_index_2!F1101,Sheet1!F:F,0))</f>
        <v>640 LAKE AVE</v>
      </c>
      <c r="AA1101" t="str">
        <f>INDEX(Sheet1!N:N,MATCH(diversity_index_2!$F1101,Sheet1!$F:$F,0))</f>
        <v xml:space="preserve"> </v>
      </c>
      <c r="AB1101" t="str">
        <f>INDEX(Sheet1!O:O,MATCH(diversity_index_2!$F1101,Sheet1!$F:$F,0))</f>
        <v>LYNDHURST</v>
      </c>
      <c r="AC1101" t="str">
        <f>INDEX(Sheet1!P:P,MATCH(diversity_index_2!$F1101,Sheet1!$F:$F,0))</f>
        <v>NJ</v>
      </c>
      <c r="AD1101" s="1" t="str">
        <f>INDEX(Sheet1!Q:Q,MATCH(diversity_index_2!$F1101,Sheet1!$F:$F,0))</f>
        <v>07071-1207</v>
      </c>
      <c r="AE1101" t="str">
        <f t="shared" si="34"/>
        <v>640 Lake Ave, Lyndhurst, NJ 07071-1207</v>
      </c>
      <c r="AF1101" t="str">
        <f t="shared" si="35"/>
        <v>640 Lake Ave, Lyndhurst, NJ</v>
      </c>
    </row>
    <row r="1102" spans="1:32" x14ac:dyDescent="0.2">
      <c r="A1102">
        <v>3</v>
      </c>
      <c r="B1102" t="s">
        <v>70</v>
      </c>
      <c r="C1102">
        <v>2860</v>
      </c>
      <c r="D1102" t="s">
        <v>867</v>
      </c>
      <c r="E1102">
        <v>70</v>
      </c>
      <c r="F1102" t="str">
        <f>C1102&amp;E1102</f>
        <v>286070</v>
      </c>
      <c r="G1102" t="s">
        <v>1287</v>
      </c>
      <c r="H1102">
        <v>55</v>
      </c>
      <c r="I1102" t="s">
        <v>27</v>
      </c>
      <c r="J1102">
        <v>216</v>
      </c>
      <c r="K1102">
        <v>39</v>
      </c>
      <c r="L1102">
        <v>9</v>
      </c>
      <c r="M1102">
        <v>12</v>
      </c>
      <c r="N1102">
        <v>0</v>
      </c>
      <c r="O1102">
        <v>131</v>
      </c>
      <c r="P1102">
        <v>4</v>
      </c>
      <c r="Q1102">
        <v>69</v>
      </c>
      <c r="R1102">
        <v>7</v>
      </c>
      <c r="S1102">
        <v>5</v>
      </c>
      <c r="T1102">
        <v>0.60648148099999999</v>
      </c>
      <c r="U1102">
        <v>1.8518519000000001E-2</v>
      </c>
      <c r="V1102">
        <v>0.31944444399999999</v>
      </c>
      <c r="W1102">
        <v>3.2407406999999999E-2</v>
      </c>
      <c r="X1102">
        <v>2.3148148E-2</v>
      </c>
      <c r="Y1102">
        <v>0.52820644699999997</v>
      </c>
      <c r="Z1102" t="str">
        <f>INDEX(Sheet1!M:M,MATCH(diversity_index_2!F1102,Sheet1!F:F,0))</f>
        <v>360 STUYVESANT AVE</v>
      </c>
      <c r="AA1102" t="str">
        <f>INDEX(Sheet1!N:N,MATCH(diversity_index_2!$F1102,Sheet1!$F:$F,0))</f>
        <v xml:space="preserve"> </v>
      </c>
      <c r="AB1102" t="str">
        <f>INDEX(Sheet1!O:O,MATCH(diversity_index_2!$F1102,Sheet1!$F:$F,0))</f>
        <v>LYNDHURST</v>
      </c>
      <c r="AC1102" t="str">
        <f>INDEX(Sheet1!P:P,MATCH(diversity_index_2!$F1102,Sheet1!$F:$F,0))</f>
        <v>NJ</v>
      </c>
      <c r="AD1102" s="1" t="str">
        <f>INDEX(Sheet1!Q:Q,MATCH(diversity_index_2!$F1102,Sheet1!$F:$F,0))</f>
        <v>07071-2122</v>
      </c>
      <c r="AE1102" t="str">
        <f t="shared" si="34"/>
        <v>360 Stuyvesant Ave, Lyndhurst, NJ 07071-2122</v>
      </c>
      <c r="AF1102" t="str">
        <f t="shared" si="35"/>
        <v>360 Stuyvesant Ave, Lyndhurst, NJ</v>
      </c>
    </row>
    <row r="1103" spans="1:32" x14ac:dyDescent="0.2">
      <c r="A1103">
        <v>3</v>
      </c>
      <c r="B1103" t="s">
        <v>70</v>
      </c>
      <c r="C1103">
        <v>2860</v>
      </c>
      <c r="D1103" t="s">
        <v>867</v>
      </c>
      <c r="E1103">
        <v>80</v>
      </c>
      <c r="F1103" t="str">
        <f>C1103&amp;E1103</f>
        <v>286080</v>
      </c>
      <c r="G1103" t="s">
        <v>1331</v>
      </c>
      <c r="H1103">
        <v>55</v>
      </c>
      <c r="I1103" t="s">
        <v>27</v>
      </c>
      <c r="J1103">
        <v>266</v>
      </c>
      <c r="K1103">
        <v>38</v>
      </c>
      <c r="L1103">
        <v>7</v>
      </c>
      <c r="M1103">
        <v>3</v>
      </c>
      <c r="N1103">
        <v>0</v>
      </c>
      <c r="O1103">
        <v>163</v>
      </c>
      <c r="P1103">
        <v>7</v>
      </c>
      <c r="Q1103">
        <v>85</v>
      </c>
      <c r="R1103">
        <v>10</v>
      </c>
      <c r="S1103">
        <v>1</v>
      </c>
      <c r="T1103">
        <v>0.61278195499999999</v>
      </c>
      <c r="U1103">
        <v>2.6315788999999999E-2</v>
      </c>
      <c r="V1103">
        <v>0.31954887199999998</v>
      </c>
      <c r="W1103">
        <v>3.7593985000000003E-2</v>
      </c>
      <c r="X1103">
        <v>3.7593980000000002E-3</v>
      </c>
      <c r="Y1103">
        <v>0.52026683200000001</v>
      </c>
      <c r="Z1103" t="str">
        <f>INDEX(Sheet1!M:M,MATCH(diversity_index_2!F1103,Sheet1!F:F,0))</f>
        <v>336 LAKE AVE.</v>
      </c>
      <c r="AA1103" t="str">
        <f>INDEX(Sheet1!N:N,MATCH(diversity_index_2!$F1103,Sheet1!$F:$F,0))</f>
        <v xml:space="preserve"> </v>
      </c>
      <c r="AB1103" t="str">
        <f>INDEX(Sheet1!O:O,MATCH(diversity_index_2!$F1103,Sheet1!$F:$F,0))</f>
        <v>LYNDHURST</v>
      </c>
      <c r="AC1103" t="str">
        <f>INDEX(Sheet1!P:P,MATCH(diversity_index_2!$F1103,Sheet1!$F:$F,0))</f>
        <v>NJ</v>
      </c>
      <c r="AD1103" s="1" t="str">
        <f>INDEX(Sheet1!Q:Q,MATCH(diversity_index_2!$F1103,Sheet1!$F:$F,0))</f>
        <v>07071-1416</v>
      </c>
      <c r="AE1103" t="str">
        <f t="shared" si="34"/>
        <v>336 Lake Ave., Lyndhurst, NJ 07071-1416</v>
      </c>
      <c r="AF1103" t="str">
        <f t="shared" si="35"/>
        <v>336 Lake Ave., Lyndhurst, NJ</v>
      </c>
    </row>
    <row r="1104" spans="1:32" x14ac:dyDescent="0.2">
      <c r="A1104">
        <v>3</v>
      </c>
      <c r="B1104" t="s">
        <v>70</v>
      </c>
      <c r="C1104">
        <v>2860</v>
      </c>
      <c r="D1104" t="s">
        <v>867</v>
      </c>
      <c r="E1104">
        <v>300</v>
      </c>
      <c r="F1104" t="str">
        <f>C1104&amp;E1104</f>
        <v>2860300</v>
      </c>
      <c r="G1104" t="s">
        <v>1335</v>
      </c>
      <c r="H1104">
        <v>55</v>
      </c>
      <c r="I1104" t="s">
        <v>27</v>
      </c>
      <c r="J1104">
        <v>159</v>
      </c>
      <c r="K1104">
        <v>25</v>
      </c>
      <c r="L1104">
        <v>7</v>
      </c>
      <c r="M1104">
        <v>3</v>
      </c>
      <c r="N1104">
        <v>0</v>
      </c>
      <c r="O1104">
        <v>101</v>
      </c>
      <c r="P1104">
        <v>8</v>
      </c>
      <c r="Q1104">
        <v>43</v>
      </c>
      <c r="R1104">
        <v>2</v>
      </c>
      <c r="S1104">
        <v>5</v>
      </c>
      <c r="T1104">
        <v>0.635220126</v>
      </c>
      <c r="U1104">
        <v>5.0314465000000003E-2</v>
      </c>
      <c r="V1104">
        <v>0.27044025199999999</v>
      </c>
      <c r="W1104">
        <v>1.2578616000000001E-2</v>
      </c>
      <c r="X1104">
        <v>3.1446541000000001E-2</v>
      </c>
      <c r="Y1104">
        <v>0.51967881000000005</v>
      </c>
      <c r="Z1104" t="str">
        <f>INDEX(Sheet1!M:M,MATCH(diversity_index_2!F1104,Sheet1!F:F,0))</f>
        <v>319 New York Ave.</v>
      </c>
      <c r="AA1104" t="str">
        <f>INDEX(Sheet1!N:N,MATCH(diversity_index_2!$F1104,Sheet1!$F:$F,0))</f>
        <v xml:space="preserve"> </v>
      </c>
      <c r="AB1104" t="str">
        <f>INDEX(Sheet1!O:O,MATCH(diversity_index_2!$F1104,Sheet1!$F:$F,0))</f>
        <v>Lyndhurst</v>
      </c>
      <c r="AC1104" t="str">
        <f>INDEX(Sheet1!P:P,MATCH(diversity_index_2!$F1104,Sheet1!$F:$F,0))</f>
        <v>NJ</v>
      </c>
      <c r="AD1104" s="1">
        <f>INDEX(Sheet1!Q:Q,MATCH(diversity_index_2!$F1104,Sheet1!$F:$F,0))</f>
        <v>7071</v>
      </c>
      <c r="AE1104" t="str">
        <f t="shared" si="34"/>
        <v>319 New York Ave., Lyndhurst, NJ 7071</v>
      </c>
      <c r="AF1104" t="str">
        <f t="shared" si="35"/>
        <v>319 New York Ave., Lyndhurst, NJ</v>
      </c>
    </row>
    <row r="1105" spans="1:32" x14ac:dyDescent="0.2">
      <c r="A1105">
        <v>3</v>
      </c>
      <c r="B1105" t="s">
        <v>70</v>
      </c>
      <c r="C1105">
        <v>2860</v>
      </c>
      <c r="D1105" t="s">
        <v>867</v>
      </c>
      <c r="E1105">
        <v>50</v>
      </c>
      <c r="F1105" t="str">
        <f>C1105&amp;E1105</f>
        <v>286050</v>
      </c>
      <c r="G1105" t="s">
        <v>1382</v>
      </c>
      <c r="H1105">
        <v>55</v>
      </c>
      <c r="I1105" t="s">
        <v>27</v>
      </c>
      <c r="J1105">
        <v>734.5</v>
      </c>
      <c r="K1105">
        <v>114.5</v>
      </c>
      <c r="L1105">
        <v>14</v>
      </c>
      <c r="M1105">
        <v>17</v>
      </c>
      <c r="N1105">
        <v>0</v>
      </c>
      <c r="O1105">
        <v>457.5</v>
      </c>
      <c r="P1105">
        <v>18</v>
      </c>
      <c r="Q1105">
        <v>229</v>
      </c>
      <c r="R1105">
        <v>23</v>
      </c>
      <c r="S1105">
        <v>7</v>
      </c>
      <c r="T1105">
        <v>0.62287270299999997</v>
      </c>
      <c r="U1105">
        <v>2.4506467000000001E-2</v>
      </c>
      <c r="V1105">
        <v>0.31177671899999998</v>
      </c>
      <c r="W1105">
        <v>3.1313819E-2</v>
      </c>
      <c r="X1105">
        <v>9.5302930000000004E-3</v>
      </c>
      <c r="Y1105">
        <v>0.51315292499999998</v>
      </c>
      <c r="Z1105" t="str">
        <f>INDEX(Sheet1!M:M,MATCH(diversity_index_2!F1105,Sheet1!F:F,0))</f>
        <v>400 Weart Avenue</v>
      </c>
      <c r="AA1105" t="str">
        <f>INDEX(Sheet1!N:N,MATCH(diversity_index_2!$F1105,Sheet1!$F:$F,0))</f>
        <v xml:space="preserve"> </v>
      </c>
      <c r="AB1105" t="str">
        <f>INDEX(Sheet1!O:O,MATCH(diversity_index_2!$F1105,Sheet1!$F:$F,0))</f>
        <v>LYNDHURST</v>
      </c>
      <c r="AC1105" t="str">
        <f>INDEX(Sheet1!P:P,MATCH(diversity_index_2!$F1105,Sheet1!$F:$F,0))</f>
        <v>NJ</v>
      </c>
      <c r="AD1105" s="1">
        <f>INDEX(Sheet1!Q:Q,MATCH(diversity_index_2!$F1105,Sheet1!$F:$F,0))</f>
        <v>7071</v>
      </c>
      <c r="AE1105" t="str">
        <f t="shared" si="34"/>
        <v>400 Weart Avenue, Lyndhurst, NJ 7071</v>
      </c>
      <c r="AF1105" t="str">
        <f t="shared" si="35"/>
        <v>400 Weart Avenue, Lyndhurst, NJ</v>
      </c>
    </row>
    <row r="1106" spans="1:32" x14ac:dyDescent="0.2">
      <c r="A1106">
        <v>3</v>
      </c>
      <c r="B1106" t="s">
        <v>70</v>
      </c>
      <c r="C1106">
        <v>2860</v>
      </c>
      <c r="D1106" t="s">
        <v>867</v>
      </c>
      <c r="E1106">
        <v>110</v>
      </c>
      <c r="F1106" t="str">
        <f>C1106&amp;E1106</f>
        <v>2860110</v>
      </c>
      <c r="G1106" t="s">
        <v>828</v>
      </c>
      <c r="H1106">
        <v>55</v>
      </c>
      <c r="I1106" t="s">
        <v>27</v>
      </c>
      <c r="J1106">
        <v>401</v>
      </c>
      <c r="K1106">
        <v>41</v>
      </c>
      <c r="L1106">
        <v>11</v>
      </c>
      <c r="M1106">
        <v>1</v>
      </c>
      <c r="N1106">
        <v>0</v>
      </c>
      <c r="O1106">
        <v>287</v>
      </c>
      <c r="P1106">
        <v>6</v>
      </c>
      <c r="Q1106">
        <v>94</v>
      </c>
      <c r="R1106">
        <v>10</v>
      </c>
      <c r="S1106">
        <v>4</v>
      </c>
      <c r="T1106">
        <v>0.71571072300000005</v>
      </c>
      <c r="U1106">
        <v>1.4962593999999999E-2</v>
      </c>
      <c r="V1106">
        <v>0.234413965</v>
      </c>
      <c r="W1106">
        <v>2.4937655999999999E-2</v>
      </c>
      <c r="X1106">
        <v>9.9750619999999998E-3</v>
      </c>
      <c r="Y1106">
        <v>0.431862986</v>
      </c>
      <c r="Z1106" t="str">
        <f>INDEX(Sheet1!M:M,MATCH(diversity_index_2!F1106,Sheet1!F:F,0))</f>
        <v>530 STUYVESANT AVE</v>
      </c>
      <c r="AA1106" t="str">
        <f>INDEX(Sheet1!N:N,MATCH(diversity_index_2!$F1106,Sheet1!$F:$F,0))</f>
        <v xml:space="preserve"> </v>
      </c>
      <c r="AB1106" t="str">
        <f>INDEX(Sheet1!O:O,MATCH(diversity_index_2!$F1106,Sheet1!$F:$F,0))</f>
        <v>LYNDHURST</v>
      </c>
      <c r="AC1106" t="str">
        <f>INDEX(Sheet1!P:P,MATCH(diversity_index_2!$F1106,Sheet1!$F:$F,0))</f>
        <v>NJ</v>
      </c>
      <c r="AD1106" s="1" t="str">
        <f>INDEX(Sheet1!Q:Q,MATCH(diversity_index_2!$F1106,Sheet1!$F:$F,0))</f>
        <v>07071-2628</v>
      </c>
      <c r="AE1106" t="str">
        <f t="shared" si="34"/>
        <v>530 Stuyvesant Ave, Lyndhurst, NJ 07071-2628</v>
      </c>
      <c r="AF1106" t="str">
        <f t="shared" si="35"/>
        <v>530 Stuyvesant Ave, Lyndhurst, NJ</v>
      </c>
    </row>
    <row r="1107" spans="1:32" x14ac:dyDescent="0.2">
      <c r="A1107">
        <v>27</v>
      </c>
      <c r="B1107" t="s">
        <v>297</v>
      </c>
      <c r="C1107">
        <v>2870</v>
      </c>
      <c r="D1107" t="s">
        <v>1635</v>
      </c>
      <c r="E1107">
        <v>60</v>
      </c>
      <c r="F1107" t="str">
        <f>C1107&amp;E1107</f>
        <v>287060</v>
      </c>
      <c r="G1107" t="s">
        <v>1636</v>
      </c>
      <c r="H1107">
        <v>55</v>
      </c>
      <c r="I1107" t="s">
        <v>27</v>
      </c>
      <c r="J1107">
        <v>487</v>
      </c>
      <c r="K1107">
        <v>27</v>
      </c>
      <c r="L1107">
        <v>12</v>
      </c>
      <c r="M1107">
        <v>15</v>
      </c>
      <c r="N1107">
        <v>0</v>
      </c>
      <c r="O1107">
        <v>342</v>
      </c>
      <c r="P1107">
        <v>14</v>
      </c>
      <c r="Q1107">
        <v>84</v>
      </c>
      <c r="R1107">
        <v>36</v>
      </c>
      <c r="S1107">
        <v>11</v>
      </c>
      <c r="T1107">
        <v>0.70225872700000003</v>
      </c>
      <c r="U1107">
        <v>2.8747432999999999E-2</v>
      </c>
      <c r="V1107">
        <v>0.17248459999999999</v>
      </c>
      <c r="W1107">
        <v>7.3921971000000003E-2</v>
      </c>
      <c r="X1107">
        <v>2.2587269E-2</v>
      </c>
      <c r="Y1107">
        <v>0.470280686</v>
      </c>
      <c r="Z1107" t="str">
        <f>INDEX(Sheet1!M:M,MATCH(diversity_index_2!F1107,Sheet1!F:F,0))</f>
        <v>50 CENTRAL AVENUE</v>
      </c>
      <c r="AA1107" t="str">
        <f>INDEX(Sheet1!N:N,MATCH(diversity_index_2!$F1107,Sheet1!$F:$F,0))</f>
        <v xml:space="preserve"> </v>
      </c>
      <c r="AB1107" t="str">
        <f>INDEX(Sheet1!O:O,MATCH(diversity_index_2!$F1107,Sheet1!$F:$F,0))</f>
        <v>MADISON</v>
      </c>
      <c r="AC1107" t="str">
        <f>INDEX(Sheet1!P:P,MATCH(diversity_index_2!$F1107,Sheet1!$F:$F,0))</f>
        <v>NJ</v>
      </c>
      <c r="AD1107" s="1">
        <f>INDEX(Sheet1!Q:Q,MATCH(diversity_index_2!$F1107,Sheet1!$F:$F,0))</f>
        <v>7940</v>
      </c>
      <c r="AE1107" t="str">
        <f t="shared" si="34"/>
        <v>50 Central Avenue, Madison, NJ 7940</v>
      </c>
      <c r="AF1107" t="str">
        <f t="shared" si="35"/>
        <v>50 Central Avenue, Madison, NJ</v>
      </c>
    </row>
    <row r="1108" spans="1:32" x14ac:dyDescent="0.2">
      <c r="A1108">
        <v>27</v>
      </c>
      <c r="B1108" t="s">
        <v>297</v>
      </c>
      <c r="C1108">
        <v>2870</v>
      </c>
      <c r="D1108" t="s">
        <v>1635</v>
      </c>
      <c r="E1108">
        <v>100</v>
      </c>
      <c r="F1108" t="str">
        <f>C1108&amp;E1108</f>
        <v>2870100</v>
      </c>
      <c r="G1108" t="s">
        <v>2087</v>
      </c>
      <c r="H1108">
        <v>55</v>
      </c>
      <c r="I1108" t="s">
        <v>27</v>
      </c>
      <c r="J1108">
        <v>609</v>
      </c>
      <c r="K1108">
        <v>28</v>
      </c>
      <c r="L1108">
        <v>6</v>
      </c>
      <c r="M1108">
        <v>5</v>
      </c>
      <c r="N1108">
        <v>0</v>
      </c>
      <c r="O1108">
        <v>478</v>
      </c>
      <c r="P1108">
        <v>13</v>
      </c>
      <c r="Q1108">
        <v>64</v>
      </c>
      <c r="R1108">
        <v>49</v>
      </c>
      <c r="S1108">
        <v>5</v>
      </c>
      <c r="T1108">
        <v>0.78489326800000003</v>
      </c>
      <c r="U1108">
        <v>2.1346469999999999E-2</v>
      </c>
      <c r="V1108">
        <v>0.10509031200000001</v>
      </c>
      <c r="W1108">
        <v>8.045977E-2</v>
      </c>
      <c r="X1108">
        <v>8.2101810000000004E-3</v>
      </c>
      <c r="Y1108">
        <v>0.36590173100000001</v>
      </c>
      <c r="Z1108" t="str">
        <f>INDEX(Sheet1!M:M,MATCH(diversity_index_2!F1108,Sheet1!F:F,0))</f>
        <v>160 MAIN STREET</v>
      </c>
      <c r="AA1108" t="str">
        <f>INDEX(Sheet1!N:N,MATCH(diversity_index_2!$F1108,Sheet1!$F:$F,0))</f>
        <v xml:space="preserve"> </v>
      </c>
      <c r="AB1108" t="str">
        <f>INDEX(Sheet1!O:O,MATCH(diversity_index_2!$F1108,Sheet1!$F:$F,0))</f>
        <v>MADISON</v>
      </c>
      <c r="AC1108" t="str">
        <f>INDEX(Sheet1!P:P,MATCH(diversity_index_2!$F1108,Sheet1!$F:$F,0))</f>
        <v>NJ</v>
      </c>
      <c r="AD1108" s="1">
        <f>INDEX(Sheet1!Q:Q,MATCH(diversity_index_2!$F1108,Sheet1!$F:$F,0))</f>
        <v>7940</v>
      </c>
      <c r="AE1108" t="str">
        <f t="shared" si="34"/>
        <v>160 Main Street, Madison, NJ 7940</v>
      </c>
      <c r="AF1108" t="str">
        <f t="shared" si="35"/>
        <v>160 Main Street, Madison, NJ</v>
      </c>
    </row>
    <row r="1109" spans="1:32" x14ac:dyDescent="0.2">
      <c r="A1109">
        <v>27</v>
      </c>
      <c r="B1109" t="s">
        <v>297</v>
      </c>
      <c r="C1109">
        <v>2870</v>
      </c>
      <c r="D1109" t="s">
        <v>1635</v>
      </c>
      <c r="E1109">
        <v>50</v>
      </c>
      <c r="F1109" t="str">
        <f>C1109&amp;E1109</f>
        <v>287050</v>
      </c>
      <c r="G1109" t="s">
        <v>2148</v>
      </c>
      <c r="H1109">
        <v>55</v>
      </c>
      <c r="I1109" t="s">
        <v>27</v>
      </c>
      <c r="J1109">
        <v>846.5</v>
      </c>
      <c r="K1109">
        <v>37</v>
      </c>
      <c r="L1109">
        <v>9</v>
      </c>
      <c r="M1109">
        <v>5</v>
      </c>
      <c r="N1109">
        <v>0</v>
      </c>
      <c r="O1109">
        <v>675.5</v>
      </c>
      <c r="P1109">
        <v>21</v>
      </c>
      <c r="Q1109">
        <v>79</v>
      </c>
      <c r="R1109">
        <v>62</v>
      </c>
      <c r="S1109">
        <v>9</v>
      </c>
      <c r="T1109">
        <v>0.79799173099999998</v>
      </c>
      <c r="U1109">
        <v>2.4808033E-2</v>
      </c>
      <c r="V1109">
        <v>9.3325458E-2</v>
      </c>
      <c r="W1109">
        <v>7.3242764000000002E-2</v>
      </c>
      <c r="X1109">
        <v>1.0632014E-2</v>
      </c>
      <c r="Y1109">
        <v>0.34840657600000002</v>
      </c>
      <c r="Z1109" t="str">
        <f>INDEX(Sheet1!M:M,MATCH(diversity_index_2!F1109,Sheet1!F:F,0))</f>
        <v>170 RIDGEDALE AVENUE</v>
      </c>
      <c r="AA1109" t="str">
        <f>INDEX(Sheet1!N:N,MATCH(diversity_index_2!$F1109,Sheet1!$F:$F,0))</f>
        <v xml:space="preserve"> </v>
      </c>
      <c r="AB1109" t="str">
        <f>INDEX(Sheet1!O:O,MATCH(diversity_index_2!$F1109,Sheet1!$F:$F,0))</f>
        <v>MADISON</v>
      </c>
      <c r="AC1109" t="str">
        <f>INDEX(Sheet1!P:P,MATCH(diversity_index_2!$F1109,Sheet1!$F:$F,0))</f>
        <v>NJ</v>
      </c>
      <c r="AD1109" s="1">
        <f>INDEX(Sheet1!Q:Q,MATCH(diversity_index_2!$F1109,Sheet1!$F:$F,0))</f>
        <v>7940</v>
      </c>
      <c r="AE1109" t="str">
        <f t="shared" si="34"/>
        <v>170 Ridgedale Avenue, Madison, NJ 7940</v>
      </c>
      <c r="AF1109" t="str">
        <f t="shared" si="35"/>
        <v>170 Ridgedale Avenue, Madison, NJ</v>
      </c>
    </row>
    <row r="1110" spans="1:32" x14ac:dyDescent="0.2">
      <c r="A1110">
        <v>27</v>
      </c>
      <c r="B1110" t="s">
        <v>297</v>
      </c>
      <c r="C1110">
        <v>2870</v>
      </c>
      <c r="D1110" t="s">
        <v>1635</v>
      </c>
      <c r="E1110">
        <v>110</v>
      </c>
      <c r="F1110" t="str">
        <f>C1110&amp;E1110</f>
        <v>2870110</v>
      </c>
      <c r="G1110" t="s">
        <v>2343</v>
      </c>
      <c r="H1110">
        <v>55</v>
      </c>
      <c r="I1110" t="s">
        <v>27</v>
      </c>
      <c r="J1110">
        <v>337</v>
      </c>
      <c r="K1110">
        <v>11</v>
      </c>
      <c r="L1110">
        <v>0</v>
      </c>
      <c r="M1110">
        <v>7</v>
      </c>
      <c r="N1110">
        <v>0</v>
      </c>
      <c r="O1110">
        <v>277</v>
      </c>
      <c r="P1110">
        <v>7</v>
      </c>
      <c r="Q1110">
        <v>8</v>
      </c>
      <c r="R1110">
        <v>42</v>
      </c>
      <c r="S1110">
        <v>3</v>
      </c>
      <c r="T1110">
        <v>0.82195845700000003</v>
      </c>
      <c r="U1110">
        <v>2.0771512999999998E-2</v>
      </c>
      <c r="V1110">
        <v>2.3738872000000001E-2</v>
      </c>
      <c r="W1110">
        <v>0.12462908</v>
      </c>
      <c r="X1110">
        <v>8.9020769999999996E-3</v>
      </c>
      <c r="Y1110">
        <v>0.30777765099999999</v>
      </c>
      <c r="Z1110" t="str">
        <f>INDEX(Sheet1!M:M,MATCH(diversity_index_2!F1110,Sheet1!F:F,0))</f>
        <v>Glenwild Circle</v>
      </c>
      <c r="AA1110" t="str">
        <f>INDEX(Sheet1!N:N,MATCH(diversity_index_2!$F1110,Sheet1!$F:$F,0))</f>
        <v xml:space="preserve"> </v>
      </c>
      <c r="AB1110" t="str">
        <f>INDEX(Sheet1!O:O,MATCH(diversity_index_2!$F1110,Sheet1!$F:$F,0))</f>
        <v>MADISON</v>
      </c>
      <c r="AC1110" t="str">
        <f>INDEX(Sheet1!P:P,MATCH(diversity_index_2!$F1110,Sheet1!$F:$F,0))</f>
        <v>NJ</v>
      </c>
      <c r="AD1110" s="1" t="str">
        <f>INDEX(Sheet1!Q:Q,MATCH(diversity_index_2!$F1110,Sheet1!$F:$F,0))</f>
        <v>07940-2422</v>
      </c>
      <c r="AE1110" t="str">
        <f t="shared" si="34"/>
        <v>Glenwild Circle, Madison, NJ 07940-2422</v>
      </c>
      <c r="AF1110" t="str">
        <f t="shared" si="35"/>
        <v>Glenwild Circle, Madison, NJ</v>
      </c>
    </row>
    <row r="1111" spans="1:32" x14ac:dyDescent="0.2">
      <c r="A1111">
        <v>27</v>
      </c>
      <c r="B1111" t="s">
        <v>297</v>
      </c>
      <c r="C1111">
        <v>2870</v>
      </c>
      <c r="D1111" t="s">
        <v>1635</v>
      </c>
      <c r="E1111">
        <v>80</v>
      </c>
      <c r="F1111" t="str">
        <f>C1111&amp;E1111</f>
        <v>287080</v>
      </c>
      <c r="G1111" t="s">
        <v>2568</v>
      </c>
      <c r="H1111">
        <v>55</v>
      </c>
      <c r="I1111" t="s">
        <v>27</v>
      </c>
      <c r="J1111">
        <v>287</v>
      </c>
      <c r="K1111">
        <v>5</v>
      </c>
      <c r="L1111">
        <v>1</v>
      </c>
      <c r="M1111">
        <v>10</v>
      </c>
      <c r="N1111">
        <v>0</v>
      </c>
      <c r="O1111">
        <v>247</v>
      </c>
      <c r="P1111">
        <v>1</v>
      </c>
      <c r="Q1111">
        <v>15</v>
      </c>
      <c r="R1111">
        <v>24</v>
      </c>
      <c r="S1111">
        <v>0</v>
      </c>
      <c r="T1111">
        <v>0.86062717799999999</v>
      </c>
      <c r="U1111">
        <v>3.4843209999999999E-3</v>
      </c>
      <c r="V1111">
        <v>5.2264808000000003E-2</v>
      </c>
      <c r="W1111">
        <v>8.3623692999999999E-2</v>
      </c>
      <c r="X1111">
        <v>0</v>
      </c>
      <c r="Y1111">
        <v>0.24958418800000001</v>
      </c>
      <c r="Z1111" t="str">
        <f>INDEX(Sheet1!M:M,MATCH(diversity_index_2!F1111,Sheet1!F:F,0))</f>
        <v>215 KINGS ROAD</v>
      </c>
      <c r="AA1111" t="str">
        <f>INDEX(Sheet1!N:N,MATCH(diversity_index_2!$F1111,Sheet1!$F:$F,0))</f>
        <v xml:space="preserve"> </v>
      </c>
      <c r="AB1111" t="str">
        <f>INDEX(Sheet1!O:O,MATCH(diversity_index_2!$F1111,Sheet1!$F:$F,0))</f>
        <v>MADISON</v>
      </c>
      <c r="AC1111" t="str">
        <f>INDEX(Sheet1!P:P,MATCH(diversity_index_2!$F1111,Sheet1!$F:$F,0))</f>
        <v>NJ</v>
      </c>
      <c r="AD1111" s="1">
        <f>INDEX(Sheet1!Q:Q,MATCH(diversity_index_2!$F1111,Sheet1!$F:$F,0))</f>
        <v>7940</v>
      </c>
      <c r="AE1111" t="str">
        <f t="shared" si="34"/>
        <v>215 Kings Road, Madison, NJ 7940</v>
      </c>
      <c r="AF1111" t="str">
        <f t="shared" si="35"/>
        <v>215 Kings Road, Madison, NJ</v>
      </c>
    </row>
    <row r="1112" spans="1:32" x14ac:dyDescent="0.2">
      <c r="A1112">
        <v>7</v>
      </c>
      <c r="B1112" t="s">
        <v>125</v>
      </c>
      <c r="C1112">
        <v>2890</v>
      </c>
      <c r="D1112" t="s">
        <v>677</v>
      </c>
      <c r="E1112">
        <v>50</v>
      </c>
      <c r="F1112" t="str">
        <f>C1112&amp;E1112</f>
        <v>289050</v>
      </c>
      <c r="G1112" t="s">
        <v>678</v>
      </c>
      <c r="H1112">
        <v>55</v>
      </c>
      <c r="I1112" t="s">
        <v>27</v>
      </c>
      <c r="J1112">
        <v>429</v>
      </c>
      <c r="K1112">
        <v>153</v>
      </c>
      <c r="L1112">
        <v>47</v>
      </c>
      <c r="M1112">
        <v>0</v>
      </c>
      <c r="N1112">
        <v>0</v>
      </c>
      <c r="O1112">
        <v>233</v>
      </c>
      <c r="P1112">
        <v>96</v>
      </c>
      <c r="Q1112">
        <v>62</v>
      </c>
      <c r="R1112">
        <v>11</v>
      </c>
      <c r="S1112">
        <v>27</v>
      </c>
      <c r="T1112">
        <v>0.54312354299999999</v>
      </c>
      <c r="U1112">
        <v>0.223776224</v>
      </c>
      <c r="V1112">
        <v>0.14452214499999999</v>
      </c>
      <c r="W1112">
        <v>2.5641026000000001E-2</v>
      </c>
      <c r="X1112">
        <v>6.2937063000000001E-2</v>
      </c>
      <c r="Y1112">
        <v>0.62943583199999997</v>
      </c>
      <c r="Z1112" t="str">
        <f>INDEX(Sheet1!M:M,MATCH(diversity_index_2!F1112,Sheet1!F:F,0))</f>
        <v>420 NORTH WARWICK RD</v>
      </c>
      <c r="AA1112" t="str">
        <f>INDEX(Sheet1!N:N,MATCH(diversity_index_2!$F1112,Sheet1!$F:$F,0))</f>
        <v xml:space="preserve"> </v>
      </c>
      <c r="AB1112" t="str">
        <f>INDEX(Sheet1!O:O,MATCH(diversity_index_2!$F1112,Sheet1!$F:$F,0))</f>
        <v>MAGNOLIA</v>
      </c>
      <c r="AC1112" t="str">
        <f>INDEX(Sheet1!P:P,MATCH(diversity_index_2!$F1112,Sheet1!$F:$F,0))</f>
        <v>NJ</v>
      </c>
      <c r="AD1112" s="1" t="str">
        <f>INDEX(Sheet1!Q:Q,MATCH(diversity_index_2!$F1112,Sheet1!$F:$F,0))</f>
        <v>08049-1320</v>
      </c>
      <c r="AE1112" t="str">
        <f t="shared" si="34"/>
        <v>420 North Warwick Rd, Magnolia, NJ 08049-1320</v>
      </c>
      <c r="AF1112" t="str">
        <f t="shared" si="35"/>
        <v>420 North Warwick Rd, Magnolia, NJ</v>
      </c>
    </row>
    <row r="1113" spans="1:32" x14ac:dyDescent="0.2">
      <c r="A1113">
        <v>3</v>
      </c>
      <c r="B1113" t="s">
        <v>70</v>
      </c>
      <c r="C1113">
        <v>2900</v>
      </c>
      <c r="D1113" t="s">
        <v>722</v>
      </c>
      <c r="E1113">
        <v>65</v>
      </c>
      <c r="F1113" t="str">
        <f>C1113&amp;E1113</f>
        <v>290065</v>
      </c>
      <c r="G1113" t="s">
        <v>723</v>
      </c>
      <c r="H1113">
        <v>55</v>
      </c>
      <c r="I1113" t="s">
        <v>27</v>
      </c>
      <c r="J1113">
        <v>465</v>
      </c>
      <c r="K1113">
        <v>64</v>
      </c>
      <c r="L1113">
        <v>12</v>
      </c>
      <c r="M1113">
        <v>37</v>
      </c>
      <c r="N1113">
        <v>0</v>
      </c>
      <c r="O1113">
        <v>264</v>
      </c>
      <c r="P1113">
        <v>19</v>
      </c>
      <c r="Q1113">
        <v>55</v>
      </c>
      <c r="R1113">
        <v>74</v>
      </c>
      <c r="S1113">
        <v>53</v>
      </c>
      <c r="T1113">
        <v>0.56774193500000003</v>
      </c>
      <c r="U1113">
        <v>4.0860214999999998E-2</v>
      </c>
      <c r="V1113">
        <v>0.11827957</v>
      </c>
      <c r="W1113">
        <v>0.15913978500000001</v>
      </c>
      <c r="X1113">
        <v>0.113978495</v>
      </c>
      <c r="Y1113">
        <v>0.62369291199999999</v>
      </c>
      <c r="Z1113" t="str">
        <f>INDEX(Sheet1!M:M,MATCH(diversity_index_2!F1113,Sheet1!F:F,0))</f>
        <v>160 RIDGE ROAD</v>
      </c>
      <c r="AA1113" t="str">
        <f>INDEX(Sheet1!N:N,MATCH(diversity_index_2!$F1113,Sheet1!$F:$F,0))</f>
        <v xml:space="preserve"> </v>
      </c>
      <c r="AB1113" t="str">
        <f>INDEX(Sheet1!O:O,MATCH(diversity_index_2!$F1113,Sheet1!$F:$F,0))</f>
        <v>MAHWAH</v>
      </c>
      <c r="AC1113" t="str">
        <f>INDEX(Sheet1!P:P,MATCH(diversity_index_2!$F1113,Sheet1!$F:$F,0))</f>
        <v>NJ</v>
      </c>
      <c r="AD1113" s="1">
        <f>INDEX(Sheet1!Q:Q,MATCH(diversity_index_2!$F1113,Sheet1!$F:$F,0))</f>
        <v>7430</v>
      </c>
      <c r="AE1113" t="str">
        <f t="shared" si="34"/>
        <v>160 Ridge Road, Mahwah, NJ 7430</v>
      </c>
      <c r="AF1113" t="str">
        <f t="shared" si="35"/>
        <v>160 Ridge Road, Mahwah, NJ</v>
      </c>
    </row>
    <row r="1114" spans="1:32" x14ac:dyDescent="0.2">
      <c r="A1114">
        <v>3</v>
      </c>
      <c r="B1114" t="s">
        <v>70</v>
      </c>
      <c r="C1114">
        <v>2900</v>
      </c>
      <c r="D1114" t="s">
        <v>722</v>
      </c>
      <c r="E1114">
        <v>75</v>
      </c>
      <c r="F1114" t="str">
        <f>C1114&amp;E1114</f>
        <v>290075</v>
      </c>
      <c r="G1114" t="s">
        <v>1612</v>
      </c>
      <c r="H1114">
        <v>55</v>
      </c>
      <c r="I1114" t="s">
        <v>27</v>
      </c>
      <c r="J1114">
        <v>435</v>
      </c>
      <c r="K1114">
        <v>34</v>
      </c>
      <c r="L1114">
        <v>6</v>
      </c>
      <c r="M1114">
        <v>7</v>
      </c>
      <c r="N1114">
        <v>0</v>
      </c>
      <c r="O1114">
        <v>306</v>
      </c>
      <c r="P1114">
        <v>12</v>
      </c>
      <c r="Q1114">
        <v>35</v>
      </c>
      <c r="R1114">
        <v>64</v>
      </c>
      <c r="S1114">
        <v>18</v>
      </c>
      <c r="T1114">
        <v>0.70344827600000004</v>
      </c>
      <c r="U1114">
        <v>2.7586207000000001E-2</v>
      </c>
      <c r="V1114">
        <v>8.045977E-2</v>
      </c>
      <c r="W1114">
        <v>0.147126437</v>
      </c>
      <c r="X1114">
        <v>4.1379310000000002E-2</v>
      </c>
      <c r="Y1114">
        <v>0.47456731400000002</v>
      </c>
      <c r="Z1114" t="str">
        <f>INDEX(Sheet1!M:M,MATCH(diversity_index_2!F1114,Sheet1!F:F,0))</f>
        <v>80 RIDGE ROAD</v>
      </c>
      <c r="AA1114" t="str">
        <f>INDEX(Sheet1!N:N,MATCH(diversity_index_2!$F1114,Sheet1!$F:$F,0))</f>
        <v xml:space="preserve"> </v>
      </c>
      <c r="AB1114" t="str">
        <f>INDEX(Sheet1!O:O,MATCH(diversity_index_2!$F1114,Sheet1!$F:$F,0))</f>
        <v>MAHWAH</v>
      </c>
      <c r="AC1114" t="str">
        <f>INDEX(Sheet1!P:P,MATCH(diversity_index_2!$F1114,Sheet1!$F:$F,0))</f>
        <v>NJ</v>
      </c>
      <c r="AD1114" s="1">
        <f>INDEX(Sheet1!Q:Q,MATCH(diversity_index_2!$F1114,Sheet1!$F:$F,0))</f>
        <v>7430</v>
      </c>
      <c r="AE1114" t="str">
        <f t="shared" si="34"/>
        <v>80 Ridge Road, Mahwah, NJ 7430</v>
      </c>
      <c r="AF1114" t="str">
        <f t="shared" si="35"/>
        <v>80 Ridge Road, Mahwah, NJ</v>
      </c>
    </row>
    <row r="1115" spans="1:32" x14ac:dyDescent="0.2">
      <c r="A1115">
        <v>3</v>
      </c>
      <c r="B1115" t="s">
        <v>70</v>
      </c>
      <c r="C1115">
        <v>2900</v>
      </c>
      <c r="D1115" t="s">
        <v>722</v>
      </c>
      <c r="E1115">
        <v>60</v>
      </c>
      <c r="F1115" t="str">
        <f>C1115&amp;E1115</f>
        <v>290060</v>
      </c>
      <c r="G1115" t="s">
        <v>1681</v>
      </c>
      <c r="H1115">
        <v>55</v>
      </c>
      <c r="I1115" t="s">
        <v>27</v>
      </c>
      <c r="J1115">
        <v>217</v>
      </c>
      <c r="K1115">
        <v>7</v>
      </c>
      <c r="L1115">
        <v>1</v>
      </c>
      <c r="M1115">
        <v>7</v>
      </c>
      <c r="N1115">
        <v>0</v>
      </c>
      <c r="O1115">
        <v>155</v>
      </c>
      <c r="P1115">
        <v>2</v>
      </c>
      <c r="Q1115">
        <v>16</v>
      </c>
      <c r="R1115">
        <v>31</v>
      </c>
      <c r="S1115">
        <v>13</v>
      </c>
      <c r="T1115">
        <v>0.71428571399999996</v>
      </c>
      <c r="U1115">
        <v>9.2165900000000002E-3</v>
      </c>
      <c r="V1115">
        <v>7.3732719000000002E-2</v>
      </c>
      <c r="W1115">
        <v>0.14285714299999999</v>
      </c>
      <c r="X1115">
        <v>5.9907834E-2</v>
      </c>
      <c r="Y1115">
        <v>0.460277347</v>
      </c>
      <c r="Z1115" t="str">
        <f>INDEX(Sheet1!M:M,MATCH(diversity_index_2!F1115,Sheet1!F:F,0))</f>
        <v>20 MALCOLM RD</v>
      </c>
      <c r="AA1115" t="str">
        <f>INDEX(Sheet1!N:N,MATCH(diversity_index_2!$F1115,Sheet1!$F:$F,0))</f>
        <v xml:space="preserve"> </v>
      </c>
      <c r="AB1115" t="str">
        <f>INDEX(Sheet1!O:O,MATCH(diversity_index_2!$F1115,Sheet1!$F:$F,0))</f>
        <v>MAHWAH</v>
      </c>
      <c r="AC1115" t="str">
        <f>INDEX(Sheet1!P:P,MATCH(diversity_index_2!$F1115,Sheet1!$F:$F,0))</f>
        <v>NJ</v>
      </c>
      <c r="AD1115" s="1" t="str">
        <f>INDEX(Sheet1!Q:Q,MATCH(diversity_index_2!$F1115,Sheet1!$F:$F,0))</f>
        <v>07430-1822</v>
      </c>
      <c r="AE1115" t="str">
        <f t="shared" si="34"/>
        <v>20 Malcolm Rd, Mahwah, NJ 07430-1822</v>
      </c>
      <c r="AF1115" t="str">
        <f t="shared" si="35"/>
        <v>20 Malcolm Rd, Mahwah, NJ</v>
      </c>
    </row>
    <row r="1116" spans="1:32" x14ac:dyDescent="0.2">
      <c r="A1116">
        <v>3</v>
      </c>
      <c r="B1116" t="s">
        <v>70</v>
      </c>
      <c r="C1116">
        <v>2900</v>
      </c>
      <c r="D1116" t="s">
        <v>722</v>
      </c>
      <c r="E1116">
        <v>80</v>
      </c>
      <c r="F1116" t="str">
        <f>C1116&amp;E1116</f>
        <v>290080</v>
      </c>
      <c r="G1116" t="s">
        <v>466</v>
      </c>
      <c r="H1116">
        <v>55</v>
      </c>
      <c r="I1116" t="s">
        <v>27</v>
      </c>
      <c r="J1116">
        <v>195</v>
      </c>
      <c r="K1116">
        <v>14</v>
      </c>
      <c r="L1116">
        <v>4</v>
      </c>
      <c r="M1116">
        <v>6</v>
      </c>
      <c r="N1116">
        <v>0</v>
      </c>
      <c r="O1116">
        <v>143</v>
      </c>
      <c r="P1116">
        <v>4</v>
      </c>
      <c r="Q1116">
        <v>21</v>
      </c>
      <c r="R1116">
        <v>19</v>
      </c>
      <c r="S1116">
        <v>8</v>
      </c>
      <c r="T1116">
        <v>0.73333333300000003</v>
      </c>
      <c r="U1116">
        <v>2.0512821000000001E-2</v>
      </c>
      <c r="V1116">
        <v>0.107692308</v>
      </c>
      <c r="W1116">
        <v>9.7435896999999994E-2</v>
      </c>
      <c r="X1116">
        <v>4.1025641000000002E-2</v>
      </c>
      <c r="Y1116">
        <v>0.43902695600000002</v>
      </c>
      <c r="Z1116" t="str">
        <f>INDEX(Sheet1!M:M,MATCH(diversity_index_2!F1116,Sheet1!F:F,0))</f>
        <v>39 FARDALE AVENUE</v>
      </c>
      <c r="AA1116" t="str">
        <f>INDEX(Sheet1!N:N,MATCH(diversity_index_2!$F1116,Sheet1!$F:$F,0))</f>
        <v xml:space="preserve"> </v>
      </c>
      <c r="AB1116" t="str">
        <f>INDEX(Sheet1!O:O,MATCH(diversity_index_2!$F1116,Sheet1!$F:$F,0))</f>
        <v>MAHWAH</v>
      </c>
      <c r="AC1116" t="str">
        <f>INDEX(Sheet1!P:P,MATCH(diversity_index_2!$F1116,Sheet1!$F:$F,0))</f>
        <v>NJ</v>
      </c>
      <c r="AD1116" s="1">
        <f>INDEX(Sheet1!Q:Q,MATCH(diversity_index_2!$F1116,Sheet1!$F:$F,0))</f>
        <v>7430</v>
      </c>
      <c r="AE1116" t="str">
        <f t="shared" si="34"/>
        <v>39 Fardale Avenue, Mahwah, NJ 7430</v>
      </c>
      <c r="AF1116" t="str">
        <f t="shared" si="35"/>
        <v>39 Fardale Avenue, Mahwah, NJ</v>
      </c>
    </row>
    <row r="1117" spans="1:32" x14ac:dyDescent="0.2">
      <c r="A1117">
        <v>3</v>
      </c>
      <c r="B1117" t="s">
        <v>70</v>
      </c>
      <c r="C1117">
        <v>2900</v>
      </c>
      <c r="D1117" t="s">
        <v>722</v>
      </c>
      <c r="E1117">
        <v>76</v>
      </c>
      <c r="F1117" t="str">
        <f>C1117&amp;E1117</f>
        <v>290076</v>
      </c>
      <c r="G1117" t="s">
        <v>1967</v>
      </c>
      <c r="H1117">
        <v>55</v>
      </c>
      <c r="I1117" t="s">
        <v>27</v>
      </c>
      <c r="J1117">
        <v>750</v>
      </c>
      <c r="K1117">
        <v>58</v>
      </c>
      <c r="L1117">
        <v>16</v>
      </c>
      <c r="M1117">
        <v>6</v>
      </c>
      <c r="N1117">
        <v>0</v>
      </c>
      <c r="O1117">
        <v>575</v>
      </c>
      <c r="P1117">
        <v>17</v>
      </c>
      <c r="Q1117">
        <v>53</v>
      </c>
      <c r="R1117">
        <v>78</v>
      </c>
      <c r="S1117">
        <v>27</v>
      </c>
      <c r="T1117">
        <v>0.76666666699999997</v>
      </c>
      <c r="U1117">
        <v>2.2666667000000001E-2</v>
      </c>
      <c r="V1117">
        <v>7.0666667000000002E-2</v>
      </c>
      <c r="W1117">
        <v>0.104</v>
      </c>
      <c r="X1117">
        <v>3.5999999999999997E-2</v>
      </c>
      <c r="Y1117">
        <v>0.39460266700000002</v>
      </c>
      <c r="Z1117" t="str">
        <f>INDEX(Sheet1!M:M,MATCH(diversity_index_2!F1117,Sheet1!F:F,0))</f>
        <v>150 RIDGE ROAD</v>
      </c>
      <c r="AA1117" t="str">
        <f>INDEX(Sheet1!N:N,MATCH(diversity_index_2!$F1117,Sheet1!$F:$F,0))</f>
        <v xml:space="preserve"> </v>
      </c>
      <c r="AB1117" t="str">
        <f>INDEX(Sheet1!O:O,MATCH(diversity_index_2!$F1117,Sheet1!$F:$F,0))</f>
        <v>MAHWAH</v>
      </c>
      <c r="AC1117" t="str">
        <f>INDEX(Sheet1!P:P,MATCH(diversity_index_2!$F1117,Sheet1!$F:$F,0))</f>
        <v>NJ</v>
      </c>
      <c r="AD1117" s="1">
        <f>INDEX(Sheet1!Q:Q,MATCH(diversity_index_2!$F1117,Sheet1!$F:$F,0))</f>
        <v>7430</v>
      </c>
      <c r="AE1117" t="str">
        <f t="shared" si="34"/>
        <v>150 Ridge Road, Mahwah, NJ 7430</v>
      </c>
      <c r="AF1117" t="str">
        <f t="shared" si="35"/>
        <v>150 Ridge Road, Mahwah, NJ</v>
      </c>
    </row>
    <row r="1118" spans="1:32" x14ac:dyDescent="0.2">
      <c r="A1118">
        <v>3</v>
      </c>
      <c r="B1118" t="s">
        <v>70</v>
      </c>
      <c r="C1118">
        <v>2900</v>
      </c>
      <c r="D1118" t="s">
        <v>722</v>
      </c>
      <c r="E1118">
        <v>50</v>
      </c>
      <c r="F1118" t="str">
        <f>C1118&amp;E1118</f>
        <v>290050</v>
      </c>
      <c r="G1118" t="s">
        <v>2056</v>
      </c>
      <c r="H1118">
        <v>55</v>
      </c>
      <c r="I1118" t="s">
        <v>27</v>
      </c>
      <c r="J1118">
        <v>917.5</v>
      </c>
      <c r="K1118">
        <v>76</v>
      </c>
      <c r="L1118">
        <v>35</v>
      </c>
      <c r="M1118">
        <v>7</v>
      </c>
      <c r="N1118">
        <v>0</v>
      </c>
      <c r="O1118">
        <v>716.5</v>
      </c>
      <c r="P1118">
        <v>26</v>
      </c>
      <c r="Q1118">
        <v>65</v>
      </c>
      <c r="R1118">
        <v>86</v>
      </c>
      <c r="S1118">
        <v>24</v>
      </c>
      <c r="T1118">
        <v>0.78092643100000003</v>
      </c>
      <c r="U1118">
        <v>2.8337874999999998E-2</v>
      </c>
      <c r="V1118">
        <v>7.0844687000000003E-2</v>
      </c>
      <c r="W1118">
        <v>9.3732969999999999E-2</v>
      </c>
      <c r="X1118">
        <v>2.6158038000000002E-2</v>
      </c>
      <c r="Y1118">
        <v>0.374861793</v>
      </c>
      <c r="Z1118" t="str">
        <f>INDEX(Sheet1!M:M,MATCH(diversity_index_2!F1118,Sheet1!F:F,0))</f>
        <v>50 RIDGE ROAD</v>
      </c>
      <c r="AA1118" t="str">
        <f>INDEX(Sheet1!N:N,MATCH(diversity_index_2!$F1118,Sheet1!$F:$F,0))</f>
        <v xml:space="preserve"> </v>
      </c>
      <c r="AB1118" t="str">
        <f>INDEX(Sheet1!O:O,MATCH(diversity_index_2!$F1118,Sheet1!$F:$F,0))</f>
        <v>MAHWAH</v>
      </c>
      <c r="AC1118" t="str">
        <f>INDEX(Sheet1!P:P,MATCH(diversity_index_2!$F1118,Sheet1!$F:$F,0))</f>
        <v>NJ</v>
      </c>
      <c r="AD1118" s="1">
        <f>INDEX(Sheet1!Q:Q,MATCH(diversity_index_2!$F1118,Sheet1!$F:$F,0))</f>
        <v>7430</v>
      </c>
      <c r="AE1118" t="str">
        <f t="shared" si="34"/>
        <v>50 Ridge Road, Mahwah, NJ 7430</v>
      </c>
      <c r="AF1118" t="str">
        <f t="shared" si="35"/>
        <v>50 Ridge Road, Mahwah, NJ</v>
      </c>
    </row>
    <row r="1119" spans="1:32" x14ac:dyDescent="0.2">
      <c r="A1119">
        <v>1</v>
      </c>
      <c r="B1119" t="s">
        <v>34</v>
      </c>
      <c r="C1119">
        <v>2910</v>
      </c>
      <c r="D1119" t="s">
        <v>1551</v>
      </c>
      <c r="E1119">
        <v>50</v>
      </c>
      <c r="F1119" t="str">
        <f>C1119&amp;E1119</f>
        <v>291050</v>
      </c>
      <c r="G1119" t="s">
        <v>1552</v>
      </c>
      <c r="H1119">
        <v>55</v>
      </c>
      <c r="I1119" t="s">
        <v>27</v>
      </c>
      <c r="J1119">
        <v>1316</v>
      </c>
      <c r="K1119">
        <v>221</v>
      </c>
      <c r="L1119">
        <v>39</v>
      </c>
      <c r="M1119">
        <v>6</v>
      </c>
      <c r="N1119">
        <v>0</v>
      </c>
      <c r="O1119">
        <v>918</v>
      </c>
      <c r="P1119">
        <v>81</v>
      </c>
      <c r="Q1119">
        <v>179</v>
      </c>
      <c r="R1119">
        <v>74</v>
      </c>
      <c r="S1119">
        <v>64</v>
      </c>
      <c r="T1119">
        <v>0.69756838899999996</v>
      </c>
      <c r="U1119">
        <v>6.1550151999999997E-2</v>
      </c>
      <c r="V1119">
        <v>0.13601823699999999</v>
      </c>
      <c r="W1119">
        <v>5.6231003000000002E-2</v>
      </c>
      <c r="X1119">
        <v>4.8632218999999997E-2</v>
      </c>
      <c r="Y1119">
        <v>0.48558194199999999</v>
      </c>
      <c r="Z1119" t="str">
        <f>INDEX(Sheet1!M:M,MATCH(diversity_index_2!F1119,Sheet1!F:F,0))</f>
        <v>1301 OAK AVENUE</v>
      </c>
      <c r="AA1119" t="str">
        <f>INDEX(Sheet1!N:N,MATCH(diversity_index_2!$F1119,Sheet1!$F:$F,0))</f>
        <v xml:space="preserve"> </v>
      </c>
      <c r="AB1119" t="str">
        <f>INDEX(Sheet1!O:O,MATCH(diversity_index_2!$F1119,Sheet1!$F:$F,0))</f>
        <v>LINWOOD</v>
      </c>
      <c r="AC1119" t="str">
        <f>INDEX(Sheet1!P:P,MATCH(diversity_index_2!$F1119,Sheet1!$F:$F,0))</f>
        <v>NJ</v>
      </c>
      <c r="AD1119" s="1">
        <f>INDEX(Sheet1!Q:Q,MATCH(diversity_index_2!$F1119,Sheet1!$F:$F,0))</f>
        <v>8221</v>
      </c>
      <c r="AE1119" t="str">
        <f t="shared" si="34"/>
        <v>1301 Oak Avenue, Linwood, NJ 8221</v>
      </c>
      <c r="AF1119" t="str">
        <f t="shared" si="35"/>
        <v>1301 Oak Avenue, Linwood, NJ</v>
      </c>
    </row>
    <row r="1120" spans="1:32" x14ac:dyDescent="0.2">
      <c r="A1120">
        <v>25</v>
      </c>
      <c r="B1120" t="s">
        <v>38</v>
      </c>
      <c r="C1120">
        <v>2920</v>
      </c>
      <c r="D1120" t="s">
        <v>1751</v>
      </c>
      <c r="E1120">
        <v>120</v>
      </c>
      <c r="F1120" t="str">
        <f>C1120&amp;E1120</f>
        <v>2920120</v>
      </c>
      <c r="G1120" t="s">
        <v>1752</v>
      </c>
      <c r="H1120">
        <v>55</v>
      </c>
      <c r="I1120" t="s">
        <v>27</v>
      </c>
      <c r="J1120">
        <v>368</v>
      </c>
      <c r="K1120">
        <v>15</v>
      </c>
      <c r="L1120">
        <v>5</v>
      </c>
      <c r="M1120">
        <v>16</v>
      </c>
      <c r="N1120">
        <v>0</v>
      </c>
      <c r="O1120">
        <v>269</v>
      </c>
      <c r="P1120">
        <v>3</v>
      </c>
      <c r="Q1120">
        <v>40</v>
      </c>
      <c r="R1120">
        <v>38</v>
      </c>
      <c r="S1120">
        <v>18</v>
      </c>
      <c r="T1120">
        <v>0.73097826099999996</v>
      </c>
      <c r="U1120">
        <v>8.1521739999999999E-3</v>
      </c>
      <c r="V1120">
        <v>0.108695652</v>
      </c>
      <c r="W1120">
        <v>0.10326087</v>
      </c>
      <c r="X1120">
        <v>4.8913043000000003E-2</v>
      </c>
      <c r="Y1120">
        <v>0.44073428599999998</v>
      </c>
      <c r="Z1120" t="str">
        <f>INDEX(Sheet1!M:M,MATCH(diversity_index_2!F1120,Sheet1!F:F,0))</f>
        <v>38 GORDONS CORNER ROAD</v>
      </c>
      <c r="AA1120" t="str">
        <f>INDEX(Sheet1!N:N,MATCH(diversity_index_2!$F1120,Sheet1!$F:$F,0))</f>
        <v xml:space="preserve"> </v>
      </c>
      <c r="AB1120" t="str">
        <f>INDEX(Sheet1!O:O,MATCH(diversity_index_2!$F1120,Sheet1!$F:$F,0))</f>
        <v>MANALAPAN</v>
      </c>
      <c r="AC1120" t="str">
        <f>INDEX(Sheet1!P:P,MATCH(diversity_index_2!$F1120,Sheet1!$F:$F,0))</f>
        <v>NJ</v>
      </c>
      <c r="AD1120" s="1">
        <f>INDEX(Sheet1!Q:Q,MATCH(diversity_index_2!$F1120,Sheet1!$F:$F,0))</f>
        <v>7726</v>
      </c>
      <c r="AE1120" t="str">
        <f t="shared" si="34"/>
        <v>38 Gordons Corner Road, Manalapan, NJ 7726</v>
      </c>
      <c r="AF1120" t="str">
        <f t="shared" si="35"/>
        <v>38 Gordons Corner Road, Manalapan, NJ</v>
      </c>
    </row>
    <row r="1121" spans="1:32" x14ac:dyDescent="0.2">
      <c r="A1121">
        <v>25</v>
      </c>
      <c r="B1121" t="s">
        <v>38</v>
      </c>
      <c r="C1121">
        <v>2920</v>
      </c>
      <c r="D1121" t="s">
        <v>1751</v>
      </c>
      <c r="E1121">
        <v>110</v>
      </c>
      <c r="F1121" t="str">
        <f>C1121&amp;E1121</f>
        <v>2920110</v>
      </c>
      <c r="G1121" t="s">
        <v>1833</v>
      </c>
      <c r="H1121">
        <v>55</v>
      </c>
      <c r="I1121" t="s">
        <v>27</v>
      </c>
      <c r="J1121">
        <v>686</v>
      </c>
      <c r="K1121">
        <v>29</v>
      </c>
      <c r="L1121">
        <v>10</v>
      </c>
      <c r="M1121">
        <v>0</v>
      </c>
      <c r="N1121">
        <v>0</v>
      </c>
      <c r="O1121">
        <v>504</v>
      </c>
      <c r="P1121">
        <v>9</v>
      </c>
      <c r="Q1121">
        <v>33</v>
      </c>
      <c r="R1121">
        <v>119</v>
      </c>
      <c r="S1121">
        <v>21</v>
      </c>
      <c r="T1121">
        <v>0.73469387799999997</v>
      </c>
      <c r="U1121">
        <v>1.3119534E-2</v>
      </c>
      <c r="V1121">
        <v>4.8104955999999997E-2</v>
      </c>
      <c r="W1121">
        <v>0.173469388</v>
      </c>
      <c r="X1121">
        <v>3.0612245E-2</v>
      </c>
      <c r="Y1121">
        <v>0.42670995900000003</v>
      </c>
      <c r="Z1121" t="str">
        <f>INDEX(Sheet1!M:M,MATCH(diversity_index_2!F1121,Sheet1!F:F,0))</f>
        <v>118 MILLHURST ROAD</v>
      </c>
      <c r="AA1121" t="str">
        <f>INDEX(Sheet1!N:N,MATCH(diversity_index_2!$F1121,Sheet1!$F:$F,0))</f>
        <v xml:space="preserve"> </v>
      </c>
      <c r="AB1121" t="str">
        <f>INDEX(Sheet1!O:O,MATCH(diversity_index_2!$F1121,Sheet1!$F:$F,0))</f>
        <v>MANALAPAN</v>
      </c>
      <c r="AC1121" t="str">
        <f>INDEX(Sheet1!P:P,MATCH(diversity_index_2!$F1121,Sheet1!$F:$F,0))</f>
        <v>NJ</v>
      </c>
      <c r="AD1121" s="1">
        <f>INDEX(Sheet1!Q:Q,MATCH(diversity_index_2!$F1121,Sheet1!$F:$F,0))</f>
        <v>7726</v>
      </c>
      <c r="AE1121" t="str">
        <f t="shared" si="34"/>
        <v>118 Millhurst Road, Manalapan, NJ 7726</v>
      </c>
      <c r="AF1121" t="str">
        <f t="shared" si="35"/>
        <v>118 Millhurst Road, Manalapan, NJ</v>
      </c>
    </row>
    <row r="1122" spans="1:32" x14ac:dyDescent="0.2">
      <c r="A1122">
        <v>25</v>
      </c>
      <c r="B1122" t="s">
        <v>38</v>
      </c>
      <c r="C1122">
        <v>2920</v>
      </c>
      <c r="D1122" t="s">
        <v>1751</v>
      </c>
      <c r="E1122">
        <v>75</v>
      </c>
      <c r="F1122" t="str">
        <f>C1122&amp;E1122</f>
        <v>292075</v>
      </c>
      <c r="G1122" t="s">
        <v>1971</v>
      </c>
      <c r="H1122">
        <v>55</v>
      </c>
      <c r="I1122" t="s">
        <v>27</v>
      </c>
      <c r="J1122">
        <v>561</v>
      </c>
      <c r="K1122">
        <v>46</v>
      </c>
      <c r="L1122">
        <v>13</v>
      </c>
      <c r="M1122">
        <v>2</v>
      </c>
      <c r="N1122">
        <v>0</v>
      </c>
      <c r="O1122">
        <v>430</v>
      </c>
      <c r="P1122">
        <v>8</v>
      </c>
      <c r="Q1122">
        <v>46</v>
      </c>
      <c r="R1122">
        <v>60</v>
      </c>
      <c r="S1122">
        <v>17</v>
      </c>
      <c r="T1122">
        <v>0.76648841400000001</v>
      </c>
      <c r="U1122">
        <v>1.426025E-2</v>
      </c>
      <c r="V1122">
        <v>8.1996435000000006E-2</v>
      </c>
      <c r="W1122">
        <v>0.106951872</v>
      </c>
      <c r="X1122">
        <v>3.0303030000000002E-2</v>
      </c>
      <c r="Y1122">
        <v>0.39321176499999999</v>
      </c>
      <c r="Z1122" t="str">
        <f>INDEX(Sheet1!M:M,MATCH(diversity_index_2!F1122,Sheet1!F:F,0))</f>
        <v>155 PEASE ROAD</v>
      </c>
      <c r="AA1122" t="str">
        <f>INDEX(Sheet1!N:N,MATCH(diversity_index_2!$F1122,Sheet1!$F:$F,0))</f>
        <v xml:space="preserve"> </v>
      </c>
      <c r="AB1122" t="str">
        <f>INDEX(Sheet1!O:O,MATCH(diversity_index_2!$F1122,Sheet1!$F:$F,0))</f>
        <v>Manalapan</v>
      </c>
      <c r="AC1122" t="str">
        <f>INDEX(Sheet1!P:P,MATCH(diversity_index_2!$F1122,Sheet1!$F:$F,0))</f>
        <v>NJ</v>
      </c>
      <c r="AD1122" s="1" t="str">
        <f>INDEX(Sheet1!Q:Q,MATCH(diversity_index_2!$F1122,Sheet1!$F:$F,0))</f>
        <v>07726-3598</v>
      </c>
      <c r="AE1122" t="str">
        <f t="shared" si="34"/>
        <v>155 Pease Road, Manalapan, NJ 07726-3598</v>
      </c>
      <c r="AF1122" t="str">
        <f t="shared" si="35"/>
        <v>155 Pease Road, Manalapan, NJ</v>
      </c>
    </row>
    <row r="1123" spans="1:32" x14ac:dyDescent="0.2">
      <c r="A1123">
        <v>25</v>
      </c>
      <c r="B1123" t="s">
        <v>38</v>
      </c>
      <c r="C1123">
        <v>2920</v>
      </c>
      <c r="D1123" t="s">
        <v>1751</v>
      </c>
      <c r="E1123">
        <v>63</v>
      </c>
      <c r="F1123" t="str">
        <f>C1123&amp;E1123</f>
        <v>292063</v>
      </c>
      <c r="G1123" t="s">
        <v>2075</v>
      </c>
      <c r="H1123">
        <v>55</v>
      </c>
      <c r="I1123" t="s">
        <v>27</v>
      </c>
      <c r="J1123">
        <v>499</v>
      </c>
      <c r="K1123">
        <v>44</v>
      </c>
      <c r="L1123">
        <v>19</v>
      </c>
      <c r="M1123">
        <v>21</v>
      </c>
      <c r="N1123">
        <v>0</v>
      </c>
      <c r="O1123">
        <v>391</v>
      </c>
      <c r="P1123">
        <v>7</v>
      </c>
      <c r="Q1123">
        <v>45</v>
      </c>
      <c r="R1123">
        <v>39</v>
      </c>
      <c r="S1123">
        <v>17</v>
      </c>
      <c r="T1123">
        <v>0.783567134</v>
      </c>
      <c r="U1123">
        <v>1.4028056000000001E-2</v>
      </c>
      <c r="V1123">
        <v>9.0180361000000001E-2</v>
      </c>
      <c r="W1123">
        <v>7.8156313000000005E-2</v>
      </c>
      <c r="X1123">
        <v>3.4068135999999999E-2</v>
      </c>
      <c r="Y1123">
        <v>0.370424215</v>
      </c>
      <c r="Z1123" t="str">
        <f>INDEX(Sheet1!M:M,MATCH(diversity_index_2!F1123,Sheet1!F:F,0))</f>
        <v>20 GLOBAR  TERRACE</v>
      </c>
      <c r="AA1123" t="str">
        <f>INDEX(Sheet1!N:N,MATCH(diversity_index_2!$F1123,Sheet1!$F:$F,0))</f>
        <v xml:space="preserve"> </v>
      </c>
      <c r="AB1123" t="str">
        <f>INDEX(Sheet1!O:O,MATCH(diversity_index_2!$F1123,Sheet1!$F:$F,0))</f>
        <v>Manalapan</v>
      </c>
      <c r="AC1123" t="str">
        <f>INDEX(Sheet1!P:P,MATCH(diversity_index_2!$F1123,Sheet1!$F:$F,0))</f>
        <v>NJ</v>
      </c>
      <c r="AD1123" s="1" t="str">
        <f>INDEX(Sheet1!Q:Q,MATCH(diversity_index_2!$F1123,Sheet1!$F:$F,0))</f>
        <v>07726-1599</v>
      </c>
      <c r="AE1123" t="str">
        <f t="shared" si="34"/>
        <v>20 Globar  Terrace, Manalapan, NJ 07726-1599</v>
      </c>
      <c r="AF1123" t="str">
        <f t="shared" si="35"/>
        <v>20 Globar  Terrace, Manalapan, NJ</v>
      </c>
    </row>
    <row r="1124" spans="1:32" x14ac:dyDescent="0.2">
      <c r="A1124">
        <v>25</v>
      </c>
      <c r="B1124" t="s">
        <v>38</v>
      </c>
      <c r="C1124">
        <v>2920</v>
      </c>
      <c r="D1124" t="s">
        <v>1751</v>
      </c>
      <c r="E1124">
        <v>90</v>
      </c>
      <c r="F1124" t="str">
        <f>C1124&amp;E1124</f>
        <v>292090</v>
      </c>
      <c r="G1124" t="s">
        <v>2076</v>
      </c>
      <c r="H1124">
        <v>55</v>
      </c>
      <c r="I1124" t="s">
        <v>27</v>
      </c>
      <c r="J1124">
        <v>557</v>
      </c>
      <c r="K1124">
        <v>59</v>
      </c>
      <c r="L1124">
        <v>27</v>
      </c>
      <c r="M1124">
        <v>18</v>
      </c>
      <c r="N1124">
        <v>0</v>
      </c>
      <c r="O1124">
        <v>436</v>
      </c>
      <c r="P1124">
        <v>14</v>
      </c>
      <c r="Q1124">
        <v>60</v>
      </c>
      <c r="R1124">
        <v>37</v>
      </c>
      <c r="S1124">
        <v>10</v>
      </c>
      <c r="T1124">
        <v>0.78276481099999995</v>
      </c>
      <c r="U1124">
        <v>2.5134650000000001E-2</v>
      </c>
      <c r="V1124">
        <v>0.10771992800000001</v>
      </c>
      <c r="W1124">
        <v>6.6427289E-2</v>
      </c>
      <c r="X1124">
        <v>1.7953321000000001E-2</v>
      </c>
      <c r="Y1124">
        <v>0.37030900999999999</v>
      </c>
      <c r="Z1124" t="str">
        <f>INDEX(Sheet1!M:M,MATCH(diversity_index_2!F1124,Sheet1!F:F,0))</f>
        <v>77 GORDONS CORNER ROAD</v>
      </c>
      <c r="AA1124" t="str">
        <f>INDEX(Sheet1!N:N,MATCH(diversity_index_2!$F1124,Sheet1!$F:$F,0))</f>
        <v xml:space="preserve"> </v>
      </c>
      <c r="AB1124" t="str">
        <f>INDEX(Sheet1!O:O,MATCH(diversity_index_2!$F1124,Sheet1!$F:$F,0))</f>
        <v>Manalapan</v>
      </c>
      <c r="AC1124" t="str">
        <f>INDEX(Sheet1!P:P,MATCH(diversity_index_2!$F1124,Sheet1!$F:$F,0))</f>
        <v>NJ</v>
      </c>
      <c r="AD1124" s="1" t="str">
        <f>INDEX(Sheet1!Q:Q,MATCH(diversity_index_2!$F1124,Sheet1!$F:$F,0))</f>
        <v>07726-1599</v>
      </c>
      <c r="AE1124" t="str">
        <f t="shared" si="34"/>
        <v>77 Gordons Corner Road, Manalapan, NJ 07726-1599</v>
      </c>
      <c r="AF1124" t="str">
        <f t="shared" si="35"/>
        <v>77 Gordons Corner Road, Manalapan, NJ</v>
      </c>
    </row>
    <row r="1125" spans="1:32" x14ac:dyDescent="0.2">
      <c r="A1125">
        <v>25</v>
      </c>
      <c r="B1125" t="s">
        <v>38</v>
      </c>
      <c r="C1125">
        <v>2920</v>
      </c>
      <c r="D1125" t="s">
        <v>1751</v>
      </c>
      <c r="E1125">
        <v>55</v>
      </c>
      <c r="F1125" t="str">
        <f>C1125&amp;E1125</f>
        <v>292055</v>
      </c>
      <c r="G1125" t="s">
        <v>2100</v>
      </c>
      <c r="H1125">
        <v>55</v>
      </c>
      <c r="I1125" t="s">
        <v>27</v>
      </c>
      <c r="J1125">
        <v>536</v>
      </c>
      <c r="K1125">
        <v>33</v>
      </c>
      <c r="L1125">
        <v>8</v>
      </c>
      <c r="M1125">
        <v>0</v>
      </c>
      <c r="N1125">
        <v>0</v>
      </c>
      <c r="O1125">
        <v>422</v>
      </c>
      <c r="P1125">
        <v>6</v>
      </c>
      <c r="Q1125">
        <v>45</v>
      </c>
      <c r="R1125">
        <v>55</v>
      </c>
      <c r="S1125">
        <v>8</v>
      </c>
      <c r="T1125">
        <v>0.78731343300000001</v>
      </c>
      <c r="U1125">
        <v>1.1194030000000001E-2</v>
      </c>
      <c r="V1125">
        <v>8.3955223999999995E-2</v>
      </c>
      <c r="W1125">
        <v>0.10261194</v>
      </c>
      <c r="X1125">
        <v>1.4925373E-2</v>
      </c>
      <c r="Y1125">
        <v>0.36221179599999997</v>
      </c>
      <c r="Z1125" t="str">
        <f>INDEX(Sheet1!M:M,MATCH(diversity_index_2!F1125,Sheet1!F:F,0))</f>
        <v>66 MAXWELL LANE</v>
      </c>
      <c r="AA1125" t="str">
        <f>INDEX(Sheet1!N:N,MATCH(diversity_index_2!$F1125,Sheet1!$F:$F,0))</f>
        <v xml:space="preserve"> </v>
      </c>
      <c r="AB1125" t="str">
        <f>INDEX(Sheet1!O:O,MATCH(diversity_index_2!$F1125,Sheet1!$F:$F,0))</f>
        <v>Manalapan</v>
      </c>
      <c r="AC1125" t="str">
        <f>INDEX(Sheet1!P:P,MATCH(diversity_index_2!$F1125,Sheet1!$F:$F,0))</f>
        <v>NJ</v>
      </c>
      <c r="AD1125" s="1" t="str">
        <f>INDEX(Sheet1!Q:Q,MATCH(diversity_index_2!$F1125,Sheet1!$F:$F,0))</f>
        <v>07726-2710</v>
      </c>
      <c r="AE1125" t="str">
        <f t="shared" si="34"/>
        <v>66 Maxwell Lane, Manalapan, NJ 07726-2710</v>
      </c>
      <c r="AF1125" t="str">
        <f t="shared" si="35"/>
        <v>66 Maxwell Lane, Manalapan, NJ</v>
      </c>
    </row>
    <row r="1126" spans="1:32" x14ac:dyDescent="0.2">
      <c r="A1126">
        <v>25</v>
      </c>
      <c r="B1126" t="s">
        <v>38</v>
      </c>
      <c r="C1126">
        <v>2920</v>
      </c>
      <c r="D1126" t="s">
        <v>1751</v>
      </c>
      <c r="E1126">
        <v>60</v>
      </c>
      <c r="F1126" t="str">
        <f>C1126&amp;E1126</f>
        <v>292060</v>
      </c>
      <c r="G1126" t="s">
        <v>2203</v>
      </c>
      <c r="H1126">
        <v>55</v>
      </c>
      <c r="I1126" t="s">
        <v>27</v>
      </c>
      <c r="J1126">
        <v>1249</v>
      </c>
      <c r="K1126">
        <v>95</v>
      </c>
      <c r="L1126">
        <v>39</v>
      </c>
      <c r="M1126">
        <v>3</v>
      </c>
      <c r="N1126">
        <v>0</v>
      </c>
      <c r="O1126">
        <v>1008</v>
      </c>
      <c r="P1126">
        <v>24</v>
      </c>
      <c r="Q1126">
        <v>87</v>
      </c>
      <c r="R1126">
        <v>99</v>
      </c>
      <c r="S1126">
        <v>31</v>
      </c>
      <c r="T1126">
        <v>0.80704563699999998</v>
      </c>
      <c r="U1126">
        <v>1.9215372000000001E-2</v>
      </c>
      <c r="V1126">
        <v>6.9655725000000002E-2</v>
      </c>
      <c r="W1126">
        <v>7.9263411000000006E-2</v>
      </c>
      <c r="X1126">
        <v>2.4819856000000001E-2</v>
      </c>
      <c r="Y1126">
        <v>0.33655747699999999</v>
      </c>
      <c r="Z1126" t="str">
        <f>INDEX(Sheet1!M:M,MATCH(diversity_index_2!F1126,Sheet1!F:F,0))</f>
        <v>155 MILLHURST ROAD</v>
      </c>
      <c r="AA1126" t="str">
        <f>INDEX(Sheet1!N:N,MATCH(diversity_index_2!$F1126,Sheet1!$F:$F,0))</f>
        <v xml:space="preserve"> </v>
      </c>
      <c r="AB1126" t="str">
        <f>INDEX(Sheet1!O:O,MATCH(diversity_index_2!$F1126,Sheet1!$F:$F,0))</f>
        <v>Manalapan</v>
      </c>
      <c r="AC1126" t="str">
        <f>INDEX(Sheet1!P:P,MATCH(diversity_index_2!$F1126,Sheet1!$F:$F,0))</f>
        <v>NJ</v>
      </c>
      <c r="AD1126" s="1" t="str">
        <f>INDEX(Sheet1!Q:Q,MATCH(diversity_index_2!$F1126,Sheet1!$F:$F,0))</f>
        <v>07726-4006</v>
      </c>
      <c r="AE1126" t="str">
        <f t="shared" si="34"/>
        <v>155 Millhurst Road, Manalapan, NJ 07726-4006</v>
      </c>
      <c r="AF1126" t="str">
        <f t="shared" si="35"/>
        <v>155 Millhurst Road, Manalapan, NJ</v>
      </c>
    </row>
    <row r="1127" spans="1:32" x14ac:dyDescent="0.2">
      <c r="A1127">
        <v>25</v>
      </c>
      <c r="B1127" t="s">
        <v>38</v>
      </c>
      <c r="C1127">
        <v>2920</v>
      </c>
      <c r="D1127" t="s">
        <v>1751</v>
      </c>
      <c r="E1127">
        <v>50</v>
      </c>
      <c r="F1127" t="str">
        <f>C1127&amp;E1127</f>
        <v>292050</v>
      </c>
      <c r="G1127" t="s">
        <v>2295</v>
      </c>
      <c r="H1127">
        <v>55</v>
      </c>
      <c r="I1127" t="s">
        <v>27</v>
      </c>
      <c r="J1127">
        <v>544</v>
      </c>
      <c r="K1127">
        <v>26</v>
      </c>
      <c r="L1127">
        <v>13</v>
      </c>
      <c r="M1127">
        <v>0</v>
      </c>
      <c r="N1127">
        <v>0</v>
      </c>
      <c r="O1127">
        <v>446</v>
      </c>
      <c r="P1127">
        <v>8</v>
      </c>
      <c r="Q1127">
        <v>38</v>
      </c>
      <c r="R1127">
        <v>43</v>
      </c>
      <c r="S1127">
        <v>9</v>
      </c>
      <c r="T1127">
        <v>0.81985294099999995</v>
      </c>
      <c r="U1127">
        <v>1.4705882E-2</v>
      </c>
      <c r="V1127">
        <v>6.9852941000000002E-2</v>
      </c>
      <c r="W1127">
        <v>7.9044117999999997E-2</v>
      </c>
      <c r="X1127">
        <v>1.6544118E-2</v>
      </c>
      <c r="Y1127">
        <v>0.31622377800000001</v>
      </c>
      <c r="Z1127" t="str">
        <f>INDEX(Sheet1!M:M,MATCH(diversity_index_2!F1127,Sheet1!F:F,0))</f>
        <v>34 GORDONS CORNER ROAD</v>
      </c>
      <c r="AA1127" t="str">
        <f>INDEX(Sheet1!N:N,MATCH(diversity_index_2!$F1127,Sheet1!$F:$F,0))</f>
        <v xml:space="preserve"> </v>
      </c>
      <c r="AB1127" t="str">
        <f>INDEX(Sheet1!O:O,MATCH(diversity_index_2!$F1127,Sheet1!$F:$F,0))</f>
        <v>MANALAPAN</v>
      </c>
      <c r="AC1127" t="str">
        <f>INDEX(Sheet1!P:P,MATCH(diversity_index_2!$F1127,Sheet1!$F:$F,0))</f>
        <v>NJ</v>
      </c>
      <c r="AD1127" s="1" t="str">
        <f>INDEX(Sheet1!Q:Q,MATCH(diversity_index_2!$F1127,Sheet1!$F:$F,0))</f>
        <v>07726-3798</v>
      </c>
      <c r="AE1127" t="str">
        <f t="shared" si="34"/>
        <v>34 Gordons Corner Road, Manalapan, NJ 07726-3798</v>
      </c>
      <c r="AF1127" t="str">
        <f t="shared" si="35"/>
        <v>34 Gordons Corner Road, Manalapan, NJ</v>
      </c>
    </row>
    <row r="1128" spans="1:32" x14ac:dyDescent="0.2">
      <c r="A1128">
        <v>25</v>
      </c>
      <c r="B1128" t="s">
        <v>38</v>
      </c>
      <c r="C1128">
        <v>2930</v>
      </c>
      <c r="D1128" t="s">
        <v>2573</v>
      </c>
      <c r="E1128">
        <v>60</v>
      </c>
      <c r="F1128" t="str">
        <f>C1128&amp;E1128</f>
        <v>293060</v>
      </c>
      <c r="G1128" t="s">
        <v>2574</v>
      </c>
      <c r="H1128">
        <v>55</v>
      </c>
      <c r="I1128" t="s">
        <v>27</v>
      </c>
      <c r="J1128">
        <v>631</v>
      </c>
      <c r="K1128">
        <v>101</v>
      </c>
      <c r="L1128">
        <v>11</v>
      </c>
      <c r="M1128">
        <v>18</v>
      </c>
      <c r="N1128">
        <v>0</v>
      </c>
      <c r="O1128">
        <v>542</v>
      </c>
      <c r="P1128">
        <v>5</v>
      </c>
      <c r="Q1128">
        <v>74</v>
      </c>
      <c r="R1128">
        <v>8</v>
      </c>
      <c r="S1128">
        <v>2</v>
      </c>
      <c r="T1128">
        <v>0.85895404099999995</v>
      </c>
      <c r="U1128">
        <v>7.9239299999999992E-3</v>
      </c>
      <c r="V1128">
        <v>0.117274168</v>
      </c>
      <c r="W1128">
        <v>1.2678287999999999E-2</v>
      </c>
      <c r="X1128">
        <v>3.1695719999999998E-3</v>
      </c>
      <c r="Y1128">
        <v>0.24821115099999999</v>
      </c>
      <c r="Z1128" t="str">
        <f>INDEX(Sheet1!M:M,MATCH(diversity_index_2!F1128,Sheet1!F:F,0))</f>
        <v>168 BROAD STREET</v>
      </c>
      <c r="AA1128" t="str">
        <f>INDEX(Sheet1!N:N,MATCH(diversity_index_2!$F1128,Sheet1!$F:$F,0))</f>
        <v xml:space="preserve"> </v>
      </c>
      <c r="AB1128" t="str">
        <f>INDEX(Sheet1!O:O,MATCH(diversity_index_2!$F1128,Sheet1!$F:$F,0))</f>
        <v>MANASQUAN</v>
      </c>
      <c r="AC1128" t="str">
        <f>INDEX(Sheet1!P:P,MATCH(diversity_index_2!$F1128,Sheet1!$F:$F,0))</f>
        <v>NJ</v>
      </c>
      <c r="AD1128" s="1" t="str">
        <f>INDEX(Sheet1!Q:Q,MATCH(diversity_index_2!$F1128,Sheet1!$F:$F,0))</f>
        <v>08736-2892</v>
      </c>
      <c r="AE1128" t="str">
        <f t="shared" si="34"/>
        <v>168 Broad Street, Manasquan, NJ 08736-2892</v>
      </c>
      <c r="AF1128" t="str">
        <f t="shared" si="35"/>
        <v>168 Broad Street, Manasquan, NJ</v>
      </c>
    </row>
    <row r="1129" spans="1:32" x14ac:dyDescent="0.2">
      <c r="A1129">
        <v>25</v>
      </c>
      <c r="B1129" t="s">
        <v>38</v>
      </c>
      <c r="C1129">
        <v>2930</v>
      </c>
      <c r="D1129" t="s">
        <v>2573</v>
      </c>
      <c r="E1129">
        <v>50</v>
      </c>
      <c r="F1129" t="str">
        <f>C1129&amp;E1129</f>
        <v>293050</v>
      </c>
      <c r="G1129" t="s">
        <v>2658</v>
      </c>
      <c r="H1129">
        <v>55</v>
      </c>
      <c r="I1129" t="s">
        <v>27</v>
      </c>
      <c r="J1129">
        <v>944.5</v>
      </c>
      <c r="K1129">
        <v>108.5</v>
      </c>
      <c r="L1129">
        <v>22.5</v>
      </c>
      <c r="M1129">
        <v>5.5</v>
      </c>
      <c r="N1129">
        <v>0</v>
      </c>
      <c r="O1129">
        <v>829.5</v>
      </c>
      <c r="P1129">
        <v>22.5</v>
      </c>
      <c r="Q1129">
        <v>75.5</v>
      </c>
      <c r="R1129">
        <v>16</v>
      </c>
      <c r="S1129">
        <v>1</v>
      </c>
      <c r="T1129">
        <v>0.87824245599999995</v>
      </c>
      <c r="U1129">
        <v>2.3822128000000001E-2</v>
      </c>
      <c r="V1129">
        <v>7.9936473999999993E-2</v>
      </c>
      <c r="W1129">
        <v>1.6940179999999999E-2</v>
      </c>
      <c r="X1129">
        <v>1.0587610000000001E-3</v>
      </c>
      <c r="Y1129">
        <v>0.22144476399999999</v>
      </c>
      <c r="Z1129" t="str">
        <f>INDEX(Sheet1!M:M,MATCH(diversity_index_2!F1129,Sheet1!F:F,0))</f>
        <v>167 BROAD STREET</v>
      </c>
      <c r="AA1129" t="str">
        <f>INDEX(Sheet1!N:N,MATCH(diversity_index_2!$F1129,Sheet1!$F:$F,0))</f>
        <v xml:space="preserve"> </v>
      </c>
      <c r="AB1129" t="str">
        <f>INDEX(Sheet1!O:O,MATCH(diversity_index_2!$F1129,Sheet1!$F:$F,0))</f>
        <v>MANASQUAN</v>
      </c>
      <c r="AC1129" t="str">
        <f>INDEX(Sheet1!P:P,MATCH(diversity_index_2!$F1129,Sheet1!$F:$F,0))</f>
        <v>NJ</v>
      </c>
      <c r="AD1129" s="1" t="str">
        <f>INDEX(Sheet1!Q:Q,MATCH(diversity_index_2!$F1129,Sheet1!$F:$F,0))</f>
        <v>08736-2893</v>
      </c>
      <c r="AE1129" t="str">
        <f t="shared" si="34"/>
        <v>167 Broad Street, Manasquan, NJ 08736-2893</v>
      </c>
      <c r="AF1129" t="str">
        <f t="shared" si="35"/>
        <v>167 Broad Street, Manasquan, NJ</v>
      </c>
    </row>
    <row r="1130" spans="1:32" x14ac:dyDescent="0.2">
      <c r="A1130">
        <v>29</v>
      </c>
      <c r="B1130" t="s">
        <v>506</v>
      </c>
      <c r="C1130">
        <v>2940</v>
      </c>
      <c r="D1130" t="s">
        <v>1029</v>
      </c>
      <c r="E1130">
        <v>8</v>
      </c>
      <c r="F1130" t="str">
        <f>C1130&amp;E1130</f>
        <v>29408</v>
      </c>
      <c r="G1130" t="s">
        <v>1030</v>
      </c>
      <c r="H1130">
        <v>55</v>
      </c>
      <c r="I1130" t="s">
        <v>27</v>
      </c>
      <c r="J1130">
        <v>63.5</v>
      </c>
      <c r="K1130">
        <v>18.5</v>
      </c>
      <c r="L1130">
        <v>5</v>
      </c>
      <c r="M1130">
        <v>0</v>
      </c>
      <c r="N1130">
        <v>0</v>
      </c>
      <c r="O1130">
        <v>39</v>
      </c>
      <c r="P1130">
        <v>11.5</v>
      </c>
      <c r="Q1130">
        <v>7</v>
      </c>
      <c r="R1130">
        <v>2</v>
      </c>
      <c r="S1130">
        <v>4</v>
      </c>
      <c r="T1130">
        <v>0.61417322799999996</v>
      </c>
      <c r="U1130">
        <v>0.18110236199999999</v>
      </c>
      <c r="V1130">
        <v>0.11023622</v>
      </c>
      <c r="W1130">
        <v>3.1496062999999998E-2</v>
      </c>
      <c r="X1130">
        <v>6.2992125999999996E-2</v>
      </c>
      <c r="Y1130">
        <v>0.57288114599999995</v>
      </c>
      <c r="Z1130" t="str">
        <f>INDEX(Sheet1!M:M,MATCH(diversity_index_2!F1130,Sheet1!F:F,0))</f>
        <v>890 TOMS RIVER ROAD</v>
      </c>
      <c r="AA1130" t="str">
        <f>INDEX(Sheet1!N:N,MATCH(diversity_index_2!$F1130,Sheet1!$F:$F,0))</f>
        <v xml:space="preserve"> </v>
      </c>
      <c r="AB1130" t="str">
        <f>INDEX(Sheet1!O:O,MATCH(diversity_index_2!$F1130,Sheet1!$F:$F,0))</f>
        <v>JACKSON</v>
      </c>
      <c r="AC1130" t="str">
        <f>INDEX(Sheet1!P:P,MATCH(diversity_index_2!$F1130,Sheet1!$F:$F,0))</f>
        <v>NJ</v>
      </c>
      <c r="AD1130" s="1" t="str">
        <f>INDEX(Sheet1!Q:Q,MATCH(diversity_index_2!$F1130,Sheet1!$F:$F,0))</f>
        <v>08527-9105</v>
      </c>
      <c r="AE1130" t="str">
        <f t="shared" si="34"/>
        <v>890 Toms River Road, Jackson, NJ 08527-9105</v>
      </c>
      <c r="AF1130" t="str">
        <f t="shared" si="35"/>
        <v>890 Toms River Road, Jackson, NJ</v>
      </c>
    </row>
    <row r="1131" spans="1:32" x14ac:dyDescent="0.2">
      <c r="A1131">
        <v>29</v>
      </c>
      <c r="B1131" t="s">
        <v>506</v>
      </c>
      <c r="C1131">
        <v>2940</v>
      </c>
      <c r="D1131" t="s">
        <v>1029</v>
      </c>
      <c r="E1131">
        <v>50</v>
      </c>
      <c r="F1131" t="str">
        <f>C1131&amp;E1131</f>
        <v>294050</v>
      </c>
      <c r="G1131" t="s">
        <v>1361</v>
      </c>
      <c r="H1131">
        <v>55</v>
      </c>
      <c r="I1131" t="s">
        <v>27</v>
      </c>
      <c r="J1131">
        <v>483</v>
      </c>
      <c r="K1131">
        <v>114</v>
      </c>
      <c r="L1131">
        <v>47</v>
      </c>
      <c r="M1131">
        <v>24</v>
      </c>
      <c r="N1131">
        <v>0</v>
      </c>
      <c r="O1131">
        <v>322</v>
      </c>
      <c r="P1131">
        <v>37</v>
      </c>
      <c r="Q1131">
        <v>85</v>
      </c>
      <c r="R1131">
        <v>17</v>
      </c>
      <c r="S1131">
        <v>22</v>
      </c>
      <c r="T1131">
        <v>0.66666666699999999</v>
      </c>
      <c r="U1131">
        <v>7.6604555000000005E-2</v>
      </c>
      <c r="V1131">
        <v>0.17598343699999999</v>
      </c>
      <c r="W1131">
        <v>3.5196686999999997E-2</v>
      </c>
      <c r="X1131">
        <v>4.5548654000000001E-2</v>
      </c>
      <c r="Y1131">
        <v>0.51540364100000002</v>
      </c>
      <c r="Z1131" t="str">
        <f>INDEX(Sheet1!M:M,MATCH(diversity_index_2!F1131,Sheet1!F:F,0))</f>
        <v>2861 RIDGEWAY RD</v>
      </c>
      <c r="AA1131" t="str">
        <f>INDEX(Sheet1!N:N,MATCH(diversity_index_2!$F1131,Sheet1!$F:$F,0))</f>
        <v xml:space="preserve"> </v>
      </c>
      <c r="AB1131" t="str">
        <f>INDEX(Sheet1!O:O,MATCH(diversity_index_2!$F1131,Sheet1!$F:$F,0))</f>
        <v>MANCHESTER</v>
      </c>
      <c r="AC1131" t="str">
        <f>INDEX(Sheet1!P:P,MATCH(diversity_index_2!$F1131,Sheet1!$F:$F,0))</f>
        <v>NJ</v>
      </c>
      <c r="AD1131" s="1">
        <f>INDEX(Sheet1!Q:Q,MATCH(diversity_index_2!$F1131,Sheet1!$F:$F,0))</f>
        <v>8759</v>
      </c>
      <c r="AE1131" t="str">
        <f t="shared" si="34"/>
        <v>2861 Ridgeway Rd, Manchester, NJ 8759</v>
      </c>
      <c r="AF1131" t="str">
        <f t="shared" si="35"/>
        <v>2861 Ridgeway Rd, Manchester, NJ</v>
      </c>
    </row>
    <row r="1132" spans="1:32" x14ac:dyDescent="0.2">
      <c r="A1132">
        <v>29</v>
      </c>
      <c r="B1132" t="s">
        <v>506</v>
      </c>
      <c r="C1132">
        <v>2940</v>
      </c>
      <c r="D1132" t="s">
        <v>1029</v>
      </c>
      <c r="E1132">
        <v>40</v>
      </c>
      <c r="F1132" t="str">
        <f>C1132&amp;E1132</f>
        <v>294040</v>
      </c>
      <c r="G1132" t="s">
        <v>1370</v>
      </c>
      <c r="H1132">
        <v>55</v>
      </c>
      <c r="I1132" t="s">
        <v>27</v>
      </c>
      <c r="J1132">
        <v>944</v>
      </c>
      <c r="K1132">
        <v>263.5</v>
      </c>
      <c r="L1132">
        <v>70.5</v>
      </c>
      <c r="M1132">
        <v>4</v>
      </c>
      <c r="N1132">
        <v>0</v>
      </c>
      <c r="O1132">
        <v>629.5</v>
      </c>
      <c r="P1132">
        <v>129.5</v>
      </c>
      <c r="Q1132">
        <v>135.5</v>
      </c>
      <c r="R1132">
        <v>37.5</v>
      </c>
      <c r="S1132">
        <v>12</v>
      </c>
      <c r="T1132">
        <v>0.66684321999999996</v>
      </c>
      <c r="U1132">
        <v>0.137182203</v>
      </c>
      <c r="V1132">
        <v>0.14353813600000001</v>
      </c>
      <c r="W1132">
        <v>3.9724575999999998E-2</v>
      </c>
      <c r="X1132">
        <v>1.2711864E-2</v>
      </c>
      <c r="Y1132">
        <v>0.51415833300000002</v>
      </c>
      <c r="Z1132" t="str">
        <f>INDEX(Sheet1!M:M,MATCH(diversity_index_2!F1132,Sheet1!F:F,0))</f>
        <v>101 S  COLONIAL DR</v>
      </c>
      <c r="AA1132" t="str">
        <f>INDEX(Sheet1!N:N,MATCH(diversity_index_2!$F1132,Sheet1!$F:$F,0))</f>
        <v xml:space="preserve"> </v>
      </c>
      <c r="AB1132" t="str">
        <f>INDEX(Sheet1!O:O,MATCH(diversity_index_2!$F1132,Sheet1!$F:$F,0))</f>
        <v>MANCHESTER</v>
      </c>
      <c r="AC1132" t="str">
        <f>INDEX(Sheet1!P:P,MATCH(diversity_index_2!$F1132,Sheet1!$F:$F,0))</f>
        <v>NJ</v>
      </c>
      <c r="AD1132" s="1">
        <f>INDEX(Sheet1!Q:Q,MATCH(diversity_index_2!$F1132,Sheet1!$F:$F,0))</f>
        <v>8759</v>
      </c>
      <c r="AE1132" t="str">
        <f t="shared" si="34"/>
        <v>101 S  Colonial Dr, Manchester, NJ 8759</v>
      </c>
      <c r="AF1132" t="str">
        <f t="shared" si="35"/>
        <v>101 S  Colonial Dr, Manchester, NJ</v>
      </c>
    </row>
    <row r="1133" spans="1:32" x14ac:dyDescent="0.2">
      <c r="A1133">
        <v>29</v>
      </c>
      <c r="B1133" t="s">
        <v>506</v>
      </c>
      <c r="C1133">
        <v>2940</v>
      </c>
      <c r="D1133" t="s">
        <v>1029</v>
      </c>
      <c r="E1133">
        <v>45</v>
      </c>
      <c r="F1133" t="str">
        <f>C1133&amp;E1133</f>
        <v>294045</v>
      </c>
      <c r="G1133" t="s">
        <v>1443</v>
      </c>
      <c r="H1133">
        <v>55</v>
      </c>
      <c r="I1133" t="s">
        <v>27</v>
      </c>
      <c r="J1133">
        <v>691</v>
      </c>
      <c r="K1133">
        <v>176</v>
      </c>
      <c r="L1133">
        <v>59</v>
      </c>
      <c r="M1133">
        <v>5</v>
      </c>
      <c r="N1133">
        <v>0</v>
      </c>
      <c r="O1133">
        <v>468</v>
      </c>
      <c r="P1133">
        <v>85</v>
      </c>
      <c r="Q1133">
        <v>92</v>
      </c>
      <c r="R1133">
        <v>29</v>
      </c>
      <c r="S1133">
        <v>17</v>
      </c>
      <c r="T1133">
        <v>0.677279305</v>
      </c>
      <c r="U1133">
        <v>0.12301013</v>
      </c>
      <c r="V1133">
        <v>0.133140376</v>
      </c>
      <c r="W1133">
        <v>4.1968162000000003E-2</v>
      </c>
      <c r="X1133">
        <v>2.4602025999999999E-2</v>
      </c>
      <c r="Y1133">
        <v>0.50606830400000002</v>
      </c>
      <c r="Z1133" t="str">
        <f>INDEX(Sheet1!M:M,MATCH(diversity_index_2!F1133,Sheet1!F:F,0))</f>
        <v>2759 RIDGEWAY RD</v>
      </c>
      <c r="AA1133" t="str">
        <f>INDEX(Sheet1!N:N,MATCH(diversity_index_2!$F1133,Sheet1!$F:$F,0))</f>
        <v xml:space="preserve"> </v>
      </c>
      <c r="AB1133" t="str">
        <f>INDEX(Sheet1!O:O,MATCH(diversity_index_2!$F1133,Sheet1!$F:$F,0))</f>
        <v>MANCHESTER</v>
      </c>
      <c r="AC1133" t="str">
        <f>INDEX(Sheet1!P:P,MATCH(diversity_index_2!$F1133,Sheet1!$F:$F,0))</f>
        <v>NJ</v>
      </c>
      <c r="AD1133" s="1">
        <f>INDEX(Sheet1!Q:Q,MATCH(diversity_index_2!$F1133,Sheet1!$F:$F,0))</f>
        <v>8759</v>
      </c>
      <c r="AE1133" t="str">
        <f t="shared" si="34"/>
        <v>2759 Ridgeway Rd, Manchester, NJ 8759</v>
      </c>
      <c r="AF1133" t="str">
        <f t="shared" si="35"/>
        <v>2759 Ridgeway Rd, Manchester, NJ</v>
      </c>
    </row>
    <row r="1134" spans="1:32" x14ac:dyDescent="0.2">
      <c r="A1134">
        <v>29</v>
      </c>
      <c r="B1134" t="s">
        <v>506</v>
      </c>
      <c r="C1134">
        <v>2940</v>
      </c>
      <c r="D1134" t="s">
        <v>1029</v>
      </c>
      <c r="E1134">
        <v>43</v>
      </c>
      <c r="F1134" t="str">
        <f>C1134&amp;E1134</f>
        <v>294043</v>
      </c>
      <c r="G1134" t="s">
        <v>1509</v>
      </c>
      <c r="H1134">
        <v>55</v>
      </c>
      <c r="I1134" t="s">
        <v>27</v>
      </c>
      <c r="J1134">
        <v>538</v>
      </c>
      <c r="K1134">
        <v>170</v>
      </c>
      <c r="L1134">
        <v>31</v>
      </c>
      <c r="M1134">
        <v>1</v>
      </c>
      <c r="N1134">
        <v>0</v>
      </c>
      <c r="O1134">
        <v>370</v>
      </c>
      <c r="P1134">
        <v>38</v>
      </c>
      <c r="Q1134">
        <v>79</v>
      </c>
      <c r="R1134">
        <v>21</v>
      </c>
      <c r="S1134">
        <v>30</v>
      </c>
      <c r="T1134">
        <v>0.687732342</v>
      </c>
      <c r="U1134">
        <v>7.0631970000000002E-2</v>
      </c>
      <c r="V1134">
        <v>0.146840149</v>
      </c>
      <c r="W1134">
        <v>3.9033457000000001E-2</v>
      </c>
      <c r="X1134">
        <v>5.5762081999999998E-2</v>
      </c>
      <c r="Y1134">
        <v>0.49584030099999998</v>
      </c>
      <c r="Z1134" t="str">
        <f>INDEX(Sheet1!M:M,MATCH(diversity_index_2!F1134,Sheet1!F:F,0))</f>
        <v>101 N  COLONIAL DRIVE</v>
      </c>
      <c r="AA1134" t="str">
        <f>INDEX(Sheet1!N:N,MATCH(diversity_index_2!$F1134,Sheet1!$F:$F,0))</f>
        <v xml:space="preserve"> </v>
      </c>
      <c r="AB1134" t="str">
        <f>INDEX(Sheet1!O:O,MATCH(diversity_index_2!$F1134,Sheet1!$F:$F,0))</f>
        <v>MANCHESTER</v>
      </c>
      <c r="AC1134" t="str">
        <f>INDEX(Sheet1!P:P,MATCH(diversity_index_2!$F1134,Sheet1!$F:$F,0))</f>
        <v>NJ</v>
      </c>
      <c r="AD1134" s="1">
        <f>INDEX(Sheet1!Q:Q,MATCH(diversity_index_2!$F1134,Sheet1!$F:$F,0))</f>
        <v>8733</v>
      </c>
      <c r="AE1134" t="str">
        <f t="shared" si="34"/>
        <v>101 N  Colonial Drive, Manchester, NJ 8733</v>
      </c>
      <c r="AF1134" t="str">
        <f t="shared" si="35"/>
        <v>101 N  Colonial Drive, Manchester, NJ</v>
      </c>
    </row>
    <row r="1135" spans="1:32" x14ac:dyDescent="0.2">
      <c r="A1135">
        <v>29</v>
      </c>
      <c r="B1135" t="s">
        <v>506</v>
      </c>
      <c r="C1135">
        <v>2940</v>
      </c>
      <c r="D1135" t="s">
        <v>1029</v>
      </c>
      <c r="E1135">
        <v>60</v>
      </c>
      <c r="F1135" t="str">
        <f>C1135&amp;E1135</f>
        <v>294060</v>
      </c>
      <c r="G1135" t="s">
        <v>1802</v>
      </c>
      <c r="H1135">
        <v>55</v>
      </c>
      <c r="I1135" t="s">
        <v>27</v>
      </c>
      <c r="J1135">
        <v>248</v>
      </c>
      <c r="K1135">
        <v>62</v>
      </c>
      <c r="L1135">
        <v>23</v>
      </c>
      <c r="M1135">
        <v>0</v>
      </c>
      <c r="N1135">
        <v>0</v>
      </c>
      <c r="O1135">
        <v>183</v>
      </c>
      <c r="P1135">
        <v>15</v>
      </c>
      <c r="Q1135">
        <v>30</v>
      </c>
      <c r="R1135">
        <v>3</v>
      </c>
      <c r="S1135">
        <v>17</v>
      </c>
      <c r="T1135">
        <v>0.73790322600000002</v>
      </c>
      <c r="U1135">
        <v>6.0483871000000002E-2</v>
      </c>
      <c r="V1135">
        <v>0.120967742</v>
      </c>
      <c r="W1135">
        <v>1.2096773999999999E-2</v>
      </c>
      <c r="X1135">
        <v>6.8548387000000002E-2</v>
      </c>
      <c r="Y1135">
        <v>0.43236212299999999</v>
      </c>
      <c r="Z1135" t="str">
        <f>INDEX(Sheet1!M:M,MATCH(diversity_index_2!F1135,Sheet1!F:F,0))</f>
        <v>412 MANCHESTER BLVD</v>
      </c>
      <c r="AA1135" t="str">
        <f>INDEX(Sheet1!N:N,MATCH(diversity_index_2!$F1135,Sheet1!$F:$F,0))</f>
        <v xml:space="preserve"> </v>
      </c>
      <c r="AB1135" t="str">
        <f>INDEX(Sheet1!O:O,MATCH(diversity_index_2!$F1135,Sheet1!$F:$F,0))</f>
        <v>WHITING</v>
      </c>
      <c r="AC1135" t="str">
        <f>INDEX(Sheet1!P:P,MATCH(diversity_index_2!$F1135,Sheet1!$F:$F,0))</f>
        <v>NJ</v>
      </c>
      <c r="AD1135" s="1" t="str">
        <f>INDEX(Sheet1!Q:Q,MATCH(diversity_index_2!$F1135,Sheet1!$F:$F,0))</f>
        <v>08759-1336</v>
      </c>
      <c r="AE1135" t="str">
        <f t="shared" si="34"/>
        <v>412 Manchester Blvd, Whiting, NJ 08759-1336</v>
      </c>
      <c r="AF1135" t="str">
        <f t="shared" si="35"/>
        <v>412 Manchester Blvd, Whiting, NJ</v>
      </c>
    </row>
    <row r="1136" spans="1:32" x14ac:dyDescent="0.2">
      <c r="A1136">
        <v>33</v>
      </c>
      <c r="B1136" t="s">
        <v>233</v>
      </c>
      <c r="C1136">
        <v>2950</v>
      </c>
      <c r="D1136" t="s">
        <v>1730</v>
      </c>
      <c r="E1136">
        <v>50</v>
      </c>
      <c r="F1136" t="str">
        <f>C1136&amp;E1136</f>
        <v>295050</v>
      </c>
      <c r="G1136" t="s">
        <v>1731</v>
      </c>
      <c r="H1136">
        <v>55</v>
      </c>
      <c r="I1136" t="s">
        <v>27</v>
      </c>
      <c r="J1136">
        <v>185</v>
      </c>
      <c r="K1136">
        <v>48</v>
      </c>
      <c r="L1136">
        <v>5</v>
      </c>
      <c r="M1136">
        <v>0</v>
      </c>
      <c r="N1136">
        <v>0</v>
      </c>
      <c r="O1136">
        <v>134</v>
      </c>
      <c r="P1136">
        <v>21</v>
      </c>
      <c r="Q1136">
        <v>22</v>
      </c>
      <c r="R1136">
        <v>1</v>
      </c>
      <c r="S1136">
        <v>7</v>
      </c>
      <c r="T1136">
        <v>0.72432432400000002</v>
      </c>
      <c r="U1136">
        <v>0.113513514</v>
      </c>
      <c r="V1136">
        <v>0.118918919</v>
      </c>
      <c r="W1136">
        <v>5.4054050000000003E-3</v>
      </c>
      <c r="X1136">
        <v>3.7837837999999999E-2</v>
      </c>
      <c r="Y1136">
        <v>0.44686632599999998</v>
      </c>
      <c r="Z1136" t="str">
        <f>INDEX(Sheet1!M:M,MATCH(diversity_index_2!F1136,Sheet1!F:F,0))</f>
        <v>495 ROUTE 45</v>
      </c>
      <c r="AA1136" t="str">
        <f>INDEX(Sheet1!N:N,MATCH(diversity_index_2!$F1136,Sheet1!$F:$F,0))</f>
        <v xml:space="preserve"> </v>
      </c>
      <c r="AB1136" t="str">
        <f>INDEX(Sheet1!O:O,MATCH(diversity_index_2!$F1136,Sheet1!$F:$F,0))</f>
        <v>SALEM</v>
      </c>
      <c r="AC1136" t="str">
        <f>INDEX(Sheet1!P:P,MATCH(diversity_index_2!$F1136,Sheet1!$F:$F,0))</f>
        <v>NJ</v>
      </c>
      <c r="AD1136" s="1" t="str">
        <f>INDEX(Sheet1!Q:Q,MATCH(diversity_index_2!$F1136,Sheet1!$F:$F,0))</f>
        <v>08079-9801</v>
      </c>
      <c r="AE1136" t="str">
        <f t="shared" si="34"/>
        <v>495 Route 45, Salem, NJ 08079-9801</v>
      </c>
      <c r="AF1136" t="str">
        <f t="shared" si="35"/>
        <v>495 Route 45, Salem, NJ</v>
      </c>
    </row>
    <row r="1137" spans="1:32" x14ac:dyDescent="0.2">
      <c r="A1137">
        <v>5</v>
      </c>
      <c r="B1137" t="s">
        <v>159</v>
      </c>
      <c r="C1137">
        <v>2960</v>
      </c>
      <c r="D1137" t="s">
        <v>926</v>
      </c>
      <c r="E1137">
        <v>40</v>
      </c>
      <c r="F1137" t="str">
        <f>C1137&amp;E1137</f>
        <v>296040</v>
      </c>
      <c r="G1137" t="s">
        <v>927</v>
      </c>
      <c r="H1137">
        <v>55</v>
      </c>
      <c r="I1137" t="s">
        <v>27</v>
      </c>
      <c r="J1137">
        <v>403</v>
      </c>
      <c r="K1137">
        <v>30</v>
      </c>
      <c r="L1137">
        <v>7</v>
      </c>
      <c r="M1137">
        <v>5</v>
      </c>
      <c r="N1137">
        <v>0</v>
      </c>
      <c r="O1137">
        <v>246</v>
      </c>
      <c r="P1137">
        <v>42</v>
      </c>
      <c r="Q1137">
        <v>35</v>
      </c>
      <c r="R1137">
        <v>52</v>
      </c>
      <c r="S1137">
        <v>28</v>
      </c>
      <c r="T1137">
        <v>0.610421836</v>
      </c>
      <c r="U1137">
        <v>0.10421836199999999</v>
      </c>
      <c r="V1137">
        <v>8.6848634999999993E-2</v>
      </c>
      <c r="W1137">
        <v>0.12903225800000001</v>
      </c>
      <c r="X1137">
        <v>6.9478908000000006E-2</v>
      </c>
      <c r="Y1137">
        <v>0.58750438699999996</v>
      </c>
      <c r="Z1137" t="str">
        <f>INDEX(Sheet1!M:M,MATCH(diversity_index_2!F1137,Sheet1!F:F,0))</f>
        <v>200 MANSFIELD ROAD EAST</v>
      </c>
      <c r="AA1137" t="str">
        <f>INDEX(Sheet1!N:N,MATCH(diversity_index_2!$F1137,Sheet1!$F:$F,0))</f>
        <v xml:space="preserve"> </v>
      </c>
      <c r="AB1137" t="str">
        <f>INDEX(Sheet1!O:O,MATCH(diversity_index_2!$F1137,Sheet1!$F:$F,0))</f>
        <v>COLUMBUS</v>
      </c>
      <c r="AC1137" t="str">
        <f>INDEX(Sheet1!P:P,MATCH(diversity_index_2!$F1137,Sheet1!$F:$F,0))</f>
        <v>NJ</v>
      </c>
      <c r="AD1137" s="1">
        <f>INDEX(Sheet1!Q:Q,MATCH(diversity_index_2!$F1137,Sheet1!$F:$F,0))</f>
        <v>8022</v>
      </c>
      <c r="AE1137" t="str">
        <f t="shared" si="34"/>
        <v>200 Mansfield Road East, Columbus, NJ 8022</v>
      </c>
      <c r="AF1137" t="str">
        <f t="shared" si="35"/>
        <v>200 Mansfield Road East, Columbus, NJ</v>
      </c>
    </row>
    <row r="1138" spans="1:32" x14ac:dyDescent="0.2">
      <c r="A1138">
        <v>5</v>
      </c>
      <c r="B1138" t="s">
        <v>159</v>
      </c>
      <c r="C1138">
        <v>2960</v>
      </c>
      <c r="D1138" t="s">
        <v>926</v>
      </c>
      <c r="E1138">
        <v>30</v>
      </c>
      <c r="F1138" t="str">
        <f>C1138&amp;E1138</f>
        <v>296030</v>
      </c>
      <c r="G1138" t="s">
        <v>1579</v>
      </c>
      <c r="H1138">
        <v>55</v>
      </c>
      <c r="I1138" t="s">
        <v>27</v>
      </c>
      <c r="J1138">
        <v>220</v>
      </c>
      <c r="K1138">
        <v>10</v>
      </c>
      <c r="L1138">
        <v>1</v>
      </c>
      <c r="M1138">
        <v>2</v>
      </c>
      <c r="N1138">
        <v>0</v>
      </c>
      <c r="O1138">
        <v>155</v>
      </c>
      <c r="P1138">
        <v>15</v>
      </c>
      <c r="Q1138">
        <v>21</v>
      </c>
      <c r="R1138">
        <v>19</v>
      </c>
      <c r="S1138">
        <v>10</v>
      </c>
      <c r="T1138">
        <v>0.70454545499999999</v>
      </c>
      <c r="U1138">
        <v>6.8181818000000005E-2</v>
      </c>
      <c r="V1138">
        <v>9.5454545000000002E-2</v>
      </c>
      <c r="W1138">
        <v>8.6363635999999994E-2</v>
      </c>
      <c r="X1138">
        <v>4.5454544999999999E-2</v>
      </c>
      <c r="Y1138">
        <v>0.48033057899999998</v>
      </c>
      <c r="Z1138" t="str">
        <f>INDEX(Sheet1!M:M,MATCH(diversity_index_2!F1138,Sheet1!F:F,0))</f>
        <v>19 LOCUST AVE</v>
      </c>
      <c r="AA1138" t="str">
        <f>INDEX(Sheet1!N:N,MATCH(diversity_index_2!$F1138,Sheet1!$F:$F,0))</f>
        <v xml:space="preserve"> </v>
      </c>
      <c r="AB1138" t="str">
        <f>INDEX(Sheet1!O:O,MATCH(diversity_index_2!$F1138,Sheet1!$F:$F,0))</f>
        <v>COLUMBUS</v>
      </c>
      <c r="AC1138" t="str">
        <f>INDEX(Sheet1!P:P,MATCH(diversity_index_2!$F1138,Sheet1!$F:$F,0))</f>
        <v>NJ</v>
      </c>
      <c r="AD1138" s="1" t="str">
        <f>INDEX(Sheet1!Q:Q,MATCH(diversity_index_2!$F1138,Sheet1!$F:$F,0))</f>
        <v>08022-9504</v>
      </c>
      <c r="AE1138" t="str">
        <f t="shared" si="34"/>
        <v>19 Locust Ave, Columbus, NJ 08022-9504</v>
      </c>
      <c r="AF1138" t="str">
        <f t="shared" si="35"/>
        <v>19 Locust Ave, Columbus, NJ</v>
      </c>
    </row>
    <row r="1139" spans="1:32" x14ac:dyDescent="0.2">
      <c r="A1139">
        <v>41</v>
      </c>
      <c r="B1139" t="s">
        <v>291</v>
      </c>
      <c r="C1139">
        <v>2970</v>
      </c>
      <c r="D1139" t="s">
        <v>926</v>
      </c>
      <c r="E1139">
        <v>50</v>
      </c>
      <c r="F1139" t="str">
        <f>C1139&amp;E1139</f>
        <v>297050</v>
      </c>
      <c r="G1139" t="s">
        <v>1280</v>
      </c>
      <c r="H1139">
        <v>55</v>
      </c>
      <c r="I1139" t="s">
        <v>27</v>
      </c>
      <c r="J1139">
        <v>660</v>
      </c>
      <c r="K1139">
        <v>171</v>
      </c>
      <c r="L1139">
        <v>41</v>
      </c>
      <c r="M1139">
        <v>21</v>
      </c>
      <c r="N1139">
        <v>0</v>
      </c>
      <c r="O1139">
        <v>423</v>
      </c>
      <c r="P1139">
        <v>42</v>
      </c>
      <c r="Q1139">
        <v>153</v>
      </c>
      <c r="R1139">
        <v>24</v>
      </c>
      <c r="S1139">
        <v>18</v>
      </c>
      <c r="T1139">
        <v>0.64090909100000004</v>
      </c>
      <c r="U1139">
        <v>6.3636364000000001E-2</v>
      </c>
      <c r="V1139">
        <v>0.23181818200000001</v>
      </c>
      <c r="W1139">
        <v>3.6363635999999998E-2</v>
      </c>
      <c r="X1139">
        <v>2.7272727E-2</v>
      </c>
      <c r="Y1139">
        <v>0.52938016499999996</v>
      </c>
      <c r="Z1139" t="str">
        <f>INDEX(Sheet1!M:M,MATCH(diversity_index_2!F1139,Sheet1!F:F,0))</f>
        <v>50 PORT MURRAY ROAD</v>
      </c>
      <c r="AA1139" t="str">
        <f>INDEX(Sheet1!N:N,MATCH(diversity_index_2!$F1139,Sheet1!$F:$F,0))</f>
        <v xml:space="preserve"> </v>
      </c>
      <c r="AB1139" t="str">
        <f>INDEX(Sheet1!O:O,MATCH(diversity_index_2!$F1139,Sheet1!$F:$F,0))</f>
        <v>PORT MURRAY</v>
      </c>
      <c r="AC1139" t="str">
        <f>INDEX(Sheet1!P:P,MATCH(diversity_index_2!$F1139,Sheet1!$F:$F,0))</f>
        <v>NJ</v>
      </c>
      <c r="AD1139" s="1" t="str">
        <f>INDEX(Sheet1!Q:Q,MATCH(diversity_index_2!$F1139,Sheet1!$F:$F,0))</f>
        <v>07865-9702</v>
      </c>
      <c r="AE1139" t="str">
        <f t="shared" si="34"/>
        <v>50 Port Murray Road, Port Murray, NJ 07865-9702</v>
      </c>
      <c r="AF1139" t="str">
        <f t="shared" si="35"/>
        <v>50 Port Murray Road, Port Murray, NJ</v>
      </c>
    </row>
    <row r="1140" spans="1:32" x14ac:dyDescent="0.2">
      <c r="A1140">
        <v>15</v>
      </c>
      <c r="B1140" t="s">
        <v>111</v>
      </c>
      <c r="C1140">
        <v>2990</v>
      </c>
      <c r="D1140" t="s">
        <v>2841</v>
      </c>
      <c r="E1140">
        <v>30</v>
      </c>
      <c r="F1140" t="str">
        <f>C1140&amp;E1140</f>
        <v>299030</v>
      </c>
      <c r="G1140" t="s">
        <v>2842</v>
      </c>
      <c r="H1140">
        <v>55</v>
      </c>
      <c r="I1140" t="s">
        <v>27</v>
      </c>
      <c r="J1140">
        <v>462</v>
      </c>
      <c r="K1140">
        <v>72</v>
      </c>
      <c r="L1140">
        <v>12</v>
      </c>
      <c r="M1140">
        <v>2</v>
      </c>
      <c r="N1140">
        <v>0</v>
      </c>
      <c r="O1140">
        <v>422</v>
      </c>
      <c r="P1140">
        <v>20</v>
      </c>
      <c r="Q1140">
        <v>10</v>
      </c>
      <c r="R1140">
        <v>8</v>
      </c>
      <c r="S1140">
        <v>2</v>
      </c>
      <c r="T1140">
        <v>0.91341991300000003</v>
      </c>
      <c r="U1140">
        <v>4.3290043E-2</v>
      </c>
      <c r="V1140">
        <v>2.1645022E-2</v>
      </c>
      <c r="W1140">
        <v>1.7316017E-2</v>
      </c>
      <c r="X1140">
        <v>4.329004E-3</v>
      </c>
      <c r="Y1140">
        <v>0.16300294200000001</v>
      </c>
      <c r="Z1140" t="str">
        <f>INDEX(Sheet1!M:M,MATCH(diversity_index_2!F1140,Sheet1!F:F,0))</f>
        <v>301 COLUMBUS DR</v>
      </c>
      <c r="AA1140" t="str">
        <f>INDEX(Sheet1!N:N,MATCH(diversity_index_2!$F1140,Sheet1!$F:$F,0))</f>
        <v xml:space="preserve"> </v>
      </c>
      <c r="AB1140" t="str">
        <f>INDEX(Sheet1!O:O,MATCH(diversity_index_2!$F1140,Sheet1!$F:$F,0))</f>
        <v>MANTUA</v>
      </c>
      <c r="AC1140" t="str">
        <f>INDEX(Sheet1!P:P,MATCH(diversity_index_2!$F1140,Sheet1!$F:$F,0))</f>
        <v>NJ</v>
      </c>
      <c r="AD1140" s="1">
        <f>INDEX(Sheet1!Q:Q,MATCH(diversity_index_2!$F1140,Sheet1!$F:$F,0))</f>
        <v>8051</v>
      </c>
      <c r="AE1140" t="str">
        <f t="shared" si="34"/>
        <v>301 Columbus Dr, Mantua, NJ 8051</v>
      </c>
      <c r="AF1140" t="str">
        <f t="shared" si="35"/>
        <v>301 Columbus Dr, Mantua, NJ</v>
      </c>
    </row>
    <row r="1141" spans="1:32" x14ac:dyDescent="0.2">
      <c r="A1141">
        <v>15</v>
      </c>
      <c r="B1141" t="s">
        <v>111</v>
      </c>
      <c r="C1141">
        <v>2990</v>
      </c>
      <c r="D1141" t="s">
        <v>2841</v>
      </c>
      <c r="E1141">
        <v>40</v>
      </c>
      <c r="F1141" t="str">
        <f>C1141&amp;E1141</f>
        <v>299040</v>
      </c>
      <c r="G1141" t="s">
        <v>2907</v>
      </c>
      <c r="H1141">
        <v>55</v>
      </c>
      <c r="I1141" t="s">
        <v>27</v>
      </c>
      <c r="J1141">
        <v>556</v>
      </c>
      <c r="K1141">
        <v>84</v>
      </c>
      <c r="L1141">
        <v>15</v>
      </c>
      <c r="M1141">
        <v>1</v>
      </c>
      <c r="N1141">
        <v>0</v>
      </c>
      <c r="O1141">
        <v>514</v>
      </c>
      <c r="P1141">
        <v>20</v>
      </c>
      <c r="Q1141">
        <v>16</v>
      </c>
      <c r="R1141">
        <v>4</v>
      </c>
      <c r="S1141">
        <v>2</v>
      </c>
      <c r="T1141">
        <v>0.92446043200000005</v>
      </c>
      <c r="U1141">
        <v>3.5971222999999997E-2</v>
      </c>
      <c r="V1141">
        <v>2.8776978000000002E-2</v>
      </c>
      <c r="W1141">
        <v>7.1942450000000002E-3</v>
      </c>
      <c r="X1141">
        <v>3.5971219999999999E-3</v>
      </c>
      <c r="Y1141">
        <v>0.14318617</v>
      </c>
      <c r="Z1141" t="str">
        <f>INDEX(Sheet1!M:M,MATCH(diversity_index_2!F1141,Sheet1!F:F,0))</f>
        <v>393 MAIN ST</v>
      </c>
      <c r="AA1141" t="str">
        <f>INDEX(Sheet1!N:N,MATCH(diversity_index_2!$F1141,Sheet1!$F:$F,0))</f>
        <v xml:space="preserve"> </v>
      </c>
      <c r="AB1141" t="str">
        <f>INDEX(Sheet1!O:O,MATCH(diversity_index_2!$F1141,Sheet1!$F:$F,0))</f>
        <v>MANTUA</v>
      </c>
      <c r="AC1141" t="str">
        <f>INDEX(Sheet1!P:P,MATCH(diversity_index_2!$F1141,Sheet1!$F:$F,0))</f>
        <v>NJ</v>
      </c>
      <c r="AD1141" s="1">
        <f>INDEX(Sheet1!Q:Q,MATCH(diversity_index_2!$F1141,Sheet1!$F:$F,0))</f>
        <v>8051</v>
      </c>
      <c r="AE1141" t="str">
        <f t="shared" si="34"/>
        <v>393 Main St, Mantua, NJ 8051</v>
      </c>
      <c r="AF1141" t="str">
        <f t="shared" si="35"/>
        <v>393 Main St, Mantua, NJ</v>
      </c>
    </row>
    <row r="1142" spans="1:32" x14ac:dyDescent="0.2">
      <c r="A1142">
        <v>15</v>
      </c>
      <c r="B1142" t="s">
        <v>111</v>
      </c>
      <c r="C1142">
        <v>2990</v>
      </c>
      <c r="D1142" t="s">
        <v>2841</v>
      </c>
      <c r="E1142">
        <v>50</v>
      </c>
      <c r="F1142" t="str">
        <f>C1142&amp;E1142</f>
        <v>299050</v>
      </c>
      <c r="G1142" t="s">
        <v>3015</v>
      </c>
      <c r="H1142">
        <v>55</v>
      </c>
      <c r="I1142" t="s">
        <v>27</v>
      </c>
      <c r="J1142">
        <v>228</v>
      </c>
      <c r="K1142">
        <v>28</v>
      </c>
      <c r="L1142">
        <v>4</v>
      </c>
      <c r="M1142">
        <v>1</v>
      </c>
      <c r="N1142">
        <v>0</v>
      </c>
      <c r="O1142">
        <v>219</v>
      </c>
      <c r="P1142">
        <v>5</v>
      </c>
      <c r="Q1142">
        <v>2</v>
      </c>
      <c r="R1142">
        <v>1</v>
      </c>
      <c r="S1142">
        <v>1</v>
      </c>
      <c r="T1142">
        <v>0.96052631600000005</v>
      </c>
      <c r="U1142">
        <v>2.1929825E-2</v>
      </c>
      <c r="V1142">
        <v>8.7719300000000007E-3</v>
      </c>
      <c r="W1142">
        <v>4.3859650000000003E-3</v>
      </c>
      <c r="X1142">
        <v>4.3859650000000003E-3</v>
      </c>
      <c r="Y1142">
        <v>7.6792859000000005E-2</v>
      </c>
      <c r="Z1142" t="str">
        <f>INDEX(Sheet1!M:M,MATCH(diversity_index_2!F1142,Sheet1!F:F,0))</f>
        <v>40 MCANALLY DR</v>
      </c>
      <c r="AA1142" t="str">
        <f>INDEX(Sheet1!N:N,MATCH(diversity_index_2!$F1142,Sheet1!$F:$F,0))</f>
        <v xml:space="preserve"> </v>
      </c>
      <c r="AB1142" t="str">
        <f>INDEX(Sheet1!O:O,MATCH(diversity_index_2!$F1142,Sheet1!$F:$F,0))</f>
        <v>SEWELL</v>
      </c>
      <c r="AC1142" t="str">
        <f>INDEX(Sheet1!P:P,MATCH(diversity_index_2!$F1142,Sheet1!$F:$F,0))</f>
        <v>NJ</v>
      </c>
      <c r="AD1142" s="1">
        <f>INDEX(Sheet1!Q:Q,MATCH(diversity_index_2!$F1142,Sheet1!$F:$F,0))</f>
        <v>8080</v>
      </c>
      <c r="AE1142" t="str">
        <f t="shared" si="34"/>
        <v>40 Mcanally Dr, Sewell, NJ 8080</v>
      </c>
      <c r="AF1142" t="str">
        <f t="shared" si="35"/>
        <v>40 Mcanally Dr, Sewell, NJ</v>
      </c>
    </row>
    <row r="1143" spans="1:32" x14ac:dyDescent="0.2">
      <c r="A1143">
        <v>35</v>
      </c>
      <c r="B1143" t="s">
        <v>64</v>
      </c>
      <c r="C1143">
        <v>3000</v>
      </c>
      <c r="D1143" t="s">
        <v>966</v>
      </c>
      <c r="E1143">
        <v>90</v>
      </c>
      <c r="F1143" t="str">
        <f>C1143&amp;E1143</f>
        <v>300090</v>
      </c>
      <c r="G1143" t="s">
        <v>967</v>
      </c>
      <c r="H1143">
        <v>55</v>
      </c>
      <c r="I1143" t="s">
        <v>27</v>
      </c>
      <c r="J1143">
        <v>496</v>
      </c>
      <c r="K1143">
        <v>174</v>
      </c>
      <c r="L1143">
        <v>35</v>
      </c>
      <c r="M1143">
        <v>43</v>
      </c>
      <c r="N1143">
        <v>0</v>
      </c>
      <c r="O1143">
        <v>249</v>
      </c>
      <c r="P1143">
        <v>36</v>
      </c>
      <c r="Q1143">
        <v>199</v>
      </c>
      <c r="R1143">
        <v>9</v>
      </c>
      <c r="S1143">
        <v>3</v>
      </c>
      <c r="T1143">
        <v>0.50201612900000003</v>
      </c>
      <c r="U1143">
        <v>7.2580644999999999E-2</v>
      </c>
      <c r="V1143">
        <v>0.40120967699999999</v>
      </c>
      <c r="W1143">
        <v>1.8145161E-2</v>
      </c>
      <c r="X1143">
        <v>6.0483869999999997E-3</v>
      </c>
      <c r="Y1143">
        <v>0.58137682099999999</v>
      </c>
      <c r="Z1143" t="str">
        <f>INDEX(Sheet1!M:M,MATCH(diversity_index_2!F1143,Sheet1!F:F,0))</f>
        <v>600 NEWARK AVE</v>
      </c>
      <c r="AA1143" t="str">
        <f>INDEX(Sheet1!N:N,MATCH(diversity_index_2!$F1143,Sheet1!$F:$F,0))</f>
        <v xml:space="preserve"> </v>
      </c>
      <c r="AB1143" t="str">
        <f>INDEX(Sheet1!O:O,MATCH(diversity_index_2!$F1143,Sheet1!$F:$F,0))</f>
        <v>MANVILLE</v>
      </c>
      <c r="AC1143" t="str">
        <f>INDEX(Sheet1!P:P,MATCH(diversity_index_2!$F1143,Sheet1!$F:$F,0))</f>
        <v>NJ</v>
      </c>
      <c r="AD1143" s="1">
        <f>INDEX(Sheet1!Q:Q,MATCH(diversity_index_2!$F1143,Sheet1!$F:$F,0))</f>
        <v>8835</v>
      </c>
      <c r="AE1143" t="str">
        <f t="shared" si="34"/>
        <v>600 Newark Ave, Manville, NJ 8835</v>
      </c>
      <c r="AF1143" t="str">
        <f t="shared" si="35"/>
        <v>600 Newark Ave, Manville, NJ</v>
      </c>
    </row>
    <row r="1144" spans="1:32" x14ac:dyDescent="0.2">
      <c r="A1144">
        <v>35</v>
      </c>
      <c r="B1144" t="s">
        <v>64</v>
      </c>
      <c r="C1144">
        <v>3000</v>
      </c>
      <c r="D1144" t="s">
        <v>966</v>
      </c>
      <c r="E1144">
        <v>50</v>
      </c>
      <c r="F1144" t="str">
        <f>C1144&amp;E1144</f>
        <v>300050</v>
      </c>
      <c r="G1144" t="s">
        <v>1051</v>
      </c>
      <c r="H1144">
        <v>55</v>
      </c>
      <c r="I1144" t="s">
        <v>27</v>
      </c>
      <c r="J1144">
        <v>366.5</v>
      </c>
      <c r="K1144">
        <v>110.5</v>
      </c>
      <c r="L1144">
        <v>37.5</v>
      </c>
      <c r="M1144">
        <v>15</v>
      </c>
      <c r="N1144">
        <v>0</v>
      </c>
      <c r="O1144">
        <v>196</v>
      </c>
      <c r="P1144">
        <v>22.5</v>
      </c>
      <c r="Q1144">
        <v>137</v>
      </c>
      <c r="R1144">
        <v>10</v>
      </c>
      <c r="S1144">
        <v>1</v>
      </c>
      <c r="T1144">
        <v>0.53478853999999998</v>
      </c>
      <c r="U1144">
        <v>6.1391542E-2</v>
      </c>
      <c r="V1144">
        <v>0.37380627599999999</v>
      </c>
      <c r="W1144">
        <v>2.7285130000000001E-2</v>
      </c>
      <c r="X1144">
        <v>2.7285130000000001E-3</v>
      </c>
      <c r="Y1144">
        <v>0.56974924100000002</v>
      </c>
      <c r="Z1144" t="str">
        <f>INDEX(Sheet1!M:M,MATCH(diversity_index_2!F1144,Sheet1!F:F,0))</f>
        <v>1100 BROOKS BOULEVARD</v>
      </c>
      <c r="AA1144" t="str">
        <f>INDEX(Sheet1!N:N,MATCH(diversity_index_2!$F1144,Sheet1!$F:$F,0))</f>
        <v xml:space="preserve"> </v>
      </c>
      <c r="AB1144" t="str">
        <f>INDEX(Sheet1!O:O,MATCH(diversity_index_2!$F1144,Sheet1!$F:$F,0))</f>
        <v>MANVILLE</v>
      </c>
      <c r="AC1144" t="str">
        <f>INDEX(Sheet1!P:P,MATCH(diversity_index_2!$F1144,Sheet1!$F:$F,0))</f>
        <v>NJ</v>
      </c>
      <c r="AD1144" s="1">
        <f>INDEX(Sheet1!Q:Q,MATCH(diversity_index_2!$F1144,Sheet1!$F:$F,0))</f>
        <v>8835</v>
      </c>
      <c r="AE1144" t="str">
        <f t="shared" si="34"/>
        <v>1100 Brooks Boulevard, Manville, NJ 8835</v>
      </c>
      <c r="AF1144" t="str">
        <f t="shared" si="35"/>
        <v>1100 Brooks Boulevard, Manville, NJ</v>
      </c>
    </row>
    <row r="1145" spans="1:32" x14ac:dyDescent="0.2">
      <c r="A1145">
        <v>35</v>
      </c>
      <c r="B1145" t="s">
        <v>64</v>
      </c>
      <c r="C1145">
        <v>3000</v>
      </c>
      <c r="D1145" t="s">
        <v>966</v>
      </c>
      <c r="E1145">
        <v>65</v>
      </c>
      <c r="F1145" t="str">
        <f>C1145&amp;E1145</f>
        <v>300065</v>
      </c>
      <c r="G1145" t="s">
        <v>1075</v>
      </c>
      <c r="H1145">
        <v>55</v>
      </c>
      <c r="I1145" t="s">
        <v>27</v>
      </c>
      <c r="J1145">
        <v>325</v>
      </c>
      <c r="K1145">
        <v>95</v>
      </c>
      <c r="L1145">
        <v>25</v>
      </c>
      <c r="M1145">
        <v>7</v>
      </c>
      <c r="N1145">
        <v>0</v>
      </c>
      <c r="O1145">
        <v>176</v>
      </c>
      <c r="P1145">
        <v>24</v>
      </c>
      <c r="Q1145">
        <v>120</v>
      </c>
      <c r="R1145">
        <v>5</v>
      </c>
      <c r="S1145">
        <v>0</v>
      </c>
      <c r="T1145">
        <v>0.541538462</v>
      </c>
      <c r="U1145">
        <v>7.3846153999999997E-2</v>
      </c>
      <c r="V1145">
        <v>0.36923076900000001</v>
      </c>
      <c r="W1145">
        <v>1.5384615000000001E-2</v>
      </c>
      <c r="X1145">
        <v>0</v>
      </c>
      <c r="Y1145">
        <v>0.56471479300000005</v>
      </c>
      <c r="Z1145" t="str">
        <f>INDEX(Sheet1!M:M,MATCH(diversity_index_2!F1145,Sheet1!F:F,0))</f>
        <v>100 NORTH 13TH AVE</v>
      </c>
      <c r="AA1145" t="str">
        <f>INDEX(Sheet1!N:N,MATCH(diversity_index_2!$F1145,Sheet1!$F:$F,0))</f>
        <v xml:space="preserve"> </v>
      </c>
      <c r="AB1145" t="str">
        <f>INDEX(Sheet1!O:O,MATCH(diversity_index_2!$F1145,Sheet1!$F:$F,0))</f>
        <v>MANVILLE</v>
      </c>
      <c r="AC1145" t="str">
        <f>INDEX(Sheet1!P:P,MATCH(diversity_index_2!$F1145,Sheet1!$F:$F,0))</f>
        <v>NJ</v>
      </c>
      <c r="AD1145" s="1">
        <f>INDEX(Sheet1!Q:Q,MATCH(diversity_index_2!$F1145,Sheet1!$F:$F,0))</f>
        <v>8835</v>
      </c>
      <c r="AE1145" t="str">
        <f t="shared" si="34"/>
        <v>100 North 13Th Ave, Manville, NJ 8835</v>
      </c>
      <c r="AF1145" t="str">
        <f t="shared" si="35"/>
        <v>100 North 13Th Ave, Manville, NJ</v>
      </c>
    </row>
    <row r="1146" spans="1:32" x14ac:dyDescent="0.2">
      <c r="A1146">
        <v>35</v>
      </c>
      <c r="B1146" t="s">
        <v>64</v>
      </c>
      <c r="C1146">
        <v>3000</v>
      </c>
      <c r="D1146" t="s">
        <v>966</v>
      </c>
      <c r="E1146">
        <v>80</v>
      </c>
      <c r="F1146" t="str">
        <f>C1146&amp;E1146</f>
        <v>300080</v>
      </c>
      <c r="G1146" t="s">
        <v>828</v>
      </c>
      <c r="H1146">
        <v>55</v>
      </c>
      <c r="I1146" t="s">
        <v>27</v>
      </c>
      <c r="J1146">
        <v>235</v>
      </c>
      <c r="K1146">
        <v>76</v>
      </c>
      <c r="L1146">
        <v>17</v>
      </c>
      <c r="M1146">
        <v>4</v>
      </c>
      <c r="N1146">
        <v>0</v>
      </c>
      <c r="O1146">
        <v>133</v>
      </c>
      <c r="P1146">
        <v>13</v>
      </c>
      <c r="Q1146">
        <v>86</v>
      </c>
      <c r="R1146">
        <v>3</v>
      </c>
      <c r="S1146">
        <v>0</v>
      </c>
      <c r="T1146">
        <v>0.56595744699999995</v>
      </c>
      <c r="U1146">
        <v>5.5319148999999998E-2</v>
      </c>
      <c r="V1146">
        <v>0.36595744699999999</v>
      </c>
      <c r="W1146">
        <v>1.2765957E-2</v>
      </c>
      <c r="X1146">
        <v>0</v>
      </c>
      <c r="Y1146">
        <v>0.54254413800000001</v>
      </c>
      <c r="Z1146" t="str">
        <f>INDEX(Sheet1!M:M,MATCH(diversity_index_2!F1146,Sheet1!F:F,0))</f>
        <v>410 BROOKS BLVD</v>
      </c>
      <c r="AA1146" t="str">
        <f>INDEX(Sheet1!N:N,MATCH(diversity_index_2!$F1146,Sheet1!$F:$F,0))</f>
        <v xml:space="preserve"> </v>
      </c>
      <c r="AB1146" t="str">
        <f>INDEX(Sheet1!O:O,MATCH(diversity_index_2!$F1146,Sheet1!$F:$F,0))</f>
        <v>MANVILLE</v>
      </c>
      <c r="AC1146" t="str">
        <f>INDEX(Sheet1!P:P,MATCH(diversity_index_2!$F1146,Sheet1!$F:$F,0))</f>
        <v>NJ</v>
      </c>
      <c r="AD1146" s="1">
        <f>INDEX(Sheet1!Q:Q,MATCH(diversity_index_2!$F1146,Sheet1!$F:$F,0))</f>
        <v>8835</v>
      </c>
      <c r="AE1146" t="str">
        <f t="shared" si="34"/>
        <v>410 Brooks Blvd, Manville, NJ 8835</v>
      </c>
      <c r="AF1146" t="str">
        <f t="shared" si="35"/>
        <v>410 Brooks Blvd, Manville, NJ</v>
      </c>
    </row>
    <row r="1147" spans="1:32" x14ac:dyDescent="0.2">
      <c r="A1147">
        <v>5</v>
      </c>
      <c r="B1147" t="s">
        <v>159</v>
      </c>
      <c r="C1147">
        <v>3010</v>
      </c>
      <c r="D1147" t="s">
        <v>345</v>
      </c>
      <c r="E1147">
        <v>90</v>
      </c>
      <c r="F1147" t="str">
        <f>C1147&amp;E1147</f>
        <v>301090</v>
      </c>
      <c r="G1147" t="s">
        <v>346</v>
      </c>
      <c r="H1147">
        <v>55</v>
      </c>
      <c r="I1147" t="s">
        <v>27</v>
      </c>
      <c r="J1147">
        <v>572</v>
      </c>
      <c r="K1147">
        <v>219</v>
      </c>
      <c r="L1147">
        <v>61</v>
      </c>
      <c r="M1147">
        <v>31</v>
      </c>
      <c r="N1147">
        <v>0</v>
      </c>
      <c r="O1147">
        <v>276</v>
      </c>
      <c r="P1147">
        <v>88</v>
      </c>
      <c r="Q1147">
        <v>129</v>
      </c>
      <c r="R1147">
        <v>49</v>
      </c>
      <c r="S1147">
        <v>30</v>
      </c>
      <c r="T1147">
        <v>0.48251748300000002</v>
      </c>
      <c r="U1147">
        <v>0.15384615400000001</v>
      </c>
      <c r="V1147">
        <v>0.225524476</v>
      </c>
      <c r="W1147">
        <v>8.5664335999999994E-2</v>
      </c>
      <c r="X1147">
        <v>5.2447552000000001E-2</v>
      </c>
      <c r="Y1147">
        <v>0.68255782700000001</v>
      </c>
      <c r="Z1147" t="str">
        <f>INDEX(Sheet1!M:M,MATCH(diversity_index_2!F1147,Sheet1!F:F,0))</f>
        <v>748 NORTH FORKLANDING ROAD</v>
      </c>
      <c r="AA1147" t="str">
        <f>INDEX(Sheet1!N:N,MATCH(diversity_index_2!$F1147,Sheet1!$F:$F,0))</f>
        <v xml:space="preserve"> </v>
      </c>
      <c r="AB1147" t="str">
        <f>INDEX(Sheet1!O:O,MATCH(diversity_index_2!$F1147,Sheet1!$F:$F,0))</f>
        <v>MAPLE SHADE</v>
      </c>
      <c r="AC1147" t="str">
        <f>INDEX(Sheet1!P:P,MATCH(diversity_index_2!$F1147,Sheet1!$F:$F,0))</f>
        <v>NJ</v>
      </c>
      <c r="AD1147" s="1">
        <f>INDEX(Sheet1!Q:Q,MATCH(diversity_index_2!$F1147,Sheet1!$F:$F,0))</f>
        <v>8052</v>
      </c>
      <c r="AE1147" t="str">
        <f t="shared" si="34"/>
        <v>748 North Forklanding Road, Maple Shade, NJ 8052</v>
      </c>
      <c r="AF1147" t="str">
        <f t="shared" si="35"/>
        <v>748 North Forklanding Road, Maple Shade, NJ</v>
      </c>
    </row>
    <row r="1148" spans="1:32" x14ac:dyDescent="0.2">
      <c r="A1148">
        <v>5</v>
      </c>
      <c r="B1148" t="s">
        <v>159</v>
      </c>
      <c r="C1148">
        <v>3010</v>
      </c>
      <c r="D1148" t="s">
        <v>345</v>
      </c>
      <c r="E1148">
        <v>80</v>
      </c>
      <c r="F1148" t="str">
        <f>C1148&amp;E1148</f>
        <v>301080</v>
      </c>
      <c r="G1148" t="s">
        <v>668</v>
      </c>
      <c r="H1148">
        <v>55</v>
      </c>
      <c r="I1148" t="s">
        <v>27</v>
      </c>
      <c r="J1148">
        <v>409</v>
      </c>
      <c r="K1148">
        <v>154</v>
      </c>
      <c r="L1148">
        <v>39</v>
      </c>
      <c r="M1148">
        <v>4</v>
      </c>
      <c r="N1148">
        <v>0</v>
      </c>
      <c r="O1148">
        <v>221</v>
      </c>
      <c r="P1148">
        <v>62</v>
      </c>
      <c r="Q1148">
        <v>92</v>
      </c>
      <c r="R1148">
        <v>15</v>
      </c>
      <c r="S1148">
        <v>19</v>
      </c>
      <c r="T1148">
        <v>0.540342298</v>
      </c>
      <c r="U1148">
        <v>0.15158924200000001</v>
      </c>
      <c r="V1148">
        <v>0.22493887500000001</v>
      </c>
      <c r="W1148">
        <v>3.6674816999999998E-2</v>
      </c>
      <c r="X1148">
        <v>4.6454768E-2</v>
      </c>
      <c r="Y1148">
        <v>0.63095031700000004</v>
      </c>
      <c r="Z1148" t="str">
        <f>INDEX(Sheet1!M:M,MATCH(diversity_index_2!F1148,Sheet1!F:F,0))</f>
        <v>34 WEST MILL ROAD</v>
      </c>
      <c r="AA1148" t="str">
        <f>INDEX(Sheet1!N:N,MATCH(diversity_index_2!$F1148,Sheet1!$F:$F,0))</f>
        <v xml:space="preserve"> </v>
      </c>
      <c r="AB1148" t="str">
        <f>INDEX(Sheet1!O:O,MATCH(diversity_index_2!$F1148,Sheet1!$F:$F,0))</f>
        <v>MAPLE SHADE</v>
      </c>
      <c r="AC1148" t="str">
        <f>INDEX(Sheet1!P:P,MATCH(diversity_index_2!$F1148,Sheet1!$F:$F,0))</f>
        <v>NJ</v>
      </c>
      <c r="AD1148" s="1">
        <f>INDEX(Sheet1!Q:Q,MATCH(diversity_index_2!$F1148,Sheet1!$F:$F,0))</f>
        <v>8052</v>
      </c>
      <c r="AE1148" t="str">
        <f t="shared" si="34"/>
        <v>34 West Mill Road, Maple Shade, NJ 8052</v>
      </c>
      <c r="AF1148" t="str">
        <f t="shared" si="35"/>
        <v>34 West Mill Road, Maple Shade, NJ</v>
      </c>
    </row>
    <row r="1149" spans="1:32" x14ac:dyDescent="0.2">
      <c r="A1149">
        <v>5</v>
      </c>
      <c r="B1149" t="s">
        <v>159</v>
      </c>
      <c r="C1149">
        <v>3010</v>
      </c>
      <c r="D1149" t="s">
        <v>345</v>
      </c>
      <c r="E1149">
        <v>100</v>
      </c>
      <c r="F1149" t="str">
        <f>C1149&amp;E1149</f>
        <v>3010100</v>
      </c>
      <c r="G1149" t="s">
        <v>804</v>
      </c>
      <c r="H1149">
        <v>55</v>
      </c>
      <c r="I1149" t="s">
        <v>27</v>
      </c>
      <c r="J1149">
        <v>341</v>
      </c>
      <c r="K1149">
        <v>131</v>
      </c>
      <c r="L1149">
        <v>30</v>
      </c>
      <c r="M1149">
        <v>4</v>
      </c>
      <c r="N1149">
        <v>0</v>
      </c>
      <c r="O1149">
        <v>194</v>
      </c>
      <c r="P1149">
        <v>50</v>
      </c>
      <c r="Q1149">
        <v>73</v>
      </c>
      <c r="R1149">
        <v>18</v>
      </c>
      <c r="S1149">
        <v>6</v>
      </c>
      <c r="T1149">
        <v>0.56891495599999997</v>
      </c>
      <c r="U1149">
        <v>0.14662756599999999</v>
      </c>
      <c r="V1149">
        <v>0.214076246</v>
      </c>
      <c r="W1149">
        <v>5.2785923999999998E-2</v>
      </c>
      <c r="X1149">
        <v>1.7595308E-2</v>
      </c>
      <c r="Y1149">
        <v>0.60591154199999997</v>
      </c>
      <c r="Z1149" t="str">
        <f>INDEX(Sheet1!M:M,MATCH(diversity_index_2!F1149,Sheet1!F:F,0))</f>
        <v>25 NORTH FELLOWSHIP ROAD</v>
      </c>
      <c r="AA1149" t="str">
        <f>INDEX(Sheet1!N:N,MATCH(diversity_index_2!$F1149,Sheet1!$F:$F,0))</f>
        <v xml:space="preserve"> </v>
      </c>
      <c r="AB1149" t="str">
        <f>INDEX(Sheet1!O:O,MATCH(diversity_index_2!$F1149,Sheet1!$F:$F,0))</f>
        <v>MAPLE SHADE</v>
      </c>
      <c r="AC1149" t="str">
        <f>INDEX(Sheet1!P:P,MATCH(diversity_index_2!$F1149,Sheet1!$F:$F,0))</f>
        <v>NJ</v>
      </c>
      <c r="AD1149" s="1">
        <f>INDEX(Sheet1!Q:Q,MATCH(diversity_index_2!$F1149,Sheet1!$F:$F,0))</f>
        <v>8052</v>
      </c>
      <c r="AE1149" t="str">
        <f t="shared" si="34"/>
        <v>25 North Fellowship Road, Maple Shade, NJ 8052</v>
      </c>
      <c r="AF1149" t="str">
        <f t="shared" si="35"/>
        <v>25 North Fellowship Road, Maple Shade, NJ</v>
      </c>
    </row>
    <row r="1150" spans="1:32" x14ac:dyDescent="0.2">
      <c r="A1150">
        <v>5</v>
      </c>
      <c r="B1150" t="s">
        <v>159</v>
      </c>
      <c r="C1150">
        <v>3010</v>
      </c>
      <c r="D1150" t="s">
        <v>345</v>
      </c>
      <c r="E1150">
        <v>30</v>
      </c>
      <c r="F1150" t="str">
        <f>C1150&amp;E1150</f>
        <v>301030</v>
      </c>
      <c r="G1150" t="s">
        <v>1380</v>
      </c>
      <c r="H1150">
        <v>55</v>
      </c>
      <c r="I1150" t="s">
        <v>27</v>
      </c>
      <c r="J1150">
        <v>858</v>
      </c>
      <c r="K1150">
        <v>278</v>
      </c>
      <c r="L1150">
        <v>78</v>
      </c>
      <c r="M1150">
        <v>25</v>
      </c>
      <c r="N1150">
        <v>0</v>
      </c>
      <c r="O1150">
        <v>571</v>
      </c>
      <c r="P1150">
        <v>106</v>
      </c>
      <c r="Q1150">
        <v>142</v>
      </c>
      <c r="R1150">
        <v>27</v>
      </c>
      <c r="S1150">
        <v>12</v>
      </c>
      <c r="T1150">
        <v>0.66550116599999998</v>
      </c>
      <c r="U1150">
        <v>0.123543124</v>
      </c>
      <c r="V1150">
        <v>0.16550116600000001</v>
      </c>
      <c r="W1150">
        <v>3.1468531000000001E-2</v>
      </c>
      <c r="X1150">
        <v>1.3986014E-2</v>
      </c>
      <c r="Y1150">
        <v>0.51326878200000003</v>
      </c>
      <c r="Z1150" t="str">
        <f>INDEX(Sheet1!M:M,MATCH(diversity_index_2!F1150,Sheet1!F:F,0))</f>
        <v>180 Frederick Ave</v>
      </c>
      <c r="AA1150" t="str">
        <f>INDEX(Sheet1!N:N,MATCH(diversity_index_2!$F1150,Sheet1!$F:$F,0))</f>
        <v xml:space="preserve"> </v>
      </c>
      <c r="AB1150" t="str">
        <f>INDEX(Sheet1!O:O,MATCH(diversity_index_2!$F1150,Sheet1!$F:$F,0))</f>
        <v>MAPLE SHADE</v>
      </c>
      <c r="AC1150" t="str">
        <f>INDEX(Sheet1!P:P,MATCH(diversity_index_2!$F1150,Sheet1!$F:$F,0))</f>
        <v>NJ</v>
      </c>
      <c r="AD1150" s="1">
        <f>INDEX(Sheet1!Q:Q,MATCH(diversity_index_2!$F1150,Sheet1!$F:$F,0))</f>
        <v>8052</v>
      </c>
      <c r="AE1150" t="str">
        <f t="shared" si="34"/>
        <v>180 Frederick Ave, Maple Shade, NJ 8052</v>
      </c>
      <c r="AF1150" t="str">
        <f t="shared" si="35"/>
        <v>180 Frederick Ave, Maple Shade, NJ</v>
      </c>
    </row>
    <row r="1151" spans="1:32" x14ac:dyDescent="0.2">
      <c r="A1151">
        <v>1</v>
      </c>
      <c r="B1151" t="s">
        <v>34</v>
      </c>
      <c r="C1151">
        <v>3020</v>
      </c>
      <c r="D1151" t="s">
        <v>2673</v>
      </c>
      <c r="E1151">
        <v>25</v>
      </c>
      <c r="F1151" t="str">
        <f>C1151&amp;E1151</f>
        <v>302025</v>
      </c>
      <c r="G1151" t="s">
        <v>2674</v>
      </c>
      <c r="H1151">
        <v>55</v>
      </c>
      <c r="I1151" t="s">
        <v>27</v>
      </c>
      <c r="J1151">
        <v>213</v>
      </c>
      <c r="K1151">
        <v>25</v>
      </c>
      <c r="L1151">
        <v>6</v>
      </c>
      <c r="M1151">
        <v>0</v>
      </c>
      <c r="N1151">
        <v>0</v>
      </c>
      <c r="O1151">
        <v>188</v>
      </c>
      <c r="P1151">
        <v>0</v>
      </c>
      <c r="Q1151">
        <v>12</v>
      </c>
      <c r="R1151">
        <v>4</v>
      </c>
      <c r="S1151">
        <v>9</v>
      </c>
      <c r="T1151">
        <v>0.88262910800000005</v>
      </c>
      <c r="U1151">
        <v>0</v>
      </c>
      <c r="V1151">
        <v>5.6338027999999998E-2</v>
      </c>
      <c r="W1151">
        <v>1.8779343E-2</v>
      </c>
      <c r="X1151">
        <v>4.2253521000000002E-2</v>
      </c>
      <c r="Y1151">
        <v>0.215653861</v>
      </c>
      <c r="Z1151" t="str">
        <f>INDEX(Sheet1!M:M,MATCH(diversity_index_2!F1151,Sheet1!F:F,0))</f>
        <v>101 N  HAVERFORD AVENUE</v>
      </c>
      <c r="AA1151" t="str">
        <f>INDEX(Sheet1!N:N,MATCH(diversity_index_2!$F1151,Sheet1!$F:$F,0))</f>
        <v xml:space="preserve"> </v>
      </c>
      <c r="AB1151" t="str">
        <f>INDEX(Sheet1!O:O,MATCH(diversity_index_2!$F1151,Sheet1!$F:$F,0))</f>
        <v>MARGATE</v>
      </c>
      <c r="AC1151" t="str">
        <f>INDEX(Sheet1!P:P,MATCH(diversity_index_2!$F1151,Sheet1!$F:$F,0))</f>
        <v>NJ</v>
      </c>
      <c r="AD1151" s="1">
        <f>INDEX(Sheet1!Q:Q,MATCH(diversity_index_2!$F1151,Sheet1!$F:$F,0))</f>
        <v>8402</v>
      </c>
      <c r="AE1151" t="str">
        <f t="shared" si="34"/>
        <v>101 N  Haverford Avenue, Margate, NJ 8402</v>
      </c>
      <c r="AF1151" t="str">
        <f t="shared" si="35"/>
        <v>101 N  Haverford Avenue, Margate, NJ</v>
      </c>
    </row>
    <row r="1152" spans="1:32" x14ac:dyDescent="0.2">
      <c r="A1152">
        <v>1</v>
      </c>
      <c r="B1152" t="s">
        <v>34</v>
      </c>
      <c r="C1152">
        <v>3020</v>
      </c>
      <c r="D1152" t="s">
        <v>2673</v>
      </c>
      <c r="E1152">
        <v>10</v>
      </c>
      <c r="F1152" t="str">
        <f>C1152&amp;E1152</f>
        <v>302010</v>
      </c>
      <c r="G1152" t="s">
        <v>2937</v>
      </c>
      <c r="H1152">
        <v>55</v>
      </c>
      <c r="I1152" t="s">
        <v>27</v>
      </c>
      <c r="J1152">
        <v>186</v>
      </c>
      <c r="K1152">
        <v>19</v>
      </c>
      <c r="L1152">
        <v>3</v>
      </c>
      <c r="M1152">
        <v>0</v>
      </c>
      <c r="N1152">
        <v>0</v>
      </c>
      <c r="O1152">
        <v>173</v>
      </c>
      <c r="P1152">
        <v>0</v>
      </c>
      <c r="Q1152">
        <v>9</v>
      </c>
      <c r="R1152">
        <v>2</v>
      </c>
      <c r="S1152">
        <v>2</v>
      </c>
      <c r="T1152">
        <v>0.93010752699999999</v>
      </c>
      <c r="U1152">
        <v>0</v>
      </c>
      <c r="V1152">
        <v>4.8387096999999997E-2</v>
      </c>
      <c r="W1152">
        <v>1.0752688E-2</v>
      </c>
      <c r="X1152">
        <v>1.0752688E-2</v>
      </c>
      <c r="Y1152">
        <v>0.13232743699999999</v>
      </c>
      <c r="Z1152" t="str">
        <f>INDEX(Sheet1!M:M,MATCH(diversity_index_2!F1152,Sheet1!F:F,0))</f>
        <v>7804 AMHERST AVENUE</v>
      </c>
      <c r="AA1152" t="str">
        <f>INDEX(Sheet1!N:N,MATCH(diversity_index_2!$F1152,Sheet1!$F:$F,0))</f>
        <v xml:space="preserve"> </v>
      </c>
      <c r="AB1152" t="str">
        <f>INDEX(Sheet1!O:O,MATCH(diversity_index_2!$F1152,Sheet1!$F:$F,0))</f>
        <v>MARGATE</v>
      </c>
      <c r="AC1152" t="str">
        <f>INDEX(Sheet1!P:P,MATCH(diversity_index_2!$F1152,Sheet1!$F:$F,0))</f>
        <v>NJ</v>
      </c>
      <c r="AD1152" s="1">
        <f>INDEX(Sheet1!Q:Q,MATCH(diversity_index_2!$F1152,Sheet1!$F:$F,0))</f>
        <v>8402</v>
      </c>
      <c r="AE1152" t="str">
        <f t="shared" si="34"/>
        <v>7804 Amherst Avenue, Margate, NJ 8402</v>
      </c>
      <c r="AF1152" t="str">
        <f t="shared" si="35"/>
        <v>7804 Amherst Avenue, Margate, NJ</v>
      </c>
    </row>
    <row r="1153" spans="1:32" x14ac:dyDescent="0.2">
      <c r="A1153">
        <v>25</v>
      </c>
      <c r="B1153" t="s">
        <v>38</v>
      </c>
      <c r="C1153">
        <v>3030</v>
      </c>
      <c r="D1153" t="s">
        <v>1040</v>
      </c>
      <c r="E1153">
        <v>43</v>
      </c>
      <c r="F1153" t="str">
        <f>C1153&amp;E1153</f>
        <v>303043</v>
      </c>
      <c r="G1153" t="s">
        <v>1041</v>
      </c>
      <c r="H1153">
        <v>55</v>
      </c>
      <c r="I1153" t="s">
        <v>27</v>
      </c>
      <c r="J1153">
        <v>341</v>
      </c>
      <c r="K1153">
        <v>9</v>
      </c>
      <c r="L1153">
        <v>0</v>
      </c>
      <c r="M1153">
        <v>23</v>
      </c>
      <c r="N1153">
        <v>0</v>
      </c>
      <c r="O1153">
        <v>195</v>
      </c>
      <c r="P1153">
        <v>4</v>
      </c>
      <c r="Q1153">
        <v>26</v>
      </c>
      <c r="R1153">
        <v>105</v>
      </c>
      <c r="S1153">
        <v>11</v>
      </c>
      <c r="T1153">
        <v>0.57184750699999998</v>
      </c>
      <c r="U1153">
        <v>1.1730205E-2</v>
      </c>
      <c r="V1153">
        <v>7.6246333999999999E-2</v>
      </c>
      <c r="W1153">
        <v>0.307917889</v>
      </c>
      <c r="X1153">
        <v>3.2258065000000002E-2</v>
      </c>
      <c r="Y1153">
        <v>0.57118531800000005</v>
      </c>
      <c r="Z1153" t="str">
        <f>INDEX(Sheet1!M:M,MATCH(diversity_index_2!F1153,Sheet1!F:F,0))</f>
        <v>171 TENNENT ROAD</v>
      </c>
      <c r="AA1153" t="str">
        <f>INDEX(Sheet1!N:N,MATCH(diversity_index_2!$F1153,Sheet1!$F:$F,0))</f>
        <v xml:space="preserve"> </v>
      </c>
      <c r="AB1153" t="str">
        <f>INDEX(Sheet1!O:O,MATCH(diversity_index_2!$F1153,Sheet1!$F:$F,0))</f>
        <v>MORGANVILLE</v>
      </c>
      <c r="AC1153" t="str">
        <f>INDEX(Sheet1!P:P,MATCH(diversity_index_2!$F1153,Sheet1!$F:$F,0))</f>
        <v>NJ</v>
      </c>
      <c r="AD1153" s="1">
        <f>INDEX(Sheet1!Q:Q,MATCH(diversity_index_2!$F1153,Sheet1!$F:$F,0))</f>
        <v>7751</v>
      </c>
      <c r="AE1153" t="str">
        <f t="shared" si="34"/>
        <v>171 Tennent Road, Morganville, NJ 7751</v>
      </c>
      <c r="AF1153" t="str">
        <f t="shared" si="35"/>
        <v>171 Tennent Road, Morganville, NJ</v>
      </c>
    </row>
    <row r="1154" spans="1:32" x14ac:dyDescent="0.2">
      <c r="A1154">
        <v>25</v>
      </c>
      <c r="B1154" t="s">
        <v>38</v>
      </c>
      <c r="C1154">
        <v>3030</v>
      </c>
      <c r="D1154" t="s">
        <v>1040</v>
      </c>
      <c r="E1154">
        <v>60</v>
      </c>
      <c r="F1154" t="str">
        <f>C1154&amp;E1154</f>
        <v>303060</v>
      </c>
      <c r="G1154" t="s">
        <v>1086</v>
      </c>
      <c r="H1154">
        <v>55</v>
      </c>
      <c r="I1154" t="s">
        <v>27</v>
      </c>
      <c r="J1154">
        <v>544</v>
      </c>
      <c r="K1154">
        <v>23</v>
      </c>
      <c r="L1154">
        <v>3</v>
      </c>
      <c r="M1154">
        <v>15</v>
      </c>
      <c r="N1154">
        <v>0</v>
      </c>
      <c r="O1154">
        <v>312</v>
      </c>
      <c r="P1154">
        <v>7</v>
      </c>
      <c r="Q1154">
        <v>33</v>
      </c>
      <c r="R1154">
        <v>175</v>
      </c>
      <c r="S1154">
        <v>17</v>
      </c>
      <c r="T1154">
        <v>0.57352941199999996</v>
      </c>
      <c r="U1154">
        <v>1.2867646999999999E-2</v>
      </c>
      <c r="V1154">
        <v>6.0661764999999999E-2</v>
      </c>
      <c r="W1154">
        <v>0.32169117600000002</v>
      </c>
      <c r="X1154">
        <v>3.125E-2</v>
      </c>
      <c r="Y1154">
        <v>0.56275681200000005</v>
      </c>
      <c r="Z1154" t="str">
        <f>INDEX(Sheet1!M:M,MATCH(diversity_index_2!F1154,Sheet1!F:F,0))</f>
        <v>36 MENZEL LANE</v>
      </c>
      <c r="AA1154" t="str">
        <f>INDEX(Sheet1!N:N,MATCH(diversity_index_2!$F1154,Sheet1!$F:$F,0))</f>
        <v xml:space="preserve"> </v>
      </c>
      <c r="AB1154" t="str">
        <f>INDEX(Sheet1!O:O,MATCH(diversity_index_2!$F1154,Sheet1!$F:$F,0))</f>
        <v>MORGANVILLE</v>
      </c>
      <c r="AC1154" t="str">
        <f>INDEX(Sheet1!P:P,MATCH(diversity_index_2!$F1154,Sheet1!$F:$F,0))</f>
        <v>NJ</v>
      </c>
      <c r="AD1154" s="1" t="str">
        <f>INDEX(Sheet1!Q:Q,MATCH(diversity_index_2!$F1154,Sheet1!$F:$F,0))</f>
        <v>07751-1299</v>
      </c>
      <c r="AE1154" t="str">
        <f t="shared" si="34"/>
        <v>36 Menzel Lane, Morganville, NJ 07751-1299</v>
      </c>
      <c r="AF1154" t="str">
        <f t="shared" si="35"/>
        <v>36 Menzel Lane, Morganville, NJ</v>
      </c>
    </row>
    <row r="1155" spans="1:32" x14ac:dyDescent="0.2">
      <c r="A1155">
        <v>25</v>
      </c>
      <c r="B1155" t="s">
        <v>38</v>
      </c>
      <c r="C1155">
        <v>3030</v>
      </c>
      <c r="D1155" t="s">
        <v>1040</v>
      </c>
      <c r="E1155">
        <v>30</v>
      </c>
      <c r="F1155" t="str">
        <f>C1155&amp;E1155</f>
        <v>303030</v>
      </c>
      <c r="G1155" t="s">
        <v>1102</v>
      </c>
      <c r="H1155">
        <v>55</v>
      </c>
      <c r="I1155" t="s">
        <v>27</v>
      </c>
      <c r="J1155">
        <v>504</v>
      </c>
      <c r="K1155">
        <v>18</v>
      </c>
      <c r="L1155">
        <v>4</v>
      </c>
      <c r="M1155">
        <v>16</v>
      </c>
      <c r="N1155">
        <v>0</v>
      </c>
      <c r="O1155">
        <v>291</v>
      </c>
      <c r="P1155">
        <v>4</v>
      </c>
      <c r="Q1155">
        <v>32</v>
      </c>
      <c r="R1155">
        <v>161</v>
      </c>
      <c r="S1155">
        <v>16</v>
      </c>
      <c r="T1155">
        <v>0.57738095199999995</v>
      </c>
      <c r="U1155">
        <v>7.9365080000000001E-3</v>
      </c>
      <c r="V1155">
        <v>6.3492063000000001E-2</v>
      </c>
      <c r="W1155">
        <v>0.31944444399999999</v>
      </c>
      <c r="X1155">
        <v>3.1746032E-2</v>
      </c>
      <c r="Y1155">
        <v>0.55948444200000003</v>
      </c>
      <c r="Z1155" t="str">
        <f>INDEX(Sheet1!M:M,MATCH(diversity_index_2!F1155,Sheet1!F:F,0))</f>
        <v>175 Route 79 North</v>
      </c>
      <c r="AA1155" t="str">
        <f>INDEX(Sheet1!N:N,MATCH(diversity_index_2!$F1155,Sheet1!$F:$F,0))</f>
        <v xml:space="preserve"> </v>
      </c>
      <c r="AB1155" t="str">
        <f>INDEX(Sheet1!O:O,MATCH(diversity_index_2!$F1155,Sheet1!$F:$F,0))</f>
        <v>MARLBORO</v>
      </c>
      <c r="AC1155" t="str">
        <f>INDEX(Sheet1!P:P,MATCH(diversity_index_2!$F1155,Sheet1!$F:$F,0))</f>
        <v>NJ</v>
      </c>
      <c r="AD1155" s="1" t="str">
        <f>INDEX(Sheet1!Q:Q,MATCH(diversity_index_2!$F1155,Sheet1!$F:$F,0))</f>
        <v>07746-1056</v>
      </c>
      <c r="AE1155" t="str">
        <f t="shared" ref="AE1155:AE1218" si="36">PROPER(Z1155)&amp;", "&amp;PROPER(AB1155)&amp;", "&amp;AC1155&amp;" "&amp;AD1155</f>
        <v>175 Route 79 North, Marlboro, NJ 07746-1056</v>
      </c>
      <c r="AF1155" t="str">
        <f t="shared" ref="AF1155:AF1218" si="37">PROPER(Z1155)&amp;", "&amp;PROPER(AB1155)&amp;", "&amp;AC1155</f>
        <v>175 Route 79 North, Marlboro, NJ</v>
      </c>
    </row>
    <row r="1156" spans="1:32" x14ac:dyDescent="0.2">
      <c r="A1156">
        <v>25</v>
      </c>
      <c r="B1156" t="s">
        <v>38</v>
      </c>
      <c r="C1156">
        <v>3030</v>
      </c>
      <c r="D1156" t="s">
        <v>1040</v>
      </c>
      <c r="E1156">
        <v>48</v>
      </c>
      <c r="F1156" t="str">
        <f>C1156&amp;E1156</f>
        <v>303048</v>
      </c>
      <c r="G1156" t="s">
        <v>1237</v>
      </c>
      <c r="H1156">
        <v>55</v>
      </c>
      <c r="I1156" t="s">
        <v>27</v>
      </c>
      <c r="J1156">
        <v>930</v>
      </c>
      <c r="K1156">
        <v>23</v>
      </c>
      <c r="L1156">
        <v>5</v>
      </c>
      <c r="M1156">
        <v>0</v>
      </c>
      <c r="N1156">
        <v>0</v>
      </c>
      <c r="O1156">
        <v>554</v>
      </c>
      <c r="P1156">
        <v>16</v>
      </c>
      <c r="Q1156">
        <v>32</v>
      </c>
      <c r="R1156">
        <v>299</v>
      </c>
      <c r="S1156">
        <v>29</v>
      </c>
      <c r="T1156">
        <v>0.59569892499999999</v>
      </c>
      <c r="U1156">
        <v>1.7204301000000002E-2</v>
      </c>
      <c r="V1156">
        <v>3.4408602000000003E-2</v>
      </c>
      <c r="W1156">
        <v>0.32150537600000001</v>
      </c>
      <c r="X1156">
        <v>3.1182795999999999E-2</v>
      </c>
      <c r="Y1156">
        <v>0.53932477700000003</v>
      </c>
      <c r="Z1156" t="str">
        <f>INDEX(Sheet1!M:M,MATCH(diversity_index_2!F1156,Sheet1!F:F,0))</f>
        <v>71 NOLAN ROAD</v>
      </c>
      <c r="AA1156" t="str">
        <f>INDEX(Sheet1!N:N,MATCH(diversity_index_2!$F1156,Sheet1!$F:$F,0))</f>
        <v xml:space="preserve"> </v>
      </c>
      <c r="AB1156" t="str">
        <f>INDEX(Sheet1!O:O,MATCH(diversity_index_2!$F1156,Sheet1!$F:$F,0))</f>
        <v>MORGANVILLE</v>
      </c>
      <c r="AC1156" t="str">
        <f>INDEX(Sheet1!P:P,MATCH(diversity_index_2!$F1156,Sheet1!$F:$F,0))</f>
        <v>NJ</v>
      </c>
      <c r="AD1156" s="1">
        <f>INDEX(Sheet1!Q:Q,MATCH(diversity_index_2!$F1156,Sheet1!$F:$F,0))</f>
        <v>7751</v>
      </c>
      <c r="AE1156" t="str">
        <f t="shared" si="36"/>
        <v>71 Nolan Road, Morganville, NJ 7751</v>
      </c>
      <c r="AF1156" t="str">
        <f t="shared" si="37"/>
        <v>71 Nolan Road, Morganville, NJ</v>
      </c>
    </row>
    <row r="1157" spans="1:32" x14ac:dyDescent="0.2">
      <c r="A1157">
        <v>25</v>
      </c>
      <c r="B1157" t="s">
        <v>38</v>
      </c>
      <c r="C1157">
        <v>3030</v>
      </c>
      <c r="D1157" t="s">
        <v>1040</v>
      </c>
      <c r="E1157">
        <v>70</v>
      </c>
      <c r="F1157" t="str">
        <f>C1157&amp;E1157</f>
        <v>303070</v>
      </c>
      <c r="G1157" t="s">
        <v>1584</v>
      </c>
      <c r="H1157">
        <v>55</v>
      </c>
      <c r="I1157" t="s">
        <v>27</v>
      </c>
      <c r="J1157">
        <v>581</v>
      </c>
      <c r="K1157">
        <v>13</v>
      </c>
      <c r="L1157">
        <v>2</v>
      </c>
      <c r="M1157">
        <v>5</v>
      </c>
      <c r="N1157">
        <v>0</v>
      </c>
      <c r="O1157">
        <v>397</v>
      </c>
      <c r="P1157">
        <v>2</v>
      </c>
      <c r="Q1157">
        <v>50</v>
      </c>
      <c r="R1157">
        <v>125</v>
      </c>
      <c r="S1157">
        <v>7</v>
      </c>
      <c r="T1157">
        <v>0.68330464700000004</v>
      </c>
      <c r="U1157">
        <v>3.4423409999999998E-3</v>
      </c>
      <c r="V1157">
        <v>8.6058519999999999E-2</v>
      </c>
      <c r="W1157">
        <v>0.21514629900000001</v>
      </c>
      <c r="X1157">
        <v>1.2048193E-2</v>
      </c>
      <c r="Y1157">
        <v>0.479243751</v>
      </c>
      <c r="Z1157" t="str">
        <f>INDEX(Sheet1!M:M,MATCH(diversity_index_2!F1157,Sheet1!F:F,0))</f>
        <v>48 MENZEL LANE</v>
      </c>
      <c r="AA1157" t="str">
        <f>INDEX(Sheet1!N:N,MATCH(diversity_index_2!$F1157,Sheet1!$F:$F,0))</f>
        <v xml:space="preserve"> </v>
      </c>
      <c r="AB1157" t="str">
        <f>INDEX(Sheet1!O:O,MATCH(diversity_index_2!$F1157,Sheet1!$F:$F,0))</f>
        <v>MORGANVILLE</v>
      </c>
      <c r="AC1157" t="str">
        <f>INDEX(Sheet1!P:P,MATCH(diversity_index_2!$F1157,Sheet1!$F:$F,0))</f>
        <v>NJ</v>
      </c>
      <c r="AD1157" s="1" t="str">
        <f>INDEX(Sheet1!Q:Q,MATCH(diversity_index_2!$F1157,Sheet1!$F:$F,0))</f>
        <v>07751-1298</v>
      </c>
      <c r="AE1157" t="str">
        <f t="shared" si="36"/>
        <v>48 Menzel Lane, Morganville, NJ 07751-1298</v>
      </c>
      <c r="AF1157" t="str">
        <f t="shared" si="37"/>
        <v>48 Menzel Lane, Morganville, NJ</v>
      </c>
    </row>
    <row r="1158" spans="1:32" x14ac:dyDescent="0.2">
      <c r="A1158">
        <v>25</v>
      </c>
      <c r="B1158" t="s">
        <v>38</v>
      </c>
      <c r="C1158">
        <v>3030</v>
      </c>
      <c r="D1158" t="s">
        <v>1040</v>
      </c>
      <c r="E1158">
        <v>45</v>
      </c>
      <c r="F1158" t="str">
        <f>C1158&amp;E1158</f>
        <v>303045</v>
      </c>
      <c r="G1158" t="s">
        <v>1628</v>
      </c>
      <c r="H1158">
        <v>55</v>
      </c>
      <c r="I1158" t="s">
        <v>27</v>
      </c>
      <c r="J1158">
        <v>471</v>
      </c>
      <c r="K1158">
        <v>14</v>
      </c>
      <c r="L1158">
        <v>1</v>
      </c>
      <c r="M1158">
        <v>0</v>
      </c>
      <c r="N1158">
        <v>0</v>
      </c>
      <c r="O1158">
        <v>328</v>
      </c>
      <c r="P1158">
        <v>11</v>
      </c>
      <c r="Q1158">
        <v>26</v>
      </c>
      <c r="R1158">
        <v>93</v>
      </c>
      <c r="S1158">
        <v>13</v>
      </c>
      <c r="T1158">
        <v>0.696390658</v>
      </c>
      <c r="U1158">
        <v>2.3354565000000001E-2</v>
      </c>
      <c r="V1158">
        <v>5.5201699E-2</v>
      </c>
      <c r="W1158">
        <v>0.19745222900000001</v>
      </c>
      <c r="X1158">
        <v>2.7600849E-2</v>
      </c>
      <c r="Y1158">
        <v>0.47169819800000001</v>
      </c>
      <c r="Z1158" t="str">
        <f>INDEX(Sheet1!M:M,MATCH(diversity_index_2!F1158,Sheet1!F:F,0))</f>
        <v>100 SCHOOL ROAD WEST</v>
      </c>
      <c r="AA1158" t="str">
        <f>INDEX(Sheet1!N:N,MATCH(diversity_index_2!$F1158,Sheet1!$F:$F,0))</f>
        <v xml:space="preserve"> </v>
      </c>
      <c r="AB1158" t="str">
        <f>INDEX(Sheet1!O:O,MATCH(diversity_index_2!$F1158,Sheet1!$F:$F,0))</f>
        <v>MARLBORO</v>
      </c>
      <c r="AC1158" t="str">
        <f>INDEX(Sheet1!P:P,MATCH(diversity_index_2!$F1158,Sheet1!$F:$F,0))</f>
        <v>NJ</v>
      </c>
      <c r="AD1158" s="1" t="str">
        <f>INDEX(Sheet1!Q:Q,MATCH(diversity_index_2!$F1158,Sheet1!$F:$F,0))</f>
        <v>07746-1596</v>
      </c>
      <c r="AE1158" t="str">
        <f t="shared" si="36"/>
        <v>100 School Road West, Marlboro, NJ 07746-1596</v>
      </c>
      <c r="AF1158" t="str">
        <f t="shared" si="37"/>
        <v>100 School Road West, Marlboro, NJ</v>
      </c>
    </row>
    <row r="1159" spans="1:32" x14ac:dyDescent="0.2">
      <c r="A1159">
        <v>25</v>
      </c>
      <c r="B1159" t="s">
        <v>38</v>
      </c>
      <c r="C1159">
        <v>3030</v>
      </c>
      <c r="D1159" t="s">
        <v>1040</v>
      </c>
      <c r="E1159">
        <v>50</v>
      </c>
      <c r="F1159" t="str">
        <f>C1159&amp;E1159</f>
        <v>303050</v>
      </c>
      <c r="G1159" t="s">
        <v>1794</v>
      </c>
      <c r="H1159">
        <v>55</v>
      </c>
      <c r="I1159" t="s">
        <v>27</v>
      </c>
      <c r="J1159">
        <v>1068</v>
      </c>
      <c r="K1159">
        <v>29</v>
      </c>
      <c r="L1159">
        <v>2</v>
      </c>
      <c r="M1159">
        <v>5</v>
      </c>
      <c r="N1159">
        <v>0</v>
      </c>
      <c r="O1159">
        <v>777</v>
      </c>
      <c r="P1159">
        <v>11</v>
      </c>
      <c r="Q1159">
        <v>65</v>
      </c>
      <c r="R1159">
        <v>194</v>
      </c>
      <c r="S1159">
        <v>21</v>
      </c>
      <c r="T1159">
        <v>0.72752808999999996</v>
      </c>
      <c r="U1159">
        <v>1.0299625E-2</v>
      </c>
      <c r="V1159">
        <v>6.0861422999999998E-2</v>
      </c>
      <c r="W1159">
        <v>0.18164794000000001</v>
      </c>
      <c r="X1159">
        <v>1.9662921E-2</v>
      </c>
      <c r="Y1159">
        <v>0.43351007899999999</v>
      </c>
      <c r="Z1159" t="str">
        <f>INDEX(Sheet1!M:M,MATCH(diversity_index_2!F1159,Sheet1!F:F,0))</f>
        <v>355 COUNTY ROAD 520</v>
      </c>
      <c r="AA1159" t="str">
        <f>INDEX(Sheet1!N:N,MATCH(diversity_index_2!$F1159,Sheet1!$F:$F,0))</f>
        <v xml:space="preserve"> </v>
      </c>
      <c r="AB1159" t="str">
        <f>INDEX(Sheet1!O:O,MATCH(diversity_index_2!$F1159,Sheet1!$F:$F,0))</f>
        <v>MARLBORO</v>
      </c>
      <c r="AC1159" t="str">
        <f>INDEX(Sheet1!P:P,MATCH(diversity_index_2!$F1159,Sheet1!$F:$F,0))</f>
        <v>NJ</v>
      </c>
      <c r="AD1159" s="1" t="str">
        <f>INDEX(Sheet1!Q:Q,MATCH(diversity_index_2!$F1159,Sheet1!$F:$F,0))</f>
        <v>07746-1057</v>
      </c>
      <c r="AE1159" t="str">
        <f t="shared" si="36"/>
        <v>355 County Road 520, Marlboro, NJ 07746-1057</v>
      </c>
      <c r="AF1159" t="str">
        <f t="shared" si="37"/>
        <v>355 County Road 520, Marlboro, NJ</v>
      </c>
    </row>
    <row r="1160" spans="1:32" x14ac:dyDescent="0.2">
      <c r="A1160">
        <v>25</v>
      </c>
      <c r="B1160" t="s">
        <v>38</v>
      </c>
      <c r="C1160">
        <v>3030</v>
      </c>
      <c r="D1160" t="s">
        <v>1040</v>
      </c>
      <c r="E1160">
        <v>40</v>
      </c>
      <c r="F1160" t="str">
        <f>C1160&amp;E1160</f>
        <v>303040</v>
      </c>
      <c r="G1160" t="s">
        <v>1885</v>
      </c>
      <c r="H1160">
        <v>55</v>
      </c>
      <c r="I1160" t="s">
        <v>27</v>
      </c>
      <c r="J1160">
        <v>567</v>
      </c>
      <c r="K1160">
        <v>7</v>
      </c>
      <c r="L1160">
        <v>1</v>
      </c>
      <c r="M1160">
        <v>0</v>
      </c>
      <c r="N1160">
        <v>0</v>
      </c>
      <c r="O1160">
        <v>420</v>
      </c>
      <c r="P1160">
        <v>4</v>
      </c>
      <c r="Q1160">
        <v>31</v>
      </c>
      <c r="R1160">
        <v>107</v>
      </c>
      <c r="S1160">
        <v>5</v>
      </c>
      <c r="T1160">
        <v>0.74074074099999998</v>
      </c>
      <c r="U1160">
        <v>7.0546740000000004E-3</v>
      </c>
      <c r="V1160">
        <v>5.4673721000000002E-2</v>
      </c>
      <c r="W1160">
        <v>0.18871252199999999</v>
      </c>
      <c r="X1160">
        <v>8.8183419999999998E-3</v>
      </c>
      <c r="Y1160">
        <v>0.412573992</v>
      </c>
      <c r="Z1160" t="str">
        <f>INDEX(Sheet1!M:M,MATCH(diversity_index_2!F1160,Sheet1!F:F,0))</f>
        <v>48 TOPANEMUS ROAD</v>
      </c>
      <c r="AA1160" t="str">
        <f>INDEX(Sheet1!N:N,MATCH(diversity_index_2!$F1160,Sheet1!$F:$F,0))</f>
        <v xml:space="preserve"> </v>
      </c>
      <c r="AB1160" t="str">
        <f>INDEX(Sheet1!O:O,MATCH(diversity_index_2!$F1160,Sheet1!$F:$F,0))</f>
        <v>MARLBORO</v>
      </c>
      <c r="AC1160" t="str">
        <f>INDEX(Sheet1!P:P,MATCH(diversity_index_2!$F1160,Sheet1!$F:$F,0))</f>
        <v>NJ</v>
      </c>
      <c r="AD1160" s="1" t="str">
        <f>INDEX(Sheet1!Q:Q,MATCH(diversity_index_2!$F1160,Sheet1!$F:$F,0))</f>
        <v>07746-2320</v>
      </c>
      <c r="AE1160" t="str">
        <f t="shared" si="36"/>
        <v>48 Topanemus Road, Marlboro, NJ 07746-2320</v>
      </c>
      <c r="AF1160" t="str">
        <f t="shared" si="37"/>
        <v>48 Topanemus Road, Marlboro, NJ</v>
      </c>
    </row>
    <row r="1161" spans="1:32" x14ac:dyDescent="0.2">
      <c r="A1161">
        <v>25</v>
      </c>
      <c r="B1161" t="s">
        <v>38</v>
      </c>
      <c r="C1161">
        <v>3040</v>
      </c>
      <c r="D1161" t="s">
        <v>496</v>
      </c>
      <c r="E1161">
        <v>60</v>
      </c>
      <c r="F1161" t="str">
        <f>C1161&amp;E1161</f>
        <v>304060</v>
      </c>
      <c r="G1161" t="s">
        <v>497</v>
      </c>
      <c r="H1161">
        <v>55</v>
      </c>
      <c r="I1161" t="s">
        <v>27</v>
      </c>
      <c r="J1161">
        <v>351</v>
      </c>
      <c r="K1161">
        <v>122</v>
      </c>
      <c r="L1161">
        <v>21</v>
      </c>
      <c r="M1161">
        <v>31</v>
      </c>
      <c r="N1161">
        <v>0</v>
      </c>
      <c r="O1161">
        <v>181</v>
      </c>
      <c r="P1161">
        <v>59</v>
      </c>
      <c r="Q1161">
        <v>70</v>
      </c>
      <c r="R1161">
        <v>32</v>
      </c>
      <c r="S1161">
        <v>9</v>
      </c>
      <c r="T1161">
        <v>0.51566951599999999</v>
      </c>
      <c r="U1161">
        <v>0.16809116800000001</v>
      </c>
      <c r="V1161">
        <v>0.199430199</v>
      </c>
      <c r="W1161">
        <v>9.1168091000000007E-2</v>
      </c>
      <c r="X1161">
        <v>2.5641026000000001E-2</v>
      </c>
      <c r="Y1161">
        <v>0.65708882199999996</v>
      </c>
      <c r="Z1161" t="str">
        <f>INDEX(Sheet1!M:M,MATCH(diversity_index_2!F1161,Sheet1!F:F,0))</f>
        <v>422 CLIFFWOOD AVENUE</v>
      </c>
      <c r="AA1161" t="str">
        <f>INDEX(Sheet1!N:N,MATCH(diversity_index_2!$F1161,Sheet1!$F:$F,0))</f>
        <v xml:space="preserve"> </v>
      </c>
      <c r="AB1161" t="str">
        <f>INDEX(Sheet1!O:O,MATCH(diversity_index_2!$F1161,Sheet1!$F:$F,0))</f>
        <v>CLIFFWOOD</v>
      </c>
      <c r="AC1161" t="str">
        <f>INDEX(Sheet1!P:P,MATCH(diversity_index_2!$F1161,Sheet1!$F:$F,0))</f>
        <v>NJ</v>
      </c>
      <c r="AD1161" s="1" t="str">
        <f>INDEX(Sheet1!Q:Q,MATCH(diversity_index_2!$F1161,Sheet1!$F:$F,0))</f>
        <v>07721-1195</v>
      </c>
      <c r="AE1161" t="str">
        <f t="shared" si="36"/>
        <v>422 Cliffwood Avenue, Cliffwood, NJ 07721-1195</v>
      </c>
      <c r="AF1161" t="str">
        <f t="shared" si="37"/>
        <v>422 Cliffwood Avenue, Cliffwood, NJ</v>
      </c>
    </row>
    <row r="1162" spans="1:32" x14ac:dyDescent="0.2">
      <c r="A1162">
        <v>25</v>
      </c>
      <c r="B1162" t="s">
        <v>38</v>
      </c>
      <c r="C1162">
        <v>3040</v>
      </c>
      <c r="D1162" t="s">
        <v>496</v>
      </c>
      <c r="E1162">
        <v>75</v>
      </c>
      <c r="F1162" t="str">
        <f>C1162&amp;E1162</f>
        <v>304075</v>
      </c>
      <c r="G1162" t="s">
        <v>1130</v>
      </c>
      <c r="H1162">
        <v>55</v>
      </c>
      <c r="I1162" t="s">
        <v>27</v>
      </c>
      <c r="J1162">
        <v>377</v>
      </c>
      <c r="K1162">
        <v>77</v>
      </c>
      <c r="L1162">
        <v>18</v>
      </c>
      <c r="M1162">
        <v>17</v>
      </c>
      <c r="N1162">
        <v>0</v>
      </c>
      <c r="O1162">
        <v>241</v>
      </c>
      <c r="P1162">
        <v>50</v>
      </c>
      <c r="Q1162">
        <v>39</v>
      </c>
      <c r="R1162">
        <v>29</v>
      </c>
      <c r="S1162">
        <v>18</v>
      </c>
      <c r="T1162">
        <v>0.63925729399999998</v>
      </c>
      <c r="U1162">
        <v>0.132625995</v>
      </c>
      <c r="V1162">
        <v>0.10344827600000001</v>
      </c>
      <c r="W1162">
        <v>7.6923077000000006E-2</v>
      </c>
      <c r="X1162">
        <v>4.7745358000000002E-2</v>
      </c>
      <c r="Y1162">
        <v>0.55486213200000001</v>
      </c>
      <c r="Z1162" t="str">
        <f>INDEX(Sheet1!M:M,MATCH(diversity_index_2!F1162,Sheet1!F:F,0))</f>
        <v>170 RAVINE DRIVE</v>
      </c>
      <c r="AA1162" t="str">
        <f>INDEX(Sheet1!N:N,MATCH(diversity_index_2!$F1162,Sheet1!$F:$F,0))</f>
        <v xml:space="preserve"> </v>
      </c>
      <c r="AB1162" t="str">
        <f>INDEX(Sheet1!O:O,MATCH(diversity_index_2!$F1162,Sheet1!$F:$F,0))</f>
        <v>MATAWAN</v>
      </c>
      <c r="AC1162" t="str">
        <f>INDEX(Sheet1!P:P,MATCH(diversity_index_2!$F1162,Sheet1!$F:$F,0))</f>
        <v>NJ</v>
      </c>
      <c r="AD1162" s="1" t="str">
        <f>INDEX(Sheet1!Q:Q,MATCH(diversity_index_2!$F1162,Sheet1!$F:$F,0))</f>
        <v>07747-2800</v>
      </c>
      <c r="AE1162" t="str">
        <f t="shared" si="36"/>
        <v>170 Ravine Drive, Matawan, NJ 07747-2800</v>
      </c>
      <c r="AF1162" t="str">
        <f t="shared" si="37"/>
        <v>170 Ravine Drive, Matawan, NJ</v>
      </c>
    </row>
    <row r="1163" spans="1:32" x14ac:dyDescent="0.2">
      <c r="A1163">
        <v>25</v>
      </c>
      <c r="B1163" t="s">
        <v>38</v>
      </c>
      <c r="C1163">
        <v>3040</v>
      </c>
      <c r="D1163" t="s">
        <v>496</v>
      </c>
      <c r="E1163">
        <v>65</v>
      </c>
      <c r="F1163" t="str">
        <f>C1163&amp;E1163</f>
        <v>304065</v>
      </c>
      <c r="G1163" t="s">
        <v>1138</v>
      </c>
      <c r="H1163">
        <v>55</v>
      </c>
      <c r="I1163" t="s">
        <v>27</v>
      </c>
      <c r="J1163">
        <v>593</v>
      </c>
      <c r="K1163">
        <v>137</v>
      </c>
      <c r="L1163">
        <v>25</v>
      </c>
      <c r="M1163">
        <v>2</v>
      </c>
      <c r="N1163">
        <v>0</v>
      </c>
      <c r="O1163">
        <v>376</v>
      </c>
      <c r="P1163">
        <v>70</v>
      </c>
      <c r="Q1163">
        <v>94</v>
      </c>
      <c r="R1163">
        <v>37</v>
      </c>
      <c r="S1163">
        <v>16</v>
      </c>
      <c r="T1163">
        <v>0.634064081</v>
      </c>
      <c r="U1163">
        <v>0.11804384499999999</v>
      </c>
      <c r="V1163">
        <v>0.15851602000000001</v>
      </c>
      <c r="W1163">
        <v>6.2394603999999999E-2</v>
      </c>
      <c r="X1163">
        <v>2.6981450000000001E-2</v>
      </c>
      <c r="Y1163">
        <v>0.55427997799999995</v>
      </c>
      <c r="Z1163" t="str">
        <f>INDEX(Sheet1!M:M,MATCH(diversity_index_2!F1163,Sheet1!F:F,0))</f>
        <v>401 LLOYD ROAD</v>
      </c>
      <c r="AA1163" t="str">
        <f>INDEX(Sheet1!N:N,MATCH(diversity_index_2!$F1163,Sheet1!$F:$F,0))</f>
        <v xml:space="preserve"> </v>
      </c>
      <c r="AB1163" t="str">
        <f>INDEX(Sheet1!O:O,MATCH(diversity_index_2!$F1163,Sheet1!$F:$F,0))</f>
        <v>ABERDEEN</v>
      </c>
      <c r="AC1163" t="str">
        <f>INDEX(Sheet1!P:P,MATCH(diversity_index_2!$F1163,Sheet1!$F:$F,0))</f>
        <v>NJ</v>
      </c>
      <c r="AD1163" s="1" t="str">
        <f>INDEX(Sheet1!Q:Q,MATCH(diversity_index_2!$F1163,Sheet1!$F:$F,0))</f>
        <v>07747-1800</v>
      </c>
      <c r="AE1163" t="str">
        <f t="shared" si="36"/>
        <v>401 Lloyd Road, Aberdeen, NJ 07747-1800</v>
      </c>
      <c r="AF1163" t="str">
        <f t="shared" si="37"/>
        <v>401 Lloyd Road, Aberdeen, NJ</v>
      </c>
    </row>
    <row r="1164" spans="1:32" x14ac:dyDescent="0.2">
      <c r="A1164">
        <v>25</v>
      </c>
      <c r="B1164" t="s">
        <v>38</v>
      </c>
      <c r="C1164">
        <v>3040</v>
      </c>
      <c r="D1164" t="s">
        <v>496</v>
      </c>
      <c r="E1164">
        <v>53</v>
      </c>
      <c r="F1164" t="str">
        <f>C1164&amp;E1164</f>
        <v>304053</v>
      </c>
      <c r="G1164" t="s">
        <v>1158</v>
      </c>
      <c r="H1164">
        <v>55</v>
      </c>
      <c r="I1164" t="s">
        <v>27</v>
      </c>
      <c r="J1164">
        <v>889</v>
      </c>
      <c r="K1164">
        <v>201</v>
      </c>
      <c r="L1164">
        <v>51</v>
      </c>
      <c r="M1164">
        <v>9</v>
      </c>
      <c r="N1164">
        <v>0</v>
      </c>
      <c r="O1164">
        <v>563</v>
      </c>
      <c r="P1164">
        <v>130</v>
      </c>
      <c r="Q1164">
        <v>132</v>
      </c>
      <c r="R1164">
        <v>55</v>
      </c>
      <c r="S1164">
        <v>9</v>
      </c>
      <c r="T1164">
        <v>0.633295838</v>
      </c>
      <c r="U1164">
        <v>0.14623172100000001</v>
      </c>
      <c r="V1164">
        <v>0.14848143999999999</v>
      </c>
      <c r="W1164">
        <v>6.1867266999999997E-2</v>
      </c>
      <c r="X1164">
        <v>1.0123735E-2</v>
      </c>
      <c r="Y1164">
        <v>0.55157587900000005</v>
      </c>
      <c r="Z1164" t="str">
        <f>INDEX(Sheet1!M:M,MATCH(diversity_index_2!F1164,Sheet1!F:F,0))</f>
        <v>469 MATAWAN AVENUE</v>
      </c>
      <c r="AA1164" t="str">
        <f>INDEX(Sheet1!N:N,MATCH(diversity_index_2!$F1164,Sheet1!$F:$F,0))</f>
        <v xml:space="preserve"> </v>
      </c>
      <c r="AB1164" t="str">
        <f>INDEX(Sheet1!O:O,MATCH(diversity_index_2!$F1164,Sheet1!$F:$F,0))</f>
        <v>CLIFFWOOD</v>
      </c>
      <c r="AC1164" t="str">
        <f>INDEX(Sheet1!P:P,MATCH(diversity_index_2!$F1164,Sheet1!$F:$F,0))</f>
        <v>NJ</v>
      </c>
      <c r="AD1164" s="1" t="str">
        <f>INDEX(Sheet1!Q:Q,MATCH(diversity_index_2!$F1164,Sheet1!$F:$F,0))</f>
        <v>07721-1295</v>
      </c>
      <c r="AE1164" t="str">
        <f t="shared" si="36"/>
        <v>469 Matawan Avenue, Cliffwood, NJ 07721-1295</v>
      </c>
      <c r="AF1164" t="str">
        <f t="shared" si="37"/>
        <v>469 Matawan Avenue, Cliffwood, NJ</v>
      </c>
    </row>
    <row r="1165" spans="1:32" x14ac:dyDescent="0.2">
      <c r="A1165">
        <v>25</v>
      </c>
      <c r="B1165" t="s">
        <v>38</v>
      </c>
      <c r="C1165">
        <v>3040</v>
      </c>
      <c r="D1165" t="s">
        <v>496</v>
      </c>
      <c r="E1165">
        <v>80</v>
      </c>
      <c r="F1165" t="str">
        <f>C1165&amp;E1165</f>
        <v>304080</v>
      </c>
      <c r="G1165" t="s">
        <v>1162</v>
      </c>
      <c r="H1165">
        <v>55</v>
      </c>
      <c r="I1165" t="s">
        <v>27</v>
      </c>
      <c r="J1165">
        <v>464</v>
      </c>
      <c r="K1165">
        <v>90</v>
      </c>
      <c r="L1165">
        <v>21</v>
      </c>
      <c r="M1165">
        <v>21</v>
      </c>
      <c r="N1165">
        <v>0</v>
      </c>
      <c r="O1165">
        <v>294</v>
      </c>
      <c r="P1165">
        <v>26</v>
      </c>
      <c r="Q1165">
        <v>90</v>
      </c>
      <c r="R1165">
        <v>30</v>
      </c>
      <c r="S1165">
        <v>24</v>
      </c>
      <c r="T1165">
        <v>0.63362068999999999</v>
      </c>
      <c r="U1165">
        <v>5.6034483000000003E-2</v>
      </c>
      <c r="V1165">
        <v>0.193965517</v>
      </c>
      <c r="W1165">
        <v>6.4655171999999997E-2</v>
      </c>
      <c r="X1165">
        <v>5.1724138000000003E-2</v>
      </c>
      <c r="Y1165">
        <v>0.55090665900000002</v>
      </c>
      <c r="Z1165" t="str">
        <f>INDEX(Sheet1!M:M,MATCH(diversity_index_2!F1165,Sheet1!F:F,0))</f>
        <v>282 CHURCH STREET</v>
      </c>
      <c r="AA1165" t="str">
        <f>INDEX(Sheet1!N:N,MATCH(diversity_index_2!$F1165,Sheet1!$F:$F,0))</f>
        <v xml:space="preserve"> </v>
      </c>
      <c r="AB1165" t="str">
        <f>INDEX(Sheet1!O:O,MATCH(diversity_index_2!$F1165,Sheet1!$F:$F,0))</f>
        <v>ABERDEEN</v>
      </c>
      <c r="AC1165" t="str">
        <f>INDEX(Sheet1!P:P,MATCH(diversity_index_2!$F1165,Sheet1!$F:$F,0))</f>
        <v>NJ</v>
      </c>
      <c r="AD1165" s="1" t="str">
        <f>INDEX(Sheet1!Q:Q,MATCH(diversity_index_2!$F1165,Sheet1!$F:$F,0))</f>
        <v>07747-1599</v>
      </c>
      <c r="AE1165" t="str">
        <f t="shared" si="36"/>
        <v>282 Church Street, Aberdeen, NJ 07747-1599</v>
      </c>
      <c r="AF1165" t="str">
        <f t="shared" si="37"/>
        <v>282 Church Street, Aberdeen, NJ</v>
      </c>
    </row>
    <row r="1166" spans="1:32" x14ac:dyDescent="0.2">
      <c r="A1166">
        <v>25</v>
      </c>
      <c r="B1166" t="s">
        <v>38</v>
      </c>
      <c r="C1166">
        <v>3040</v>
      </c>
      <c r="D1166" t="s">
        <v>496</v>
      </c>
      <c r="E1166">
        <v>50</v>
      </c>
      <c r="F1166" t="str">
        <f>C1166&amp;E1166</f>
        <v>304050</v>
      </c>
      <c r="G1166" t="s">
        <v>1220</v>
      </c>
      <c r="H1166">
        <v>55</v>
      </c>
      <c r="I1166" t="s">
        <v>27</v>
      </c>
      <c r="J1166">
        <v>1024</v>
      </c>
      <c r="K1166">
        <v>209.5</v>
      </c>
      <c r="L1166">
        <v>80</v>
      </c>
      <c r="M1166">
        <v>3</v>
      </c>
      <c r="N1166">
        <v>4</v>
      </c>
      <c r="O1166">
        <v>655</v>
      </c>
      <c r="P1166">
        <v>165</v>
      </c>
      <c r="Q1166">
        <v>138</v>
      </c>
      <c r="R1166">
        <v>59.5</v>
      </c>
      <c r="S1166">
        <v>6.5</v>
      </c>
      <c r="T1166">
        <v>0.63964843800000004</v>
      </c>
      <c r="U1166">
        <v>0.16113281300000001</v>
      </c>
      <c r="V1166">
        <v>0.134765625</v>
      </c>
      <c r="W1166">
        <v>5.8105469E-2</v>
      </c>
      <c r="X1166">
        <v>6.3476560000000001E-3</v>
      </c>
      <c r="Y1166">
        <v>0.54330778099999999</v>
      </c>
      <c r="Z1166" t="str">
        <f>INDEX(Sheet1!M:M,MATCH(diversity_index_2!F1166,Sheet1!F:F,0))</f>
        <v>450 ATLANTIC AVENUE</v>
      </c>
      <c r="AA1166" t="str">
        <f>INDEX(Sheet1!N:N,MATCH(diversity_index_2!$F1166,Sheet1!$F:$F,0))</f>
        <v xml:space="preserve"> </v>
      </c>
      <c r="AB1166" t="str">
        <f>INDEX(Sheet1!O:O,MATCH(diversity_index_2!$F1166,Sheet1!$F:$F,0))</f>
        <v>ABERDEEN</v>
      </c>
      <c r="AC1166" t="str">
        <f>INDEX(Sheet1!P:P,MATCH(diversity_index_2!$F1166,Sheet1!$F:$F,0))</f>
        <v>NJ</v>
      </c>
      <c r="AD1166" s="1" t="str">
        <f>INDEX(Sheet1!Q:Q,MATCH(diversity_index_2!$F1166,Sheet1!$F:$F,0))</f>
        <v>07747-2398</v>
      </c>
      <c r="AE1166" t="str">
        <f t="shared" si="36"/>
        <v>450 Atlantic Avenue, Aberdeen, NJ 07747-2398</v>
      </c>
      <c r="AF1166" t="str">
        <f t="shared" si="37"/>
        <v>450 Atlantic Avenue, Aberdeen, NJ</v>
      </c>
    </row>
    <row r="1167" spans="1:32" x14ac:dyDescent="0.2">
      <c r="A1167">
        <v>25</v>
      </c>
      <c r="B1167" t="s">
        <v>38</v>
      </c>
      <c r="C1167">
        <v>3040</v>
      </c>
      <c r="D1167" t="s">
        <v>496</v>
      </c>
      <c r="E1167">
        <v>40</v>
      </c>
      <c r="F1167" t="str">
        <f>C1167&amp;E1167</f>
        <v>304040</v>
      </c>
      <c r="G1167" t="s">
        <v>1431</v>
      </c>
      <c r="H1167">
        <v>55</v>
      </c>
      <c r="I1167" t="s">
        <v>27</v>
      </c>
      <c r="J1167">
        <v>96</v>
      </c>
      <c r="K1167">
        <v>21</v>
      </c>
      <c r="L1167">
        <v>3</v>
      </c>
      <c r="M1167">
        <v>0</v>
      </c>
      <c r="N1167">
        <v>0</v>
      </c>
      <c r="O1167">
        <v>65</v>
      </c>
      <c r="P1167">
        <v>7</v>
      </c>
      <c r="Q1167">
        <v>14</v>
      </c>
      <c r="R1167">
        <v>8</v>
      </c>
      <c r="S1167">
        <v>2</v>
      </c>
      <c r="T1167">
        <v>0.67708333300000001</v>
      </c>
      <c r="U1167">
        <v>7.2916667000000004E-2</v>
      </c>
      <c r="V1167">
        <v>0.14583333300000001</v>
      </c>
      <c r="W1167">
        <v>8.3333332999999996E-2</v>
      </c>
      <c r="X1167">
        <v>2.0833332999999999E-2</v>
      </c>
      <c r="Y1167">
        <v>0.50759548600000004</v>
      </c>
      <c r="Z1167" t="str">
        <f>INDEX(Sheet1!M:M,MATCH(diversity_index_2!F1167,Sheet1!F:F,0))</f>
        <v>One Crest Way</v>
      </c>
      <c r="AA1167" t="str">
        <f>INDEX(Sheet1!N:N,MATCH(diversity_index_2!$F1167,Sheet1!$F:$F,0))</f>
        <v xml:space="preserve"> </v>
      </c>
      <c r="AB1167" t="str">
        <f>INDEX(Sheet1!O:O,MATCH(diversity_index_2!$F1167,Sheet1!$F:$F,0))</f>
        <v>Aberdeen</v>
      </c>
      <c r="AC1167" t="str">
        <f>INDEX(Sheet1!P:P,MATCH(diversity_index_2!$F1167,Sheet1!$F:$F,0))</f>
        <v>NJ</v>
      </c>
      <c r="AD1167" s="1">
        <f>INDEX(Sheet1!Q:Q,MATCH(diversity_index_2!$F1167,Sheet1!$F:$F,0))</f>
        <v>7747</v>
      </c>
      <c r="AE1167" t="str">
        <f t="shared" si="36"/>
        <v>One Crest Way, Aberdeen, NJ 7747</v>
      </c>
      <c r="AF1167" t="str">
        <f t="shared" si="37"/>
        <v>One Crest Way, Aberdeen, NJ</v>
      </c>
    </row>
    <row r="1168" spans="1:32" x14ac:dyDescent="0.2">
      <c r="A1168">
        <v>11</v>
      </c>
      <c r="B1168" t="s">
        <v>228</v>
      </c>
      <c r="C1168">
        <v>3050</v>
      </c>
      <c r="D1168" t="s">
        <v>2193</v>
      </c>
      <c r="E1168">
        <v>65</v>
      </c>
      <c r="F1168" t="str">
        <f>C1168&amp;E1168</f>
        <v>305065</v>
      </c>
      <c r="G1168" t="s">
        <v>2194</v>
      </c>
      <c r="H1168">
        <v>55</v>
      </c>
      <c r="I1168" t="s">
        <v>27</v>
      </c>
      <c r="J1168">
        <v>418</v>
      </c>
      <c r="K1168">
        <v>158</v>
      </c>
      <c r="L1168">
        <v>33</v>
      </c>
      <c r="M1168">
        <v>0</v>
      </c>
      <c r="N1168">
        <v>0</v>
      </c>
      <c r="O1168">
        <v>336</v>
      </c>
      <c r="P1168">
        <v>16</v>
      </c>
      <c r="Q1168">
        <v>46</v>
      </c>
      <c r="R1168">
        <v>3</v>
      </c>
      <c r="S1168">
        <v>17</v>
      </c>
      <c r="T1168">
        <v>0.80382775100000003</v>
      </c>
      <c r="U1168">
        <v>3.8277512E-2</v>
      </c>
      <c r="V1168">
        <v>0.110047847</v>
      </c>
      <c r="W1168">
        <v>7.1770330000000002E-3</v>
      </c>
      <c r="X1168">
        <v>4.0669855999999997E-2</v>
      </c>
      <c r="Y1168">
        <v>0.33857970300000001</v>
      </c>
      <c r="Z1168" t="str">
        <f>INDEX(Sheet1!M:M,MATCH(diversity_index_2!F1168,Sheet1!F:F,0))</f>
        <v>3593 RT 47</v>
      </c>
      <c r="AA1168" t="str">
        <f>INDEX(Sheet1!N:N,MATCH(diversity_index_2!$F1168,Sheet1!$F:$F,0))</f>
        <v xml:space="preserve"> </v>
      </c>
      <c r="AB1168" t="str">
        <f>INDEX(Sheet1!O:O,MATCH(diversity_index_2!$F1168,Sheet1!$F:$F,0))</f>
        <v>PORT ELIZABETH</v>
      </c>
      <c r="AC1168" t="str">
        <f>INDEX(Sheet1!P:P,MATCH(diversity_index_2!$F1168,Sheet1!$F:$F,0))</f>
        <v>NJ</v>
      </c>
      <c r="AD1168" s="1" t="str">
        <f>INDEX(Sheet1!Q:Q,MATCH(diversity_index_2!$F1168,Sheet1!$F:$F,0))</f>
        <v>08348-0464</v>
      </c>
      <c r="AE1168" t="str">
        <f t="shared" si="36"/>
        <v>3593 Rt 47, Port Elizabeth, NJ 08348-0464</v>
      </c>
      <c r="AF1168" t="str">
        <f t="shared" si="37"/>
        <v>3593 Rt 47, Port Elizabeth, NJ</v>
      </c>
    </row>
    <row r="1169" spans="1:32" x14ac:dyDescent="0.2">
      <c r="A1169">
        <v>3</v>
      </c>
      <c r="B1169" t="s">
        <v>70</v>
      </c>
      <c r="C1169">
        <v>3060</v>
      </c>
      <c r="D1169" t="s">
        <v>205</v>
      </c>
      <c r="E1169">
        <v>70</v>
      </c>
      <c r="F1169" t="str">
        <f>C1169&amp;E1169</f>
        <v>306070</v>
      </c>
      <c r="G1169" t="s">
        <v>206</v>
      </c>
      <c r="H1169">
        <v>55</v>
      </c>
      <c r="I1169" t="s">
        <v>27</v>
      </c>
      <c r="J1169">
        <v>445</v>
      </c>
      <c r="K1169">
        <v>33</v>
      </c>
      <c r="L1169">
        <v>10</v>
      </c>
      <c r="M1169">
        <v>26</v>
      </c>
      <c r="N1169">
        <v>0</v>
      </c>
      <c r="O1169">
        <v>179</v>
      </c>
      <c r="P1169">
        <v>47</v>
      </c>
      <c r="Q1169">
        <v>124</v>
      </c>
      <c r="R1169">
        <v>93</v>
      </c>
      <c r="S1169">
        <v>2</v>
      </c>
      <c r="T1169">
        <v>0.402247191</v>
      </c>
      <c r="U1169">
        <v>0.105617978</v>
      </c>
      <c r="V1169">
        <v>0.27865168499999998</v>
      </c>
      <c r="W1169">
        <v>0.20898876399999999</v>
      </c>
      <c r="X1169">
        <v>4.4943819999999999E-3</v>
      </c>
      <c r="Y1169">
        <v>0.705698775</v>
      </c>
      <c r="Z1169" t="str">
        <f>INDEX(Sheet1!M:M,MATCH(diversity_index_2!F1169,Sheet1!F:F,0))</f>
        <v>764 GRANT AVE</v>
      </c>
      <c r="AA1169" t="str">
        <f>INDEX(Sheet1!N:N,MATCH(diversity_index_2!$F1169,Sheet1!$F:$F,0))</f>
        <v xml:space="preserve"> </v>
      </c>
      <c r="AB1169" t="str">
        <f>INDEX(Sheet1!O:O,MATCH(diversity_index_2!$F1169,Sheet1!$F:$F,0))</f>
        <v>MAYWOOD</v>
      </c>
      <c r="AC1169" t="str">
        <f>INDEX(Sheet1!P:P,MATCH(diversity_index_2!$F1169,Sheet1!$F:$F,0))</f>
        <v>NJ</v>
      </c>
      <c r="AD1169" s="1" t="str">
        <f>INDEX(Sheet1!Q:Q,MATCH(diversity_index_2!$F1169,Sheet1!$F:$F,0))</f>
        <v>07607-1621</v>
      </c>
      <c r="AE1169" t="str">
        <f t="shared" si="36"/>
        <v>764 Grant Ave, Maywood, NJ 07607-1621</v>
      </c>
      <c r="AF1169" t="str">
        <f t="shared" si="37"/>
        <v>764 Grant Ave, Maywood, NJ</v>
      </c>
    </row>
    <row r="1170" spans="1:32" x14ac:dyDescent="0.2">
      <c r="A1170">
        <v>3</v>
      </c>
      <c r="B1170" t="s">
        <v>70</v>
      </c>
      <c r="C1170">
        <v>3060</v>
      </c>
      <c r="D1170" t="s">
        <v>205</v>
      </c>
      <c r="E1170">
        <v>60</v>
      </c>
      <c r="F1170" t="str">
        <f>C1170&amp;E1170</f>
        <v>306060</v>
      </c>
      <c r="G1170" t="s">
        <v>555</v>
      </c>
      <c r="H1170">
        <v>55</v>
      </c>
      <c r="I1170" t="s">
        <v>27</v>
      </c>
      <c r="J1170">
        <v>522</v>
      </c>
      <c r="K1170">
        <v>88</v>
      </c>
      <c r="L1170">
        <v>21</v>
      </c>
      <c r="M1170">
        <v>8</v>
      </c>
      <c r="N1170">
        <v>0</v>
      </c>
      <c r="O1170">
        <v>258</v>
      </c>
      <c r="P1170">
        <v>47</v>
      </c>
      <c r="Q1170">
        <v>151</v>
      </c>
      <c r="R1170">
        <v>66</v>
      </c>
      <c r="S1170">
        <v>0</v>
      </c>
      <c r="T1170">
        <v>0.49425287400000001</v>
      </c>
      <c r="U1170">
        <v>9.0038313999999994E-2</v>
      </c>
      <c r="V1170">
        <v>0.28927203099999999</v>
      </c>
      <c r="W1170">
        <v>0.126436782</v>
      </c>
      <c r="X1170">
        <v>0</v>
      </c>
      <c r="Y1170">
        <v>0.64794263100000005</v>
      </c>
      <c r="Z1170" t="str">
        <f>INDEX(Sheet1!M:M,MATCH(diversity_index_2!F1170,Sheet1!F:F,0))</f>
        <v>452 MAYWOOD AVE</v>
      </c>
      <c r="AA1170" t="str">
        <f>INDEX(Sheet1!N:N,MATCH(diversity_index_2!$F1170,Sheet1!$F:$F,0))</f>
        <v xml:space="preserve"> </v>
      </c>
      <c r="AB1170" t="str">
        <f>INDEX(Sheet1!O:O,MATCH(diversity_index_2!$F1170,Sheet1!$F:$F,0))</f>
        <v>MAYWOOD</v>
      </c>
      <c r="AC1170" t="str">
        <f>INDEX(Sheet1!P:P,MATCH(diversity_index_2!$F1170,Sheet1!$F:$F,0))</f>
        <v>NJ</v>
      </c>
      <c r="AD1170" s="1" t="str">
        <f>INDEX(Sheet1!Q:Q,MATCH(diversity_index_2!$F1170,Sheet1!$F:$F,0))</f>
        <v>07607-1969</v>
      </c>
      <c r="AE1170" t="str">
        <f t="shared" si="36"/>
        <v>452 Maywood Ave, Maywood, NJ 07607-1969</v>
      </c>
      <c r="AF1170" t="str">
        <f t="shared" si="37"/>
        <v>452 Maywood Ave, Maywood, NJ</v>
      </c>
    </row>
    <row r="1171" spans="1:32" x14ac:dyDescent="0.2">
      <c r="A1171">
        <v>5</v>
      </c>
      <c r="B1171" t="s">
        <v>159</v>
      </c>
      <c r="C1171">
        <v>3070</v>
      </c>
      <c r="D1171" t="s">
        <v>2943</v>
      </c>
      <c r="E1171">
        <v>40</v>
      </c>
      <c r="F1171" t="str">
        <f>C1171&amp;E1171</f>
        <v>307040</v>
      </c>
      <c r="G1171" t="s">
        <v>2944</v>
      </c>
      <c r="H1171">
        <v>55</v>
      </c>
      <c r="I1171" t="s">
        <v>27</v>
      </c>
      <c r="J1171">
        <v>377</v>
      </c>
      <c r="K1171">
        <v>14</v>
      </c>
      <c r="L1171">
        <v>0</v>
      </c>
      <c r="M1171">
        <v>0</v>
      </c>
      <c r="N1171">
        <v>0</v>
      </c>
      <c r="O1171">
        <v>352</v>
      </c>
      <c r="P1171">
        <v>4</v>
      </c>
      <c r="Q1171">
        <v>12</v>
      </c>
      <c r="R1171">
        <v>6</v>
      </c>
      <c r="S1171">
        <v>3</v>
      </c>
      <c r="T1171">
        <v>0.93368700299999996</v>
      </c>
      <c r="U1171">
        <v>1.0610079999999999E-2</v>
      </c>
      <c r="V1171">
        <v>3.1830239000000003E-2</v>
      </c>
      <c r="W1171">
        <v>1.5915118999999998E-2</v>
      </c>
      <c r="X1171">
        <v>7.9575600000000007E-3</v>
      </c>
      <c r="Y1171">
        <v>0.126786229</v>
      </c>
      <c r="Z1171" t="str">
        <f>INDEX(Sheet1!M:M,MATCH(diversity_index_2!F1171,Sheet1!F:F,0))</f>
        <v>44 Neeta Trail</v>
      </c>
      <c r="AA1171" t="str">
        <f>INDEX(Sheet1!N:N,MATCH(diversity_index_2!$F1171,Sheet1!$F:$F,0))</f>
        <v xml:space="preserve"> </v>
      </c>
      <c r="AB1171" t="str">
        <f>INDEX(Sheet1!O:O,MATCH(diversity_index_2!$F1171,Sheet1!$F:$F,0))</f>
        <v>Medford Lakes</v>
      </c>
      <c r="AC1171" t="str">
        <f>INDEX(Sheet1!P:P,MATCH(diversity_index_2!$F1171,Sheet1!$F:$F,0))</f>
        <v>NJ</v>
      </c>
      <c r="AD1171" s="1">
        <f>INDEX(Sheet1!Q:Q,MATCH(diversity_index_2!$F1171,Sheet1!$F:$F,0))</f>
        <v>8055</v>
      </c>
      <c r="AE1171" t="str">
        <f t="shared" si="36"/>
        <v>44 Neeta Trail, Medford Lakes, NJ 8055</v>
      </c>
      <c r="AF1171" t="str">
        <f t="shared" si="37"/>
        <v>44 Neeta Trail, Medford Lakes, NJ</v>
      </c>
    </row>
    <row r="1172" spans="1:32" x14ac:dyDescent="0.2">
      <c r="A1172">
        <v>5</v>
      </c>
      <c r="B1172" t="s">
        <v>159</v>
      </c>
      <c r="C1172">
        <v>3070</v>
      </c>
      <c r="D1172" t="s">
        <v>2943</v>
      </c>
      <c r="E1172">
        <v>50</v>
      </c>
      <c r="F1172" t="str">
        <f>C1172&amp;E1172</f>
        <v>307050</v>
      </c>
      <c r="G1172" t="s">
        <v>3033</v>
      </c>
      <c r="H1172">
        <v>55</v>
      </c>
      <c r="I1172" t="s">
        <v>27</v>
      </c>
      <c r="J1172">
        <v>163</v>
      </c>
      <c r="K1172">
        <v>4</v>
      </c>
      <c r="L1172">
        <v>0</v>
      </c>
      <c r="M1172">
        <v>0</v>
      </c>
      <c r="N1172">
        <v>0</v>
      </c>
      <c r="O1172">
        <v>158</v>
      </c>
      <c r="P1172">
        <v>1</v>
      </c>
      <c r="Q1172">
        <v>3</v>
      </c>
      <c r="R1172">
        <v>0</v>
      </c>
      <c r="S1172">
        <v>1</v>
      </c>
      <c r="T1172">
        <v>0.96932515299999999</v>
      </c>
      <c r="U1172">
        <v>6.1349689999999997E-3</v>
      </c>
      <c r="V1172">
        <v>1.8404908000000001E-2</v>
      </c>
      <c r="W1172">
        <v>0</v>
      </c>
      <c r="X1172">
        <v>6.1349689999999997E-3</v>
      </c>
      <c r="Y1172">
        <v>5.9994731000000003E-2</v>
      </c>
      <c r="Z1172" t="str">
        <f>INDEX(Sheet1!M:M,MATCH(diversity_index_2!F1172,Sheet1!F:F,0))</f>
        <v>135 Mudjekeewis Trail</v>
      </c>
      <c r="AA1172" t="str">
        <f>INDEX(Sheet1!N:N,MATCH(diversity_index_2!$F1172,Sheet1!$F:$F,0))</f>
        <v xml:space="preserve"> </v>
      </c>
      <c r="AB1172" t="str">
        <f>INDEX(Sheet1!O:O,MATCH(diversity_index_2!$F1172,Sheet1!$F:$F,0))</f>
        <v>Medford Lakes</v>
      </c>
      <c r="AC1172" t="str">
        <f>INDEX(Sheet1!P:P,MATCH(diversity_index_2!$F1172,Sheet1!$F:$F,0))</f>
        <v>NJ</v>
      </c>
      <c r="AD1172" s="1">
        <f>INDEX(Sheet1!Q:Q,MATCH(diversity_index_2!$F1172,Sheet1!$F:$F,0))</f>
        <v>8055</v>
      </c>
      <c r="AE1172" t="str">
        <f t="shared" si="36"/>
        <v>135 Mudjekeewis Trail, Medford Lakes, NJ 8055</v>
      </c>
      <c r="AF1172" t="str">
        <f t="shared" si="37"/>
        <v>135 Mudjekeewis Trail, Medford Lakes, NJ</v>
      </c>
    </row>
    <row r="1173" spans="1:32" x14ac:dyDescent="0.2">
      <c r="A1173">
        <v>5</v>
      </c>
      <c r="B1173" t="s">
        <v>159</v>
      </c>
      <c r="C1173">
        <v>3080</v>
      </c>
      <c r="D1173" t="s">
        <v>2045</v>
      </c>
      <c r="E1173">
        <v>45</v>
      </c>
      <c r="F1173" t="str">
        <f>C1173&amp;E1173</f>
        <v>308045</v>
      </c>
      <c r="G1173" t="s">
        <v>2046</v>
      </c>
      <c r="H1173">
        <v>55</v>
      </c>
      <c r="I1173" t="s">
        <v>27</v>
      </c>
      <c r="J1173">
        <v>324</v>
      </c>
      <c r="K1173">
        <v>35</v>
      </c>
      <c r="L1173">
        <v>12</v>
      </c>
      <c r="M1173">
        <v>19</v>
      </c>
      <c r="N1173">
        <v>0</v>
      </c>
      <c r="O1173">
        <v>252</v>
      </c>
      <c r="P1173">
        <v>4</v>
      </c>
      <c r="Q1173">
        <v>35</v>
      </c>
      <c r="R1173">
        <v>19</v>
      </c>
      <c r="S1173">
        <v>14</v>
      </c>
      <c r="T1173">
        <v>0.77777777800000003</v>
      </c>
      <c r="U1173">
        <v>1.2345679E-2</v>
      </c>
      <c r="V1173">
        <v>0.10802469100000001</v>
      </c>
      <c r="W1173">
        <v>5.8641974999999999E-2</v>
      </c>
      <c r="X1173">
        <v>4.3209877000000001E-2</v>
      </c>
      <c r="Y1173">
        <v>0.37793400399999999</v>
      </c>
      <c r="Z1173" t="str">
        <f>INDEX(Sheet1!M:M,MATCH(diversity_index_2!F1173,Sheet1!F:F,0))</f>
        <v>151 HARTFORD ROAD</v>
      </c>
      <c r="AA1173" t="str">
        <f>INDEX(Sheet1!N:N,MATCH(diversity_index_2!$F1173,Sheet1!$F:$F,0))</f>
        <v xml:space="preserve"> </v>
      </c>
      <c r="AB1173" t="str">
        <f>INDEX(Sheet1!O:O,MATCH(diversity_index_2!$F1173,Sheet1!$F:$F,0))</f>
        <v>MEDFORD</v>
      </c>
      <c r="AC1173" t="str">
        <f>INDEX(Sheet1!P:P,MATCH(diversity_index_2!$F1173,Sheet1!$F:$F,0))</f>
        <v>NJ</v>
      </c>
      <c r="AD1173" s="1">
        <f>INDEX(Sheet1!Q:Q,MATCH(diversity_index_2!$F1173,Sheet1!$F:$F,0))</f>
        <v>8055</v>
      </c>
      <c r="AE1173" t="str">
        <f t="shared" si="36"/>
        <v>151 Hartford Road, Medford, NJ 8055</v>
      </c>
      <c r="AF1173" t="str">
        <f t="shared" si="37"/>
        <v>151 Hartford Road, Medford, NJ</v>
      </c>
    </row>
    <row r="1174" spans="1:32" x14ac:dyDescent="0.2">
      <c r="A1174">
        <v>5</v>
      </c>
      <c r="B1174" t="s">
        <v>159</v>
      </c>
      <c r="C1174">
        <v>3080</v>
      </c>
      <c r="D1174" t="s">
        <v>2045</v>
      </c>
      <c r="E1174">
        <v>30</v>
      </c>
      <c r="F1174" t="str">
        <f>C1174&amp;E1174</f>
        <v>308030</v>
      </c>
      <c r="G1174" t="s">
        <v>2517</v>
      </c>
      <c r="H1174">
        <v>55</v>
      </c>
      <c r="I1174" t="s">
        <v>27</v>
      </c>
      <c r="J1174">
        <v>394</v>
      </c>
      <c r="K1174">
        <v>29</v>
      </c>
      <c r="L1174">
        <v>2</v>
      </c>
      <c r="M1174">
        <v>1</v>
      </c>
      <c r="N1174">
        <v>0</v>
      </c>
      <c r="O1174">
        <v>337</v>
      </c>
      <c r="P1174">
        <v>9</v>
      </c>
      <c r="Q1174">
        <v>28</v>
      </c>
      <c r="R1174">
        <v>2</v>
      </c>
      <c r="S1174">
        <v>18</v>
      </c>
      <c r="T1174">
        <v>0.85532994900000003</v>
      </c>
      <c r="U1174">
        <v>2.2842640000000001E-2</v>
      </c>
      <c r="V1174">
        <v>7.1065989999999996E-2</v>
      </c>
      <c r="W1174">
        <v>5.0761419999999996E-3</v>
      </c>
      <c r="X1174">
        <v>4.5685279000000002E-2</v>
      </c>
      <c r="Y1174">
        <v>0.26072560500000003</v>
      </c>
      <c r="Z1174" t="str">
        <f>INDEX(Sheet1!M:M,MATCH(diversity_index_2!F1174,Sheet1!F:F,0))</f>
        <v>36 CHAIRVILLE ROAD</v>
      </c>
      <c r="AA1174" t="str">
        <f>INDEX(Sheet1!N:N,MATCH(diversity_index_2!$F1174,Sheet1!$F:$F,0))</f>
        <v xml:space="preserve"> </v>
      </c>
      <c r="AB1174" t="str">
        <f>INDEX(Sheet1!O:O,MATCH(diversity_index_2!$F1174,Sheet1!$F:$F,0))</f>
        <v>MEDFORD</v>
      </c>
      <c r="AC1174" t="str">
        <f>INDEX(Sheet1!P:P,MATCH(diversity_index_2!$F1174,Sheet1!$F:$F,0))</f>
        <v>NJ</v>
      </c>
      <c r="AD1174" s="1">
        <f>INDEX(Sheet1!Q:Q,MATCH(diversity_index_2!$F1174,Sheet1!$F:$F,0))</f>
        <v>8055</v>
      </c>
      <c r="AE1174" t="str">
        <f t="shared" si="36"/>
        <v>36 Chairville Road, Medford, NJ 8055</v>
      </c>
      <c r="AF1174" t="str">
        <f t="shared" si="37"/>
        <v>36 Chairville Road, Medford, NJ</v>
      </c>
    </row>
    <row r="1175" spans="1:32" x14ac:dyDescent="0.2">
      <c r="A1175">
        <v>5</v>
      </c>
      <c r="B1175" t="s">
        <v>159</v>
      </c>
      <c r="C1175">
        <v>3080</v>
      </c>
      <c r="D1175" t="s">
        <v>2045</v>
      </c>
      <c r="E1175">
        <v>70</v>
      </c>
      <c r="F1175" t="str">
        <f>C1175&amp;E1175</f>
        <v>308070</v>
      </c>
      <c r="G1175" t="s">
        <v>2595</v>
      </c>
      <c r="H1175">
        <v>55</v>
      </c>
      <c r="I1175" t="s">
        <v>27</v>
      </c>
      <c r="J1175">
        <v>275</v>
      </c>
      <c r="K1175">
        <v>5</v>
      </c>
      <c r="L1175">
        <v>9</v>
      </c>
      <c r="M1175">
        <v>0</v>
      </c>
      <c r="N1175">
        <v>0</v>
      </c>
      <c r="O1175">
        <v>239</v>
      </c>
      <c r="P1175">
        <v>2</v>
      </c>
      <c r="Q1175">
        <v>10</v>
      </c>
      <c r="R1175">
        <v>7</v>
      </c>
      <c r="S1175">
        <v>17</v>
      </c>
      <c r="T1175">
        <v>0.86909090899999997</v>
      </c>
      <c r="U1175">
        <v>7.2727269999999997E-3</v>
      </c>
      <c r="V1175">
        <v>3.6363635999999998E-2</v>
      </c>
      <c r="W1175">
        <v>2.5454544999999999E-2</v>
      </c>
      <c r="X1175">
        <v>6.1818181999999999E-2</v>
      </c>
      <c r="Y1175">
        <v>0.238836364</v>
      </c>
      <c r="Z1175" t="str">
        <f>INDEX(Sheet1!M:M,MATCH(diversity_index_2!F1175,Sheet1!F:F,0))</f>
        <v>32 EVERGREEN TRAIL</v>
      </c>
      <c r="AA1175" t="str">
        <f>INDEX(Sheet1!N:N,MATCH(diversity_index_2!$F1175,Sheet1!$F:$F,0))</f>
        <v xml:space="preserve"> </v>
      </c>
      <c r="AB1175" t="str">
        <f>INDEX(Sheet1!O:O,MATCH(diversity_index_2!$F1175,Sheet1!$F:$F,0))</f>
        <v>MEDFORD</v>
      </c>
      <c r="AC1175" t="str">
        <f>INDEX(Sheet1!P:P,MATCH(diversity_index_2!$F1175,Sheet1!$F:$F,0))</f>
        <v>NJ</v>
      </c>
      <c r="AD1175" s="1">
        <f>INDEX(Sheet1!Q:Q,MATCH(diversity_index_2!$F1175,Sheet1!$F:$F,0))</f>
        <v>8055</v>
      </c>
      <c r="AE1175" t="str">
        <f t="shared" si="36"/>
        <v>32 Evergreen Trail, Medford, NJ 8055</v>
      </c>
      <c r="AF1175" t="str">
        <f t="shared" si="37"/>
        <v>32 Evergreen Trail, Medford, NJ</v>
      </c>
    </row>
    <row r="1176" spans="1:32" x14ac:dyDescent="0.2">
      <c r="A1176">
        <v>5</v>
      </c>
      <c r="B1176" t="s">
        <v>159</v>
      </c>
      <c r="C1176">
        <v>3080</v>
      </c>
      <c r="D1176" t="s">
        <v>2045</v>
      </c>
      <c r="E1176">
        <v>50</v>
      </c>
      <c r="F1176" t="str">
        <f>C1176&amp;E1176</f>
        <v>308050</v>
      </c>
      <c r="G1176" t="s">
        <v>2657</v>
      </c>
      <c r="H1176">
        <v>55</v>
      </c>
      <c r="I1176" t="s">
        <v>27</v>
      </c>
      <c r="J1176">
        <v>357</v>
      </c>
      <c r="K1176">
        <v>15</v>
      </c>
      <c r="L1176">
        <v>12</v>
      </c>
      <c r="M1176">
        <v>1</v>
      </c>
      <c r="N1176">
        <v>0</v>
      </c>
      <c r="O1176">
        <v>314</v>
      </c>
      <c r="P1176">
        <v>3</v>
      </c>
      <c r="Q1176">
        <v>17</v>
      </c>
      <c r="R1176">
        <v>14</v>
      </c>
      <c r="S1176">
        <v>9</v>
      </c>
      <c r="T1176">
        <v>0.87955182099999996</v>
      </c>
      <c r="U1176">
        <v>8.4033609999999998E-3</v>
      </c>
      <c r="V1176">
        <v>4.7619047999999997E-2</v>
      </c>
      <c r="W1176">
        <v>3.9215686E-2</v>
      </c>
      <c r="X1176">
        <v>2.5210084000000001E-2</v>
      </c>
      <c r="Y1176">
        <v>0.221876986</v>
      </c>
      <c r="Z1176" t="str">
        <f>INDEX(Sheet1!M:M,MATCH(diversity_index_2!F1176,Sheet1!F:F,0))</f>
        <v>162 STOKES ROAD</v>
      </c>
      <c r="AA1176" t="str">
        <f>INDEX(Sheet1!N:N,MATCH(diversity_index_2!$F1176,Sheet1!$F:$F,0))</f>
        <v xml:space="preserve"> </v>
      </c>
      <c r="AB1176" t="str">
        <f>INDEX(Sheet1!O:O,MATCH(diversity_index_2!$F1176,Sheet1!$F:$F,0))</f>
        <v>MEDFORD</v>
      </c>
      <c r="AC1176" t="str">
        <f>INDEX(Sheet1!P:P,MATCH(diversity_index_2!$F1176,Sheet1!$F:$F,0))</f>
        <v>NJ</v>
      </c>
      <c r="AD1176" s="1">
        <f>INDEX(Sheet1!Q:Q,MATCH(diversity_index_2!$F1176,Sheet1!$F:$F,0))</f>
        <v>8055</v>
      </c>
      <c r="AE1176" t="str">
        <f t="shared" si="36"/>
        <v>162 Stokes Road, Medford, NJ 8055</v>
      </c>
      <c r="AF1176" t="str">
        <f t="shared" si="37"/>
        <v>162 Stokes Road, Medford, NJ</v>
      </c>
    </row>
    <row r="1177" spans="1:32" x14ac:dyDescent="0.2">
      <c r="A1177">
        <v>5</v>
      </c>
      <c r="B1177" t="s">
        <v>159</v>
      </c>
      <c r="C1177">
        <v>3080</v>
      </c>
      <c r="D1177" t="s">
        <v>2045</v>
      </c>
      <c r="E1177">
        <v>40</v>
      </c>
      <c r="F1177" t="str">
        <f>C1177&amp;E1177</f>
        <v>308040</v>
      </c>
      <c r="G1177" t="s">
        <v>2667</v>
      </c>
      <c r="H1177">
        <v>55</v>
      </c>
      <c r="I1177" t="s">
        <v>27</v>
      </c>
      <c r="J1177">
        <v>365</v>
      </c>
      <c r="K1177">
        <v>10</v>
      </c>
      <c r="L1177">
        <v>3</v>
      </c>
      <c r="M1177">
        <v>0</v>
      </c>
      <c r="N1177">
        <v>0</v>
      </c>
      <c r="O1177">
        <v>322</v>
      </c>
      <c r="P1177">
        <v>7</v>
      </c>
      <c r="Q1177">
        <v>12</v>
      </c>
      <c r="R1177">
        <v>11</v>
      </c>
      <c r="S1177">
        <v>13</v>
      </c>
      <c r="T1177">
        <v>0.88219178099999995</v>
      </c>
      <c r="U1177">
        <v>1.9178081999999999E-2</v>
      </c>
      <c r="V1177">
        <v>3.2876712000000002E-2</v>
      </c>
      <c r="W1177">
        <v>3.0136986000000001E-2</v>
      </c>
      <c r="X1177">
        <v>3.5616438E-2</v>
      </c>
      <c r="Y1177">
        <v>0.218112216</v>
      </c>
      <c r="Z1177" t="str">
        <f>INDEX(Sheet1!M:M,MATCH(diversity_index_2!F1177,Sheet1!F:F,0))</f>
        <v>400 FAIRVIEW ROAD</v>
      </c>
      <c r="AA1177" t="str">
        <f>INDEX(Sheet1!N:N,MATCH(diversity_index_2!$F1177,Sheet1!$F:$F,0))</f>
        <v xml:space="preserve"> </v>
      </c>
      <c r="AB1177" t="str">
        <f>INDEX(Sheet1!O:O,MATCH(diversity_index_2!$F1177,Sheet1!$F:$F,0))</f>
        <v>MEDFORD</v>
      </c>
      <c r="AC1177" t="str">
        <f>INDEX(Sheet1!P:P,MATCH(diversity_index_2!$F1177,Sheet1!$F:$F,0))</f>
        <v>NJ</v>
      </c>
      <c r="AD1177" s="1" t="str">
        <f>INDEX(Sheet1!Q:Q,MATCH(diversity_index_2!$F1177,Sheet1!$F:$F,0))</f>
        <v>08055-9172</v>
      </c>
      <c r="AE1177" t="str">
        <f t="shared" si="36"/>
        <v>400 Fairview Road, Medford, NJ 08055-9172</v>
      </c>
      <c r="AF1177" t="str">
        <f t="shared" si="37"/>
        <v>400 Fairview Road, Medford, NJ</v>
      </c>
    </row>
    <row r="1178" spans="1:32" x14ac:dyDescent="0.2">
      <c r="A1178">
        <v>5</v>
      </c>
      <c r="B1178" t="s">
        <v>159</v>
      </c>
      <c r="C1178">
        <v>3080</v>
      </c>
      <c r="D1178" t="s">
        <v>2045</v>
      </c>
      <c r="E1178">
        <v>55</v>
      </c>
      <c r="F1178" t="str">
        <f>C1178&amp;E1178</f>
        <v>308055</v>
      </c>
      <c r="G1178" t="s">
        <v>2682</v>
      </c>
      <c r="H1178">
        <v>55</v>
      </c>
      <c r="I1178" t="s">
        <v>27</v>
      </c>
      <c r="J1178">
        <v>665</v>
      </c>
      <c r="K1178">
        <v>37</v>
      </c>
      <c r="L1178">
        <v>8</v>
      </c>
      <c r="M1178">
        <v>3</v>
      </c>
      <c r="N1178">
        <v>0</v>
      </c>
      <c r="O1178">
        <v>588</v>
      </c>
      <c r="P1178">
        <v>16</v>
      </c>
      <c r="Q1178">
        <v>24</v>
      </c>
      <c r="R1178">
        <v>25</v>
      </c>
      <c r="S1178">
        <v>12</v>
      </c>
      <c r="T1178">
        <v>0.88421052600000005</v>
      </c>
      <c r="U1178">
        <v>2.4060149999999999E-2</v>
      </c>
      <c r="V1178">
        <v>3.6090226000000003E-2</v>
      </c>
      <c r="W1178">
        <v>3.7593985000000003E-2</v>
      </c>
      <c r="X1178">
        <v>1.8045113000000002E-2</v>
      </c>
      <c r="Y1178">
        <v>0.21455141599999999</v>
      </c>
      <c r="Z1178" t="str">
        <f>INDEX(Sheet1!M:M,MATCH(diversity_index_2!F1178,Sheet1!F:F,0))</f>
        <v>55 MILL STREET</v>
      </c>
      <c r="AA1178" t="str">
        <f>INDEX(Sheet1!N:N,MATCH(diversity_index_2!$F1178,Sheet1!$F:$F,0))</f>
        <v xml:space="preserve"> </v>
      </c>
      <c r="AB1178" t="str">
        <f>INDEX(Sheet1!O:O,MATCH(diversity_index_2!$F1178,Sheet1!$F:$F,0))</f>
        <v>MEDFORD</v>
      </c>
      <c r="AC1178" t="str">
        <f>INDEX(Sheet1!P:P,MATCH(diversity_index_2!$F1178,Sheet1!$F:$F,0))</f>
        <v>NJ</v>
      </c>
      <c r="AD1178" s="1">
        <f>INDEX(Sheet1!Q:Q,MATCH(diversity_index_2!$F1178,Sheet1!$F:$F,0))</f>
        <v>8055</v>
      </c>
      <c r="AE1178" t="str">
        <f t="shared" si="36"/>
        <v>55 Mill Street, Medford, NJ 8055</v>
      </c>
      <c r="AF1178" t="str">
        <f t="shared" si="37"/>
        <v>55 Mill Street, Medford, NJ</v>
      </c>
    </row>
    <row r="1179" spans="1:32" x14ac:dyDescent="0.2">
      <c r="A1179">
        <v>5</v>
      </c>
      <c r="B1179" t="s">
        <v>159</v>
      </c>
      <c r="C1179">
        <v>3080</v>
      </c>
      <c r="D1179" t="s">
        <v>2045</v>
      </c>
      <c r="E1179">
        <v>60</v>
      </c>
      <c r="F1179" t="str">
        <f>C1179&amp;E1179</f>
        <v>308060</v>
      </c>
      <c r="G1179" t="s">
        <v>2822</v>
      </c>
      <c r="H1179">
        <v>55</v>
      </c>
      <c r="I1179" t="s">
        <v>27</v>
      </c>
      <c r="J1179">
        <v>338</v>
      </c>
      <c r="K1179">
        <v>19</v>
      </c>
      <c r="L1179">
        <v>8</v>
      </c>
      <c r="M1179">
        <v>0</v>
      </c>
      <c r="N1179">
        <v>0</v>
      </c>
      <c r="O1179">
        <v>307</v>
      </c>
      <c r="P1179">
        <v>1</v>
      </c>
      <c r="Q1179">
        <v>19</v>
      </c>
      <c r="R1179">
        <v>5</v>
      </c>
      <c r="S1179">
        <v>6</v>
      </c>
      <c r="T1179">
        <v>0.90828402399999997</v>
      </c>
      <c r="U1179">
        <v>2.9585800000000002E-3</v>
      </c>
      <c r="V1179">
        <v>5.6213017999999997E-2</v>
      </c>
      <c r="W1179">
        <v>1.4792899E-2</v>
      </c>
      <c r="X1179">
        <v>1.7751479000000001E-2</v>
      </c>
      <c r="Y1179">
        <v>0.171317531</v>
      </c>
      <c r="Z1179" t="str">
        <f>INDEX(Sheet1!M:M,MATCH(diversity_index_2!F1179,Sheet1!F:F,0))</f>
        <v>24 ALLEN AVENUE</v>
      </c>
      <c r="AA1179" t="str">
        <f>INDEX(Sheet1!N:N,MATCH(diversity_index_2!$F1179,Sheet1!$F:$F,0))</f>
        <v xml:space="preserve"> </v>
      </c>
      <c r="AB1179" t="str">
        <f>INDEX(Sheet1!O:O,MATCH(diversity_index_2!$F1179,Sheet1!$F:$F,0))</f>
        <v>MEDFORD</v>
      </c>
      <c r="AC1179" t="str">
        <f>INDEX(Sheet1!P:P,MATCH(diversity_index_2!$F1179,Sheet1!$F:$F,0))</f>
        <v>NJ</v>
      </c>
      <c r="AD1179" s="1" t="str">
        <f>INDEX(Sheet1!Q:Q,MATCH(diversity_index_2!$F1179,Sheet1!$F:$F,0))</f>
        <v>08055-2402</v>
      </c>
      <c r="AE1179" t="str">
        <f t="shared" si="36"/>
        <v>24 Allen Avenue, Medford, NJ 08055-2402</v>
      </c>
      <c r="AF1179" t="str">
        <f t="shared" si="37"/>
        <v>24 Allen Avenue, Medford, NJ</v>
      </c>
    </row>
    <row r="1180" spans="1:32" x14ac:dyDescent="0.2">
      <c r="A1180">
        <v>27</v>
      </c>
      <c r="B1180" t="s">
        <v>297</v>
      </c>
      <c r="C1180">
        <v>3090</v>
      </c>
      <c r="D1180" t="s">
        <v>2862</v>
      </c>
      <c r="E1180">
        <v>50</v>
      </c>
      <c r="F1180" t="str">
        <f>C1180&amp;E1180</f>
        <v>309050</v>
      </c>
      <c r="G1180" t="s">
        <v>2863</v>
      </c>
      <c r="H1180">
        <v>55</v>
      </c>
      <c r="I1180" t="s">
        <v>27</v>
      </c>
      <c r="J1180">
        <v>274</v>
      </c>
      <c r="K1180">
        <v>4</v>
      </c>
      <c r="L1180">
        <v>1</v>
      </c>
      <c r="M1180">
        <v>0</v>
      </c>
      <c r="N1180">
        <v>0</v>
      </c>
      <c r="O1180">
        <v>251</v>
      </c>
      <c r="P1180">
        <v>2</v>
      </c>
      <c r="Q1180">
        <v>7</v>
      </c>
      <c r="R1180">
        <v>9</v>
      </c>
      <c r="S1180">
        <v>5</v>
      </c>
      <c r="T1180">
        <v>0.916058394</v>
      </c>
      <c r="U1180">
        <v>7.2992700000000001E-3</v>
      </c>
      <c r="V1180">
        <v>2.5547444999999998E-2</v>
      </c>
      <c r="W1180">
        <v>3.2846714999999999E-2</v>
      </c>
      <c r="X1180">
        <v>1.8248174999999998E-2</v>
      </c>
      <c r="Y1180">
        <v>0.158719165</v>
      </c>
      <c r="Z1180" t="str">
        <f>INDEX(Sheet1!M:M,MATCH(diversity_index_2!F1180,Sheet1!F:F,0))</f>
        <v>12 HILLTOP ROAD</v>
      </c>
      <c r="AA1180" t="str">
        <f>INDEX(Sheet1!N:N,MATCH(diversity_index_2!$F1180,Sheet1!$F:$F,0))</f>
        <v xml:space="preserve"> </v>
      </c>
      <c r="AB1180" t="str">
        <f>INDEX(Sheet1!O:O,MATCH(diversity_index_2!$F1180,Sheet1!$F:$F,0))</f>
        <v>MENDHAM</v>
      </c>
      <c r="AC1180" t="str">
        <f>INDEX(Sheet1!P:P,MATCH(diversity_index_2!$F1180,Sheet1!$F:$F,0))</f>
        <v>NJ</v>
      </c>
      <c r="AD1180" s="1" t="str">
        <f>INDEX(Sheet1!Q:Q,MATCH(diversity_index_2!$F1180,Sheet1!$F:$F,0))</f>
        <v>07945-1215</v>
      </c>
      <c r="AE1180" t="str">
        <f t="shared" si="36"/>
        <v>12 Hilltop Road, Mendham, NJ 07945-1215</v>
      </c>
      <c r="AF1180" t="str">
        <f t="shared" si="37"/>
        <v>12 Hilltop Road, Mendham, NJ</v>
      </c>
    </row>
    <row r="1181" spans="1:32" x14ac:dyDescent="0.2">
      <c r="A1181">
        <v>27</v>
      </c>
      <c r="B1181" t="s">
        <v>297</v>
      </c>
      <c r="C1181">
        <v>3090</v>
      </c>
      <c r="D1181" t="s">
        <v>2862</v>
      </c>
      <c r="E1181">
        <v>60</v>
      </c>
      <c r="F1181" t="str">
        <f>C1181&amp;E1181</f>
        <v>309060</v>
      </c>
      <c r="G1181" t="s">
        <v>3008</v>
      </c>
      <c r="H1181">
        <v>55</v>
      </c>
      <c r="I1181" t="s">
        <v>27</v>
      </c>
      <c r="J1181">
        <v>292</v>
      </c>
      <c r="K1181">
        <v>4</v>
      </c>
      <c r="L1181">
        <v>2</v>
      </c>
      <c r="M1181">
        <v>0</v>
      </c>
      <c r="N1181">
        <v>0</v>
      </c>
      <c r="O1181">
        <v>279</v>
      </c>
      <c r="P1181">
        <v>0</v>
      </c>
      <c r="Q1181">
        <v>4</v>
      </c>
      <c r="R1181">
        <v>8</v>
      </c>
      <c r="S1181">
        <v>1</v>
      </c>
      <c r="T1181">
        <v>0.95547945199999995</v>
      </c>
      <c r="U1181">
        <v>0</v>
      </c>
      <c r="V1181">
        <v>1.369863E-2</v>
      </c>
      <c r="W1181">
        <v>2.739726E-2</v>
      </c>
      <c r="X1181">
        <v>3.4246580000000001E-3</v>
      </c>
      <c r="Y1181">
        <v>8.6109026000000005E-2</v>
      </c>
      <c r="Z1181" t="str">
        <f>INDEX(Sheet1!M:M,MATCH(diversity_index_2!F1181,Sheet1!F:F,0))</f>
        <v>100 DEAN ROAD</v>
      </c>
      <c r="AA1181" t="str">
        <f>INDEX(Sheet1!N:N,MATCH(diversity_index_2!$F1181,Sheet1!$F:$F,0))</f>
        <v xml:space="preserve"> </v>
      </c>
      <c r="AB1181" t="str">
        <f>INDEX(Sheet1!O:O,MATCH(diversity_index_2!$F1181,Sheet1!$F:$F,0))</f>
        <v>MENDHAM</v>
      </c>
      <c r="AC1181" t="str">
        <f>INDEX(Sheet1!P:P,MATCH(diversity_index_2!$F1181,Sheet1!$F:$F,0))</f>
        <v>NJ</v>
      </c>
      <c r="AD1181" s="1" t="str">
        <f>INDEX(Sheet1!Q:Q,MATCH(diversity_index_2!$F1181,Sheet1!$F:$F,0))</f>
        <v>07945-1626</v>
      </c>
      <c r="AE1181" t="str">
        <f t="shared" si="36"/>
        <v>100 Dean Road, Mendham, NJ 07945-1626</v>
      </c>
      <c r="AF1181" t="str">
        <f t="shared" si="37"/>
        <v>100 Dean Road, Mendham, NJ</v>
      </c>
    </row>
    <row r="1182" spans="1:32" x14ac:dyDescent="0.2">
      <c r="A1182">
        <v>27</v>
      </c>
      <c r="B1182" t="s">
        <v>297</v>
      </c>
      <c r="C1182">
        <v>3100</v>
      </c>
      <c r="D1182" t="s">
        <v>2282</v>
      </c>
      <c r="E1182">
        <v>50</v>
      </c>
      <c r="F1182" t="str">
        <f>C1182&amp;E1182</f>
        <v>310050</v>
      </c>
      <c r="G1182" t="s">
        <v>2283</v>
      </c>
      <c r="H1182">
        <v>55</v>
      </c>
      <c r="I1182" t="s">
        <v>27</v>
      </c>
      <c r="J1182">
        <v>336</v>
      </c>
      <c r="K1182">
        <v>0</v>
      </c>
      <c r="L1182">
        <v>0</v>
      </c>
      <c r="M1182">
        <v>1</v>
      </c>
      <c r="N1182">
        <v>0</v>
      </c>
      <c r="O1182">
        <v>275</v>
      </c>
      <c r="P1182">
        <v>10</v>
      </c>
      <c r="Q1182">
        <v>13</v>
      </c>
      <c r="R1182">
        <v>23</v>
      </c>
      <c r="S1182">
        <v>15</v>
      </c>
      <c r="T1182">
        <v>0.81845238099999995</v>
      </c>
      <c r="U1182">
        <v>2.9761905000000002E-2</v>
      </c>
      <c r="V1182">
        <v>3.8690476000000001E-2</v>
      </c>
      <c r="W1182">
        <v>6.8452381000000007E-2</v>
      </c>
      <c r="X1182">
        <v>4.4642857000000001E-2</v>
      </c>
      <c r="Y1182">
        <v>0.32107426300000003</v>
      </c>
      <c r="Z1182" t="str">
        <f>INDEX(Sheet1!M:M,MATCH(diversity_index_2!F1182,Sheet1!F:F,0))</f>
        <v>18 WEST MAIN STREET</v>
      </c>
      <c r="AA1182" t="str">
        <f>INDEX(Sheet1!N:N,MATCH(diversity_index_2!$F1182,Sheet1!$F:$F,0))</f>
        <v xml:space="preserve"> </v>
      </c>
      <c r="AB1182" t="str">
        <f>INDEX(Sheet1!O:O,MATCH(diversity_index_2!$F1182,Sheet1!$F:$F,0))</f>
        <v>BROOKSIDE</v>
      </c>
      <c r="AC1182" t="str">
        <f>INDEX(Sheet1!P:P,MATCH(diversity_index_2!$F1182,Sheet1!$F:$F,0))</f>
        <v>NJ</v>
      </c>
      <c r="AD1182" s="1">
        <f>INDEX(Sheet1!Q:Q,MATCH(diversity_index_2!$F1182,Sheet1!$F:$F,0))</f>
        <v>7926</v>
      </c>
      <c r="AE1182" t="str">
        <f t="shared" si="36"/>
        <v>18 West Main Street, Brookside, NJ 7926</v>
      </c>
      <c r="AF1182" t="str">
        <f t="shared" si="37"/>
        <v>18 West Main Street, Brookside, NJ</v>
      </c>
    </row>
    <row r="1183" spans="1:32" x14ac:dyDescent="0.2">
      <c r="A1183">
        <v>27</v>
      </c>
      <c r="B1183" t="s">
        <v>297</v>
      </c>
      <c r="C1183">
        <v>3100</v>
      </c>
      <c r="D1183" t="s">
        <v>2282</v>
      </c>
      <c r="E1183">
        <v>60</v>
      </c>
      <c r="F1183" t="str">
        <f>C1183&amp;E1183</f>
        <v>310060</v>
      </c>
      <c r="G1183" t="s">
        <v>2462</v>
      </c>
      <c r="H1183">
        <v>55</v>
      </c>
      <c r="I1183" t="s">
        <v>27</v>
      </c>
      <c r="J1183">
        <v>372</v>
      </c>
      <c r="K1183">
        <v>0</v>
      </c>
      <c r="L1183">
        <v>0</v>
      </c>
      <c r="M1183">
        <v>0</v>
      </c>
      <c r="N1183">
        <v>0</v>
      </c>
      <c r="O1183">
        <v>315</v>
      </c>
      <c r="P1183">
        <v>5</v>
      </c>
      <c r="Q1183">
        <v>15</v>
      </c>
      <c r="R1183">
        <v>28</v>
      </c>
      <c r="S1183">
        <v>9</v>
      </c>
      <c r="T1183">
        <v>0.84677419399999998</v>
      </c>
      <c r="U1183">
        <v>1.3440860000000001E-2</v>
      </c>
      <c r="V1183">
        <v>4.0322581000000003E-2</v>
      </c>
      <c r="W1183">
        <v>7.5268817000000002E-2</v>
      </c>
      <c r="X1183">
        <v>2.4193547999999999E-2</v>
      </c>
      <c r="Y1183">
        <v>0.27491617499999998</v>
      </c>
      <c r="Z1183" t="str">
        <f>INDEX(Sheet1!M:M,MATCH(diversity_index_2!F1183,Sheet1!F:F,0))</f>
        <v>16 WASHINGTON VALLEY ROAD</v>
      </c>
      <c r="AA1183" t="str">
        <f>INDEX(Sheet1!N:N,MATCH(diversity_index_2!$F1183,Sheet1!$F:$F,0))</f>
        <v xml:space="preserve"> </v>
      </c>
      <c r="AB1183" t="str">
        <f>INDEX(Sheet1!O:O,MATCH(diversity_index_2!$F1183,Sheet1!$F:$F,0))</f>
        <v>BROOKSIDE</v>
      </c>
      <c r="AC1183" t="str">
        <f>INDEX(Sheet1!P:P,MATCH(diversity_index_2!$F1183,Sheet1!$F:$F,0))</f>
        <v>NJ</v>
      </c>
      <c r="AD1183" s="1">
        <f>INDEX(Sheet1!Q:Q,MATCH(diversity_index_2!$F1183,Sheet1!$F:$F,0))</f>
        <v>7926</v>
      </c>
      <c r="AE1183" t="str">
        <f t="shared" si="36"/>
        <v>16 Washington Valley Road, Brookside, NJ 7926</v>
      </c>
      <c r="AF1183" t="str">
        <f t="shared" si="37"/>
        <v>16 Washington Valley Road, Brookside, NJ</v>
      </c>
    </row>
    <row r="1184" spans="1:32" x14ac:dyDescent="0.2">
      <c r="A1184">
        <v>21</v>
      </c>
      <c r="B1184" t="s">
        <v>77</v>
      </c>
      <c r="C1184">
        <v>3103</v>
      </c>
      <c r="D1184" t="s">
        <v>96</v>
      </c>
      <c r="E1184">
        <v>50</v>
      </c>
      <c r="F1184" t="str">
        <f>C1184&amp;E1184</f>
        <v>310350</v>
      </c>
      <c r="G1184" t="s">
        <v>97</v>
      </c>
      <c r="H1184">
        <v>55</v>
      </c>
      <c r="I1184" t="s">
        <v>27</v>
      </c>
      <c r="J1184">
        <v>117</v>
      </c>
      <c r="K1184">
        <v>45</v>
      </c>
      <c r="L1184">
        <v>8</v>
      </c>
      <c r="M1184">
        <v>0</v>
      </c>
      <c r="N1184">
        <v>0</v>
      </c>
      <c r="O1184">
        <v>22</v>
      </c>
      <c r="P1184">
        <v>47</v>
      </c>
      <c r="Q1184">
        <v>22</v>
      </c>
      <c r="R1184">
        <v>22</v>
      </c>
      <c r="S1184">
        <v>4</v>
      </c>
      <c r="T1184">
        <v>0.18803418799999999</v>
      </c>
      <c r="U1184">
        <v>0.40170940199999999</v>
      </c>
      <c r="V1184">
        <v>0.18803418799999999</v>
      </c>
      <c r="W1184">
        <v>0.18803418799999999</v>
      </c>
      <c r="X1184">
        <v>3.4188033999999999E-2</v>
      </c>
      <c r="Y1184">
        <v>0.73139016700000004</v>
      </c>
      <c r="Z1184" t="str">
        <f>INDEX(Sheet1!M:M,MATCH(diversity_index_2!F1184,Sheet1!F:F,0))</f>
        <v>1072 Old Trenton Road</v>
      </c>
      <c r="AA1184" t="str">
        <f>INDEX(Sheet1!N:N,MATCH(diversity_index_2!$F1184,Sheet1!$F:$F,0))</f>
        <v xml:space="preserve"> </v>
      </c>
      <c r="AB1184" t="str">
        <f>INDEX(Sheet1!O:O,MATCH(diversity_index_2!$F1184,Sheet1!$F:$F,0))</f>
        <v>Hamilton</v>
      </c>
      <c r="AC1184" t="str">
        <f>INDEX(Sheet1!P:P,MATCH(diversity_index_2!$F1184,Sheet1!$F:$F,0))</f>
        <v>NJ</v>
      </c>
      <c r="AD1184" s="1">
        <f>INDEX(Sheet1!Q:Q,MATCH(diversity_index_2!$F1184,Sheet1!$F:$F,0))</f>
        <v>8690</v>
      </c>
      <c r="AE1184" t="str">
        <f t="shared" si="36"/>
        <v>1072 Old Trenton Road, Hamilton, NJ 8690</v>
      </c>
      <c r="AF1184" t="str">
        <f t="shared" si="37"/>
        <v>1072 Old Trenton Road, Hamilton, NJ</v>
      </c>
    </row>
    <row r="1185" spans="1:32" x14ac:dyDescent="0.2">
      <c r="A1185">
        <v>21</v>
      </c>
      <c r="B1185" t="s">
        <v>77</v>
      </c>
      <c r="C1185">
        <v>3103</v>
      </c>
      <c r="D1185" t="s">
        <v>96</v>
      </c>
      <c r="E1185">
        <v>70</v>
      </c>
      <c r="F1185" t="str">
        <f>C1185&amp;E1185</f>
        <v>310370</v>
      </c>
      <c r="G1185" t="s">
        <v>276</v>
      </c>
      <c r="H1185">
        <v>55</v>
      </c>
      <c r="I1185" t="s">
        <v>27</v>
      </c>
      <c r="J1185">
        <v>225</v>
      </c>
      <c r="K1185">
        <v>73</v>
      </c>
      <c r="L1185">
        <v>8</v>
      </c>
      <c r="M1185">
        <v>1</v>
      </c>
      <c r="N1185">
        <v>0</v>
      </c>
      <c r="O1185">
        <v>49</v>
      </c>
      <c r="P1185">
        <v>97</v>
      </c>
      <c r="Q1185">
        <v>58</v>
      </c>
      <c r="R1185">
        <v>12</v>
      </c>
      <c r="S1185">
        <v>9</v>
      </c>
      <c r="T1185">
        <v>0.21777777800000001</v>
      </c>
      <c r="U1185">
        <v>0.43111111099999999</v>
      </c>
      <c r="V1185">
        <v>0.25777777800000001</v>
      </c>
      <c r="W1185">
        <v>5.3333332999999997E-2</v>
      </c>
      <c r="X1185">
        <v>0.04</v>
      </c>
      <c r="Y1185">
        <v>0.69582222199999999</v>
      </c>
      <c r="Z1185" t="str">
        <f>INDEX(Sheet1!M:M,MATCH(diversity_index_2!F1185,Sheet1!F:F,0))</f>
        <v>1020 Old Trenton Road</v>
      </c>
      <c r="AA1185" t="str">
        <f>INDEX(Sheet1!N:N,MATCH(diversity_index_2!$F1185,Sheet1!$F:$F,0))</f>
        <v xml:space="preserve"> </v>
      </c>
      <c r="AB1185" t="str">
        <f>INDEX(Sheet1!O:O,MATCH(diversity_index_2!$F1185,Sheet1!$F:$F,0))</f>
        <v>Hamilton</v>
      </c>
      <c r="AC1185" t="str">
        <f>INDEX(Sheet1!P:P,MATCH(diversity_index_2!$F1185,Sheet1!$F:$F,0))</f>
        <v>NJ</v>
      </c>
      <c r="AD1185" s="1">
        <f>INDEX(Sheet1!Q:Q,MATCH(diversity_index_2!$F1185,Sheet1!$F:$F,0))</f>
        <v>8690</v>
      </c>
      <c r="AE1185" t="str">
        <f t="shared" si="36"/>
        <v>1020 Old Trenton Road, Hamilton, NJ 8690</v>
      </c>
      <c r="AF1185" t="str">
        <f t="shared" si="37"/>
        <v>1020 Old Trenton Road, Hamilton, NJ</v>
      </c>
    </row>
    <row r="1186" spans="1:32" x14ac:dyDescent="0.2">
      <c r="A1186">
        <v>21</v>
      </c>
      <c r="B1186" t="s">
        <v>77</v>
      </c>
      <c r="C1186">
        <v>3103</v>
      </c>
      <c r="D1186" t="s">
        <v>96</v>
      </c>
      <c r="E1186">
        <v>55</v>
      </c>
      <c r="F1186" t="str">
        <f>C1186&amp;E1186</f>
        <v>310355</v>
      </c>
      <c r="G1186" t="s">
        <v>595</v>
      </c>
      <c r="H1186">
        <v>55</v>
      </c>
      <c r="I1186" t="s">
        <v>27</v>
      </c>
      <c r="J1186">
        <v>302.5</v>
      </c>
      <c r="K1186">
        <v>102</v>
      </c>
      <c r="L1186">
        <v>18.5</v>
      </c>
      <c r="M1186">
        <v>0</v>
      </c>
      <c r="N1186">
        <v>0</v>
      </c>
      <c r="O1186">
        <v>86.5</v>
      </c>
      <c r="P1186">
        <v>150.5</v>
      </c>
      <c r="Q1186">
        <v>49.5</v>
      </c>
      <c r="R1186">
        <v>12</v>
      </c>
      <c r="S1186">
        <v>4</v>
      </c>
      <c r="T1186">
        <v>0.28595041300000001</v>
      </c>
      <c r="U1186">
        <v>0.49752066099999998</v>
      </c>
      <c r="V1186">
        <v>0.16363636400000001</v>
      </c>
      <c r="W1186">
        <v>3.9669421000000003E-2</v>
      </c>
      <c r="X1186">
        <v>1.322314E-2</v>
      </c>
      <c r="Y1186">
        <v>0.64218017900000002</v>
      </c>
      <c r="Z1186" t="str">
        <f>INDEX(Sheet1!M:M,MATCH(diversity_index_2!F1186,Sheet1!F:F,0))</f>
        <v>1030 Old Trenton Road</v>
      </c>
      <c r="AA1186" t="str">
        <f>INDEX(Sheet1!N:N,MATCH(diversity_index_2!$F1186,Sheet1!$F:$F,0))</f>
        <v xml:space="preserve"> </v>
      </c>
      <c r="AB1186" t="str">
        <f>INDEX(Sheet1!O:O,MATCH(diversity_index_2!$F1186,Sheet1!$F:$F,0))</f>
        <v>Hamilton</v>
      </c>
      <c r="AC1186" t="str">
        <f>INDEX(Sheet1!P:P,MATCH(diversity_index_2!$F1186,Sheet1!$F:$F,0))</f>
        <v>NJ</v>
      </c>
      <c r="AD1186" s="1" t="str">
        <f>INDEX(Sheet1!Q:Q,MATCH(diversity_index_2!$F1186,Sheet1!$F:$F,0))</f>
        <v>08690-1230</v>
      </c>
      <c r="AE1186" t="str">
        <f t="shared" si="36"/>
        <v>1030 Old Trenton Road, Hamilton, NJ 08690-1230</v>
      </c>
      <c r="AF1186" t="str">
        <f t="shared" si="37"/>
        <v>1030 Old Trenton Road, Hamilton, NJ</v>
      </c>
    </row>
    <row r="1187" spans="1:32" x14ac:dyDescent="0.2">
      <c r="A1187">
        <v>21</v>
      </c>
      <c r="B1187" t="s">
        <v>77</v>
      </c>
      <c r="C1187">
        <v>3105</v>
      </c>
      <c r="D1187" t="s">
        <v>147</v>
      </c>
      <c r="E1187">
        <v>301</v>
      </c>
      <c r="F1187" t="str">
        <f>C1187&amp;E1187</f>
        <v>3105301</v>
      </c>
      <c r="G1187" t="s">
        <v>148</v>
      </c>
      <c r="H1187">
        <v>55</v>
      </c>
      <c r="I1187" t="s">
        <v>27</v>
      </c>
      <c r="J1187">
        <v>130</v>
      </c>
      <c r="K1187">
        <v>23</v>
      </c>
      <c r="L1187">
        <v>4</v>
      </c>
      <c r="M1187">
        <v>0</v>
      </c>
      <c r="N1187">
        <v>0</v>
      </c>
      <c r="O1187">
        <v>29</v>
      </c>
      <c r="P1187">
        <v>21</v>
      </c>
      <c r="Q1187">
        <v>24</v>
      </c>
      <c r="R1187">
        <v>54</v>
      </c>
      <c r="S1187">
        <v>2</v>
      </c>
      <c r="T1187">
        <v>0.22307692300000001</v>
      </c>
      <c r="U1187">
        <v>0.16153846199999999</v>
      </c>
      <c r="V1187">
        <v>0.18461538499999999</v>
      </c>
      <c r="W1187">
        <v>0.41538461500000001</v>
      </c>
      <c r="X1187">
        <v>1.5384615000000001E-2</v>
      </c>
      <c r="Y1187">
        <v>0.71727810700000005</v>
      </c>
      <c r="Z1187" t="str">
        <f>INDEX(Sheet1!M:M,MATCH(diversity_index_2!F1187,Sheet1!F:F,0))</f>
        <v>1085 Old Trenton Rd</v>
      </c>
      <c r="AA1187" t="str">
        <f>INDEX(Sheet1!N:N,MATCH(diversity_index_2!$F1187,Sheet1!$F:$F,0))</f>
        <v xml:space="preserve"> </v>
      </c>
      <c r="AB1187" t="str">
        <f>INDEX(Sheet1!O:O,MATCH(diversity_index_2!$F1187,Sheet1!$F:$F,0))</f>
        <v>Trenton</v>
      </c>
      <c r="AC1187" t="str">
        <f>INDEX(Sheet1!P:P,MATCH(diversity_index_2!$F1187,Sheet1!$F:$F,0))</f>
        <v>NJ</v>
      </c>
      <c r="AD1187" s="1">
        <f>INDEX(Sheet1!Q:Q,MATCH(diversity_index_2!$F1187,Sheet1!$F:$F,0))</f>
        <v>8690</v>
      </c>
      <c r="AE1187" t="str">
        <f t="shared" si="36"/>
        <v>1085 Old Trenton Rd, Trenton, NJ 8690</v>
      </c>
      <c r="AF1187" t="str">
        <f t="shared" si="37"/>
        <v>1085 Old Trenton Rd, Trenton, NJ</v>
      </c>
    </row>
    <row r="1188" spans="1:32" x14ac:dyDescent="0.2">
      <c r="A1188">
        <v>21</v>
      </c>
      <c r="B1188" t="s">
        <v>77</v>
      </c>
      <c r="C1188">
        <v>3105</v>
      </c>
      <c r="D1188" t="s">
        <v>147</v>
      </c>
      <c r="E1188">
        <v>40</v>
      </c>
      <c r="F1188" t="str">
        <f>C1188&amp;E1188</f>
        <v>310540</v>
      </c>
      <c r="G1188" t="s">
        <v>318</v>
      </c>
      <c r="H1188">
        <v>55</v>
      </c>
      <c r="I1188" t="s">
        <v>27</v>
      </c>
      <c r="J1188">
        <v>221</v>
      </c>
      <c r="K1188">
        <v>68.5</v>
      </c>
      <c r="L1188">
        <v>23</v>
      </c>
      <c r="M1188">
        <v>3</v>
      </c>
      <c r="N1188">
        <v>0</v>
      </c>
      <c r="O1188">
        <v>87.5</v>
      </c>
      <c r="P1188">
        <v>57.5</v>
      </c>
      <c r="Q1188">
        <v>64.5</v>
      </c>
      <c r="R1188">
        <v>7.5</v>
      </c>
      <c r="S1188">
        <v>4</v>
      </c>
      <c r="T1188">
        <v>0.39592760199999999</v>
      </c>
      <c r="U1188">
        <v>0.26018099500000003</v>
      </c>
      <c r="V1188">
        <v>0.29185520399999998</v>
      </c>
      <c r="W1188">
        <v>3.3936651999999998E-2</v>
      </c>
      <c r="X1188">
        <v>1.8099548E-2</v>
      </c>
      <c r="Y1188">
        <v>0.68888843399999999</v>
      </c>
      <c r="Z1188" t="str">
        <f>INDEX(Sheet1!M:M,MATCH(diversity_index_2!F1188,Sheet1!F:F,0))</f>
        <v>129 BULL RUN ROAD</v>
      </c>
      <c r="AA1188" t="str">
        <f>INDEX(Sheet1!N:N,MATCH(diversity_index_2!$F1188,Sheet1!$F:$F,0))</f>
        <v xml:space="preserve"> </v>
      </c>
      <c r="AB1188" t="str">
        <f>INDEX(Sheet1!O:O,MATCH(diversity_index_2!$F1188,Sheet1!$F:$F,0))</f>
        <v>PENNINGTON</v>
      </c>
      <c r="AC1188" t="str">
        <f>INDEX(Sheet1!P:P,MATCH(diversity_index_2!$F1188,Sheet1!$F:$F,0))</f>
        <v>NJ</v>
      </c>
      <c r="AD1188" s="1" t="str">
        <f>INDEX(Sheet1!Q:Q,MATCH(diversity_index_2!$F1188,Sheet1!$F:$F,0))</f>
        <v>08534-1303</v>
      </c>
      <c r="AE1188" t="str">
        <f t="shared" si="36"/>
        <v>129 Bull Run Road, Pennington, NJ 08534-1303</v>
      </c>
      <c r="AF1188" t="str">
        <f t="shared" si="37"/>
        <v>129 Bull Run Road, Pennington, NJ</v>
      </c>
    </row>
    <row r="1189" spans="1:32" x14ac:dyDescent="0.2">
      <c r="A1189">
        <v>21</v>
      </c>
      <c r="B1189" t="s">
        <v>77</v>
      </c>
      <c r="C1189">
        <v>3105</v>
      </c>
      <c r="D1189" t="s">
        <v>147</v>
      </c>
      <c r="E1189">
        <v>30</v>
      </c>
      <c r="F1189" t="str">
        <f>C1189&amp;E1189</f>
        <v>310530</v>
      </c>
      <c r="G1189" t="s">
        <v>577</v>
      </c>
      <c r="H1189">
        <v>55</v>
      </c>
      <c r="I1189" t="s">
        <v>27</v>
      </c>
      <c r="J1189">
        <v>216.5</v>
      </c>
      <c r="K1189">
        <v>89</v>
      </c>
      <c r="L1189">
        <v>14</v>
      </c>
      <c r="M1189">
        <v>0</v>
      </c>
      <c r="N1189">
        <v>0</v>
      </c>
      <c r="O1189">
        <v>77</v>
      </c>
      <c r="P1189">
        <v>97.5</v>
      </c>
      <c r="Q1189">
        <v>34.5</v>
      </c>
      <c r="R1189">
        <v>5.5</v>
      </c>
      <c r="S1189">
        <v>2</v>
      </c>
      <c r="T1189">
        <v>0.35565819900000001</v>
      </c>
      <c r="U1189">
        <v>0.45034642000000003</v>
      </c>
      <c r="V1189">
        <v>0.15935334900000001</v>
      </c>
      <c r="W1189">
        <v>2.5404157E-2</v>
      </c>
      <c r="X1189">
        <v>9.2378749999999996E-3</v>
      </c>
      <c r="Y1189">
        <v>0.64457114800000004</v>
      </c>
      <c r="Z1189" t="str">
        <f>INDEX(Sheet1!M:M,MATCH(diversity_index_2!F1189,Sheet1!F:F,0))</f>
        <v>1085 OLD TRENTON ROAD</v>
      </c>
      <c r="AA1189" t="str">
        <f>INDEX(Sheet1!N:N,MATCH(diversity_index_2!$F1189,Sheet1!$F:$F,0))</f>
        <v xml:space="preserve"> </v>
      </c>
      <c r="AB1189" t="str">
        <f>INDEX(Sheet1!O:O,MATCH(diversity_index_2!$F1189,Sheet1!$F:$F,0))</f>
        <v>TRENTON</v>
      </c>
      <c r="AC1189" t="str">
        <f>INDEX(Sheet1!P:P,MATCH(diversity_index_2!$F1189,Sheet1!$F:$F,0))</f>
        <v>NJ</v>
      </c>
      <c r="AD1189" s="1" t="str">
        <f>INDEX(Sheet1!Q:Q,MATCH(diversity_index_2!$F1189,Sheet1!$F:$F,0))</f>
        <v>08690-1229</v>
      </c>
      <c r="AE1189" t="str">
        <f t="shared" si="36"/>
        <v>1085 Old Trenton Road, Trenton, NJ 08690-1229</v>
      </c>
      <c r="AF1189" t="str">
        <f t="shared" si="37"/>
        <v>1085 Old Trenton Road, Trenton, NJ</v>
      </c>
    </row>
    <row r="1190" spans="1:32" x14ac:dyDescent="0.2">
      <c r="A1190">
        <v>21</v>
      </c>
      <c r="B1190" t="s">
        <v>77</v>
      </c>
      <c r="C1190">
        <v>3105</v>
      </c>
      <c r="D1190" t="s">
        <v>147</v>
      </c>
      <c r="E1190">
        <v>300</v>
      </c>
      <c r="F1190" t="str">
        <f>C1190&amp;E1190</f>
        <v>3105300</v>
      </c>
      <c r="G1190" t="s">
        <v>3057</v>
      </c>
      <c r="H1190">
        <v>55</v>
      </c>
      <c r="I1190" t="s">
        <v>27</v>
      </c>
      <c r="J1190">
        <v>1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 t="e">
        <f>INDEX(Sheet1!M:M,MATCH(diversity_index_2!F1190,Sheet1!F:F,0))</f>
        <v>#N/A</v>
      </c>
      <c r="AA1190" t="e">
        <f>INDEX(Sheet1!N:N,MATCH(diversity_index_2!$F1190,Sheet1!$F:$F,0))</f>
        <v>#N/A</v>
      </c>
      <c r="AB1190" t="e">
        <f>INDEX(Sheet1!O:O,MATCH(diversity_index_2!$F1190,Sheet1!$F:$F,0))</f>
        <v>#N/A</v>
      </c>
      <c r="AC1190" t="e">
        <f>INDEX(Sheet1!P:P,MATCH(diversity_index_2!$F1190,Sheet1!$F:$F,0))</f>
        <v>#N/A</v>
      </c>
      <c r="AD1190" s="1" t="e">
        <f>INDEX(Sheet1!Q:Q,MATCH(diversity_index_2!$F1190,Sheet1!$F:$F,0))</f>
        <v>#N/A</v>
      </c>
      <c r="AE1190" t="e">
        <f t="shared" si="36"/>
        <v>#N/A</v>
      </c>
      <c r="AF1190" t="e">
        <f t="shared" si="37"/>
        <v>#N/A</v>
      </c>
    </row>
    <row r="1191" spans="1:32" x14ac:dyDescent="0.2">
      <c r="A1191">
        <v>7</v>
      </c>
      <c r="B1191" t="s">
        <v>125</v>
      </c>
      <c r="C1191">
        <v>3110</v>
      </c>
      <c r="D1191" t="s">
        <v>578</v>
      </c>
      <c r="E1191">
        <v>60</v>
      </c>
      <c r="F1191" t="str">
        <f>C1191&amp;E1191</f>
        <v>311060</v>
      </c>
      <c r="G1191" t="s">
        <v>579</v>
      </c>
      <c r="H1191">
        <v>55</v>
      </c>
      <c r="I1191" t="s">
        <v>27</v>
      </c>
      <c r="J1191">
        <v>373</v>
      </c>
      <c r="K1191">
        <v>93</v>
      </c>
      <c r="L1191">
        <v>23</v>
      </c>
      <c r="M1191">
        <v>6</v>
      </c>
      <c r="N1191">
        <v>0</v>
      </c>
      <c r="O1191">
        <v>197</v>
      </c>
      <c r="P1191">
        <v>60</v>
      </c>
      <c r="Q1191">
        <v>80</v>
      </c>
      <c r="R1191">
        <v>14</v>
      </c>
      <c r="S1191">
        <v>22</v>
      </c>
      <c r="T1191">
        <v>0.52815013399999999</v>
      </c>
      <c r="U1191">
        <v>0.16085790899999999</v>
      </c>
      <c r="V1191">
        <v>0.214477212</v>
      </c>
      <c r="W1191">
        <v>3.7533511999999998E-2</v>
      </c>
      <c r="X1191">
        <v>5.8981233000000001E-2</v>
      </c>
      <c r="Y1191">
        <v>0.64429414399999996</v>
      </c>
      <c r="Z1191" t="str">
        <f>INDEX(Sheet1!M:M,MATCH(diversity_index_2!F1191,Sheet1!F:F,0))</f>
        <v>130 S CENTRE ST</v>
      </c>
      <c r="AA1191" t="str">
        <f>INDEX(Sheet1!N:N,MATCH(diversity_index_2!$F1191,Sheet1!$F:$F,0))</f>
        <v xml:space="preserve"> </v>
      </c>
      <c r="AB1191" t="str">
        <f>INDEX(Sheet1!O:O,MATCH(diversity_index_2!$F1191,Sheet1!$F:$F,0))</f>
        <v>MERCHANTVILLE</v>
      </c>
      <c r="AC1191" t="str">
        <f>INDEX(Sheet1!P:P,MATCH(diversity_index_2!$F1191,Sheet1!$F:$F,0))</f>
        <v>NJ</v>
      </c>
      <c r="AD1191" s="1" t="str">
        <f>INDEX(Sheet1!Q:Q,MATCH(diversity_index_2!$F1191,Sheet1!$F:$F,0))</f>
        <v>08109-2207</v>
      </c>
      <c r="AE1191" t="str">
        <f t="shared" si="36"/>
        <v>130 S Centre St, Merchantville, NJ 08109-2207</v>
      </c>
      <c r="AF1191" t="str">
        <f t="shared" si="37"/>
        <v>130 S Centre St, Merchantville, NJ</v>
      </c>
    </row>
    <row r="1192" spans="1:32" x14ac:dyDescent="0.2">
      <c r="A1192">
        <v>23</v>
      </c>
      <c r="B1192" t="s">
        <v>29</v>
      </c>
      <c r="C1192">
        <v>3120</v>
      </c>
      <c r="D1192" t="s">
        <v>659</v>
      </c>
      <c r="E1192">
        <v>90</v>
      </c>
      <c r="F1192" t="str">
        <f>C1192&amp;E1192</f>
        <v>312090</v>
      </c>
      <c r="G1192" t="s">
        <v>660</v>
      </c>
      <c r="H1192">
        <v>55</v>
      </c>
      <c r="I1192" t="s">
        <v>27</v>
      </c>
      <c r="J1192">
        <v>171</v>
      </c>
      <c r="K1192">
        <v>0</v>
      </c>
      <c r="L1192">
        <v>0</v>
      </c>
      <c r="M1192">
        <v>2</v>
      </c>
      <c r="N1192">
        <v>0</v>
      </c>
      <c r="O1192">
        <v>89</v>
      </c>
      <c r="P1192">
        <v>4</v>
      </c>
      <c r="Q1192">
        <v>21</v>
      </c>
      <c r="R1192">
        <v>48</v>
      </c>
      <c r="S1192">
        <v>9</v>
      </c>
      <c r="T1192">
        <v>0.52046783600000002</v>
      </c>
      <c r="U1192">
        <v>2.3391813000000001E-2</v>
      </c>
      <c r="V1192">
        <v>0.122807018</v>
      </c>
      <c r="W1192">
        <v>0.28070175400000003</v>
      </c>
      <c r="X1192">
        <v>5.2631578999999998E-2</v>
      </c>
      <c r="Y1192">
        <v>0.63192093299999996</v>
      </c>
      <c r="Z1192" t="str">
        <f>INDEX(Sheet1!M:M,MATCH(diversity_index_2!F1192,Sheet1!F:F,0))</f>
        <v>16 SIMPSON PLACE</v>
      </c>
      <c r="AA1192" t="str">
        <f>INDEX(Sheet1!N:N,MATCH(diversity_index_2!$F1192,Sheet1!$F:$F,0))</f>
        <v xml:space="preserve"> </v>
      </c>
      <c r="AB1192" t="str">
        <f>INDEX(Sheet1!O:O,MATCH(diversity_index_2!$F1192,Sheet1!$F:$F,0))</f>
        <v>METUCHEN</v>
      </c>
      <c r="AC1192" t="str">
        <f>INDEX(Sheet1!P:P,MATCH(diversity_index_2!$F1192,Sheet1!$F:$F,0))</f>
        <v>NJ</v>
      </c>
      <c r="AD1192" s="1">
        <f>INDEX(Sheet1!Q:Q,MATCH(diversity_index_2!$F1192,Sheet1!$F:$F,0))</f>
        <v>8840</v>
      </c>
      <c r="AE1192" t="str">
        <f t="shared" si="36"/>
        <v>16 Simpson Place, Metuchen, NJ 8840</v>
      </c>
      <c r="AF1192" t="str">
        <f t="shared" si="37"/>
        <v>16 Simpson Place, Metuchen, NJ</v>
      </c>
    </row>
    <row r="1193" spans="1:32" x14ac:dyDescent="0.2">
      <c r="A1193">
        <v>23</v>
      </c>
      <c r="B1193" t="s">
        <v>29</v>
      </c>
      <c r="C1193">
        <v>3120</v>
      </c>
      <c r="D1193" t="s">
        <v>659</v>
      </c>
      <c r="E1193">
        <v>60</v>
      </c>
      <c r="F1193" t="str">
        <f>C1193&amp;E1193</f>
        <v>312060</v>
      </c>
      <c r="G1193" t="s">
        <v>914</v>
      </c>
      <c r="H1193">
        <v>55</v>
      </c>
      <c r="I1193" t="s">
        <v>27</v>
      </c>
      <c r="J1193">
        <v>642</v>
      </c>
      <c r="K1193">
        <v>35</v>
      </c>
      <c r="L1193">
        <v>11</v>
      </c>
      <c r="M1193">
        <v>6</v>
      </c>
      <c r="N1193">
        <v>0</v>
      </c>
      <c r="O1193">
        <v>381</v>
      </c>
      <c r="P1193">
        <v>18</v>
      </c>
      <c r="Q1193">
        <v>76</v>
      </c>
      <c r="R1193">
        <v>130</v>
      </c>
      <c r="S1193">
        <v>37</v>
      </c>
      <c r="T1193">
        <v>0.59345794399999996</v>
      </c>
      <c r="U1193">
        <v>2.8037382999999999E-2</v>
      </c>
      <c r="V1193">
        <v>0.11838006199999999</v>
      </c>
      <c r="W1193">
        <v>0.202492212</v>
      </c>
      <c r="X1193">
        <v>5.7632399000000001E-2</v>
      </c>
      <c r="Y1193">
        <v>0.58868314600000005</v>
      </c>
      <c r="Z1193" t="str">
        <f>INDEX(Sheet1!M:M,MATCH(diversity_index_2!F1193,Sheet1!F:F,0))</f>
        <v>24 DURHAM AVENUE</v>
      </c>
      <c r="AA1193" t="str">
        <f>INDEX(Sheet1!N:N,MATCH(diversity_index_2!$F1193,Sheet1!$F:$F,0))</f>
        <v xml:space="preserve"> </v>
      </c>
      <c r="AB1193" t="str">
        <f>INDEX(Sheet1!O:O,MATCH(diversity_index_2!$F1193,Sheet1!$F:$F,0))</f>
        <v>METUCHEN</v>
      </c>
      <c r="AC1193" t="str">
        <f>INDEX(Sheet1!P:P,MATCH(diversity_index_2!$F1193,Sheet1!$F:$F,0))</f>
        <v>NJ</v>
      </c>
      <c r="AD1193" s="1">
        <f>INDEX(Sheet1!Q:Q,MATCH(diversity_index_2!$F1193,Sheet1!$F:$F,0))</f>
        <v>8840</v>
      </c>
      <c r="AE1193" t="str">
        <f t="shared" si="36"/>
        <v>24 Durham Avenue, Metuchen, NJ 8840</v>
      </c>
      <c r="AF1193" t="str">
        <f t="shared" si="37"/>
        <v>24 Durham Avenue, Metuchen, NJ</v>
      </c>
    </row>
    <row r="1194" spans="1:32" x14ac:dyDescent="0.2">
      <c r="A1194">
        <v>23</v>
      </c>
      <c r="B1194" t="s">
        <v>29</v>
      </c>
      <c r="C1194">
        <v>3120</v>
      </c>
      <c r="D1194" t="s">
        <v>659</v>
      </c>
      <c r="E1194">
        <v>70</v>
      </c>
      <c r="F1194" t="str">
        <f>C1194&amp;E1194</f>
        <v>312070</v>
      </c>
      <c r="G1194" t="s">
        <v>1107</v>
      </c>
      <c r="H1194">
        <v>55</v>
      </c>
      <c r="I1194" t="s">
        <v>27</v>
      </c>
      <c r="J1194">
        <v>766</v>
      </c>
      <c r="K1194">
        <v>38</v>
      </c>
      <c r="L1194">
        <v>14</v>
      </c>
      <c r="M1194">
        <v>9</v>
      </c>
      <c r="N1194">
        <v>0</v>
      </c>
      <c r="O1194">
        <v>468</v>
      </c>
      <c r="P1194">
        <v>33</v>
      </c>
      <c r="Q1194">
        <v>80</v>
      </c>
      <c r="R1194">
        <v>181</v>
      </c>
      <c r="S1194">
        <v>4</v>
      </c>
      <c r="T1194">
        <v>0.61096605699999995</v>
      </c>
      <c r="U1194">
        <v>4.3080939999999998E-2</v>
      </c>
      <c r="V1194">
        <v>0.104438642</v>
      </c>
      <c r="W1194">
        <v>0.236292428</v>
      </c>
      <c r="X1194">
        <v>5.2219320000000003E-3</v>
      </c>
      <c r="Y1194">
        <v>0.558095699</v>
      </c>
      <c r="Z1194" t="str">
        <f>INDEX(Sheet1!M:M,MATCH(diversity_index_2!F1194,Sheet1!F:F,0))</f>
        <v>49 BRUNSWICK AVENUE</v>
      </c>
      <c r="AA1194" t="str">
        <f>INDEX(Sheet1!N:N,MATCH(diversity_index_2!$F1194,Sheet1!$F:$F,0))</f>
        <v xml:space="preserve"> </v>
      </c>
      <c r="AB1194" t="str">
        <f>INDEX(Sheet1!O:O,MATCH(diversity_index_2!$F1194,Sheet1!$F:$F,0))</f>
        <v>METUCHEN</v>
      </c>
      <c r="AC1194" t="str">
        <f>INDEX(Sheet1!P:P,MATCH(diversity_index_2!$F1194,Sheet1!$F:$F,0))</f>
        <v>NJ</v>
      </c>
      <c r="AD1194" s="1">
        <f>INDEX(Sheet1!Q:Q,MATCH(diversity_index_2!$F1194,Sheet1!$F:$F,0))</f>
        <v>8840</v>
      </c>
      <c r="AE1194" t="str">
        <f t="shared" si="36"/>
        <v>49 Brunswick Avenue, Metuchen, NJ 8840</v>
      </c>
      <c r="AF1194" t="str">
        <f t="shared" si="37"/>
        <v>49 Brunswick Avenue, Metuchen, NJ</v>
      </c>
    </row>
    <row r="1195" spans="1:32" x14ac:dyDescent="0.2">
      <c r="A1195">
        <v>23</v>
      </c>
      <c r="B1195" t="s">
        <v>29</v>
      </c>
      <c r="C1195">
        <v>3120</v>
      </c>
      <c r="D1195" t="s">
        <v>659</v>
      </c>
      <c r="E1195">
        <v>50</v>
      </c>
      <c r="F1195" t="str">
        <f>C1195&amp;E1195</f>
        <v>312050</v>
      </c>
      <c r="G1195" t="s">
        <v>1430</v>
      </c>
      <c r="H1195">
        <v>55</v>
      </c>
      <c r="I1195" t="s">
        <v>27</v>
      </c>
      <c r="J1195">
        <v>651.5</v>
      </c>
      <c r="K1195">
        <v>41</v>
      </c>
      <c r="L1195">
        <v>12</v>
      </c>
      <c r="M1195">
        <v>4</v>
      </c>
      <c r="N1195">
        <v>0</v>
      </c>
      <c r="O1195">
        <v>437</v>
      </c>
      <c r="P1195">
        <v>36</v>
      </c>
      <c r="Q1195">
        <v>62.5</v>
      </c>
      <c r="R1195">
        <v>112</v>
      </c>
      <c r="S1195">
        <v>4</v>
      </c>
      <c r="T1195">
        <v>0.670759785</v>
      </c>
      <c r="U1195">
        <v>5.5257098999999997E-2</v>
      </c>
      <c r="V1195">
        <v>9.5932463999999995E-2</v>
      </c>
      <c r="W1195">
        <v>0.17191097499999999</v>
      </c>
      <c r="X1195">
        <v>6.139678E-3</v>
      </c>
      <c r="Y1195">
        <v>0.50823384699999996</v>
      </c>
      <c r="Z1195" t="str">
        <f>INDEX(Sheet1!M:M,MATCH(diversity_index_2!F1195,Sheet1!F:F,0))</f>
        <v>400 GROVE AVE</v>
      </c>
      <c r="AA1195" t="str">
        <f>INDEX(Sheet1!N:N,MATCH(diversity_index_2!$F1195,Sheet1!$F:$F,0))</f>
        <v xml:space="preserve"> </v>
      </c>
      <c r="AB1195" t="str">
        <f>INDEX(Sheet1!O:O,MATCH(diversity_index_2!$F1195,Sheet1!$F:$F,0))</f>
        <v>METUCHEN</v>
      </c>
      <c r="AC1195" t="str">
        <f>INDEX(Sheet1!P:P,MATCH(diversity_index_2!$F1195,Sheet1!$F:$F,0))</f>
        <v>NJ</v>
      </c>
      <c r="AD1195" s="1" t="str">
        <f>INDEX(Sheet1!Q:Q,MATCH(diversity_index_2!$F1195,Sheet1!$F:$F,0))</f>
        <v>08840-1104</v>
      </c>
      <c r="AE1195" t="str">
        <f t="shared" si="36"/>
        <v>400 Grove Ave, Metuchen, NJ 08840-1104</v>
      </c>
      <c r="AF1195" t="str">
        <f t="shared" si="37"/>
        <v>400 Grove Ave, Metuchen, NJ</v>
      </c>
    </row>
    <row r="1196" spans="1:32" x14ac:dyDescent="0.2">
      <c r="A1196">
        <v>9</v>
      </c>
      <c r="B1196" t="s">
        <v>415</v>
      </c>
      <c r="C1196">
        <v>3130</v>
      </c>
      <c r="D1196" t="s">
        <v>1100</v>
      </c>
      <c r="E1196">
        <v>80</v>
      </c>
      <c r="F1196" t="str">
        <f>C1196&amp;E1196</f>
        <v>313080</v>
      </c>
      <c r="G1196" t="s">
        <v>1101</v>
      </c>
      <c r="H1196">
        <v>55</v>
      </c>
      <c r="I1196" t="s">
        <v>27</v>
      </c>
      <c r="J1196">
        <v>731</v>
      </c>
      <c r="K1196">
        <v>251</v>
      </c>
      <c r="L1196">
        <v>28</v>
      </c>
      <c r="M1196">
        <v>20</v>
      </c>
      <c r="N1196">
        <v>0</v>
      </c>
      <c r="O1196">
        <v>447</v>
      </c>
      <c r="P1196">
        <v>159</v>
      </c>
      <c r="Q1196">
        <v>97</v>
      </c>
      <c r="R1196">
        <v>25</v>
      </c>
      <c r="S1196">
        <v>3</v>
      </c>
      <c r="T1196">
        <v>0.61149110799999995</v>
      </c>
      <c r="U1196">
        <v>0.21751026000000001</v>
      </c>
      <c r="V1196">
        <v>0.13269493800000001</v>
      </c>
      <c r="W1196">
        <v>3.4199726E-2</v>
      </c>
      <c r="X1196">
        <v>4.103967E-3</v>
      </c>
      <c r="Y1196">
        <v>0.55997350099999998</v>
      </c>
      <c r="Z1196" t="str">
        <f>INDEX(Sheet1!M:M,MATCH(diversity_index_2!F1196,Sheet1!F:F,0))</f>
        <v>215 ELDREDGE ROAD</v>
      </c>
      <c r="AA1196" t="str">
        <f>INDEX(Sheet1!N:N,MATCH(diversity_index_2!$F1196,Sheet1!$F:$F,0))</f>
        <v xml:space="preserve"> </v>
      </c>
      <c r="AB1196" t="str">
        <f>INDEX(Sheet1!O:O,MATCH(diversity_index_2!$F1196,Sheet1!$F:$F,0))</f>
        <v>CAPE MAY COURT HOUSE</v>
      </c>
      <c r="AC1196" t="str">
        <f>INDEX(Sheet1!P:P,MATCH(diversity_index_2!$F1196,Sheet1!$F:$F,0))</f>
        <v>NJ</v>
      </c>
      <c r="AD1196" s="1">
        <f>INDEX(Sheet1!Q:Q,MATCH(diversity_index_2!$F1196,Sheet1!$F:$F,0))</f>
        <v>8210</v>
      </c>
      <c r="AE1196" t="str">
        <f t="shared" si="36"/>
        <v>215 Eldredge Road, Cape May Court House, NJ 8210</v>
      </c>
      <c r="AF1196" t="str">
        <f t="shared" si="37"/>
        <v>215 Eldredge Road, Cape May Court House, NJ</v>
      </c>
    </row>
    <row r="1197" spans="1:32" x14ac:dyDescent="0.2">
      <c r="A1197">
        <v>9</v>
      </c>
      <c r="B1197" t="s">
        <v>415</v>
      </c>
      <c r="C1197">
        <v>3130</v>
      </c>
      <c r="D1197" t="s">
        <v>1100</v>
      </c>
      <c r="E1197">
        <v>85</v>
      </c>
      <c r="F1197" t="str">
        <f>C1197&amp;E1197</f>
        <v>313085</v>
      </c>
      <c r="G1197" t="s">
        <v>1274</v>
      </c>
      <c r="H1197">
        <v>55</v>
      </c>
      <c r="I1197" t="s">
        <v>27</v>
      </c>
      <c r="J1197">
        <v>521</v>
      </c>
      <c r="K1197">
        <v>210</v>
      </c>
      <c r="L1197">
        <v>33</v>
      </c>
      <c r="M1197">
        <v>15</v>
      </c>
      <c r="N1197">
        <v>0</v>
      </c>
      <c r="O1197">
        <v>336</v>
      </c>
      <c r="P1197">
        <v>100</v>
      </c>
      <c r="Q1197">
        <v>66</v>
      </c>
      <c r="R1197">
        <v>15</v>
      </c>
      <c r="S1197">
        <v>4</v>
      </c>
      <c r="T1197">
        <v>0.64491362799999996</v>
      </c>
      <c r="U1197">
        <v>0.19193858</v>
      </c>
      <c r="V1197">
        <v>0.12667946299999999</v>
      </c>
      <c r="W1197">
        <v>2.8790787000000002E-2</v>
      </c>
      <c r="X1197">
        <v>7.6775430000000002E-3</v>
      </c>
      <c r="Y1197">
        <v>0.53031045399999999</v>
      </c>
      <c r="Z1197" t="str">
        <f>INDEX(Sheet1!M:M,MATCH(diversity_index_2!F1197,Sheet1!F:F,0))</f>
        <v>101 WEST PACIFIC AVE</v>
      </c>
      <c r="AA1197" t="str">
        <f>INDEX(Sheet1!N:N,MATCH(diversity_index_2!$F1197,Sheet1!$F:$F,0))</f>
        <v xml:space="preserve"> </v>
      </c>
      <c r="AB1197" t="str">
        <f>INDEX(Sheet1!O:O,MATCH(diversity_index_2!$F1197,Sheet1!$F:$F,0))</f>
        <v>CAPE MAY COURT HOUSE</v>
      </c>
      <c r="AC1197" t="str">
        <f>INDEX(Sheet1!P:P,MATCH(diversity_index_2!$F1197,Sheet1!$F:$F,0))</f>
        <v>NJ</v>
      </c>
      <c r="AD1197" s="1">
        <f>INDEX(Sheet1!Q:Q,MATCH(diversity_index_2!$F1197,Sheet1!$F:$F,0))</f>
        <v>8210</v>
      </c>
      <c r="AE1197" t="str">
        <f t="shared" si="36"/>
        <v>101 West Pacific Ave, Cape May Court House, NJ 8210</v>
      </c>
      <c r="AF1197" t="str">
        <f t="shared" si="37"/>
        <v>101 West Pacific Ave, Cape May Court House, NJ</v>
      </c>
    </row>
    <row r="1198" spans="1:32" x14ac:dyDescent="0.2">
      <c r="A1198">
        <v>9</v>
      </c>
      <c r="B1198" t="s">
        <v>415</v>
      </c>
      <c r="C1198">
        <v>3130</v>
      </c>
      <c r="D1198" t="s">
        <v>1100</v>
      </c>
      <c r="E1198">
        <v>50</v>
      </c>
      <c r="F1198" t="str">
        <f>C1198&amp;E1198</f>
        <v>313050</v>
      </c>
      <c r="G1198" t="s">
        <v>1450</v>
      </c>
      <c r="H1198">
        <v>55</v>
      </c>
      <c r="I1198" t="s">
        <v>27</v>
      </c>
      <c r="J1198">
        <v>711</v>
      </c>
      <c r="K1198">
        <v>218</v>
      </c>
      <c r="L1198">
        <v>53</v>
      </c>
      <c r="M1198">
        <v>5</v>
      </c>
      <c r="N1198">
        <v>0</v>
      </c>
      <c r="O1198">
        <v>473.5</v>
      </c>
      <c r="P1198">
        <v>146</v>
      </c>
      <c r="Q1198">
        <v>63.5</v>
      </c>
      <c r="R1198">
        <v>13</v>
      </c>
      <c r="S1198">
        <v>15</v>
      </c>
      <c r="T1198">
        <v>0.66596343199999997</v>
      </c>
      <c r="U1198">
        <v>0.205344585</v>
      </c>
      <c r="V1198">
        <v>8.9310829999999994E-2</v>
      </c>
      <c r="W1198">
        <v>1.8284107000000001E-2</v>
      </c>
      <c r="X1198">
        <v>2.1097046000000001E-2</v>
      </c>
      <c r="Y1198">
        <v>0.50557049099999996</v>
      </c>
      <c r="Z1198" t="str">
        <f>INDEX(Sheet1!M:M,MATCH(diversity_index_2!F1198,Sheet1!F:F,0))</f>
        <v>300 EAST ATLANTIC AVENUE</v>
      </c>
      <c r="AA1198" t="str">
        <f>INDEX(Sheet1!N:N,MATCH(diversity_index_2!$F1198,Sheet1!$F:$F,0))</f>
        <v xml:space="preserve"> </v>
      </c>
      <c r="AB1198" t="str">
        <f>INDEX(Sheet1!O:O,MATCH(diversity_index_2!$F1198,Sheet1!$F:$F,0))</f>
        <v>CAPE MAY COURT HOUSE</v>
      </c>
      <c r="AC1198" t="str">
        <f>INDEX(Sheet1!P:P,MATCH(diversity_index_2!$F1198,Sheet1!$F:$F,0))</f>
        <v>NJ</v>
      </c>
      <c r="AD1198" s="1">
        <f>INDEX(Sheet1!Q:Q,MATCH(diversity_index_2!$F1198,Sheet1!$F:$F,0))</f>
        <v>8210</v>
      </c>
      <c r="AE1198" t="str">
        <f t="shared" si="36"/>
        <v>300 East Atlantic Avenue, Cape May Court House, NJ 8210</v>
      </c>
      <c r="AF1198" t="str">
        <f t="shared" si="37"/>
        <v>300 East Atlantic Avenue, Cape May Court House, NJ</v>
      </c>
    </row>
    <row r="1199" spans="1:32" x14ac:dyDescent="0.2">
      <c r="A1199">
        <v>9</v>
      </c>
      <c r="B1199" t="s">
        <v>415</v>
      </c>
      <c r="C1199">
        <v>3130</v>
      </c>
      <c r="D1199" t="s">
        <v>1100</v>
      </c>
      <c r="E1199">
        <v>91</v>
      </c>
      <c r="F1199" t="str">
        <f>C1199&amp;E1199</f>
        <v>313091</v>
      </c>
      <c r="G1199" t="s">
        <v>1585</v>
      </c>
      <c r="H1199">
        <v>55</v>
      </c>
      <c r="I1199" t="s">
        <v>27</v>
      </c>
      <c r="J1199">
        <v>543</v>
      </c>
      <c r="K1199">
        <v>191</v>
      </c>
      <c r="L1199">
        <v>25</v>
      </c>
      <c r="M1199">
        <v>4</v>
      </c>
      <c r="N1199">
        <v>0</v>
      </c>
      <c r="O1199">
        <v>376</v>
      </c>
      <c r="P1199">
        <v>92</v>
      </c>
      <c r="Q1199">
        <v>59</v>
      </c>
      <c r="R1199">
        <v>15</v>
      </c>
      <c r="S1199">
        <v>1</v>
      </c>
      <c r="T1199">
        <v>0.69244935500000004</v>
      </c>
      <c r="U1199">
        <v>0.169429098</v>
      </c>
      <c r="V1199">
        <v>0.108655617</v>
      </c>
      <c r="W1199">
        <v>2.7624309E-2</v>
      </c>
      <c r="X1199">
        <v>1.8416210000000001E-3</v>
      </c>
      <c r="Y1199">
        <v>0.47923513400000001</v>
      </c>
      <c r="Z1199" t="str">
        <f>INDEX(Sheet1!M:M,MATCH(diversity_index_2!F1199,Sheet1!F:F,0))</f>
        <v>300 E PACIFIC AVE</v>
      </c>
      <c r="AA1199" t="str">
        <f>INDEX(Sheet1!N:N,MATCH(diversity_index_2!$F1199,Sheet1!$F:$F,0))</f>
        <v xml:space="preserve"> </v>
      </c>
      <c r="AB1199" t="str">
        <f>INDEX(Sheet1!O:O,MATCH(diversity_index_2!$F1199,Sheet1!$F:$F,0))</f>
        <v>CAPE MAY COURT HOUSE</v>
      </c>
      <c r="AC1199" t="str">
        <f>INDEX(Sheet1!P:P,MATCH(diversity_index_2!$F1199,Sheet1!$F:$F,0))</f>
        <v>NJ</v>
      </c>
      <c r="AD1199" s="1">
        <f>INDEX(Sheet1!Q:Q,MATCH(diversity_index_2!$F1199,Sheet1!$F:$F,0))</f>
        <v>8210</v>
      </c>
      <c r="AE1199" t="str">
        <f t="shared" si="36"/>
        <v>300 E Pacific Ave, Cape May Court House, NJ 8210</v>
      </c>
      <c r="AF1199" t="str">
        <f t="shared" si="37"/>
        <v>300 E Pacific Ave, Cape May Court House, NJ</v>
      </c>
    </row>
    <row r="1200" spans="1:32" x14ac:dyDescent="0.2">
      <c r="A1200">
        <v>23</v>
      </c>
      <c r="B1200" t="s">
        <v>29</v>
      </c>
      <c r="C1200">
        <v>3140</v>
      </c>
      <c r="D1200" t="s">
        <v>498</v>
      </c>
      <c r="E1200">
        <v>70</v>
      </c>
      <c r="F1200" t="str">
        <f>C1200&amp;E1200</f>
        <v>314070</v>
      </c>
      <c r="G1200" t="s">
        <v>499</v>
      </c>
      <c r="H1200">
        <v>55</v>
      </c>
      <c r="I1200" t="s">
        <v>27</v>
      </c>
      <c r="J1200">
        <v>213</v>
      </c>
      <c r="K1200">
        <v>95</v>
      </c>
      <c r="L1200">
        <v>11</v>
      </c>
      <c r="M1200">
        <v>44</v>
      </c>
      <c r="N1200">
        <v>0</v>
      </c>
      <c r="O1200">
        <v>71</v>
      </c>
      <c r="P1200">
        <v>25</v>
      </c>
      <c r="Q1200">
        <v>98</v>
      </c>
      <c r="R1200">
        <v>17</v>
      </c>
      <c r="S1200">
        <v>2</v>
      </c>
      <c r="T1200">
        <v>0.33333333300000001</v>
      </c>
      <c r="U1200">
        <v>0.117370892</v>
      </c>
      <c r="V1200">
        <v>0.46009389699999997</v>
      </c>
      <c r="W1200">
        <v>7.9812206999999996E-2</v>
      </c>
      <c r="X1200">
        <v>9.3896710000000005E-3</v>
      </c>
      <c r="Y1200">
        <v>0.65696841500000003</v>
      </c>
      <c r="Z1200" t="str">
        <f>INDEX(Sheet1!M:M,MATCH(diversity_index_2!F1200,Sheet1!F:F,0))</f>
        <v>SOUTH LINCOLN AVENUE</v>
      </c>
      <c r="AA1200" t="str">
        <f>INDEX(Sheet1!N:N,MATCH(diversity_index_2!$F1200,Sheet1!$F:$F,0))</f>
        <v xml:space="preserve"> </v>
      </c>
      <c r="AB1200" t="str">
        <f>INDEX(Sheet1!O:O,MATCH(diversity_index_2!$F1200,Sheet1!$F:$F,0))</f>
        <v>MIDDLESEX</v>
      </c>
      <c r="AC1200" t="str">
        <f>INDEX(Sheet1!P:P,MATCH(diversity_index_2!$F1200,Sheet1!$F:$F,0))</f>
        <v>NJ</v>
      </c>
      <c r="AD1200" s="1">
        <f>INDEX(Sheet1!Q:Q,MATCH(diversity_index_2!$F1200,Sheet1!$F:$F,0))</f>
        <v>8846</v>
      </c>
      <c r="AE1200" t="str">
        <f t="shared" si="36"/>
        <v>South Lincoln Avenue, Middlesex, NJ 8846</v>
      </c>
      <c r="AF1200" t="str">
        <f t="shared" si="37"/>
        <v>South Lincoln Avenue, Middlesex, NJ</v>
      </c>
    </row>
    <row r="1201" spans="1:32" x14ac:dyDescent="0.2">
      <c r="A1201">
        <v>23</v>
      </c>
      <c r="B1201" t="s">
        <v>29</v>
      </c>
      <c r="C1201">
        <v>3140</v>
      </c>
      <c r="D1201" t="s">
        <v>498</v>
      </c>
      <c r="E1201">
        <v>90</v>
      </c>
      <c r="F1201" t="str">
        <f>C1201&amp;E1201</f>
        <v>314090</v>
      </c>
      <c r="G1201" t="s">
        <v>814</v>
      </c>
      <c r="H1201">
        <v>55</v>
      </c>
      <c r="I1201" t="s">
        <v>27</v>
      </c>
      <c r="J1201">
        <v>193</v>
      </c>
      <c r="K1201">
        <v>37</v>
      </c>
      <c r="L1201">
        <v>11</v>
      </c>
      <c r="M1201">
        <v>5</v>
      </c>
      <c r="N1201">
        <v>0</v>
      </c>
      <c r="O1201">
        <v>111</v>
      </c>
      <c r="P1201">
        <v>18</v>
      </c>
      <c r="Q1201">
        <v>43</v>
      </c>
      <c r="R1201">
        <v>14</v>
      </c>
      <c r="S1201">
        <v>7</v>
      </c>
      <c r="T1201">
        <v>0.575129534</v>
      </c>
      <c r="U1201">
        <v>9.3264248999999994E-2</v>
      </c>
      <c r="V1201">
        <v>0.22279792700000001</v>
      </c>
      <c r="W1201">
        <v>7.2538859999999997E-2</v>
      </c>
      <c r="X1201">
        <v>3.6269429999999998E-2</v>
      </c>
      <c r="Y1201">
        <v>0.60431152499999996</v>
      </c>
      <c r="Z1201" t="str">
        <f>INDEX(Sheet1!M:M,MATCH(diversity_index_2!F1201,Sheet1!F:F,0))</f>
        <v>FISHER AVENUE</v>
      </c>
      <c r="AA1201" t="str">
        <f>INDEX(Sheet1!N:N,MATCH(diversity_index_2!$F1201,Sheet1!$F:$F,0))</f>
        <v xml:space="preserve"> </v>
      </c>
      <c r="AB1201" t="str">
        <f>INDEX(Sheet1!O:O,MATCH(diversity_index_2!$F1201,Sheet1!$F:$F,0))</f>
        <v>MIDDLESEX</v>
      </c>
      <c r="AC1201" t="str">
        <f>INDEX(Sheet1!P:P,MATCH(diversity_index_2!$F1201,Sheet1!$F:$F,0))</f>
        <v>NJ</v>
      </c>
      <c r="AD1201" s="1">
        <f>INDEX(Sheet1!Q:Q,MATCH(diversity_index_2!$F1201,Sheet1!$F:$F,0))</f>
        <v>8846</v>
      </c>
      <c r="AE1201" t="str">
        <f t="shared" si="36"/>
        <v>Fisher Avenue, Middlesex, NJ 8846</v>
      </c>
      <c r="AF1201" t="str">
        <f t="shared" si="37"/>
        <v>Fisher Avenue, Middlesex, NJ</v>
      </c>
    </row>
    <row r="1202" spans="1:32" x14ac:dyDescent="0.2">
      <c r="A1202">
        <v>23</v>
      </c>
      <c r="B1202" t="s">
        <v>29</v>
      </c>
      <c r="C1202">
        <v>3140</v>
      </c>
      <c r="D1202" t="s">
        <v>498</v>
      </c>
      <c r="E1202">
        <v>85</v>
      </c>
      <c r="F1202" t="str">
        <f>C1202&amp;E1202</f>
        <v>314085</v>
      </c>
      <c r="G1202" t="s">
        <v>844</v>
      </c>
      <c r="H1202">
        <v>55</v>
      </c>
      <c r="I1202" t="s">
        <v>27</v>
      </c>
      <c r="J1202">
        <v>816</v>
      </c>
      <c r="K1202">
        <v>209</v>
      </c>
      <c r="L1202">
        <v>51</v>
      </c>
      <c r="M1202">
        <v>15</v>
      </c>
      <c r="N1202">
        <v>0</v>
      </c>
      <c r="O1202">
        <v>454</v>
      </c>
      <c r="P1202">
        <v>64</v>
      </c>
      <c r="Q1202">
        <v>230</v>
      </c>
      <c r="R1202">
        <v>47</v>
      </c>
      <c r="S1202">
        <v>21</v>
      </c>
      <c r="T1202">
        <v>0.55637254899999999</v>
      </c>
      <c r="U1202">
        <v>7.8431372999999999E-2</v>
      </c>
      <c r="V1202">
        <v>0.28186274500000003</v>
      </c>
      <c r="W1202">
        <v>5.7598038999999997E-2</v>
      </c>
      <c r="X1202">
        <v>2.5735293999999999E-2</v>
      </c>
      <c r="Y1202">
        <v>0.60087166000000003</v>
      </c>
      <c r="Z1202" t="str">
        <f>INDEX(Sheet1!M:M,MATCH(diversity_index_2!F1202,Sheet1!F:F,0))</f>
        <v>FISHER AVENUE</v>
      </c>
      <c r="AA1202" t="str">
        <f>INDEX(Sheet1!N:N,MATCH(diversity_index_2!$F1202,Sheet1!$F:$F,0))</f>
        <v xml:space="preserve"> </v>
      </c>
      <c r="AB1202" t="str">
        <f>INDEX(Sheet1!O:O,MATCH(diversity_index_2!$F1202,Sheet1!$F:$F,0))</f>
        <v>MIDDLESEX</v>
      </c>
      <c r="AC1202" t="str">
        <f>INDEX(Sheet1!P:P,MATCH(diversity_index_2!$F1202,Sheet1!$F:$F,0))</f>
        <v>NJ</v>
      </c>
      <c r="AD1202" s="1">
        <f>INDEX(Sheet1!Q:Q,MATCH(diversity_index_2!$F1202,Sheet1!$F:$F,0))</f>
        <v>8846</v>
      </c>
      <c r="AE1202" t="str">
        <f t="shared" si="36"/>
        <v>Fisher Avenue, Middlesex, NJ 8846</v>
      </c>
      <c r="AF1202" t="str">
        <f t="shared" si="37"/>
        <v>Fisher Avenue, Middlesex, NJ</v>
      </c>
    </row>
    <row r="1203" spans="1:32" x14ac:dyDescent="0.2">
      <c r="A1203">
        <v>23</v>
      </c>
      <c r="B1203" t="s">
        <v>29</v>
      </c>
      <c r="C1203">
        <v>3140</v>
      </c>
      <c r="D1203" t="s">
        <v>498</v>
      </c>
      <c r="E1203">
        <v>50</v>
      </c>
      <c r="F1203" t="str">
        <f>C1203&amp;E1203</f>
        <v>314050</v>
      </c>
      <c r="G1203" t="s">
        <v>1009</v>
      </c>
      <c r="H1203">
        <v>55</v>
      </c>
      <c r="I1203" t="s">
        <v>27</v>
      </c>
      <c r="J1203">
        <v>618.5</v>
      </c>
      <c r="K1203">
        <v>121</v>
      </c>
      <c r="L1203">
        <v>42</v>
      </c>
      <c r="M1203">
        <v>8</v>
      </c>
      <c r="N1203">
        <v>0</v>
      </c>
      <c r="O1203">
        <v>367</v>
      </c>
      <c r="P1203">
        <v>56</v>
      </c>
      <c r="Q1203">
        <v>151.5</v>
      </c>
      <c r="R1203">
        <v>37</v>
      </c>
      <c r="S1203">
        <v>7</v>
      </c>
      <c r="T1203">
        <v>0.59337105899999998</v>
      </c>
      <c r="U1203">
        <v>9.0541632999999996E-2</v>
      </c>
      <c r="V1203">
        <v>0.24494745400000001</v>
      </c>
      <c r="W1203">
        <v>5.9822149999999998E-2</v>
      </c>
      <c r="X1203">
        <v>1.1317704E-2</v>
      </c>
      <c r="Y1203">
        <v>0.57600696399999995</v>
      </c>
      <c r="Z1203" t="str">
        <f>INDEX(Sheet1!M:M,MATCH(diversity_index_2!F1203,Sheet1!F:F,0))</f>
        <v>300 JOHN F. KENNEDY DRIVE</v>
      </c>
      <c r="AA1203" t="str">
        <f>INDEX(Sheet1!N:N,MATCH(diversity_index_2!$F1203,Sheet1!$F:$F,0))</f>
        <v xml:space="preserve"> </v>
      </c>
      <c r="AB1203" t="str">
        <f>INDEX(Sheet1!O:O,MATCH(diversity_index_2!$F1203,Sheet1!$F:$F,0))</f>
        <v>MIDDLESEX</v>
      </c>
      <c r="AC1203" t="str">
        <f>INDEX(Sheet1!P:P,MATCH(diversity_index_2!$F1203,Sheet1!$F:$F,0))</f>
        <v>NJ</v>
      </c>
      <c r="AD1203" s="1" t="str">
        <f>INDEX(Sheet1!Q:Q,MATCH(diversity_index_2!$F1203,Sheet1!$F:$F,0))</f>
        <v>08846-1489</v>
      </c>
      <c r="AE1203" t="str">
        <f t="shared" si="36"/>
        <v>300 John F. Kennedy Drive, Middlesex, NJ 08846-1489</v>
      </c>
      <c r="AF1203" t="str">
        <f t="shared" si="37"/>
        <v>300 John F. Kennedy Drive, Middlesex, NJ</v>
      </c>
    </row>
    <row r="1204" spans="1:32" x14ac:dyDescent="0.2">
      <c r="A1204">
        <v>23</v>
      </c>
      <c r="B1204" t="s">
        <v>29</v>
      </c>
      <c r="C1204">
        <v>3140</v>
      </c>
      <c r="D1204" t="s">
        <v>498</v>
      </c>
      <c r="E1204">
        <v>65</v>
      </c>
      <c r="F1204" t="str">
        <f>C1204&amp;E1204</f>
        <v>314065</v>
      </c>
      <c r="G1204" t="s">
        <v>1494</v>
      </c>
      <c r="H1204">
        <v>55</v>
      </c>
      <c r="I1204" t="s">
        <v>27</v>
      </c>
      <c r="J1204">
        <v>217</v>
      </c>
      <c r="K1204">
        <v>48</v>
      </c>
      <c r="L1204">
        <v>14</v>
      </c>
      <c r="M1204">
        <v>8</v>
      </c>
      <c r="N1204">
        <v>0</v>
      </c>
      <c r="O1204">
        <v>146</v>
      </c>
      <c r="P1204">
        <v>11</v>
      </c>
      <c r="Q1204">
        <v>44</v>
      </c>
      <c r="R1204">
        <v>14</v>
      </c>
      <c r="S1204">
        <v>2</v>
      </c>
      <c r="T1204">
        <v>0.67281106000000002</v>
      </c>
      <c r="U1204">
        <v>5.0691244000000003E-2</v>
      </c>
      <c r="V1204">
        <v>0.20276497700000001</v>
      </c>
      <c r="W1204">
        <v>6.4516129000000005E-2</v>
      </c>
      <c r="X1204">
        <v>9.2165900000000002E-3</v>
      </c>
      <c r="Y1204">
        <v>0.49939476300000002</v>
      </c>
      <c r="Z1204" t="str">
        <f>INDEX(Sheet1!M:M,MATCH(diversity_index_2!F1204,Sheet1!F:F,0))</f>
        <v>800 HAZELWOOD AVENUE</v>
      </c>
      <c r="AA1204" t="str">
        <f>INDEX(Sheet1!N:N,MATCH(diversity_index_2!$F1204,Sheet1!$F:$F,0))</f>
        <v xml:space="preserve"> </v>
      </c>
      <c r="AB1204" t="str">
        <f>INDEX(Sheet1!O:O,MATCH(diversity_index_2!$F1204,Sheet1!$F:$F,0))</f>
        <v>MIDDLESEX</v>
      </c>
      <c r="AC1204" t="str">
        <f>INDEX(Sheet1!P:P,MATCH(diversity_index_2!$F1204,Sheet1!$F:$F,0))</f>
        <v>NJ</v>
      </c>
      <c r="AD1204" s="1">
        <f>INDEX(Sheet1!Q:Q,MATCH(diversity_index_2!$F1204,Sheet1!$F:$F,0))</f>
        <v>8846</v>
      </c>
      <c r="AE1204" t="str">
        <f t="shared" si="36"/>
        <v>800 Hazelwood Avenue, Middlesex, NJ 8846</v>
      </c>
      <c r="AF1204" t="str">
        <f t="shared" si="37"/>
        <v>800 Hazelwood Avenue, Middlesex, NJ</v>
      </c>
    </row>
    <row r="1205" spans="1:32" x14ac:dyDescent="0.2">
      <c r="A1205">
        <v>23</v>
      </c>
      <c r="B1205" t="s">
        <v>29</v>
      </c>
      <c r="C1205">
        <v>3145</v>
      </c>
      <c r="D1205" t="s">
        <v>81</v>
      </c>
      <c r="E1205">
        <v>4</v>
      </c>
      <c r="F1205" t="str">
        <f>C1205&amp;E1205</f>
        <v>31454</v>
      </c>
      <c r="G1205" t="s">
        <v>82</v>
      </c>
      <c r="H1205">
        <v>55</v>
      </c>
      <c r="I1205" t="s">
        <v>27</v>
      </c>
      <c r="J1205">
        <v>12</v>
      </c>
      <c r="K1205">
        <v>6</v>
      </c>
      <c r="L1205">
        <v>1</v>
      </c>
      <c r="M1205">
        <v>0</v>
      </c>
      <c r="N1205">
        <v>0</v>
      </c>
      <c r="O1205">
        <v>1</v>
      </c>
      <c r="P1205">
        <v>5</v>
      </c>
      <c r="Q1205">
        <v>2</v>
      </c>
      <c r="R1205">
        <v>2</v>
      </c>
      <c r="S1205">
        <v>2</v>
      </c>
      <c r="T1205">
        <v>8.3333332999999996E-2</v>
      </c>
      <c r="U1205">
        <v>0.41666666699999999</v>
      </c>
      <c r="V1205">
        <v>0.16666666699999999</v>
      </c>
      <c r="W1205">
        <v>0.16666666699999999</v>
      </c>
      <c r="X1205">
        <v>0.16666666699999999</v>
      </c>
      <c r="Y1205">
        <v>0.73611111100000004</v>
      </c>
      <c r="Z1205" t="e">
        <f>INDEX(Sheet1!M:M,MATCH(diversity_index_2!F1205,Sheet1!F:F,0))</f>
        <v>#N/A</v>
      </c>
      <c r="AA1205" t="e">
        <f>INDEX(Sheet1!N:N,MATCH(diversity_index_2!$F1205,Sheet1!$F:$F,0))</f>
        <v>#N/A</v>
      </c>
      <c r="AB1205" t="e">
        <f>INDEX(Sheet1!O:O,MATCH(diversity_index_2!$F1205,Sheet1!$F:$F,0))</f>
        <v>#N/A</v>
      </c>
      <c r="AC1205" t="e">
        <f>INDEX(Sheet1!P:P,MATCH(diversity_index_2!$F1205,Sheet1!$F:$F,0))</f>
        <v>#N/A</v>
      </c>
      <c r="AD1205" s="1" t="e">
        <f>INDEX(Sheet1!Q:Q,MATCH(diversity_index_2!$F1205,Sheet1!$F:$F,0))</f>
        <v>#N/A</v>
      </c>
      <c r="AE1205" t="e">
        <f t="shared" si="36"/>
        <v>#N/A</v>
      </c>
      <c r="AF1205" t="e">
        <f t="shared" si="37"/>
        <v>#N/A</v>
      </c>
    </row>
    <row r="1206" spans="1:32" x14ac:dyDescent="0.2">
      <c r="A1206">
        <v>23</v>
      </c>
      <c r="B1206" t="s">
        <v>29</v>
      </c>
      <c r="C1206">
        <v>3145</v>
      </c>
      <c r="D1206" t="s">
        <v>81</v>
      </c>
      <c r="E1206">
        <v>31</v>
      </c>
      <c r="F1206" t="str">
        <f>C1206&amp;E1206</f>
        <v>314531</v>
      </c>
      <c r="G1206" t="s">
        <v>122</v>
      </c>
      <c r="H1206">
        <v>55</v>
      </c>
      <c r="I1206" t="s">
        <v>27</v>
      </c>
      <c r="J1206">
        <v>191</v>
      </c>
      <c r="K1206">
        <v>19</v>
      </c>
      <c r="L1206">
        <v>3</v>
      </c>
      <c r="M1206">
        <v>0</v>
      </c>
      <c r="N1206">
        <v>0</v>
      </c>
      <c r="O1206">
        <v>59</v>
      </c>
      <c r="P1206">
        <v>44</v>
      </c>
      <c r="Q1206">
        <v>64</v>
      </c>
      <c r="R1206">
        <v>23</v>
      </c>
      <c r="S1206">
        <v>1</v>
      </c>
      <c r="T1206">
        <v>0.30890052400000001</v>
      </c>
      <c r="U1206">
        <v>0.23036649200000001</v>
      </c>
      <c r="V1206">
        <v>0.33507853399999998</v>
      </c>
      <c r="W1206">
        <v>0.120418848</v>
      </c>
      <c r="X1206">
        <v>5.2356019999999998E-3</v>
      </c>
      <c r="Y1206">
        <v>0.72470601099999998</v>
      </c>
      <c r="Z1206" t="str">
        <f>INDEX(Sheet1!M:M,MATCH(diversity_index_2!F1206,Sheet1!F:F,0))</f>
        <v>333 CHEESEQUAKE RD</v>
      </c>
      <c r="AA1206" t="str">
        <f>INDEX(Sheet1!N:N,MATCH(diversity_index_2!$F1206,Sheet1!$F:$F,0))</f>
        <v xml:space="preserve"> </v>
      </c>
      <c r="AB1206" t="str">
        <f>INDEX(Sheet1!O:O,MATCH(diversity_index_2!$F1206,Sheet1!$F:$F,0))</f>
        <v>PARLIN</v>
      </c>
      <c r="AC1206" t="str">
        <f>INDEX(Sheet1!P:P,MATCH(diversity_index_2!$F1206,Sheet1!$F:$F,0))</f>
        <v>NJ</v>
      </c>
      <c r="AD1206" s="1">
        <f>INDEX(Sheet1!Q:Q,MATCH(diversity_index_2!$F1206,Sheet1!$F:$F,0))</f>
        <v>8859</v>
      </c>
      <c r="AE1206" t="str">
        <f t="shared" si="36"/>
        <v>333 Cheesequake Rd, Parlin, NJ 8859</v>
      </c>
      <c r="AF1206" t="str">
        <f t="shared" si="37"/>
        <v>333 Cheesequake Rd, Parlin, NJ</v>
      </c>
    </row>
    <row r="1207" spans="1:32" x14ac:dyDescent="0.2">
      <c r="A1207">
        <v>23</v>
      </c>
      <c r="B1207" t="s">
        <v>29</v>
      </c>
      <c r="C1207">
        <v>3145</v>
      </c>
      <c r="D1207" t="s">
        <v>81</v>
      </c>
      <c r="E1207">
        <v>100</v>
      </c>
      <c r="F1207" t="str">
        <f>C1207&amp;E1207</f>
        <v>3145100</v>
      </c>
      <c r="G1207" t="s">
        <v>145</v>
      </c>
      <c r="H1207">
        <v>55</v>
      </c>
      <c r="I1207" t="s">
        <v>27</v>
      </c>
      <c r="J1207">
        <v>165</v>
      </c>
      <c r="K1207">
        <v>50</v>
      </c>
      <c r="L1207">
        <v>5</v>
      </c>
      <c r="M1207">
        <v>6</v>
      </c>
      <c r="N1207">
        <v>0</v>
      </c>
      <c r="O1207">
        <v>30</v>
      </c>
      <c r="P1207">
        <v>41</v>
      </c>
      <c r="Q1207">
        <v>68</v>
      </c>
      <c r="R1207">
        <v>21</v>
      </c>
      <c r="S1207">
        <v>5</v>
      </c>
      <c r="T1207">
        <v>0.18181818199999999</v>
      </c>
      <c r="U1207">
        <v>0.24848484800000001</v>
      </c>
      <c r="V1207">
        <v>0.41212121200000001</v>
      </c>
      <c r="W1207">
        <v>0.127272727</v>
      </c>
      <c r="X1207">
        <v>3.0303030000000002E-2</v>
      </c>
      <c r="Y1207">
        <v>0.71823691499999998</v>
      </c>
      <c r="Z1207" t="str">
        <f>INDEX(Sheet1!M:M,MATCH(diversity_index_2!F1207,Sheet1!F:F,0))</f>
        <v>1660 STELTON ROAD</v>
      </c>
      <c r="AA1207" t="str">
        <f>INDEX(Sheet1!N:N,MATCH(diversity_index_2!$F1207,Sheet1!$F:$F,0))</f>
        <v xml:space="preserve"> </v>
      </c>
      <c r="AB1207" t="str">
        <f>INDEX(Sheet1!O:O,MATCH(diversity_index_2!$F1207,Sheet1!$F:$F,0))</f>
        <v>PISCATAWAY</v>
      </c>
      <c r="AC1207" t="str">
        <f>INDEX(Sheet1!P:P,MATCH(diversity_index_2!$F1207,Sheet1!$F:$F,0))</f>
        <v>NJ</v>
      </c>
      <c r="AD1207" s="1" t="str">
        <f>INDEX(Sheet1!Q:Q,MATCH(diversity_index_2!$F1207,Sheet1!$F:$F,0))</f>
        <v>08854-5917</v>
      </c>
      <c r="AE1207" t="str">
        <f t="shared" si="36"/>
        <v>1660 Stelton Road, Piscataway, NJ 08854-5917</v>
      </c>
      <c r="AF1207" t="str">
        <f t="shared" si="37"/>
        <v>1660 Stelton Road, Piscataway, NJ</v>
      </c>
    </row>
    <row r="1208" spans="1:32" x14ac:dyDescent="0.2">
      <c r="A1208">
        <v>23</v>
      </c>
      <c r="B1208" t="s">
        <v>29</v>
      </c>
      <c r="C1208">
        <v>3145</v>
      </c>
      <c r="D1208" t="s">
        <v>81</v>
      </c>
      <c r="E1208">
        <v>6</v>
      </c>
      <c r="F1208" t="str">
        <f>C1208&amp;E1208</f>
        <v>31456</v>
      </c>
      <c r="G1208" t="s">
        <v>210</v>
      </c>
      <c r="H1208">
        <v>55</v>
      </c>
      <c r="I1208" t="s">
        <v>27</v>
      </c>
      <c r="J1208">
        <v>116</v>
      </c>
      <c r="K1208">
        <v>26</v>
      </c>
      <c r="L1208">
        <v>6</v>
      </c>
      <c r="M1208">
        <v>1</v>
      </c>
      <c r="N1208">
        <v>0</v>
      </c>
      <c r="O1208">
        <v>25</v>
      </c>
      <c r="P1208">
        <v>24</v>
      </c>
      <c r="Q1208">
        <v>50</v>
      </c>
      <c r="R1208">
        <v>17</v>
      </c>
      <c r="S1208">
        <v>0</v>
      </c>
      <c r="T1208">
        <v>0.215517241</v>
      </c>
      <c r="U1208">
        <v>0.20689655200000001</v>
      </c>
      <c r="V1208">
        <v>0.43103448300000002</v>
      </c>
      <c r="W1208">
        <v>0.14655172399999999</v>
      </c>
      <c r="X1208">
        <v>0</v>
      </c>
      <c r="Y1208">
        <v>0.70347800199999999</v>
      </c>
      <c r="Z1208" t="str">
        <f>INDEX(Sheet1!M:M,MATCH(diversity_index_2!F1208,Sheet1!F:F,0))</f>
        <v>1670 STELTON RD</v>
      </c>
      <c r="AA1208" t="str">
        <f>INDEX(Sheet1!N:N,MATCH(diversity_index_2!$F1208,Sheet1!$F:$F,0))</f>
        <v xml:space="preserve"> </v>
      </c>
      <c r="AB1208" t="str">
        <f>INDEX(Sheet1!O:O,MATCH(diversity_index_2!$F1208,Sheet1!$F:$F,0))</f>
        <v>PISCATAWAY</v>
      </c>
      <c r="AC1208" t="str">
        <f>INDEX(Sheet1!P:P,MATCH(diversity_index_2!$F1208,Sheet1!$F:$F,0))</f>
        <v>NJ</v>
      </c>
      <c r="AD1208" s="1" t="str">
        <f>INDEX(Sheet1!Q:Q,MATCH(diversity_index_2!$F1208,Sheet1!$F:$F,0))</f>
        <v>08854-5917</v>
      </c>
      <c r="AE1208" t="str">
        <f t="shared" si="36"/>
        <v>1670 Stelton Rd, Piscataway, NJ 08854-5917</v>
      </c>
      <c r="AF1208" t="str">
        <f t="shared" si="37"/>
        <v>1670 Stelton Rd, Piscataway, NJ</v>
      </c>
    </row>
    <row r="1209" spans="1:32" x14ac:dyDescent="0.2">
      <c r="A1209">
        <v>23</v>
      </c>
      <c r="B1209" t="s">
        <v>29</v>
      </c>
      <c r="C1209">
        <v>3145</v>
      </c>
      <c r="D1209" t="s">
        <v>81</v>
      </c>
      <c r="E1209">
        <v>30</v>
      </c>
      <c r="F1209" t="str">
        <f>C1209&amp;E1209</f>
        <v>314530</v>
      </c>
      <c r="G1209" t="s">
        <v>347</v>
      </c>
      <c r="H1209">
        <v>55</v>
      </c>
      <c r="I1209" t="s">
        <v>27</v>
      </c>
      <c r="J1209">
        <v>137</v>
      </c>
      <c r="K1209">
        <v>16</v>
      </c>
      <c r="L1209">
        <v>6</v>
      </c>
      <c r="M1209">
        <v>0</v>
      </c>
      <c r="N1209">
        <v>0</v>
      </c>
      <c r="O1209">
        <v>66</v>
      </c>
      <c r="P1209">
        <v>17</v>
      </c>
      <c r="Q1209">
        <v>24</v>
      </c>
      <c r="R1209">
        <v>27</v>
      </c>
      <c r="S1209">
        <v>3</v>
      </c>
      <c r="T1209">
        <v>0.48175182500000002</v>
      </c>
      <c r="U1209">
        <v>0.124087591</v>
      </c>
      <c r="V1209">
        <v>0.175182482</v>
      </c>
      <c r="W1209">
        <v>0.19708029199999999</v>
      </c>
      <c r="X1209">
        <v>2.189781E-2</v>
      </c>
      <c r="Y1209">
        <v>0.68250839100000005</v>
      </c>
      <c r="Z1209" t="str">
        <f>INDEX(Sheet1!M:M,MATCH(diversity_index_2!F1209,Sheet1!F:F,0))</f>
        <v>145 PERGOLA AVENUE</v>
      </c>
      <c r="AA1209" t="str">
        <f>INDEX(Sheet1!N:N,MATCH(diversity_index_2!$F1209,Sheet1!$F:$F,0))</f>
        <v xml:space="preserve"> </v>
      </c>
      <c r="AB1209" t="str">
        <f>INDEX(Sheet1!O:O,MATCH(diversity_index_2!$F1209,Sheet1!$F:$F,0))</f>
        <v>MONROE TOWNSHIP</v>
      </c>
      <c r="AC1209" t="str">
        <f>INDEX(Sheet1!P:P,MATCH(diversity_index_2!$F1209,Sheet1!$F:$F,0))</f>
        <v>NJ</v>
      </c>
      <c r="AD1209" s="1">
        <f>INDEX(Sheet1!Q:Q,MATCH(diversity_index_2!$F1209,Sheet1!$F:$F,0))</f>
        <v>8831</v>
      </c>
      <c r="AE1209" t="str">
        <f t="shared" si="36"/>
        <v>145 Pergola Avenue, Monroe Township, NJ 8831</v>
      </c>
      <c r="AF1209" t="str">
        <f t="shared" si="37"/>
        <v>145 Pergola Avenue, Monroe Township, NJ</v>
      </c>
    </row>
    <row r="1210" spans="1:32" x14ac:dyDescent="0.2">
      <c r="A1210">
        <v>23</v>
      </c>
      <c r="B1210" t="s">
        <v>29</v>
      </c>
      <c r="C1210">
        <v>3145</v>
      </c>
      <c r="D1210" t="s">
        <v>81</v>
      </c>
      <c r="E1210">
        <v>90</v>
      </c>
      <c r="F1210" t="str">
        <f>C1210&amp;E1210</f>
        <v>314590</v>
      </c>
      <c r="G1210" t="s">
        <v>403</v>
      </c>
      <c r="H1210">
        <v>55</v>
      </c>
      <c r="I1210" t="s">
        <v>27</v>
      </c>
      <c r="J1210">
        <v>65</v>
      </c>
      <c r="K1210">
        <v>27</v>
      </c>
      <c r="L1210">
        <v>1</v>
      </c>
      <c r="M1210">
        <v>3</v>
      </c>
      <c r="N1210">
        <v>0</v>
      </c>
      <c r="O1210">
        <v>18</v>
      </c>
      <c r="P1210">
        <v>22</v>
      </c>
      <c r="Q1210">
        <v>24</v>
      </c>
      <c r="R1210">
        <v>1</v>
      </c>
      <c r="S1210">
        <v>0</v>
      </c>
      <c r="T1210">
        <v>0.27692307700000002</v>
      </c>
      <c r="U1210">
        <v>0.33846153800000001</v>
      </c>
      <c r="V1210">
        <v>0.36923076900000001</v>
      </c>
      <c r="W1210">
        <v>1.5384615000000001E-2</v>
      </c>
      <c r="X1210">
        <v>0</v>
      </c>
      <c r="Y1210">
        <v>0.67218934900000005</v>
      </c>
      <c r="Z1210" t="str">
        <f>INDEX(Sheet1!M:M,MATCH(diversity_index_2!F1210,Sheet1!F:F,0))</f>
        <v>1 PARK AVENUE</v>
      </c>
      <c r="AA1210" t="str">
        <f>INDEX(Sheet1!N:N,MATCH(diversity_index_2!$F1210,Sheet1!$F:$F,0))</f>
        <v xml:space="preserve"> </v>
      </c>
      <c r="AB1210" t="str">
        <f>INDEX(Sheet1!O:O,MATCH(diversity_index_2!$F1210,Sheet1!$F:$F,0))</f>
        <v>PISCATAWAY</v>
      </c>
      <c r="AC1210" t="str">
        <f>INDEX(Sheet1!P:P,MATCH(diversity_index_2!$F1210,Sheet1!$F:$F,0))</f>
        <v>NJ</v>
      </c>
      <c r="AD1210" s="1">
        <f>INDEX(Sheet1!Q:Q,MATCH(diversity_index_2!$F1210,Sheet1!$F:$F,0))</f>
        <v>8854</v>
      </c>
      <c r="AE1210" t="str">
        <f t="shared" si="36"/>
        <v>1 Park Avenue, Piscataway, NJ 8854</v>
      </c>
      <c r="AF1210" t="str">
        <f t="shared" si="37"/>
        <v>1 Park Avenue, Piscataway, NJ</v>
      </c>
    </row>
    <row r="1211" spans="1:32" x14ac:dyDescent="0.2">
      <c r="A1211">
        <v>23</v>
      </c>
      <c r="B1211" t="s">
        <v>29</v>
      </c>
      <c r="C1211">
        <v>3145</v>
      </c>
      <c r="D1211" t="s">
        <v>81</v>
      </c>
      <c r="E1211">
        <v>80</v>
      </c>
      <c r="F1211" t="str">
        <f>C1211&amp;E1211</f>
        <v>314580</v>
      </c>
      <c r="G1211" t="s">
        <v>777</v>
      </c>
      <c r="H1211">
        <v>55</v>
      </c>
      <c r="I1211" t="s">
        <v>27</v>
      </c>
      <c r="J1211">
        <v>18</v>
      </c>
      <c r="K1211">
        <v>6</v>
      </c>
      <c r="L1211">
        <v>0</v>
      </c>
      <c r="M1211">
        <v>0</v>
      </c>
      <c r="N1211">
        <v>0</v>
      </c>
      <c r="O1211">
        <v>3</v>
      </c>
      <c r="P1211">
        <v>9</v>
      </c>
      <c r="Q1211">
        <v>6</v>
      </c>
      <c r="R1211">
        <v>0</v>
      </c>
      <c r="S1211">
        <v>0</v>
      </c>
      <c r="T1211">
        <v>0.16666666699999999</v>
      </c>
      <c r="U1211">
        <v>0.5</v>
      </c>
      <c r="V1211">
        <v>0.33333333300000001</v>
      </c>
      <c r="W1211">
        <v>0</v>
      </c>
      <c r="X1211">
        <v>0</v>
      </c>
      <c r="Y1211">
        <v>0.61111111100000004</v>
      </c>
      <c r="Z1211" t="str">
        <f>INDEX(Sheet1!M:M,MATCH(diversity_index_2!F1211,Sheet1!F:F,0))</f>
        <v>1690 STELTON ROAD</v>
      </c>
      <c r="AA1211" t="str">
        <f>INDEX(Sheet1!N:N,MATCH(diversity_index_2!$F1211,Sheet1!$F:$F,0))</f>
        <v xml:space="preserve"> </v>
      </c>
      <c r="AB1211" t="str">
        <f>INDEX(Sheet1!O:O,MATCH(diversity_index_2!$F1211,Sheet1!$F:$F,0))</f>
        <v>PISCATAWAY</v>
      </c>
      <c r="AC1211" t="str">
        <f>INDEX(Sheet1!P:P,MATCH(diversity_index_2!$F1211,Sheet1!$F:$F,0))</f>
        <v>NJ</v>
      </c>
      <c r="AD1211" s="1" t="str">
        <f>INDEX(Sheet1!Q:Q,MATCH(diversity_index_2!$F1211,Sheet1!$F:$F,0))</f>
        <v>08854-5917</v>
      </c>
      <c r="AE1211" t="str">
        <f t="shared" si="36"/>
        <v>1690 Stelton Road, Piscataway, NJ 08854-5917</v>
      </c>
      <c r="AF1211" t="str">
        <f t="shared" si="37"/>
        <v>1690 Stelton Road, Piscataway, NJ</v>
      </c>
    </row>
    <row r="1212" spans="1:32" x14ac:dyDescent="0.2">
      <c r="A1212">
        <v>23</v>
      </c>
      <c r="B1212" t="s">
        <v>29</v>
      </c>
      <c r="C1212">
        <v>3150</v>
      </c>
      <c r="D1212" t="s">
        <v>558</v>
      </c>
      <c r="E1212">
        <v>300</v>
      </c>
      <c r="F1212" t="str">
        <f>C1212&amp;E1212</f>
        <v>3150300</v>
      </c>
      <c r="G1212" t="s">
        <v>559</v>
      </c>
      <c r="H1212">
        <v>55</v>
      </c>
      <c r="I1212" t="s">
        <v>27</v>
      </c>
      <c r="J1212">
        <v>246</v>
      </c>
      <c r="K1212">
        <v>129.5</v>
      </c>
      <c r="L1212">
        <v>28</v>
      </c>
      <c r="M1212">
        <v>4</v>
      </c>
      <c r="N1212">
        <v>0</v>
      </c>
      <c r="O1212">
        <v>77</v>
      </c>
      <c r="P1212">
        <v>50</v>
      </c>
      <c r="Q1212">
        <v>113.5</v>
      </c>
      <c r="R1212">
        <v>3.5</v>
      </c>
      <c r="S1212">
        <v>2</v>
      </c>
      <c r="T1212">
        <v>0.31300813</v>
      </c>
      <c r="U1212">
        <v>0.203252033</v>
      </c>
      <c r="V1212">
        <v>0.46138211400000001</v>
      </c>
      <c r="W1212">
        <v>1.4227642E-2</v>
      </c>
      <c r="X1212">
        <v>8.1300810000000008E-3</v>
      </c>
      <c r="Y1212">
        <v>0.647572543</v>
      </c>
      <c r="Z1212" t="str">
        <f>INDEX(Sheet1!M:M,MATCH(diversity_index_2!F1212,Sheet1!F:F,0))</f>
        <v>21 SUTTONS LANE</v>
      </c>
      <c r="AA1212" t="str">
        <f>INDEX(Sheet1!N:N,MATCH(diversity_index_2!$F1212,Sheet1!$F:$F,0))</f>
        <v xml:space="preserve"> </v>
      </c>
      <c r="AB1212" t="str">
        <f>INDEX(Sheet1!O:O,MATCH(diversity_index_2!$F1212,Sheet1!$F:$F,0))</f>
        <v>Piscataway</v>
      </c>
      <c r="AC1212" t="str">
        <f>INDEX(Sheet1!P:P,MATCH(diversity_index_2!$F1212,Sheet1!$F:$F,0))</f>
        <v>NJ</v>
      </c>
      <c r="AD1212" s="1">
        <f>INDEX(Sheet1!Q:Q,MATCH(diversity_index_2!$F1212,Sheet1!$F:$F,0))</f>
        <v>8854</v>
      </c>
      <c r="AE1212" t="str">
        <f t="shared" si="36"/>
        <v>21 Suttons Lane, Piscataway, NJ 8854</v>
      </c>
      <c r="AF1212" t="str">
        <f t="shared" si="37"/>
        <v>21 Suttons Lane, Piscataway, NJ</v>
      </c>
    </row>
    <row r="1213" spans="1:32" x14ac:dyDescent="0.2">
      <c r="A1213">
        <v>23</v>
      </c>
      <c r="B1213" t="s">
        <v>29</v>
      </c>
      <c r="C1213">
        <v>3150</v>
      </c>
      <c r="D1213" t="s">
        <v>558</v>
      </c>
      <c r="E1213">
        <v>40</v>
      </c>
      <c r="F1213" t="str">
        <f>C1213&amp;E1213</f>
        <v>315040</v>
      </c>
      <c r="G1213" t="s">
        <v>829</v>
      </c>
      <c r="H1213">
        <v>55</v>
      </c>
      <c r="I1213" t="s">
        <v>27</v>
      </c>
      <c r="J1213">
        <v>417</v>
      </c>
      <c r="K1213">
        <v>111</v>
      </c>
      <c r="L1213">
        <v>32</v>
      </c>
      <c r="M1213">
        <v>1</v>
      </c>
      <c r="N1213">
        <v>0</v>
      </c>
      <c r="O1213">
        <v>224</v>
      </c>
      <c r="P1213">
        <v>34.5</v>
      </c>
      <c r="Q1213">
        <v>132</v>
      </c>
      <c r="R1213">
        <v>14.5</v>
      </c>
      <c r="S1213">
        <v>12</v>
      </c>
      <c r="T1213">
        <v>0.53717026400000001</v>
      </c>
      <c r="U1213">
        <v>8.2733813000000003E-2</v>
      </c>
      <c r="V1213">
        <v>0.31654676300000001</v>
      </c>
      <c r="W1213">
        <v>3.4772181999999999E-2</v>
      </c>
      <c r="X1213">
        <v>2.8776978000000002E-2</v>
      </c>
      <c r="Y1213">
        <v>0.60236415200000004</v>
      </c>
      <c r="Z1213" t="str">
        <f>INDEX(Sheet1!M:M,MATCH(diversity_index_2!F1213,Sheet1!F:F,0))</f>
        <v>112 RUES LANE</v>
      </c>
      <c r="AA1213" t="str">
        <f>INDEX(Sheet1!N:N,MATCH(diversity_index_2!$F1213,Sheet1!$F:$F,0))</f>
        <v xml:space="preserve"> </v>
      </c>
      <c r="AB1213" t="str">
        <f>INDEX(Sheet1!O:O,MATCH(diversity_index_2!$F1213,Sheet1!$F:$F,0))</f>
        <v>EAST BRUNSWICK</v>
      </c>
      <c r="AC1213" t="str">
        <f>INDEX(Sheet1!P:P,MATCH(diversity_index_2!$F1213,Sheet1!$F:$F,0))</f>
        <v>NJ</v>
      </c>
      <c r="AD1213" s="1" t="str">
        <f>INDEX(Sheet1!Q:Q,MATCH(diversity_index_2!$F1213,Sheet1!$F:$F,0))</f>
        <v>08816-4235</v>
      </c>
      <c r="AE1213" t="str">
        <f t="shared" si="36"/>
        <v>112 Rues Lane, East Brunswick, NJ 08816-4235</v>
      </c>
      <c r="AF1213" t="str">
        <f t="shared" si="37"/>
        <v>112 Rues Lane, East Brunswick, NJ</v>
      </c>
    </row>
    <row r="1214" spans="1:32" x14ac:dyDescent="0.2">
      <c r="A1214">
        <v>23</v>
      </c>
      <c r="B1214" t="s">
        <v>29</v>
      </c>
      <c r="C1214">
        <v>3150</v>
      </c>
      <c r="D1214" t="s">
        <v>558</v>
      </c>
      <c r="E1214">
        <v>65</v>
      </c>
      <c r="F1214" t="str">
        <f>C1214&amp;E1214</f>
        <v>315065</v>
      </c>
      <c r="G1214" t="s">
        <v>1164</v>
      </c>
      <c r="H1214">
        <v>55</v>
      </c>
      <c r="I1214" t="s">
        <v>27</v>
      </c>
      <c r="J1214">
        <v>365.5</v>
      </c>
      <c r="K1214">
        <v>214.5</v>
      </c>
      <c r="L1214">
        <v>42.5</v>
      </c>
      <c r="M1214">
        <v>9</v>
      </c>
      <c r="N1214">
        <v>0</v>
      </c>
      <c r="O1214">
        <v>59.5</v>
      </c>
      <c r="P1214">
        <v>54.5</v>
      </c>
      <c r="Q1214">
        <v>230.5</v>
      </c>
      <c r="R1214">
        <v>20</v>
      </c>
      <c r="S1214">
        <v>1</v>
      </c>
      <c r="T1214">
        <v>0.16279069800000001</v>
      </c>
      <c r="U1214">
        <v>0.14911080700000001</v>
      </c>
      <c r="V1214">
        <v>0.63064295500000001</v>
      </c>
      <c r="W1214">
        <v>5.4719561999999999E-2</v>
      </c>
      <c r="X1214">
        <v>2.735978E-3</v>
      </c>
      <c r="Y1214">
        <v>0.55055290300000004</v>
      </c>
      <c r="Z1214" t="str">
        <f>INDEX(Sheet1!M:M,MATCH(diversity_index_2!F1214,Sheet1!F:F,0))</f>
        <v>21 SUTTONS LANE</v>
      </c>
      <c r="AA1214" t="str">
        <f>INDEX(Sheet1!N:N,MATCH(diversity_index_2!$F1214,Sheet1!$F:$F,0))</f>
        <v xml:space="preserve"> </v>
      </c>
      <c r="AB1214" t="str">
        <f>INDEX(Sheet1!O:O,MATCH(diversity_index_2!$F1214,Sheet1!$F:$F,0))</f>
        <v>PISCATAWAY</v>
      </c>
      <c r="AC1214" t="str">
        <f>INDEX(Sheet1!P:P,MATCH(diversity_index_2!$F1214,Sheet1!$F:$F,0))</f>
        <v>NJ</v>
      </c>
      <c r="AD1214" s="1" t="str">
        <f>INDEX(Sheet1!Q:Q,MATCH(diversity_index_2!$F1214,Sheet1!$F:$F,0))</f>
        <v>08854-5715</v>
      </c>
      <c r="AE1214" t="str">
        <f t="shared" si="36"/>
        <v>21 Suttons Lane, Piscataway, NJ 08854-5715</v>
      </c>
      <c r="AF1214" t="str">
        <f t="shared" si="37"/>
        <v>21 Suttons Lane, Piscataway, NJ</v>
      </c>
    </row>
    <row r="1215" spans="1:32" x14ac:dyDescent="0.2">
      <c r="A1215">
        <v>23</v>
      </c>
      <c r="B1215" t="s">
        <v>29</v>
      </c>
      <c r="C1215">
        <v>3150</v>
      </c>
      <c r="D1215" t="s">
        <v>558</v>
      </c>
      <c r="E1215">
        <v>301</v>
      </c>
      <c r="F1215" t="str">
        <f>C1215&amp;E1215</f>
        <v>3150301</v>
      </c>
      <c r="G1215" t="s">
        <v>1320</v>
      </c>
      <c r="H1215">
        <v>55</v>
      </c>
      <c r="I1215" t="s">
        <v>27</v>
      </c>
      <c r="J1215">
        <v>289</v>
      </c>
      <c r="K1215">
        <v>94</v>
      </c>
      <c r="L1215">
        <v>23</v>
      </c>
      <c r="M1215">
        <v>1</v>
      </c>
      <c r="N1215">
        <v>0</v>
      </c>
      <c r="O1215">
        <v>184.5</v>
      </c>
      <c r="P1215">
        <v>29.5</v>
      </c>
      <c r="Q1215">
        <v>70.5</v>
      </c>
      <c r="R1215">
        <v>2.5</v>
      </c>
      <c r="S1215">
        <v>2</v>
      </c>
      <c r="T1215">
        <v>0.63840830400000004</v>
      </c>
      <c r="U1215">
        <v>0.102076125</v>
      </c>
      <c r="V1215">
        <v>0.24394463699999999</v>
      </c>
      <c r="W1215">
        <v>8.6505190000000006E-3</v>
      </c>
      <c r="X1215">
        <v>6.9204150000000001E-3</v>
      </c>
      <c r="Y1215">
        <v>0.52238359199999995</v>
      </c>
      <c r="Z1215" t="str">
        <f>INDEX(Sheet1!M:M,MATCH(diversity_index_2!F1215,Sheet1!F:F,0))</f>
        <v>112 Rues Lane</v>
      </c>
      <c r="AA1215" t="str">
        <f>INDEX(Sheet1!N:N,MATCH(diversity_index_2!$F1215,Sheet1!$F:$F,0))</f>
        <v xml:space="preserve"> </v>
      </c>
      <c r="AB1215" t="str">
        <f>INDEX(Sheet1!O:O,MATCH(diversity_index_2!$F1215,Sheet1!$F:$F,0))</f>
        <v>East Brunswick</v>
      </c>
      <c r="AC1215" t="str">
        <f>INDEX(Sheet1!P:P,MATCH(diversity_index_2!$F1215,Sheet1!$F:$F,0))</f>
        <v>NJ</v>
      </c>
      <c r="AD1215" s="1" t="str">
        <f>INDEX(Sheet1!Q:Q,MATCH(diversity_index_2!$F1215,Sheet1!$F:$F,0))</f>
        <v>08816-1070</v>
      </c>
      <c r="AE1215" t="str">
        <f t="shared" si="36"/>
        <v>112 Rues Lane, East Brunswick, NJ 08816-1070</v>
      </c>
      <c r="AF1215" t="str">
        <f t="shared" si="37"/>
        <v>112 Rues Lane, East Brunswick, NJ</v>
      </c>
    </row>
    <row r="1216" spans="1:32" x14ac:dyDescent="0.2">
      <c r="A1216">
        <v>23</v>
      </c>
      <c r="B1216" t="s">
        <v>29</v>
      </c>
      <c r="C1216">
        <v>3150</v>
      </c>
      <c r="D1216" t="s">
        <v>558</v>
      </c>
      <c r="E1216">
        <v>70</v>
      </c>
      <c r="F1216" t="str">
        <f>C1216&amp;E1216</f>
        <v>315070</v>
      </c>
      <c r="G1216" t="s">
        <v>1388</v>
      </c>
      <c r="H1216">
        <v>55</v>
      </c>
      <c r="I1216" t="s">
        <v>27</v>
      </c>
      <c r="J1216">
        <v>309.5</v>
      </c>
      <c r="K1216">
        <v>24.5</v>
      </c>
      <c r="L1216">
        <v>9.5</v>
      </c>
      <c r="M1216">
        <v>0</v>
      </c>
      <c r="N1216">
        <v>0</v>
      </c>
      <c r="O1216">
        <v>61.5</v>
      </c>
      <c r="P1216">
        <v>12.5</v>
      </c>
      <c r="Q1216">
        <v>31</v>
      </c>
      <c r="R1216">
        <v>204.5</v>
      </c>
      <c r="S1216">
        <v>0</v>
      </c>
      <c r="T1216">
        <v>0.19870759299999999</v>
      </c>
      <c r="U1216">
        <v>4.0387722000000001E-2</v>
      </c>
      <c r="V1216">
        <v>0.100161551</v>
      </c>
      <c r="W1216">
        <v>0.66074313399999995</v>
      </c>
      <c r="X1216">
        <v>0</v>
      </c>
      <c r="Y1216">
        <v>0.51227029899999998</v>
      </c>
      <c r="Z1216" t="str">
        <f>INDEX(Sheet1!M:M,MATCH(diversity_index_2!F1216,Sheet1!F:F,0))</f>
        <v>1 CONVERY BOULEVARD</v>
      </c>
      <c r="AA1216" t="str">
        <f>INDEX(Sheet1!N:N,MATCH(diversity_index_2!$F1216,Sheet1!$F:$F,0))</f>
        <v xml:space="preserve"> </v>
      </c>
      <c r="AB1216" t="str">
        <f>INDEX(Sheet1!O:O,MATCH(diversity_index_2!$F1216,Sheet1!$F:$F,0))</f>
        <v>WOODBRIDGE</v>
      </c>
      <c r="AC1216" t="str">
        <f>INDEX(Sheet1!P:P,MATCH(diversity_index_2!$F1216,Sheet1!$F:$F,0))</f>
        <v>NJ</v>
      </c>
      <c r="AD1216" s="1" t="str">
        <f>INDEX(Sheet1!Q:Q,MATCH(diversity_index_2!$F1216,Sheet1!$F:$F,0))</f>
        <v>07095-2650</v>
      </c>
      <c r="AE1216" t="str">
        <f t="shared" si="36"/>
        <v>1 Convery Boulevard, Woodbridge, NJ 07095-2650</v>
      </c>
      <c r="AF1216" t="str">
        <f t="shared" si="37"/>
        <v>1 Convery Boulevard, Woodbridge, NJ</v>
      </c>
    </row>
    <row r="1217" spans="1:32" x14ac:dyDescent="0.2">
      <c r="A1217">
        <v>23</v>
      </c>
      <c r="B1217" t="s">
        <v>29</v>
      </c>
      <c r="C1217">
        <v>3150</v>
      </c>
      <c r="D1217" t="s">
        <v>558</v>
      </c>
      <c r="E1217">
        <v>60</v>
      </c>
      <c r="F1217" t="str">
        <f>C1217&amp;E1217</f>
        <v>315060</v>
      </c>
      <c r="G1217" t="s">
        <v>2023</v>
      </c>
      <c r="H1217">
        <v>55</v>
      </c>
      <c r="I1217" t="s">
        <v>27</v>
      </c>
      <c r="J1217">
        <v>295</v>
      </c>
      <c r="K1217">
        <v>172</v>
      </c>
      <c r="L1217">
        <v>35</v>
      </c>
      <c r="M1217">
        <v>5</v>
      </c>
      <c r="N1217">
        <v>0</v>
      </c>
      <c r="O1217">
        <v>38</v>
      </c>
      <c r="P1217">
        <v>26</v>
      </c>
      <c r="Q1217">
        <v>227</v>
      </c>
      <c r="R1217">
        <v>3</v>
      </c>
      <c r="S1217">
        <v>1</v>
      </c>
      <c r="T1217">
        <v>0.12881355899999999</v>
      </c>
      <c r="U1217">
        <v>8.8135592999999998E-2</v>
      </c>
      <c r="V1217">
        <v>0.76949152499999995</v>
      </c>
      <c r="W1217">
        <v>1.0169492E-2</v>
      </c>
      <c r="X1217">
        <v>3.3898309999999998E-3</v>
      </c>
      <c r="Y1217">
        <v>0.38340706699999999</v>
      </c>
      <c r="Z1217" t="str">
        <f>INDEX(Sheet1!M:M,MATCH(diversity_index_2!F1217,Sheet1!F:F,0))</f>
        <v>457 HIGH STREET</v>
      </c>
      <c r="AA1217" t="str">
        <f>INDEX(Sheet1!N:N,MATCH(diversity_index_2!$F1217,Sheet1!$F:$F,0))</f>
        <v xml:space="preserve"> </v>
      </c>
      <c r="AB1217" t="str">
        <f>INDEX(Sheet1!O:O,MATCH(diversity_index_2!$F1217,Sheet1!$F:$F,0))</f>
        <v>PERTH AMBOY</v>
      </c>
      <c r="AC1217" t="str">
        <f>INDEX(Sheet1!P:P,MATCH(diversity_index_2!$F1217,Sheet1!$F:$F,0))</f>
        <v>NJ</v>
      </c>
      <c r="AD1217" s="1">
        <f>INDEX(Sheet1!Q:Q,MATCH(diversity_index_2!$F1217,Sheet1!$F:$F,0))</f>
        <v>8861</v>
      </c>
      <c r="AE1217" t="str">
        <f t="shared" si="36"/>
        <v>457 High Street, Perth Amboy, NJ 8861</v>
      </c>
      <c r="AF1217" t="str">
        <f t="shared" si="37"/>
        <v>457 High Street, Perth Amboy, NJ</v>
      </c>
    </row>
    <row r="1218" spans="1:32" x14ac:dyDescent="0.2">
      <c r="A1218">
        <v>23</v>
      </c>
      <c r="B1218" t="s">
        <v>29</v>
      </c>
      <c r="C1218">
        <v>3150</v>
      </c>
      <c r="D1218" t="s">
        <v>558</v>
      </c>
      <c r="E1218">
        <v>10</v>
      </c>
      <c r="F1218" t="str">
        <f>C1218&amp;E1218</f>
        <v>315010</v>
      </c>
      <c r="G1218" t="s">
        <v>2265</v>
      </c>
      <c r="H1218">
        <v>55</v>
      </c>
      <c r="I1218" t="s">
        <v>27</v>
      </c>
      <c r="J1218">
        <v>168</v>
      </c>
      <c r="K1218">
        <v>0</v>
      </c>
      <c r="L1218">
        <v>1</v>
      </c>
      <c r="M1218">
        <v>0</v>
      </c>
      <c r="N1218">
        <v>0</v>
      </c>
      <c r="O1218">
        <v>27</v>
      </c>
      <c r="P1218">
        <v>0.5</v>
      </c>
      <c r="Q1218">
        <v>5</v>
      </c>
      <c r="R1218">
        <v>135.5</v>
      </c>
      <c r="S1218">
        <v>0</v>
      </c>
      <c r="T1218">
        <v>0.16071428600000001</v>
      </c>
      <c r="U1218">
        <v>2.9761900000000001E-3</v>
      </c>
      <c r="V1218">
        <v>2.9761905000000002E-2</v>
      </c>
      <c r="W1218">
        <v>0.80654761900000005</v>
      </c>
      <c r="X1218">
        <v>0</v>
      </c>
      <c r="Y1218">
        <v>0.32275722800000001</v>
      </c>
      <c r="Z1218" t="str">
        <f>INDEX(Sheet1!M:M,MATCH(diversity_index_2!F1218,Sheet1!F:F,0))</f>
        <v>100 TECHNOLOGY DRIVE</v>
      </c>
      <c r="AA1218" t="str">
        <f>INDEX(Sheet1!N:N,MATCH(diversity_index_2!$F1218,Sheet1!$F:$F,0))</f>
        <v xml:space="preserve"> </v>
      </c>
      <c r="AB1218" t="str">
        <f>INDEX(Sheet1!O:O,MATCH(diversity_index_2!$F1218,Sheet1!$F:$F,0))</f>
        <v>EDISON</v>
      </c>
      <c r="AC1218" t="str">
        <f>INDEX(Sheet1!P:P,MATCH(diversity_index_2!$F1218,Sheet1!$F:$F,0))</f>
        <v>NJ</v>
      </c>
      <c r="AD1218" s="1">
        <f>INDEX(Sheet1!Q:Q,MATCH(diversity_index_2!$F1218,Sheet1!$F:$F,0))</f>
        <v>8837</v>
      </c>
      <c r="AE1218" t="str">
        <f t="shared" si="36"/>
        <v>100 Technology Drive, Edison, NJ 8837</v>
      </c>
      <c r="AF1218" t="str">
        <f t="shared" si="37"/>
        <v>100 Technology Drive, Edison, NJ</v>
      </c>
    </row>
    <row r="1219" spans="1:32" x14ac:dyDescent="0.2">
      <c r="A1219">
        <v>25</v>
      </c>
      <c r="B1219" t="s">
        <v>38</v>
      </c>
      <c r="C1219">
        <v>3160</v>
      </c>
      <c r="D1219" t="s">
        <v>2063</v>
      </c>
      <c r="E1219">
        <v>90</v>
      </c>
      <c r="F1219" t="str">
        <f>C1219&amp;E1219</f>
        <v>316090</v>
      </c>
      <c r="G1219" t="s">
        <v>2064</v>
      </c>
      <c r="H1219">
        <v>55</v>
      </c>
      <c r="I1219" t="s">
        <v>27</v>
      </c>
      <c r="J1219">
        <v>279</v>
      </c>
      <c r="K1219">
        <v>19</v>
      </c>
      <c r="L1219">
        <v>6</v>
      </c>
      <c r="M1219">
        <v>12</v>
      </c>
      <c r="N1219">
        <v>0</v>
      </c>
      <c r="O1219">
        <v>217</v>
      </c>
      <c r="P1219">
        <v>2</v>
      </c>
      <c r="Q1219">
        <v>20</v>
      </c>
      <c r="R1219">
        <v>35</v>
      </c>
      <c r="S1219">
        <v>5</v>
      </c>
      <c r="T1219">
        <v>0.77777777800000003</v>
      </c>
      <c r="U1219">
        <v>7.1684590000000003E-3</v>
      </c>
      <c r="V1219">
        <v>7.1684587999999994E-2</v>
      </c>
      <c r="W1219">
        <v>0.12544802899999999</v>
      </c>
      <c r="X1219">
        <v>1.7921146999999998E-2</v>
      </c>
      <c r="Y1219">
        <v>0.37381328600000002</v>
      </c>
      <c r="Z1219" t="str">
        <f>INDEX(Sheet1!M:M,MATCH(diversity_index_2!F1219,Sheet1!F:F,0))</f>
        <v>230 COOPER ROAD</v>
      </c>
      <c r="AA1219" t="str">
        <f>INDEX(Sheet1!N:N,MATCH(diversity_index_2!$F1219,Sheet1!$F:$F,0))</f>
        <v xml:space="preserve"> </v>
      </c>
      <c r="AB1219" t="str">
        <f>INDEX(Sheet1!O:O,MATCH(diversity_index_2!$F1219,Sheet1!$F:$F,0))</f>
        <v>RED BANK</v>
      </c>
      <c r="AC1219" t="str">
        <f>INDEX(Sheet1!P:P,MATCH(diversity_index_2!$F1219,Sheet1!$F:$F,0))</f>
        <v>NJ</v>
      </c>
      <c r="AD1219" s="1" t="str">
        <f>INDEX(Sheet1!Q:Q,MATCH(diversity_index_2!$F1219,Sheet1!$F:$F,0))</f>
        <v>07701-6010</v>
      </c>
      <c r="AE1219" t="str">
        <f t="shared" ref="AE1219:AE1282" si="38">PROPER(Z1219)&amp;", "&amp;PROPER(AB1219)&amp;", "&amp;AC1219&amp;" "&amp;AD1219</f>
        <v>230 Cooper Road, Red Bank, NJ 07701-6010</v>
      </c>
      <c r="AF1219" t="str">
        <f t="shared" ref="AF1219:AF1282" si="39">PROPER(Z1219)&amp;", "&amp;PROPER(AB1219)&amp;", "&amp;AC1219</f>
        <v>230 Cooper Road, Red Bank, NJ</v>
      </c>
    </row>
    <row r="1220" spans="1:32" x14ac:dyDescent="0.2">
      <c r="A1220">
        <v>25</v>
      </c>
      <c r="B1220" t="s">
        <v>38</v>
      </c>
      <c r="C1220">
        <v>3160</v>
      </c>
      <c r="D1220" t="s">
        <v>2063</v>
      </c>
      <c r="E1220">
        <v>110</v>
      </c>
      <c r="F1220" t="str">
        <f>C1220&amp;E1220</f>
        <v>3160110</v>
      </c>
      <c r="G1220" t="s">
        <v>2299</v>
      </c>
      <c r="H1220">
        <v>55</v>
      </c>
      <c r="I1220" t="s">
        <v>27</v>
      </c>
      <c r="J1220">
        <v>233</v>
      </c>
      <c r="K1220">
        <v>45</v>
      </c>
      <c r="L1220">
        <v>5</v>
      </c>
      <c r="M1220">
        <v>4</v>
      </c>
      <c r="N1220">
        <v>0</v>
      </c>
      <c r="O1220">
        <v>191</v>
      </c>
      <c r="P1220">
        <v>2</v>
      </c>
      <c r="Q1220">
        <v>22</v>
      </c>
      <c r="R1220">
        <v>8</v>
      </c>
      <c r="S1220">
        <v>10</v>
      </c>
      <c r="T1220">
        <v>0.81974248900000002</v>
      </c>
      <c r="U1220">
        <v>8.5836909999999992E-3</v>
      </c>
      <c r="V1220">
        <v>9.4420601000000007E-2</v>
      </c>
      <c r="W1220">
        <v>3.4334763999999997E-2</v>
      </c>
      <c r="X1220">
        <v>4.2918455000000001E-2</v>
      </c>
      <c r="Y1220">
        <v>0.316012452</v>
      </c>
      <c r="Z1220" t="str">
        <f>INDEX(Sheet1!M:M,MATCH(diversity_index_2!F1220,Sheet1!F:F,0))</f>
        <v>14 HOSFORD AVENUE</v>
      </c>
      <c r="AA1220" t="str">
        <f>INDEX(Sheet1!N:N,MATCH(diversity_index_2!$F1220,Sheet1!$F:$F,0))</f>
        <v xml:space="preserve"> </v>
      </c>
      <c r="AB1220" t="str">
        <f>INDEX(Sheet1!O:O,MATCH(diversity_index_2!$F1220,Sheet1!$F:$F,0))</f>
        <v>LEONARDO</v>
      </c>
      <c r="AC1220" t="str">
        <f>INDEX(Sheet1!P:P,MATCH(diversity_index_2!$F1220,Sheet1!$F:$F,0))</f>
        <v>NJ</v>
      </c>
      <c r="AD1220" s="1" t="str">
        <f>INDEX(Sheet1!Q:Q,MATCH(diversity_index_2!$F1220,Sheet1!$F:$F,0))</f>
        <v>07737-1797</v>
      </c>
      <c r="AE1220" t="str">
        <f t="shared" si="38"/>
        <v>14 Hosford Avenue, Leonardo, NJ 07737-1797</v>
      </c>
      <c r="AF1220" t="str">
        <f t="shared" si="39"/>
        <v>14 Hosford Avenue, Leonardo, NJ</v>
      </c>
    </row>
    <row r="1221" spans="1:32" x14ac:dyDescent="0.2">
      <c r="A1221">
        <v>25</v>
      </c>
      <c r="B1221" t="s">
        <v>38</v>
      </c>
      <c r="C1221">
        <v>3160</v>
      </c>
      <c r="D1221" t="s">
        <v>2063</v>
      </c>
      <c r="E1221">
        <v>80</v>
      </c>
      <c r="F1221" t="str">
        <f>C1221&amp;E1221</f>
        <v>316080</v>
      </c>
      <c r="G1221" t="s">
        <v>2302</v>
      </c>
      <c r="H1221">
        <v>55</v>
      </c>
      <c r="I1221" t="s">
        <v>27</v>
      </c>
      <c r="J1221">
        <v>293</v>
      </c>
      <c r="K1221">
        <v>94</v>
      </c>
      <c r="L1221">
        <v>12</v>
      </c>
      <c r="M1221">
        <v>6</v>
      </c>
      <c r="N1221">
        <v>0</v>
      </c>
      <c r="O1221">
        <v>240</v>
      </c>
      <c r="P1221">
        <v>3</v>
      </c>
      <c r="Q1221">
        <v>30</v>
      </c>
      <c r="R1221">
        <v>5</v>
      </c>
      <c r="S1221">
        <v>15</v>
      </c>
      <c r="T1221">
        <v>0.81911262799999995</v>
      </c>
      <c r="U1221">
        <v>1.0238908E-2</v>
      </c>
      <c r="V1221">
        <v>0.10238907799999999</v>
      </c>
      <c r="W1221">
        <v>1.7064846000000002E-2</v>
      </c>
      <c r="X1221">
        <v>5.1194538999999997E-2</v>
      </c>
      <c r="Y1221">
        <v>0.31555405399999997</v>
      </c>
      <c r="Z1221" t="str">
        <f>INDEX(Sheet1!M:M,MATCH(diversity_index_2!F1221,Sheet1!F:F,0))</f>
        <v>235 OCEAN AVENUE</v>
      </c>
      <c r="AA1221" t="str">
        <f>INDEX(Sheet1!N:N,MATCH(diversity_index_2!$F1221,Sheet1!$F:$F,0))</f>
        <v xml:space="preserve"> </v>
      </c>
      <c r="AB1221" t="str">
        <f>INDEX(Sheet1!O:O,MATCH(diversity_index_2!$F1221,Sheet1!$F:$F,0))</f>
        <v>NORTH MIDDLETOWN</v>
      </c>
      <c r="AC1221" t="str">
        <f>INDEX(Sheet1!P:P,MATCH(diversity_index_2!$F1221,Sheet1!$F:$F,0))</f>
        <v>NJ</v>
      </c>
      <c r="AD1221" s="1" t="str">
        <f>INDEX(Sheet1!Q:Q,MATCH(diversity_index_2!$F1221,Sheet1!$F:$F,0))</f>
        <v>07748-2798</v>
      </c>
      <c r="AE1221" t="str">
        <f t="shared" si="38"/>
        <v>235 Ocean Avenue, North Middletown, NJ 07748-2798</v>
      </c>
      <c r="AF1221" t="str">
        <f t="shared" si="39"/>
        <v>235 Ocean Avenue, North Middletown, NJ</v>
      </c>
    </row>
    <row r="1222" spans="1:32" x14ac:dyDescent="0.2">
      <c r="A1222">
        <v>25</v>
      </c>
      <c r="B1222" t="s">
        <v>38</v>
      </c>
      <c r="C1222">
        <v>3160</v>
      </c>
      <c r="D1222" t="s">
        <v>2063</v>
      </c>
      <c r="E1222">
        <v>150</v>
      </c>
      <c r="F1222" t="str">
        <f>C1222&amp;E1222</f>
        <v>3160150</v>
      </c>
      <c r="G1222" t="s">
        <v>2367</v>
      </c>
      <c r="H1222">
        <v>55</v>
      </c>
      <c r="I1222" t="s">
        <v>27</v>
      </c>
      <c r="J1222">
        <v>249</v>
      </c>
      <c r="K1222">
        <v>50</v>
      </c>
      <c r="L1222">
        <v>7</v>
      </c>
      <c r="M1222">
        <v>2</v>
      </c>
      <c r="N1222">
        <v>0</v>
      </c>
      <c r="O1222">
        <v>206</v>
      </c>
      <c r="P1222">
        <v>1</v>
      </c>
      <c r="Q1222">
        <v>29</v>
      </c>
      <c r="R1222">
        <v>4</v>
      </c>
      <c r="S1222">
        <v>9</v>
      </c>
      <c r="T1222">
        <v>0.82730923700000003</v>
      </c>
      <c r="U1222">
        <v>4.0160639999999997E-3</v>
      </c>
      <c r="V1222">
        <v>0.116465863</v>
      </c>
      <c r="W1222">
        <v>1.6064256999999998E-2</v>
      </c>
      <c r="X1222">
        <v>3.6144577999999997E-2</v>
      </c>
      <c r="Y1222">
        <v>0.300414509</v>
      </c>
      <c r="Z1222" t="str">
        <f>INDEX(Sheet1!M:M,MATCH(diversity_index_2!F1222,Sheet1!F:F,0))</f>
        <v>202 MAIN STREET</v>
      </c>
      <c r="AA1222" t="str">
        <f>INDEX(Sheet1!N:N,MATCH(diversity_index_2!$F1222,Sheet1!$F:$F,0))</f>
        <v xml:space="preserve"> </v>
      </c>
      <c r="AB1222" t="str">
        <f>INDEX(Sheet1!O:O,MATCH(diversity_index_2!$F1222,Sheet1!$F:$F,0))</f>
        <v>PORT MONMOUTH</v>
      </c>
      <c r="AC1222" t="str">
        <f>INDEX(Sheet1!P:P,MATCH(diversity_index_2!$F1222,Sheet1!$F:$F,0))</f>
        <v>NJ</v>
      </c>
      <c r="AD1222" s="1" t="str">
        <f>INDEX(Sheet1!Q:Q,MATCH(diversity_index_2!$F1222,Sheet1!$F:$F,0))</f>
        <v>07758-1299</v>
      </c>
      <c r="AE1222" t="str">
        <f t="shared" si="38"/>
        <v>202 Main Street, Port Monmouth, NJ 07758-1299</v>
      </c>
      <c r="AF1222" t="str">
        <f t="shared" si="39"/>
        <v>202 Main Street, Port Monmouth, NJ</v>
      </c>
    </row>
    <row r="1223" spans="1:32" x14ac:dyDescent="0.2">
      <c r="A1223">
        <v>25</v>
      </c>
      <c r="B1223" t="s">
        <v>38</v>
      </c>
      <c r="C1223">
        <v>3160</v>
      </c>
      <c r="D1223" t="s">
        <v>2063</v>
      </c>
      <c r="E1223">
        <v>130</v>
      </c>
      <c r="F1223" t="str">
        <f>C1223&amp;E1223</f>
        <v>3160130</v>
      </c>
      <c r="G1223" t="s">
        <v>2414</v>
      </c>
      <c r="H1223">
        <v>55</v>
      </c>
      <c r="I1223" t="s">
        <v>27</v>
      </c>
      <c r="J1223">
        <v>391</v>
      </c>
      <c r="K1223">
        <v>25</v>
      </c>
      <c r="L1223">
        <v>5</v>
      </c>
      <c r="M1223">
        <v>5</v>
      </c>
      <c r="N1223">
        <v>0</v>
      </c>
      <c r="O1223">
        <v>327</v>
      </c>
      <c r="P1223">
        <v>8</v>
      </c>
      <c r="Q1223">
        <v>38</v>
      </c>
      <c r="R1223">
        <v>10</v>
      </c>
      <c r="S1223">
        <v>8</v>
      </c>
      <c r="T1223">
        <v>0.83631713600000002</v>
      </c>
      <c r="U1223">
        <v>2.0460358000000001E-2</v>
      </c>
      <c r="V1223">
        <v>9.7186701E-2</v>
      </c>
      <c r="W1223">
        <v>2.5575448000000001E-2</v>
      </c>
      <c r="X1223">
        <v>2.0460358000000001E-2</v>
      </c>
      <c r="Y1223">
        <v>0.28963703800000001</v>
      </c>
      <c r="Z1223" t="str">
        <f>INDEX(Sheet1!M:M,MATCH(diversity_index_2!F1223,Sheet1!F:F,0))</f>
        <v>147 KINGS HIGHWAY</v>
      </c>
      <c r="AA1223" t="str">
        <f>INDEX(Sheet1!N:N,MATCH(diversity_index_2!$F1223,Sheet1!$F:$F,0))</f>
        <v xml:space="preserve"> </v>
      </c>
      <c r="AB1223" t="str">
        <f>INDEX(Sheet1!O:O,MATCH(diversity_index_2!$F1223,Sheet1!$F:$F,0))</f>
        <v>MIDDLETOWN</v>
      </c>
      <c r="AC1223" t="str">
        <f>INDEX(Sheet1!P:P,MATCH(diversity_index_2!$F1223,Sheet1!$F:$F,0))</f>
        <v>NJ</v>
      </c>
      <c r="AD1223" s="1" t="str">
        <f>INDEX(Sheet1!Q:Q,MATCH(diversity_index_2!$F1223,Sheet1!$F:$F,0))</f>
        <v>07748-2085</v>
      </c>
      <c r="AE1223" t="str">
        <f t="shared" si="38"/>
        <v>147 Kings Highway, Middletown, NJ 07748-2085</v>
      </c>
      <c r="AF1223" t="str">
        <f t="shared" si="39"/>
        <v>147 Kings Highway, Middletown, NJ</v>
      </c>
    </row>
    <row r="1224" spans="1:32" x14ac:dyDescent="0.2">
      <c r="A1224">
        <v>25</v>
      </c>
      <c r="B1224" t="s">
        <v>38</v>
      </c>
      <c r="C1224">
        <v>3160</v>
      </c>
      <c r="D1224" t="s">
        <v>2063</v>
      </c>
      <c r="E1224">
        <v>60</v>
      </c>
      <c r="F1224" t="str">
        <f>C1224&amp;E1224</f>
        <v>316060</v>
      </c>
      <c r="G1224" t="s">
        <v>2444</v>
      </c>
      <c r="H1224">
        <v>55</v>
      </c>
      <c r="I1224" t="s">
        <v>27</v>
      </c>
      <c r="J1224">
        <v>387</v>
      </c>
      <c r="K1224">
        <v>61</v>
      </c>
      <c r="L1224">
        <v>13</v>
      </c>
      <c r="M1224">
        <v>1</v>
      </c>
      <c r="N1224">
        <v>0</v>
      </c>
      <c r="O1224">
        <v>326</v>
      </c>
      <c r="P1224">
        <v>4</v>
      </c>
      <c r="Q1224">
        <v>32</v>
      </c>
      <c r="R1224">
        <v>7</v>
      </c>
      <c r="S1224">
        <v>18</v>
      </c>
      <c r="T1224">
        <v>0.84237726099999999</v>
      </c>
      <c r="U1224">
        <v>1.0335917E-2</v>
      </c>
      <c r="V1224">
        <v>8.2687338999999999E-2</v>
      </c>
      <c r="W1224">
        <v>1.8087855E-2</v>
      </c>
      <c r="X1224">
        <v>4.6511627999999999E-2</v>
      </c>
      <c r="Y1224">
        <v>0.28096602100000001</v>
      </c>
      <c r="Z1224" t="str">
        <f>INDEX(Sheet1!M:M,MATCH(diversity_index_2!F1224,Sheet1!F:F,0))</f>
        <v>300 LEONARDVILLE ROAD</v>
      </c>
      <c r="AA1224" t="str">
        <f>INDEX(Sheet1!N:N,MATCH(diversity_index_2!$F1224,Sheet1!$F:$F,0))</f>
        <v xml:space="preserve"> </v>
      </c>
      <c r="AB1224" t="str">
        <f>INDEX(Sheet1!O:O,MATCH(diversity_index_2!$F1224,Sheet1!$F:$F,0))</f>
        <v>BELFORD</v>
      </c>
      <c r="AC1224" t="str">
        <f>INDEX(Sheet1!P:P,MATCH(diversity_index_2!$F1224,Sheet1!$F:$F,0))</f>
        <v>NJ</v>
      </c>
      <c r="AD1224" s="1" t="str">
        <f>INDEX(Sheet1!Q:Q,MATCH(diversity_index_2!$F1224,Sheet1!$F:$F,0))</f>
        <v>07718-1299</v>
      </c>
      <c r="AE1224" t="str">
        <f t="shared" si="38"/>
        <v>300 Leonardville Road, Belford, NJ 07718-1299</v>
      </c>
      <c r="AF1224" t="str">
        <f t="shared" si="39"/>
        <v>300 Leonardville Road, Belford, NJ</v>
      </c>
    </row>
    <row r="1225" spans="1:32" x14ac:dyDescent="0.2">
      <c r="A1225">
        <v>25</v>
      </c>
      <c r="B1225" t="s">
        <v>38</v>
      </c>
      <c r="C1225">
        <v>3160</v>
      </c>
      <c r="D1225" t="s">
        <v>2063</v>
      </c>
      <c r="E1225">
        <v>140</v>
      </c>
      <c r="F1225" t="str">
        <f>C1225&amp;E1225</f>
        <v>3160140</v>
      </c>
      <c r="G1225" t="s">
        <v>2591</v>
      </c>
      <c r="H1225">
        <v>55</v>
      </c>
      <c r="I1225" t="s">
        <v>27</v>
      </c>
      <c r="J1225">
        <v>282</v>
      </c>
      <c r="K1225">
        <v>36</v>
      </c>
      <c r="L1225">
        <v>4</v>
      </c>
      <c r="M1225">
        <v>3</v>
      </c>
      <c r="N1225">
        <v>0</v>
      </c>
      <c r="O1225">
        <v>245</v>
      </c>
      <c r="P1225">
        <v>8</v>
      </c>
      <c r="Q1225">
        <v>15</v>
      </c>
      <c r="R1225">
        <v>5</v>
      </c>
      <c r="S1225">
        <v>9</v>
      </c>
      <c r="T1225">
        <v>0.86879432599999995</v>
      </c>
      <c r="U1225">
        <v>2.8368793999999999E-2</v>
      </c>
      <c r="V1225">
        <v>5.3191489000000002E-2</v>
      </c>
      <c r="W1225">
        <v>1.7730495999999998E-2</v>
      </c>
      <c r="X1225">
        <v>3.1914893999999999E-2</v>
      </c>
      <c r="Y1225">
        <v>0.240229365</v>
      </c>
      <c r="Z1225" t="str">
        <f>INDEX(Sheet1!M:M,MATCH(diversity_index_2!F1225,Sheet1!F:F,0))</f>
        <v>151 MONMOUTH AVENUE</v>
      </c>
      <c r="AA1225" t="str">
        <f>INDEX(Sheet1!N:N,MATCH(diversity_index_2!$F1225,Sheet1!$F:$F,0))</f>
        <v xml:space="preserve"> </v>
      </c>
      <c r="AB1225" t="str">
        <f>INDEX(Sheet1!O:O,MATCH(diversity_index_2!$F1225,Sheet1!$F:$F,0))</f>
        <v>ATLANTIC HIGHLANDS</v>
      </c>
      <c r="AC1225" t="str">
        <f>INDEX(Sheet1!P:P,MATCH(diversity_index_2!$F1225,Sheet1!$F:$F,0))</f>
        <v>NJ</v>
      </c>
      <c r="AD1225" s="1">
        <f>INDEX(Sheet1!Q:Q,MATCH(diversity_index_2!$F1225,Sheet1!$F:$F,0))</f>
        <v>7716</v>
      </c>
      <c r="AE1225" t="str">
        <f t="shared" si="38"/>
        <v>151 Monmouth Avenue, Atlantic Highlands, NJ 7716</v>
      </c>
      <c r="AF1225" t="str">
        <f t="shared" si="39"/>
        <v>151 Monmouth Avenue, Atlantic Highlands, NJ</v>
      </c>
    </row>
    <row r="1226" spans="1:32" x14ac:dyDescent="0.2">
      <c r="A1226">
        <v>25</v>
      </c>
      <c r="B1226" t="s">
        <v>38</v>
      </c>
      <c r="C1226">
        <v>3160</v>
      </c>
      <c r="D1226" t="s">
        <v>2063</v>
      </c>
      <c r="E1226">
        <v>55</v>
      </c>
      <c r="F1226" t="str">
        <f>C1226&amp;E1226</f>
        <v>316055</v>
      </c>
      <c r="G1226" t="s">
        <v>2633</v>
      </c>
      <c r="H1226">
        <v>55</v>
      </c>
      <c r="I1226" t="s">
        <v>27</v>
      </c>
      <c r="J1226">
        <v>672</v>
      </c>
      <c r="K1226">
        <v>77</v>
      </c>
      <c r="L1226">
        <v>23</v>
      </c>
      <c r="M1226">
        <v>5</v>
      </c>
      <c r="N1226">
        <v>0</v>
      </c>
      <c r="O1226">
        <v>589</v>
      </c>
      <c r="P1226">
        <v>19</v>
      </c>
      <c r="Q1226">
        <v>37</v>
      </c>
      <c r="R1226">
        <v>17</v>
      </c>
      <c r="S1226">
        <v>10</v>
      </c>
      <c r="T1226">
        <v>0.87648809500000002</v>
      </c>
      <c r="U1226">
        <v>2.827381E-2</v>
      </c>
      <c r="V1226">
        <v>5.5059523999999999E-2</v>
      </c>
      <c r="W1226">
        <v>2.5297619E-2</v>
      </c>
      <c r="X1226">
        <v>1.4880951999999999E-2</v>
      </c>
      <c r="Y1226">
        <v>0.22707624700000001</v>
      </c>
      <c r="Z1226" t="str">
        <f>INDEX(Sheet1!M:M,MATCH(diversity_index_2!F1226,Sheet1!F:F,0))</f>
        <v>834 LEONARDVILLE ROAD</v>
      </c>
      <c r="AA1226" t="str">
        <f>INDEX(Sheet1!N:N,MATCH(diversity_index_2!$F1226,Sheet1!$F:$F,0))</f>
        <v xml:space="preserve"> </v>
      </c>
      <c r="AB1226" t="str">
        <f>INDEX(Sheet1!O:O,MATCH(diversity_index_2!$F1226,Sheet1!$F:$F,0))</f>
        <v>LEONARDO</v>
      </c>
      <c r="AC1226" t="str">
        <f>INDEX(Sheet1!P:P,MATCH(diversity_index_2!$F1226,Sheet1!$F:$F,0))</f>
        <v>NJ</v>
      </c>
      <c r="AD1226" s="1" t="str">
        <f>INDEX(Sheet1!Q:Q,MATCH(diversity_index_2!$F1226,Sheet1!$F:$F,0))</f>
        <v>07737-1796</v>
      </c>
      <c r="AE1226" t="str">
        <f t="shared" si="38"/>
        <v>834 Leonardville Road, Leonardo, NJ 07737-1796</v>
      </c>
      <c r="AF1226" t="str">
        <f t="shared" si="39"/>
        <v>834 Leonardville Road, Leonardo, NJ</v>
      </c>
    </row>
    <row r="1227" spans="1:32" x14ac:dyDescent="0.2">
      <c r="A1227">
        <v>25</v>
      </c>
      <c r="B1227" t="s">
        <v>38</v>
      </c>
      <c r="C1227">
        <v>3160</v>
      </c>
      <c r="D1227" t="s">
        <v>2063</v>
      </c>
      <c r="E1227">
        <v>59</v>
      </c>
      <c r="F1227" t="str">
        <f>C1227&amp;E1227</f>
        <v>316059</v>
      </c>
      <c r="G1227" t="s">
        <v>2639</v>
      </c>
      <c r="H1227">
        <v>55</v>
      </c>
      <c r="I1227" t="s">
        <v>27</v>
      </c>
      <c r="J1227">
        <v>748</v>
      </c>
      <c r="K1227">
        <v>147</v>
      </c>
      <c r="L1227">
        <v>26</v>
      </c>
      <c r="M1227">
        <v>1</v>
      </c>
      <c r="N1227">
        <v>0</v>
      </c>
      <c r="O1227">
        <v>656</v>
      </c>
      <c r="P1227">
        <v>20</v>
      </c>
      <c r="Q1227">
        <v>47</v>
      </c>
      <c r="R1227">
        <v>14</v>
      </c>
      <c r="S1227">
        <v>11</v>
      </c>
      <c r="T1227">
        <v>0.87700534799999996</v>
      </c>
      <c r="U1227">
        <v>2.6737968000000001E-2</v>
      </c>
      <c r="V1227">
        <v>6.2834224999999994E-2</v>
      </c>
      <c r="W1227">
        <v>1.8716578000000001E-2</v>
      </c>
      <c r="X1227">
        <v>1.4705882E-2</v>
      </c>
      <c r="Y1227">
        <v>0.22563198800000001</v>
      </c>
      <c r="Z1227" t="str">
        <f>INDEX(Sheet1!M:M,MATCH(diversity_index_2!F1227,Sheet1!F:F,0))</f>
        <v>70 MURPHY ROAD</v>
      </c>
      <c r="AA1227" t="str">
        <f>INDEX(Sheet1!N:N,MATCH(diversity_index_2!$F1227,Sheet1!$F:$F,0))</f>
        <v xml:space="preserve"> </v>
      </c>
      <c r="AB1227" t="str">
        <f>INDEX(Sheet1!O:O,MATCH(diversity_index_2!$F1227,Sheet1!$F:$F,0))</f>
        <v>PORT MONMOUTH</v>
      </c>
      <c r="AC1227" t="str">
        <f>INDEX(Sheet1!P:P,MATCH(diversity_index_2!$F1227,Sheet1!$F:$F,0))</f>
        <v>NJ</v>
      </c>
      <c r="AD1227" s="1" t="str">
        <f>INDEX(Sheet1!Q:Q,MATCH(diversity_index_2!$F1227,Sheet1!$F:$F,0))</f>
        <v>07758-1099</v>
      </c>
      <c r="AE1227" t="str">
        <f t="shared" si="38"/>
        <v>70 Murphy Road, Port Monmouth, NJ 07758-1099</v>
      </c>
      <c r="AF1227" t="str">
        <f t="shared" si="39"/>
        <v>70 Murphy Road, Port Monmouth, NJ</v>
      </c>
    </row>
    <row r="1228" spans="1:32" x14ac:dyDescent="0.2">
      <c r="A1228">
        <v>25</v>
      </c>
      <c r="B1228" t="s">
        <v>38</v>
      </c>
      <c r="C1228">
        <v>3160</v>
      </c>
      <c r="D1228" t="s">
        <v>2063</v>
      </c>
      <c r="E1228">
        <v>95</v>
      </c>
      <c r="F1228" t="str">
        <f>C1228&amp;E1228</f>
        <v>316095</v>
      </c>
      <c r="G1228" t="s">
        <v>2661</v>
      </c>
      <c r="H1228">
        <v>55</v>
      </c>
      <c r="I1228" t="s">
        <v>27</v>
      </c>
      <c r="J1228">
        <v>506</v>
      </c>
      <c r="K1228">
        <v>81</v>
      </c>
      <c r="L1228">
        <v>10</v>
      </c>
      <c r="M1228">
        <v>1</v>
      </c>
      <c r="N1228">
        <v>0</v>
      </c>
      <c r="O1228">
        <v>445</v>
      </c>
      <c r="P1228">
        <v>5</v>
      </c>
      <c r="Q1228">
        <v>34</v>
      </c>
      <c r="R1228">
        <v>15</v>
      </c>
      <c r="S1228">
        <v>7</v>
      </c>
      <c r="T1228">
        <v>0.87944663999999995</v>
      </c>
      <c r="U1228">
        <v>9.8814230000000003E-3</v>
      </c>
      <c r="V1228">
        <v>6.7193675999999994E-2</v>
      </c>
      <c r="W1228">
        <v>2.9644269000000001E-2</v>
      </c>
      <c r="X1228">
        <v>1.3833992E-2</v>
      </c>
      <c r="Y1228">
        <v>0.22089081199999999</v>
      </c>
      <c r="Z1228" t="str">
        <f>INDEX(Sheet1!M:M,MATCH(diversity_index_2!F1228,Sheet1!F:F,0))</f>
        <v>100 Murphy Road</v>
      </c>
      <c r="AA1228" t="str">
        <f>INDEX(Sheet1!N:N,MATCH(diversity_index_2!$F1228,Sheet1!$F:$F,0))</f>
        <v xml:space="preserve"> </v>
      </c>
      <c r="AB1228" t="str">
        <f>INDEX(Sheet1!O:O,MATCH(diversity_index_2!$F1228,Sheet1!$F:$F,0))</f>
        <v>NEW MONMOUTH</v>
      </c>
      <c r="AC1228" t="str">
        <f>INDEX(Sheet1!P:P,MATCH(diversity_index_2!$F1228,Sheet1!$F:$F,0))</f>
        <v>NJ</v>
      </c>
      <c r="AD1228" s="1" t="str">
        <f>INDEX(Sheet1!Q:Q,MATCH(diversity_index_2!$F1228,Sheet1!$F:$F,0))</f>
        <v>07748-1699</v>
      </c>
      <c r="AE1228" t="str">
        <f t="shared" si="38"/>
        <v>100 Murphy Road, New Monmouth, NJ 07748-1699</v>
      </c>
      <c r="AF1228" t="str">
        <f t="shared" si="39"/>
        <v>100 Murphy Road, New Monmouth, NJ</v>
      </c>
    </row>
    <row r="1229" spans="1:32" x14ac:dyDescent="0.2">
      <c r="A1229">
        <v>25</v>
      </c>
      <c r="B1229" t="s">
        <v>38</v>
      </c>
      <c r="C1229">
        <v>3160</v>
      </c>
      <c r="D1229" t="s">
        <v>2063</v>
      </c>
      <c r="E1229">
        <v>50</v>
      </c>
      <c r="F1229" t="str">
        <f>C1229&amp;E1229</f>
        <v>316050</v>
      </c>
      <c r="G1229" t="s">
        <v>2724</v>
      </c>
      <c r="H1229">
        <v>55</v>
      </c>
      <c r="I1229" t="s">
        <v>27</v>
      </c>
      <c r="J1229">
        <v>1390.5</v>
      </c>
      <c r="K1229">
        <v>183.5</v>
      </c>
      <c r="L1229">
        <v>50</v>
      </c>
      <c r="M1229">
        <v>3</v>
      </c>
      <c r="N1229">
        <v>0</v>
      </c>
      <c r="O1229">
        <v>1235.5</v>
      </c>
      <c r="P1229">
        <v>32</v>
      </c>
      <c r="Q1229">
        <v>93</v>
      </c>
      <c r="R1229">
        <v>19</v>
      </c>
      <c r="S1229">
        <v>11</v>
      </c>
      <c r="T1229">
        <v>0.88852930600000002</v>
      </c>
      <c r="U1229">
        <v>2.3013305000000001E-2</v>
      </c>
      <c r="V1229">
        <v>6.6882416E-2</v>
      </c>
      <c r="W1229">
        <v>1.366415E-2</v>
      </c>
      <c r="X1229">
        <v>7.9108230000000009E-3</v>
      </c>
      <c r="Y1229">
        <v>0.20526351200000001</v>
      </c>
      <c r="Z1229" t="str">
        <f>INDEX(Sheet1!M:M,MATCH(diversity_index_2!F1229,Sheet1!F:F,0))</f>
        <v>63 TINDALL ROAD</v>
      </c>
      <c r="AA1229" t="str">
        <f>INDEX(Sheet1!N:N,MATCH(diversity_index_2!$F1229,Sheet1!$F:$F,0))</f>
        <v xml:space="preserve"> </v>
      </c>
      <c r="AB1229" t="str">
        <f>INDEX(Sheet1!O:O,MATCH(diversity_index_2!$F1229,Sheet1!$F:$F,0))</f>
        <v>MIDDLETOWN</v>
      </c>
      <c r="AC1229" t="str">
        <f>INDEX(Sheet1!P:P,MATCH(diversity_index_2!$F1229,Sheet1!$F:$F,0))</f>
        <v>NJ</v>
      </c>
      <c r="AD1229" s="1" t="str">
        <f>INDEX(Sheet1!Q:Q,MATCH(diversity_index_2!$F1229,Sheet1!$F:$F,0))</f>
        <v>07748-2798</v>
      </c>
      <c r="AE1229" t="str">
        <f t="shared" si="38"/>
        <v>63 Tindall Road, Middletown, NJ 07748-2798</v>
      </c>
      <c r="AF1229" t="str">
        <f t="shared" si="39"/>
        <v>63 Tindall Road, Middletown, NJ</v>
      </c>
    </row>
    <row r="1230" spans="1:32" x14ac:dyDescent="0.2">
      <c r="A1230">
        <v>25</v>
      </c>
      <c r="B1230" t="s">
        <v>38</v>
      </c>
      <c r="C1230">
        <v>3160</v>
      </c>
      <c r="D1230" t="s">
        <v>2063</v>
      </c>
      <c r="E1230">
        <v>145</v>
      </c>
      <c r="F1230" t="str">
        <f>C1230&amp;E1230</f>
        <v>3160145</v>
      </c>
      <c r="G1230" t="s">
        <v>2819</v>
      </c>
      <c r="H1230">
        <v>55</v>
      </c>
      <c r="I1230" t="s">
        <v>27</v>
      </c>
      <c r="J1230">
        <v>565</v>
      </c>
      <c r="K1230">
        <v>18</v>
      </c>
      <c r="L1230">
        <v>0</v>
      </c>
      <c r="M1230">
        <v>3</v>
      </c>
      <c r="N1230">
        <v>0</v>
      </c>
      <c r="O1230">
        <v>513</v>
      </c>
      <c r="P1230">
        <v>2</v>
      </c>
      <c r="Q1230">
        <v>32</v>
      </c>
      <c r="R1230">
        <v>8</v>
      </c>
      <c r="S1230">
        <v>10</v>
      </c>
      <c r="T1230">
        <v>0.90796460199999995</v>
      </c>
      <c r="U1230">
        <v>3.5398230000000001E-3</v>
      </c>
      <c r="V1230">
        <v>5.6637168000000002E-2</v>
      </c>
      <c r="W1230">
        <v>1.4159292E-2</v>
      </c>
      <c r="X1230">
        <v>1.7699115000000001E-2</v>
      </c>
      <c r="Y1230">
        <v>0.171866239</v>
      </c>
      <c r="Z1230" t="str">
        <f>INDEX(Sheet1!M:M,MATCH(diversity_index_2!F1230,Sheet1!F:F,0))</f>
        <v>925 Nut Swamp Road</v>
      </c>
      <c r="AA1230" t="str">
        <f>INDEX(Sheet1!N:N,MATCH(diversity_index_2!$F1230,Sheet1!$F:$F,0))</f>
        <v xml:space="preserve"> </v>
      </c>
      <c r="AB1230" t="str">
        <f>INDEX(Sheet1!O:O,MATCH(diversity_index_2!$F1230,Sheet1!$F:$F,0))</f>
        <v>MIDDLETOWN</v>
      </c>
      <c r="AC1230" t="str">
        <f>INDEX(Sheet1!P:P,MATCH(diversity_index_2!$F1230,Sheet1!$F:$F,0))</f>
        <v>NJ</v>
      </c>
      <c r="AD1230" s="1" t="str">
        <f>INDEX(Sheet1!Q:Q,MATCH(diversity_index_2!$F1230,Sheet1!$F:$F,0))</f>
        <v>07748-3198</v>
      </c>
      <c r="AE1230" t="str">
        <f t="shared" si="38"/>
        <v>925 Nut Swamp Road, Middletown, NJ 07748-3198</v>
      </c>
      <c r="AF1230" t="str">
        <f t="shared" si="39"/>
        <v>925 Nut Swamp Road, Middletown, NJ</v>
      </c>
    </row>
    <row r="1231" spans="1:32" x14ac:dyDescent="0.2">
      <c r="A1231">
        <v>25</v>
      </c>
      <c r="B1231" t="s">
        <v>38</v>
      </c>
      <c r="C1231">
        <v>3160</v>
      </c>
      <c r="D1231" t="s">
        <v>2063</v>
      </c>
      <c r="E1231">
        <v>143</v>
      </c>
      <c r="F1231" t="str">
        <f>C1231&amp;E1231</f>
        <v>3160143</v>
      </c>
      <c r="G1231" t="s">
        <v>2840</v>
      </c>
      <c r="H1231">
        <v>55</v>
      </c>
      <c r="I1231" t="s">
        <v>27</v>
      </c>
      <c r="J1231">
        <v>412</v>
      </c>
      <c r="K1231">
        <v>39</v>
      </c>
      <c r="L1231">
        <v>4</v>
      </c>
      <c r="M1231">
        <v>3</v>
      </c>
      <c r="N1231">
        <v>0</v>
      </c>
      <c r="O1231">
        <v>376</v>
      </c>
      <c r="P1231">
        <v>0</v>
      </c>
      <c r="Q1231">
        <v>19</v>
      </c>
      <c r="R1231">
        <v>12</v>
      </c>
      <c r="S1231">
        <v>5</v>
      </c>
      <c r="T1231">
        <v>0.91262135899999997</v>
      </c>
      <c r="U1231">
        <v>0</v>
      </c>
      <c r="V1231">
        <v>4.6116505000000002E-2</v>
      </c>
      <c r="W1231">
        <v>2.9126214000000001E-2</v>
      </c>
      <c r="X1231">
        <v>1.2135922E-2</v>
      </c>
      <c r="Y1231">
        <v>0.163999906</v>
      </c>
      <c r="Z1231" t="str">
        <f>INDEX(Sheet1!M:M,MATCH(diversity_index_2!F1231,Sheet1!F:F,0))</f>
        <v>121 NEW MONMOUTH ROAD</v>
      </c>
      <c r="AA1231" t="str">
        <f>INDEX(Sheet1!N:N,MATCH(diversity_index_2!$F1231,Sheet1!$F:$F,0))</f>
        <v xml:space="preserve"> </v>
      </c>
      <c r="AB1231" t="str">
        <f>INDEX(Sheet1!O:O,MATCH(diversity_index_2!$F1231,Sheet1!$F:$F,0))</f>
        <v>MIDDLETOWN</v>
      </c>
      <c r="AC1231" t="str">
        <f>INDEX(Sheet1!P:P,MATCH(diversity_index_2!$F1231,Sheet1!$F:$F,0))</f>
        <v>NJ</v>
      </c>
      <c r="AD1231" s="1" t="str">
        <f>INDEX(Sheet1!Q:Q,MATCH(diversity_index_2!$F1231,Sheet1!$F:$F,0))</f>
        <v>07748-2298</v>
      </c>
      <c r="AE1231" t="str">
        <f t="shared" si="38"/>
        <v>121 New Monmouth Road, Middletown, NJ 07748-2298</v>
      </c>
      <c r="AF1231" t="str">
        <f t="shared" si="39"/>
        <v>121 New Monmouth Road, Middletown, NJ</v>
      </c>
    </row>
    <row r="1232" spans="1:32" x14ac:dyDescent="0.2">
      <c r="A1232">
        <v>25</v>
      </c>
      <c r="B1232" t="s">
        <v>38</v>
      </c>
      <c r="C1232">
        <v>3160</v>
      </c>
      <c r="D1232" t="s">
        <v>2063</v>
      </c>
      <c r="E1232">
        <v>53</v>
      </c>
      <c r="F1232" t="str">
        <f>C1232&amp;E1232</f>
        <v>316053</v>
      </c>
      <c r="G1232" t="s">
        <v>2885</v>
      </c>
      <c r="H1232">
        <v>55</v>
      </c>
      <c r="I1232" t="s">
        <v>27</v>
      </c>
      <c r="J1232">
        <v>1418.5</v>
      </c>
      <c r="K1232">
        <v>74</v>
      </c>
      <c r="L1232">
        <v>14</v>
      </c>
      <c r="M1232">
        <v>1</v>
      </c>
      <c r="N1232">
        <v>0</v>
      </c>
      <c r="O1232">
        <v>1305</v>
      </c>
      <c r="P1232">
        <v>22</v>
      </c>
      <c r="Q1232">
        <v>51</v>
      </c>
      <c r="R1232">
        <v>31</v>
      </c>
      <c r="S1232">
        <v>9.5</v>
      </c>
      <c r="T1232">
        <v>0.91998590099999999</v>
      </c>
      <c r="U1232">
        <v>1.5509340999999999E-2</v>
      </c>
      <c r="V1232">
        <v>3.5953472E-2</v>
      </c>
      <c r="W1232">
        <v>2.1854070999999999E-2</v>
      </c>
      <c r="X1232">
        <v>6.6972150000000003E-3</v>
      </c>
      <c r="Y1232">
        <v>0.15157029799999999</v>
      </c>
      <c r="Z1232" t="str">
        <f>INDEX(Sheet1!M:M,MATCH(diversity_index_2!F1232,Sheet1!F:F,0))</f>
        <v>900 NUT SWAMP ROAD</v>
      </c>
      <c r="AA1232" t="str">
        <f>INDEX(Sheet1!N:N,MATCH(diversity_index_2!$F1232,Sheet1!$F:$F,0))</f>
        <v xml:space="preserve"> </v>
      </c>
      <c r="AB1232" t="str">
        <f>INDEX(Sheet1!O:O,MATCH(diversity_index_2!$F1232,Sheet1!$F:$F,0))</f>
        <v>MIDDLETOWN</v>
      </c>
      <c r="AC1232" t="str">
        <f>INDEX(Sheet1!P:P,MATCH(diversity_index_2!$F1232,Sheet1!$F:$F,0))</f>
        <v>NJ</v>
      </c>
      <c r="AD1232" s="1" t="str">
        <f>INDEX(Sheet1!Q:Q,MATCH(diversity_index_2!$F1232,Sheet1!$F:$F,0))</f>
        <v>07748-3199</v>
      </c>
      <c r="AE1232" t="str">
        <f t="shared" si="38"/>
        <v>900 Nut Swamp Road, Middletown, NJ 07748-3199</v>
      </c>
      <c r="AF1232" t="str">
        <f t="shared" si="39"/>
        <v>900 Nut Swamp Road, Middletown, NJ</v>
      </c>
    </row>
    <row r="1233" spans="1:32" x14ac:dyDescent="0.2">
      <c r="A1233">
        <v>25</v>
      </c>
      <c r="B1233" t="s">
        <v>38</v>
      </c>
      <c r="C1233">
        <v>3160</v>
      </c>
      <c r="D1233" t="s">
        <v>2063</v>
      </c>
      <c r="E1233">
        <v>160</v>
      </c>
      <c r="F1233" t="str">
        <f>C1233&amp;E1233</f>
        <v>3160160</v>
      </c>
      <c r="G1233" t="s">
        <v>2892</v>
      </c>
      <c r="H1233">
        <v>55</v>
      </c>
      <c r="I1233" t="s">
        <v>27</v>
      </c>
      <c r="J1233">
        <v>314</v>
      </c>
      <c r="K1233">
        <v>17</v>
      </c>
      <c r="L1233">
        <v>1</v>
      </c>
      <c r="M1233">
        <v>0</v>
      </c>
      <c r="N1233">
        <v>0</v>
      </c>
      <c r="O1233">
        <v>289</v>
      </c>
      <c r="P1233">
        <v>0</v>
      </c>
      <c r="Q1233">
        <v>17</v>
      </c>
      <c r="R1233">
        <v>1</v>
      </c>
      <c r="S1233">
        <v>7</v>
      </c>
      <c r="T1233">
        <v>0.920382166</v>
      </c>
      <c r="U1233">
        <v>0</v>
      </c>
      <c r="V1233">
        <v>5.4140127000000003E-2</v>
      </c>
      <c r="W1233">
        <v>3.184713E-3</v>
      </c>
      <c r="X1233">
        <v>2.2292994E-2</v>
      </c>
      <c r="Y1233">
        <v>0.14945839599999999</v>
      </c>
      <c r="Z1233" t="str">
        <f>INDEX(Sheet1!M:M,MATCH(diversity_index_2!F1233,Sheet1!F:F,0))</f>
        <v>155 HUBBARD AVENUE</v>
      </c>
      <c r="AA1233" t="str">
        <f>INDEX(Sheet1!N:N,MATCH(diversity_index_2!$F1233,Sheet1!$F:$F,0))</f>
        <v xml:space="preserve"> </v>
      </c>
      <c r="AB1233" t="str">
        <f>INDEX(Sheet1!O:O,MATCH(diversity_index_2!$F1233,Sheet1!$F:$F,0))</f>
        <v>RED BANK</v>
      </c>
      <c r="AC1233" t="str">
        <f>INDEX(Sheet1!P:P,MATCH(diversity_index_2!$F1233,Sheet1!$F:$F,0))</f>
        <v>NJ</v>
      </c>
      <c r="AD1233" s="1" t="str">
        <f>INDEX(Sheet1!Q:Q,MATCH(diversity_index_2!$F1233,Sheet1!$F:$F,0))</f>
        <v>07701-5599</v>
      </c>
      <c r="AE1233" t="str">
        <f t="shared" si="38"/>
        <v>155 Hubbard Avenue, Red Bank, NJ 07701-5599</v>
      </c>
      <c r="AF1233" t="str">
        <f t="shared" si="39"/>
        <v>155 Hubbard Avenue, Red Bank, NJ</v>
      </c>
    </row>
    <row r="1234" spans="1:32" x14ac:dyDescent="0.2">
      <c r="A1234">
        <v>25</v>
      </c>
      <c r="B1234" t="s">
        <v>38</v>
      </c>
      <c r="C1234">
        <v>3160</v>
      </c>
      <c r="D1234" t="s">
        <v>2063</v>
      </c>
      <c r="E1234">
        <v>57</v>
      </c>
      <c r="F1234" t="str">
        <f>C1234&amp;E1234</f>
        <v>316057</v>
      </c>
      <c r="G1234" t="s">
        <v>2917</v>
      </c>
      <c r="H1234">
        <v>55</v>
      </c>
      <c r="I1234" t="s">
        <v>27</v>
      </c>
      <c r="J1234">
        <v>1032</v>
      </c>
      <c r="K1234">
        <v>41</v>
      </c>
      <c r="L1234">
        <v>7</v>
      </c>
      <c r="M1234">
        <v>0</v>
      </c>
      <c r="N1234">
        <v>0</v>
      </c>
      <c r="O1234">
        <v>956</v>
      </c>
      <c r="P1234">
        <v>8</v>
      </c>
      <c r="Q1234">
        <v>37</v>
      </c>
      <c r="R1234">
        <v>21</v>
      </c>
      <c r="S1234">
        <v>10</v>
      </c>
      <c r="T1234">
        <v>0.92635658899999995</v>
      </c>
      <c r="U1234">
        <v>7.7519379999999999E-3</v>
      </c>
      <c r="V1234">
        <v>3.5852713000000001E-2</v>
      </c>
      <c r="W1234">
        <v>2.0348837000000002E-2</v>
      </c>
      <c r="X1234">
        <v>9.6899220000000001E-3</v>
      </c>
      <c r="Y1234">
        <v>0.14000999</v>
      </c>
      <c r="Z1234" t="str">
        <f>INDEX(Sheet1!M:M,MATCH(diversity_index_2!F1234,Sheet1!F:F,0))</f>
        <v>1001 MIDDLETOWN  LINCROFT ROAD</v>
      </c>
      <c r="AA1234" t="str">
        <f>INDEX(Sheet1!N:N,MATCH(diversity_index_2!$F1234,Sheet1!$F:$F,0))</f>
        <v xml:space="preserve"> </v>
      </c>
      <c r="AB1234" t="str">
        <f>INDEX(Sheet1!O:O,MATCH(diversity_index_2!$F1234,Sheet1!$F:$F,0))</f>
        <v>MIDDLETOWN</v>
      </c>
      <c r="AC1234" t="str">
        <f>INDEX(Sheet1!P:P,MATCH(diversity_index_2!$F1234,Sheet1!$F:$F,0))</f>
        <v>NJ</v>
      </c>
      <c r="AD1234" s="1" t="str">
        <f>INDEX(Sheet1!Q:Q,MATCH(diversity_index_2!$F1234,Sheet1!$F:$F,0))</f>
        <v>07748-3299</v>
      </c>
      <c r="AE1234" t="str">
        <f t="shared" si="38"/>
        <v>1001 Middletown  Lincroft Road, Middletown, NJ 07748-3299</v>
      </c>
      <c r="AF1234" t="str">
        <f t="shared" si="39"/>
        <v>1001 Middletown  Lincroft Road, Middletown, NJ</v>
      </c>
    </row>
    <row r="1235" spans="1:32" x14ac:dyDescent="0.2">
      <c r="A1235">
        <v>25</v>
      </c>
      <c r="B1235" t="s">
        <v>38</v>
      </c>
      <c r="C1235">
        <v>3160</v>
      </c>
      <c r="D1235" t="s">
        <v>2063</v>
      </c>
      <c r="E1235">
        <v>120</v>
      </c>
      <c r="F1235" t="str">
        <f>C1235&amp;E1235</f>
        <v>3160120</v>
      </c>
      <c r="G1235" t="s">
        <v>2983</v>
      </c>
      <c r="H1235">
        <v>55</v>
      </c>
      <c r="I1235" t="s">
        <v>27</v>
      </c>
      <c r="J1235">
        <v>456</v>
      </c>
      <c r="K1235">
        <v>5</v>
      </c>
      <c r="L1235">
        <v>0</v>
      </c>
      <c r="M1235">
        <v>0</v>
      </c>
      <c r="N1235">
        <v>0</v>
      </c>
      <c r="O1235">
        <v>432</v>
      </c>
      <c r="P1235">
        <v>0</v>
      </c>
      <c r="Q1235">
        <v>10</v>
      </c>
      <c r="R1235">
        <v>6</v>
      </c>
      <c r="S1235">
        <v>8</v>
      </c>
      <c r="T1235">
        <v>0.94736842099999996</v>
      </c>
      <c r="U1235">
        <v>0</v>
      </c>
      <c r="V1235">
        <v>2.1929825E-2</v>
      </c>
      <c r="W1235">
        <v>1.3157894999999999E-2</v>
      </c>
      <c r="X1235">
        <v>1.7543860000000001E-2</v>
      </c>
      <c r="Y1235">
        <v>0.10153123999999999</v>
      </c>
      <c r="Z1235" t="str">
        <f>INDEX(Sheet1!M:M,MATCH(diversity_index_2!F1235,Sheet1!F:F,0))</f>
        <v>729 NEWMAN SPRINGS ROAD</v>
      </c>
      <c r="AA1235" t="str">
        <f>INDEX(Sheet1!N:N,MATCH(diversity_index_2!$F1235,Sheet1!$F:$F,0))</f>
        <v xml:space="preserve"> </v>
      </c>
      <c r="AB1235" t="str">
        <f>INDEX(Sheet1!O:O,MATCH(diversity_index_2!$F1235,Sheet1!$F:$F,0))</f>
        <v>LINCROFT</v>
      </c>
      <c r="AC1235" t="str">
        <f>INDEX(Sheet1!P:P,MATCH(diversity_index_2!$F1235,Sheet1!$F:$F,0))</f>
        <v>NJ</v>
      </c>
      <c r="AD1235" s="1" t="str">
        <f>INDEX(Sheet1!Q:Q,MATCH(diversity_index_2!$F1235,Sheet1!$F:$F,0))</f>
        <v>07738-1596</v>
      </c>
      <c r="AE1235" t="str">
        <f t="shared" si="38"/>
        <v>729 Newman Springs Road, Lincroft, NJ 07738-1596</v>
      </c>
      <c r="AF1235" t="str">
        <f t="shared" si="39"/>
        <v>729 Newman Springs Road, Lincroft, NJ</v>
      </c>
    </row>
    <row r="1236" spans="1:32" x14ac:dyDescent="0.2">
      <c r="A1236">
        <v>3</v>
      </c>
      <c r="B1236" t="s">
        <v>70</v>
      </c>
      <c r="C1236">
        <v>3170</v>
      </c>
      <c r="D1236" t="s">
        <v>2290</v>
      </c>
      <c r="E1236">
        <v>70</v>
      </c>
      <c r="F1236" t="str">
        <f>C1236&amp;E1236</f>
        <v>317070</v>
      </c>
      <c r="G1236" t="s">
        <v>2291</v>
      </c>
      <c r="H1236">
        <v>55</v>
      </c>
      <c r="I1236" t="s">
        <v>27</v>
      </c>
      <c r="J1236">
        <v>272</v>
      </c>
      <c r="K1236">
        <v>9</v>
      </c>
      <c r="L1236">
        <v>2</v>
      </c>
      <c r="M1236">
        <v>1</v>
      </c>
      <c r="N1236">
        <v>0</v>
      </c>
      <c r="O1236">
        <v>222</v>
      </c>
      <c r="P1236">
        <v>3</v>
      </c>
      <c r="Q1236">
        <v>32</v>
      </c>
      <c r="R1236">
        <v>12</v>
      </c>
      <c r="S1236">
        <v>3</v>
      </c>
      <c r="T1236">
        <v>0.81617647100000001</v>
      </c>
      <c r="U1236">
        <v>1.1029412000000001E-2</v>
      </c>
      <c r="V1236">
        <v>0.117647059</v>
      </c>
      <c r="W1236">
        <v>4.4117647000000003E-2</v>
      </c>
      <c r="X1236">
        <v>1.1029412000000001E-2</v>
      </c>
      <c r="Y1236">
        <v>0.317825476</v>
      </c>
      <c r="Z1236" t="str">
        <f>INDEX(Sheet1!M:M,MATCH(diversity_index_2!F1236,Sheet1!F:F,0))</f>
        <v>31 HIGHLAND AVE</v>
      </c>
      <c r="AA1236" t="str">
        <f>INDEX(Sheet1!N:N,MATCH(diversity_index_2!$F1236,Sheet1!$F:$F,0))</f>
        <v xml:space="preserve"> </v>
      </c>
      <c r="AB1236" t="str">
        <f>INDEX(Sheet1!O:O,MATCH(diversity_index_2!$F1236,Sheet1!$F:$F,0))</f>
        <v>MIDLAND PARK</v>
      </c>
      <c r="AC1236" t="str">
        <f>INDEX(Sheet1!P:P,MATCH(diversity_index_2!$F1236,Sheet1!$F:$F,0))</f>
        <v>NJ</v>
      </c>
      <c r="AD1236" s="1" t="str">
        <f>INDEX(Sheet1!Q:Q,MATCH(diversity_index_2!$F1236,Sheet1!$F:$F,0))</f>
        <v>07432-1803</v>
      </c>
      <c r="AE1236" t="str">
        <f t="shared" si="38"/>
        <v>31 Highland Ave, Midland Park, NJ 07432-1803</v>
      </c>
      <c r="AF1236" t="str">
        <f t="shared" si="39"/>
        <v>31 Highland Ave, Midland Park, NJ</v>
      </c>
    </row>
    <row r="1237" spans="1:32" x14ac:dyDescent="0.2">
      <c r="A1237">
        <v>3</v>
      </c>
      <c r="B1237" t="s">
        <v>70</v>
      </c>
      <c r="C1237">
        <v>3170</v>
      </c>
      <c r="D1237" t="s">
        <v>2290</v>
      </c>
      <c r="E1237">
        <v>50</v>
      </c>
      <c r="F1237" t="str">
        <f>C1237&amp;E1237</f>
        <v>317050</v>
      </c>
      <c r="G1237" t="s">
        <v>2313</v>
      </c>
      <c r="H1237">
        <v>55</v>
      </c>
      <c r="I1237" t="s">
        <v>27</v>
      </c>
      <c r="J1237">
        <v>464</v>
      </c>
      <c r="K1237">
        <v>30</v>
      </c>
      <c r="L1237">
        <v>4</v>
      </c>
      <c r="M1237">
        <v>4</v>
      </c>
      <c r="N1237">
        <v>0</v>
      </c>
      <c r="O1237">
        <v>380</v>
      </c>
      <c r="P1237">
        <v>5</v>
      </c>
      <c r="Q1237">
        <v>53</v>
      </c>
      <c r="R1237">
        <v>23</v>
      </c>
      <c r="S1237">
        <v>3</v>
      </c>
      <c r="T1237">
        <v>0.81896551699999998</v>
      </c>
      <c r="U1237">
        <v>1.0775862000000001E-2</v>
      </c>
      <c r="V1237">
        <v>0.114224138</v>
      </c>
      <c r="W1237">
        <v>4.9568965999999999E-2</v>
      </c>
      <c r="X1237">
        <v>6.4655169999999996E-3</v>
      </c>
      <c r="Y1237">
        <v>0.31363332300000002</v>
      </c>
      <c r="Z1237" t="str">
        <f>INDEX(Sheet1!M:M,MATCH(diversity_index_2!F1237,Sheet1!F:F,0))</f>
        <v>250 PROSPECT ST</v>
      </c>
      <c r="AA1237" t="str">
        <f>INDEX(Sheet1!N:N,MATCH(diversity_index_2!$F1237,Sheet1!$F:$F,0))</f>
        <v xml:space="preserve"> </v>
      </c>
      <c r="AB1237" t="str">
        <f>INDEX(Sheet1!O:O,MATCH(diversity_index_2!$F1237,Sheet1!$F:$F,0))</f>
        <v>MIDLAND PARK</v>
      </c>
      <c r="AC1237" t="str">
        <f>INDEX(Sheet1!P:P,MATCH(diversity_index_2!$F1237,Sheet1!$F:$F,0))</f>
        <v>NJ</v>
      </c>
      <c r="AD1237" s="1">
        <f>INDEX(Sheet1!Q:Q,MATCH(diversity_index_2!$F1237,Sheet1!$F:$F,0))</f>
        <v>7432</v>
      </c>
      <c r="AE1237" t="str">
        <f t="shared" si="38"/>
        <v>250 Prospect St, Midland Park, NJ 7432</v>
      </c>
      <c r="AF1237" t="str">
        <f t="shared" si="39"/>
        <v>250 Prospect St, Midland Park, NJ</v>
      </c>
    </row>
    <row r="1238" spans="1:32" x14ac:dyDescent="0.2">
      <c r="A1238">
        <v>3</v>
      </c>
      <c r="B1238" t="s">
        <v>70</v>
      </c>
      <c r="C1238">
        <v>3170</v>
      </c>
      <c r="D1238" t="s">
        <v>2290</v>
      </c>
      <c r="E1238">
        <v>300</v>
      </c>
      <c r="F1238" t="str">
        <f>C1238&amp;E1238</f>
        <v>3170300</v>
      </c>
      <c r="G1238" t="s">
        <v>2412</v>
      </c>
      <c r="H1238">
        <v>55</v>
      </c>
      <c r="I1238" t="s">
        <v>27</v>
      </c>
      <c r="J1238">
        <v>235</v>
      </c>
      <c r="K1238">
        <v>5</v>
      </c>
      <c r="L1238">
        <v>0</v>
      </c>
      <c r="M1238">
        <v>1</v>
      </c>
      <c r="N1238">
        <v>0</v>
      </c>
      <c r="O1238">
        <v>196</v>
      </c>
      <c r="P1238">
        <v>0</v>
      </c>
      <c r="Q1238">
        <v>27</v>
      </c>
      <c r="R1238">
        <v>6</v>
      </c>
      <c r="S1238">
        <v>6</v>
      </c>
      <c r="T1238">
        <v>0.83404255299999996</v>
      </c>
      <c r="U1238">
        <v>0</v>
      </c>
      <c r="V1238">
        <v>0.114893617</v>
      </c>
      <c r="W1238">
        <v>2.5531914999999999E-2</v>
      </c>
      <c r="X1238">
        <v>2.5531914999999999E-2</v>
      </c>
      <c r="Y1238">
        <v>0.289868719</v>
      </c>
      <c r="Z1238" t="str">
        <f>INDEX(Sheet1!M:M,MATCH(diversity_index_2!F1238,Sheet1!F:F,0))</f>
        <v>41 E. Center Street</v>
      </c>
      <c r="AA1238" t="str">
        <f>INDEX(Sheet1!N:N,MATCH(diversity_index_2!$F1238,Sheet1!$F:$F,0))</f>
        <v xml:space="preserve"> </v>
      </c>
      <c r="AB1238" t="str">
        <f>INDEX(Sheet1!O:O,MATCH(diversity_index_2!$F1238,Sheet1!$F:$F,0))</f>
        <v>Midland Park</v>
      </c>
      <c r="AC1238" t="str">
        <f>INDEX(Sheet1!P:P,MATCH(diversity_index_2!$F1238,Sheet1!$F:$F,0))</f>
        <v>NJ</v>
      </c>
      <c r="AD1238" s="1">
        <f>INDEX(Sheet1!Q:Q,MATCH(diversity_index_2!$F1238,Sheet1!$F:$F,0))</f>
        <v>7432</v>
      </c>
      <c r="AE1238" t="str">
        <f t="shared" si="38"/>
        <v>41 E. Center Street, Midland Park, NJ 7432</v>
      </c>
      <c r="AF1238" t="str">
        <f t="shared" si="39"/>
        <v>41 E. Center Street, Midland Park, NJ</v>
      </c>
    </row>
    <row r="1239" spans="1:32" x14ac:dyDescent="0.2">
      <c r="A1239">
        <v>19</v>
      </c>
      <c r="B1239" t="s">
        <v>636</v>
      </c>
      <c r="C1239">
        <v>3180</v>
      </c>
      <c r="D1239" t="s">
        <v>2500</v>
      </c>
      <c r="E1239">
        <v>50</v>
      </c>
      <c r="F1239" t="str">
        <f>C1239&amp;E1239</f>
        <v>318050</v>
      </c>
      <c r="G1239" t="s">
        <v>2501</v>
      </c>
      <c r="H1239">
        <v>55</v>
      </c>
      <c r="I1239" t="s">
        <v>27</v>
      </c>
      <c r="J1239">
        <v>95</v>
      </c>
      <c r="K1239">
        <v>7</v>
      </c>
      <c r="L1239">
        <v>8</v>
      </c>
      <c r="M1239">
        <v>1</v>
      </c>
      <c r="N1239">
        <v>0</v>
      </c>
      <c r="O1239">
        <v>81</v>
      </c>
      <c r="P1239">
        <v>2</v>
      </c>
      <c r="Q1239">
        <v>7</v>
      </c>
      <c r="R1239">
        <v>3</v>
      </c>
      <c r="S1239">
        <v>2</v>
      </c>
      <c r="T1239">
        <v>0.85263157899999997</v>
      </c>
      <c r="U1239">
        <v>2.1052632000000002E-2</v>
      </c>
      <c r="V1239">
        <v>7.3684210999999999E-2</v>
      </c>
      <c r="W1239">
        <v>3.1578947000000003E-2</v>
      </c>
      <c r="X1239">
        <v>2.1052632000000002E-2</v>
      </c>
      <c r="Y1239">
        <v>0.265706371</v>
      </c>
      <c r="Z1239" t="str">
        <f>INDEX(Sheet1!M:M,MATCH(diversity_index_2!F1239,Sheet1!F:F,0))</f>
        <v>7 HILLSIDE AVENUE</v>
      </c>
      <c r="AA1239" t="str">
        <f>INDEX(Sheet1!N:N,MATCH(diversity_index_2!$F1239,Sheet1!$F:$F,0))</f>
        <v xml:space="preserve"> </v>
      </c>
      <c r="AB1239" t="str">
        <f>INDEX(Sheet1!O:O,MATCH(diversity_index_2!$F1239,Sheet1!$F:$F,0))</f>
        <v>MILFORD</v>
      </c>
      <c r="AC1239" t="str">
        <f>INDEX(Sheet1!P:P,MATCH(diversity_index_2!$F1239,Sheet1!$F:$F,0))</f>
        <v>NJ</v>
      </c>
      <c r="AD1239" s="1" t="str">
        <f>INDEX(Sheet1!Q:Q,MATCH(diversity_index_2!$F1239,Sheet1!$F:$F,0))</f>
        <v>08848-9459</v>
      </c>
      <c r="AE1239" t="str">
        <f t="shared" si="38"/>
        <v>7 Hillside Avenue, Milford, NJ 08848-9459</v>
      </c>
      <c r="AF1239" t="str">
        <f t="shared" si="39"/>
        <v>7 Hillside Avenue, Milford, NJ</v>
      </c>
    </row>
    <row r="1240" spans="1:32" x14ac:dyDescent="0.2">
      <c r="A1240">
        <v>13</v>
      </c>
      <c r="B1240" t="s">
        <v>47</v>
      </c>
      <c r="C1240">
        <v>3190</v>
      </c>
      <c r="D1240" t="s">
        <v>707</v>
      </c>
      <c r="E1240">
        <v>120</v>
      </c>
      <c r="F1240" t="str">
        <f>C1240&amp;E1240</f>
        <v>3190120</v>
      </c>
      <c r="G1240" t="s">
        <v>708</v>
      </c>
      <c r="H1240">
        <v>55</v>
      </c>
      <c r="I1240" t="s">
        <v>27</v>
      </c>
      <c r="J1240">
        <v>373</v>
      </c>
      <c r="K1240">
        <v>9</v>
      </c>
      <c r="L1240">
        <v>1</v>
      </c>
      <c r="M1240">
        <v>17</v>
      </c>
      <c r="N1240">
        <v>0</v>
      </c>
      <c r="O1240">
        <v>196</v>
      </c>
      <c r="P1240">
        <v>17</v>
      </c>
      <c r="Q1240">
        <v>31</v>
      </c>
      <c r="R1240">
        <v>110</v>
      </c>
      <c r="S1240">
        <v>19</v>
      </c>
      <c r="T1240">
        <v>0.52546916899999996</v>
      </c>
      <c r="U1240">
        <v>4.5576407999999999E-2</v>
      </c>
      <c r="V1240">
        <v>8.3109920000000004E-2</v>
      </c>
      <c r="W1240">
        <v>0.29490616600000003</v>
      </c>
      <c r="X1240">
        <v>5.0938338E-2</v>
      </c>
      <c r="Y1240">
        <v>0.62533332399999997</v>
      </c>
      <c r="Z1240" t="str">
        <f>INDEX(Sheet1!M:M,MATCH(diversity_index_2!F1240,Sheet1!F:F,0))</f>
        <v>55 MYRTLE AVE</v>
      </c>
      <c r="AA1240" t="str">
        <f>INDEX(Sheet1!N:N,MATCH(diversity_index_2!$F1240,Sheet1!$F:$F,0))</f>
        <v xml:space="preserve"> </v>
      </c>
      <c r="AB1240" t="str">
        <f>INDEX(Sheet1!O:O,MATCH(diversity_index_2!$F1240,Sheet1!$F:$F,0))</f>
        <v>MILLBURN</v>
      </c>
      <c r="AC1240" t="str">
        <f>INDEX(Sheet1!P:P,MATCH(diversity_index_2!$F1240,Sheet1!$F:$F,0))</f>
        <v>NJ</v>
      </c>
      <c r="AD1240" s="1">
        <f>INDEX(Sheet1!Q:Q,MATCH(diversity_index_2!$F1240,Sheet1!$F:$F,0))</f>
        <v>7041</v>
      </c>
      <c r="AE1240" t="str">
        <f t="shared" si="38"/>
        <v>55 Myrtle Ave, Millburn, NJ 7041</v>
      </c>
      <c r="AF1240" t="str">
        <f t="shared" si="39"/>
        <v>55 Myrtle Ave, Millburn, NJ</v>
      </c>
    </row>
    <row r="1241" spans="1:32" x14ac:dyDescent="0.2">
      <c r="A1241">
        <v>13</v>
      </c>
      <c r="B1241" t="s">
        <v>47</v>
      </c>
      <c r="C1241">
        <v>3190</v>
      </c>
      <c r="D1241" t="s">
        <v>707</v>
      </c>
      <c r="E1241">
        <v>100</v>
      </c>
      <c r="F1241" t="str">
        <f>C1241&amp;E1241</f>
        <v>3190100</v>
      </c>
      <c r="G1241" t="s">
        <v>848</v>
      </c>
      <c r="H1241">
        <v>55</v>
      </c>
      <c r="I1241" t="s">
        <v>27</v>
      </c>
      <c r="J1241">
        <v>361</v>
      </c>
      <c r="K1241">
        <v>6</v>
      </c>
      <c r="L1241">
        <v>2</v>
      </c>
      <c r="M1241">
        <v>8</v>
      </c>
      <c r="N1241">
        <v>0</v>
      </c>
      <c r="O1241">
        <v>196</v>
      </c>
      <c r="P1241">
        <v>7</v>
      </c>
      <c r="Q1241">
        <v>20</v>
      </c>
      <c r="R1241">
        <v>112</v>
      </c>
      <c r="S1241">
        <v>26</v>
      </c>
      <c r="T1241">
        <v>0.54293628800000004</v>
      </c>
      <c r="U1241">
        <v>1.9390582E-2</v>
      </c>
      <c r="V1241">
        <v>5.5401661999999997E-2</v>
      </c>
      <c r="W1241">
        <v>0.31024930699999997</v>
      </c>
      <c r="X1241">
        <v>7.2022161000000001E-2</v>
      </c>
      <c r="Y1241">
        <v>0.60033302399999999</v>
      </c>
      <c r="Z1241" t="str">
        <f>INDEX(Sheet1!M:M,MATCH(diversity_index_2!F1241,Sheet1!F:F,0))</f>
        <v>2 SOUTHERN SLOPE DRIVE</v>
      </c>
      <c r="AA1241" t="str">
        <f>INDEX(Sheet1!N:N,MATCH(diversity_index_2!$F1241,Sheet1!$F:$F,0))</f>
        <v xml:space="preserve"> </v>
      </c>
      <c r="AB1241" t="str">
        <f>INDEX(Sheet1!O:O,MATCH(diversity_index_2!$F1241,Sheet1!$F:$F,0))</f>
        <v>MILLBURN</v>
      </c>
      <c r="AC1241" t="str">
        <f>INDEX(Sheet1!P:P,MATCH(diversity_index_2!$F1241,Sheet1!$F:$F,0))</f>
        <v>NJ</v>
      </c>
      <c r="AD1241" s="1">
        <f>INDEX(Sheet1!Q:Q,MATCH(diversity_index_2!$F1241,Sheet1!$F:$F,0))</f>
        <v>7041</v>
      </c>
      <c r="AE1241" t="str">
        <f t="shared" si="38"/>
        <v>2 Southern Slope Drive, Millburn, NJ 7041</v>
      </c>
      <c r="AF1241" t="str">
        <f t="shared" si="39"/>
        <v>2 Southern Slope Drive, Millburn, NJ</v>
      </c>
    </row>
    <row r="1242" spans="1:32" x14ac:dyDescent="0.2">
      <c r="A1242">
        <v>13</v>
      </c>
      <c r="B1242" t="s">
        <v>47</v>
      </c>
      <c r="C1242">
        <v>3190</v>
      </c>
      <c r="D1242" t="s">
        <v>707</v>
      </c>
      <c r="E1242">
        <v>70</v>
      </c>
      <c r="F1242" t="str">
        <f>C1242&amp;E1242</f>
        <v>319070</v>
      </c>
      <c r="G1242" t="s">
        <v>910</v>
      </c>
      <c r="H1242">
        <v>55</v>
      </c>
      <c r="I1242" t="s">
        <v>27</v>
      </c>
      <c r="J1242">
        <v>456</v>
      </c>
      <c r="K1242">
        <v>1</v>
      </c>
      <c r="L1242">
        <v>0</v>
      </c>
      <c r="M1242">
        <v>11</v>
      </c>
      <c r="N1242">
        <v>0</v>
      </c>
      <c r="O1242">
        <v>235</v>
      </c>
      <c r="P1242">
        <v>3</v>
      </c>
      <c r="Q1242">
        <v>20</v>
      </c>
      <c r="R1242">
        <v>170</v>
      </c>
      <c r="S1242">
        <v>28</v>
      </c>
      <c r="T1242">
        <v>0.51535087700000004</v>
      </c>
      <c r="U1242">
        <v>6.5789469999999999E-3</v>
      </c>
      <c r="V1242">
        <v>4.3859649000000001E-2</v>
      </c>
      <c r="W1242">
        <v>0.37280701799999999</v>
      </c>
      <c r="X1242">
        <v>6.1403509000000002E-2</v>
      </c>
      <c r="Y1242">
        <v>0.58969105899999996</v>
      </c>
      <c r="Z1242" t="str">
        <f>INDEX(Sheet1!M:M,MATCH(diversity_index_2!F1242,Sheet1!F:F,0))</f>
        <v>325 TAYLOR ROAD  SOUTH</v>
      </c>
      <c r="AA1242" t="str">
        <f>INDEX(Sheet1!N:N,MATCH(diversity_index_2!$F1242,Sheet1!$F:$F,0))</f>
        <v xml:space="preserve"> </v>
      </c>
      <c r="AB1242" t="str">
        <f>INDEX(Sheet1!O:O,MATCH(diversity_index_2!$F1242,Sheet1!$F:$F,0))</f>
        <v>SHORT HILLS</v>
      </c>
      <c r="AC1242" t="str">
        <f>INDEX(Sheet1!P:P,MATCH(diversity_index_2!$F1242,Sheet1!$F:$F,0))</f>
        <v>NJ</v>
      </c>
      <c r="AD1242" s="1">
        <f>INDEX(Sheet1!Q:Q,MATCH(diversity_index_2!$F1242,Sheet1!$F:$F,0))</f>
        <v>7078</v>
      </c>
      <c r="AE1242" t="str">
        <f t="shared" si="38"/>
        <v>325 Taylor Road  South, Short Hills, NJ 7078</v>
      </c>
      <c r="AF1242" t="str">
        <f t="shared" si="39"/>
        <v>325 Taylor Road  South, Short Hills, NJ</v>
      </c>
    </row>
    <row r="1243" spans="1:32" x14ac:dyDescent="0.2">
      <c r="A1243">
        <v>13</v>
      </c>
      <c r="B1243" t="s">
        <v>47</v>
      </c>
      <c r="C1243">
        <v>3190</v>
      </c>
      <c r="D1243" t="s">
        <v>707</v>
      </c>
      <c r="E1243">
        <v>60</v>
      </c>
      <c r="F1243" t="str">
        <f>C1243&amp;E1243</f>
        <v>319060</v>
      </c>
      <c r="G1243" t="s">
        <v>1239</v>
      </c>
      <c r="H1243">
        <v>55</v>
      </c>
      <c r="I1243" t="s">
        <v>27</v>
      </c>
      <c r="J1243">
        <v>1125</v>
      </c>
      <c r="K1243">
        <v>15</v>
      </c>
      <c r="L1243">
        <v>3</v>
      </c>
      <c r="M1243">
        <v>21</v>
      </c>
      <c r="N1243">
        <v>0</v>
      </c>
      <c r="O1243">
        <v>709</v>
      </c>
      <c r="P1243">
        <v>23</v>
      </c>
      <c r="Q1243">
        <v>69</v>
      </c>
      <c r="R1243">
        <v>270</v>
      </c>
      <c r="S1243">
        <v>54</v>
      </c>
      <c r="T1243">
        <v>0.630222222</v>
      </c>
      <c r="U1243">
        <v>2.0444443999999999E-2</v>
      </c>
      <c r="V1243">
        <v>6.1333332999999997E-2</v>
      </c>
      <c r="W1243">
        <v>0.24</v>
      </c>
      <c r="X1243">
        <v>4.8000000000000001E-2</v>
      </c>
      <c r="Y1243">
        <v>0.53873619800000005</v>
      </c>
      <c r="Z1243" t="str">
        <f>INDEX(Sheet1!M:M,MATCH(diversity_index_2!F1243,Sheet1!F:F,0))</f>
        <v>25 OLD SHORT HILLS RD</v>
      </c>
      <c r="AA1243" t="str">
        <f>INDEX(Sheet1!N:N,MATCH(diversity_index_2!$F1243,Sheet1!$F:$F,0))</f>
        <v xml:space="preserve"> </v>
      </c>
      <c r="AB1243" t="str">
        <f>INDEX(Sheet1!O:O,MATCH(diversity_index_2!$F1243,Sheet1!$F:$F,0))</f>
        <v>MILLBURN</v>
      </c>
      <c r="AC1243" t="str">
        <f>INDEX(Sheet1!P:P,MATCH(diversity_index_2!$F1243,Sheet1!$F:$F,0))</f>
        <v>NJ</v>
      </c>
      <c r="AD1243" s="1">
        <f>INDEX(Sheet1!Q:Q,MATCH(diversity_index_2!$F1243,Sheet1!$F:$F,0))</f>
        <v>7041</v>
      </c>
      <c r="AE1243" t="str">
        <f t="shared" si="38"/>
        <v>25 Old Short Hills Rd, Millburn, NJ 7041</v>
      </c>
      <c r="AF1243" t="str">
        <f t="shared" si="39"/>
        <v>25 Old Short Hills Rd, Millburn, NJ</v>
      </c>
    </row>
    <row r="1244" spans="1:32" x14ac:dyDescent="0.2">
      <c r="A1244">
        <v>13</v>
      </c>
      <c r="B1244" t="s">
        <v>47</v>
      </c>
      <c r="C1244">
        <v>3190</v>
      </c>
      <c r="D1244" t="s">
        <v>707</v>
      </c>
      <c r="E1244">
        <v>65</v>
      </c>
      <c r="F1244" t="str">
        <f>C1244&amp;E1244</f>
        <v>319065</v>
      </c>
      <c r="G1244" t="s">
        <v>1293</v>
      </c>
      <c r="H1244">
        <v>55</v>
      </c>
      <c r="I1244" t="s">
        <v>27</v>
      </c>
      <c r="J1244">
        <v>586</v>
      </c>
      <c r="K1244">
        <v>0</v>
      </c>
      <c r="L1244">
        <v>0</v>
      </c>
      <c r="M1244">
        <v>6</v>
      </c>
      <c r="N1244">
        <v>0</v>
      </c>
      <c r="O1244">
        <v>358</v>
      </c>
      <c r="P1244">
        <v>6</v>
      </c>
      <c r="Q1244">
        <v>16</v>
      </c>
      <c r="R1244">
        <v>183</v>
      </c>
      <c r="S1244">
        <v>23</v>
      </c>
      <c r="T1244">
        <v>0.61092150199999995</v>
      </c>
      <c r="U1244">
        <v>1.0238908E-2</v>
      </c>
      <c r="V1244">
        <v>2.7303754E-2</v>
      </c>
      <c r="W1244">
        <v>0.31228668900000001</v>
      </c>
      <c r="X1244">
        <v>3.9249146999999998E-2</v>
      </c>
      <c r="Y1244">
        <v>0.52686111700000005</v>
      </c>
      <c r="Z1244" t="str">
        <f>INDEX(Sheet1!M:M,MATCH(diversity_index_2!F1244,Sheet1!F:F,0))</f>
        <v>26 TROY LANE</v>
      </c>
      <c r="AA1244" t="str">
        <f>INDEX(Sheet1!N:N,MATCH(diversity_index_2!$F1244,Sheet1!$F:$F,0))</f>
        <v xml:space="preserve"> </v>
      </c>
      <c r="AB1244" t="str">
        <f>INDEX(Sheet1!O:O,MATCH(diversity_index_2!$F1244,Sheet1!$F:$F,0))</f>
        <v>SHORT HILLS</v>
      </c>
      <c r="AC1244" t="str">
        <f>INDEX(Sheet1!P:P,MATCH(diversity_index_2!$F1244,Sheet1!$F:$F,0))</f>
        <v>NJ</v>
      </c>
      <c r="AD1244" s="1">
        <f>INDEX(Sheet1!Q:Q,MATCH(diversity_index_2!$F1244,Sheet1!$F:$F,0))</f>
        <v>7078</v>
      </c>
      <c r="AE1244" t="str">
        <f t="shared" si="38"/>
        <v>26 Troy Lane, Short Hills, NJ 7078</v>
      </c>
      <c r="AF1244" t="str">
        <f t="shared" si="39"/>
        <v>26 Troy Lane, Short Hills, NJ</v>
      </c>
    </row>
    <row r="1245" spans="1:32" x14ac:dyDescent="0.2">
      <c r="A1245">
        <v>13</v>
      </c>
      <c r="B1245" t="s">
        <v>47</v>
      </c>
      <c r="C1245">
        <v>3190</v>
      </c>
      <c r="D1245" t="s">
        <v>707</v>
      </c>
      <c r="E1245">
        <v>80</v>
      </c>
      <c r="F1245" t="str">
        <f>C1245&amp;E1245</f>
        <v>319080</v>
      </c>
      <c r="G1245" t="s">
        <v>1478</v>
      </c>
      <c r="H1245">
        <v>55</v>
      </c>
      <c r="I1245" t="s">
        <v>27</v>
      </c>
      <c r="J1245">
        <v>527</v>
      </c>
      <c r="K1245">
        <v>1</v>
      </c>
      <c r="L1245">
        <v>0</v>
      </c>
      <c r="M1245">
        <v>4</v>
      </c>
      <c r="N1245">
        <v>0</v>
      </c>
      <c r="O1245">
        <v>343</v>
      </c>
      <c r="P1245">
        <v>1</v>
      </c>
      <c r="Q1245">
        <v>22</v>
      </c>
      <c r="R1245">
        <v>141</v>
      </c>
      <c r="S1245">
        <v>20</v>
      </c>
      <c r="T1245">
        <v>0.65085389000000005</v>
      </c>
      <c r="U1245">
        <v>1.8975330000000001E-3</v>
      </c>
      <c r="V1245">
        <v>4.1745731000000001E-2</v>
      </c>
      <c r="W1245">
        <v>0.26755218200000003</v>
      </c>
      <c r="X1245">
        <v>3.7950664000000002E-2</v>
      </c>
      <c r="Y1245">
        <v>0.50161848399999998</v>
      </c>
      <c r="Z1245" t="str">
        <f>INDEX(Sheet1!M:M,MATCH(diversity_index_2!F1245,Sheet1!F:F,0))</f>
        <v>400 HARTSHORN DRIVE</v>
      </c>
      <c r="AA1245" t="str">
        <f>INDEX(Sheet1!N:N,MATCH(diversity_index_2!$F1245,Sheet1!$F:$F,0))</f>
        <v xml:space="preserve"> </v>
      </c>
      <c r="AB1245" t="str">
        <f>INDEX(Sheet1!O:O,MATCH(diversity_index_2!$F1245,Sheet1!$F:$F,0))</f>
        <v>SHORT HILLS</v>
      </c>
      <c r="AC1245" t="str">
        <f>INDEX(Sheet1!P:P,MATCH(diversity_index_2!$F1245,Sheet1!$F:$F,0))</f>
        <v>NJ</v>
      </c>
      <c r="AD1245" s="1">
        <f>INDEX(Sheet1!Q:Q,MATCH(diversity_index_2!$F1245,Sheet1!$F:$F,0))</f>
        <v>7078</v>
      </c>
      <c r="AE1245" t="str">
        <f t="shared" si="38"/>
        <v>400 Hartshorn Drive, Short Hills, NJ 7078</v>
      </c>
      <c r="AF1245" t="str">
        <f t="shared" si="39"/>
        <v>400 Hartshorn Drive, Short Hills, NJ</v>
      </c>
    </row>
    <row r="1246" spans="1:32" x14ac:dyDescent="0.2">
      <c r="A1246">
        <v>13</v>
      </c>
      <c r="B1246" t="s">
        <v>47</v>
      </c>
      <c r="C1246">
        <v>3190</v>
      </c>
      <c r="D1246" t="s">
        <v>707</v>
      </c>
      <c r="E1246">
        <v>50</v>
      </c>
      <c r="F1246" t="str">
        <f>C1246&amp;E1246</f>
        <v>319050</v>
      </c>
      <c r="G1246" t="s">
        <v>1488</v>
      </c>
      <c r="H1246">
        <v>55</v>
      </c>
      <c r="I1246" t="s">
        <v>27</v>
      </c>
      <c r="J1246">
        <v>1475</v>
      </c>
      <c r="K1246">
        <v>17</v>
      </c>
      <c r="L1246">
        <v>5</v>
      </c>
      <c r="M1246">
        <v>27</v>
      </c>
      <c r="N1246">
        <v>0</v>
      </c>
      <c r="O1246">
        <v>983.5</v>
      </c>
      <c r="P1246">
        <v>26</v>
      </c>
      <c r="Q1246">
        <v>72.5</v>
      </c>
      <c r="R1246">
        <v>333</v>
      </c>
      <c r="S1246">
        <v>60</v>
      </c>
      <c r="T1246">
        <v>0.66677966099999997</v>
      </c>
      <c r="U1246">
        <v>1.7627119E-2</v>
      </c>
      <c r="V1246">
        <v>4.9152542E-2</v>
      </c>
      <c r="W1246">
        <v>0.225762712</v>
      </c>
      <c r="X1246">
        <v>4.0677966000000003E-2</v>
      </c>
      <c r="Y1246">
        <v>0.50005469700000005</v>
      </c>
      <c r="Z1246" t="str">
        <f>INDEX(Sheet1!M:M,MATCH(diversity_index_2!F1246,Sheet1!F:F,0))</f>
        <v>462 MILLBURN AVE</v>
      </c>
      <c r="AA1246" t="str">
        <f>INDEX(Sheet1!N:N,MATCH(diversity_index_2!$F1246,Sheet1!$F:$F,0))</f>
        <v xml:space="preserve"> </v>
      </c>
      <c r="AB1246" t="str">
        <f>INDEX(Sheet1!O:O,MATCH(diversity_index_2!$F1246,Sheet1!$F:$F,0))</f>
        <v>MILLBURN</v>
      </c>
      <c r="AC1246" t="str">
        <f>INDEX(Sheet1!P:P,MATCH(diversity_index_2!$F1246,Sheet1!$F:$F,0))</f>
        <v>NJ</v>
      </c>
      <c r="AD1246" s="1" t="str">
        <f>INDEX(Sheet1!Q:Q,MATCH(diversity_index_2!$F1246,Sheet1!$F:$F,0))</f>
        <v>07041-1210</v>
      </c>
      <c r="AE1246" t="str">
        <f t="shared" si="38"/>
        <v>462 Millburn Ave, Millburn, NJ 07041-1210</v>
      </c>
      <c r="AF1246" t="str">
        <f t="shared" si="39"/>
        <v>462 Millburn Ave, Millburn, NJ</v>
      </c>
    </row>
    <row r="1247" spans="1:32" x14ac:dyDescent="0.2">
      <c r="A1247">
        <v>25</v>
      </c>
      <c r="B1247" t="s">
        <v>38</v>
      </c>
      <c r="C1247">
        <v>3200</v>
      </c>
      <c r="D1247" t="s">
        <v>1127</v>
      </c>
      <c r="E1247">
        <v>80</v>
      </c>
      <c r="F1247" t="str">
        <f>C1247&amp;E1247</f>
        <v>320080</v>
      </c>
      <c r="G1247" t="s">
        <v>1128</v>
      </c>
      <c r="H1247">
        <v>55</v>
      </c>
      <c r="I1247" t="s">
        <v>27</v>
      </c>
      <c r="J1247">
        <v>311</v>
      </c>
      <c r="K1247">
        <v>9</v>
      </c>
      <c r="L1247">
        <v>3</v>
      </c>
      <c r="M1247">
        <v>0</v>
      </c>
      <c r="N1247">
        <v>0</v>
      </c>
      <c r="O1247">
        <v>197</v>
      </c>
      <c r="P1247">
        <v>23</v>
      </c>
      <c r="Q1247">
        <v>52</v>
      </c>
      <c r="R1247">
        <v>30</v>
      </c>
      <c r="S1247">
        <v>9</v>
      </c>
      <c r="T1247">
        <v>0.63344051400000001</v>
      </c>
      <c r="U1247">
        <v>7.3954984000000001E-2</v>
      </c>
      <c r="V1247">
        <v>0.16720257199999999</v>
      </c>
      <c r="W1247">
        <v>9.6463022999999995E-2</v>
      </c>
      <c r="X1247">
        <v>2.8938907E-2</v>
      </c>
      <c r="Y1247">
        <v>0.55518449999999997</v>
      </c>
      <c r="Z1247" t="str">
        <f>INDEX(Sheet1!M:M,MATCH(diversity_index_2!F1247,Sheet1!F:F,0))</f>
        <v>SCHOOLHOUSE ROAD</v>
      </c>
      <c r="AA1247" t="str">
        <f>INDEX(Sheet1!N:N,MATCH(diversity_index_2!$F1247,Sheet1!$F:$F,0))</f>
        <v xml:space="preserve"> </v>
      </c>
      <c r="AB1247" t="str">
        <f>INDEX(Sheet1!O:O,MATCH(diversity_index_2!$F1247,Sheet1!$F:$F,0))</f>
        <v>MILLSTONE TOWNSHIP</v>
      </c>
      <c r="AC1247" t="str">
        <f>INDEX(Sheet1!P:P,MATCH(diversity_index_2!$F1247,Sheet1!$F:$F,0))</f>
        <v>NJ</v>
      </c>
      <c r="AD1247" s="1">
        <f>INDEX(Sheet1!Q:Q,MATCH(diversity_index_2!$F1247,Sheet1!$F:$F,0))</f>
        <v>8510</v>
      </c>
      <c r="AE1247" t="str">
        <f t="shared" si="38"/>
        <v>Schoolhouse Road, Millstone Township, NJ 8510</v>
      </c>
      <c r="AF1247" t="str">
        <f t="shared" si="39"/>
        <v>Schoolhouse Road, Millstone Township, NJ</v>
      </c>
    </row>
    <row r="1248" spans="1:32" x14ac:dyDescent="0.2">
      <c r="A1248">
        <v>25</v>
      </c>
      <c r="B1248" t="s">
        <v>38</v>
      </c>
      <c r="C1248">
        <v>3200</v>
      </c>
      <c r="D1248" t="s">
        <v>1127</v>
      </c>
      <c r="E1248">
        <v>60</v>
      </c>
      <c r="F1248" t="str">
        <f>C1248&amp;E1248</f>
        <v>320060</v>
      </c>
      <c r="G1248" t="s">
        <v>2955</v>
      </c>
      <c r="H1248">
        <v>55</v>
      </c>
      <c r="I1248" t="s">
        <v>27</v>
      </c>
      <c r="J1248">
        <v>382</v>
      </c>
      <c r="K1248">
        <v>17</v>
      </c>
      <c r="L1248">
        <v>12</v>
      </c>
      <c r="M1248">
        <v>4</v>
      </c>
      <c r="N1248">
        <v>0</v>
      </c>
      <c r="O1248">
        <v>358</v>
      </c>
      <c r="P1248">
        <v>6</v>
      </c>
      <c r="Q1248">
        <v>11</v>
      </c>
      <c r="R1248">
        <v>7</v>
      </c>
      <c r="S1248">
        <v>0</v>
      </c>
      <c r="T1248">
        <v>0.93717277499999996</v>
      </c>
      <c r="U1248">
        <v>1.5706806E-2</v>
      </c>
      <c r="V1248">
        <v>2.8795812E-2</v>
      </c>
      <c r="W1248">
        <v>1.8324607E-2</v>
      </c>
      <c r="X1248">
        <v>0</v>
      </c>
      <c r="Y1248">
        <v>0.120295496</v>
      </c>
      <c r="Z1248" t="str">
        <f>INDEX(Sheet1!M:M,MATCH(diversity_index_2!F1248,Sheet1!F:F,0))</f>
        <v>308 Millstone Road</v>
      </c>
      <c r="AA1248" t="str">
        <f>INDEX(Sheet1!N:N,MATCH(diversity_index_2!$F1248,Sheet1!$F:$F,0))</f>
        <v xml:space="preserve"> </v>
      </c>
      <c r="AB1248" t="str">
        <f>INDEX(Sheet1!O:O,MATCH(diversity_index_2!$F1248,Sheet1!$F:$F,0))</f>
        <v>CLARKSBURG</v>
      </c>
      <c r="AC1248" t="str">
        <f>INDEX(Sheet1!P:P,MATCH(diversity_index_2!$F1248,Sheet1!$F:$F,0))</f>
        <v>NJ</v>
      </c>
      <c r="AD1248" s="1">
        <f>INDEX(Sheet1!Q:Q,MATCH(diversity_index_2!$F1248,Sheet1!$F:$F,0))</f>
        <v>8510</v>
      </c>
      <c r="AE1248" t="str">
        <f t="shared" si="38"/>
        <v>308 Millstone Road, Clarksburg, NJ 8510</v>
      </c>
      <c r="AF1248" t="str">
        <f t="shared" si="39"/>
        <v>308 Millstone Road, Clarksburg, NJ</v>
      </c>
    </row>
    <row r="1249" spans="1:32" x14ac:dyDescent="0.2">
      <c r="A1249">
        <v>25</v>
      </c>
      <c r="B1249" t="s">
        <v>38</v>
      </c>
      <c r="C1249">
        <v>3200</v>
      </c>
      <c r="D1249" t="s">
        <v>1127</v>
      </c>
      <c r="E1249">
        <v>40</v>
      </c>
      <c r="F1249" t="str">
        <f>C1249&amp;E1249</f>
        <v>320040</v>
      </c>
      <c r="G1249" t="s">
        <v>3022</v>
      </c>
      <c r="H1249">
        <v>55</v>
      </c>
      <c r="I1249" t="s">
        <v>27</v>
      </c>
      <c r="J1249">
        <v>506</v>
      </c>
      <c r="K1249">
        <v>20</v>
      </c>
      <c r="L1249">
        <v>15</v>
      </c>
      <c r="M1249">
        <v>1</v>
      </c>
      <c r="N1249">
        <v>0</v>
      </c>
      <c r="O1249">
        <v>488</v>
      </c>
      <c r="P1249">
        <v>1</v>
      </c>
      <c r="Q1249">
        <v>9</v>
      </c>
      <c r="R1249">
        <v>7</v>
      </c>
      <c r="S1249">
        <v>1</v>
      </c>
      <c r="T1249">
        <v>0.96442687699999996</v>
      </c>
      <c r="U1249">
        <v>1.9762849999999999E-3</v>
      </c>
      <c r="V1249">
        <v>1.7786560999999999E-2</v>
      </c>
      <c r="W1249">
        <v>1.3833992E-2</v>
      </c>
      <c r="X1249">
        <v>1.9762849999999999E-3</v>
      </c>
      <c r="Y1249">
        <v>6.9365246000000005E-2</v>
      </c>
      <c r="Z1249" t="str">
        <f>INDEX(Sheet1!M:M,MATCH(diversity_index_2!F1249,Sheet1!F:F,0))</f>
        <v>5 Dawson Court</v>
      </c>
      <c r="AA1249" t="str">
        <f>INDEX(Sheet1!N:N,MATCH(diversity_index_2!$F1249,Sheet1!$F:$F,0))</f>
        <v xml:space="preserve"> </v>
      </c>
      <c r="AB1249" t="str">
        <f>INDEX(Sheet1!O:O,MATCH(diversity_index_2!$F1249,Sheet1!$F:$F,0))</f>
        <v>Millstone Township</v>
      </c>
      <c r="AC1249" t="str">
        <f>INDEX(Sheet1!P:P,MATCH(diversity_index_2!$F1249,Sheet1!$F:$F,0))</f>
        <v>NJ</v>
      </c>
      <c r="AD1249" s="1">
        <f>INDEX(Sheet1!Q:Q,MATCH(diversity_index_2!$F1249,Sheet1!$F:$F,0))</f>
        <v>8535</v>
      </c>
      <c r="AE1249" t="str">
        <f t="shared" si="38"/>
        <v>5 Dawson Court, Millstone Township, NJ 8535</v>
      </c>
      <c r="AF1249" t="str">
        <f t="shared" si="39"/>
        <v>5 Dawson Court, Millstone Township, NJ</v>
      </c>
    </row>
    <row r="1250" spans="1:32" x14ac:dyDescent="0.2">
      <c r="A1250">
        <v>23</v>
      </c>
      <c r="B1250" t="s">
        <v>29</v>
      </c>
      <c r="C1250">
        <v>3220</v>
      </c>
      <c r="D1250" t="s">
        <v>2259</v>
      </c>
      <c r="E1250">
        <v>60</v>
      </c>
      <c r="F1250" t="str">
        <f>C1250&amp;E1250</f>
        <v>322060</v>
      </c>
      <c r="G1250" t="s">
        <v>2260</v>
      </c>
      <c r="H1250">
        <v>55</v>
      </c>
      <c r="I1250" t="s">
        <v>27</v>
      </c>
      <c r="J1250">
        <v>324</v>
      </c>
      <c r="K1250">
        <v>22</v>
      </c>
      <c r="L1250">
        <v>1</v>
      </c>
      <c r="M1250">
        <v>9</v>
      </c>
      <c r="N1250">
        <v>0</v>
      </c>
      <c r="O1250">
        <v>263</v>
      </c>
      <c r="P1250">
        <v>6</v>
      </c>
      <c r="Q1250">
        <v>39</v>
      </c>
      <c r="R1250">
        <v>4</v>
      </c>
      <c r="S1250">
        <v>12</v>
      </c>
      <c r="T1250">
        <v>0.81172839500000005</v>
      </c>
      <c r="U1250">
        <v>1.8518519000000001E-2</v>
      </c>
      <c r="V1250">
        <v>0.12037037</v>
      </c>
      <c r="W1250">
        <v>1.2345679E-2</v>
      </c>
      <c r="X1250">
        <v>3.7037037000000002E-2</v>
      </c>
      <c r="Y1250">
        <v>0.32474089299999997</v>
      </c>
      <c r="Z1250" t="str">
        <f>INDEX(Sheet1!M:M,MATCH(diversity_index_2!F1250,Sheet1!F:F,0))</f>
        <v>80 VIOLET TERRACE</v>
      </c>
      <c r="AA1250" t="str">
        <f>INDEX(Sheet1!N:N,MATCH(diversity_index_2!$F1250,Sheet1!$F:$F,0))</f>
        <v xml:space="preserve"> </v>
      </c>
      <c r="AB1250" t="str">
        <f>INDEX(Sheet1!O:O,MATCH(diversity_index_2!$F1250,Sheet1!$F:$F,0))</f>
        <v>MILLTOWN</v>
      </c>
      <c r="AC1250" t="str">
        <f>INDEX(Sheet1!P:P,MATCH(diversity_index_2!$F1250,Sheet1!$F:$F,0))</f>
        <v>NJ</v>
      </c>
      <c r="AD1250" s="1">
        <f>INDEX(Sheet1!Q:Q,MATCH(diversity_index_2!$F1250,Sheet1!$F:$F,0))</f>
        <v>8850</v>
      </c>
      <c r="AE1250" t="str">
        <f t="shared" si="38"/>
        <v>80 Violet Terrace, Milltown, NJ 8850</v>
      </c>
      <c r="AF1250" t="str">
        <f t="shared" si="39"/>
        <v>80 Violet Terrace, Milltown, NJ</v>
      </c>
    </row>
    <row r="1251" spans="1:32" x14ac:dyDescent="0.2">
      <c r="A1251">
        <v>23</v>
      </c>
      <c r="B1251" t="s">
        <v>29</v>
      </c>
      <c r="C1251">
        <v>3220</v>
      </c>
      <c r="D1251" t="s">
        <v>2259</v>
      </c>
      <c r="E1251">
        <v>50</v>
      </c>
      <c r="F1251" t="str">
        <f>C1251&amp;E1251</f>
        <v>322050</v>
      </c>
      <c r="G1251" t="s">
        <v>1612</v>
      </c>
      <c r="H1251">
        <v>55</v>
      </c>
      <c r="I1251" t="s">
        <v>27</v>
      </c>
      <c r="J1251">
        <v>390.5</v>
      </c>
      <c r="K1251">
        <v>32.5</v>
      </c>
      <c r="L1251">
        <v>4</v>
      </c>
      <c r="M1251">
        <v>2</v>
      </c>
      <c r="N1251">
        <v>0</v>
      </c>
      <c r="O1251">
        <v>331</v>
      </c>
      <c r="P1251">
        <v>6.5</v>
      </c>
      <c r="Q1251">
        <v>36</v>
      </c>
      <c r="R1251">
        <v>10</v>
      </c>
      <c r="S1251">
        <v>7</v>
      </c>
      <c r="T1251">
        <v>0.84763124199999995</v>
      </c>
      <c r="U1251">
        <v>1.6645327000000001E-2</v>
      </c>
      <c r="V1251">
        <v>9.2189500999999993E-2</v>
      </c>
      <c r="W1251">
        <v>2.5608195E-2</v>
      </c>
      <c r="X1251">
        <v>1.7925736000000001E-2</v>
      </c>
      <c r="Y1251">
        <v>0.27176819499999999</v>
      </c>
      <c r="Z1251" t="str">
        <f>INDEX(Sheet1!M:M,MATCH(diversity_index_2!F1251,Sheet1!F:F,0))</f>
        <v>21 WEST CHURCH STREET</v>
      </c>
      <c r="AA1251" t="str">
        <f>INDEX(Sheet1!N:N,MATCH(diversity_index_2!$F1251,Sheet1!$F:$F,0))</f>
        <v xml:space="preserve"> </v>
      </c>
      <c r="AB1251" t="str">
        <f>INDEX(Sheet1!O:O,MATCH(diversity_index_2!$F1251,Sheet1!$F:$F,0))</f>
        <v>MILLTOWN</v>
      </c>
      <c r="AC1251" t="str">
        <f>INDEX(Sheet1!P:P,MATCH(diversity_index_2!$F1251,Sheet1!$F:$F,0))</f>
        <v>NJ</v>
      </c>
      <c r="AD1251" s="1">
        <f>INDEX(Sheet1!Q:Q,MATCH(diversity_index_2!$F1251,Sheet1!$F:$F,0))</f>
        <v>8850</v>
      </c>
      <c r="AE1251" t="str">
        <f t="shared" si="38"/>
        <v>21 West Church Street, Milltown, NJ 8850</v>
      </c>
      <c r="AF1251" t="str">
        <f t="shared" si="39"/>
        <v>21 West Church Street, Milltown, NJ</v>
      </c>
    </row>
    <row r="1252" spans="1:32" x14ac:dyDescent="0.2">
      <c r="A1252">
        <v>11</v>
      </c>
      <c r="B1252" t="s">
        <v>228</v>
      </c>
      <c r="C1252">
        <v>3230</v>
      </c>
      <c r="D1252" t="s">
        <v>229</v>
      </c>
      <c r="E1252">
        <v>68</v>
      </c>
      <c r="F1252" t="str">
        <f>C1252&amp;E1252</f>
        <v>323068</v>
      </c>
      <c r="G1252" t="s">
        <v>230</v>
      </c>
      <c r="H1252">
        <v>55</v>
      </c>
      <c r="I1252" t="s">
        <v>27</v>
      </c>
      <c r="J1252">
        <v>612</v>
      </c>
      <c r="K1252">
        <v>390</v>
      </c>
      <c r="L1252">
        <v>30</v>
      </c>
      <c r="M1252">
        <v>0</v>
      </c>
      <c r="N1252">
        <v>0</v>
      </c>
      <c r="O1252">
        <v>203</v>
      </c>
      <c r="P1252">
        <v>209</v>
      </c>
      <c r="Q1252">
        <v>160</v>
      </c>
      <c r="R1252">
        <v>1</v>
      </c>
      <c r="S1252">
        <v>39</v>
      </c>
      <c r="T1252">
        <v>0.33169934600000001</v>
      </c>
      <c r="U1252">
        <v>0.34150326800000003</v>
      </c>
      <c r="V1252">
        <v>0.261437908</v>
      </c>
      <c r="W1252">
        <v>1.6339869999999999E-3</v>
      </c>
      <c r="X1252">
        <v>6.3725489999999996E-2</v>
      </c>
      <c r="Y1252">
        <v>0.70093767399999996</v>
      </c>
      <c r="Z1252" t="str">
        <f>INDEX(Sheet1!M:M,MATCH(diversity_index_2!F1252,Sheet1!F:F,0))</f>
        <v>1100 COOMBS RD.</v>
      </c>
      <c r="AA1252" t="str">
        <f>INDEX(Sheet1!N:N,MATCH(diversity_index_2!$F1252,Sheet1!$F:$F,0))</f>
        <v xml:space="preserve"> </v>
      </c>
      <c r="AB1252" t="str">
        <f>INDEX(Sheet1!O:O,MATCH(diversity_index_2!$F1252,Sheet1!$F:$F,0))</f>
        <v>MILLVILLE</v>
      </c>
      <c r="AC1252" t="str">
        <f>INDEX(Sheet1!P:P,MATCH(diversity_index_2!$F1252,Sheet1!$F:$F,0))</f>
        <v>NJ</v>
      </c>
      <c r="AD1252" s="1">
        <f>INDEX(Sheet1!Q:Q,MATCH(diversity_index_2!$F1252,Sheet1!$F:$F,0))</f>
        <v>8332</v>
      </c>
      <c r="AE1252" t="str">
        <f t="shared" si="38"/>
        <v>1100 Coombs Rd., Millville, NJ 8332</v>
      </c>
      <c r="AF1252" t="str">
        <f t="shared" si="39"/>
        <v>1100 Coombs Rd., Millville, NJ</v>
      </c>
    </row>
    <row r="1253" spans="1:32" x14ac:dyDescent="0.2">
      <c r="A1253">
        <v>11</v>
      </c>
      <c r="B1253" t="s">
        <v>228</v>
      </c>
      <c r="C1253">
        <v>3230</v>
      </c>
      <c r="D1253" t="s">
        <v>229</v>
      </c>
      <c r="E1253">
        <v>100</v>
      </c>
      <c r="F1253" t="str">
        <f>C1253&amp;E1253</f>
        <v>3230100</v>
      </c>
      <c r="G1253" t="s">
        <v>288</v>
      </c>
      <c r="H1253">
        <v>55</v>
      </c>
      <c r="I1253" t="s">
        <v>27</v>
      </c>
      <c r="J1253">
        <v>510</v>
      </c>
      <c r="K1253">
        <v>410</v>
      </c>
      <c r="L1253">
        <v>24</v>
      </c>
      <c r="M1253">
        <v>0</v>
      </c>
      <c r="N1253">
        <v>0</v>
      </c>
      <c r="O1253">
        <v>164</v>
      </c>
      <c r="P1253">
        <v>172</v>
      </c>
      <c r="Q1253">
        <v>151</v>
      </c>
      <c r="R1253">
        <v>0</v>
      </c>
      <c r="S1253">
        <v>23</v>
      </c>
      <c r="T1253">
        <v>0.321568627</v>
      </c>
      <c r="U1253">
        <v>0.33725490200000002</v>
      </c>
      <c r="V1253">
        <v>0.29607843099999998</v>
      </c>
      <c r="W1253">
        <v>0</v>
      </c>
      <c r="X1253">
        <v>4.5098038999999999E-2</v>
      </c>
      <c r="Y1253">
        <v>0.69315647800000002</v>
      </c>
      <c r="Z1253" t="str">
        <f>INDEX(Sheet1!M:M,MATCH(diversity_index_2!F1253,Sheet1!F:F,0))</f>
        <v>301 SILVER RUN ROAD</v>
      </c>
      <c r="AA1253" t="str">
        <f>INDEX(Sheet1!N:N,MATCH(diversity_index_2!$F1253,Sheet1!$F:$F,0))</f>
        <v xml:space="preserve"> </v>
      </c>
      <c r="AB1253" t="str">
        <f>INDEX(Sheet1!O:O,MATCH(diversity_index_2!$F1253,Sheet1!$F:$F,0))</f>
        <v>MILLVILLE</v>
      </c>
      <c r="AC1253" t="str">
        <f>INDEX(Sheet1!P:P,MATCH(diversity_index_2!$F1253,Sheet1!$F:$F,0))</f>
        <v>NJ</v>
      </c>
      <c r="AD1253" s="1">
        <f>INDEX(Sheet1!Q:Q,MATCH(diversity_index_2!$F1253,Sheet1!$F:$F,0))</f>
        <v>8332</v>
      </c>
      <c r="AE1253" t="str">
        <f t="shared" si="38"/>
        <v>301 Silver Run Road, Millville, NJ 8332</v>
      </c>
      <c r="AF1253" t="str">
        <f t="shared" si="39"/>
        <v>301 Silver Run Road, Millville, NJ</v>
      </c>
    </row>
    <row r="1254" spans="1:32" x14ac:dyDescent="0.2">
      <c r="A1254">
        <v>11</v>
      </c>
      <c r="B1254" t="s">
        <v>228</v>
      </c>
      <c r="C1254">
        <v>3230</v>
      </c>
      <c r="D1254" t="s">
        <v>229</v>
      </c>
      <c r="E1254">
        <v>75</v>
      </c>
      <c r="F1254" t="str">
        <f>C1254&amp;E1254</f>
        <v>323075</v>
      </c>
      <c r="G1254" t="s">
        <v>330</v>
      </c>
      <c r="H1254">
        <v>55</v>
      </c>
      <c r="I1254" t="s">
        <v>27</v>
      </c>
      <c r="J1254">
        <v>467</v>
      </c>
      <c r="K1254">
        <v>280</v>
      </c>
      <c r="L1254">
        <v>27</v>
      </c>
      <c r="M1254">
        <v>0</v>
      </c>
      <c r="N1254">
        <v>0</v>
      </c>
      <c r="O1254">
        <v>181</v>
      </c>
      <c r="P1254">
        <v>159</v>
      </c>
      <c r="Q1254">
        <v>99</v>
      </c>
      <c r="R1254">
        <v>3</v>
      </c>
      <c r="S1254">
        <v>25</v>
      </c>
      <c r="T1254">
        <v>0.38758029999999999</v>
      </c>
      <c r="U1254">
        <v>0.34047109199999998</v>
      </c>
      <c r="V1254">
        <v>0.21199143500000001</v>
      </c>
      <c r="W1254">
        <v>6.4239830000000003E-3</v>
      </c>
      <c r="X1254">
        <v>5.3533191000000001E-2</v>
      </c>
      <c r="Y1254">
        <v>0.68601350800000005</v>
      </c>
      <c r="Z1254" t="str">
        <f>INDEX(Sheet1!M:M,MATCH(diversity_index_2!F1254,Sheet1!F:F,0))</f>
        <v>2509 E MAIN ST</v>
      </c>
      <c r="AA1254" t="str">
        <f>INDEX(Sheet1!N:N,MATCH(diversity_index_2!$F1254,Sheet1!$F:$F,0))</f>
        <v xml:space="preserve"> </v>
      </c>
      <c r="AB1254" t="str">
        <f>INDEX(Sheet1!O:O,MATCH(diversity_index_2!$F1254,Sheet1!$F:$F,0))</f>
        <v>MILLVILLE</v>
      </c>
      <c r="AC1254" t="str">
        <f>INDEX(Sheet1!P:P,MATCH(diversity_index_2!$F1254,Sheet1!$F:$F,0))</f>
        <v>NJ</v>
      </c>
      <c r="AD1254" s="1" t="str">
        <f>INDEX(Sheet1!Q:Q,MATCH(diversity_index_2!$F1254,Sheet1!$F:$F,0))</f>
        <v>08332-9639</v>
      </c>
      <c r="AE1254" t="str">
        <f t="shared" si="38"/>
        <v>2509 E Main St, Millville, NJ 08332-9639</v>
      </c>
      <c r="AF1254" t="str">
        <f t="shared" si="39"/>
        <v>2509 E Main St, Millville, NJ</v>
      </c>
    </row>
    <row r="1255" spans="1:32" x14ac:dyDescent="0.2">
      <c r="A1255">
        <v>11</v>
      </c>
      <c r="B1255" t="s">
        <v>228</v>
      </c>
      <c r="C1255">
        <v>3230</v>
      </c>
      <c r="D1255" t="s">
        <v>229</v>
      </c>
      <c r="E1255">
        <v>65</v>
      </c>
      <c r="F1255" t="str">
        <f>C1255&amp;E1255</f>
        <v>323065</v>
      </c>
      <c r="G1255" t="s">
        <v>402</v>
      </c>
      <c r="H1255">
        <v>55</v>
      </c>
      <c r="I1255" t="s">
        <v>27</v>
      </c>
      <c r="J1255">
        <v>318</v>
      </c>
      <c r="K1255">
        <v>248</v>
      </c>
      <c r="L1255">
        <v>13</v>
      </c>
      <c r="M1255">
        <v>0</v>
      </c>
      <c r="N1255">
        <v>0</v>
      </c>
      <c r="O1255">
        <v>95</v>
      </c>
      <c r="P1255">
        <v>131</v>
      </c>
      <c r="Q1255">
        <v>83</v>
      </c>
      <c r="R1255">
        <v>1</v>
      </c>
      <c r="S1255">
        <v>8</v>
      </c>
      <c r="T1255">
        <v>0.29874213799999999</v>
      </c>
      <c r="U1255">
        <v>0.41194968599999998</v>
      </c>
      <c r="V1255">
        <v>0.261006289</v>
      </c>
      <c r="W1255">
        <v>3.1446540000000002E-3</v>
      </c>
      <c r="X1255">
        <v>2.5157233000000001E-2</v>
      </c>
      <c r="Y1255">
        <v>0.67228353299999999</v>
      </c>
      <c r="Z1255" t="str">
        <f>INDEX(Sheet1!M:M,MATCH(diversity_index_2!F1255,Sheet1!F:F,0))</f>
        <v>501 SOUTH THIRD STREET</v>
      </c>
      <c r="AA1255" t="str">
        <f>INDEX(Sheet1!N:N,MATCH(diversity_index_2!$F1255,Sheet1!$F:$F,0))</f>
        <v xml:space="preserve"> </v>
      </c>
      <c r="AB1255" t="str">
        <f>INDEX(Sheet1!O:O,MATCH(diversity_index_2!$F1255,Sheet1!$F:$F,0))</f>
        <v>MILLVILLE</v>
      </c>
      <c r="AC1255" t="str">
        <f>INDEX(Sheet1!P:P,MATCH(diversity_index_2!$F1255,Sheet1!$F:$F,0))</f>
        <v>NJ</v>
      </c>
      <c r="AD1255" s="1">
        <f>INDEX(Sheet1!Q:Q,MATCH(diversity_index_2!$F1255,Sheet1!$F:$F,0))</f>
        <v>8332</v>
      </c>
      <c r="AE1255" t="str">
        <f t="shared" si="38"/>
        <v>501 South Third Street, Millville, NJ 8332</v>
      </c>
      <c r="AF1255" t="str">
        <f t="shared" si="39"/>
        <v>501 South Third Street, Millville, NJ</v>
      </c>
    </row>
    <row r="1256" spans="1:32" x14ac:dyDescent="0.2">
      <c r="A1256">
        <v>11</v>
      </c>
      <c r="B1256" t="s">
        <v>228</v>
      </c>
      <c r="C1256">
        <v>3230</v>
      </c>
      <c r="D1256" t="s">
        <v>229</v>
      </c>
      <c r="E1256">
        <v>77</v>
      </c>
      <c r="F1256" t="str">
        <f>C1256&amp;E1256</f>
        <v>323077</v>
      </c>
      <c r="G1256" t="s">
        <v>463</v>
      </c>
      <c r="H1256">
        <v>55</v>
      </c>
      <c r="I1256" t="s">
        <v>27</v>
      </c>
      <c r="J1256">
        <v>1099</v>
      </c>
      <c r="K1256">
        <v>649</v>
      </c>
      <c r="L1256">
        <v>83</v>
      </c>
      <c r="M1256">
        <v>10</v>
      </c>
      <c r="N1256">
        <v>0</v>
      </c>
      <c r="O1256">
        <v>455</v>
      </c>
      <c r="P1256">
        <v>375</v>
      </c>
      <c r="Q1256">
        <v>242</v>
      </c>
      <c r="R1256">
        <v>9</v>
      </c>
      <c r="S1256">
        <v>18</v>
      </c>
      <c r="T1256">
        <v>0.41401273900000002</v>
      </c>
      <c r="U1256">
        <v>0.34121929000000001</v>
      </c>
      <c r="V1256">
        <v>0.22020018199999999</v>
      </c>
      <c r="W1256">
        <v>8.1892630000000004E-3</v>
      </c>
      <c r="X1256">
        <v>1.6378526000000001E-2</v>
      </c>
      <c r="Y1256">
        <v>0.66333940800000002</v>
      </c>
      <c r="Z1256" t="str">
        <f>INDEX(Sheet1!M:M,MATCH(diversity_index_2!F1256,Sheet1!F:F,0))</f>
        <v>2 N  SHARP ST</v>
      </c>
      <c r="AA1256" t="str">
        <f>INDEX(Sheet1!N:N,MATCH(diversity_index_2!$F1256,Sheet1!$F:$F,0))</f>
        <v xml:space="preserve"> </v>
      </c>
      <c r="AB1256" t="str">
        <f>INDEX(Sheet1!O:O,MATCH(diversity_index_2!$F1256,Sheet1!$F:$F,0))</f>
        <v>MILLVILLE</v>
      </c>
      <c r="AC1256" t="str">
        <f>INDEX(Sheet1!P:P,MATCH(diversity_index_2!$F1256,Sheet1!$F:$F,0))</f>
        <v>NJ</v>
      </c>
      <c r="AD1256" s="1">
        <f>INDEX(Sheet1!Q:Q,MATCH(diversity_index_2!$F1256,Sheet1!$F:$F,0))</f>
        <v>8332</v>
      </c>
      <c r="AE1256" t="str">
        <f t="shared" si="38"/>
        <v>2 N  Sharp St, Millville, NJ 8332</v>
      </c>
      <c r="AF1256" t="str">
        <f t="shared" si="39"/>
        <v>2 N  Sharp St, Millville, NJ</v>
      </c>
    </row>
    <row r="1257" spans="1:32" x14ac:dyDescent="0.2">
      <c r="A1257">
        <v>11</v>
      </c>
      <c r="B1257" t="s">
        <v>228</v>
      </c>
      <c r="C1257">
        <v>3230</v>
      </c>
      <c r="D1257" t="s">
        <v>229</v>
      </c>
      <c r="E1257">
        <v>85</v>
      </c>
      <c r="F1257" t="str">
        <f>C1257&amp;E1257</f>
        <v>323085</v>
      </c>
      <c r="G1257" t="s">
        <v>464</v>
      </c>
      <c r="H1257">
        <v>55</v>
      </c>
      <c r="I1257" t="s">
        <v>27</v>
      </c>
      <c r="J1257">
        <v>425</v>
      </c>
      <c r="K1257">
        <v>226</v>
      </c>
      <c r="L1257">
        <v>28</v>
      </c>
      <c r="M1257">
        <v>42</v>
      </c>
      <c r="N1257">
        <v>0</v>
      </c>
      <c r="O1257">
        <v>198</v>
      </c>
      <c r="P1257">
        <v>99</v>
      </c>
      <c r="Q1257">
        <v>108</v>
      </c>
      <c r="R1257">
        <v>9</v>
      </c>
      <c r="S1257">
        <v>11</v>
      </c>
      <c r="T1257">
        <v>0.46588235300000003</v>
      </c>
      <c r="U1257">
        <v>0.232941176</v>
      </c>
      <c r="V1257">
        <v>0.254117647</v>
      </c>
      <c r="W1257">
        <v>2.1176470999999999E-2</v>
      </c>
      <c r="X1257">
        <v>2.5882353E-2</v>
      </c>
      <c r="Y1257">
        <v>0.66299792400000002</v>
      </c>
      <c r="Z1257" t="str">
        <f>INDEX(Sheet1!M:M,MATCH(diversity_index_2!F1257,Sheet1!F:F,0))</f>
        <v>339 RIECK AVENUE</v>
      </c>
      <c r="AA1257" t="str">
        <f>INDEX(Sheet1!N:N,MATCH(diversity_index_2!$F1257,Sheet1!$F:$F,0))</f>
        <v xml:space="preserve"> </v>
      </c>
      <c r="AB1257" t="str">
        <f>INDEX(Sheet1!O:O,MATCH(diversity_index_2!$F1257,Sheet1!$F:$F,0))</f>
        <v>MILLVILLE</v>
      </c>
      <c r="AC1257" t="str">
        <f>INDEX(Sheet1!P:P,MATCH(diversity_index_2!$F1257,Sheet1!$F:$F,0))</f>
        <v>NJ</v>
      </c>
      <c r="AD1257" s="1">
        <f>INDEX(Sheet1!Q:Q,MATCH(diversity_index_2!$F1257,Sheet1!$F:$F,0))</f>
        <v>8332</v>
      </c>
      <c r="AE1257" t="str">
        <f t="shared" si="38"/>
        <v>339 Rieck Avenue, Millville, NJ 8332</v>
      </c>
      <c r="AF1257" t="str">
        <f t="shared" si="39"/>
        <v>339 Rieck Avenue, Millville, NJ</v>
      </c>
    </row>
    <row r="1258" spans="1:32" x14ac:dyDescent="0.2">
      <c r="A1258">
        <v>11</v>
      </c>
      <c r="B1258" t="s">
        <v>228</v>
      </c>
      <c r="C1258">
        <v>3230</v>
      </c>
      <c r="D1258" t="s">
        <v>229</v>
      </c>
      <c r="E1258">
        <v>60</v>
      </c>
      <c r="F1258" t="str">
        <f>C1258&amp;E1258</f>
        <v>323060</v>
      </c>
      <c r="G1258" t="s">
        <v>759</v>
      </c>
      <c r="H1258">
        <v>55</v>
      </c>
      <c r="I1258" t="s">
        <v>27</v>
      </c>
      <c r="J1258">
        <v>713</v>
      </c>
      <c r="K1258">
        <v>370</v>
      </c>
      <c r="L1258">
        <v>58.5</v>
      </c>
      <c r="M1258">
        <v>6</v>
      </c>
      <c r="N1258">
        <v>0</v>
      </c>
      <c r="O1258">
        <v>368</v>
      </c>
      <c r="P1258">
        <v>211</v>
      </c>
      <c r="Q1258">
        <v>123</v>
      </c>
      <c r="R1258">
        <v>3</v>
      </c>
      <c r="S1258">
        <v>8</v>
      </c>
      <c r="T1258">
        <v>0.51612903200000004</v>
      </c>
      <c r="U1258">
        <v>0.29593267899999998</v>
      </c>
      <c r="V1258">
        <v>0.172510519</v>
      </c>
      <c r="W1258">
        <v>4.2075740000000004E-3</v>
      </c>
      <c r="X1258">
        <v>1.1220196E-2</v>
      </c>
      <c r="Y1258">
        <v>0.61613119599999999</v>
      </c>
      <c r="Z1258" t="str">
        <f>INDEX(Sheet1!M:M,MATCH(diversity_index_2!F1258,Sheet1!F:F,0))</f>
        <v>504 EAST BROAD STREET</v>
      </c>
      <c r="AA1258" t="str">
        <f>INDEX(Sheet1!N:N,MATCH(diversity_index_2!$F1258,Sheet1!$F:$F,0))</f>
        <v xml:space="preserve"> </v>
      </c>
      <c r="AB1258" t="str">
        <f>INDEX(Sheet1!O:O,MATCH(diversity_index_2!$F1258,Sheet1!$F:$F,0))</f>
        <v>MILLVILLE</v>
      </c>
      <c r="AC1258" t="str">
        <f>INDEX(Sheet1!P:P,MATCH(diversity_index_2!$F1258,Sheet1!$F:$F,0))</f>
        <v>NJ</v>
      </c>
      <c r="AD1258" s="1">
        <f>INDEX(Sheet1!Q:Q,MATCH(diversity_index_2!$F1258,Sheet1!$F:$F,0))</f>
        <v>8332</v>
      </c>
      <c r="AE1258" t="str">
        <f t="shared" si="38"/>
        <v>504 East Broad Street, Millville, NJ 8332</v>
      </c>
      <c r="AF1258" t="str">
        <f t="shared" si="39"/>
        <v>504 East Broad Street, Millville, NJ</v>
      </c>
    </row>
    <row r="1259" spans="1:32" x14ac:dyDescent="0.2">
      <c r="A1259">
        <v>11</v>
      </c>
      <c r="B1259" t="s">
        <v>228</v>
      </c>
      <c r="C1259">
        <v>3230</v>
      </c>
      <c r="D1259" t="s">
        <v>229</v>
      </c>
      <c r="E1259">
        <v>50</v>
      </c>
      <c r="F1259" t="str">
        <f>C1259&amp;E1259</f>
        <v>323050</v>
      </c>
      <c r="G1259" t="s">
        <v>809</v>
      </c>
      <c r="H1259">
        <v>55</v>
      </c>
      <c r="I1259" t="s">
        <v>27</v>
      </c>
      <c r="J1259">
        <v>1078.5</v>
      </c>
      <c r="K1259">
        <v>465</v>
      </c>
      <c r="L1259">
        <v>91</v>
      </c>
      <c r="M1259">
        <v>8</v>
      </c>
      <c r="N1259">
        <v>0</v>
      </c>
      <c r="O1259">
        <v>594</v>
      </c>
      <c r="P1259">
        <v>267.5</v>
      </c>
      <c r="Q1259">
        <v>187</v>
      </c>
      <c r="R1259">
        <v>13</v>
      </c>
      <c r="S1259">
        <v>17</v>
      </c>
      <c r="T1259">
        <v>0.550764951</v>
      </c>
      <c r="U1259">
        <v>0.24802967100000001</v>
      </c>
      <c r="V1259">
        <v>0.17338896600000001</v>
      </c>
      <c r="W1259">
        <v>1.2053777999999999E-2</v>
      </c>
      <c r="X1259">
        <v>1.5762633000000002E-2</v>
      </c>
      <c r="Y1259">
        <v>0.60468176299999998</v>
      </c>
      <c r="Z1259" t="str">
        <f>INDEX(Sheet1!M:M,MATCH(diversity_index_2!F1259,Sheet1!F:F,0))</f>
        <v>200 WADE BLVD</v>
      </c>
      <c r="AA1259" t="str">
        <f>INDEX(Sheet1!N:N,MATCH(diversity_index_2!$F1259,Sheet1!$F:$F,0))</f>
        <v xml:space="preserve"> </v>
      </c>
      <c r="AB1259" t="str">
        <f>INDEX(Sheet1!O:O,MATCH(diversity_index_2!$F1259,Sheet1!$F:$F,0))</f>
        <v>MILLVILLE</v>
      </c>
      <c r="AC1259" t="str">
        <f>INDEX(Sheet1!P:P,MATCH(diversity_index_2!$F1259,Sheet1!$F:$F,0))</f>
        <v>NJ</v>
      </c>
      <c r="AD1259" s="1" t="str">
        <f>INDEX(Sheet1!Q:Q,MATCH(diversity_index_2!$F1259,Sheet1!$F:$F,0))</f>
        <v>08332-2206</v>
      </c>
      <c r="AE1259" t="str">
        <f t="shared" si="38"/>
        <v>200 Wade Blvd, Millville, NJ 08332-2206</v>
      </c>
      <c r="AF1259" t="str">
        <f t="shared" si="39"/>
        <v>200 Wade Blvd, Millville, NJ</v>
      </c>
    </row>
    <row r="1260" spans="1:32" x14ac:dyDescent="0.2">
      <c r="A1260">
        <v>11</v>
      </c>
      <c r="B1260" t="s">
        <v>228</v>
      </c>
      <c r="C1260">
        <v>3230</v>
      </c>
      <c r="D1260" t="s">
        <v>229</v>
      </c>
      <c r="E1260">
        <v>90</v>
      </c>
      <c r="F1260" t="str">
        <f>C1260&amp;E1260</f>
        <v>323090</v>
      </c>
      <c r="G1260" t="s">
        <v>941</v>
      </c>
      <c r="H1260">
        <v>55</v>
      </c>
      <c r="I1260" t="s">
        <v>27</v>
      </c>
      <c r="J1260">
        <v>211</v>
      </c>
      <c r="K1260">
        <v>188</v>
      </c>
      <c r="L1260">
        <v>11</v>
      </c>
      <c r="M1260">
        <v>0</v>
      </c>
      <c r="N1260">
        <v>0</v>
      </c>
      <c r="O1260">
        <v>22</v>
      </c>
      <c r="P1260">
        <v>119</v>
      </c>
      <c r="Q1260">
        <v>61</v>
      </c>
      <c r="R1260">
        <v>2</v>
      </c>
      <c r="S1260">
        <v>7</v>
      </c>
      <c r="T1260">
        <v>0.10426540300000001</v>
      </c>
      <c r="U1260">
        <v>0.56398104299999996</v>
      </c>
      <c r="V1260">
        <v>0.289099526</v>
      </c>
      <c r="W1260">
        <v>9.478673E-3</v>
      </c>
      <c r="X1260">
        <v>3.3175354999999997E-2</v>
      </c>
      <c r="Y1260">
        <v>0.58628512399999999</v>
      </c>
      <c r="Z1260" t="str">
        <f>INDEX(Sheet1!M:M,MATCH(diversity_index_2!F1260,Sheet1!F:F,0))</f>
        <v>700 ARCHER ST</v>
      </c>
      <c r="AA1260" t="str">
        <f>INDEX(Sheet1!N:N,MATCH(diversity_index_2!$F1260,Sheet1!$F:$F,0))</f>
        <v xml:space="preserve"> </v>
      </c>
      <c r="AB1260" t="str">
        <f>INDEX(Sheet1!O:O,MATCH(diversity_index_2!$F1260,Sheet1!$F:$F,0))</f>
        <v>MILLVILLE</v>
      </c>
      <c r="AC1260" t="str">
        <f>INDEX(Sheet1!P:P,MATCH(diversity_index_2!$F1260,Sheet1!$F:$F,0))</f>
        <v>NJ</v>
      </c>
      <c r="AD1260" s="1">
        <f>INDEX(Sheet1!Q:Q,MATCH(diversity_index_2!$F1260,Sheet1!$F:$F,0))</f>
        <v>8332</v>
      </c>
      <c r="AE1260" t="str">
        <f t="shared" si="38"/>
        <v>700 Archer St, Millville, NJ 8332</v>
      </c>
      <c r="AF1260" t="str">
        <f t="shared" si="39"/>
        <v>700 Archer St, Millville, NJ</v>
      </c>
    </row>
    <row r="1261" spans="1:32" x14ac:dyDescent="0.2">
      <c r="A1261">
        <v>11</v>
      </c>
      <c r="B1261" t="s">
        <v>228</v>
      </c>
      <c r="C1261">
        <v>3230</v>
      </c>
      <c r="D1261" t="s">
        <v>229</v>
      </c>
      <c r="E1261">
        <v>80</v>
      </c>
      <c r="F1261" t="str">
        <f>C1261&amp;E1261</f>
        <v>323080</v>
      </c>
      <c r="G1261" t="s">
        <v>49</v>
      </c>
      <c r="H1261">
        <v>55</v>
      </c>
      <c r="I1261" t="s">
        <v>27</v>
      </c>
      <c r="J1261">
        <v>212</v>
      </c>
      <c r="K1261">
        <v>85</v>
      </c>
      <c r="L1261">
        <v>18</v>
      </c>
      <c r="M1261">
        <v>0</v>
      </c>
      <c r="N1261">
        <v>0</v>
      </c>
      <c r="O1261">
        <v>140</v>
      </c>
      <c r="P1261">
        <v>28</v>
      </c>
      <c r="Q1261">
        <v>31</v>
      </c>
      <c r="R1261">
        <v>6</v>
      </c>
      <c r="S1261">
        <v>7</v>
      </c>
      <c r="T1261">
        <v>0.66037735799999997</v>
      </c>
      <c r="U1261">
        <v>0.132075472</v>
      </c>
      <c r="V1261">
        <v>0.146226415</v>
      </c>
      <c r="W1261">
        <v>2.8301887000000001E-2</v>
      </c>
      <c r="X1261">
        <v>3.3018868E-2</v>
      </c>
      <c r="Y1261">
        <v>0.52318440700000002</v>
      </c>
      <c r="Z1261" t="str">
        <f>INDEX(Sheet1!M:M,MATCH(diversity_index_2!F1261,Sheet1!F:F,0))</f>
        <v>100 CARMEL RD</v>
      </c>
      <c r="AA1261" t="str">
        <f>INDEX(Sheet1!N:N,MATCH(diversity_index_2!$F1261,Sheet1!$F:$F,0))</f>
        <v xml:space="preserve"> </v>
      </c>
      <c r="AB1261" t="str">
        <f>INDEX(Sheet1!O:O,MATCH(diversity_index_2!$F1261,Sheet1!$F:$F,0))</f>
        <v>MILLVILLE</v>
      </c>
      <c r="AC1261" t="str">
        <f>INDEX(Sheet1!P:P,MATCH(diversity_index_2!$F1261,Sheet1!$F:$F,0))</f>
        <v>NJ</v>
      </c>
      <c r="AD1261" s="1">
        <f>INDEX(Sheet1!Q:Q,MATCH(diversity_index_2!$F1261,Sheet1!$F:$F,0))</f>
        <v>8332</v>
      </c>
      <c r="AE1261" t="str">
        <f t="shared" si="38"/>
        <v>100 Carmel Rd, Millville, NJ 8332</v>
      </c>
      <c r="AF1261" t="str">
        <f t="shared" si="39"/>
        <v>100 Carmel Rd, Millville, NJ</v>
      </c>
    </row>
    <row r="1262" spans="1:32" x14ac:dyDescent="0.2">
      <c r="A1262">
        <v>27</v>
      </c>
      <c r="B1262" t="s">
        <v>297</v>
      </c>
      <c r="C1262">
        <v>3240</v>
      </c>
      <c r="D1262" t="s">
        <v>739</v>
      </c>
      <c r="E1262">
        <v>30</v>
      </c>
      <c r="F1262" t="str">
        <f>C1262&amp;E1262</f>
        <v>324030</v>
      </c>
      <c r="G1262" t="s">
        <v>740</v>
      </c>
      <c r="H1262">
        <v>55</v>
      </c>
      <c r="I1262" t="s">
        <v>27</v>
      </c>
      <c r="J1262">
        <v>359</v>
      </c>
      <c r="K1262">
        <v>78</v>
      </c>
      <c r="L1262">
        <v>20</v>
      </c>
      <c r="M1262">
        <v>7</v>
      </c>
      <c r="N1262">
        <v>0</v>
      </c>
      <c r="O1262">
        <v>176</v>
      </c>
      <c r="P1262">
        <v>15</v>
      </c>
      <c r="Q1262">
        <v>131</v>
      </c>
      <c r="R1262">
        <v>22</v>
      </c>
      <c r="S1262">
        <v>15</v>
      </c>
      <c r="T1262">
        <v>0.49025069599999999</v>
      </c>
      <c r="U1262">
        <v>4.1782729999999997E-2</v>
      </c>
      <c r="V1262">
        <v>0.36490250699999999</v>
      </c>
      <c r="W1262">
        <v>6.1281336999999998E-2</v>
      </c>
      <c r="X1262">
        <v>4.1782729999999997E-2</v>
      </c>
      <c r="Y1262">
        <v>0.61925342000000005</v>
      </c>
      <c r="Z1262" t="str">
        <f>INDEX(Sheet1!M:M,MATCH(diversity_index_2!F1262,Sheet1!F:F,0))</f>
        <v>42 CANFIELD AVENUE</v>
      </c>
      <c r="AA1262" t="str">
        <f>INDEX(Sheet1!N:N,MATCH(diversity_index_2!$F1262,Sheet1!$F:$F,0))</f>
        <v xml:space="preserve"> </v>
      </c>
      <c r="AB1262" t="str">
        <f>INDEX(Sheet1!O:O,MATCH(diversity_index_2!$F1262,Sheet1!$F:$F,0))</f>
        <v>MINE HILL</v>
      </c>
      <c r="AC1262" t="str">
        <f>INDEX(Sheet1!P:P,MATCH(diversity_index_2!$F1262,Sheet1!$F:$F,0))</f>
        <v>NJ</v>
      </c>
      <c r="AD1262" s="1">
        <f>INDEX(Sheet1!Q:Q,MATCH(diversity_index_2!$F1262,Sheet1!$F:$F,0))</f>
        <v>7803</v>
      </c>
      <c r="AE1262" t="str">
        <f t="shared" si="38"/>
        <v>42 Canfield Avenue, Mine Hill, NJ 7803</v>
      </c>
      <c r="AF1262" t="str">
        <f t="shared" si="39"/>
        <v>42 Canfield Avenue, Mine Hill, NJ</v>
      </c>
    </row>
    <row r="1263" spans="1:32" x14ac:dyDescent="0.2">
      <c r="A1263">
        <v>25</v>
      </c>
      <c r="B1263" t="s">
        <v>38</v>
      </c>
      <c r="C1263">
        <v>3250</v>
      </c>
      <c r="D1263" t="s">
        <v>3039</v>
      </c>
      <c r="E1263">
        <v>50</v>
      </c>
      <c r="F1263" t="str">
        <f>C1263&amp;E1263</f>
        <v>325050</v>
      </c>
      <c r="G1263" t="s">
        <v>3040</v>
      </c>
      <c r="H1263">
        <v>55</v>
      </c>
      <c r="I1263" t="s">
        <v>27</v>
      </c>
      <c r="J1263">
        <v>251</v>
      </c>
      <c r="K1263">
        <v>0</v>
      </c>
      <c r="L1263">
        <v>0</v>
      </c>
      <c r="M1263">
        <v>0</v>
      </c>
      <c r="N1263">
        <v>0</v>
      </c>
      <c r="O1263">
        <v>244</v>
      </c>
      <c r="P1263">
        <v>0</v>
      </c>
      <c r="Q1263">
        <v>1</v>
      </c>
      <c r="R1263">
        <v>5</v>
      </c>
      <c r="S1263">
        <v>1</v>
      </c>
      <c r="T1263">
        <v>0.97211155400000004</v>
      </c>
      <c r="U1263">
        <v>0</v>
      </c>
      <c r="V1263">
        <v>3.9840639999999998E-3</v>
      </c>
      <c r="W1263">
        <v>1.9920318999999999E-2</v>
      </c>
      <c r="X1263">
        <v>3.9840639999999998E-3</v>
      </c>
      <c r="Y1263">
        <v>5.4570562000000003E-2</v>
      </c>
      <c r="Z1263" t="str">
        <f>INDEX(Sheet1!M:M,MATCH(diversity_index_2!F1263,Sheet1!F:F,0))</f>
        <v>7 HASTINGS PLACE</v>
      </c>
      <c r="AA1263" t="str">
        <f>INDEX(Sheet1!N:N,MATCH(diversity_index_2!$F1263,Sheet1!$F:$F,0))</f>
        <v xml:space="preserve"> </v>
      </c>
      <c r="AB1263" t="str">
        <f>INDEX(Sheet1!O:O,MATCH(diversity_index_2!$F1263,Sheet1!$F:$F,0))</f>
        <v>MONMOUTH BEACH</v>
      </c>
      <c r="AC1263" t="str">
        <f>INDEX(Sheet1!P:P,MATCH(diversity_index_2!$F1263,Sheet1!$F:$F,0))</f>
        <v>NJ</v>
      </c>
      <c r="AD1263" s="1" t="str">
        <f>INDEX(Sheet1!Q:Q,MATCH(diversity_index_2!$F1263,Sheet1!$F:$F,0))</f>
        <v>07750-1199</v>
      </c>
      <c r="AE1263" t="str">
        <f t="shared" si="38"/>
        <v>7 Hastings Place, Monmouth Beach, NJ 07750-1199</v>
      </c>
      <c r="AF1263" t="str">
        <f t="shared" si="39"/>
        <v>7 Hastings Place, Monmouth Beach, NJ</v>
      </c>
    </row>
    <row r="1264" spans="1:32" x14ac:dyDescent="0.2">
      <c r="A1264">
        <v>25</v>
      </c>
      <c r="B1264" t="s">
        <v>38</v>
      </c>
      <c r="C1264">
        <v>3260</v>
      </c>
      <c r="D1264" t="s">
        <v>564</v>
      </c>
      <c r="E1264">
        <v>3</v>
      </c>
      <c r="F1264" t="str">
        <f>C1264&amp;E1264</f>
        <v>32603</v>
      </c>
      <c r="G1264" t="s">
        <v>565</v>
      </c>
      <c r="H1264">
        <v>55</v>
      </c>
      <c r="I1264" t="s">
        <v>27</v>
      </c>
      <c r="J1264">
        <v>70</v>
      </c>
      <c r="K1264">
        <v>33</v>
      </c>
      <c r="L1264">
        <v>3</v>
      </c>
      <c r="M1264">
        <v>0</v>
      </c>
      <c r="N1264">
        <v>0</v>
      </c>
      <c r="O1264">
        <v>32</v>
      </c>
      <c r="P1264">
        <v>15</v>
      </c>
      <c r="Q1264">
        <v>22</v>
      </c>
      <c r="R1264">
        <v>1</v>
      </c>
      <c r="S1264">
        <v>0</v>
      </c>
      <c r="T1264">
        <v>0.45714285700000001</v>
      </c>
      <c r="U1264">
        <v>0.21428571399999999</v>
      </c>
      <c r="V1264">
        <v>0.31428571399999999</v>
      </c>
      <c r="W1264">
        <v>1.4285714E-2</v>
      </c>
      <c r="X1264">
        <v>0</v>
      </c>
      <c r="Y1264">
        <v>0.64612244900000004</v>
      </c>
      <c r="Z1264" t="str">
        <f>INDEX(Sheet1!M:M,MATCH(diversity_index_2!F1264,Sheet1!F:F,0))</f>
        <v>537 Tinton Avenue</v>
      </c>
      <c r="AA1264" t="str">
        <f>INDEX(Sheet1!N:N,MATCH(diversity_index_2!$F1264,Sheet1!$F:$F,0))</f>
        <v xml:space="preserve"> </v>
      </c>
      <c r="AB1264" t="str">
        <f>INDEX(Sheet1!O:O,MATCH(diversity_index_2!$F1264,Sheet1!$F:$F,0))</f>
        <v>Tinton Falls</v>
      </c>
      <c r="AC1264" t="str">
        <f>INDEX(Sheet1!P:P,MATCH(diversity_index_2!$F1264,Sheet1!$F:$F,0))</f>
        <v>NJ</v>
      </c>
      <c r="AD1264" s="1">
        <f>INDEX(Sheet1!Q:Q,MATCH(diversity_index_2!$F1264,Sheet1!$F:$F,0))</f>
        <v>7724</v>
      </c>
      <c r="AE1264" t="str">
        <f t="shared" si="38"/>
        <v>537 Tinton Avenue, Tinton Falls, NJ 7724</v>
      </c>
      <c r="AF1264" t="str">
        <f t="shared" si="39"/>
        <v>537 Tinton Avenue, Tinton Falls, NJ</v>
      </c>
    </row>
    <row r="1265" spans="1:32" x14ac:dyDescent="0.2">
      <c r="A1265">
        <v>25</v>
      </c>
      <c r="B1265" t="s">
        <v>38</v>
      </c>
      <c r="C1265">
        <v>3260</v>
      </c>
      <c r="D1265" t="s">
        <v>564</v>
      </c>
      <c r="E1265">
        <v>40</v>
      </c>
      <c r="F1265" t="str">
        <f>C1265&amp;E1265</f>
        <v>326040</v>
      </c>
      <c r="G1265" t="s">
        <v>1114</v>
      </c>
      <c r="H1265">
        <v>55</v>
      </c>
      <c r="I1265" t="s">
        <v>27</v>
      </c>
      <c r="J1265">
        <v>272</v>
      </c>
      <c r="K1265">
        <v>104</v>
      </c>
      <c r="L1265">
        <v>17</v>
      </c>
      <c r="M1265">
        <v>1.5</v>
      </c>
      <c r="N1265">
        <v>0</v>
      </c>
      <c r="O1265">
        <v>167.5</v>
      </c>
      <c r="P1265">
        <v>52</v>
      </c>
      <c r="Q1265">
        <v>44.5</v>
      </c>
      <c r="R1265">
        <v>3</v>
      </c>
      <c r="S1265">
        <v>5</v>
      </c>
      <c r="T1265">
        <v>0.61580882400000003</v>
      </c>
      <c r="U1265">
        <v>0.19117647099999999</v>
      </c>
      <c r="V1265">
        <v>0.163602941</v>
      </c>
      <c r="W1265">
        <v>1.1029412000000001E-2</v>
      </c>
      <c r="X1265">
        <v>1.8382353000000001E-2</v>
      </c>
      <c r="Y1265">
        <v>0.55700556899999998</v>
      </c>
      <c r="Z1265" t="str">
        <f>INDEX(Sheet1!M:M,MATCH(diversity_index_2!F1265,Sheet1!F:F,0))</f>
        <v>1000 KOZLOSKI ROAD</v>
      </c>
      <c r="AA1265" t="str">
        <f>INDEX(Sheet1!N:N,MATCH(diversity_index_2!$F1265,Sheet1!$F:$F,0))</f>
        <v xml:space="preserve"> </v>
      </c>
      <c r="AB1265" t="str">
        <f>INDEX(Sheet1!O:O,MATCH(diversity_index_2!$F1265,Sheet1!$F:$F,0))</f>
        <v>FREEHOLD</v>
      </c>
      <c r="AC1265" t="str">
        <f>INDEX(Sheet1!P:P,MATCH(diversity_index_2!$F1265,Sheet1!$F:$F,0))</f>
        <v>NJ</v>
      </c>
      <c r="AD1265" s="1" t="str">
        <f>INDEX(Sheet1!Q:Q,MATCH(diversity_index_2!$F1265,Sheet1!$F:$F,0))</f>
        <v>07728-4395</v>
      </c>
      <c r="AE1265" t="str">
        <f t="shared" si="38"/>
        <v>1000 Kozloski Road, Freehold, NJ 07728-4395</v>
      </c>
      <c r="AF1265" t="str">
        <f t="shared" si="39"/>
        <v>1000 Kozloski Road, Freehold, NJ</v>
      </c>
    </row>
    <row r="1266" spans="1:32" x14ac:dyDescent="0.2">
      <c r="A1266">
        <v>25</v>
      </c>
      <c r="B1266" t="s">
        <v>38</v>
      </c>
      <c r="C1266">
        <v>3260</v>
      </c>
      <c r="D1266" t="s">
        <v>564</v>
      </c>
      <c r="E1266">
        <v>28</v>
      </c>
      <c r="F1266" t="str">
        <f>C1266&amp;E1266</f>
        <v>326028</v>
      </c>
      <c r="G1266" t="s">
        <v>1141</v>
      </c>
      <c r="H1266">
        <v>55</v>
      </c>
      <c r="I1266" t="s">
        <v>27</v>
      </c>
      <c r="J1266">
        <v>327</v>
      </c>
      <c r="K1266">
        <v>7</v>
      </c>
      <c r="L1266">
        <v>2</v>
      </c>
      <c r="M1266">
        <v>0</v>
      </c>
      <c r="N1266">
        <v>0</v>
      </c>
      <c r="O1266">
        <v>160</v>
      </c>
      <c r="P1266">
        <v>4</v>
      </c>
      <c r="Q1266">
        <v>12</v>
      </c>
      <c r="R1266">
        <v>148</v>
      </c>
      <c r="S1266">
        <v>3</v>
      </c>
      <c r="T1266">
        <v>0.48929663600000001</v>
      </c>
      <c r="U1266">
        <v>1.2232415999999999E-2</v>
      </c>
      <c r="V1266">
        <v>3.6697248000000002E-2</v>
      </c>
      <c r="W1266">
        <v>0.45259938799999999</v>
      </c>
      <c r="X1266">
        <v>9.1743120000000004E-3</v>
      </c>
      <c r="Y1266">
        <v>0.55416210799999999</v>
      </c>
      <c r="Z1266" t="str">
        <f>INDEX(Sheet1!M:M,MATCH(diversity_index_2!F1266,Sheet1!F:F,0))</f>
        <v>5000 KOZLOSKI ROAD</v>
      </c>
      <c r="AA1266" t="str">
        <f>INDEX(Sheet1!N:N,MATCH(diversity_index_2!$F1266,Sheet1!$F:$F,0))</f>
        <v xml:space="preserve">P O  BOX 5033 </v>
      </c>
      <c r="AB1266" t="str">
        <f>INDEX(Sheet1!O:O,MATCH(diversity_index_2!$F1266,Sheet1!$F:$F,0))</f>
        <v>FREEHOLD</v>
      </c>
      <c r="AC1266" t="str">
        <f>INDEX(Sheet1!P:P,MATCH(diversity_index_2!$F1266,Sheet1!$F:$F,0))</f>
        <v>NJ</v>
      </c>
      <c r="AD1266" s="1" t="str">
        <f>INDEX(Sheet1!Q:Q,MATCH(diversity_index_2!$F1266,Sheet1!$F:$F,0))</f>
        <v>07728-5033</v>
      </c>
      <c r="AE1266" t="str">
        <f t="shared" si="38"/>
        <v>5000 Kozloski Road, Freehold, NJ 07728-5033</v>
      </c>
      <c r="AF1266" t="str">
        <f t="shared" si="39"/>
        <v>5000 Kozloski Road, Freehold, NJ</v>
      </c>
    </row>
    <row r="1267" spans="1:32" x14ac:dyDescent="0.2">
      <c r="A1267">
        <v>25</v>
      </c>
      <c r="B1267" t="s">
        <v>38</v>
      </c>
      <c r="C1267">
        <v>3260</v>
      </c>
      <c r="D1267" t="s">
        <v>564</v>
      </c>
      <c r="E1267">
        <v>50</v>
      </c>
      <c r="F1267" t="str">
        <f>C1267&amp;E1267</f>
        <v>326050</v>
      </c>
      <c r="G1267" t="s">
        <v>1235</v>
      </c>
      <c r="H1267">
        <v>55</v>
      </c>
      <c r="I1267" t="s">
        <v>27</v>
      </c>
      <c r="J1267">
        <v>285</v>
      </c>
      <c r="K1267">
        <v>88</v>
      </c>
      <c r="L1267">
        <v>21.5</v>
      </c>
      <c r="M1267">
        <v>6</v>
      </c>
      <c r="N1267">
        <v>0</v>
      </c>
      <c r="O1267">
        <v>179.5</v>
      </c>
      <c r="P1267">
        <v>34.5</v>
      </c>
      <c r="Q1267">
        <v>62.5</v>
      </c>
      <c r="R1267">
        <v>5.5</v>
      </c>
      <c r="S1267">
        <v>3</v>
      </c>
      <c r="T1267">
        <v>0.62982456099999995</v>
      </c>
      <c r="U1267">
        <v>0.12105263199999999</v>
      </c>
      <c r="V1267">
        <v>0.219298246</v>
      </c>
      <c r="W1267">
        <v>1.9298246000000002E-2</v>
      </c>
      <c r="X1267">
        <v>1.0526316000000001E-2</v>
      </c>
      <c r="Y1267">
        <v>0.54009233599999995</v>
      </c>
      <c r="Z1267" t="str">
        <f>INDEX(Sheet1!M:M,MATCH(diversity_index_2!F1267,Sheet1!F:F,0))</f>
        <v>417 Middle Rd</v>
      </c>
      <c r="AA1267" t="str">
        <f>INDEX(Sheet1!N:N,MATCH(diversity_index_2!$F1267,Sheet1!$F:$F,0))</f>
        <v xml:space="preserve"> </v>
      </c>
      <c r="AB1267" t="str">
        <f>INDEX(Sheet1!O:O,MATCH(diversity_index_2!$F1267,Sheet1!$F:$F,0))</f>
        <v>HAZLET</v>
      </c>
      <c r="AC1267" t="str">
        <f>INDEX(Sheet1!P:P,MATCH(diversity_index_2!$F1267,Sheet1!$F:$F,0))</f>
        <v>NJ</v>
      </c>
      <c r="AD1267" s="1">
        <f>INDEX(Sheet1!Q:Q,MATCH(diversity_index_2!$F1267,Sheet1!$F:$F,0))</f>
        <v>7730</v>
      </c>
      <c r="AE1267" t="str">
        <f t="shared" si="38"/>
        <v>417 Middle Rd, Hazlet, NJ 7730</v>
      </c>
      <c r="AF1267" t="str">
        <f t="shared" si="39"/>
        <v>417 Middle Rd, Hazlet, NJ</v>
      </c>
    </row>
    <row r="1268" spans="1:32" x14ac:dyDescent="0.2">
      <c r="A1268">
        <v>25</v>
      </c>
      <c r="B1268" t="s">
        <v>38</v>
      </c>
      <c r="C1268">
        <v>3260</v>
      </c>
      <c r="D1268" t="s">
        <v>564</v>
      </c>
      <c r="E1268">
        <v>10</v>
      </c>
      <c r="F1268" t="str">
        <f>C1268&amp;E1268</f>
        <v>326010</v>
      </c>
      <c r="G1268" t="s">
        <v>1313</v>
      </c>
      <c r="H1268">
        <v>55</v>
      </c>
      <c r="I1268" t="s">
        <v>27</v>
      </c>
      <c r="J1268">
        <v>295</v>
      </c>
      <c r="K1268">
        <v>5</v>
      </c>
      <c r="L1268">
        <v>1</v>
      </c>
      <c r="M1268">
        <v>0</v>
      </c>
      <c r="N1268">
        <v>0</v>
      </c>
      <c r="O1268">
        <v>143</v>
      </c>
      <c r="P1268">
        <v>2</v>
      </c>
      <c r="Q1268">
        <v>4</v>
      </c>
      <c r="R1268">
        <v>145</v>
      </c>
      <c r="S1268">
        <v>1</v>
      </c>
      <c r="T1268">
        <v>0.484745763</v>
      </c>
      <c r="U1268">
        <v>6.7796610000000002E-3</v>
      </c>
      <c r="V1268">
        <v>1.3559322E-2</v>
      </c>
      <c r="W1268">
        <v>0.49152542399999999</v>
      </c>
      <c r="X1268">
        <v>3.3898309999999998E-3</v>
      </c>
      <c r="Y1268">
        <v>0.52318299300000004</v>
      </c>
      <c r="Z1268" t="str">
        <f>INDEX(Sheet1!M:M,MATCH(diversity_index_2!F1268,Sheet1!F:F,0))</f>
        <v>765 NEWMAN SPRINGS ROAD</v>
      </c>
      <c r="AA1268" t="str">
        <f>INDEX(Sheet1!N:N,MATCH(diversity_index_2!$F1268,Sheet1!$F:$F,0))</f>
        <v xml:space="preserve">PO BOX 119 </v>
      </c>
      <c r="AB1268" t="str">
        <f>INDEX(Sheet1!O:O,MATCH(diversity_index_2!$F1268,Sheet1!$F:$F,0))</f>
        <v>LINCROFT</v>
      </c>
      <c r="AC1268" t="str">
        <f>INDEX(Sheet1!P:P,MATCH(diversity_index_2!$F1268,Sheet1!$F:$F,0))</f>
        <v>NJ</v>
      </c>
      <c r="AD1268" s="1" t="str">
        <f>INDEX(Sheet1!Q:Q,MATCH(diversity_index_2!$F1268,Sheet1!$F:$F,0))</f>
        <v>07738-0119</v>
      </c>
      <c r="AE1268" t="str">
        <f t="shared" si="38"/>
        <v>765 Newman Springs Road, Lincroft, NJ 07738-0119</v>
      </c>
      <c r="AF1268" t="str">
        <f t="shared" si="39"/>
        <v>765 Newman Springs Road, Lincroft, NJ</v>
      </c>
    </row>
    <row r="1269" spans="1:32" x14ac:dyDescent="0.2">
      <c r="A1269">
        <v>25</v>
      </c>
      <c r="B1269" t="s">
        <v>38</v>
      </c>
      <c r="C1269">
        <v>3260</v>
      </c>
      <c r="D1269" t="s">
        <v>564</v>
      </c>
      <c r="E1269">
        <v>25</v>
      </c>
      <c r="F1269" t="str">
        <f>C1269&amp;E1269</f>
        <v>326025</v>
      </c>
      <c r="G1269" t="s">
        <v>1515</v>
      </c>
      <c r="H1269">
        <v>55</v>
      </c>
      <c r="I1269" t="s">
        <v>27</v>
      </c>
      <c r="J1269">
        <v>296.5</v>
      </c>
      <c r="K1269">
        <v>8</v>
      </c>
      <c r="L1269">
        <v>8</v>
      </c>
      <c r="M1269">
        <v>0</v>
      </c>
      <c r="N1269">
        <v>0</v>
      </c>
      <c r="O1269">
        <v>195.5</v>
      </c>
      <c r="P1269">
        <v>13</v>
      </c>
      <c r="Q1269">
        <v>8</v>
      </c>
      <c r="R1269">
        <v>77</v>
      </c>
      <c r="S1269">
        <v>3</v>
      </c>
      <c r="T1269">
        <v>0.65935919099999996</v>
      </c>
      <c r="U1269">
        <v>4.3844857000000001E-2</v>
      </c>
      <c r="V1269">
        <v>2.6981450000000001E-2</v>
      </c>
      <c r="W1269">
        <v>0.25969645899999999</v>
      </c>
      <c r="X1269">
        <v>1.0118044E-2</v>
      </c>
      <c r="Y1269">
        <v>0.49505046200000002</v>
      </c>
      <c r="Z1269" t="str">
        <f>INDEX(Sheet1!M:M,MATCH(diversity_index_2!F1269,Sheet1!F:F,0))</f>
        <v>2325 HECK AVENUE</v>
      </c>
      <c r="AA1269" t="str">
        <f>INDEX(Sheet1!N:N,MATCH(diversity_index_2!$F1269,Sheet1!$F:$F,0))</f>
        <v xml:space="preserve"> </v>
      </c>
      <c r="AB1269" t="str">
        <f>INDEX(Sheet1!O:O,MATCH(diversity_index_2!$F1269,Sheet1!$F:$F,0))</f>
        <v>NEPTUNE</v>
      </c>
      <c r="AC1269" t="str">
        <f>INDEX(Sheet1!P:P,MATCH(diversity_index_2!$F1269,Sheet1!$F:$F,0))</f>
        <v>NJ</v>
      </c>
      <c r="AD1269" s="1" t="str">
        <f>INDEX(Sheet1!Q:Q,MATCH(diversity_index_2!$F1269,Sheet1!$F:$F,0))</f>
        <v>07753-4432</v>
      </c>
      <c r="AE1269" t="str">
        <f t="shared" si="38"/>
        <v>2325 Heck Avenue, Neptune, NJ 07753-4432</v>
      </c>
      <c r="AF1269" t="str">
        <f t="shared" si="39"/>
        <v>2325 Heck Avenue, Neptune, NJ</v>
      </c>
    </row>
    <row r="1270" spans="1:32" x14ac:dyDescent="0.2">
      <c r="A1270">
        <v>25</v>
      </c>
      <c r="B1270" t="s">
        <v>38</v>
      </c>
      <c r="C1270">
        <v>3260</v>
      </c>
      <c r="D1270" t="s">
        <v>564</v>
      </c>
      <c r="E1270">
        <v>301</v>
      </c>
      <c r="F1270" t="str">
        <f>C1270&amp;E1270</f>
        <v>3260301</v>
      </c>
      <c r="G1270" t="s">
        <v>1837</v>
      </c>
      <c r="H1270">
        <v>55</v>
      </c>
      <c r="I1270" t="s">
        <v>27</v>
      </c>
      <c r="J1270">
        <v>85</v>
      </c>
      <c r="K1270">
        <v>9</v>
      </c>
      <c r="L1270">
        <v>3</v>
      </c>
      <c r="M1270">
        <v>0</v>
      </c>
      <c r="N1270">
        <v>0</v>
      </c>
      <c r="O1270">
        <v>62</v>
      </c>
      <c r="P1270">
        <v>3</v>
      </c>
      <c r="Q1270">
        <v>17</v>
      </c>
      <c r="R1270">
        <v>2</v>
      </c>
      <c r="S1270">
        <v>1</v>
      </c>
      <c r="T1270">
        <v>0.72941176500000005</v>
      </c>
      <c r="U1270">
        <v>3.5294117999999999E-2</v>
      </c>
      <c r="V1270">
        <v>0.2</v>
      </c>
      <c r="W1270">
        <v>2.3529412E-2</v>
      </c>
      <c r="X1270">
        <v>1.1764706E-2</v>
      </c>
      <c r="Y1270">
        <v>0.42602076100000003</v>
      </c>
      <c r="Z1270" t="str">
        <f>INDEX(Sheet1!M:M,MATCH(diversity_index_2!F1270,Sheet1!F:F,0))</f>
        <v>255 West End Avenue</v>
      </c>
      <c r="AA1270" t="str">
        <f>INDEX(Sheet1!N:N,MATCH(diversity_index_2!$F1270,Sheet1!$F:$F,0))</f>
        <v xml:space="preserve"> </v>
      </c>
      <c r="AB1270" t="str">
        <f>INDEX(Sheet1!O:O,MATCH(diversity_index_2!$F1270,Sheet1!$F:$F,0))</f>
        <v>Long Branch</v>
      </c>
      <c r="AC1270" t="str">
        <f>INDEX(Sheet1!P:P,MATCH(diversity_index_2!$F1270,Sheet1!$F:$F,0))</f>
        <v>NJ</v>
      </c>
      <c r="AD1270" s="1">
        <f>INDEX(Sheet1!Q:Q,MATCH(diversity_index_2!$F1270,Sheet1!$F:$F,0))</f>
        <v>7740</v>
      </c>
      <c r="AE1270" t="str">
        <f t="shared" si="38"/>
        <v>255 West End Avenue, Long Branch, NJ 7740</v>
      </c>
      <c r="AF1270" t="str">
        <f t="shared" si="39"/>
        <v>255 West End Avenue, Long Branch, NJ</v>
      </c>
    </row>
    <row r="1271" spans="1:32" x14ac:dyDescent="0.2">
      <c r="A1271">
        <v>25</v>
      </c>
      <c r="B1271" t="s">
        <v>38</v>
      </c>
      <c r="C1271">
        <v>3260</v>
      </c>
      <c r="D1271" t="s">
        <v>564</v>
      </c>
      <c r="E1271">
        <v>4</v>
      </c>
      <c r="F1271" t="str">
        <f>C1271&amp;E1271</f>
        <v>32604</v>
      </c>
      <c r="G1271" t="s">
        <v>2656</v>
      </c>
      <c r="H1271">
        <v>55</v>
      </c>
      <c r="I1271" t="s">
        <v>27</v>
      </c>
      <c r="J1271">
        <v>320</v>
      </c>
      <c r="K1271">
        <v>6</v>
      </c>
      <c r="L1271">
        <v>2</v>
      </c>
      <c r="M1271">
        <v>0</v>
      </c>
      <c r="N1271">
        <v>0</v>
      </c>
      <c r="O1271">
        <v>281</v>
      </c>
      <c r="P1271">
        <v>2</v>
      </c>
      <c r="Q1271">
        <v>18</v>
      </c>
      <c r="R1271">
        <v>19</v>
      </c>
      <c r="S1271">
        <v>0</v>
      </c>
      <c r="T1271">
        <v>0.87812500000000004</v>
      </c>
      <c r="U1271">
        <v>6.2500000000000003E-3</v>
      </c>
      <c r="V1271">
        <v>5.6250000000000001E-2</v>
      </c>
      <c r="W1271">
        <v>5.9374999999999997E-2</v>
      </c>
      <c r="X1271">
        <v>0</v>
      </c>
      <c r="Y1271">
        <v>0.22216796899999999</v>
      </c>
      <c r="Z1271" t="str">
        <f>INDEX(Sheet1!M:M,MATCH(diversity_index_2!F1271,Sheet1!F:F,0))</f>
        <v>1740 NEW BEDFORD ROAD</v>
      </c>
      <c r="AA1271" t="str">
        <f>INDEX(Sheet1!N:N,MATCH(diversity_index_2!$F1271,Sheet1!$F:$F,0))</f>
        <v xml:space="preserve"> </v>
      </c>
      <c r="AB1271" t="str">
        <f>INDEX(Sheet1!O:O,MATCH(diversity_index_2!$F1271,Sheet1!$F:$F,0))</f>
        <v>WALL</v>
      </c>
      <c r="AC1271" t="str">
        <f>INDEX(Sheet1!P:P,MATCH(diversity_index_2!$F1271,Sheet1!$F:$F,0))</f>
        <v>NJ</v>
      </c>
      <c r="AD1271" s="1" t="str">
        <f>INDEX(Sheet1!Q:Q,MATCH(diversity_index_2!$F1271,Sheet1!$F:$F,0))</f>
        <v>07719-1320</v>
      </c>
      <c r="AE1271" t="str">
        <f t="shared" si="38"/>
        <v>1740 New Bedford Road, Wall, NJ 07719-1320</v>
      </c>
      <c r="AF1271" t="str">
        <f t="shared" si="39"/>
        <v>1740 New Bedford Road, Wall, NJ</v>
      </c>
    </row>
    <row r="1272" spans="1:32" x14ac:dyDescent="0.2">
      <c r="A1272">
        <v>25</v>
      </c>
      <c r="B1272" t="s">
        <v>38</v>
      </c>
      <c r="C1272">
        <v>3260</v>
      </c>
      <c r="D1272" t="s">
        <v>564</v>
      </c>
      <c r="E1272">
        <v>20</v>
      </c>
      <c r="F1272" t="str">
        <f>C1272&amp;E1272</f>
        <v>326020</v>
      </c>
      <c r="G1272" t="s">
        <v>2889</v>
      </c>
      <c r="H1272">
        <v>55</v>
      </c>
      <c r="I1272" t="s">
        <v>27</v>
      </c>
      <c r="J1272">
        <v>299.5</v>
      </c>
      <c r="K1272">
        <v>7</v>
      </c>
      <c r="L1272">
        <v>10</v>
      </c>
      <c r="M1272">
        <v>0</v>
      </c>
      <c r="N1272">
        <v>0</v>
      </c>
      <c r="O1272">
        <v>275.5</v>
      </c>
      <c r="P1272">
        <v>0</v>
      </c>
      <c r="Q1272">
        <v>9</v>
      </c>
      <c r="R1272">
        <v>14</v>
      </c>
      <c r="S1272">
        <v>1</v>
      </c>
      <c r="T1272">
        <v>0.91986644399999995</v>
      </c>
      <c r="U1272">
        <v>0</v>
      </c>
      <c r="V1272">
        <v>3.0050082999999998E-2</v>
      </c>
      <c r="W1272">
        <v>4.6744573999999997E-2</v>
      </c>
      <c r="X1272">
        <v>3.3388979999999999E-3</v>
      </c>
      <c r="Y1272">
        <v>0.150746514</v>
      </c>
      <c r="Z1272" t="str">
        <f>INDEX(Sheet1!M:M,MATCH(diversity_index_2!F1272,Sheet1!F:F,0))</f>
        <v>305 Mast Way</v>
      </c>
      <c r="AA1272" t="str">
        <f>INDEX(Sheet1!N:N,MATCH(diversity_index_2!$F1272,Sheet1!$F:$F,0))</f>
        <v xml:space="preserve"> </v>
      </c>
      <c r="AB1272" t="str">
        <f>INDEX(Sheet1!O:O,MATCH(diversity_index_2!$F1272,Sheet1!$F:$F,0))</f>
        <v>Highlands</v>
      </c>
      <c r="AC1272" t="str">
        <f>INDEX(Sheet1!P:P,MATCH(diversity_index_2!$F1272,Sheet1!$F:$F,0))</f>
        <v>NJ</v>
      </c>
      <c r="AD1272" s="1" t="str">
        <f>INDEX(Sheet1!Q:Q,MATCH(diversity_index_2!$F1272,Sheet1!$F:$F,0))</f>
        <v>07732-5196</v>
      </c>
      <c r="AE1272" t="str">
        <f t="shared" si="38"/>
        <v>305 Mast Way, Highlands, NJ 07732-5196</v>
      </c>
      <c r="AF1272" t="str">
        <f t="shared" si="39"/>
        <v>305 Mast Way, Highlands, NJ</v>
      </c>
    </row>
    <row r="1273" spans="1:32" x14ac:dyDescent="0.2">
      <c r="A1273">
        <v>25</v>
      </c>
      <c r="B1273" t="s">
        <v>38</v>
      </c>
      <c r="C1273">
        <v>3270</v>
      </c>
      <c r="D1273" t="s">
        <v>545</v>
      </c>
      <c r="E1273">
        <v>50</v>
      </c>
      <c r="F1273" t="str">
        <f>C1273&amp;E1273</f>
        <v>327050</v>
      </c>
      <c r="G1273" t="s">
        <v>546</v>
      </c>
      <c r="H1273">
        <v>55</v>
      </c>
      <c r="I1273" t="s">
        <v>27</v>
      </c>
      <c r="J1273">
        <v>978.5</v>
      </c>
      <c r="K1273">
        <v>232</v>
      </c>
      <c r="L1273">
        <v>50.5</v>
      </c>
      <c r="M1273">
        <v>11.5</v>
      </c>
      <c r="N1273">
        <v>0</v>
      </c>
      <c r="O1273">
        <v>518</v>
      </c>
      <c r="P1273">
        <v>182</v>
      </c>
      <c r="Q1273">
        <v>169</v>
      </c>
      <c r="R1273">
        <v>65</v>
      </c>
      <c r="S1273">
        <v>44.5</v>
      </c>
      <c r="T1273">
        <v>0.52938170699999998</v>
      </c>
      <c r="U1273">
        <v>0.18599897800000001</v>
      </c>
      <c r="V1273">
        <v>0.17271333699999999</v>
      </c>
      <c r="W1273">
        <v>6.6428206000000004E-2</v>
      </c>
      <c r="X1273">
        <v>4.5477772E-2</v>
      </c>
      <c r="Y1273">
        <v>0.64884855799999996</v>
      </c>
      <c r="Z1273" t="str">
        <f>INDEX(Sheet1!M:M,MATCH(diversity_index_2!F1273,Sheet1!F:F,0))</f>
        <v>ONE NORMAN J  FIELD WAY</v>
      </c>
      <c r="AA1273" t="str">
        <f>INDEX(Sheet1!N:N,MATCH(diversity_index_2!$F1273,Sheet1!$F:$F,0))</f>
        <v xml:space="preserve"> </v>
      </c>
      <c r="AB1273" t="str">
        <f>INDEX(Sheet1!O:O,MATCH(diversity_index_2!$F1273,Sheet1!$F:$F,0))</f>
        <v>TINTON FALLS</v>
      </c>
      <c r="AC1273" t="str">
        <f>INDEX(Sheet1!P:P,MATCH(diversity_index_2!$F1273,Sheet1!$F:$F,0))</f>
        <v>NJ</v>
      </c>
      <c r="AD1273" s="1" t="str">
        <f>INDEX(Sheet1!Q:Q,MATCH(diversity_index_2!$F1273,Sheet1!$F:$F,0))</f>
        <v>07724-3299</v>
      </c>
      <c r="AE1273" t="str">
        <f t="shared" si="38"/>
        <v>One Norman J  Field Way, Tinton Falls, NJ 07724-3299</v>
      </c>
      <c r="AF1273" t="str">
        <f t="shared" si="39"/>
        <v>One Norman J  Field Way, Tinton Falls, NJ</v>
      </c>
    </row>
    <row r="1274" spans="1:32" x14ac:dyDescent="0.2">
      <c r="A1274">
        <v>15</v>
      </c>
      <c r="B1274" t="s">
        <v>111</v>
      </c>
      <c r="C1274">
        <v>3280</v>
      </c>
      <c r="D1274" t="s">
        <v>911</v>
      </c>
      <c r="E1274">
        <v>75</v>
      </c>
      <c r="F1274" t="str">
        <f>C1274&amp;E1274</f>
        <v>328075</v>
      </c>
      <c r="G1274" t="s">
        <v>912</v>
      </c>
      <c r="H1274">
        <v>55</v>
      </c>
      <c r="I1274" t="s">
        <v>27</v>
      </c>
      <c r="J1274">
        <v>605</v>
      </c>
      <c r="K1274">
        <v>252</v>
      </c>
      <c r="L1274">
        <v>36</v>
      </c>
      <c r="M1274">
        <v>42</v>
      </c>
      <c r="N1274">
        <v>0</v>
      </c>
      <c r="O1274">
        <v>362</v>
      </c>
      <c r="P1274">
        <v>80</v>
      </c>
      <c r="Q1274">
        <v>105</v>
      </c>
      <c r="R1274">
        <v>21</v>
      </c>
      <c r="S1274">
        <v>37</v>
      </c>
      <c r="T1274">
        <v>0.59834710700000004</v>
      </c>
      <c r="U1274">
        <v>0.132231405</v>
      </c>
      <c r="V1274">
        <v>0.173553719</v>
      </c>
      <c r="W1274">
        <v>3.4710744000000002E-2</v>
      </c>
      <c r="X1274">
        <v>6.1157024999999997E-2</v>
      </c>
      <c r="Y1274">
        <v>0.58942968399999995</v>
      </c>
      <c r="Z1274" t="str">
        <f>INDEX(Sheet1!M:M,MATCH(diversity_index_2!F1274,Sheet1!F:F,0))</f>
        <v>900 NORTH MAIN STREET</v>
      </c>
      <c r="AA1274" t="str">
        <f>INDEX(Sheet1!N:N,MATCH(diversity_index_2!$F1274,Sheet1!$F:$F,0))</f>
        <v xml:space="preserve"> </v>
      </c>
      <c r="AB1274" t="str">
        <f>INDEX(Sheet1!O:O,MATCH(diversity_index_2!$F1274,Sheet1!$F:$F,0))</f>
        <v>WILLIAMSTOWN</v>
      </c>
      <c r="AC1274" t="str">
        <f>INDEX(Sheet1!P:P,MATCH(diversity_index_2!$F1274,Sheet1!$F:$F,0))</f>
        <v>NJ</v>
      </c>
      <c r="AD1274" s="1" t="str">
        <f>INDEX(Sheet1!Q:Q,MATCH(diversity_index_2!$F1274,Sheet1!$F:$F,0))</f>
        <v>08094-9102</v>
      </c>
      <c r="AE1274" t="str">
        <f t="shared" si="38"/>
        <v>900 North Main Street, Williamstown, NJ 08094-9102</v>
      </c>
      <c r="AF1274" t="str">
        <f t="shared" si="39"/>
        <v>900 North Main Street, Williamstown, NJ</v>
      </c>
    </row>
    <row r="1275" spans="1:32" x14ac:dyDescent="0.2">
      <c r="A1275">
        <v>15</v>
      </c>
      <c r="B1275" t="s">
        <v>111</v>
      </c>
      <c r="C1275">
        <v>3280</v>
      </c>
      <c r="D1275" t="s">
        <v>911</v>
      </c>
      <c r="E1275">
        <v>90</v>
      </c>
      <c r="F1275" t="str">
        <f>C1275&amp;E1275</f>
        <v>328090</v>
      </c>
      <c r="G1275" t="s">
        <v>1079</v>
      </c>
      <c r="H1275">
        <v>55</v>
      </c>
      <c r="I1275" t="s">
        <v>27</v>
      </c>
      <c r="J1275">
        <v>560</v>
      </c>
      <c r="K1275">
        <v>136</v>
      </c>
      <c r="L1275">
        <v>26</v>
      </c>
      <c r="M1275">
        <v>1</v>
      </c>
      <c r="N1275">
        <v>0</v>
      </c>
      <c r="O1275">
        <v>344</v>
      </c>
      <c r="P1275">
        <v>123</v>
      </c>
      <c r="Q1275">
        <v>47</v>
      </c>
      <c r="R1275">
        <v>17</v>
      </c>
      <c r="S1275">
        <v>29</v>
      </c>
      <c r="T1275">
        <v>0.61428571399999998</v>
      </c>
      <c r="U1275">
        <v>0.219642857</v>
      </c>
      <c r="V1275">
        <v>8.3928570999999993E-2</v>
      </c>
      <c r="W1275">
        <v>3.0357143E-2</v>
      </c>
      <c r="X1275">
        <v>5.1785713999999997E-2</v>
      </c>
      <c r="Y1275">
        <v>0.56376275499999995</v>
      </c>
      <c r="Z1275" t="str">
        <f>INDEX(Sheet1!M:M,MATCH(diversity_index_2!F1275,Sheet1!F:F,0))</f>
        <v>23 BODINE AVENUE</v>
      </c>
      <c r="AA1275" t="str">
        <f>INDEX(Sheet1!N:N,MATCH(diversity_index_2!$F1275,Sheet1!$F:$F,0))</f>
        <v xml:space="preserve"> </v>
      </c>
      <c r="AB1275" t="str">
        <f>INDEX(Sheet1!O:O,MATCH(diversity_index_2!$F1275,Sheet1!$F:$F,0))</f>
        <v>WILLIAMSTOWN</v>
      </c>
      <c r="AC1275" t="str">
        <f>INDEX(Sheet1!P:P,MATCH(diversity_index_2!$F1275,Sheet1!$F:$F,0))</f>
        <v>NJ</v>
      </c>
      <c r="AD1275" s="1">
        <f>INDEX(Sheet1!Q:Q,MATCH(diversity_index_2!$F1275,Sheet1!$F:$F,0))</f>
        <v>8094</v>
      </c>
      <c r="AE1275" t="str">
        <f t="shared" si="38"/>
        <v>23 Bodine Avenue, Williamstown, NJ 8094</v>
      </c>
      <c r="AF1275" t="str">
        <f t="shared" si="39"/>
        <v>23 Bodine Avenue, Williamstown, NJ</v>
      </c>
    </row>
    <row r="1276" spans="1:32" x14ac:dyDescent="0.2">
      <c r="A1276">
        <v>15</v>
      </c>
      <c r="B1276" t="s">
        <v>111</v>
      </c>
      <c r="C1276">
        <v>3280</v>
      </c>
      <c r="D1276" t="s">
        <v>911</v>
      </c>
      <c r="E1276">
        <v>100</v>
      </c>
      <c r="F1276" t="str">
        <f>C1276&amp;E1276</f>
        <v>3280100</v>
      </c>
      <c r="G1276" t="s">
        <v>1496</v>
      </c>
      <c r="H1276">
        <v>55</v>
      </c>
      <c r="I1276" t="s">
        <v>27</v>
      </c>
      <c r="J1276">
        <v>415</v>
      </c>
      <c r="K1276">
        <v>120</v>
      </c>
      <c r="L1276">
        <v>33</v>
      </c>
      <c r="M1276">
        <v>0</v>
      </c>
      <c r="N1276">
        <v>0</v>
      </c>
      <c r="O1276">
        <v>284</v>
      </c>
      <c r="P1276">
        <v>62</v>
      </c>
      <c r="Q1276">
        <v>32</v>
      </c>
      <c r="R1276">
        <v>11</v>
      </c>
      <c r="S1276">
        <v>26</v>
      </c>
      <c r="T1276">
        <v>0.68433734899999998</v>
      </c>
      <c r="U1276">
        <v>0.14939759</v>
      </c>
      <c r="V1276">
        <v>7.7108434000000003E-2</v>
      </c>
      <c r="W1276">
        <v>2.6506024E-2</v>
      </c>
      <c r="X1276">
        <v>6.2650602E-2</v>
      </c>
      <c r="Y1276">
        <v>0.49878937400000001</v>
      </c>
      <c r="Z1276" t="str">
        <f>INDEX(Sheet1!M:M,MATCH(diversity_index_2!F1276,Sheet1!F:F,0))</f>
        <v>161 WHITEHALL RD</v>
      </c>
      <c r="AA1276" t="str">
        <f>INDEX(Sheet1!N:N,MATCH(diversity_index_2!$F1276,Sheet1!$F:$F,0))</f>
        <v xml:space="preserve"> </v>
      </c>
      <c r="AB1276" t="str">
        <f>INDEX(Sheet1!O:O,MATCH(diversity_index_2!$F1276,Sheet1!$F:$F,0))</f>
        <v>WILLIAMSTOWN</v>
      </c>
      <c r="AC1276" t="str">
        <f>INDEX(Sheet1!P:P,MATCH(diversity_index_2!$F1276,Sheet1!$F:$F,0))</f>
        <v>NJ</v>
      </c>
      <c r="AD1276" s="1" t="str">
        <f>INDEX(Sheet1!Q:Q,MATCH(diversity_index_2!$F1276,Sheet1!$F:$F,0))</f>
        <v>08094-9201</v>
      </c>
      <c r="AE1276" t="str">
        <f t="shared" si="38"/>
        <v>161 Whitehall Rd, Williamstown, NJ 08094-9201</v>
      </c>
      <c r="AF1276" t="str">
        <f t="shared" si="39"/>
        <v>161 Whitehall Rd, Williamstown, NJ</v>
      </c>
    </row>
    <row r="1277" spans="1:32" x14ac:dyDescent="0.2">
      <c r="A1277">
        <v>15</v>
      </c>
      <c r="B1277" t="s">
        <v>111</v>
      </c>
      <c r="C1277">
        <v>3280</v>
      </c>
      <c r="D1277" t="s">
        <v>911</v>
      </c>
      <c r="E1277">
        <v>50</v>
      </c>
      <c r="F1277" t="str">
        <f>C1277&amp;E1277</f>
        <v>328050</v>
      </c>
      <c r="G1277" t="s">
        <v>1516</v>
      </c>
      <c r="H1277">
        <v>55</v>
      </c>
      <c r="I1277" t="s">
        <v>27</v>
      </c>
      <c r="J1277">
        <v>1867</v>
      </c>
      <c r="K1277">
        <v>473</v>
      </c>
      <c r="L1277">
        <v>105</v>
      </c>
      <c r="M1277">
        <v>5</v>
      </c>
      <c r="N1277">
        <v>1</v>
      </c>
      <c r="O1277">
        <v>1259</v>
      </c>
      <c r="P1277">
        <v>393</v>
      </c>
      <c r="Q1277">
        <v>131</v>
      </c>
      <c r="R1277">
        <v>62</v>
      </c>
      <c r="S1277">
        <v>22</v>
      </c>
      <c r="T1277">
        <v>0.67434386700000004</v>
      </c>
      <c r="U1277">
        <v>0.21049812500000001</v>
      </c>
      <c r="V1277">
        <v>7.0166041999999998E-2</v>
      </c>
      <c r="W1277">
        <v>3.3208356000000001E-2</v>
      </c>
      <c r="X1277">
        <v>1.178361E-2</v>
      </c>
      <c r="Y1277">
        <v>0.49478596600000002</v>
      </c>
      <c r="Z1277" t="str">
        <f>INDEX(Sheet1!M:M,MATCH(diversity_index_2!F1277,Sheet1!F:F,0))</f>
        <v>700 N TUCKAHOE RD</v>
      </c>
      <c r="AA1277" t="str">
        <f>INDEX(Sheet1!N:N,MATCH(diversity_index_2!$F1277,Sheet1!$F:$F,0))</f>
        <v xml:space="preserve"> </v>
      </c>
      <c r="AB1277" t="str">
        <f>INDEX(Sheet1!O:O,MATCH(diversity_index_2!$F1277,Sheet1!$F:$F,0))</f>
        <v>WILLIAMSTOWN</v>
      </c>
      <c r="AC1277" t="str">
        <f>INDEX(Sheet1!P:P,MATCH(diversity_index_2!$F1277,Sheet1!$F:$F,0))</f>
        <v>NJ</v>
      </c>
      <c r="AD1277" s="1" t="str">
        <f>INDEX(Sheet1!Q:Q,MATCH(diversity_index_2!$F1277,Sheet1!$F:$F,0))</f>
        <v>08094-8827</v>
      </c>
      <c r="AE1277" t="str">
        <f t="shared" si="38"/>
        <v>700 N Tuckahoe Rd, Williamstown, NJ 08094-8827</v>
      </c>
      <c r="AF1277" t="str">
        <f t="shared" si="39"/>
        <v>700 N Tuckahoe Rd, Williamstown, NJ</v>
      </c>
    </row>
    <row r="1278" spans="1:32" x14ac:dyDescent="0.2">
      <c r="A1278">
        <v>15</v>
      </c>
      <c r="B1278" t="s">
        <v>111</v>
      </c>
      <c r="C1278">
        <v>3280</v>
      </c>
      <c r="D1278" t="s">
        <v>911</v>
      </c>
      <c r="E1278">
        <v>110</v>
      </c>
      <c r="F1278" t="str">
        <f>C1278&amp;E1278</f>
        <v>3280110</v>
      </c>
      <c r="G1278" t="s">
        <v>1607</v>
      </c>
      <c r="H1278">
        <v>55</v>
      </c>
      <c r="I1278" t="s">
        <v>27</v>
      </c>
      <c r="J1278">
        <v>1964</v>
      </c>
      <c r="K1278">
        <v>522</v>
      </c>
      <c r="L1278">
        <v>103</v>
      </c>
      <c r="M1278">
        <v>4</v>
      </c>
      <c r="N1278">
        <v>1</v>
      </c>
      <c r="O1278">
        <v>1374</v>
      </c>
      <c r="P1278">
        <v>330</v>
      </c>
      <c r="Q1278">
        <v>147</v>
      </c>
      <c r="R1278">
        <v>59</v>
      </c>
      <c r="S1278">
        <v>54</v>
      </c>
      <c r="T1278">
        <v>0.69959266799999997</v>
      </c>
      <c r="U1278">
        <v>0.16802444</v>
      </c>
      <c r="V1278">
        <v>7.4847251000000004E-2</v>
      </c>
      <c r="W1278">
        <v>3.0040733E-2</v>
      </c>
      <c r="X1278">
        <v>2.7494907999999998E-2</v>
      </c>
      <c r="Y1278">
        <v>0.47507736</v>
      </c>
      <c r="Z1278" t="str">
        <f>INDEX(Sheet1!M:M,MATCH(diversity_index_2!F1278,Sheet1!F:F,0))</f>
        <v>561 CLAYTON RD</v>
      </c>
      <c r="AA1278" t="str">
        <f>INDEX(Sheet1!N:N,MATCH(diversity_index_2!$F1278,Sheet1!$F:$F,0))</f>
        <v xml:space="preserve"> </v>
      </c>
      <c r="AB1278" t="str">
        <f>INDEX(Sheet1!O:O,MATCH(diversity_index_2!$F1278,Sheet1!$F:$F,0))</f>
        <v>WILLIAMSTOWN</v>
      </c>
      <c r="AC1278" t="str">
        <f>INDEX(Sheet1!P:P,MATCH(diversity_index_2!$F1278,Sheet1!$F:$F,0))</f>
        <v>NJ</v>
      </c>
      <c r="AD1278" s="1">
        <f>INDEX(Sheet1!Q:Q,MATCH(diversity_index_2!$F1278,Sheet1!$F:$F,0))</f>
        <v>8094</v>
      </c>
      <c r="AE1278" t="str">
        <f t="shared" si="38"/>
        <v>561 Clayton Rd, Williamstown, NJ 8094</v>
      </c>
      <c r="AF1278" t="str">
        <f t="shared" si="39"/>
        <v>561 Clayton Rd, Williamstown, NJ</v>
      </c>
    </row>
    <row r="1279" spans="1:32" x14ac:dyDescent="0.2">
      <c r="A1279">
        <v>15</v>
      </c>
      <c r="B1279" t="s">
        <v>111</v>
      </c>
      <c r="C1279">
        <v>3280</v>
      </c>
      <c r="D1279" t="s">
        <v>911</v>
      </c>
      <c r="E1279">
        <v>95</v>
      </c>
      <c r="F1279" t="str">
        <f>C1279&amp;E1279</f>
        <v>328095</v>
      </c>
      <c r="G1279" t="s">
        <v>2138</v>
      </c>
      <c r="H1279">
        <v>55</v>
      </c>
      <c r="I1279" t="s">
        <v>27</v>
      </c>
      <c r="J1279">
        <v>701</v>
      </c>
      <c r="K1279">
        <v>96</v>
      </c>
      <c r="L1279">
        <v>23</v>
      </c>
      <c r="M1279">
        <v>0</v>
      </c>
      <c r="N1279">
        <v>0</v>
      </c>
      <c r="O1279">
        <v>558</v>
      </c>
      <c r="P1279">
        <v>60</v>
      </c>
      <c r="Q1279">
        <v>32</v>
      </c>
      <c r="R1279">
        <v>15</v>
      </c>
      <c r="S1279">
        <v>36</v>
      </c>
      <c r="T1279">
        <v>0.79600570599999998</v>
      </c>
      <c r="U1279">
        <v>8.5592010999999996E-2</v>
      </c>
      <c r="V1279">
        <v>4.5649072999999998E-2</v>
      </c>
      <c r="W1279">
        <v>2.1398002999999999E-2</v>
      </c>
      <c r="X1279">
        <v>5.1355207E-2</v>
      </c>
      <c r="Y1279">
        <v>0.35386985399999998</v>
      </c>
      <c r="Z1279" t="str">
        <f>INDEX(Sheet1!M:M,MATCH(diversity_index_2!F1279,Sheet1!F:F,0))</f>
        <v>363 RADIX RD</v>
      </c>
      <c r="AA1279" t="str">
        <f>INDEX(Sheet1!N:N,MATCH(diversity_index_2!$F1279,Sheet1!$F:$F,0))</f>
        <v xml:space="preserve"> </v>
      </c>
      <c r="AB1279" t="str">
        <f>INDEX(Sheet1!O:O,MATCH(diversity_index_2!$F1279,Sheet1!$F:$F,0))</f>
        <v>WILLIAMSTOWN</v>
      </c>
      <c r="AC1279" t="str">
        <f>INDEX(Sheet1!P:P,MATCH(diversity_index_2!$F1279,Sheet1!$F:$F,0))</f>
        <v>NJ</v>
      </c>
      <c r="AD1279" s="1" t="str">
        <f>INDEX(Sheet1!Q:Q,MATCH(diversity_index_2!$F1279,Sheet1!$F:$F,0))</f>
        <v>08094-8602</v>
      </c>
      <c r="AE1279" t="str">
        <f t="shared" si="38"/>
        <v>363 Radix Rd, Williamstown, NJ 08094-8602</v>
      </c>
      <c r="AF1279" t="str">
        <f t="shared" si="39"/>
        <v>363 Radix Rd, Williamstown, NJ</v>
      </c>
    </row>
    <row r="1280" spans="1:32" x14ac:dyDescent="0.2">
      <c r="A1280">
        <v>23</v>
      </c>
      <c r="B1280" t="s">
        <v>29</v>
      </c>
      <c r="C1280">
        <v>3290</v>
      </c>
      <c r="D1280" t="s">
        <v>911</v>
      </c>
      <c r="E1280">
        <v>50</v>
      </c>
      <c r="F1280" t="str">
        <f>C1280&amp;E1280</f>
        <v>329050</v>
      </c>
      <c r="G1280" t="s">
        <v>944</v>
      </c>
      <c r="H1280">
        <v>55</v>
      </c>
      <c r="I1280" t="s">
        <v>27</v>
      </c>
      <c r="J1280">
        <v>419</v>
      </c>
      <c r="K1280">
        <v>22</v>
      </c>
      <c r="L1280">
        <v>5</v>
      </c>
      <c r="M1280">
        <v>2</v>
      </c>
      <c r="N1280">
        <v>0</v>
      </c>
      <c r="O1280">
        <v>217</v>
      </c>
      <c r="P1280">
        <v>11</v>
      </c>
      <c r="Q1280">
        <v>21</v>
      </c>
      <c r="R1280">
        <v>158</v>
      </c>
      <c r="S1280">
        <v>12</v>
      </c>
      <c r="T1280">
        <v>0.51789976100000001</v>
      </c>
      <c r="U1280">
        <v>2.6252983000000001E-2</v>
      </c>
      <c r="V1280">
        <v>5.0119332000000003E-2</v>
      </c>
      <c r="W1280">
        <v>0.37708830500000001</v>
      </c>
      <c r="X1280">
        <v>2.8639617999999999E-2</v>
      </c>
      <c r="Y1280">
        <v>0.58556285299999999</v>
      </c>
      <c r="Z1280" t="str">
        <f>INDEX(Sheet1!M:M,MATCH(diversity_index_2!F1280,Sheet1!F:F,0))</f>
        <v>370 BUCKELEW AVENUE</v>
      </c>
      <c r="AA1280" t="str">
        <f>INDEX(Sheet1!N:N,MATCH(diversity_index_2!$F1280,Sheet1!$F:$F,0))</f>
        <v xml:space="preserve"> </v>
      </c>
      <c r="AB1280" t="str">
        <f>INDEX(Sheet1!O:O,MATCH(diversity_index_2!$F1280,Sheet1!$F:$F,0))</f>
        <v>MONROE TOWNSHIP</v>
      </c>
      <c r="AC1280" t="str">
        <f>INDEX(Sheet1!P:P,MATCH(diversity_index_2!$F1280,Sheet1!$F:$F,0))</f>
        <v>NJ</v>
      </c>
      <c r="AD1280" s="1">
        <f>INDEX(Sheet1!Q:Q,MATCH(diversity_index_2!$F1280,Sheet1!$F:$F,0))</f>
        <v>8831</v>
      </c>
      <c r="AE1280" t="str">
        <f t="shared" si="38"/>
        <v>370 Buckelew Avenue, Monroe Township, NJ 8831</v>
      </c>
      <c r="AF1280" t="str">
        <f t="shared" si="39"/>
        <v>370 Buckelew Avenue, Monroe Township, NJ</v>
      </c>
    </row>
    <row r="1281" spans="1:32" x14ac:dyDescent="0.2">
      <c r="A1281">
        <v>23</v>
      </c>
      <c r="B1281" t="s">
        <v>29</v>
      </c>
      <c r="C1281">
        <v>3290</v>
      </c>
      <c r="D1281" t="s">
        <v>911</v>
      </c>
      <c r="E1281">
        <v>10</v>
      </c>
      <c r="F1281" t="str">
        <f>C1281&amp;E1281</f>
        <v>329010</v>
      </c>
      <c r="G1281" t="s">
        <v>1004</v>
      </c>
      <c r="H1281">
        <v>55</v>
      </c>
      <c r="I1281" t="s">
        <v>27</v>
      </c>
      <c r="J1281">
        <v>360</v>
      </c>
      <c r="K1281">
        <v>13</v>
      </c>
      <c r="L1281">
        <v>5</v>
      </c>
      <c r="M1281">
        <v>1</v>
      </c>
      <c r="N1281">
        <v>0</v>
      </c>
      <c r="O1281">
        <v>185</v>
      </c>
      <c r="P1281">
        <v>13</v>
      </c>
      <c r="Q1281">
        <v>14</v>
      </c>
      <c r="R1281">
        <v>142</v>
      </c>
      <c r="S1281">
        <v>6</v>
      </c>
      <c r="T1281">
        <v>0.51388888899999996</v>
      </c>
      <c r="U1281">
        <v>3.6111111000000001E-2</v>
      </c>
      <c r="V1281">
        <v>3.8888889000000003E-2</v>
      </c>
      <c r="W1281">
        <v>0.39444444400000001</v>
      </c>
      <c r="X1281">
        <v>1.6666667E-2</v>
      </c>
      <c r="Y1281">
        <v>0.57723765400000004</v>
      </c>
      <c r="Z1281" t="str">
        <f>INDEX(Sheet1!M:M,MATCH(diversity_index_2!F1281,Sheet1!F:F,0))</f>
        <v>358 BUCKELEW AVENUE</v>
      </c>
      <c r="AA1281" t="str">
        <f>INDEX(Sheet1!N:N,MATCH(diversity_index_2!$F1281,Sheet1!$F:$F,0))</f>
        <v xml:space="preserve"> </v>
      </c>
      <c r="AB1281" t="str">
        <f>INDEX(Sheet1!O:O,MATCH(diversity_index_2!$F1281,Sheet1!$F:$F,0))</f>
        <v>MONROE TWP</v>
      </c>
      <c r="AC1281" t="str">
        <f>INDEX(Sheet1!P:P,MATCH(diversity_index_2!$F1281,Sheet1!$F:$F,0))</f>
        <v>NJ</v>
      </c>
      <c r="AD1281" s="1">
        <f>INDEX(Sheet1!Q:Q,MATCH(diversity_index_2!$F1281,Sheet1!$F:$F,0))</f>
        <v>8831</v>
      </c>
      <c r="AE1281" t="str">
        <f t="shared" si="38"/>
        <v>358 Buckelew Avenue, Monroe Twp, NJ 8831</v>
      </c>
      <c r="AF1281" t="str">
        <f t="shared" si="39"/>
        <v>358 Buckelew Avenue, Monroe Twp, NJ</v>
      </c>
    </row>
    <row r="1282" spans="1:32" x14ac:dyDescent="0.2">
      <c r="A1282">
        <v>23</v>
      </c>
      <c r="B1282" t="s">
        <v>29</v>
      </c>
      <c r="C1282">
        <v>3290</v>
      </c>
      <c r="D1282" t="s">
        <v>911</v>
      </c>
      <c r="E1282">
        <v>20</v>
      </c>
      <c r="F1282" t="str">
        <f>C1282&amp;E1282</f>
        <v>329020</v>
      </c>
      <c r="G1282" t="s">
        <v>1178</v>
      </c>
      <c r="H1282">
        <v>55</v>
      </c>
      <c r="I1282" t="s">
        <v>27</v>
      </c>
      <c r="J1282">
        <v>1623</v>
      </c>
      <c r="K1282">
        <v>70</v>
      </c>
      <c r="L1282">
        <v>34</v>
      </c>
      <c r="M1282">
        <v>5</v>
      </c>
      <c r="N1282">
        <v>0</v>
      </c>
      <c r="O1282">
        <v>943</v>
      </c>
      <c r="P1282">
        <v>67</v>
      </c>
      <c r="Q1282">
        <v>60</v>
      </c>
      <c r="R1282">
        <v>540</v>
      </c>
      <c r="S1282">
        <v>13</v>
      </c>
      <c r="T1282">
        <v>0.58102279700000004</v>
      </c>
      <c r="U1282">
        <v>4.1281577E-2</v>
      </c>
      <c r="V1282">
        <v>3.6968577000000002E-2</v>
      </c>
      <c r="W1282">
        <v>0.33271719</v>
      </c>
      <c r="X1282">
        <v>8.0098579999999999E-3</v>
      </c>
      <c r="Y1282">
        <v>0.54857677800000004</v>
      </c>
      <c r="Z1282" t="str">
        <f>INDEX(Sheet1!M:M,MATCH(diversity_index_2!F1282,Sheet1!F:F,0))</f>
        <v>1629 PERRINEVILLE ROAD</v>
      </c>
      <c r="AA1282" t="str">
        <f>INDEX(Sheet1!N:N,MATCH(diversity_index_2!$F1282,Sheet1!$F:$F,0))</f>
        <v xml:space="preserve"> </v>
      </c>
      <c r="AB1282" t="str">
        <f>INDEX(Sheet1!O:O,MATCH(diversity_index_2!$F1282,Sheet1!$F:$F,0))</f>
        <v>MONROE TOWNSHIP</v>
      </c>
      <c r="AC1282" t="str">
        <f>INDEX(Sheet1!P:P,MATCH(diversity_index_2!$F1282,Sheet1!$F:$F,0))</f>
        <v>NJ</v>
      </c>
      <c r="AD1282" s="1">
        <f>INDEX(Sheet1!Q:Q,MATCH(diversity_index_2!$F1282,Sheet1!$F:$F,0))</f>
        <v>8831</v>
      </c>
      <c r="AE1282" t="str">
        <f t="shared" si="38"/>
        <v>1629 Perrineville Road, Monroe Township, NJ 8831</v>
      </c>
      <c r="AF1282" t="str">
        <f t="shared" si="39"/>
        <v>1629 Perrineville Road, Monroe Township, NJ</v>
      </c>
    </row>
    <row r="1283" spans="1:32" x14ac:dyDescent="0.2">
      <c r="A1283">
        <v>23</v>
      </c>
      <c r="B1283" t="s">
        <v>29</v>
      </c>
      <c r="C1283">
        <v>3290</v>
      </c>
      <c r="D1283" t="s">
        <v>911</v>
      </c>
      <c r="E1283">
        <v>5</v>
      </c>
      <c r="F1283" t="str">
        <f>C1283&amp;E1283</f>
        <v>32905</v>
      </c>
      <c r="G1283" t="s">
        <v>1215</v>
      </c>
      <c r="H1283">
        <v>55</v>
      </c>
      <c r="I1283" t="s">
        <v>27</v>
      </c>
      <c r="J1283">
        <v>2096</v>
      </c>
      <c r="K1283">
        <v>176</v>
      </c>
      <c r="L1283">
        <v>60</v>
      </c>
      <c r="M1283">
        <v>19</v>
      </c>
      <c r="N1283">
        <v>1</v>
      </c>
      <c r="O1283">
        <v>1312</v>
      </c>
      <c r="P1283">
        <v>102</v>
      </c>
      <c r="Q1283">
        <v>191</v>
      </c>
      <c r="R1283">
        <v>480</v>
      </c>
      <c r="S1283">
        <v>11</v>
      </c>
      <c r="T1283">
        <v>0.62595419799999996</v>
      </c>
      <c r="U1283">
        <v>4.8664121999999997E-2</v>
      </c>
      <c r="V1283">
        <v>9.1125953999999995E-2</v>
      </c>
      <c r="W1283">
        <v>0.22900763399999999</v>
      </c>
      <c r="X1283">
        <v>5.2480920000000002E-3</v>
      </c>
      <c r="Y1283">
        <v>0.54503716599999996</v>
      </c>
      <c r="Z1283" t="str">
        <f>INDEX(Sheet1!M:M,MATCH(diversity_index_2!F1283,Sheet1!F:F,0))</f>
        <v>200 Schoolhouse Road</v>
      </c>
      <c r="AA1283" t="str">
        <f>INDEX(Sheet1!N:N,MATCH(diversity_index_2!$F1283,Sheet1!$F:$F,0))</f>
        <v xml:space="preserve"> </v>
      </c>
      <c r="AB1283" t="str">
        <f>INDEX(Sheet1!O:O,MATCH(diversity_index_2!$F1283,Sheet1!$F:$F,0))</f>
        <v>MONROE TOWNSHIP</v>
      </c>
      <c r="AC1283" t="str">
        <f>INDEX(Sheet1!P:P,MATCH(diversity_index_2!$F1283,Sheet1!$F:$F,0))</f>
        <v>NJ</v>
      </c>
      <c r="AD1283" s="1">
        <f>INDEX(Sheet1!Q:Q,MATCH(diversity_index_2!$F1283,Sheet1!$F:$F,0))</f>
        <v>8831</v>
      </c>
      <c r="AE1283" t="str">
        <f t="shared" ref="AE1283:AE1346" si="40">PROPER(Z1283)&amp;", "&amp;PROPER(AB1283)&amp;", "&amp;AC1283&amp;" "&amp;AD1283</f>
        <v>200 Schoolhouse Road, Monroe Township, NJ 8831</v>
      </c>
      <c r="AF1283" t="str">
        <f t="shared" ref="AF1283:AF1346" si="41">PROPER(Z1283)&amp;", "&amp;PROPER(AB1283)&amp;", "&amp;AC1283</f>
        <v>200 Schoolhouse Road, Monroe Township, NJ</v>
      </c>
    </row>
    <row r="1284" spans="1:32" x14ac:dyDescent="0.2">
      <c r="A1284">
        <v>23</v>
      </c>
      <c r="B1284" t="s">
        <v>29</v>
      </c>
      <c r="C1284">
        <v>3290</v>
      </c>
      <c r="D1284" t="s">
        <v>911</v>
      </c>
      <c r="E1284">
        <v>300</v>
      </c>
      <c r="F1284" t="str">
        <f>C1284&amp;E1284</f>
        <v>3290300</v>
      </c>
      <c r="G1284" t="s">
        <v>1432</v>
      </c>
      <c r="H1284">
        <v>55</v>
      </c>
      <c r="I1284" t="s">
        <v>27</v>
      </c>
      <c r="J1284">
        <v>320</v>
      </c>
      <c r="K1284">
        <v>12</v>
      </c>
      <c r="L1284">
        <v>10</v>
      </c>
      <c r="M1284">
        <v>1</v>
      </c>
      <c r="N1284">
        <v>0</v>
      </c>
      <c r="O1284">
        <v>85</v>
      </c>
      <c r="P1284">
        <v>6</v>
      </c>
      <c r="Q1284">
        <v>17</v>
      </c>
      <c r="R1284">
        <v>207</v>
      </c>
      <c r="S1284">
        <v>5</v>
      </c>
      <c r="T1284">
        <v>0.265625</v>
      </c>
      <c r="U1284">
        <v>1.8749999999999999E-2</v>
      </c>
      <c r="V1284">
        <v>5.3124999999999999E-2</v>
      </c>
      <c r="W1284">
        <v>0.64687499999999998</v>
      </c>
      <c r="X1284">
        <v>1.5625E-2</v>
      </c>
      <c r="Y1284">
        <v>0.50757812499999999</v>
      </c>
      <c r="Z1284" t="str">
        <f>INDEX(Sheet1!M:M,MATCH(diversity_index_2!F1284,Sheet1!F:F,0))</f>
        <v>227 Applegarth Rd</v>
      </c>
      <c r="AA1284" t="str">
        <f>INDEX(Sheet1!N:N,MATCH(diversity_index_2!$F1284,Sheet1!$F:$F,0))</f>
        <v xml:space="preserve"> </v>
      </c>
      <c r="AB1284" t="str">
        <f>INDEX(Sheet1!O:O,MATCH(diversity_index_2!$F1284,Sheet1!$F:$F,0))</f>
        <v>Monroe Twp</v>
      </c>
      <c r="AC1284" t="str">
        <f>INDEX(Sheet1!P:P,MATCH(diversity_index_2!$F1284,Sheet1!$F:$F,0))</f>
        <v>NJ</v>
      </c>
      <c r="AD1284" s="1">
        <f>INDEX(Sheet1!Q:Q,MATCH(diversity_index_2!$F1284,Sheet1!$F:$F,0))</f>
        <v>8831</v>
      </c>
      <c r="AE1284" t="str">
        <f t="shared" si="40"/>
        <v>227 Applegarth Rd, Monroe Twp, NJ 8831</v>
      </c>
      <c r="AF1284" t="str">
        <f t="shared" si="41"/>
        <v>227 Applegarth Rd, Monroe Twp, NJ</v>
      </c>
    </row>
    <row r="1285" spans="1:32" x14ac:dyDescent="0.2">
      <c r="A1285">
        <v>23</v>
      </c>
      <c r="B1285" t="s">
        <v>29</v>
      </c>
      <c r="C1285">
        <v>3290</v>
      </c>
      <c r="D1285" t="s">
        <v>911</v>
      </c>
      <c r="E1285">
        <v>40</v>
      </c>
      <c r="F1285" t="str">
        <f>C1285&amp;E1285</f>
        <v>329040</v>
      </c>
      <c r="G1285" t="s">
        <v>1526</v>
      </c>
      <c r="H1285">
        <v>55</v>
      </c>
      <c r="I1285" t="s">
        <v>27</v>
      </c>
      <c r="J1285">
        <v>633</v>
      </c>
      <c r="K1285">
        <v>47</v>
      </c>
      <c r="L1285">
        <v>9</v>
      </c>
      <c r="M1285">
        <v>11</v>
      </c>
      <c r="N1285">
        <v>0</v>
      </c>
      <c r="O1285">
        <v>434</v>
      </c>
      <c r="P1285">
        <v>15</v>
      </c>
      <c r="Q1285">
        <v>61</v>
      </c>
      <c r="R1285">
        <v>108</v>
      </c>
      <c r="S1285">
        <v>15</v>
      </c>
      <c r="T1285">
        <v>0.68562401299999998</v>
      </c>
      <c r="U1285">
        <v>2.3696682E-2</v>
      </c>
      <c r="V1285">
        <v>9.6366509000000003E-2</v>
      </c>
      <c r="W1285">
        <v>0.17061611400000001</v>
      </c>
      <c r="X1285">
        <v>2.3696682E-2</v>
      </c>
      <c r="Y1285">
        <v>0.49040028600000002</v>
      </c>
      <c r="Z1285" t="str">
        <f>INDEX(Sheet1!M:M,MATCH(diversity_index_2!F1285,Sheet1!F:F,0))</f>
        <v>115 MONMOUTH ROAD</v>
      </c>
      <c r="AA1285" t="str">
        <f>INDEX(Sheet1!N:N,MATCH(diversity_index_2!$F1285,Sheet1!$F:$F,0))</f>
        <v xml:space="preserve"> </v>
      </c>
      <c r="AB1285" t="str">
        <f>INDEX(Sheet1!O:O,MATCH(diversity_index_2!$F1285,Sheet1!$F:$F,0))</f>
        <v>MONROE TWP</v>
      </c>
      <c r="AC1285" t="str">
        <f>INDEX(Sheet1!P:P,MATCH(diversity_index_2!$F1285,Sheet1!$F:$F,0))</f>
        <v>NJ</v>
      </c>
      <c r="AD1285" s="1">
        <f>INDEX(Sheet1!Q:Q,MATCH(diversity_index_2!$F1285,Sheet1!$F:$F,0))</f>
        <v>8831</v>
      </c>
      <c r="AE1285" t="str">
        <f t="shared" si="40"/>
        <v>115 Monmouth Road, Monroe Twp, NJ 8831</v>
      </c>
      <c r="AF1285" t="str">
        <f t="shared" si="41"/>
        <v>115 Monmouth Road, Monroe Twp, NJ</v>
      </c>
    </row>
    <row r="1286" spans="1:32" x14ac:dyDescent="0.2">
      <c r="A1286">
        <v>23</v>
      </c>
      <c r="B1286" t="s">
        <v>29</v>
      </c>
      <c r="C1286">
        <v>3290</v>
      </c>
      <c r="D1286" t="s">
        <v>911</v>
      </c>
      <c r="E1286">
        <v>60</v>
      </c>
      <c r="F1286" t="str">
        <f>C1286&amp;E1286</f>
        <v>329060</v>
      </c>
      <c r="G1286" t="s">
        <v>1613</v>
      </c>
      <c r="H1286">
        <v>55</v>
      </c>
      <c r="I1286" t="s">
        <v>27</v>
      </c>
      <c r="J1286">
        <v>605</v>
      </c>
      <c r="K1286">
        <v>21</v>
      </c>
      <c r="L1286">
        <v>6</v>
      </c>
      <c r="M1286">
        <v>4</v>
      </c>
      <c r="N1286">
        <v>0</v>
      </c>
      <c r="O1286">
        <v>131</v>
      </c>
      <c r="P1286">
        <v>16</v>
      </c>
      <c r="Q1286">
        <v>33</v>
      </c>
      <c r="R1286">
        <v>417</v>
      </c>
      <c r="S1286">
        <v>8</v>
      </c>
      <c r="T1286">
        <v>0.21652892600000001</v>
      </c>
      <c r="U1286">
        <v>2.6446280999999999E-2</v>
      </c>
      <c r="V1286">
        <v>5.4545455E-2</v>
      </c>
      <c r="W1286">
        <v>0.68925619800000004</v>
      </c>
      <c r="X1286">
        <v>1.322314E-2</v>
      </c>
      <c r="Y1286">
        <v>0.47419165400000002</v>
      </c>
      <c r="Z1286" t="str">
        <f>INDEX(Sheet1!M:M,MATCH(diversity_index_2!F1286,Sheet1!F:F,0))</f>
        <v>226 APPLEGARTH ROAD</v>
      </c>
      <c r="AA1286" t="str">
        <f>INDEX(Sheet1!N:N,MATCH(diversity_index_2!$F1286,Sheet1!$F:$F,0))</f>
        <v xml:space="preserve"> </v>
      </c>
      <c r="AB1286" t="str">
        <f>INDEX(Sheet1!O:O,MATCH(diversity_index_2!$F1286,Sheet1!$F:$F,0))</f>
        <v>MONROE TOWNSHIP</v>
      </c>
      <c r="AC1286" t="str">
        <f>INDEX(Sheet1!P:P,MATCH(diversity_index_2!$F1286,Sheet1!$F:$F,0))</f>
        <v>NJ</v>
      </c>
      <c r="AD1286" s="1">
        <f>INDEX(Sheet1!Q:Q,MATCH(diversity_index_2!$F1286,Sheet1!$F:$F,0))</f>
        <v>8831</v>
      </c>
      <c r="AE1286" t="str">
        <f t="shared" si="40"/>
        <v>226 Applegarth Road, Monroe Township, NJ 8831</v>
      </c>
      <c r="AF1286" t="str">
        <f t="shared" si="41"/>
        <v>226 Applegarth Road, Monroe Township, NJ</v>
      </c>
    </row>
    <row r="1287" spans="1:32" x14ac:dyDescent="0.2">
      <c r="A1287">
        <v>23</v>
      </c>
      <c r="B1287" t="s">
        <v>29</v>
      </c>
      <c r="C1287">
        <v>3290</v>
      </c>
      <c r="D1287" t="s">
        <v>911</v>
      </c>
      <c r="E1287">
        <v>30</v>
      </c>
      <c r="F1287" t="str">
        <f>C1287&amp;E1287</f>
        <v>329030</v>
      </c>
      <c r="G1287" t="s">
        <v>1664</v>
      </c>
      <c r="H1287">
        <v>55</v>
      </c>
      <c r="I1287" t="s">
        <v>27</v>
      </c>
      <c r="J1287">
        <v>400</v>
      </c>
      <c r="K1287">
        <v>23</v>
      </c>
      <c r="L1287">
        <v>9</v>
      </c>
      <c r="M1287">
        <v>1</v>
      </c>
      <c r="N1287">
        <v>0</v>
      </c>
      <c r="O1287">
        <v>281</v>
      </c>
      <c r="P1287">
        <v>16</v>
      </c>
      <c r="Q1287">
        <v>18</v>
      </c>
      <c r="R1287">
        <v>77</v>
      </c>
      <c r="S1287">
        <v>8</v>
      </c>
      <c r="T1287">
        <v>0.70250000000000001</v>
      </c>
      <c r="U1287">
        <v>0.04</v>
      </c>
      <c r="V1287">
        <v>4.4999999999999998E-2</v>
      </c>
      <c r="W1287">
        <v>0.1925</v>
      </c>
      <c r="X1287">
        <v>0.02</v>
      </c>
      <c r="Y1287">
        <v>0.46541250000000001</v>
      </c>
      <c r="Z1287" t="str">
        <f>INDEX(Sheet1!M:M,MATCH(diversity_index_2!F1287,Sheet1!F:F,0))</f>
        <v>42 Harrison Ave</v>
      </c>
      <c r="AA1287" t="str">
        <f>INDEX(Sheet1!N:N,MATCH(diversity_index_2!$F1287,Sheet1!$F:$F,0))</f>
        <v xml:space="preserve"> </v>
      </c>
      <c r="AB1287" t="str">
        <f>INDEX(Sheet1!O:O,MATCH(diversity_index_2!$F1287,Sheet1!$F:$F,0))</f>
        <v>Monroe Township</v>
      </c>
      <c r="AC1287" t="str">
        <f>INDEX(Sheet1!P:P,MATCH(diversity_index_2!$F1287,Sheet1!$F:$F,0))</f>
        <v>NJ</v>
      </c>
      <c r="AD1287" s="1">
        <f>INDEX(Sheet1!Q:Q,MATCH(diversity_index_2!$F1287,Sheet1!$F:$F,0))</f>
        <v>8831</v>
      </c>
      <c r="AE1287" t="str">
        <f t="shared" si="40"/>
        <v>42 Harrison Ave, Monroe Township, NJ 8831</v>
      </c>
      <c r="AF1287" t="str">
        <f t="shared" si="41"/>
        <v>42 Harrison Ave, Monroe Township, NJ</v>
      </c>
    </row>
    <row r="1288" spans="1:32" x14ac:dyDescent="0.2">
      <c r="A1288">
        <v>37</v>
      </c>
      <c r="B1288" t="s">
        <v>1200</v>
      </c>
      <c r="C1288">
        <v>3300</v>
      </c>
      <c r="D1288" t="s">
        <v>2257</v>
      </c>
      <c r="E1288">
        <v>50</v>
      </c>
      <c r="F1288" t="str">
        <f>C1288&amp;E1288</f>
        <v>330050</v>
      </c>
      <c r="G1288" t="s">
        <v>2258</v>
      </c>
      <c r="H1288">
        <v>55</v>
      </c>
      <c r="I1288" t="s">
        <v>27</v>
      </c>
      <c r="J1288">
        <v>215</v>
      </c>
      <c r="K1288">
        <v>67</v>
      </c>
      <c r="L1288">
        <v>26</v>
      </c>
      <c r="M1288">
        <v>0</v>
      </c>
      <c r="N1288">
        <v>0</v>
      </c>
      <c r="O1288">
        <v>175</v>
      </c>
      <c r="P1288">
        <v>5</v>
      </c>
      <c r="Q1288">
        <v>21</v>
      </c>
      <c r="R1288">
        <v>7</v>
      </c>
      <c r="S1288">
        <v>7</v>
      </c>
      <c r="T1288">
        <v>0.813953488</v>
      </c>
      <c r="U1288">
        <v>2.3255814E-2</v>
      </c>
      <c r="V1288">
        <v>9.7674418999999998E-2</v>
      </c>
      <c r="W1288">
        <v>3.2558139999999999E-2</v>
      </c>
      <c r="X1288">
        <v>3.2558139999999999E-2</v>
      </c>
      <c r="Y1288">
        <v>0.32527852899999998</v>
      </c>
      <c r="Z1288" t="str">
        <f>INDEX(Sheet1!M:M,MATCH(diversity_index_2!F1288,Sheet1!F:F,0))</f>
        <v>475 ROUTE 206</v>
      </c>
      <c r="AA1288" t="str">
        <f>INDEX(Sheet1!N:N,MATCH(diversity_index_2!$F1288,Sheet1!$F:$F,0))</f>
        <v xml:space="preserve"> </v>
      </c>
      <c r="AB1288" t="str">
        <f>INDEX(Sheet1!O:O,MATCH(diversity_index_2!$F1288,Sheet1!$F:$F,0))</f>
        <v>MONTAGUE</v>
      </c>
      <c r="AC1288" t="str">
        <f>INDEX(Sheet1!P:P,MATCH(diversity_index_2!$F1288,Sheet1!$F:$F,0))</f>
        <v>NJ</v>
      </c>
      <c r="AD1288" s="1">
        <f>INDEX(Sheet1!Q:Q,MATCH(diversity_index_2!$F1288,Sheet1!$F:$F,0))</f>
        <v>7827</v>
      </c>
      <c r="AE1288" t="str">
        <f t="shared" si="40"/>
        <v>475 Route 206, Montague, NJ 7827</v>
      </c>
      <c r="AF1288" t="str">
        <f t="shared" si="41"/>
        <v>475 Route 206, Montague, NJ</v>
      </c>
    </row>
    <row r="1289" spans="1:32" x14ac:dyDescent="0.2">
      <c r="A1289">
        <v>13</v>
      </c>
      <c r="B1289" t="s">
        <v>47</v>
      </c>
      <c r="C1289">
        <v>3310</v>
      </c>
      <c r="D1289" t="s">
        <v>366</v>
      </c>
      <c r="E1289">
        <v>110</v>
      </c>
      <c r="F1289" t="str">
        <f>C1289&amp;E1289</f>
        <v>3310110</v>
      </c>
      <c r="G1289" t="s">
        <v>367</v>
      </c>
      <c r="H1289">
        <v>55</v>
      </c>
      <c r="I1289" t="s">
        <v>27</v>
      </c>
      <c r="J1289">
        <v>289</v>
      </c>
      <c r="K1289">
        <v>53</v>
      </c>
      <c r="L1289">
        <v>13</v>
      </c>
      <c r="M1289">
        <v>7</v>
      </c>
      <c r="N1289">
        <v>0</v>
      </c>
      <c r="O1289">
        <v>141</v>
      </c>
      <c r="P1289">
        <v>58</v>
      </c>
      <c r="Q1289">
        <v>52</v>
      </c>
      <c r="R1289">
        <v>27</v>
      </c>
      <c r="S1289">
        <v>11</v>
      </c>
      <c r="T1289">
        <v>0.48788927300000001</v>
      </c>
      <c r="U1289">
        <v>0.20069204199999999</v>
      </c>
      <c r="V1289">
        <v>0.179930796</v>
      </c>
      <c r="W1289">
        <v>9.3425605999999994E-2</v>
      </c>
      <c r="X1289">
        <v>3.8062284000000002E-2</v>
      </c>
      <c r="Y1289">
        <v>0.67913458900000001</v>
      </c>
      <c r="Z1289" t="str">
        <f>INDEX(Sheet1!M:M,MATCH(diversity_index_2!F1289,Sheet1!F:F,0))</f>
        <v>20 EDGEMONT RD</v>
      </c>
      <c r="AA1289" t="str">
        <f>INDEX(Sheet1!N:N,MATCH(diversity_index_2!$F1289,Sheet1!$F:$F,0))</f>
        <v xml:space="preserve"> </v>
      </c>
      <c r="AB1289" t="str">
        <f>INDEX(Sheet1!O:O,MATCH(diversity_index_2!$F1289,Sheet1!$F:$F,0))</f>
        <v>MONTCLAIR</v>
      </c>
      <c r="AC1289" t="str">
        <f>INDEX(Sheet1!P:P,MATCH(diversity_index_2!$F1289,Sheet1!$F:$F,0))</f>
        <v>NJ</v>
      </c>
      <c r="AD1289" s="1" t="str">
        <f>INDEX(Sheet1!Q:Q,MATCH(diversity_index_2!$F1289,Sheet1!$F:$F,0))</f>
        <v>07042-2305</v>
      </c>
      <c r="AE1289" t="str">
        <f t="shared" si="40"/>
        <v>20 Edgemont Rd, Montclair, NJ 07042-2305</v>
      </c>
      <c r="AF1289" t="str">
        <f t="shared" si="41"/>
        <v>20 Edgemont Rd, Montclair, NJ</v>
      </c>
    </row>
    <row r="1290" spans="1:32" x14ac:dyDescent="0.2">
      <c r="A1290">
        <v>13</v>
      </c>
      <c r="B1290" t="s">
        <v>47</v>
      </c>
      <c r="C1290">
        <v>3310</v>
      </c>
      <c r="D1290" t="s">
        <v>366</v>
      </c>
      <c r="E1290">
        <v>123</v>
      </c>
      <c r="F1290" t="str">
        <f>C1290&amp;E1290</f>
        <v>3310123</v>
      </c>
      <c r="G1290" t="s">
        <v>412</v>
      </c>
      <c r="H1290">
        <v>55</v>
      </c>
      <c r="I1290" t="s">
        <v>27</v>
      </c>
      <c r="J1290">
        <v>567</v>
      </c>
      <c r="K1290">
        <v>106</v>
      </c>
      <c r="L1290">
        <v>20</v>
      </c>
      <c r="M1290">
        <v>0</v>
      </c>
      <c r="N1290">
        <v>0</v>
      </c>
      <c r="O1290">
        <v>254</v>
      </c>
      <c r="P1290">
        <v>189</v>
      </c>
      <c r="Q1290">
        <v>58</v>
      </c>
      <c r="R1290">
        <v>30</v>
      </c>
      <c r="S1290">
        <v>36</v>
      </c>
      <c r="T1290">
        <v>0.44797178100000001</v>
      </c>
      <c r="U1290">
        <v>0.33333333300000001</v>
      </c>
      <c r="V1290">
        <v>0.10229276900000001</v>
      </c>
      <c r="W1290">
        <v>5.2910052999999999E-2</v>
      </c>
      <c r="X1290">
        <v>6.3492063000000001E-2</v>
      </c>
      <c r="Y1290">
        <v>0.67091564599999998</v>
      </c>
      <c r="Z1290" t="str">
        <f>INDEX(Sheet1!M:M,MATCH(diversity_index_2!F1290,Sheet1!F:F,0))</f>
        <v>54 ORANGE RD</v>
      </c>
      <c r="AA1290" t="str">
        <f>INDEX(Sheet1!N:N,MATCH(diversity_index_2!$F1290,Sheet1!$F:$F,0))</f>
        <v xml:space="preserve"> </v>
      </c>
      <c r="AB1290" t="str">
        <f>INDEX(Sheet1!O:O,MATCH(diversity_index_2!$F1290,Sheet1!$F:$F,0))</f>
        <v>MONTCLAIR</v>
      </c>
      <c r="AC1290" t="str">
        <f>INDEX(Sheet1!P:P,MATCH(diversity_index_2!$F1290,Sheet1!$F:$F,0))</f>
        <v>NJ</v>
      </c>
      <c r="AD1290" s="1" t="str">
        <f>INDEX(Sheet1!Q:Q,MATCH(diversity_index_2!$F1290,Sheet1!$F:$F,0))</f>
        <v>07042-2110</v>
      </c>
      <c r="AE1290" t="str">
        <f t="shared" si="40"/>
        <v>54 Orange Rd, Montclair, NJ 07042-2110</v>
      </c>
      <c r="AF1290" t="str">
        <f t="shared" si="41"/>
        <v>54 Orange Rd, Montclair, NJ</v>
      </c>
    </row>
    <row r="1291" spans="1:32" x14ac:dyDescent="0.2">
      <c r="A1291">
        <v>13</v>
      </c>
      <c r="B1291" t="s">
        <v>47</v>
      </c>
      <c r="C1291">
        <v>3310</v>
      </c>
      <c r="D1291" t="s">
        <v>366</v>
      </c>
      <c r="E1291">
        <v>127</v>
      </c>
      <c r="F1291" t="str">
        <f>C1291&amp;E1291</f>
        <v>3310127</v>
      </c>
      <c r="G1291" t="s">
        <v>429</v>
      </c>
      <c r="H1291">
        <v>55</v>
      </c>
      <c r="I1291" t="s">
        <v>27</v>
      </c>
      <c r="J1291">
        <v>642</v>
      </c>
      <c r="K1291">
        <v>118</v>
      </c>
      <c r="L1291">
        <v>31</v>
      </c>
      <c r="M1291">
        <v>5</v>
      </c>
      <c r="N1291">
        <v>0</v>
      </c>
      <c r="O1291">
        <v>309</v>
      </c>
      <c r="P1291">
        <v>180</v>
      </c>
      <c r="Q1291">
        <v>79</v>
      </c>
      <c r="R1291">
        <v>42</v>
      </c>
      <c r="S1291">
        <v>32</v>
      </c>
      <c r="T1291">
        <v>0.48130841099999999</v>
      </c>
      <c r="U1291">
        <v>0.28037383199999999</v>
      </c>
      <c r="V1291">
        <v>0.12305296</v>
      </c>
      <c r="W1291">
        <v>6.5420561000000002E-2</v>
      </c>
      <c r="X1291">
        <v>4.9844237E-2</v>
      </c>
      <c r="Y1291">
        <v>0.66782639899999996</v>
      </c>
      <c r="Z1291" t="str">
        <f>INDEX(Sheet1!M:M,MATCH(diversity_index_2!F1291,Sheet1!F:F,0))</f>
        <v>173 BELLEVUE AVE</v>
      </c>
      <c r="AA1291" t="str">
        <f>INDEX(Sheet1!N:N,MATCH(diversity_index_2!$F1291,Sheet1!$F:$F,0))</f>
        <v xml:space="preserve"> </v>
      </c>
      <c r="AB1291" t="str">
        <f>INDEX(Sheet1!O:O,MATCH(diversity_index_2!$F1291,Sheet1!$F:$F,0))</f>
        <v>UPPER MONTCLAIR</v>
      </c>
      <c r="AC1291" t="str">
        <f>INDEX(Sheet1!P:P,MATCH(diversity_index_2!$F1291,Sheet1!$F:$F,0))</f>
        <v>NJ</v>
      </c>
      <c r="AD1291" s="1">
        <f>INDEX(Sheet1!Q:Q,MATCH(diversity_index_2!$F1291,Sheet1!$F:$F,0))</f>
        <v>7042</v>
      </c>
      <c r="AE1291" t="str">
        <f t="shared" si="40"/>
        <v>173 Bellevue Ave, Upper Montclair, NJ 7042</v>
      </c>
      <c r="AF1291" t="str">
        <f t="shared" si="41"/>
        <v>173 Bellevue Ave, Upper Montclair, NJ</v>
      </c>
    </row>
    <row r="1292" spans="1:32" x14ac:dyDescent="0.2">
      <c r="A1292">
        <v>13</v>
      </c>
      <c r="B1292" t="s">
        <v>47</v>
      </c>
      <c r="C1292">
        <v>3310</v>
      </c>
      <c r="D1292" t="s">
        <v>366</v>
      </c>
      <c r="E1292">
        <v>130</v>
      </c>
      <c r="F1292" t="str">
        <f>C1292&amp;E1292</f>
        <v>3310130</v>
      </c>
      <c r="G1292" t="s">
        <v>511</v>
      </c>
      <c r="H1292">
        <v>55</v>
      </c>
      <c r="I1292" t="s">
        <v>27</v>
      </c>
      <c r="J1292">
        <v>454</v>
      </c>
      <c r="K1292">
        <v>55</v>
      </c>
      <c r="L1292">
        <v>16</v>
      </c>
      <c r="M1292">
        <v>0</v>
      </c>
      <c r="N1292">
        <v>0</v>
      </c>
      <c r="O1292">
        <v>216</v>
      </c>
      <c r="P1292">
        <v>144</v>
      </c>
      <c r="Q1292">
        <v>49</v>
      </c>
      <c r="R1292">
        <v>13</v>
      </c>
      <c r="S1292">
        <v>32</v>
      </c>
      <c r="T1292">
        <v>0.47577092500000001</v>
      </c>
      <c r="U1292">
        <v>0.317180617</v>
      </c>
      <c r="V1292">
        <v>0.107929515</v>
      </c>
      <c r="W1292">
        <v>2.8634361000000001E-2</v>
      </c>
      <c r="X1292">
        <v>7.0484581000000004E-2</v>
      </c>
      <c r="Y1292">
        <v>0.65560169999999995</v>
      </c>
      <c r="Z1292" t="str">
        <f>INDEX(Sheet1!M:M,MATCH(diversity_index_2!F1292,Sheet1!F:F,0))</f>
        <v>32 CEDAR AVE</v>
      </c>
      <c r="AA1292" t="str">
        <f>INDEX(Sheet1!N:N,MATCH(diversity_index_2!$F1292,Sheet1!$F:$F,0))</f>
        <v xml:space="preserve"> </v>
      </c>
      <c r="AB1292" t="str">
        <f>INDEX(Sheet1!O:O,MATCH(diversity_index_2!$F1292,Sheet1!$F:$F,0))</f>
        <v>MONTCLAIR</v>
      </c>
      <c r="AC1292" t="str">
        <f>INDEX(Sheet1!P:P,MATCH(diversity_index_2!$F1292,Sheet1!$F:$F,0))</f>
        <v>NJ</v>
      </c>
      <c r="AD1292" s="1" t="str">
        <f>INDEX(Sheet1!Q:Q,MATCH(diversity_index_2!$F1292,Sheet1!$F:$F,0))</f>
        <v>07042-3110</v>
      </c>
      <c r="AE1292" t="str">
        <f t="shared" si="40"/>
        <v>32 Cedar Ave, Montclair, NJ 07042-3110</v>
      </c>
      <c r="AF1292" t="str">
        <f t="shared" si="41"/>
        <v>32 Cedar Ave, Montclair, NJ</v>
      </c>
    </row>
    <row r="1293" spans="1:32" x14ac:dyDescent="0.2">
      <c r="A1293">
        <v>13</v>
      </c>
      <c r="B1293" t="s">
        <v>47</v>
      </c>
      <c r="C1293">
        <v>3310</v>
      </c>
      <c r="D1293" t="s">
        <v>366</v>
      </c>
      <c r="E1293">
        <v>60</v>
      </c>
      <c r="F1293" t="str">
        <f>C1293&amp;E1293</f>
        <v>331060</v>
      </c>
      <c r="G1293" t="s">
        <v>515</v>
      </c>
      <c r="H1293">
        <v>55</v>
      </c>
      <c r="I1293" t="s">
        <v>27</v>
      </c>
      <c r="J1293">
        <v>462</v>
      </c>
      <c r="K1293">
        <v>100</v>
      </c>
      <c r="L1293">
        <v>12</v>
      </c>
      <c r="M1293">
        <v>0</v>
      </c>
      <c r="N1293">
        <v>0</v>
      </c>
      <c r="O1293">
        <v>232</v>
      </c>
      <c r="P1293">
        <v>122</v>
      </c>
      <c r="Q1293">
        <v>62</v>
      </c>
      <c r="R1293">
        <v>25</v>
      </c>
      <c r="S1293">
        <v>21</v>
      </c>
      <c r="T1293">
        <v>0.50216450199999996</v>
      </c>
      <c r="U1293">
        <v>0.26406926400000003</v>
      </c>
      <c r="V1293">
        <v>0.134199134</v>
      </c>
      <c r="W1293">
        <v>5.4112554E-2</v>
      </c>
      <c r="X1293">
        <v>4.5454544999999999E-2</v>
      </c>
      <c r="Y1293">
        <v>0.65509454499999997</v>
      </c>
      <c r="Z1293" t="str">
        <f>INDEX(Sheet1!M:M,MATCH(diversity_index_2!F1293,Sheet1!F:F,0))</f>
        <v>55 Washington Street</v>
      </c>
      <c r="AA1293" t="str">
        <f>INDEX(Sheet1!N:N,MATCH(diversity_index_2!$F1293,Sheet1!$F:$F,0))</f>
        <v xml:space="preserve"> </v>
      </c>
      <c r="AB1293" t="str">
        <f>INDEX(Sheet1!O:O,MATCH(diversity_index_2!$F1293,Sheet1!$F:$F,0))</f>
        <v>MONTCLAIR</v>
      </c>
      <c r="AC1293" t="str">
        <f>INDEX(Sheet1!P:P,MATCH(diversity_index_2!$F1293,Sheet1!$F:$F,0))</f>
        <v>NJ</v>
      </c>
      <c r="AD1293" s="1">
        <f>INDEX(Sheet1!Q:Q,MATCH(diversity_index_2!$F1293,Sheet1!$F:$F,0))</f>
        <v>7042</v>
      </c>
      <c r="AE1293" t="str">
        <f t="shared" si="40"/>
        <v>55 Washington Street, Montclair, NJ 7042</v>
      </c>
      <c r="AF1293" t="str">
        <f t="shared" si="41"/>
        <v>55 Washington Street, Montclair, NJ</v>
      </c>
    </row>
    <row r="1294" spans="1:32" x14ac:dyDescent="0.2">
      <c r="A1294">
        <v>13</v>
      </c>
      <c r="B1294" t="s">
        <v>47</v>
      </c>
      <c r="C1294">
        <v>3310</v>
      </c>
      <c r="D1294" t="s">
        <v>366</v>
      </c>
      <c r="E1294">
        <v>116</v>
      </c>
      <c r="F1294" t="str">
        <f>C1294&amp;E1294</f>
        <v>3310116</v>
      </c>
      <c r="G1294" t="s">
        <v>556</v>
      </c>
      <c r="H1294">
        <v>55</v>
      </c>
      <c r="I1294" t="s">
        <v>27</v>
      </c>
      <c r="J1294">
        <v>649</v>
      </c>
      <c r="K1294">
        <v>112</v>
      </c>
      <c r="L1294">
        <v>24</v>
      </c>
      <c r="M1294">
        <v>0</v>
      </c>
      <c r="N1294">
        <v>0</v>
      </c>
      <c r="O1294">
        <v>323</v>
      </c>
      <c r="P1294">
        <v>193</v>
      </c>
      <c r="Q1294">
        <v>68</v>
      </c>
      <c r="R1294">
        <v>36</v>
      </c>
      <c r="S1294">
        <v>29</v>
      </c>
      <c r="T1294">
        <v>0.49768875200000001</v>
      </c>
      <c r="U1294">
        <v>0.297380586</v>
      </c>
      <c r="V1294">
        <v>0.10477657899999999</v>
      </c>
      <c r="W1294">
        <v>5.5469954000000002E-2</v>
      </c>
      <c r="X1294">
        <v>4.4684129000000003E-2</v>
      </c>
      <c r="Y1294">
        <v>0.64781897499999996</v>
      </c>
      <c r="Z1294" t="str">
        <f>INDEX(Sheet1!M:M,MATCH(diversity_index_2!F1294,Sheet1!F:F,0))</f>
        <v>25 MAPLE AVE</v>
      </c>
      <c r="AA1294" t="str">
        <f>INDEX(Sheet1!N:N,MATCH(diversity_index_2!$F1294,Sheet1!$F:$F,0))</f>
        <v xml:space="preserve"> </v>
      </c>
      <c r="AB1294" t="str">
        <f>INDEX(Sheet1!O:O,MATCH(diversity_index_2!$F1294,Sheet1!$F:$F,0))</f>
        <v>MONTCLAIR</v>
      </c>
      <c r="AC1294" t="str">
        <f>INDEX(Sheet1!P:P,MATCH(diversity_index_2!$F1294,Sheet1!$F:$F,0))</f>
        <v>NJ</v>
      </c>
      <c r="AD1294" s="1" t="str">
        <f>INDEX(Sheet1!Q:Q,MATCH(diversity_index_2!$F1294,Sheet1!$F:$F,0))</f>
        <v>07042-4513</v>
      </c>
      <c r="AE1294" t="str">
        <f t="shared" si="40"/>
        <v>25 Maple Ave, Montclair, NJ 07042-4513</v>
      </c>
      <c r="AF1294" t="str">
        <f t="shared" si="41"/>
        <v>25 Maple Ave, Montclair, NJ</v>
      </c>
    </row>
    <row r="1295" spans="1:32" x14ac:dyDescent="0.2">
      <c r="A1295">
        <v>13</v>
      </c>
      <c r="B1295" t="s">
        <v>47</v>
      </c>
      <c r="C1295">
        <v>3310</v>
      </c>
      <c r="D1295" t="s">
        <v>366</v>
      </c>
      <c r="E1295">
        <v>50</v>
      </c>
      <c r="F1295" t="str">
        <f>C1295&amp;E1295</f>
        <v>331050</v>
      </c>
      <c r="G1295" t="s">
        <v>609</v>
      </c>
      <c r="H1295">
        <v>55</v>
      </c>
      <c r="I1295" t="s">
        <v>27</v>
      </c>
      <c r="J1295">
        <v>2010</v>
      </c>
      <c r="K1295">
        <v>318</v>
      </c>
      <c r="L1295">
        <v>84.5</v>
      </c>
      <c r="M1295">
        <v>8</v>
      </c>
      <c r="N1295">
        <v>0</v>
      </c>
      <c r="O1295">
        <v>995</v>
      </c>
      <c r="P1295">
        <v>643</v>
      </c>
      <c r="Q1295">
        <v>200</v>
      </c>
      <c r="R1295">
        <v>108</v>
      </c>
      <c r="S1295">
        <v>64</v>
      </c>
      <c r="T1295">
        <v>0.495024876</v>
      </c>
      <c r="U1295">
        <v>0.31990049799999998</v>
      </c>
      <c r="V1295">
        <v>9.9502488E-2</v>
      </c>
      <c r="W1295">
        <v>5.3731343000000001E-2</v>
      </c>
      <c r="X1295">
        <v>3.1840795999999998E-2</v>
      </c>
      <c r="Y1295">
        <v>0.638812406</v>
      </c>
      <c r="Z1295" t="str">
        <f>INDEX(Sheet1!M:M,MATCH(diversity_index_2!F1295,Sheet1!F:F,0))</f>
        <v>100 CHESTNUT ST</v>
      </c>
      <c r="AA1295" t="str">
        <f>INDEX(Sheet1!N:N,MATCH(diversity_index_2!$F1295,Sheet1!$F:$F,0))</f>
        <v xml:space="preserve"> </v>
      </c>
      <c r="AB1295" t="str">
        <f>INDEX(Sheet1!O:O,MATCH(diversity_index_2!$F1295,Sheet1!$F:$F,0))</f>
        <v>MONTCLAIR</v>
      </c>
      <c r="AC1295" t="str">
        <f>INDEX(Sheet1!P:P,MATCH(diversity_index_2!$F1295,Sheet1!$F:$F,0))</f>
        <v>NJ</v>
      </c>
      <c r="AD1295" s="1" t="str">
        <f>INDEX(Sheet1!Q:Q,MATCH(diversity_index_2!$F1295,Sheet1!$F:$F,0))</f>
        <v>07042-2908</v>
      </c>
      <c r="AE1295" t="str">
        <f t="shared" si="40"/>
        <v>100 Chestnut St, Montclair, NJ 07042-2908</v>
      </c>
      <c r="AF1295" t="str">
        <f t="shared" si="41"/>
        <v>100 Chestnut St, Montclair, NJ</v>
      </c>
    </row>
    <row r="1296" spans="1:32" x14ac:dyDescent="0.2">
      <c r="A1296">
        <v>13</v>
      </c>
      <c r="B1296" t="s">
        <v>47</v>
      </c>
      <c r="C1296">
        <v>3310</v>
      </c>
      <c r="D1296" t="s">
        <v>366</v>
      </c>
      <c r="E1296">
        <v>170</v>
      </c>
      <c r="F1296" t="str">
        <f>C1296&amp;E1296</f>
        <v>3310170</v>
      </c>
      <c r="G1296" t="s">
        <v>641</v>
      </c>
      <c r="H1296">
        <v>55</v>
      </c>
      <c r="I1296" t="s">
        <v>27</v>
      </c>
      <c r="J1296">
        <v>439</v>
      </c>
      <c r="K1296">
        <v>32</v>
      </c>
      <c r="L1296">
        <v>13</v>
      </c>
      <c r="M1296">
        <v>0</v>
      </c>
      <c r="N1296">
        <v>0</v>
      </c>
      <c r="O1296">
        <v>239</v>
      </c>
      <c r="P1296">
        <v>95</v>
      </c>
      <c r="Q1296">
        <v>55</v>
      </c>
      <c r="R1296">
        <v>26</v>
      </c>
      <c r="S1296">
        <v>24</v>
      </c>
      <c r="T1296">
        <v>0.54441913399999997</v>
      </c>
      <c r="U1296">
        <v>0.216400911</v>
      </c>
      <c r="V1296">
        <v>0.12528473800000001</v>
      </c>
      <c r="W1296">
        <v>5.9225513E-2</v>
      </c>
      <c r="X1296">
        <v>5.4669704E-2</v>
      </c>
      <c r="Y1296">
        <v>0.63458574800000001</v>
      </c>
      <c r="Z1296" t="str">
        <f>INDEX(Sheet1!M:M,MATCH(diversity_index_2!F1296,Sheet1!F:F,0))</f>
        <v>14 GARDEN ST</v>
      </c>
      <c r="AA1296" t="str">
        <f>INDEX(Sheet1!N:N,MATCH(diversity_index_2!$F1296,Sheet1!$F:$F,0))</f>
        <v xml:space="preserve"> </v>
      </c>
      <c r="AB1296" t="str">
        <f>INDEX(Sheet1!O:O,MATCH(diversity_index_2!$F1296,Sheet1!$F:$F,0))</f>
        <v>MONTCLAIR</v>
      </c>
      <c r="AC1296" t="str">
        <f>INDEX(Sheet1!P:P,MATCH(diversity_index_2!$F1296,Sheet1!$F:$F,0))</f>
        <v>NJ</v>
      </c>
      <c r="AD1296" s="1" t="str">
        <f>INDEX(Sheet1!Q:Q,MATCH(diversity_index_2!$F1296,Sheet1!$F:$F,0))</f>
        <v>07042-4116</v>
      </c>
      <c r="AE1296" t="str">
        <f t="shared" si="40"/>
        <v>14 Garden St, Montclair, NJ 07042-4116</v>
      </c>
      <c r="AF1296" t="str">
        <f t="shared" si="41"/>
        <v>14 Garden St, Montclair, NJ</v>
      </c>
    </row>
    <row r="1297" spans="1:32" x14ac:dyDescent="0.2">
      <c r="A1297">
        <v>13</v>
      </c>
      <c r="B1297" t="s">
        <v>47</v>
      </c>
      <c r="C1297">
        <v>3310</v>
      </c>
      <c r="D1297" t="s">
        <v>366</v>
      </c>
      <c r="E1297">
        <v>165</v>
      </c>
      <c r="F1297" t="str">
        <f>C1297&amp;E1297</f>
        <v>3310165</v>
      </c>
      <c r="G1297" t="s">
        <v>646</v>
      </c>
      <c r="H1297">
        <v>55</v>
      </c>
      <c r="I1297" t="s">
        <v>27</v>
      </c>
      <c r="J1297">
        <v>284</v>
      </c>
      <c r="K1297">
        <v>23</v>
      </c>
      <c r="L1297">
        <v>12</v>
      </c>
      <c r="M1297">
        <v>0</v>
      </c>
      <c r="N1297">
        <v>0</v>
      </c>
      <c r="O1297">
        <v>155</v>
      </c>
      <c r="P1297">
        <v>62</v>
      </c>
      <c r="Q1297">
        <v>33</v>
      </c>
      <c r="R1297">
        <v>14</v>
      </c>
      <c r="S1297">
        <v>20</v>
      </c>
      <c r="T1297">
        <v>0.54577464799999997</v>
      </c>
      <c r="U1297">
        <v>0.21830985899999999</v>
      </c>
      <c r="V1297">
        <v>0.116197183</v>
      </c>
      <c r="W1297">
        <v>4.9295775E-2</v>
      </c>
      <c r="X1297">
        <v>7.0422534999999994E-2</v>
      </c>
      <c r="Y1297">
        <v>0.63357964700000002</v>
      </c>
      <c r="Z1297" t="str">
        <f>INDEX(Sheet1!M:M,MATCH(diversity_index_2!F1297,Sheet1!F:F,0))</f>
        <v>176 North Fullerton Avenue</v>
      </c>
      <c r="AA1297" t="str">
        <f>INDEX(Sheet1!N:N,MATCH(diversity_index_2!$F1297,Sheet1!$F:$F,0))</f>
        <v xml:space="preserve"> </v>
      </c>
      <c r="AB1297" t="str">
        <f>INDEX(Sheet1!O:O,MATCH(diversity_index_2!$F1297,Sheet1!$F:$F,0))</f>
        <v>MONTCLAIR</v>
      </c>
      <c r="AC1297" t="str">
        <f>INDEX(Sheet1!P:P,MATCH(diversity_index_2!$F1297,Sheet1!$F:$F,0))</f>
        <v>NJ</v>
      </c>
      <c r="AD1297" s="1">
        <f>INDEX(Sheet1!Q:Q,MATCH(diversity_index_2!$F1297,Sheet1!$F:$F,0))</f>
        <v>7042</v>
      </c>
      <c r="AE1297" t="str">
        <f t="shared" si="40"/>
        <v>176 North Fullerton Avenue, Montclair, NJ 7042</v>
      </c>
      <c r="AF1297" t="str">
        <f t="shared" si="41"/>
        <v>176 North Fullerton Avenue, Montclair, NJ</v>
      </c>
    </row>
    <row r="1298" spans="1:32" x14ac:dyDescent="0.2">
      <c r="A1298">
        <v>13</v>
      </c>
      <c r="B1298" t="s">
        <v>47</v>
      </c>
      <c r="C1298">
        <v>3310</v>
      </c>
      <c r="D1298" t="s">
        <v>366</v>
      </c>
      <c r="E1298">
        <v>140</v>
      </c>
      <c r="F1298" t="str">
        <f>C1298&amp;E1298</f>
        <v>3310140</v>
      </c>
      <c r="G1298" t="s">
        <v>699</v>
      </c>
      <c r="H1298">
        <v>55</v>
      </c>
      <c r="I1298" t="s">
        <v>27</v>
      </c>
      <c r="J1298">
        <v>436</v>
      </c>
      <c r="K1298">
        <v>63</v>
      </c>
      <c r="L1298">
        <v>11</v>
      </c>
      <c r="M1298">
        <v>13</v>
      </c>
      <c r="N1298">
        <v>0</v>
      </c>
      <c r="O1298">
        <v>243</v>
      </c>
      <c r="P1298">
        <v>85</v>
      </c>
      <c r="Q1298">
        <v>59</v>
      </c>
      <c r="R1298">
        <v>25</v>
      </c>
      <c r="S1298">
        <v>24</v>
      </c>
      <c r="T1298">
        <v>0.55733944999999996</v>
      </c>
      <c r="U1298">
        <v>0.194954128</v>
      </c>
      <c r="V1298">
        <v>0.135321101</v>
      </c>
      <c r="W1298">
        <v>5.733945E-2</v>
      </c>
      <c r="X1298">
        <v>5.5045872000000003E-2</v>
      </c>
      <c r="Y1298">
        <v>0.62673596499999995</v>
      </c>
      <c r="Z1298" t="str">
        <f>INDEX(Sheet1!M:M,MATCH(diversity_index_2!F1298,Sheet1!F:F,0))</f>
        <v>603 GROVE ST</v>
      </c>
      <c r="AA1298" t="str">
        <f>INDEX(Sheet1!N:N,MATCH(diversity_index_2!$F1298,Sheet1!$F:$F,0))</f>
        <v xml:space="preserve"> </v>
      </c>
      <c r="AB1298" t="str">
        <f>INDEX(Sheet1!O:O,MATCH(diversity_index_2!$F1298,Sheet1!$F:$F,0))</f>
        <v>UPPER MONTCLAIR</v>
      </c>
      <c r="AC1298" t="str">
        <f>INDEX(Sheet1!P:P,MATCH(diversity_index_2!$F1298,Sheet1!$F:$F,0))</f>
        <v>NJ</v>
      </c>
      <c r="AD1298" s="1">
        <f>INDEX(Sheet1!Q:Q,MATCH(diversity_index_2!$F1298,Sheet1!$F:$F,0))</f>
        <v>7042</v>
      </c>
      <c r="AE1298" t="str">
        <f t="shared" si="40"/>
        <v>603 Grove St, Upper Montclair, NJ 7042</v>
      </c>
      <c r="AF1298" t="str">
        <f t="shared" si="41"/>
        <v>603 Grove St, Upper Montclair, NJ</v>
      </c>
    </row>
    <row r="1299" spans="1:32" x14ac:dyDescent="0.2">
      <c r="A1299">
        <v>13</v>
      </c>
      <c r="B1299" t="s">
        <v>47</v>
      </c>
      <c r="C1299">
        <v>3310</v>
      </c>
      <c r="D1299" t="s">
        <v>366</v>
      </c>
      <c r="E1299">
        <v>100</v>
      </c>
      <c r="F1299" t="str">
        <f>C1299&amp;E1299</f>
        <v>3310100</v>
      </c>
      <c r="G1299" t="s">
        <v>1062</v>
      </c>
      <c r="H1299">
        <v>55</v>
      </c>
      <c r="I1299" t="s">
        <v>27</v>
      </c>
      <c r="J1299">
        <v>431</v>
      </c>
      <c r="K1299">
        <v>48</v>
      </c>
      <c r="L1299">
        <v>3</v>
      </c>
      <c r="M1299">
        <v>0</v>
      </c>
      <c r="N1299">
        <v>0</v>
      </c>
      <c r="O1299">
        <v>271</v>
      </c>
      <c r="P1299">
        <v>61</v>
      </c>
      <c r="Q1299">
        <v>39</v>
      </c>
      <c r="R1299">
        <v>35</v>
      </c>
      <c r="S1299">
        <v>25</v>
      </c>
      <c r="T1299">
        <v>0.62877030199999995</v>
      </c>
      <c r="U1299">
        <v>0.14153132299999999</v>
      </c>
      <c r="V1299">
        <v>9.0487238999999997E-2</v>
      </c>
      <c r="W1299">
        <v>8.1206497000000002E-2</v>
      </c>
      <c r="X1299">
        <v>5.8004640000000003E-2</v>
      </c>
      <c r="Y1299">
        <v>0.56646981900000004</v>
      </c>
      <c r="Z1299" t="str">
        <f>INDEX(Sheet1!M:M,MATCH(diversity_index_2!F1299,Sheet1!F:F,0))</f>
        <v>87 MT HEBRON RD</v>
      </c>
      <c r="AA1299" t="str">
        <f>INDEX(Sheet1!N:N,MATCH(diversity_index_2!$F1299,Sheet1!$F:$F,0))</f>
        <v xml:space="preserve"> </v>
      </c>
      <c r="AB1299" t="str">
        <f>INDEX(Sheet1!O:O,MATCH(diversity_index_2!$F1299,Sheet1!$F:$F,0))</f>
        <v>UPPER MONTCLAIR</v>
      </c>
      <c r="AC1299" t="str">
        <f>INDEX(Sheet1!P:P,MATCH(diversity_index_2!$F1299,Sheet1!$F:$F,0))</f>
        <v>NJ</v>
      </c>
      <c r="AD1299" s="1">
        <f>INDEX(Sheet1!Q:Q,MATCH(diversity_index_2!$F1299,Sheet1!$F:$F,0))</f>
        <v>7042</v>
      </c>
      <c r="AE1299" t="str">
        <f t="shared" si="40"/>
        <v>87 Mt Hebron Rd, Upper Montclair, NJ 7042</v>
      </c>
      <c r="AF1299" t="str">
        <f t="shared" si="41"/>
        <v>87 Mt Hebron Rd, Upper Montclair, NJ</v>
      </c>
    </row>
    <row r="1300" spans="1:32" x14ac:dyDescent="0.2">
      <c r="A1300">
        <v>35</v>
      </c>
      <c r="B1300" t="s">
        <v>64</v>
      </c>
      <c r="C1300">
        <v>3320</v>
      </c>
      <c r="D1300" t="s">
        <v>764</v>
      </c>
      <c r="E1300">
        <v>80</v>
      </c>
      <c r="F1300" t="str">
        <f>C1300&amp;E1300</f>
        <v>332080</v>
      </c>
      <c r="G1300" t="s">
        <v>765</v>
      </c>
      <c r="H1300">
        <v>55</v>
      </c>
      <c r="I1300" t="s">
        <v>27</v>
      </c>
      <c r="J1300">
        <v>854</v>
      </c>
      <c r="K1300">
        <v>29</v>
      </c>
      <c r="L1300">
        <v>5</v>
      </c>
      <c r="M1300">
        <v>39</v>
      </c>
      <c r="N1300">
        <v>0</v>
      </c>
      <c r="O1300">
        <v>346</v>
      </c>
      <c r="P1300">
        <v>13</v>
      </c>
      <c r="Q1300">
        <v>61</v>
      </c>
      <c r="R1300">
        <v>394</v>
      </c>
      <c r="S1300">
        <v>40</v>
      </c>
      <c r="T1300">
        <v>0.40515222499999998</v>
      </c>
      <c r="U1300">
        <v>1.5222482000000001E-2</v>
      </c>
      <c r="V1300">
        <v>7.1428570999999996E-2</v>
      </c>
      <c r="W1300">
        <v>0.46135831399999999</v>
      </c>
      <c r="X1300">
        <v>4.6838406999999999E-2</v>
      </c>
      <c r="Y1300">
        <v>0.61547258000000005</v>
      </c>
      <c r="Z1300" t="str">
        <f>INDEX(Sheet1!M:M,MATCH(diversity_index_2!F1300,Sheet1!F:F,0))</f>
        <v>244 ORCHARD ROAD</v>
      </c>
      <c r="AA1300" t="str">
        <f>INDEX(Sheet1!N:N,MATCH(diversity_index_2!$F1300,Sheet1!$F:$F,0))</f>
        <v xml:space="preserve"> </v>
      </c>
      <c r="AB1300" t="str">
        <f>INDEX(Sheet1!O:O,MATCH(diversity_index_2!$F1300,Sheet1!$F:$F,0))</f>
        <v>SKILLMAN</v>
      </c>
      <c r="AC1300" t="str">
        <f>INDEX(Sheet1!P:P,MATCH(diversity_index_2!$F1300,Sheet1!$F:$F,0))</f>
        <v>NJ</v>
      </c>
      <c r="AD1300" s="1">
        <f>INDEX(Sheet1!Q:Q,MATCH(diversity_index_2!$F1300,Sheet1!$F:$F,0))</f>
        <v>8558</v>
      </c>
      <c r="AE1300" t="str">
        <f t="shared" si="40"/>
        <v>244 Orchard Road, Skillman, NJ 8558</v>
      </c>
      <c r="AF1300" t="str">
        <f t="shared" si="41"/>
        <v>244 Orchard Road, Skillman, NJ</v>
      </c>
    </row>
    <row r="1301" spans="1:32" x14ac:dyDescent="0.2">
      <c r="A1301">
        <v>35</v>
      </c>
      <c r="B1301" t="s">
        <v>64</v>
      </c>
      <c r="C1301">
        <v>3320</v>
      </c>
      <c r="D1301" t="s">
        <v>764</v>
      </c>
      <c r="E1301">
        <v>105</v>
      </c>
      <c r="F1301" t="str">
        <f>C1301&amp;E1301</f>
        <v>3320105</v>
      </c>
      <c r="G1301" t="s">
        <v>880</v>
      </c>
      <c r="H1301">
        <v>55</v>
      </c>
      <c r="I1301" t="s">
        <v>27</v>
      </c>
      <c r="J1301">
        <v>636</v>
      </c>
      <c r="K1301">
        <v>23</v>
      </c>
      <c r="L1301">
        <v>5</v>
      </c>
      <c r="M1301">
        <v>12</v>
      </c>
      <c r="N1301">
        <v>0</v>
      </c>
      <c r="O1301">
        <v>279</v>
      </c>
      <c r="P1301">
        <v>15</v>
      </c>
      <c r="Q1301">
        <v>35</v>
      </c>
      <c r="R1301">
        <v>291</v>
      </c>
      <c r="S1301">
        <v>16</v>
      </c>
      <c r="T1301">
        <v>0.438679245</v>
      </c>
      <c r="U1301">
        <v>2.3584905999999999E-2</v>
      </c>
      <c r="V1301">
        <v>5.5031446999999997E-2</v>
      </c>
      <c r="W1301">
        <v>0.45754717</v>
      </c>
      <c r="X1301">
        <v>2.5157233000000001E-2</v>
      </c>
      <c r="Y1301">
        <v>0.59399351300000003</v>
      </c>
      <c r="Z1301" t="str">
        <f>INDEX(Sheet1!M:M,MATCH(diversity_index_2!F1301,Sheet1!F:F,0))</f>
        <v>100 MAIN BOULEVARD</v>
      </c>
      <c r="AA1301" t="str">
        <f>INDEX(Sheet1!N:N,MATCH(diversity_index_2!$F1301,Sheet1!$F:$F,0))</f>
        <v xml:space="preserve"> </v>
      </c>
      <c r="AB1301" t="str">
        <f>INDEX(Sheet1!O:O,MATCH(diversity_index_2!$F1301,Sheet1!$F:$F,0))</f>
        <v>SKILLMAN</v>
      </c>
      <c r="AC1301" t="str">
        <f>INDEX(Sheet1!P:P,MATCH(diversity_index_2!$F1301,Sheet1!$F:$F,0))</f>
        <v>NJ</v>
      </c>
      <c r="AD1301" s="1">
        <f>INDEX(Sheet1!Q:Q,MATCH(diversity_index_2!$F1301,Sheet1!$F:$F,0))</f>
        <v>8558</v>
      </c>
      <c r="AE1301" t="str">
        <f t="shared" si="40"/>
        <v>100 Main Boulevard, Skillman, NJ 8558</v>
      </c>
      <c r="AF1301" t="str">
        <f t="shared" si="41"/>
        <v>100 Main Boulevard, Skillman, NJ</v>
      </c>
    </row>
    <row r="1302" spans="1:32" x14ac:dyDescent="0.2">
      <c r="A1302">
        <v>35</v>
      </c>
      <c r="B1302" t="s">
        <v>64</v>
      </c>
      <c r="C1302">
        <v>3320</v>
      </c>
      <c r="D1302" t="s">
        <v>764</v>
      </c>
      <c r="E1302">
        <v>45</v>
      </c>
      <c r="F1302" t="str">
        <f>C1302&amp;E1302</f>
        <v>332045</v>
      </c>
      <c r="G1302" t="s">
        <v>975</v>
      </c>
      <c r="H1302">
        <v>55</v>
      </c>
      <c r="I1302" t="s">
        <v>27</v>
      </c>
      <c r="J1302">
        <v>772</v>
      </c>
      <c r="K1302">
        <v>31</v>
      </c>
      <c r="L1302">
        <v>10</v>
      </c>
      <c r="M1302">
        <v>7</v>
      </c>
      <c r="N1302">
        <v>0</v>
      </c>
      <c r="O1302">
        <v>357</v>
      </c>
      <c r="P1302">
        <v>20</v>
      </c>
      <c r="Q1302">
        <v>36</v>
      </c>
      <c r="R1302">
        <v>348</v>
      </c>
      <c r="S1302">
        <v>11</v>
      </c>
      <c r="T1302">
        <v>0.462435233</v>
      </c>
      <c r="U1302">
        <v>2.5906736E-2</v>
      </c>
      <c r="V1302">
        <v>4.6632123999999997E-2</v>
      </c>
      <c r="W1302">
        <v>0.45077720199999999</v>
      </c>
      <c r="X1302">
        <v>1.4248705E-2</v>
      </c>
      <c r="Y1302">
        <v>0.57990483000000004</v>
      </c>
      <c r="Z1302" t="str">
        <f>INDEX(Sheet1!M:M,MATCH(diversity_index_2!F1302,Sheet1!F:F,0))</f>
        <v>373 BURNT HILL ROAD</v>
      </c>
      <c r="AA1302" t="str">
        <f>INDEX(Sheet1!N:N,MATCH(diversity_index_2!$F1302,Sheet1!$F:$F,0))</f>
        <v xml:space="preserve"> </v>
      </c>
      <c r="AB1302" t="str">
        <f>INDEX(Sheet1!O:O,MATCH(diversity_index_2!$F1302,Sheet1!$F:$F,0))</f>
        <v>SKILLMAN</v>
      </c>
      <c r="AC1302" t="str">
        <f>INDEX(Sheet1!P:P,MATCH(diversity_index_2!$F1302,Sheet1!$F:$F,0))</f>
        <v>NJ</v>
      </c>
      <c r="AD1302" s="1">
        <f>INDEX(Sheet1!Q:Q,MATCH(diversity_index_2!$F1302,Sheet1!$F:$F,0))</f>
        <v>8558</v>
      </c>
      <c r="AE1302" t="str">
        <f t="shared" si="40"/>
        <v>373 Burnt Hill Road, Skillman, NJ 8558</v>
      </c>
      <c r="AF1302" t="str">
        <f t="shared" si="41"/>
        <v>373 Burnt Hill Road, Skillman, NJ</v>
      </c>
    </row>
    <row r="1303" spans="1:32" x14ac:dyDescent="0.2">
      <c r="A1303">
        <v>35</v>
      </c>
      <c r="B1303" t="s">
        <v>64</v>
      </c>
      <c r="C1303">
        <v>3320</v>
      </c>
      <c r="D1303" t="s">
        <v>764</v>
      </c>
      <c r="E1303">
        <v>70</v>
      </c>
      <c r="F1303" t="str">
        <f>C1303&amp;E1303</f>
        <v>332070</v>
      </c>
      <c r="G1303" t="s">
        <v>976</v>
      </c>
      <c r="H1303">
        <v>55</v>
      </c>
      <c r="I1303" t="s">
        <v>27</v>
      </c>
      <c r="J1303">
        <v>817</v>
      </c>
      <c r="K1303">
        <v>26</v>
      </c>
      <c r="L1303">
        <v>13</v>
      </c>
      <c r="M1303">
        <v>5</v>
      </c>
      <c r="N1303">
        <v>0</v>
      </c>
      <c r="O1303">
        <v>376</v>
      </c>
      <c r="P1303">
        <v>26</v>
      </c>
      <c r="Q1303">
        <v>39</v>
      </c>
      <c r="R1303">
        <v>370</v>
      </c>
      <c r="S1303">
        <v>6</v>
      </c>
      <c r="T1303">
        <v>0.46022031800000002</v>
      </c>
      <c r="U1303">
        <v>3.1823745000000001E-2</v>
      </c>
      <c r="V1303">
        <v>4.7735618E-2</v>
      </c>
      <c r="W1303">
        <v>0.452876377</v>
      </c>
      <c r="X1303">
        <v>7.3439409999999997E-3</v>
      </c>
      <c r="Y1303">
        <v>0.57975487199999998</v>
      </c>
      <c r="Z1303" t="str">
        <f>INDEX(Sheet1!M:M,MATCH(diversity_index_2!F1303,Sheet1!F:F,0))</f>
        <v>375 BURNT HILL ROAD</v>
      </c>
      <c r="AA1303" t="str">
        <f>INDEX(Sheet1!N:N,MATCH(diversity_index_2!$F1303,Sheet1!$F:$F,0))</f>
        <v xml:space="preserve"> </v>
      </c>
      <c r="AB1303" t="str">
        <f>INDEX(Sheet1!O:O,MATCH(diversity_index_2!$F1303,Sheet1!$F:$F,0))</f>
        <v>SKILLMAN</v>
      </c>
      <c r="AC1303" t="str">
        <f>INDEX(Sheet1!P:P,MATCH(diversity_index_2!$F1303,Sheet1!$F:$F,0))</f>
        <v>NJ</v>
      </c>
      <c r="AD1303" s="1" t="str">
        <f>INDEX(Sheet1!Q:Q,MATCH(diversity_index_2!$F1303,Sheet1!$F:$F,0))</f>
        <v>08558-9401</v>
      </c>
      <c r="AE1303" t="str">
        <f t="shared" si="40"/>
        <v>375 Burnt Hill Road, Skillman, NJ 08558-9401</v>
      </c>
      <c r="AF1303" t="str">
        <f t="shared" si="41"/>
        <v>375 Burnt Hill Road, Skillman, NJ</v>
      </c>
    </row>
    <row r="1304" spans="1:32" x14ac:dyDescent="0.2">
      <c r="A1304">
        <v>35</v>
      </c>
      <c r="B1304" t="s">
        <v>64</v>
      </c>
      <c r="C1304">
        <v>3320</v>
      </c>
      <c r="D1304" t="s">
        <v>764</v>
      </c>
      <c r="E1304">
        <v>30</v>
      </c>
      <c r="F1304" t="str">
        <f>C1304&amp;E1304</f>
        <v>332030</v>
      </c>
      <c r="G1304" t="s">
        <v>1098</v>
      </c>
      <c r="H1304">
        <v>55</v>
      </c>
      <c r="I1304" t="s">
        <v>27</v>
      </c>
      <c r="J1304">
        <v>1684</v>
      </c>
      <c r="K1304">
        <v>42</v>
      </c>
      <c r="L1304">
        <v>27</v>
      </c>
      <c r="M1304">
        <v>13</v>
      </c>
      <c r="N1304">
        <v>0</v>
      </c>
      <c r="O1304">
        <v>903</v>
      </c>
      <c r="P1304">
        <v>54</v>
      </c>
      <c r="Q1304">
        <v>71</v>
      </c>
      <c r="R1304">
        <v>651</v>
      </c>
      <c r="S1304">
        <v>5</v>
      </c>
      <c r="T1304">
        <v>0.53622327800000003</v>
      </c>
      <c r="U1304">
        <v>3.2066508000000001E-2</v>
      </c>
      <c r="V1304">
        <v>4.2161520000000001E-2</v>
      </c>
      <c r="W1304">
        <v>0.38657957199999998</v>
      </c>
      <c r="X1304">
        <v>2.9691209999999999E-3</v>
      </c>
      <c r="Y1304">
        <v>0.56020616000000001</v>
      </c>
      <c r="Z1304" t="str">
        <f>INDEX(Sheet1!M:M,MATCH(diversity_index_2!F1304,Sheet1!F:F,0))</f>
        <v>1016 ROUTE 601</v>
      </c>
      <c r="AA1304" t="str">
        <f>INDEX(Sheet1!N:N,MATCH(diversity_index_2!$F1304,Sheet1!$F:$F,0))</f>
        <v xml:space="preserve"> </v>
      </c>
      <c r="AB1304" t="str">
        <f>INDEX(Sheet1!O:O,MATCH(diversity_index_2!$F1304,Sheet1!$F:$F,0))</f>
        <v>SKILLMAN</v>
      </c>
      <c r="AC1304" t="str">
        <f>INDEX(Sheet1!P:P,MATCH(diversity_index_2!$F1304,Sheet1!$F:$F,0))</f>
        <v>NJ</v>
      </c>
      <c r="AD1304" s="1" t="str">
        <f>INDEX(Sheet1!Q:Q,MATCH(diversity_index_2!$F1304,Sheet1!$F:$F,0))</f>
        <v>08558-1799</v>
      </c>
      <c r="AE1304" t="str">
        <f t="shared" si="40"/>
        <v>1016 Route 601, Skillman, NJ 08558-1799</v>
      </c>
      <c r="AF1304" t="str">
        <f t="shared" si="41"/>
        <v>1016 Route 601, Skillman, NJ</v>
      </c>
    </row>
    <row r="1305" spans="1:32" x14ac:dyDescent="0.2">
      <c r="A1305">
        <v>3</v>
      </c>
      <c r="B1305" t="s">
        <v>70</v>
      </c>
      <c r="C1305">
        <v>3330</v>
      </c>
      <c r="D1305" t="s">
        <v>1626</v>
      </c>
      <c r="E1305">
        <v>30</v>
      </c>
      <c r="F1305" t="str">
        <f>C1305&amp;E1305</f>
        <v>333030</v>
      </c>
      <c r="G1305" t="s">
        <v>222</v>
      </c>
      <c r="H1305">
        <v>55</v>
      </c>
      <c r="I1305" t="s">
        <v>27</v>
      </c>
      <c r="J1305">
        <v>523</v>
      </c>
      <c r="K1305">
        <v>1</v>
      </c>
      <c r="L1305">
        <v>0</v>
      </c>
      <c r="M1305">
        <v>13</v>
      </c>
      <c r="N1305">
        <v>1</v>
      </c>
      <c r="O1305">
        <v>361</v>
      </c>
      <c r="P1305">
        <v>7</v>
      </c>
      <c r="Q1305">
        <v>38</v>
      </c>
      <c r="R1305">
        <v>111</v>
      </c>
      <c r="S1305">
        <v>6</v>
      </c>
      <c r="T1305">
        <v>0.69024856599999995</v>
      </c>
      <c r="U1305">
        <v>1.3384320999999999E-2</v>
      </c>
      <c r="V1305">
        <v>7.2657743999999996E-2</v>
      </c>
      <c r="W1305">
        <v>0.21223709399999999</v>
      </c>
      <c r="X1305">
        <v>1.1472275000000001E-2</v>
      </c>
      <c r="Y1305">
        <v>0.472922432</v>
      </c>
      <c r="Z1305" t="str">
        <f>INDEX(Sheet1!M:M,MATCH(diversity_index_2!F1305,Sheet1!F:F,0))</f>
        <v>53 Grand Avenue West</v>
      </c>
      <c r="AA1305" t="str">
        <f>INDEX(Sheet1!N:N,MATCH(diversity_index_2!$F1305,Sheet1!$F:$F,0))</f>
        <v xml:space="preserve"> </v>
      </c>
      <c r="AB1305" t="str">
        <f>INDEX(Sheet1!O:O,MATCH(diversity_index_2!$F1305,Sheet1!$F:$F,0))</f>
        <v>Montvale</v>
      </c>
      <c r="AC1305" t="str">
        <f>INDEX(Sheet1!P:P,MATCH(diversity_index_2!$F1305,Sheet1!$F:$F,0))</f>
        <v>NJ</v>
      </c>
      <c r="AD1305" s="1">
        <f>INDEX(Sheet1!Q:Q,MATCH(diversity_index_2!$F1305,Sheet1!$F:$F,0))</f>
        <v>7645</v>
      </c>
      <c r="AE1305" t="str">
        <f t="shared" si="40"/>
        <v>53 Grand Avenue West, Montvale, NJ 7645</v>
      </c>
      <c r="AF1305" t="str">
        <f t="shared" si="41"/>
        <v>53 Grand Avenue West, Montvale, NJ</v>
      </c>
    </row>
    <row r="1306" spans="1:32" x14ac:dyDescent="0.2">
      <c r="A1306">
        <v>3</v>
      </c>
      <c r="B1306" t="s">
        <v>70</v>
      </c>
      <c r="C1306">
        <v>3330</v>
      </c>
      <c r="D1306" t="s">
        <v>1626</v>
      </c>
      <c r="E1306">
        <v>20</v>
      </c>
      <c r="F1306" t="str">
        <f>C1306&amp;E1306</f>
        <v>333020</v>
      </c>
      <c r="G1306" t="s">
        <v>1878</v>
      </c>
      <c r="H1306">
        <v>55</v>
      </c>
      <c r="I1306" t="s">
        <v>27</v>
      </c>
      <c r="J1306">
        <v>477</v>
      </c>
      <c r="K1306">
        <v>5</v>
      </c>
      <c r="L1306">
        <v>0</v>
      </c>
      <c r="M1306">
        <v>5</v>
      </c>
      <c r="N1306">
        <v>0</v>
      </c>
      <c r="O1306">
        <v>352</v>
      </c>
      <c r="P1306">
        <v>4</v>
      </c>
      <c r="Q1306">
        <v>29</v>
      </c>
      <c r="R1306">
        <v>91</v>
      </c>
      <c r="S1306">
        <v>1</v>
      </c>
      <c r="T1306">
        <v>0.73794549300000001</v>
      </c>
      <c r="U1306">
        <v>8.3857440000000005E-3</v>
      </c>
      <c r="V1306">
        <v>6.0796646000000003E-2</v>
      </c>
      <c r="W1306">
        <v>0.190775681</v>
      </c>
      <c r="X1306">
        <v>2.0964360000000001E-3</v>
      </c>
      <c r="Y1306">
        <v>0.41527014099999998</v>
      </c>
      <c r="Z1306" t="str">
        <f>INDEX(Sheet1!M:M,MATCH(diversity_index_2!F1306,Sheet1!F:F,0))</f>
        <v>47 Spring Valley Road</v>
      </c>
      <c r="AA1306" t="str">
        <f>INDEX(Sheet1!N:N,MATCH(diversity_index_2!$F1306,Sheet1!$F:$F,0))</f>
        <v xml:space="preserve"> </v>
      </c>
      <c r="AB1306" t="str">
        <f>INDEX(Sheet1!O:O,MATCH(diversity_index_2!$F1306,Sheet1!$F:$F,0))</f>
        <v>Montvale</v>
      </c>
      <c r="AC1306" t="str">
        <f>INDEX(Sheet1!P:P,MATCH(diversity_index_2!$F1306,Sheet1!$F:$F,0))</f>
        <v>NJ</v>
      </c>
      <c r="AD1306" s="1">
        <f>INDEX(Sheet1!Q:Q,MATCH(diversity_index_2!$F1306,Sheet1!$F:$F,0))</f>
        <v>7645</v>
      </c>
      <c r="AE1306" t="str">
        <f t="shared" si="40"/>
        <v>47 Spring Valley Road, Montvale, NJ 7645</v>
      </c>
      <c r="AF1306" t="str">
        <f t="shared" si="41"/>
        <v>47 Spring Valley Road, Montvale, NJ</v>
      </c>
    </row>
    <row r="1307" spans="1:32" x14ac:dyDescent="0.2">
      <c r="A1307">
        <v>27</v>
      </c>
      <c r="B1307" t="s">
        <v>297</v>
      </c>
      <c r="C1307">
        <v>3340</v>
      </c>
      <c r="D1307" t="s">
        <v>705</v>
      </c>
      <c r="E1307">
        <v>70</v>
      </c>
      <c r="F1307" t="str">
        <f>C1307&amp;E1307</f>
        <v>334070</v>
      </c>
      <c r="G1307" t="s">
        <v>706</v>
      </c>
      <c r="H1307">
        <v>55</v>
      </c>
      <c r="I1307" t="s">
        <v>27</v>
      </c>
      <c r="J1307">
        <v>268</v>
      </c>
      <c r="K1307">
        <v>8</v>
      </c>
      <c r="L1307">
        <v>1</v>
      </c>
      <c r="M1307">
        <v>25</v>
      </c>
      <c r="N1307">
        <v>0</v>
      </c>
      <c r="O1307">
        <v>139</v>
      </c>
      <c r="P1307">
        <v>9</v>
      </c>
      <c r="Q1307">
        <v>29</v>
      </c>
      <c r="R1307">
        <v>81</v>
      </c>
      <c r="S1307">
        <v>10</v>
      </c>
      <c r="T1307">
        <v>0.51865671599999996</v>
      </c>
      <c r="U1307">
        <v>3.3582090000000002E-2</v>
      </c>
      <c r="V1307">
        <v>0.108208955</v>
      </c>
      <c r="W1307">
        <v>0.30223880600000003</v>
      </c>
      <c r="X1307">
        <v>3.7313433E-2</v>
      </c>
      <c r="Y1307">
        <v>0.62541768799999997</v>
      </c>
      <c r="Z1307" t="str">
        <f>INDEX(Sheet1!M:M,MATCH(diversity_index_2!F1307,Sheet1!F:F,0))</f>
        <v>39 WOODMONT ROAD</v>
      </c>
      <c r="AA1307" t="str">
        <f>INDEX(Sheet1!N:N,MATCH(diversity_index_2!$F1307,Sheet1!$F:$F,0))</f>
        <v xml:space="preserve"> </v>
      </c>
      <c r="AB1307" t="str">
        <f>INDEX(Sheet1!O:O,MATCH(diversity_index_2!$F1307,Sheet1!$F:$F,0))</f>
        <v>PINE BROOK</v>
      </c>
      <c r="AC1307" t="str">
        <f>INDEX(Sheet1!P:P,MATCH(diversity_index_2!$F1307,Sheet1!$F:$F,0))</f>
        <v>NJ</v>
      </c>
      <c r="AD1307" s="1">
        <f>INDEX(Sheet1!Q:Q,MATCH(diversity_index_2!$F1307,Sheet1!$F:$F,0))</f>
        <v>7058</v>
      </c>
      <c r="AE1307" t="str">
        <f t="shared" si="40"/>
        <v>39 Woodmont Road, Pine Brook, NJ 7058</v>
      </c>
      <c r="AF1307" t="str">
        <f t="shared" si="41"/>
        <v>39 Woodmont Road, Pine Brook, NJ</v>
      </c>
    </row>
    <row r="1308" spans="1:32" x14ac:dyDescent="0.2">
      <c r="A1308">
        <v>27</v>
      </c>
      <c r="B1308" t="s">
        <v>297</v>
      </c>
      <c r="C1308">
        <v>3340</v>
      </c>
      <c r="D1308" t="s">
        <v>705</v>
      </c>
      <c r="E1308">
        <v>50</v>
      </c>
      <c r="F1308" t="str">
        <f>C1308&amp;E1308</f>
        <v>334050</v>
      </c>
      <c r="G1308" t="s">
        <v>756</v>
      </c>
      <c r="H1308">
        <v>55</v>
      </c>
      <c r="I1308" t="s">
        <v>27</v>
      </c>
      <c r="J1308">
        <v>359</v>
      </c>
      <c r="K1308">
        <v>6</v>
      </c>
      <c r="L1308">
        <v>2</v>
      </c>
      <c r="M1308">
        <v>5</v>
      </c>
      <c r="N1308">
        <v>0</v>
      </c>
      <c r="O1308">
        <v>173</v>
      </c>
      <c r="P1308">
        <v>9</v>
      </c>
      <c r="Q1308">
        <v>15</v>
      </c>
      <c r="R1308">
        <v>136</v>
      </c>
      <c r="S1308">
        <v>26</v>
      </c>
      <c r="T1308">
        <v>0.48189415000000002</v>
      </c>
      <c r="U1308">
        <v>2.5069638000000002E-2</v>
      </c>
      <c r="V1308">
        <v>4.1782729999999997E-2</v>
      </c>
      <c r="W1308">
        <v>0.37883008400000001</v>
      </c>
      <c r="X1308">
        <v>7.2423398E-2</v>
      </c>
      <c r="Y1308">
        <v>0.61664636399999995</v>
      </c>
      <c r="Z1308" t="str">
        <f>INDEX(Sheet1!M:M,MATCH(diversity_index_2!F1308,Sheet1!F:F,0))</f>
        <v>123 KONNER AVENUE</v>
      </c>
      <c r="AA1308" t="str">
        <f>INDEX(Sheet1!N:N,MATCH(diversity_index_2!$F1308,Sheet1!$F:$F,0))</f>
        <v xml:space="preserve"> </v>
      </c>
      <c r="AB1308" t="str">
        <f>INDEX(Sheet1!O:O,MATCH(diversity_index_2!$F1308,Sheet1!$F:$F,0))</f>
        <v>PINE BROOK</v>
      </c>
      <c r="AC1308" t="str">
        <f>INDEX(Sheet1!P:P,MATCH(diversity_index_2!$F1308,Sheet1!$F:$F,0))</f>
        <v>NJ</v>
      </c>
      <c r="AD1308" s="1" t="str">
        <f>INDEX(Sheet1!Q:Q,MATCH(diversity_index_2!$F1308,Sheet1!$F:$F,0))</f>
        <v>07058-9433</v>
      </c>
      <c r="AE1308" t="str">
        <f t="shared" si="40"/>
        <v>123 Konner Avenue, Pine Brook, NJ 07058-9433</v>
      </c>
      <c r="AF1308" t="str">
        <f t="shared" si="41"/>
        <v>123 Konner Avenue, Pine Brook, NJ</v>
      </c>
    </row>
    <row r="1309" spans="1:32" x14ac:dyDescent="0.2">
      <c r="A1309">
        <v>27</v>
      </c>
      <c r="B1309" t="s">
        <v>297</v>
      </c>
      <c r="C1309">
        <v>3340</v>
      </c>
      <c r="D1309" t="s">
        <v>705</v>
      </c>
      <c r="E1309">
        <v>55</v>
      </c>
      <c r="F1309" t="str">
        <f>C1309&amp;E1309</f>
        <v>334055</v>
      </c>
      <c r="G1309" t="s">
        <v>1435</v>
      </c>
      <c r="H1309">
        <v>55</v>
      </c>
      <c r="I1309" t="s">
        <v>27</v>
      </c>
      <c r="J1309">
        <v>405</v>
      </c>
      <c r="K1309">
        <v>8</v>
      </c>
      <c r="L1309">
        <v>0</v>
      </c>
      <c r="M1309">
        <v>5</v>
      </c>
      <c r="N1309">
        <v>0</v>
      </c>
      <c r="O1309">
        <v>270</v>
      </c>
      <c r="P1309">
        <v>8</v>
      </c>
      <c r="Q1309">
        <v>23</v>
      </c>
      <c r="R1309">
        <v>90</v>
      </c>
      <c r="S1309">
        <v>14</v>
      </c>
      <c r="T1309">
        <v>0.66666666699999999</v>
      </c>
      <c r="U1309">
        <v>1.9753086E-2</v>
      </c>
      <c r="V1309">
        <v>5.6790122999999998E-2</v>
      </c>
      <c r="W1309">
        <v>0.222222222</v>
      </c>
      <c r="X1309">
        <v>3.4567900999999998E-2</v>
      </c>
      <c r="Y1309">
        <v>0.50136259699999997</v>
      </c>
      <c r="Z1309" t="str">
        <f>INDEX(Sheet1!M:M,MATCH(diversity_index_2!F1309,Sheet1!F:F,0))</f>
        <v>30 MONTGOMERY AVENUE</v>
      </c>
      <c r="AA1309" t="str">
        <f>INDEX(Sheet1!N:N,MATCH(diversity_index_2!$F1309,Sheet1!$F:$F,0))</f>
        <v xml:space="preserve"> </v>
      </c>
      <c r="AB1309" t="str">
        <f>INDEX(Sheet1!O:O,MATCH(diversity_index_2!$F1309,Sheet1!$F:$F,0))</f>
        <v>MONTVILLE TOWNSHIP</v>
      </c>
      <c r="AC1309" t="str">
        <f>INDEX(Sheet1!P:P,MATCH(diversity_index_2!$F1309,Sheet1!$F:$F,0))</f>
        <v>NJ</v>
      </c>
      <c r="AD1309" s="1">
        <f>INDEX(Sheet1!Q:Q,MATCH(diversity_index_2!$F1309,Sheet1!$F:$F,0))</f>
        <v>7045</v>
      </c>
      <c r="AE1309" t="str">
        <f t="shared" si="40"/>
        <v>30 Montgomery Avenue, Montville Township, NJ 7045</v>
      </c>
      <c r="AF1309" t="str">
        <f t="shared" si="41"/>
        <v>30 Montgomery Avenue, Montville Township, NJ</v>
      </c>
    </row>
    <row r="1310" spans="1:32" x14ac:dyDescent="0.2">
      <c r="A1310">
        <v>27</v>
      </c>
      <c r="B1310" t="s">
        <v>297</v>
      </c>
      <c r="C1310">
        <v>3340</v>
      </c>
      <c r="D1310" t="s">
        <v>705</v>
      </c>
      <c r="E1310">
        <v>30</v>
      </c>
      <c r="F1310" t="str">
        <f>C1310&amp;E1310</f>
        <v>334030</v>
      </c>
      <c r="G1310" t="s">
        <v>1605</v>
      </c>
      <c r="H1310">
        <v>55</v>
      </c>
      <c r="I1310" t="s">
        <v>27</v>
      </c>
      <c r="J1310">
        <v>931</v>
      </c>
      <c r="K1310">
        <v>18</v>
      </c>
      <c r="L1310">
        <v>11</v>
      </c>
      <c r="M1310">
        <v>11</v>
      </c>
      <c r="N1310">
        <v>0</v>
      </c>
      <c r="O1310">
        <v>636</v>
      </c>
      <c r="P1310">
        <v>17</v>
      </c>
      <c r="Q1310">
        <v>49</v>
      </c>
      <c r="R1310">
        <v>218</v>
      </c>
      <c r="S1310">
        <v>11</v>
      </c>
      <c r="T1310">
        <v>0.68313641199999997</v>
      </c>
      <c r="U1310">
        <v>1.8259936000000001E-2</v>
      </c>
      <c r="V1310">
        <v>5.2631578999999998E-2</v>
      </c>
      <c r="W1310">
        <v>0.23415682099999999</v>
      </c>
      <c r="X1310">
        <v>1.1815252E-2</v>
      </c>
      <c r="Y1310">
        <v>0.47525211699999997</v>
      </c>
      <c r="Z1310" t="str">
        <f>INDEX(Sheet1!M:M,MATCH(diversity_index_2!F1310,Sheet1!F:F,0))</f>
        <v>123 CHANGEBRIDGE ROAD</v>
      </c>
      <c r="AA1310" t="str">
        <f>INDEX(Sheet1!N:N,MATCH(diversity_index_2!$F1310,Sheet1!$F:$F,0))</f>
        <v xml:space="preserve"> </v>
      </c>
      <c r="AB1310" t="str">
        <f>INDEX(Sheet1!O:O,MATCH(diversity_index_2!$F1310,Sheet1!$F:$F,0))</f>
        <v>MONTVILLE</v>
      </c>
      <c r="AC1310" t="str">
        <f>INDEX(Sheet1!P:P,MATCH(diversity_index_2!$F1310,Sheet1!$F:$F,0))</f>
        <v>NJ</v>
      </c>
      <c r="AD1310" s="1" t="str">
        <f>INDEX(Sheet1!Q:Q,MATCH(diversity_index_2!$F1310,Sheet1!$F:$F,0))</f>
        <v>07045-9560</v>
      </c>
      <c r="AE1310" t="str">
        <f t="shared" si="40"/>
        <v>123 Changebridge Road, Montville, NJ 07045-9560</v>
      </c>
      <c r="AF1310" t="str">
        <f t="shared" si="41"/>
        <v>123 Changebridge Road, Montville, NJ</v>
      </c>
    </row>
    <row r="1311" spans="1:32" x14ac:dyDescent="0.2">
      <c r="A1311">
        <v>27</v>
      </c>
      <c r="B1311" t="s">
        <v>297</v>
      </c>
      <c r="C1311">
        <v>3340</v>
      </c>
      <c r="D1311" t="s">
        <v>705</v>
      </c>
      <c r="E1311">
        <v>65</v>
      </c>
      <c r="F1311" t="str">
        <f>C1311&amp;E1311</f>
        <v>334065</v>
      </c>
      <c r="G1311" t="s">
        <v>1780</v>
      </c>
      <c r="H1311">
        <v>55</v>
      </c>
      <c r="I1311" t="s">
        <v>27</v>
      </c>
      <c r="J1311">
        <v>273</v>
      </c>
      <c r="K1311">
        <v>5</v>
      </c>
      <c r="L1311">
        <v>0</v>
      </c>
      <c r="M1311">
        <v>2</v>
      </c>
      <c r="N1311">
        <v>0</v>
      </c>
      <c r="O1311">
        <v>199</v>
      </c>
      <c r="P1311">
        <v>1</v>
      </c>
      <c r="Q1311">
        <v>21</v>
      </c>
      <c r="R1311">
        <v>43</v>
      </c>
      <c r="S1311">
        <v>9</v>
      </c>
      <c r="T1311">
        <v>0.72893772899999998</v>
      </c>
      <c r="U1311">
        <v>3.6630040000000001E-3</v>
      </c>
      <c r="V1311">
        <v>7.6923077000000006E-2</v>
      </c>
      <c r="W1311">
        <v>0.15750915800000001</v>
      </c>
      <c r="X1311">
        <v>3.2967033E-2</v>
      </c>
      <c r="Y1311">
        <v>0.43682325</v>
      </c>
      <c r="Z1311" t="str">
        <f>INDEX(Sheet1!M:M,MATCH(diversity_index_2!F1311,Sheet1!F:F,0))</f>
        <v>5 SHAWNEE TRAIL</v>
      </c>
      <c r="AA1311" t="str">
        <f>INDEX(Sheet1!N:N,MATCH(diversity_index_2!$F1311,Sheet1!$F:$F,0))</f>
        <v xml:space="preserve"> </v>
      </c>
      <c r="AB1311" t="str">
        <f>INDEX(Sheet1!O:O,MATCH(diversity_index_2!$F1311,Sheet1!$F:$F,0))</f>
        <v>MONTVILLE</v>
      </c>
      <c r="AC1311" t="str">
        <f>INDEX(Sheet1!P:P,MATCH(diversity_index_2!$F1311,Sheet1!$F:$F,0))</f>
        <v>NJ</v>
      </c>
      <c r="AD1311" s="1" t="str">
        <f>INDEX(Sheet1!Q:Q,MATCH(diversity_index_2!$F1311,Sheet1!$F:$F,0))</f>
        <v>07045-9739</v>
      </c>
      <c r="AE1311" t="str">
        <f t="shared" si="40"/>
        <v>5 Shawnee Trail, Montville, NJ 07045-9739</v>
      </c>
      <c r="AF1311" t="str">
        <f t="shared" si="41"/>
        <v>5 Shawnee Trail, Montville, NJ</v>
      </c>
    </row>
    <row r="1312" spans="1:32" x14ac:dyDescent="0.2">
      <c r="A1312">
        <v>27</v>
      </c>
      <c r="B1312" t="s">
        <v>297</v>
      </c>
      <c r="C1312">
        <v>3340</v>
      </c>
      <c r="D1312" t="s">
        <v>705</v>
      </c>
      <c r="E1312">
        <v>10</v>
      </c>
      <c r="F1312" t="str">
        <f>C1312&amp;E1312</f>
        <v>334010</v>
      </c>
      <c r="G1312" t="s">
        <v>1786</v>
      </c>
      <c r="H1312">
        <v>55</v>
      </c>
      <c r="I1312" t="s">
        <v>27</v>
      </c>
      <c r="J1312">
        <v>1206.5</v>
      </c>
      <c r="K1312">
        <v>16</v>
      </c>
      <c r="L1312">
        <v>9</v>
      </c>
      <c r="M1312">
        <v>11</v>
      </c>
      <c r="N1312">
        <v>0</v>
      </c>
      <c r="O1312">
        <v>868</v>
      </c>
      <c r="P1312">
        <v>20</v>
      </c>
      <c r="Q1312">
        <v>50.5</v>
      </c>
      <c r="R1312">
        <v>256.5</v>
      </c>
      <c r="S1312">
        <v>11.5</v>
      </c>
      <c r="T1312">
        <v>0.71943638600000004</v>
      </c>
      <c r="U1312">
        <v>1.6576875000000001E-2</v>
      </c>
      <c r="V1312">
        <v>4.1856610000000002E-2</v>
      </c>
      <c r="W1312">
        <v>0.21259842500000001</v>
      </c>
      <c r="X1312">
        <v>9.5317030000000007E-3</v>
      </c>
      <c r="Y1312">
        <v>0.43509557399999998</v>
      </c>
      <c r="Z1312" t="str">
        <f>INDEX(Sheet1!M:M,MATCH(diversity_index_2!F1312,Sheet1!F:F,0))</f>
        <v>100 HORSENECK ROAD</v>
      </c>
      <c r="AA1312" t="str">
        <f>INDEX(Sheet1!N:N,MATCH(diversity_index_2!$F1312,Sheet1!$F:$F,0))</f>
        <v xml:space="preserve"> </v>
      </c>
      <c r="AB1312" t="str">
        <f>INDEX(Sheet1!O:O,MATCH(diversity_index_2!$F1312,Sheet1!$F:$F,0))</f>
        <v>MONTVILLE</v>
      </c>
      <c r="AC1312" t="str">
        <f>INDEX(Sheet1!P:P,MATCH(diversity_index_2!$F1312,Sheet1!$F:$F,0))</f>
        <v>NJ</v>
      </c>
      <c r="AD1312" s="1" t="str">
        <f>INDEX(Sheet1!Q:Q,MATCH(diversity_index_2!$F1312,Sheet1!$F:$F,0))</f>
        <v>07045-9626</v>
      </c>
      <c r="AE1312" t="str">
        <f t="shared" si="40"/>
        <v>100 Horseneck Road, Montville, NJ 07045-9626</v>
      </c>
      <c r="AF1312" t="str">
        <f t="shared" si="41"/>
        <v>100 Horseneck Road, Montville, NJ</v>
      </c>
    </row>
    <row r="1313" spans="1:32" x14ac:dyDescent="0.2">
      <c r="A1313">
        <v>27</v>
      </c>
      <c r="B1313" t="s">
        <v>297</v>
      </c>
      <c r="C1313">
        <v>3340</v>
      </c>
      <c r="D1313" t="s">
        <v>705</v>
      </c>
      <c r="E1313">
        <v>25</v>
      </c>
      <c r="F1313" t="str">
        <f>C1313&amp;E1313</f>
        <v>334025</v>
      </c>
      <c r="G1313" t="s">
        <v>1685</v>
      </c>
      <c r="H1313">
        <v>55</v>
      </c>
      <c r="I1313" t="s">
        <v>27</v>
      </c>
      <c r="J1313">
        <v>331</v>
      </c>
      <c r="K1313">
        <v>7</v>
      </c>
      <c r="L1313">
        <v>0</v>
      </c>
      <c r="M1313">
        <v>22</v>
      </c>
      <c r="N1313">
        <v>0</v>
      </c>
      <c r="O1313">
        <v>244</v>
      </c>
      <c r="P1313">
        <v>4</v>
      </c>
      <c r="Q1313">
        <v>23</v>
      </c>
      <c r="R1313">
        <v>47</v>
      </c>
      <c r="S1313">
        <v>13</v>
      </c>
      <c r="T1313">
        <v>0.73716012099999995</v>
      </c>
      <c r="U1313">
        <v>1.2084592E-2</v>
      </c>
      <c r="V1313">
        <v>6.9486405000000001E-2</v>
      </c>
      <c r="W1313">
        <v>0.141993958</v>
      </c>
      <c r="X1313">
        <v>3.9274924000000003E-2</v>
      </c>
      <c r="Y1313">
        <v>0.42991575500000001</v>
      </c>
      <c r="Z1313" t="str">
        <f>INDEX(Sheet1!M:M,MATCH(diversity_index_2!F1313,Sheet1!F:F,0))</f>
        <v>46 PINE BROOK ROAD</v>
      </c>
      <c r="AA1313" t="str">
        <f>INDEX(Sheet1!N:N,MATCH(diversity_index_2!$F1313,Sheet1!$F:$F,0))</f>
        <v xml:space="preserve"> </v>
      </c>
      <c r="AB1313" t="str">
        <f>INDEX(Sheet1!O:O,MATCH(diversity_index_2!$F1313,Sheet1!$F:$F,0))</f>
        <v>TOWACO</v>
      </c>
      <c r="AC1313" t="str">
        <f>INDEX(Sheet1!P:P,MATCH(diversity_index_2!$F1313,Sheet1!$F:$F,0))</f>
        <v>NJ</v>
      </c>
      <c r="AD1313" s="1" t="str">
        <f>INDEX(Sheet1!Q:Q,MATCH(diversity_index_2!$F1313,Sheet1!$F:$F,0))</f>
        <v>07082-1426</v>
      </c>
      <c r="AE1313" t="str">
        <f t="shared" si="40"/>
        <v>46 Pine Brook Road, Towaco, NJ 07082-1426</v>
      </c>
      <c r="AF1313" t="str">
        <f t="shared" si="41"/>
        <v>46 Pine Brook Road, Towaco, NJ</v>
      </c>
    </row>
    <row r="1314" spans="1:32" x14ac:dyDescent="0.2">
      <c r="A1314">
        <v>3</v>
      </c>
      <c r="B1314" t="s">
        <v>70</v>
      </c>
      <c r="C1314">
        <v>3350</v>
      </c>
      <c r="D1314" t="s">
        <v>788</v>
      </c>
      <c r="E1314">
        <v>60</v>
      </c>
      <c r="F1314" t="str">
        <f>C1314&amp;E1314</f>
        <v>335060</v>
      </c>
      <c r="G1314" t="s">
        <v>789</v>
      </c>
      <c r="H1314">
        <v>55</v>
      </c>
      <c r="I1314" t="s">
        <v>27</v>
      </c>
      <c r="J1314">
        <v>309</v>
      </c>
      <c r="K1314">
        <v>118</v>
      </c>
      <c r="L1314">
        <v>24</v>
      </c>
      <c r="M1314">
        <v>17</v>
      </c>
      <c r="N1314">
        <v>0</v>
      </c>
      <c r="O1314">
        <v>103</v>
      </c>
      <c r="P1314">
        <v>5</v>
      </c>
      <c r="Q1314">
        <v>159</v>
      </c>
      <c r="R1314">
        <v>37</v>
      </c>
      <c r="S1314">
        <v>5</v>
      </c>
      <c r="T1314">
        <v>0.33333333300000001</v>
      </c>
      <c r="U1314">
        <v>1.6181230000000001E-2</v>
      </c>
      <c r="V1314">
        <v>0.51456310699999996</v>
      </c>
      <c r="W1314">
        <v>0.1197411</v>
      </c>
      <c r="X1314">
        <v>1.6181230000000001E-2</v>
      </c>
      <c r="Y1314">
        <v>0.60925210299999999</v>
      </c>
      <c r="Z1314" t="str">
        <f>INDEX(Sheet1!M:M,MATCH(diversity_index_2!F1314,Sheet1!F:F,0))</f>
        <v>20 WEST PARK STREET</v>
      </c>
      <c r="AA1314" t="str">
        <f>INDEX(Sheet1!N:N,MATCH(diversity_index_2!$F1314,Sheet1!$F:$F,0))</f>
        <v xml:space="preserve"> </v>
      </c>
      <c r="AB1314" t="str">
        <f>INDEX(Sheet1!O:O,MATCH(diversity_index_2!$F1314,Sheet1!$F:$F,0))</f>
        <v>MOONACHIE</v>
      </c>
      <c r="AC1314" t="str">
        <f>INDEX(Sheet1!P:P,MATCH(diversity_index_2!$F1314,Sheet1!$F:$F,0))</f>
        <v>NJ</v>
      </c>
      <c r="AD1314" s="1" t="str">
        <f>INDEX(Sheet1!Q:Q,MATCH(diversity_index_2!$F1314,Sheet1!$F:$F,0))</f>
        <v>07074-1115</v>
      </c>
      <c r="AE1314" t="str">
        <f t="shared" si="40"/>
        <v>20 West Park Street, Moonachie, NJ 07074-1115</v>
      </c>
      <c r="AF1314" t="str">
        <f t="shared" si="41"/>
        <v>20 West Park Street, Moonachie, NJ</v>
      </c>
    </row>
    <row r="1315" spans="1:32" x14ac:dyDescent="0.2">
      <c r="A1315">
        <v>5</v>
      </c>
      <c r="B1315" t="s">
        <v>159</v>
      </c>
      <c r="C1315">
        <v>3360</v>
      </c>
      <c r="D1315" t="s">
        <v>1184</v>
      </c>
      <c r="E1315">
        <v>120</v>
      </c>
      <c r="F1315" t="str">
        <f>C1315&amp;E1315</f>
        <v>3360120</v>
      </c>
      <c r="G1315" t="s">
        <v>1185</v>
      </c>
      <c r="H1315">
        <v>55</v>
      </c>
      <c r="I1315" t="s">
        <v>27</v>
      </c>
      <c r="J1315">
        <v>400</v>
      </c>
      <c r="K1315">
        <v>34</v>
      </c>
      <c r="L1315">
        <v>10</v>
      </c>
      <c r="M1315">
        <v>0</v>
      </c>
      <c r="N1315">
        <v>0</v>
      </c>
      <c r="O1315">
        <v>254</v>
      </c>
      <c r="P1315">
        <v>18</v>
      </c>
      <c r="Q1315">
        <v>19</v>
      </c>
      <c r="R1315">
        <v>79</v>
      </c>
      <c r="S1315">
        <v>30</v>
      </c>
      <c r="T1315">
        <v>0.63500000000000001</v>
      </c>
      <c r="U1315">
        <v>4.4999999999999998E-2</v>
      </c>
      <c r="V1315">
        <v>4.7500000000000001E-2</v>
      </c>
      <c r="W1315">
        <v>0.19750000000000001</v>
      </c>
      <c r="X1315">
        <v>7.4999999999999997E-2</v>
      </c>
      <c r="Y1315">
        <v>0.54786250000000003</v>
      </c>
      <c r="Z1315" t="str">
        <f>INDEX(Sheet1!M:M,MATCH(diversity_index_2!F1315,Sheet1!F:F,0))</f>
        <v>210 S  STANWICK RD</v>
      </c>
      <c r="AA1315" t="str">
        <f>INDEX(Sheet1!N:N,MATCH(diversity_index_2!$F1315,Sheet1!$F:$F,0))</f>
        <v xml:space="preserve"> </v>
      </c>
      <c r="AB1315" t="str">
        <f>INDEX(Sheet1!O:O,MATCH(diversity_index_2!$F1315,Sheet1!$F:$F,0))</f>
        <v>MOORESTOWN</v>
      </c>
      <c r="AC1315" t="str">
        <f>INDEX(Sheet1!P:P,MATCH(diversity_index_2!$F1315,Sheet1!$F:$F,0))</f>
        <v>NJ</v>
      </c>
      <c r="AD1315" s="1">
        <f>INDEX(Sheet1!Q:Q,MATCH(diversity_index_2!$F1315,Sheet1!$F:$F,0))</f>
        <v>8057</v>
      </c>
      <c r="AE1315" t="str">
        <f t="shared" si="40"/>
        <v>210 S  Stanwick Rd, Moorestown, NJ 8057</v>
      </c>
      <c r="AF1315" t="str">
        <f t="shared" si="41"/>
        <v>210 S  Stanwick Rd, Moorestown, NJ</v>
      </c>
    </row>
    <row r="1316" spans="1:32" x14ac:dyDescent="0.2">
      <c r="A1316">
        <v>5</v>
      </c>
      <c r="B1316" t="s">
        <v>159</v>
      </c>
      <c r="C1316">
        <v>3360</v>
      </c>
      <c r="D1316" t="s">
        <v>1184</v>
      </c>
      <c r="E1316">
        <v>100</v>
      </c>
      <c r="F1316" t="str">
        <f>C1316&amp;E1316</f>
        <v>3360100</v>
      </c>
      <c r="G1316" t="s">
        <v>1299</v>
      </c>
      <c r="H1316">
        <v>55</v>
      </c>
      <c r="I1316" t="s">
        <v>27</v>
      </c>
      <c r="J1316">
        <v>286</v>
      </c>
      <c r="K1316">
        <v>50</v>
      </c>
      <c r="L1316">
        <v>14</v>
      </c>
      <c r="M1316">
        <v>15</v>
      </c>
      <c r="N1316">
        <v>0</v>
      </c>
      <c r="O1316">
        <v>191</v>
      </c>
      <c r="P1316">
        <v>22</v>
      </c>
      <c r="Q1316">
        <v>29</v>
      </c>
      <c r="R1316">
        <v>19</v>
      </c>
      <c r="S1316">
        <v>25</v>
      </c>
      <c r="T1316">
        <v>0.667832168</v>
      </c>
      <c r="U1316">
        <v>7.6923077000000006E-2</v>
      </c>
      <c r="V1316">
        <v>0.101398601</v>
      </c>
      <c r="W1316">
        <v>6.6433565999999999E-2</v>
      </c>
      <c r="X1316">
        <v>8.7412587E-2</v>
      </c>
      <c r="Y1316">
        <v>0.52574697999999997</v>
      </c>
      <c r="Z1316" t="str">
        <f>INDEX(Sheet1!M:M,MATCH(diversity_index_2!F1316,Sheet1!F:F,0))</f>
        <v>290 CRESCENT AVENUE</v>
      </c>
      <c r="AA1316" t="str">
        <f>INDEX(Sheet1!N:N,MATCH(diversity_index_2!$F1316,Sheet1!$F:$F,0))</f>
        <v xml:space="preserve"> </v>
      </c>
      <c r="AB1316" t="str">
        <f>INDEX(Sheet1!O:O,MATCH(diversity_index_2!$F1316,Sheet1!$F:$F,0))</f>
        <v>MOORESTOWN</v>
      </c>
      <c r="AC1316" t="str">
        <f>INDEX(Sheet1!P:P,MATCH(diversity_index_2!$F1316,Sheet1!$F:$F,0))</f>
        <v>NJ</v>
      </c>
      <c r="AD1316" s="1">
        <f>INDEX(Sheet1!Q:Q,MATCH(diversity_index_2!$F1316,Sheet1!$F:$F,0))</f>
        <v>8057</v>
      </c>
      <c r="AE1316" t="str">
        <f t="shared" si="40"/>
        <v>290 Crescent Avenue, Moorestown, NJ 8057</v>
      </c>
      <c r="AF1316" t="str">
        <f t="shared" si="41"/>
        <v>290 Crescent Avenue, Moorestown, NJ</v>
      </c>
    </row>
    <row r="1317" spans="1:32" x14ac:dyDescent="0.2">
      <c r="A1317">
        <v>5</v>
      </c>
      <c r="B1317" t="s">
        <v>159</v>
      </c>
      <c r="C1317">
        <v>3360</v>
      </c>
      <c r="D1317" t="s">
        <v>1184</v>
      </c>
      <c r="E1317">
        <v>115</v>
      </c>
      <c r="F1317" t="str">
        <f>C1317&amp;E1317</f>
        <v>3360115</v>
      </c>
      <c r="G1317" t="s">
        <v>1634</v>
      </c>
      <c r="H1317">
        <v>55</v>
      </c>
      <c r="I1317" t="s">
        <v>27</v>
      </c>
      <c r="J1317">
        <v>867</v>
      </c>
      <c r="K1317">
        <v>81</v>
      </c>
      <c r="L1317">
        <v>21</v>
      </c>
      <c r="M1317">
        <v>3</v>
      </c>
      <c r="N1317">
        <v>0</v>
      </c>
      <c r="O1317">
        <v>618</v>
      </c>
      <c r="P1317">
        <v>62</v>
      </c>
      <c r="Q1317">
        <v>47</v>
      </c>
      <c r="R1317">
        <v>82</v>
      </c>
      <c r="S1317">
        <v>58</v>
      </c>
      <c r="T1317">
        <v>0.71280276799999998</v>
      </c>
      <c r="U1317">
        <v>7.1510957E-2</v>
      </c>
      <c r="V1317">
        <v>5.4209919000000002E-2</v>
      </c>
      <c r="W1317">
        <v>9.4579008000000006E-2</v>
      </c>
      <c r="X1317">
        <v>6.6897346999999996E-2</v>
      </c>
      <c r="Y1317">
        <v>0.47043923799999998</v>
      </c>
      <c r="Z1317" t="str">
        <f>INDEX(Sheet1!M:M,MATCH(diversity_index_2!F1317,Sheet1!F:F,0))</f>
        <v>325 BORTON LANDING ROAD</v>
      </c>
      <c r="AA1317" t="str">
        <f>INDEX(Sheet1!N:N,MATCH(diversity_index_2!$F1317,Sheet1!$F:$F,0))</f>
        <v xml:space="preserve"> </v>
      </c>
      <c r="AB1317" t="str">
        <f>INDEX(Sheet1!O:O,MATCH(diversity_index_2!$F1317,Sheet1!$F:$F,0))</f>
        <v>MOORESTOWN</v>
      </c>
      <c r="AC1317" t="str">
        <f>INDEX(Sheet1!P:P,MATCH(diversity_index_2!$F1317,Sheet1!$F:$F,0))</f>
        <v>NJ</v>
      </c>
      <c r="AD1317" s="1">
        <f>INDEX(Sheet1!Q:Q,MATCH(diversity_index_2!$F1317,Sheet1!$F:$F,0))</f>
        <v>8057</v>
      </c>
      <c r="AE1317" t="str">
        <f t="shared" si="40"/>
        <v>325 Borton Landing Road, Moorestown, NJ 8057</v>
      </c>
      <c r="AF1317" t="str">
        <f t="shared" si="41"/>
        <v>325 Borton Landing Road, Moorestown, NJ</v>
      </c>
    </row>
    <row r="1318" spans="1:32" x14ac:dyDescent="0.2">
      <c r="A1318">
        <v>5</v>
      </c>
      <c r="B1318" t="s">
        <v>159</v>
      </c>
      <c r="C1318">
        <v>3360</v>
      </c>
      <c r="D1318" t="s">
        <v>1184</v>
      </c>
      <c r="E1318">
        <v>110</v>
      </c>
      <c r="F1318" t="str">
        <f>C1318&amp;E1318</f>
        <v>3360110</v>
      </c>
      <c r="G1318" t="s">
        <v>1691</v>
      </c>
      <c r="H1318">
        <v>55</v>
      </c>
      <c r="I1318" t="s">
        <v>27</v>
      </c>
      <c r="J1318">
        <v>609</v>
      </c>
      <c r="K1318">
        <v>38</v>
      </c>
      <c r="L1318">
        <v>19</v>
      </c>
      <c r="M1318">
        <v>3</v>
      </c>
      <c r="N1318">
        <v>0</v>
      </c>
      <c r="O1318">
        <v>439</v>
      </c>
      <c r="P1318">
        <v>48</v>
      </c>
      <c r="Q1318">
        <v>30</v>
      </c>
      <c r="R1318">
        <v>71</v>
      </c>
      <c r="S1318">
        <v>21</v>
      </c>
      <c r="T1318">
        <v>0.72085385899999999</v>
      </c>
      <c r="U1318">
        <v>7.8817734E-2</v>
      </c>
      <c r="V1318">
        <v>4.9261083999999997E-2</v>
      </c>
      <c r="W1318">
        <v>0.116584565</v>
      </c>
      <c r="X1318">
        <v>3.4482759000000002E-2</v>
      </c>
      <c r="Y1318">
        <v>0.45694980299999999</v>
      </c>
      <c r="Z1318" t="str">
        <f>INDEX(Sheet1!M:M,MATCH(diversity_index_2!F1318,Sheet1!F:F,0))</f>
        <v>801 N  STANWICK ROAD</v>
      </c>
      <c r="AA1318" t="str">
        <f>INDEX(Sheet1!N:N,MATCH(diversity_index_2!$F1318,Sheet1!$F:$F,0))</f>
        <v xml:space="preserve"> </v>
      </c>
      <c r="AB1318" t="str">
        <f>INDEX(Sheet1!O:O,MATCH(diversity_index_2!$F1318,Sheet1!$F:$F,0))</f>
        <v>MOORESTOWN</v>
      </c>
      <c r="AC1318" t="str">
        <f>INDEX(Sheet1!P:P,MATCH(diversity_index_2!$F1318,Sheet1!$F:$F,0))</f>
        <v>NJ</v>
      </c>
      <c r="AD1318" s="1">
        <f>INDEX(Sheet1!Q:Q,MATCH(diversity_index_2!$F1318,Sheet1!$F:$F,0))</f>
        <v>8057</v>
      </c>
      <c r="AE1318" t="str">
        <f t="shared" si="40"/>
        <v>801 N  Stanwick Road, Moorestown, NJ 8057</v>
      </c>
      <c r="AF1318" t="str">
        <f t="shared" si="41"/>
        <v>801 N  Stanwick Road, Moorestown, NJ</v>
      </c>
    </row>
    <row r="1319" spans="1:32" x14ac:dyDescent="0.2">
      <c r="A1319">
        <v>5</v>
      </c>
      <c r="B1319" t="s">
        <v>159</v>
      </c>
      <c r="C1319">
        <v>3360</v>
      </c>
      <c r="D1319" t="s">
        <v>1184</v>
      </c>
      <c r="E1319">
        <v>60</v>
      </c>
      <c r="F1319" t="str">
        <f>C1319&amp;E1319</f>
        <v>336060</v>
      </c>
      <c r="G1319" t="s">
        <v>1845</v>
      </c>
      <c r="H1319">
        <v>55</v>
      </c>
      <c r="I1319" t="s">
        <v>27</v>
      </c>
      <c r="J1319">
        <v>381</v>
      </c>
      <c r="K1319">
        <v>19</v>
      </c>
      <c r="L1319">
        <v>14</v>
      </c>
      <c r="M1319">
        <v>0</v>
      </c>
      <c r="N1319">
        <v>0</v>
      </c>
      <c r="O1319">
        <v>285</v>
      </c>
      <c r="P1319">
        <v>24</v>
      </c>
      <c r="Q1319">
        <v>25</v>
      </c>
      <c r="R1319">
        <v>26</v>
      </c>
      <c r="S1319">
        <v>21</v>
      </c>
      <c r="T1319">
        <v>0.74803149599999996</v>
      </c>
      <c r="U1319">
        <v>6.2992125999999996E-2</v>
      </c>
      <c r="V1319">
        <v>6.5616798000000004E-2</v>
      </c>
      <c r="W1319">
        <v>6.8241469999999999E-2</v>
      </c>
      <c r="X1319">
        <v>5.5118109999999998E-2</v>
      </c>
      <c r="Y1319">
        <v>0.42448040500000001</v>
      </c>
      <c r="Z1319" t="str">
        <f>INDEX(Sheet1!M:M,MATCH(diversity_index_2!F1319,Sheet1!F:F,0))</f>
        <v>139 W  MAPLE AVE</v>
      </c>
      <c r="AA1319" t="str">
        <f>INDEX(Sheet1!N:N,MATCH(diversity_index_2!$F1319,Sheet1!$F:$F,0))</f>
        <v xml:space="preserve"> </v>
      </c>
      <c r="AB1319" t="str">
        <f>INDEX(Sheet1!O:O,MATCH(diversity_index_2!$F1319,Sheet1!$F:$F,0))</f>
        <v>MOORESTOWN</v>
      </c>
      <c r="AC1319" t="str">
        <f>INDEX(Sheet1!P:P,MATCH(diversity_index_2!$F1319,Sheet1!$F:$F,0))</f>
        <v>NJ</v>
      </c>
      <c r="AD1319" s="1">
        <f>INDEX(Sheet1!Q:Q,MATCH(diversity_index_2!$F1319,Sheet1!$F:$F,0))</f>
        <v>8057</v>
      </c>
      <c r="AE1319" t="str">
        <f t="shared" si="40"/>
        <v>139 W  Maple Ave, Moorestown, NJ 8057</v>
      </c>
      <c r="AF1319" t="str">
        <f t="shared" si="41"/>
        <v>139 W  Maple Ave, Moorestown, NJ</v>
      </c>
    </row>
    <row r="1320" spans="1:32" x14ac:dyDescent="0.2">
      <c r="A1320">
        <v>5</v>
      </c>
      <c r="B1320" t="s">
        <v>159</v>
      </c>
      <c r="C1320">
        <v>3360</v>
      </c>
      <c r="D1320" t="s">
        <v>1184</v>
      </c>
      <c r="E1320">
        <v>40</v>
      </c>
      <c r="F1320" t="str">
        <f>C1320&amp;E1320</f>
        <v>336040</v>
      </c>
      <c r="G1320" t="s">
        <v>1922</v>
      </c>
      <c r="H1320">
        <v>55</v>
      </c>
      <c r="I1320" t="s">
        <v>27</v>
      </c>
      <c r="J1320">
        <v>1338</v>
      </c>
      <c r="K1320">
        <v>96</v>
      </c>
      <c r="L1320">
        <v>21</v>
      </c>
      <c r="M1320">
        <v>3</v>
      </c>
      <c r="N1320">
        <v>0</v>
      </c>
      <c r="O1320">
        <v>1017</v>
      </c>
      <c r="P1320">
        <v>90</v>
      </c>
      <c r="Q1320">
        <v>69</v>
      </c>
      <c r="R1320">
        <v>135</v>
      </c>
      <c r="S1320">
        <v>27</v>
      </c>
      <c r="T1320">
        <v>0.76008968600000004</v>
      </c>
      <c r="U1320">
        <v>6.7264573999999994E-2</v>
      </c>
      <c r="V1320">
        <v>5.1569507000000001E-2</v>
      </c>
      <c r="W1320">
        <v>0.100896861</v>
      </c>
      <c r="X1320">
        <v>2.0179372000000001E-2</v>
      </c>
      <c r="Y1320">
        <v>0.40449234899999997</v>
      </c>
      <c r="Z1320" t="str">
        <f>INDEX(Sheet1!M:M,MATCH(diversity_index_2!F1320,Sheet1!F:F,0))</f>
        <v>350 BRIDGEBORO ROAD</v>
      </c>
      <c r="AA1320" t="str">
        <f>INDEX(Sheet1!N:N,MATCH(diversity_index_2!$F1320,Sheet1!$F:$F,0))</f>
        <v xml:space="preserve"> </v>
      </c>
      <c r="AB1320" t="str">
        <f>INDEX(Sheet1!O:O,MATCH(diversity_index_2!$F1320,Sheet1!$F:$F,0))</f>
        <v>MOORESTOWN</v>
      </c>
      <c r="AC1320" t="str">
        <f>INDEX(Sheet1!P:P,MATCH(diversity_index_2!$F1320,Sheet1!$F:$F,0))</f>
        <v>NJ</v>
      </c>
      <c r="AD1320" s="1" t="str">
        <f>INDEX(Sheet1!Q:Q,MATCH(diversity_index_2!$F1320,Sheet1!$F:$F,0))</f>
        <v>08057-3702</v>
      </c>
      <c r="AE1320" t="str">
        <f t="shared" si="40"/>
        <v>350 Bridgeboro Road, Moorestown, NJ 08057-3702</v>
      </c>
      <c r="AF1320" t="str">
        <f t="shared" si="41"/>
        <v>350 Bridgeboro Road, Moorestown, NJ</v>
      </c>
    </row>
    <row r="1321" spans="1:32" x14ac:dyDescent="0.2">
      <c r="A1321">
        <v>27</v>
      </c>
      <c r="B1321" t="s">
        <v>297</v>
      </c>
      <c r="C1321">
        <v>3364</v>
      </c>
      <c r="D1321" t="s">
        <v>298</v>
      </c>
      <c r="E1321">
        <v>85</v>
      </c>
      <c r="F1321" t="str">
        <f>C1321&amp;E1321</f>
        <v>336485</v>
      </c>
      <c r="G1321" t="s">
        <v>100</v>
      </c>
      <c r="H1321">
        <v>55</v>
      </c>
      <c r="I1321" t="s">
        <v>27</v>
      </c>
      <c r="J1321">
        <v>23</v>
      </c>
      <c r="K1321">
        <v>3</v>
      </c>
      <c r="L1321">
        <v>0</v>
      </c>
      <c r="M1321">
        <v>0</v>
      </c>
      <c r="N1321">
        <v>0</v>
      </c>
      <c r="O1321">
        <v>7</v>
      </c>
      <c r="P1321">
        <v>3</v>
      </c>
      <c r="Q1321">
        <v>10</v>
      </c>
      <c r="R1321">
        <v>1</v>
      </c>
      <c r="S1321">
        <v>2</v>
      </c>
      <c r="T1321">
        <v>0.30434782599999999</v>
      </c>
      <c r="U1321">
        <v>0.130434783</v>
      </c>
      <c r="V1321">
        <v>0.43478260899999999</v>
      </c>
      <c r="W1321">
        <v>4.3478260999999997E-2</v>
      </c>
      <c r="X1321">
        <v>8.6956521999999994E-2</v>
      </c>
      <c r="Y1321">
        <v>0.691871456</v>
      </c>
      <c r="Z1321" t="str">
        <f>INDEX(Sheet1!M:M,MATCH(diversity_index_2!F1321,Sheet1!F:F,0))</f>
        <v>7 Jean Street</v>
      </c>
      <c r="AA1321" t="str">
        <f>INDEX(Sheet1!N:N,MATCH(diversity_index_2!$F1321,Sheet1!$F:$F,0))</f>
        <v xml:space="preserve"> </v>
      </c>
      <c r="AB1321" t="str">
        <f>INDEX(Sheet1!O:O,MATCH(diversity_index_2!$F1321,Sheet1!$F:$F,0))</f>
        <v>MORRISTOWN</v>
      </c>
      <c r="AC1321" t="str">
        <f>INDEX(Sheet1!P:P,MATCH(diversity_index_2!$F1321,Sheet1!$F:$F,0))</f>
        <v>NJ</v>
      </c>
      <c r="AD1321" s="1">
        <f>INDEX(Sheet1!Q:Q,MATCH(diversity_index_2!$F1321,Sheet1!$F:$F,0))</f>
        <v>7960</v>
      </c>
      <c r="AE1321" t="str">
        <f t="shared" si="40"/>
        <v>7 Jean Street, Morristown, NJ 7960</v>
      </c>
      <c r="AF1321" t="str">
        <f t="shared" si="41"/>
        <v>7 Jean Street, Morristown, NJ</v>
      </c>
    </row>
    <row r="1322" spans="1:32" x14ac:dyDescent="0.2">
      <c r="A1322">
        <v>27</v>
      </c>
      <c r="B1322" t="s">
        <v>297</v>
      </c>
      <c r="C1322">
        <v>3364</v>
      </c>
      <c r="D1322" t="s">
        <v>298</v>
      </c>
      <c r="E1322">
        <v>80</v>
      </c>
      <c r="F1322" t="str">
        <f>C1322&amp;E1322</f>
        <v>336480</v>
      </c>
      <c r="G1322" t="s">
        <v>2363</v>
      </c>
      <c r="H1322">
        <v>55</v>
      </c>
      <c r="I1322" t="s">
        <v>27</v>
      </c>
      <c r="J1322">
        <v>39</v>
      </c>
      <c r="K1322">
        <v>0</v>
      </c>
      <c r="L1322">
        <v>1</v>
      </c>
      <c r="M1322">
        <v>1</v>
      </c>
      <c r="N1322">
        <v>0</v>
      </c>
      <c r="O1322">
        <v>32</v>
      </c>
      <c r="P1322">
        <v>0</v>
      </c>
      <c r="Q1322">
        <v>6</v>
      </c>
      <c r="R1322">
        <v>1</v>
      </c>
      <c r="S1322">
        <v>0</v>
      </c>
      <c r="T1322">
        <v>0.820512821</v>
      </c>
      <c r="U1322">
        <v>0</v>
      </c>
      <c r="V1322">
        <v>0.15384615400000001</v>
      </c>
      <c r="W1322">
        <v>2.5641026000000001E-2</v>
      </c>
      <c r="X1322">
        <v>0</v>
      </c>
      <c r="Y1322">
        <v>0.30243260999999999</v>
      </c>
      <c r="Z1322" t="str">
        <f>INDEX(Sheet1!M:M,MATCH(diversity_index_2!F1322,Sheet1!F:F,0))</f>
        <v>72 ACADEMY STREET</v>
      </c>
      <c r="AA1322" t="str">
        <f>INDEX(Sheet1!N:N,MATCH(diversity_index_2!$F1322,Sheet1!$F:$F,0))</f>
        <v xml:space="preserve"> </v>
      </c>
      <c r="AB1322" t="str">
        <f>INDEX(Sheet1!O:O,MATCH(diversity_index_2!$F1322,Sheet1!$F:$F,0))</f>
        <v>ROCKAWAY</v>
      </c>
      <c r="AC1322" t="str">
        <f>INDEX(Sheet1!P:P,MATCH(diversity_index_2!$F1322,Sheet1!$F:$F,0))</f>
        <v>NJ</v>
      </c>
      <c r="AD1322" s="1">
        <f>INDEX(Sheet1!Q:Q,MATCH(diversity_index_2!$F1322,Sheet1!$F:$F,0))</f>
        <v>7866</v>
      </c>
      <c r="AE1322" t="str">
        <f t="shared" si="40"/>
        <v>72 Academy Street, Rockaway, NJ 7866</v>
      </c>
      <c r="AF1322" t="str">
        <f t="shared" si="41"/>
        <v>72 Academy Street, Rockaway, NJ</v>
      </c>
    </row>
    <row r="1323" spans="1:32" x14ac:dyDescent="0.2">
      <c r="A1323">
        <v>27</v>
      </c>
      <c r="B1323" t="s">
        <v>297</v>
      </c>
      <c r="C1323">
        <v>3365</v>
      </c>
      <c r="D1323" t="s">
        <v>1448</v>
      </c>
      <c r="E1323">
        <v>50</v>
      </c>
      <c r="F1323" t="str">
        <f>C1323&amp;E1323</f>
        <v>336550</v>
      </c>
      <c r="G1323" t="s">
        <v>1449</v>
      </c>
      <c r="H1323">
        <v>55</v>
      </c>
      <c r="I1323" t="s">
        <v>27</v>
      </c>
      <c r="J1323">
        <v>856</v>
      </c>
      <c r="K1323">
        <v>59</v>
      </c>
      <c r="L1323">
        <v>24.5</v>
      </c>
      <c r="M1323">
        <v>1</v>
      </c>
      <c r="N1323">
        <v>0</v>
      </c>
      <c r="O1323">
        <v>576.5</v>
      </c>
      <c r="P1323">
        <v>21.5</v>
      </c>
      <c r="Q1323">
        <v>101</v>
      </c>
      <c r="R1323">
        <v>137</v>
      </c>
      <c r="S1323">
        <v>20</v>
      </c>
      <c r="T1323">
        <v>0.67348130799999995</v>
      </c>
      <c r="U1323">
        <v>2.5116822E-2</v>
      </c>
      <c r="V1323">
        <v>0.117990654</v>
      </c>
      <c r="W1323">
        <v>0.160046729</v>
      </c>
      <c r="X1323">
        <v>2.3364486E-2</v>
      </c>
      <c r="Y1323">
        <v>0.50570942299999999</v>
      </c>
      <c r="Z1323" t="str">
        <f>INDEX(Sheet1!M:M,MATCH(diversity_index_2!F1323,Sheet1!F:F,0))</f>
        <v>400 EAST MAIN STREET</v>
      </c>
      <c r="AA1323" t="str">
        <f>INDEX(Sheet1!N:N,MATCH(diversity_index_2!$F1323,Sheet1!$F:$F,0))</f>
        <v xml:space="preserve"> </v>
      </c>
      <c r="AB1323" t="str">
        <f>INDEX(Sheet1!O:O,MATCH(diversity_index_2!$F1323,Sheet1!$F:$F,0))</f>
        <v>DENVILLE</v>
      </c>
      <c r="AC1323" t="str">
        <f>INDEX(Sheet1!P:P,MATCH(diversity_index_2!$F1323,Sheet1!$F:$F,0))</f>
        <v>NJ</v>
      </c>
      <c r="AD1323" s="1" t="str">
        <f>INDEX(Sheet1!Q:Q,MATCH(diversity_index_2!$F1323,Sheet1!$F:$F,0))</f>
        <v>07834-2516</v>
      </c>
      <c r="AE1323" t="str">
        <f t="shared" si="40"/>
        <v>400 East Main Street, Denville, NJ 07834-2516</v>
      </c>
      <c r="AF1323" t="str">
        <f t="shared" si="41"/>
        <v>400 East Main Street, Denville, NJ</v>
      </c>
    </row>
    <row r="1324" spans="1:32" x14ac:dyDescent="0.2">
      <c r="A1324">
        <v>27</v>
      </c>
      <c r="B1324" t="s">
        <v>297</v>
      </c>
      <c r="C1324">
        <v>3365</v>
      </c>
      <c r="D1324" t="s">
        <v>1448</v>
      </c>
      <c r="E1324">
        <v>20</v>
      </c>
      <c r="F1324" t="str">
        <f>C1324&amp;E1324</f>
        <v>336520</v>
      </c>
      <c r="G1324" t="s">
        <v>1781</v>
      </c>
      <c r="H1324">
        <v>55</v>
      </c>
      <c r="I1324" t="s">
        <v>27</v>
      </c>
      <c r="J1324">
        <v>101</v>
      </c>
      <c r="K1324">
        <v>2</v>
      </c>
      <c r="L1324">
        <v>0.5</v>
      </c>
      <c r="M1324">
        <v>0</v>
      </c>
      <c r="N1324">
        <v>0</v>
      </c>
      <c r="O1324">
        <v>23.5</v>
      </c>
      <c r="P1324">
        <v>1</v>
      </c>
      <c r="Q1324">
        <v>3.5</v>
      </c>
      <c r="R1324">
        <v>72</v>
      </c>
      <c r="S1324">
        <v>1</v>
      </c>
      <c r="T1324">
        <v>0.23267326699999999</v>
      </c>
      <c r="U1324">
        <v>9.9009900000000001E-3</v>
      </c>
      <c r="V1324">
        <v>3.4653465000000001E-2</v>
      </c>
      <c r="W1324">
        <v>0.71287128700000002</v>
      </c>
      <c r="X1324">
        <v>9.9009900000000001E-3</v>
      </c>
      <c r="Y1324">
        <v>0.43628075700000002</v>
      </c>
      <c r="Z1324" t="str">
        <f>INDEX(Sheet1!M:M,MATCH(diversity_index_2!F1324,Sheet1!F:F,0))</f>
        <v>520 WEST MAIN STREET</v>
      </c>
      <c r="AA1324" t="str">
        <f>INDEX(Sheet1!N:N,MATCH(diversity_index_2!$F1324,Sheet1!$F:$F,0))</f>
        <v xml:space="preserve"> </v>
      </c>
      <c r="AB1324" t="str">
        <f>INDEX(Sheet1!O:O,MATCH(diversity_index_2!$F1324,Sheet1!$F:$F,0))</f>
        <v>ROCKAWAY</v>
      </c>
      <c r="AC1324" t="str">
        <f>INDEX(Sheet1!P:P,MATCH(diversity_index_2!$F1324,Sheet1!$F:$F,0))</f>
        <v>NJ</v>
      </c>
      <c r="AD1324" s="1" t="str">
        <f>INDEX(Sheet1!Q:Q,MATCH(diversity_index_2!$F1324,Sheet1!$F:$F,0))</f>
        <v>07866-3799</v>
      </c>
      <c r="AE1324" t="str">
        <f t="shared" si="40"/>
        <v>520 West Main Street, Rockaway, NJ 07866-3799</v>
      </c>
      <c r="AF1324" t="str">
        <f t="shared" si="41"/>
        <v>520 West Main Street, Rockaway, NJ</v>
      </c>
    </row>
    <row r="1325" spans="1:32" x14ac:dyDescent="0.2">
      <c r="A1325">
        <v>27</v>
      </c>
      <c r="B1325" t="s">
        <v>297</v>
      </c>
      <c r="C1325">
        <v>3365</v>
      </c>
      <c r="D1325" t="s">
        <v>1448</v>
      </c>
      <c r="E1325">
        <v>10</v>
      </c>
      <c r="F1325" t="str">
        <f>C1325&amp;E1325</f>
        <v>336510</v>
      </c>
      <c r="G1325" t="s">
        <v>2206</v>
      </c>
      <c r="H1325">
        <v>55</v>
      </c>
      <c r="I1325" t="s">
        <v>27</v>
      </c>
      <c r="J1325">
        <v>48.5</v>
      </c>
      <c r="K1325">
        <v>0.5</v>
      </c>
      <c r="L1325">
        <v>0</v>
      </c>
      <c r="M1325">
        <v>0</v>
      </c>
      <c r="N1325">
        <v>0</v>
      </c>
      <c r="O1325">
        <v>39</v>
      </c>
      <c r="P1325">
        <v>1</v>
      </c>
      <c r="Q1325">
        <v>5.5</v>
      </c>
      <c r="R1325">
        <v>3</v>
      </c>
      <c r="S1325">
        <v>0</v>
      </c>
      <c r="T1325">
        <v>0.80412371100000002</v>
      </c>
      <c r="U1325">
        <v>2.0618556999999999E-2</v>
      </c>
      <c r="V1325">
        <v>0.113402062</v>
      </c>
      <c r="W1325">
        <v>6.1855670000000001E-2</v>
      </c>
      <c r="X1325">
        <v>0</v>
      </c>
      <c r="Y1325">
        <v>0.33627378000000002</v>
      </c>
      <c r="Z1325" t="str">
        <f>INDEX(Sheet1!M:M,MATCH(diversity_index_2!F1325,Sheet1!F:F,0))</f>
        <v>BUTLER HIGH SCHOOL ANNEX</v>
      </c>
      <c r="AA1325" t="str">
        <f>INDEX(Sheet1!N:N,MATCH(diversity_index_2!$F1325,Sheet1!$F:$F,0))</f>
        <v xml:space="preserve">BARTHOLDI AVENUE </v>
      </c>
      <c r="AB1325" t="str">
        <f>INDEX(Sheet1!O:O,MATCH(diversity_index_2!$F1325,Sheet1!$F:$F,0))</f>
        <v>BUTLER</v>
      </c>
      <c r="AC1325" t="str">
        <f>INDEX(Sheet1!P:P,MATCH(diversity_index_2!$F1325,Sheet1!$F:$F,0))</f>
        <v>NJ</v>
      </c>
      <c r="AD1325" s="1">
        <f>INDEX(Sheet1!Q:Q,MATCH(diversity_index_2!$F1325,Sheet1!$F:$F,0))</f>
        <v>7405</v>
      </c>
      <c r="AE1325" t="str">
        <f t="shared" si="40"/>
        <v>Butler High School Annex, Butler, NJ 7405</v>
      </c>
      <c r="AF1325" t="str">
        <f t="shared" si="41"/>
        <v>Butler High School Annex, Butler, NJ</v>
      </c>
    </row>
    <row r="1326" spans="1:32" x14ac:dyDescent="0.2">
      <c r="A1326">
        <v>27</v>
      </c>
      <c r="B1326" t="s">
        <v>297</v>
      </c>
      <c r="C1326">
        <v>3370</v>
      </c>
      <c r="D1326" t="s">
        <v>779</v>
      </c>
      <c r="E1326">
        <v>50</v>
      </c>
      <c r="F1326" t="str">
        <f>C1326&amp;E1326</f>
        <v>337050</v>
      </c>
      <c r="G1326" t="s">
        <v>780</v>
      </c>
      <c r="H1326">
        <v>55</v>
      </c>
      <c r="I1326" t="s">
        <v>27</v>
      </c>
      <c r="J1326">
        <v>1226.5</v>
      </c>
      <c r="K1326">
        <v>215</v>
      </c>
      <c r="L1326">
        <v>67.5</v>
      </c>
      <c r="M1326">
        <v>28</v>
      </c>
      <c r="N1326">
        <v>0</v>
      </c>
      <c r="O1326">
        <v>657</v>
      </c>
      <c r="P1326">
        <v>44.5</v>
      </c>
      <c r="Q1326">
        <v>360</v>
      </c>
      <c r="R1326">
        <v>148</v>
      </c>
      <c r="S1326">
        <v>17</v>
      </c>
      <c r="T1326">
        <v>0.53567060700000002</v>
      </c>
      <c r="U1326">
        <v>3.6282104000000003E-2</v>
      </c>
      <c r="V1326">
        <v>0.29351814100000001</v>
      </c>
      <c r="W1326">
        <v>0.120668569</v>
      </c>
      <c r="X1326">
        <v>1.3860579E-2</v>
      </c>
      <c r="Y1326">
        <v>0.61083469099999999</v>
      </c>
      <c r="Z1326" t="str">
        <f>INDEX(Sheet1!M:M,MATCH(diversity_index_2!F1326,Sheet1!F:F,0))</f>
        <v>520 WEST MAIN STREET</v>
      </c>
      <c r="AA1326" t="str">
        <f>INDEX(Sheet1!N:N,MATCH(diversity_index_2!$F1326,Sheet1!$F:$F,0))</f>
        <v xml:space="preserve"> </v>
      </c>
      <c r="AB1326" t="str">
        <f>INDEX(Sheet1!O:O,MATCH(diversity_index_2!$F1326,Sheet1!$F:$F,0))</f>
        <v>ROCKAWAY</v>
      </c>
      <c r="AC1326" t="str">
        <f>INDEX(Sheet1!P:P,MATCH(diversity_index_2!$F1326,Sheet1!$F:$F,0))</f>
        <v>NJ</v>
      </c>
      <c r="AD1326" s="1" t="str">
        <f>INDEX(Sheet1!Q:Q,MATCH(diversity_index_2!$F1326,Sheet1!$F:$F,0))</f>
        <v>07866-3799</v>
      </c>
      <c r="AE1326" t="str">
        <f t="shared" si="40"/>
        <v>520 West Main Street, Rockaway, NJ 07866-3799</v>
      </c>
      <c r="AF1326" t="str">
        <f t="shared" si="41"/>
        <v>520 West Main Street, Rockaway, NJ</v>
      </c>
    </row>
    <row r="1327" spans="1:32" x14ac:dyDescent="0.2">
      <c r="A1327">
        <v>27</v>
      </c>
      <c r="B1327" t="s">
        <v>297</v>
      </c>
      <c r="C1327">
        <v>3370</v>
      </c>
      <c r="D1327" t="s">
        <v>779</v>
      </c>
      <c r="E1327">
        <v>60</v>
      </c>
      <c r="F1327" t="str">
        <f>C1327&amp;E1327</f>
        <v>337060</v>
      </c>
      <c r="G1327" t="s">
        <v>2199</v>
      </c>
      <c r="H1327">
        <v>55</v>
      </c>
      <c r="I1327" t="s">
        <v>27</v>
      </c>
      <c r="J1327">
        <v>1550</v>
      </c>
      <c r="K1327">
        <v>110</v>
      </c>
      <c r="L1327">
        <v>30</v>
      </c>
      <c r="M1327">
        <v>4</v>
      </c>
      <c r="N1327">
        <v>0</v>
      </c>
      <c r="O1327">
        <v>1248</v>
      </c>
      <c r="P1327">
        <v>49</v>
      </c>
      <c r="Q1327">
        <v>154.5</v>
      </c>
      <c r="R1327">
        <v>85</v>
      </c>
      <c r="S1327">
        <v>13.5</v>
      </c>
      <c r="T1327">
        <v>0.80516129000000003</v>
      </c>
      <c r="U1327">
        <v>3.1612902999999998E-2</v>
      </c>
      <c r="V1327">
        <v>9.9677419000000003E-2</v>
      </c>
      <c r="W1327">
        <v>5.4838709999999999E-2</v>
      </c>
      <c r="X1327">
        <v>8.7096770000000007E-3</v>
      </c>
      <c r="Y1327">
        <v>0.33769718999999998</v>
      </c>
      <c r="Z1327" t="str">
        <f>INDEX(Sheet1!M:M,MATCH(diversity_index_2!F1327,Sheet1!F:F,0))</f>
        <v>50 KNOLL DRIVE</v>
      </c>
      <c r="AA1327" t="str">
        <f>INDEX(Sheet1!N:N,MATCH(diversity_index_2!$F1327,Sheet1!$F:$F,0))</f>
        <v xml:space="preserve"> </v>
      </c>
      <c r="AB1327" t="str">
        <f>INDEX(Sheet1!O:O,MATCH(diversity_index_2!$F1327,Sheet1!$F:$F,0))</f>
        <v>DENVILLE</v>
      </c>
      <c r="AC1327" t="str">
        <f>INDEX(Sheet1!P:P,MATCH(diversity_index_2!$F1327,Sheet1!$F:$F,0))</f>
        <v>NJ</v>
      </c>
      <c r="AD1327" s="1" t="str">
        <f>INDEX(Sheet1!Q:Q,MATCH(diversity_index_2!$F1327,Sheet1!$F:$F,0))</f>
        <v>07834-4099</v>
      </c>
      <c r="AE1327" t="str">
        <f t="shared" si="40"/>
        <v>50 Knoll Drive, Denville, NJ 07834-4099</v>
      </c>
      <c r="AF1327" t="str">
        <f t="shared" si="41"/>
        <v>50 Knoll Drive, Denville, NJ</v>
      </c>
    </row>
    <row r="1328" spans="1:32" x14ac:dyDescent="0.2">
      <c r="A1328">
        <v>27</v>
      </c>
      <c r="B1328" t="s">
        <v>297</v>
      </c>
      <c r="C1328">
        <v>3380</v>
      </c>
      <c r="D1328" t="s">
        <v>1615</v>
      </c>
      <c r="E1328">
        <v>30</v>
      </c>
      <c r="F1328" t="str">
        <f>C1328&amp;E1328</f>
        <v>338030</v>
      </c>
      <c r="G1328" t="s">
        <v>1616</v>
      </c>
      <c r="H1328">
        <v>55</v>
      </c>
      <c r="I1328" t="s">
        <v>27</v>
      </c>
      <c r="J1328">
        <v>224</v>
      </c>
      <c r="K1328">
        <v>9</v>
      </c>
      <c r="L1328">
        <v>1</v>
      </c>
      <c r="M1328">
        <v>7</v>
      </c>
      <c r="N1328">
        <v>0</v>
      </c>
      <c r="O1328">
        <v>158</v>
      </c>
      <c r="P1328">
        <v>4</v>
      </c>
      <c r="Q1328">
        <v>12</v>
      </c>
      <c r="R1328">
        <v>22</v>
      </c>
      <c r="S1328">
        <v>28</v>
      </c>
      <c r="T1328">
        <v>0.70535714299999996</v>
      </c>
      <c r="U1328">
        <v>1.7857142999999999E-2</v>
      </c>
      <c r="V1328">
        <v>5.3571428999999997E-2</v>
      </c>
      <c r="W1328">
        <v>9.8214285999999998E-2</v>
      </c>
      <c r="X1328">
        <v>0.125</v>
      </c>
      <c r="Y1328">
        <v>0.47401147999999999</v>
      </c>
      <c r="Z1328" t="str">
        <f>INDEX(Sheet1!M:M,MATCH(diversity_index_2!F1328,Sheet1!F:F,0))</f>
        <v>205 Mountain Way</v>
      </c>
      <c r="AA1328" t="str">
        <f>INDEX(Sheet1!N:N,MATCH(diversity_index_2!$F1328,Sheet1!$F:$F,0))</f>
        <v xml:space="preserve"> </v>
      </c>
      <c r="AB1328" t="str">
        <f>INDEX(Sheet1!O:O,MATCH(diversity_index_2!$F1328,Sheet1!$F:$F,0))</f>
        <v>MORRIS PLAINS</v>
      </c>
      <c r="AC1328" t="str">
        <f>INDEX(Sheet1!P:P,MATCH(diversity_index_2!$F1328,Sheet1!$F:$F,0))</f>
        <v>NJ</v>
      </c>
      <c r="AD1328" s="1">
        <f>INDEX(Sheet1!Q:Q,MATCH(diversity_index_2!$F1328,Sheet1!$F:$F,0))</f>
        <v>7950</v>
      </c>
      <c r="AE1328" t="str">
        <f t="shared" si="40"/>
        <v>205 Mountain Way, Morris Plains, NJ 7950</v>
      </c>
      <c r="AF1328" t="str">
        <f t="shared" si="41"/>
        <v>205 Mountain Way, Morris Plains, NJ</v>
      </c>
    </row>
    <row r="1329" spans="1:32" x14ac:dyDescent="0.2">
      <c r="A1329">
        <v>27</v>
      </c>
      <c r="B1329" t="s">
        <v>297</v>
      </c>
      <c r="C1329">
        <v>3380</v>
      </c>
      <c r="D1329" t="s">
        <v>1615</v>
      </c>
      <c r="E1329">
        <v>20</v>
      </c>
      <c r="F1329" t="str">
        <f>C1329&amp;E1329</f>
        <v>338020</v>
      </c>
      <c r="G1329" t="s">
        <v>2394</v>
      </c>
      <c r="H1329">
        <v>55</v>
      </c>
      <c r="I1329" t="s">
        <v>27</v>
      </c>
      <c r="J1329">
        <v>380</v>
      </c>
      <c r="K1329">
        <v>9</v>
      </c>
      <c r="L1329">
        <v>0</v>
      </c>
      <c r="M1329">
        <v>5</v>
      </c>
      <c r="N1329">
        <v>0</v>
      </c>
      <c r="O1329">
        <v>317</v>
      </c>
      <c r="P1329">
        <v>7</v>
      </c>
      <c r="Q1329">
        <v>27</v>
      </c>
      <c r="R1329">
        <v>24</v>
      </c>
      <c r="S1329">
        <v>5</v>
      </c>
      <c r="T1329">
        <v>0.83421052600000001</v>
      </c>
      <c r="U1329">
        <v>1.8421053E-2</v>
      </c>
      <c r="V1329">
        <v>7.1052632000000004E-2</v>
      </c>
      <c r="W1329">
        <v>6.3157895000000006E-2</v>
      </c>
      <c r="X1329">
        <v>1.3157894999999999E-2</v>
      </c>
      <c r="Y1329">
        <v>0.29454293599999998</v>
      </c>
      <c r="Z1329" t="str">
        <f>INDEX(Sheet1!M:M,MATCH(diversity_index_2!F1329,Sheet1!F:F,0))</f>
        <v>500 SPEEDWELL AVENUE</v>
      </c>
      <c r="AA1329" t="str">
        <f>INDEX(Sheet1!N:N,MATCH(diversity_index_2!$F1329,Sheet1!$F:$F,0))</f>
        <v xml:space="preserve"> </v>
      </c>
      <c r="AB1329" t="str">
        <f>INDEX(Sheet1!O:O,MATCH(diversity_index_2!$F1329,Sheet1!$F:$F,0))</f>
        <v>MORRIS PLAINS</v>
      </c>
      <c r="AC1329" t="str">
        <f>INDEX(Sheet1!P:P,MATCH(diversity_index_2!$F1329,Sheet1!$F:$F,0))</f>
        <v>NJ</v>
      </c>
      <c r="AD1329" s="1" t="str">
        <f>INDEX(Sheet1!Q:Q,MATCH(diversity_index_2!$F1329,Sheet1!$F:$F,0))</f>
        <v>07950-2134</v>
      </c>
      <c r="AE1329" t="str">
        <f t="shared" si="40"/>
        <v>500 Speedwell Avenue, Morris Plains, NJ 07950-2134</v>
      </c>
      <c r="AF1329" t="str">
        <f t="shared" si="41"/>
        <v>500 Speedwell Avenue, Morris Plains, NJ</v>
      </c>
    </row>
    <row r="1330" spans="1:32" x14ac:dyDescent="0.2">
      <c r="A1330">
        <v>27</v>
      </c>
      <c r="B1330" t="s">
        <v>297</v>
      </c>
      <c r="C1330">
        <v>3385</v>
      </c>
      <c r="D1330" t="s">
        <v>647</v>
      </c>
      <c r="E1330">
        <v>115</v>
      </c>
      <c r="F1330" t="str">
        <f>C1330&amp;E1330</f>
        <v>3385115</v>
      </c>
      <c r="G1330" t="s">
        <v>648</v>
      </c>
      <c r="H1330">
        <v>55</v>
      </c>
      <c r="I1330" t="s">
        <v>27</v>
      </c>
      <c r="J1330">
        <v>288</v>
      </c>
      <c r="K1330">
        <v>104</v>
      </c>
      <c r="L1330">
        <v>15</v>
      </c>
      <c r="M1330">
        <v>57</v>
      </c>
      <c r="N1330">
        <v>0</v>
      </c>
      <c r="O1330">
        <v>134</v>
      </c>
      <c r="P1330">
        <v>33</v>
      </c>
      <c r="Q1330">
        <v>106</v>
      </c>
      <c r="R1330">
        <v>12</v>
      </c>
      <c r="S1330">
        <v>3</v>
      </c>
      <c r="T1330">
        <v>0.46527777799999998</v>
      </c>
      <c r="U1330">
        <v>0.114583333</v>
      </c>
      <c r="V1330">
        <v>0.36805555600000001</v>
      </c>
      <c r="W1330">
        <v>4.1666666999999998E-2</v>
      </c>
      <c r="X1330">
        <v>1.0416666999999999E-2</v>
      </c>
      <c r="Y1330">
        <v>0.63307773899999997</v>
      </c>
      <c r="Z1330" t="str">
        <f>INDEX(Sheet1!M:M,MATCH(diversity_index_2!F1330,Sheet1!F:F,0))</f>
        <v>51 JOHNSTON DRIVE</v>
      </c>
      <c r="AA1330" t="str">
        <f>INDEX(Sheet1!N:N,MATCH(diversity_index_2!$F1330,Sheet1!$F:$F,0))</f>
        <v xml:space="preserve"> </v>
      </c>
      <c r="AB1330" t="str">
        <f>INDEX(Sheet1!O:O,MATCH(diversity_index_2!$F1330,Sheet1!$F:$F,0))</f>
        <v>CONVENT STATION</v>
      </c>
      <c r="AC1330" t="str">
        <f>INDEX(Sheet1!P:P,MATCH(diversity_index_2!$F1330,Sheet1!$F:$F,0))</f>
        <v>NJ</v>
      </c>
      <c r="AD1330" s="1">
        <f>INDEX(Sheet1!Q:Q,MATCH(diversity_index_2!$F1330,Sheet1!$F:$F,0))</f>
        <v>7961</v>
      </c>
      <c r="AE1330" t="str">
        <f t="shared" si="40"/>
        <v>51 Johnston Drive, Convent Station, NJ 7961</v>
      </c>
      <c r="AF1330" t="str">
        <f t="shared" si="41"/>
        <v>51 Johnston Drive, Convent Station, NJ</v>
      </c>
    </row>
    <row r="1331" spans="1:32" x14ac:dyDescent="0.2">
      <c r="A1331">
        <v>27</v>
      </c>
      <c r="B1331" t="s">
        <v>297</v>
      </c>
      <c r="C1331">
        <v>3385</v>
      </c>
      <c r="D1331" t="s">
        <v>647</v>
      </c>
      <c r="E1331">
        <v>90</v>
      </c>
      <c r="F1331" t="str">
        <f>C1331&amp;E1331</f>
        <v>338590</v>
      </c>
      <c r="G1331" t="s">
        <v>670</v>
      </c>
      <c r="H1331">
        <v>55</v>
      </c>
      <c r="I1331" t="s">
        <v>27</v>
      </c>
      <c r="J1331">
        <v>313</v>
      </c>
      <c r="K1331">
        <v>130</v>
      </c>
      <c r="L1331">
        <v>14</v>
      </c>
      <c r="M1331">
        <v>47</v>
      </c>
      <c r="N1331">
        <v>1</v>
      </c>
      <c r="O1331">
        <v>140</v>
      </c>
      <c r="P1331">
        <v>32</v>
      </c>
      <c r="Q1331">
        <v>124</v>
      </c>
      <c r="R1331">
        <v>11</v>
      </c>
      <c r="S1331">
        <v>6</v>
      </c>
      <c r="T1331">
        <v>0.44728434500000003</v>
      </c>
      <c r="U1331">
        <v>0.10223642199999999</v>
      </c>
      <c r="V1331">
        <v>0.396166134</v>
      </c>
      <c r="W1331">
        <v>3.5143769999999998E-2</v>
      </c>
      <c r="X1331">
        <v>1.9169328999999999E-2</v>
      </c>
      <c r="Y1331">
        <v>0.63093427499999999</v>
      </c>
      <c r="Z1331" t="str">
        <f>INDEX(Sheet1!M:M,MATCH(diversity_index_2!F1331,Sheet1!F:F,0))</f>
        <v>160 HILLCREST AVENUE</v>
      </c>
      <c r="AA1331" t="str">
        <f>INDEX(Sheet1!N:N,MATCH(diversity_index_2!$F1331,Sheet1!$F:$F,0))</f>
        <v xml:space="preserve"> </v>
      </c>
      <c r="AB1331" t="str">
        <f>INDEX(Sheet1!O:O,MATCH(diversity_index_2!$F1331,Sheet1!$F:$F,0))</f>
        <v>MORRISTOWN</v>
      </c>
      <c r="AC1331" t="str">
        <f>INDEX(Sheet1!P:P,MATCH(diversity_index_2!$F1331,Sheet1!$F:$F,0))</f>
        <v>NJ</v>
      </c>
      <c r="AD1331" s="1">
        <f>INDEX(Sheet1!Q:Q,MATCH(diversity_index_2!$F1331,Sheet1!$F:$F,0))</f>
        <v>7960</v>
      </c>
      <c r="AE1331" t="str">
        <f t="shared" si="40"/>
        <v>160 Hillcrest Avenue, Morristown, NJ 7960</v>
      </c>
      <c r="AF1331" t="str">
        <f t="shared" si="41"/>
        <v>160 Hillcrest Avenue, Morristown, NJ</v>
      </c>
    </row>
    <row r="1332" spans="1:32" x14ac:dyDescent="0.2">
      <c r="A1332">
        <v>27</v>
      </c>
      <c r="B1332" t="s">
        <v>297</v>
      </c>
      <c r="C1332">
        <v>3385</v>
      </c>
      <c r="D1332" t="s">
        <v>647</v>
      </c>
      <c r="E1332">
        <v>100</v>
      </c>
      <c r="F1332" t="str">
        <f>C1332&amp;E1332</f>
        <v>3385100</v>
      </c>
      <c r="G1332" t="s">
        <v>671</v>
      </c>
      <c r="H1332">
        <v>55</v>
      </c>
      <c r="I1332" t="s">
        <v>27</v>
      </c>
      <c r="J1332">
        <v>334</v>
      </c>
      <c r="K1332">
        <v>107</v>
      </c>
      <c r="L1332">
        <v>14</v>
      </c>
      <c r="M1332">
        <v>51</v>
      </c>
      <c r="N1332">
        <v>0</v>
      </c>
      <c r="O1332">
        <v>150</v>
      </c>
      <c r="P1332">
        <v>30</v>
      </c>
      <c r="Q1332">
        <v>132</v>
      </c>
      <c r="R1332">
        <v>19</v>
      </c>
      <c r="S1332">
        <v>3</v>
      </c>
      <c r="T1332">
        <v>0.449101796</v>
      </c>
      <c r="U1332">
        <v>8.9820359000000002E-2</v>
      </c>
      <c r="V1332">
        <v>0.39520958099999998</v>
      </c>
      <c r="W1332">
        <v>5.6886227999999997E-2</v>
      </c>
      <c r="X1332">
        <v>8.9820360000000005E-3</v>
      </c>
      <c r="Y1332">
        <v>0.63073254700000003</v>
      </c>
      <c r="Z1332" t="str">
        <f>INDEX(Sheet1!M:M,MATCH(diversity_index_2!F1332,Sheet1!F:F,0))</f>
        <v>19A NORMANDY PARKWAY</v>
      </c>
      <c r="AA1332" t="str">
        <f>INDEX(Sheet1!N:N,MATCH(diversity_index_2!$F1332,Sheet1!$F:$F,0))</f>
        <v xml:space="preserve"> </v>
      </c>
      <c r="AB1332" t="str">
        <f>INDEX(Sheet1!O:O,MATCH(diversity_index_2!$F1332,Sheet1!$F:$F,0))</f>
        <v>MORRISTOWN</v>
      </c>
      <c r="AC1332" t="str">
        <f>INDEX(Sheet1!P:P,MATCH(diversity_index_2!$F1332,Sheet1!$F:$F,0))</f>
        <v>NJ</v>
      </c>
      <c r="AD1332" s="1">
        <f>INDEX(Sheet1!Q:Q,MATCH(diversity_index_2!$F1332,Sheet1!$F:$F,0))</f>
        <v>7960</v>
      </c>
      <c r="AE1332" t="str">
        <f t="shared" si="40"/>
        <v>19A Normandy Parkway, Morristown, NJ 7960</v>
      </c>
      <c r="AF1332" t="str">
        <f t="shared" si="41"/>
        <v>19A Normandy Parkway, Morristown, NJ</v>
      </c>
    </row>
    <row r="1333" spans="1:32" x14ac:dyDescent="0.2">
      <c r="A1333">
        <v>27</v>
      </c>
      <c r="B1333" t="s">
        <v>297</v>
      </c>
      <c r="C1333">
        <v>3385</v>
      </c>
      <c r="D1333" t="s">
        <v>647</v>
      </c>
      <c r="E1333">
        <v>110</v>
      </c>
      <c r="F1333" t="str">
        <f>C1333&amp;E1333</f>
        <v>3385110</v>
      </c>
      <c r="G1333" t="s">
        <v>719</v>
      </c>
      <c r="H1333">
        <v>55</v>
      </c>
      <c r="I1333" t="s">
        <v>27</v>
      </c>
      <c r="J1333">
        <v>300</v>
      </c>
      <c r="K1333">
        <v>89</v>
      </c>
      <c r="L1333">
        <v>13</v>
      </c>
      <c r="M1333">
        <v>27</v>
      </c>
      <c r="N1333">
        <v>0</v>
      </c>
      <c r="O1333">
        <v>150</v>
      </c>
      <c r="P1333">
        <v>31</v>
      </c>
      <c r="Q1333">
        <v>100</v>
      </c>
      <c r="R1333">
        <v>19</v>
      </c>
      <c r="S1333">
        <v>0</v>
      </c>
      <c r="T1333">
        <v>0.5</v>
      </c>
      <c r="U1333">
        <v>0.103333333</v>
      </c>
      <c r="V1333">
        <v>0.33333333300000001</v>
      </c>
      <c r="W1333">
        <v>6.3333333000000006E-2</v>
      </c>
      <c r="X1333">
        <v>0</v>
      </c>
      <c r="Y1333">
        <v>0.62419999999999998</v>
      </c>
      <c r="Z1333" t="str">
        <f>INDEX(Sheet1!M:M,MATCH(diversity_index_2!F1333,Sheet1!F:F,0))</f>
        <v>JAMES STREET &amp; OGDEN PLACE</v>
      </c>
      <c r="AA1333" t="str">
        <f>INDEX(Sheet1!N:N,MATCH(diversity_index_2!$F1333,Sheet1!$F:$F,0))</f>
        <v xml:space="preserve"> </v>
      </c>
      <c r="AB1333" t="str">
        <f>INDEX(Sheet1!O:O,MATCH(diversity_index_2!$F1333,Sheet1!$F:$F,0))</f>
        <v>MORRISTOWN</v>
      </c>
      <c r="AC1333" t="str">
        <f>INDEX(Sheet1!P:P,MATCH(diversity_index_2!$F1333,Sheet1!$F:$F,0))</f>
        <v>NJ</v>
      </c>
      <c r="AD1333" s="1">
        <f>INDEX(Sheet1!Q:Q,MATCH(diversity_index_2!$F1333,Sheet1!$F:$F,0))</f>
        <v>7960</v>
      </c>
      <c r="AE1333" t="str">
        <f t="shared" si="40"/>
        <v>James Street &amp; Ogden Place, Morristown, NJ 7960</v>
      </c>
      <c r="AF1333" t="str">
        <f t="shared" si="41"/>
        <v>James Street &amp; Ogden Place, Morristown, NJ</v>
      </c>
    </row>
    <row r="1334" spans="1:32" x14ac:dyDescent="0.2">
      <c r="A1334">
        <v>27</v>
      </c>
      <c r="B1334" t="s">
        <v>297</v>
      </c>
      <c r="C1334">
        <v>3385</v>
      </c>
      <c r="D1334" t="s">
        <v>647</v>
      </c>
      <c r="E1334">
        <v>65</v>
      </c>
      <c r="F1334" t="str">
        <f>C1334&amp;E1334</f>
        <v>338565</v>
      </c>
      <c r="G1334" t="s">
        <v>776</v>
      </c>
      <c r="H1334">
        <v>55</v>
      </c>
      <c r="I1334" t="s">
        <v>27</v>
      </c>
      <c r="J1334">
        <v>315</v>
      </c>
      <c r="K1334">
        <v>112</v>
      </c>
      <c r="L1334">
        <v>15</v>
      </c>
      <c r="M1334">
        <v>35</v>
      </c>
      <c r="N1334">
        <v>1</v>
      </c>
      <c r="O1334">
        <v>160</v>
      </c>
      <c r="P1334">
        <v>36</v>
      </c>
      <c r="Q1334">
        <v>107</v>
      </c>
      <c r="R1334">
        <v>9</v>
      </c>
      <c r="S1334">
        <v>3</v>
      </c>
      <c r="T1334">
        <v>0.50793650800000001</v>
      </c>
      <c r="U1334">
        <v>0.114285714</v>
      </c>
      <c r="V1334">
        <v>0.33968253999999998</v>
      </c>
      <c r="W1334">
        <v>2.8571428999999999E-2</v>
      </c>
      <c r="X1334">
        <v>9.5238100000000006E-3</v>
      </c>
      <c r="Y1334">
        <v>0.61264802200000001</v>
      </c>
      <c r="Z1334" t="str">
        <f>INDEX(Sheet1!M:M,MATCH(diversity_index_2!F1334,Sheet1!F:F,0))</f>
        <v>125 SPEEDWELL AVENUE</v>
      </c>
      <c r="AA1334" t="str">
        <f>INDEX(Sheet1!N:N,MATCH(diversity_index_2!$F1334,Sheet1!$F:$F,0))</f>
        <v xml:space="preserve"> </v>
      </c>
      <c r="AB1334" t="str">
        <f>INDEX(Sheet1!O:O,MATCH(diversity_index_2!$F1334,Sheet1!$F:$F,0))</f>
        <v>MORRIS PLAINS</v>
      </c>
      <c r="AC1334" t="str">
        <f>INDEX(Sheet1!P:P,MATCH(diversity_index_2!$F1334,Sheet1!$F:$F,0))</f>
        <v>NJ</v>
      </c>
      <c r="AD1334" s="1">
        <f>INDEX(Sheet1!Q:Q,MATCH(diversity_index_2!$F1334,Sheet1!$F:$F,0))</f>
        <v>7950</v>
      </c>
      <c r="AE1334" t="str">
        <f t="shared" si="40"/>
        <v>125 Speedwell Avenue, Morris Plains, NJ 7950</v>
      </c>
      <c r="AF1334" t="str">
        <f t="shared" si="41"/>
        <v>125 Speedwell Avenue, Morris Plains, NJ</v>
      </c>
    </row>
    <row r="1335" spans="1:32" x14ac:dyDescent="0.2">
      <c r="A1335">
        <v>27</v>
      </c>
      <c r="B1335" t="s">
        <v>297</v>
      </c>
      <c r="C1335">
        <v>3385</v>
      </c>
      <c r="D1335" t="s">
        <v>647</v>
      </c>
      <c r="E1335">
        <v>60</v>
      </c>
      <c r="F1335" t="str">
        <f>C1335&amp;E1335</f>
        <v>338560</v>
      </c>
      <c r="G1335" t="s">
        <v>795</v>
      </c>
      <c r="H1335">
        <v>55</v>
      </c>
      <c r="I1335" t="s">
        <v>27</v>
      </c>
      <c r="J1335">
        <v>311</v>
      </c>
      <c r="K1335">
        <v>108</v>
      </c>
      <c r="L1335">
        <v>18</v>
      </c>
      <c r="M1335">
        <v>28</v>
      </c>
      <c r="N1335">
        <v>1</v>
      </c>
      <c r="O1335">
        <v>156</v>
      </c>
      <c r="P1335">
        <v>31</v>
      </c>
      <c r="Q1335">
        <v>112</v>
      </c>
      <c r="R1335">
        <v>10</v>
      </c>
      <c r="S1335">
        <v>2</v>
      </c>
      <c r="T1335">
        <v>0.50160771699999995</v>
      </c>
      <c r="U1335">
        <v>9.9678456999999998E-2</v>
      </c>
      <c r="V1335">
        <v>0.36012861699999998</v>
      </c>
      <c r="W1335">
        <v>3.2154341000000003E-2</v>
      </c>
      <c r="X1335">
        <v>6.4308680000000002E-3</v>
      </c>
      <c r="Y1335">
        <v>0.60768602500000002</v>
      </c>
      <c r="Z1335" t="str">
        <f>INDEX(Sheet1!M:M,MATCH(diversity_index_2!F1335,Sheet1!F:F,0))</f>
        <v>24 MILLS STREET</v>
      </c>
      <c r="AA1335" t="str">
        <f>INDEX(Sheet1!N:N,MATCH(diversity_index_2!$F1335,Sheet1!$F:$F,0))</f>
        <v xml:space="preserve"> </v>
      </c>
      <c r="AB1335" t="str">
        <f>INDEX(Sheet1!O:O,MATCH(diversity_index_2!$F1335,Sheet1!$F:$F,0))</f>
        <v>MORRISTOWN</v>
      </c>
      <c r="AC1335" t="str">
        <f>INDEX(Sheet1!P:P,MATCH(diversity_index_2!$F1335,Sheet1!$F:$F,0))</f>
        <v>NJ</v>
      </c>
      <c r="AD1335" s="1">
        <f>INDEX(Sheet1!Q:Q,MATCH(diversity_index_2!$F1335,Sheet1!$F:$F,0))</f>
        <v>7960</v>
      </c>
      <c r="AE1335" t="str">
        <f t="shared" si="40"/>
        <v>24 Mills Street, Morristown, NJ 7960</v>
      </c>
      <c r="AF1335" t="str">
        <f t="shared" si="41"/>
        <v>24 Mills Street, Morristown, NJ</v>
      </c>
    </row>
    <row r="1336" spans="1:32" x14ac:dyDescent="0.2">
      <c r="A1336">
        <v>27</v>
      </c>
      <c r="B1336" t="s">
        <v>297</v>
      </c>
      <c r="C1336">
        <v>3385</v>
      </c>
      <c r="D1336" t="s">
        <v>647</v>
      </c>
      <c r="E1336">
        <v>75</v>
      </c>
      <c r="F1336" t="str">
        <f>C1336&amp;E1336</f>
        <v>338575</v>
      </c>
      <c r="G1336" t="s">
        <v>806</v>
      </c>
      <c r="H1336">
        <v>55</v>
      </c>
      <c r="I1336" t="s">
        <v>27</v>
      </c>
      <c r="J1336">
        <v>1147</v>
      </c>
      <c r="K1336">
        <v>307</v>
      </c>
      <c r="L1336">
        <v>64</v>
      </c>
      <c r="M1336">
        <v>35</v>
      </c>
      <c r="N1336">
        <v>1</v>
      </c>
      <c r="O1336">
        <v>625</v>
      </c>
      <c r="P1336">
        <v>130</v>
      </c>
      <c r="Q1336">
        <v>329</v>
      </c>
      <c r="R1336">
        <v>59</v>
      </c>
      <c r="S1336">
        <v>4</v>
      </c>
      <c r="T1336">
        <v>0.54489973800000002</v>
      </c>
      <c r="U1336">
        <v>0.113339146</v>
      </c>
      <c r="V1336">
        <v>0.286835222</v>
      </c>
      <c r="W1336">
        <v>5.1438535000000001E-2</v>
      </c>
      <c r="X1336">
        <v>3.4873579999999999E-3</v>
      </c>
      <c r="Y1336">
        <v>0.60530598400000002</v>
      </c>
      <c r="Z1336" t="str">
        <f>INDEX(Sheet1!M:M,MATCH(diversity_index_2!F1336,Sheet1!F:F,0))</f>
        <v>WEST HANOVER AVENUE</v>
      </c>
      <c r="AA1336" t="str">
        <f>INDEX(Sheet1!N:N,MATCH(diversity_index_2!$F1336,Sheet1!$F:$F,0))</f>
        <v xml:space="preserve"> </v>
      </c>
      <c r="AB1336" t="str">
        <f>INDEX(Sheet1!O:O,MATCH(diversity_index_2!$F1336,Sheet1!$F:$F,0))</f>
        <v>MORRISTOWN</v>
      </c>
      <c r="AC1336" t="str">
        <f>INDEX(Sheet1!P:P,MATCH(diversity_index_2!$F1336,Sheet1!$F:$F,0))</f>
        <v>NJ</v>
      </c>
      <c r="AD1336" s="1">
        <f>INDEX(Sheet1!Q:Q,MATCH(diversity_index_2!$F1336,Sheet1!$F:$F,0))</f>
        <v>7960</v>
      </c>
      <c r="AE1336" t="str">
        <f t="shared" si="40"/>
        <v>West Hanover Avenue, Morristown, NJ 7960</v>
      </c>
      <c r="AF1336" t="str">
        <f t="shared" si="41"/>
        <v>West Hanover Avenue, Morristown, NJ</v>
      </c>
    </row>
    <row r="1337" spans="1:32" x14ac:dyDescent="0.2">
      <c r="A1337">
        <v>27</v>
      </c>
      <c r="B1337" t="s">
        <v>297</v>
      </c>
      <c r="C1337">
        <v>3385</v>
      </c>
      <c r="D1337" t="s">
        <v>647</v>
      </c>
      <c r="E1337">
        <v>50</v>
      </c>
      <c r="F1337" t="str">
        <f>C1337&amp;E1337</f>
        <v>338550</v>
      </c>
      <c r="G1337" t="s">
        <v>835</v>
      </c>
      <c r="H1337">
        <v>55</v>
      </c>
      <c r="I1337" t="s">
        <v>27</v>
      </c>
      <c r="J1337">
        <v>1768</v>
      </c>
      <c r="K1337">
        <v>408.5</v>
      </c>
      <c r="L1337">
        <v>98.5</v>
      </c>
      <c r="M1337">
        <v>153.5</v>
      </c>
      <c r="N1337">
        <v>0</v>
      </c>
      <c r="O1337">
        <v>967</v>
      </c>
      <c r="P1337">
        <v>189</v>
      </c>
      <c r="Q1337">
        <v>516</v>
      </c>
      <c r="R1337">
        <v>86</v>
      </c>
      <c r="S1337">
        <v>10</v>
      </c>
      <c r="T1337">
        <v>0.54694570099999995</v>
      </c>
      <c r="U1337">
        <v>0.10690045200000001</v>
      </c>
      <c r="V1337">
        <v>0.29185520399999998</v>
      </c>
      <c r="W1337">
        <v>4.8642534000000001E-2</v>
      </c>
      <c r="X1337">
        <v>5.6561090000000003E-3</v>
      </c>
      <c r="Y1337">
        <v>0.60184514499999997</v>
      </c>
      <c r="Z1337" t="str">
        <f>INDEX(Sheet1!M:M,MATCH(diversity_index_2!F1337,Sheet1!F:F,0))</f>
        <v>50 EARLY STREET</v>
      </c>
      <c r="AA1337" t="str">
        <f>INDEX(Sheet1!N:N,MATCH(diversity_index_2!$F1337,Sheet1!$F:$F,0))</f>
        <v xml:space="preserve"> </v>
      </c>
      <c r="AB1337" t="str">
        <f>INDEX(Sheet1!O:O,MATCH(diversity_index_2!$F1337,Sheet1!$F:$F,0))</f>
        <v>MORRISTOWN</v>
      </c>
      <c r="AC1337" t="str">
        <f>INDEX(Sheet1!P:P,MATCH(diversity_index_2!$F1337,Sheet1!$F:$F,0))</f>
        <v>NJ</v>
      </c>
      <c r="AD1337" s="1">
        <f>INDEX(Sheet1!Q:Q,MATCH(diversity_index_2!$F1337,Sheet1!$F:$F,0))</f>
        <v>7960</v>
      </c>
      <c r="AE1337" t="str">
        <f t="shared" si="40"/>
        <v>50 Early Street, Morristown, NJ 7960</v>
      </c>
      <c r="AF1337" t="str">
        <f t="shared" si="41"/>
        <v>50 Early Street, Morristown, NJ</v>
      </c>
    </row>
    <row r="1338" spans="1:32" x14ac:dyDescent="0.2">
      <c r="A1338">
        <v>27</v>
      </c>
      <c r="B1338" t="s">
        <v>297</v>
      </c>
      <c r="C1338">
        <v>3385</v>
      </c>
      <c r="D1338" t="s">
        <v>647</v>
      </c>
      <c r="E1338">
        <v>105</v>
      </c>
      <c r="F1338" t="str">
        <f>C1338&amp;E1338</f>
        <v>3385105</v>
      </c>
      <c r="G1338" t="s">
        <v>972</v>
      </c>
      <c r="H1338">
        <v>55</v>
      </c>
      <c r="I1338" t="s">
        <v>27</v>
      </c>
      <c r="J1338">
        <v>305</v>
      </c>
      <c r="K1338">
        <v>90</v>
      </c>
      <c r="L1338">
        <v>16</v>
      </c>
      <c r="M1338">
        <v>15</v>
      </c>
      <c r="N1338">
        <v>0</v>
      </c>
      <c r="O1338">
        <v>174</v>
      </c>
      <c r="P1338">
        <v>25</v>
      </c>
      <c r="Q1338">
        <v>89</v>
      </c>
      <c r="R1338">
        <v>14</v>
      </c>
      <c r="S1338">
        <v>3</v>
      </c>
      <c r="T1338">
        <v>0.57049180300000002</v>
      </c>
      <c r="U1338">
        <v>8.1967212999999997E-2</v>
      </c>
      <c r="V1338">
        <v>0.29180327900000003</v>
      </c>
      <c r="W1338">
        <v>4.5901639000000001E-2</v>
      </c>
      <c r="X1338">
        <v>9.8360659999999992E-3</v>
      </c>
      <c r="Y1338">
        <v>0.58046761599999996</v>
      </c>
      <c r="Z1338" t="str">
        <f>INDEX(Sheet1!M:M,MATCH(diversity_index_2!F1338,Sheet1!F:F,0))</f>
        <v>125 SUSSEX AVENUE</v>
      </c>
      <c r="AA1338" t="str">
        <f>INDEX(Sheet1!N:N,MATCH(diversity_index_2!$F1338,Sheet1!$F:$F,0))</f>
        <v xml:space="preserve"> </v>
      </c>
      <c r="AB1338" t="str">
        <f>INDEX(Sheet1!O:O,MATCH(diversity_index_2!$F1338,Sheet1!$F:$F,0))</f>
        <v>MORRISTOWN</v>
      </c>
      <c r="AC1338" t="str">
        <f>INDEX(Sheet1!P:P,MATCH(diversity_index_2!$F1338,Sheet1!$F:$F,0))</f>
        <v>NJ</v>
      </c>
      <c r="AD1338" s="1">
        <f>INDEX(Sheet1!Q:Q,MATCH(diversity_index_2!$F1338,Sheet1!$F:$F,0))</f>
        <v>7960</v>
      </c>
      <c r="AE1338" t="str">
        <f t="shared" si="40"/>
        <v>125 Sussex Avenue, Morristown, NJ 7960</v>
      </c>
      <c r="AF1338" t="str">
        <f t="shared" si="41"/>
        <v>125 Sussex Avenue, Morristown, NJ</v>
      </c>
    </row>
    <row r="1339" spans="1:32" x14ac:dyDescent="0.2">
      <c r="A1339">
        <v>27</v>
      </c>
      <c r="B1339" t="s">
        <v>297</v>
      </c>
      <c r="C1339">
        <v>3385</v>
      </c>
      <c r="D1339" t="s">
        <v>647</v>
      </c>
      <c r="E1339">
        <v>85</v>
      </c>
      <c r="F1339" t="str">
        <f>C1339&amp;E1339</f>
        <v>338585</v>
      </c>
      <c r="G1339" t="s">
        <v>1061</v>
      </c>
      <c r="H1339">
        <v>55</v>
      </c>
      <c r="I1339" t="s">
        <v>27</v>
      </c>
      <c r="J1339">
        <v>148</v>
      </c>
      <c r="K1339">
        <v>81</v>
      </c>
      <c r="L1339">
        <v>9</v>
      </c>
      <c r="M1339">
        <v>27</v>
      </c>
      <c r="N1339">
        <v>2</v>
      </c>
      <c r="O1339">
        <v>50</v>
      </c>
      <c r="P1339">
        <v>9</v>
      </c>
      <c r="Q1339">
        <v>83</v>
      </c>
      <c r="R1339">
        <v>2</v>
      </c>
      <c r="S1339">
        <v>4</v>
      </c>
      <c r="T1339">
        <v>0.337837838</v>
      </c>
      <c r="U1339">
        <v>6.0810810999999999E-2</v>
      </c>
      <c r="V1339">
        <v>0.56081081099999996</v>
      </c>
      <c r="W1339">
        <v>1.3513514000000001E-2</v>
      </c>
      <c r="X1339">
        <v>2.7027026999999999E-2</v>
      </c>
      <c r="Y1339">
        <v>0.56674579999999997</v>
      </c>
      <c r="Z1339" t="str">
        <f>INDEX(Sheet1!M:M,MATCH(diversity_index_2!F1339,Sheet1!F:F,0))</f>
        <v>31 HAZEL STREET</v>
      </c>
      <c r="AA1339" t="str">
        <f>INDEX(Sheet1!N:N,MATCH(diversity_index_2!$F1339,Sheet1!$F:$F,0))</f>
        <v xml:space="preserve"> </v>
      </c>
      <c r="AB1339" t="str">
        <f>INDEX(Sheet1!O:O,MATCH(diversity_index_2!$F1339,Sheet1!$F:$F,0))</f>
        <v>MORRISTOWN</v>
      </c>
      <c r="AC1339" t="str">
        <f>INDEX(Sheet1!P:P,MATCH(diversity_index_2!$F1339,Sheet1!$F:$F,0))</f>
        <v>NJ</v>
      </c>
      <c r="AD1339" s="1">
        <f>INDEX(Sheet1!Q:Q,MATCH(diversity_index_2!$F1339,Sheet1!$F:$F,0))</f>
        <v>7960</v>
      </c>
      <c r="AE1339" t="str">
        <f t="shared" si="40"/>
        <v>31 Hazel Street, Morristown, NJ 7960</v>
      </c>
      <c r="AF1339" t="str">
        <f t="shared" si="41"/>
        <v>31 Hazel Street, Morristown, NJ</v>
      </c>
    </row>
    <row r="1340" spans="1:32" x14ac:dyDescent="0.2">
      <c r="A1340">
        <v>39</v>
      </c>
      <c r="B1340" t="s">
        <v>83</v>
      </c>
      <c r="C1340">
        <v>3395</v>
      </c>
      <c r="D1340" t="s">
        <v>302</v>
      </c>
      <c r="E1340">
        <v>50</v>
      </c>
      <c r="F1340" t="str">
        <f>C1340&amp;E1340</f>
        <v>339550</v>
      </c>
      <c r="G1340" t="s">
        <v>303</v>
      </c>
      <c r="H1340">
        <v>55</v>
      </c>
      <c r="I1340" t="s">
        <v>27</v>
      </c>
      <c r="J1340">
        <v>51</v>
      </c>
      <c r="K1340">
        <v>8</v>
      </c>
      <c r="L1340">
        <v>2</v>
      </c>
      <c r="M1340">
        <v>0</v>
      </c>
      <c r="N1340">
        <v>0</v>
      </c>
      <c r="O1340">
        <v>17</v>
      </c>
      <c r="P1340">
        <v>21</v>
      </c>
      <c r="Q1340">
        <v>7</v>
      </c>
      <c r="R1340">
        <v>5</v>
      </c>
      <c r="S1340">
        <v>1</v>
      </c>
      <c r="T1340">
        <v>0.33333333300000001</v>
      </c>
      <c r="U1340">
        <v>0.41176470599999998</v>
      </c>
      <c r="V1340">
        <v>0.13725490200000001</v>
      </c>
      <c r="W1340">
        <v>9.8039215999999998E-2</v>
      </c>
      <c r="X1340">
        <v>1.9607843E-2</v>
      </c>
      <c r="Y1340">
        <v>0.69050365199999997</v>
      </c>
      <c r="Z1340" t="str">
        <f>INDEX(Sheet1!M:M,MATCH(diversity_index_2!F1340,Sheet1!F:F,0))</f>
        <v>330 CENTRAL AVENUE</v>
      </c>
      <c r="AA1340" t="str">
        <f>INDEX(Sheet1!N:N,MATCH(diversity_index_2!$F1340,Sheet1!$F:$F,0))</f>
        <v xml:space="preserve"> </v>
      </c>
      <c r="AB1340" t="str">
        <f>INDEX(Sheet1!O:O,MATCH(diversity_index_2!$F1340,Sheet1!$F:$F,0))</f>
        <v>NEW PROVIDENCE</v>
      </c>
      <c r="AC1340" t="str">
        <f>INDEX(Sheet1!P:P,MATCH(diversity_index_2!$F1340,Sheet1!$F:$F,0))</f>
        <v>NJ</v>
      </c>
      <c r="AD1340" s="1">
        <f>INDEX(Sheet1!Q:Q,MATCH(diversity_index_2!$F1340,Sheet1!$F:$F,0))</f>
        <v>7974</v>
      </c>
      <c r="AE1340" t="str">
        <f t="shared" si="40"/>
        <v>330 Central Avenue, New Providence, NJ 7974</v>
      </c>
      <c r="AF1340" t="str">
        <f t="shared" si="41"/>
        <v>330 Central Avenue, New Providence, NJ</v>
      </c>
    </row>
    <row r="1341" spans="1:32" x14ac:dyDescent="0.2">
      <c r="A1341">
        <v>39</v>
      </c>
      <c r="B1341" t="s">
        <v>83</v>
      </c>
      <c r="C1341">
        <v>3395</v>
      </c>
      <c r="D1341" t="s">
        <v>302</v>
      </c>
      <c r="E1341">
        <v>80</v>
      </c>
      <c r="F1341" t="str">
        <f>C1341&amp;E1341</f>
        <v>339580</v>
      </c>
      <c r="G1341" t="s">
        <v>522</v>
      </c>
      <c r="H1341">
        <v>55</v>
      </c>
      <c r="I1341" t="s">
        <v>27</v>
      </c>
      <c r="J1341">
        <v>220</v>
      </c>
      <c r="K1341">
        <v>24</v>
      </c>
      <c r="L1341">
        <v>8</v>
      </c>
      <c r="M1341">
        <v>0</v>
      </c>
      <c r="N1341">
        <v>0</v>
      </c>
      <c r="O1341">
        <v>114</v>
      </c>
      <c r="P1341">
        <v>45</v>
      </c>
      <c r="Q1341">
        <v>34</v>
      </c>
      <c r="R1341">
        <v>24</v>
      </c>
      <c r="S1341">
        <v>3</v>
      </c>
      <c r="T1341">
        <v>0.51818181799999996</v>
      </c>
      <c r="U1341">
        <v>0.20454545499999999</v>
      </c>
      <c r="V1341">
        <v>0.154545455</v>
      </c>
      <c r="W1341">
        <v>0.109090909</v>
      </c>
      <c r="X1341">
        <v>1.3636364E-2</v>
      </c>
      <c r="Y1341">
        <v>0.65367768599999998</v>
      </c>
      <c r="Z1341" t="str">
        <f>INDEX(Sheet1!M:M,MATCH(diversity_index_2!F1341,Sheet1!F:F,0))</f>
        <v>217 MOUNTAIN VIEW ROAD</v>
      </c>
      <c r="AA1341" t="str">
        <f>INDEX(Sheet1!N:N,MATCH(diversity_index_2!$F1341,Sheet1!$F:$F,0))</f>
        <v xml:space="preserve"> </v>
      </c>
      <c r="AB1341" t="str">
        <f>INDEX(Sheet1!O:O,MATCH(diversity_index_2!$F1341,Sheet1!$F:$F,0))</f>
        <v>WARREN</v>
      </c>
      <c r="AC1341" t="str">
        <f>INDEX(Sheet1!P:P,MATCH(diversity_index_2!$F1341,Sheet1!$F:$F,0))</f>
        <v>NJ</v>
      </c>
      <c r="AD1341" s="1">
        <f>INDEX(Sheet1!Q:Q,MATCH(diversity_index_2!$F1341,Sheet1!$F:$F,0))</f>
        <v>7059</v>
      </c>
      <c r="AE1341" t="str">
        <f t="shared" si="40"/>
        <v>217 Mountain View Road, Warren, NJ 7059</v>
      </c>
      <c r="AF1341" t="str">
        <f t="shared" si="41"/>
        <v>217 Mountain View Road, Warren, NJ</v>
      </c>
    </row>
    <row r="1342" spans="1:32" x14ac:dyDescent="0.2">
      <c r="A1342">
        <v>27</v>
      </c>
      <c r="B1342" t="s">
        <v>297</v>
      </c>
      <c r="C1342">
        <v>3410</v>
      </c>
      <c r="D1342" t="s">
        <v>1211</v>
      </c>
      <c r="E1342">
        <v>45</v>
      </c>
      <c r="F1342" t="str">
        <f>C1342&amp;E1342</f>
        <v>341045</v>
      </c>
      <c r="G1342" t="s">
        <v>1212</v>
      </c>
      <c r="H1342">
        <v>55</v>
      </c>
      <c r="I1342" t="s">
        <v>27</v>
      </c>
      <c r="J1342">
        <v>105</v>
      </c>
      <c r="K1342">
        <v>17</v>
      </c>
      <c r="L1342">
        <v>2</v>
      </c>
      <c r="M1342">
        <v>2</v>
      </c>
      <c r="N1342">
        <v>0</v>
      </c>
      <c r="O1342">
        <v>64</v>
      </c>
      <c r="P1342">
        <v>0</v>
      </c>
      <c r="Q1342">
        <v>29</v>
      </c>
      <c r="R1342">
        <v>7</v>
      </c>
      <c r="S1342">
        <v>5</v>
      </c>
      <c r="T1342">
        <v>0.60952381</v>
      </c>
      <c r="U1342">
        <v>0</v>
      </c>
      <c r="V1342">
        <v>0.27619047600000002</v>
      </c>
      <c r="W1342">
        <v>6.6666666999999999E-2</v>
      </c>
      <c r="X1342">
        <v>4.7619047999999997E-2</v>
      </c>
      <c r="Y1342">
        <v>0.545487528</v>
      </c>
      <c r="Z1342" t="str">
        <f>INDEX(Sheet1!M:M,MATCH(diversity_index_2!F1342,Sheet1!F:F,0))</f>
        <v>446 HOWARD BOULEVARD</v>
      </c>
      <c r="AA1342" t="str">
        <f>INDEX(Sheet1!N:N,MATCH(diversity_index_2!$F1342,Sheet1!$F:$F,0))</f>
        <v xml:space="preserve"> </v>
      </c>
      <c r="AB1342" t="str">
        <f>INDEX(Sheet1!O:O,MATCH(diversity_index_2!$F1342,Sheet1!$F:$F,0))</f>
        <v>MT  ARLINGTON</v>
      </c>
      <c r="AC1342" t="str">
        <f>INDEX(Sheet1!P:P,MATCH(diversity_index_2!$F1342,Sheet1!$F:$F,0))</f>
        <v>NJ</v>
      </c>
      <c r="AD1342" s="1">
        <f>INDEX(Sheet1!Q:Q,MATCH(diversity_index_2!$F1342,Sheet1!$F:$F,0))</f>
        <v>7856</v>
      </c>
      <c r="AE1342" t="str">
        <f t="shared" si="40"/>
        <v>446 Howard Boulevard, Mt  Arlington, NJ 7856</v>
      </c>
      <c r="AF1342" t="str">
        <f t="shared" si="41"/>
        <v>446 Howard Boulevard, Mt  Arlington, NJ</v>
      </c>
    </row>
    <row r="1343" spans="1:32" x14ac:dyDescent="0.2">
      <c r="A1343">
        <v>27</v>
      </c>
      <c r="B1343" t="s">
        <v>297</v>
      </c>
      <c r="C1343">
        <v>3410</v>
      </c>
      <c r="D1343" t="s">
        <v>1211</v>
      </c>
      <c r="E1343">
        <v>50</v>
      </c>
      <c r="F1343" t="str">
        <f>C1343&amp;E1343</f>
        <v>341050</v>
      </c>
      <c r="G1343" t="s">
        <v>1708</v>
      </c>
      <c r="H1343">
        <v>55</v>
      </c>
      <c r="I1343" t="s">
        <v>27</v>
      </c>
      <c r="J1343">
        <v>228</v>
      </c>
      <c r="K1343">
        <v>38</v>
      </c>
      <c r="L1343">
        <v>5</v>
      </c>
      <c r="M1343">
        <v>0</v>
      </c>
      <c r="N1343">
        <v>0</v>
      </c>
      <c r="O1343">
        <v>164</v>
      </c>
      <c r="P1343">
        <v>6</v>
      </c>
      <c r="Q1343">
        <v>35</v>
      </c>
      <c r="R1343">
        <v>12</v>
      </c>
      <c r="S1343">
        <v>11</v>
      </c>
      <c r="T1343">
        <v>0.71929824600000003</v>
      </c>
      <c r="U1343">
        <v>2.6315788999999999E-2</v>
      </c>
      <c r="V1343">
        <v>0.15350877199999999</v>
      </c>
      <c r="W1343">
        <v>5.2631578999999998E-2</v>
      </c>
      <c r="X1343">
        <v>4.8245613999999999E-2</v>
      </c>
      <c r="Y1343">
        <v>0.45325484799999999</v>
      </c>
      <c r="Z1343" t="str">
        <f>INDEX(Sheet1!M:M,MATCH(diversity_index_2!F1343,Sheet1!F:F,0))</f>
        <v>235 HOWARD BOULEVARD</v>
      </c>
      <c r="AA1343" t="str">
        <f>INDEX(Sheet1!N:N,MATCH(diversity_index_2!$F1343,Sheet1!$F:$F,0))</f>
        <v xml:space="preserve"> </v>
      </c>
      <c r="AB1343" t="str">
        <f>INDEX(Sheet1!O:O,MATCH(diversity_index_2!$F1343,Sheet1!$F:$F,0))</f>
        <v>MT  ARLINGTON</v>
      </c>
      <c r="AC1343" t="str">
        <f>INDEX(Sheet1!P:P,MATCH(diversity_index_2!$F1343,Sheet1!$F:$F,0))</f>
        <v>NJ</v>
      </c>
      <c r="AD1343" s="1">
        <f>INDEX(Sheet1!Q:Q,MATCH(diversity_index_2!$F1343,Sheet1!$F:$F,0))</f>
        <v>7856</v>
      </c>
      <c r="AE1343" t="str">
        <f t="shared" si="40"/>
        <v>235 Howard Boulevard, Mt  Arlington, NJ 7856</v>
      </c>
      <c r="AF1343" t="str">
        <f t="shared" si="41"/>
        <v>235 Howard Boulevard, Mt  Arlington, NJ</v>
      </c>
    </row>
    <row r="1344" spans="1:32" x14ac:dyDescent="0.2">
      <c r="A1344">
        <v>7</v>
      </c>
      <c r="B1344" t="s">
        <v>125</v>
      </c>
      <c r="C1344">
        <v>3420</v>
      </c>
      <c r="D1344" t="s">
        <v>2508</v>
      </c>
      <c r="E1344">
        <v>30</v>
      </c>
      <c r="F1344" t="str">
        <f>C1344&amp;E1344</f>
        <v>342030</v>
      </c>
      <c r="G1344" t="s">
        <v>2509</v>
      </c>
      <c r="H1344">
        <v>55</v>
      </c>
      <c r="I1344" t="s">
        <v>27</v>
      </c>
      <c r="J1344">
        <v>254</v>
      </c>
      <c r="K1344">
        <v>70</v>
      </c>
      <c r="L1344">
        <v>16</v>
      </c>
      <c r="M1344">
        <v>4</v>
      </c>
      <c r="N1344">
        <v>0</v>
      </c>
      <c r="O1344">
        <v>217</v>
      </c>
      <c r="P1344">
        <v>11</v>
      </c>
      <c r="Q1344">
        <v>17</v>
      </c>
      <c r="R1344">
        <v>3</v>
      </c>
      <c r="S1344">
        <v>6</v>
      </c>
      <c r="T1344">
        <v>0.85433070899999997</v>
      </c>
      <c r="U1344">
        <v>4.3307087000000001E-2</v>
      </c>
      <c r="V1344">
        <v>6.6929134000000001E-2</v>
      </c>
      <c r="W1344">
        <v>1.1811024E-2</v>
      </c>
      <c r="X1344">
        <v>2.3622047E-2</v>
      </c>
      <c r="Y1344">
        <v>0.26306652600000002</v>
      </c>
      <c r="Z1344" t="str">
        <f>INDEX(Sheet1!M:M,MATCH(diversity_index_2!F1344,Sheet1!F:F,0))</f>
        <v>225 WEST KINGS HIGHWAY</v>
      </c>
      <c r="AA1344" t="str">
        <f>INDEX(Sheet1!N:N,MATCH(diversity_index_2!$F1344,Sheet1!$F:$F,0))</f>
        <v xml:space="preserve"> </v>
      </c>
      <c r="AB1344" t="str">
        <f>INDEX(Sheet1!O:O,MATCH(diversity_index_2!$F1344,Sheet1!$F:$F,0))</f>
        <v>MOUNT EPHRAIM</v>
      </c>
      <c r="AC1344" t="str">
        <f>INDEX(Sheet1!P:P,MATCH(diversity_index_2!$F1344,Sheet1!$F:$F,0))</f>
        <v>NJ</v>
      </c>
      <c r="AD1344" s="1" t="str">
        <f>INDEX(Sheet1!Q:Q,MATCH(diversity_index_2!$F1344,Sheet1!$F:$F,0))</f>
        <v>08059-1803</v>
      </c>
      <c r="AE1344" t="str">
        <f t="shared" si="40"/>
        <v>225 West Kings Highway, Mount Ephraim, NJ 08059-1803</v>
      </c>
      <c r="AF1344" t="str">
        <f t="shared" si="41"/>
        <v>225 West Kings Highway, Mount Ephraim, NJ</v>
      </c>
    </row>
    <row r="1345" spans="1:32" x14ac:dyDescent="0.2">
      <c r="A1345">
        <v>7</v>
      </c>
      <c r="B1345" t="s">
        <v>125</v>
      </c>
      <c r="C1345">
        <v>3420</v>
      </c>
      <c r="D1345" t="s">
        <v>2508</v>
      </c>
      <c r="E1345">
        <v>20</v>
      </c>
      <c r="F1345" t="str">
        <f>C1345&amp;E1345</f>
        <v>342020</v>
      </c>
      <c r="G1345" t="s">
        <v>2594</v>
      </c>
      <c r="H1345">
        <v>55</v>
      </c>
      <c r="I1345" t="s">
        <v>27</v>
      </c>
      <c r="J1345">
        <v>183</v>
      </c>
      <c r="K1345">
        <v>57</v>
      </c>
      <c r="L1345">
        <v>17</v>
      </c>
      <c r="M1345">
        <v>1</v>
      </c>
      <c r="N1345">
        <v>0</v>
      </c>
      <c r="O1345">
        <v>159</v>
      </c>
      <c r="P1345">
        <v>6</v>
      </c>
      <c r="Q1345">
        <v>12</v>
      </c>
      <c r="R1345">
        <v>2</v>
      </c>
      <c r="S1345">
        <v>4</v>
      </c>
      <c r="T1345">
        <v>0.86885245899999997</v>
      </c>
      <c r="U1345">
        <v>3.2786885000000002E-2</v>
      </c>
      <c r="V1345">
        <v>6.5573770000000003E-2</v>
      </c>
      <c r="W1345">
        <v>1.0928962E-2</v>
      </c>
      <c r="X1345">
        <v>2.1857923000000001E-2</v>
      </c>
      <c r="Y1345">
        <v>0.23912329399999999</v>
      </c>
      <c r="Z1345" t="str">
        <f>INDEX(Sheet1!M:M,MATCH(diversity_index_2!F1345,Sheet1!F:F,0))</f>
        <v>125 SOUTH BLACK HORSE PIKE</v>
      </c>
      <c r="AA1345" t="str">
        <f>INDEX(Sheet1!N:N,MATCH(diversity_index_2!$F1345,Sheet1!$F:$F,0))</f>
        <v xml:space="preserve"> </v>
      </c>
      <c r="AB1345" t="str">
        <f>INDEX(Sheet1!O:O,MATCH(diversity_index_2!$F1345,Sheet1!$F:$F,0))</f>
        <v>MOUNT EPHRAIM</v>
      </c>
      <c r="AC1345" t="str">
        <f>INDEX(Sheet1!P:P,MATCH(diversity_index_2!$F1345,Sheet1!$F:$F,0))</f>
        <v>NJ</v>
      </c>
      <c r="AD1345" s="1" t="str">
        <f>INDEX(Sheet1!Q:Q,MATCH(diversity_index_2!$F1345,Sheet1!$F:$F,0))</f>
        <v>08059-1803</v>
      </c>
      <c r="AE1345" t="str">
        <f t="shared" si="40"/>
        <v>125 South Black Horse Pike, Mount Ephraim, NJ 08059-1803</v>
      </c>
      <c r="AF1345" t="str">
        <f t="shared" si="41"/>
        <v>125 South Black Horse Pike, Mount Ephraim, NJ</v>
      </c>
    </row>
    <row r="1346" spans="1:32" x14ac:dyDescent="0.2">
      <c r="A1346">
        <v>5</v>
      </c>
      <c r="B1346" t="s">
        <v>159</v>
      </c>
      <c r="C1346">
        <v>3430</v>
      </c>
      <c r="D1346" t="s">
        <v>489</v>
      </c>
      <c r="E1346">
        <v>60</v>
      </c>
      <c r="F1346" t="str">
        <f>C1346&amp;E1346</f>
        <v>343060</v>
      </c>
      <c r="G1346" t="s">
        <v>490</v>
      </c>
      <c r="H1346">
        <v>55</v>
      </c>
      <c r="I1346" t="s">
        <v>27</v>
      </c>
      <c r="J1346">
        <v>313</v>
      </c>
      <c r="K1346">
        <v>162</v>
      </c>
      <c r="L1346">
        <v>21</v>
      </c>
      <c r="M1346">
        <v>3</v>
      </c>
      <c r="N1346">
        <v>0</v>
      </c>
      <c r="O1346">
        <v>137</v>
      </c>
      <c r="P1346">
        <v>108</v>
      </c>
      <c r="Q1346">
        <v>55</v>
      </c>
      <c r="R1346">
        <v>8</v>
      </c>
      <c r="S1346">
        <v>5</v>
      </c>
      <c r="T1346">
        <v>0.43769968100000001</v>
      </c>
      <c r="U1346">
        <v>0.34504792299999998</v>
      </c>
      <c r="V1346">
        <v>0.17571885000000001</v>
      </c>
      <c r="W1346">
        <v>2.5559104999999999E-2</v>
      </c>
      <c r="X1346">
        <v>1.5974440999999999E-2</v>
      </c>
      <c r="Y1346">
        <v>0.65757535499999997</v>
      </c>
      <c r="Z1346" t="str">
        <f>INDEX(Sheet1!M:M,MATCH(diversity_index_2!F1346,Sheet1!F:F,0))</f>
        <v>333 LEVIS DRIVE</v>
      </c>
      <c r="AA1346" t="str">
        <f>INDEX(Sheet1!N:N,MATCH(diversity_index_2!$F1346,Sheet1!$F:$F,0))</f>
        <v xml:space="preserve"> </v>
      </c>
      <c r="AB1346" t="str">
        <f>INDEX(Sheet1!O:O,MATCH(diversity_index_2!$F1346,Sheet1!$F:$F,0))</f>
        <v>MOUNT HOLLY</v>
      </c>
      <c r="AC1346" t="str">
        <f>INDEX(Sheet1!P:P,MATCH(diversity_index_2!$F1346,Sheet1!$F:$F,0))</f>
        <v>NJ</v>
      </c>
      <c r="AD1346" s="1">
        <f>INDEX(Sheet1!Q:Q,MATCH(diversity_index_2!$F1346,Sheet1!$F:$F,0))</f>
        <v>8060</v>
      </c>
      <c r="AE1346" t="str">
        <f t="shared" si="40"/>
        <v>333 Levis Drive, Mount Holly, NJ 8060</v>
      </c>
      <c r="AF1346" t="str">
        <f t="shared" si="41"/>
        <v>333 Levis Drive, Mount Holly, NJ</v>
      </c>
    </row>
    <row r="1347" spans="1:32" x14ac:dyDescent="0.2">
      <c r="A1347">
        <v>5</v>
      </c>
      <c r="B1347" t="s">
        <v>159</v>
      </c>
      <c r="C1347">
        <v>3430</v>
      </c>
      <c r="D1347" t="s">
        <v>489</v>
      </c>
      <c r="E1347">
        <v>40</v>
      </c>
      <c r="F1347" t="str">
        <f>C1347&amp;E1347</f>
        <v>343040</v>
      </c>
      <c r="G1347" t="s">
        <v>563</v>
      </c>
      <c r="H1347">
        <v>55</v>
      </c>
      <c r="I1347" t="s">
        <v>27</v>
      </c>
      <c r="J1347">
        <v>346</v>
      </c>
      <c r="K1347">
        <v>184</v>
      </c>
      <c r="L1347">
        <v>27</v>
      </c>
      <c r="M1347">
        <v>23</v>
      </c>
      <c r="N1347">
        <v>0</v>
      </c>
      <c r="O1347">
        <v>170</v>
      </c>
      <c r="P1347">
        <v>101</v>
      </c>
      <c r="Q1347">
        <v>55</v>
      </c>
      <c r="R1347">
        <v>10</v>
      </c>
      <c r="S1347">
        <v>10</v>
      </c>
      <c r="T1347">
        <v>0.49132947999999999</v>
      </c>
      <c r="U1347">
        <v>0.29190751399999998</v>
      </c>
      <c r="V1347">
        <v>0.15895953800000001</v>
      </c>
      <c r="W1347">
        <v>2.8901733999999998E-2</v>
      </c>
      <c r="X1347">
        <v>2.8901733999999998E-2</v>
      </c>
      <c r="Y1347">
        <v>0.64644659000000004</v>
      </c>
      <c r="Z1347" t="str">
        <f>INDEX(Sheet1!M:M,MATCH(diversity_index_2!F1347,Sheet1!F:F,0))</f>
        <v>100 WOLLNER DR</v>
      </c>
      <c r="AA1347" t="str">
        <f>INDEX(Sheet1!N:N,MATCH(diversity_index_2!$F1347,Sheet1!$F:$F,0))</f>
        <v xml:space="preserve"> </v>
      </c>
      <c r="AB1347" t="str">
        <f>INDEX(Sheet1!O:O,MATCH(diversity_index_2!$F1347,Sheet1!$F:$F,0))</f>
        <v>MOUNT HOLLY</v>
      </c>
      <c r="AC1347" t="str">
        <f>INDEX(Sheet1!P:P,MATCH(diversity_index_2!$F1347,Sheet1!$F:$F,0))</f>
        <v>NJ</v>
      </c>
      <c r="AD1347" s="1">
        <f>INDEX(Sheet1!Q:Q,MATCH(diversity_index_2!$F1347,Sheet1!$F:$F,0))</f>
        <v>8060</v>
      </c>
      <c r="AE1347" t="str">
        <f t="shared" ref="AE1347:AE1410" si="42">PROPER(Z1347)&amp;", "&amp;PROPER(AB1347)&amp;", "&amp;AC1347&amp;" "&amp;AD1347</f>
        <v>100 Wollner Dr, Mount Holly, NJ 8060</v>
      </c>
      <c r="AF1347" t="str">
        <f t="shared" ref="AF1347:AF1410" si="43">PROPER(Z1347)&amp;", "&amp;PROPER(AB1347)&amp;", "&amp;AC1347</f>
        <v>100 Wollner Dr, Mount Holly, NJ</v>
      </c>
    </row>
    <row r="1348" spans="1:32" x14ac:dyDescent="0.2">
      <c r="A1348">
        <v>5</v>
      </c>
      <c r="B1348" t="s">
        <v>159</v>
      </c>
      <c r="C1348">
        <v>3430</v>
      </c>
      <c r="D1348" t="s">
        <v>489</v>
      </c>
      <c r="E1348">
        <v>50</v>
      </c>
      <c r="F1348" t="str">
        <f>C1348&amp;E1348</f>
        <v>343050</v>
      </c>
      <c r="G1348" t="s">
        <v>781</v>
      </c>
      <c r="H1348">
        <v>55</v>
      </c>
      <c r="I1348" t="s">
        <v>27</v>
      </c>
      <c r="J1348">
        <v>329</v>
      </c>
      <c r="K1348">
        <v>172</v>
      </c>
      <c r="L1348">
        <v>36</v>
      </c>
      <c r="M1348">
        <v>12</v>
      </c>
      <c r="N1348">
        <v>0</v>
      </c>
      <c r="O1348">
        <v>168</v>
      </c>
      <c r="P1348">
        <v>111</v>
      </c>
      <c r="Q1348">
        <v>39</v>
      </c>
      <c r="R1348">
        <v>9</v>
      </c>
      <c r="S1348">
        <v>2</v>
      </c>
      <c r="T1348">
        <v>0.51063829800000005</v>
      </c>
      <c r="U1348">
        <v>0.33738601800000001</v>
      </c>
      <c r="V1348">
        <v>0.118541033</v>
      </c>
      <c r="W1348">
        <v>2.7355622999999999E-2</v>
      </c>
      <c r="X1348">
        <v>6.0790269999999999E-3</v>
      </c>
      <c r="Y1348">
        <v>0.61058194200000004</v>
      </c>
      <c r="Z1348" t="str">
        <f>INDEX(Sheet1!M:M,MATCH(diversity_index_2!F1348,Sheet1!F:F,0))</f>
        <v>455 JACKSONVILLE RD</v>
      </c>
      <c r="AA1348" t="str">
        <f>INDEX(Sheet1!N:N,MATCH(diversity_index_2!$F1348,Sheet1!$F:$F,0))</f>
        <v xml:space="preserve"> </v>
      </c>
      <c r="AB1348" t="str">
        <f>INDEX(Sheet1!O:O,MATCH(diversity_index_2!$F1348,Sheet1!$F:$F,0))</f>
        <v>MOUNT HOLLY</v>
      </c>
      <c r="AC1348" t="str">
        <f>INDEX(Sheet1!P:P,MATCH(diversity_index_2!$F1348,Sheet1!$F:$F,0))</f>
        <v>NJ</v>
      </c>
      <c r="AD1348" s="1" t="str">
        <f>INDEX(Sheet1!Q:Q,MATCH(diversity_index_2!$F1348,Sheet1!$F:$F,0))</f>
        <v>08060-9622</v>
      </c>
      <c r="AE1348" t="str">
        <f t="shared" si="42"/>
        <v>455 Jacksonville Rd, Mount Holly, NJ 08060-9622</v>
      </c>
      <c r="AF1348" t="str">
        <f t="shared" si="43"/>
        <v>455 Jacksonville Rd, Mount Holly, NJ</v>
      </c>
    </row>
    <row r="1349" spans="1:32" x14ac:dyDescent="0.2">
      <c r="A1349">
        <v>5</v>
      </c>
      <c r="B1349" t="s">
        <v>159</v>
      </c>
      <c r="C1349">
        <v>3440</v>
      </c>
      <c r="D1349" t="s">
        <v>431</v>
      </c>
      <c r="E1349">
        <v>55</v>
      </c>
      <c r="F1349" t="str">
        <f>C1349&amp;E1349</f>
        <v>344055</v>
      </c>
      <c r="G1349" t="s">
        <v>432</v>
      </c>
      <c r="H1349">
        <v>55</v>
      </c>
      <c r="I1349" t="s">
        <v>27</v>
      </c>
      <c r="J1349">
        <v>394</v>
      </c>
      <c r="K1349">
        <v>75</v>
      </c>
      <c r="L1349">
        <v>15</v>
      </c>
      <c r="M1349">
        <v>8</v>
      </c>
      <c r="N1349">
        <v>0</v>
      </c>
      <c r="O1349">
        <v>204</v>
      </c>
      <c r="P1349">
        <v>74</v>
      </c>
      <c r="Q1349">
        <v>41</v>
      </c>
      <c r="R1349">
        <v>40</v>
      </c>
      <c r="S1349">
        <v>35</v>
      </c>
      <c r="T1349">
        <v>0.51776649699999999</v>
      </c>
      <c r="U1349">
        <v>0.18781725899999999</v>
      </c>
      <c r="V1349">
        <v>0.104060914</v>
      </c>
      <c r="W1349">
        <v>0.101522843</v>
      </c>
      <c r="X1349">
        <v>8.8832487000000002E-2</v>
      </c>
      <c r="Y1349">
        <v>0.66761575900000003</v>
      </c>
      <c r="Z1349" t="str">
        <f>INDEX(Sheet1!M:M,MATCH(diversity_index_2!F1349,Sheet1!F:F,0))</f>
        <v>301 LARCHMONT BLVD</v>
      </c>
      <c r="AA1349" t="str">
        <f>INDEX(Sheet1!N:N,MATCH(diversity_index_2!$F1349,Sheet1!$F:$F,0))</f>
        <v xml:space="preserve"> </v>
      </c>
      <c r="AB1349" t="str">
        <f>INDEX(Sheet1!O:O,MATCH(diversity_index_2!$F1349,Sheet1!$F:$F,0))</f>
        <v>MOUNT LAUREL</v>
      </c>
      <c r="AC1349" t="str">
        <f>INDEX(Sheet1!P:P,MATCH(diversity_index_2!$F1349,Sheet1!$F:$F,0))</f>
        <v>NJ</v>
      </c>
      <c r="AD1349" s="1">
        <f>INDEX(Sheet1!Q:Q,MATCH(diversity_index_2!$F1349,Sheet1!$F:$F,0))</f>
        <v>8054</v>
      </c>
      <c r="AE1349" t="str">
        <f t="shared" si="42"/>
        <v>301 Larchmont Blvd, Mount Laurel, NJ 8054</v>
      </c>
      <c r="AF1349" t="str">
        <f t="shared" si="43"/>
        <v>301 Larchmont Blvd, Mount Laurel, NJ</v>
      </c>
    </row>
    <row r="1350" spans="1:32" x14ac:dyDescent="0.2">
      <c r="A1350">
        <v>5</v>
      </c>
      <c r="B1350" t="s">
        <v>159</v>
      </c>
      <c r="C1350">
        <v>3440</v>
      </c>
      <c r="D1350" t="s">
        <v>431</v>
      </c>
      <c r="E1350">
        <v>75</v>
      </c>
      <c r="F1350" t="str">
        <f>C1350&amp;E1350</f>
        <v>344075</v>
      </c>
      <c r="G1350" t="s">
        <v>685</v>
      </c>
      <c r="H1350">
        <v>55</v>
      </c>
      <c r="I1350" t="s">
        <v>27</v>
      </c>
      <c r="J1350">
        <v>437</v>
      </c>
      <c r="K1350">
        <v>41</v>
      </c>
      <c r="L1350">
        <v>5</v>
      </c>
      <c r="M1350">
        <v>10</v>
      </c>
      <c r="N1350">
        <v>0</v>
      </c>
      <c r="O1350">
        <v>244</v>
      </c>
      <c r="P1350">
        <v>46</v>
      </c>
      <c r="Q1350">
        <v>31</v>
      </c>
      <c r="R1350">
        <v>87</v>
      </c>
      <c r="S1350">
        <v>29</v>
      </c>
      <c r="T1350">
        <v>0.558352403</v>
      </c>
      <c r="U1350">
        <v>0.105263158</v>
      </c>
      <c r="V1350">
        <v>7.0938214999999999E-2</v>
      </c>
      <c r="W1350">
        <v>0.19908466799999999</v>
      </c>
      <c r="X1350">
        <v>6.6361556000000002E-2</v>
      </c>
      <c r="Y1350">
        <v>0.62809146999999999</v>
      </c>
      <c r="Z1350" t="str">
        <f>INDEX(Sheet1!M:M,MATCH(diversity_index_2!F1350,Sheet1!F:F,0))</f>
        <v>520 HARTFORD ROAD</v>
      </c>
      <c r="AA1350" t="str">
        <f>INDEX(Sheet1!N:N,MATCH(diversity_index_2!$F1350,Sheet1!$F:$F,0))</f>
        <v xml:space="preserve"> </v>
      </c>
      <c r="AB1350" t="str">
        <f>INDEX(Sheet1!O:O,MATCH(diversity_index_2!$F1350,Sheet1!$F:$F,0))</f>
        <v>MT  LAUREL</v>
      </c>
      <c r="AC1350" t="str">
        <f>INDEX(Sheet1!P:P,MATCH(diversity_index_2!$F1350,Sheet1!$F:$F,0))</f>
        <v>NJ</v>
      </c>
      <c r="AD1350" s="1">
        <f>INDEX(Sheet1!Q:Q,MATCH(diversity_index_2!$F1350,Sheet1!$F:$F,0))</f>
        <v>8054</v>
      </c>
      <c r="AE1350" t="str">
        <f t="shared" si="42"/>
        <v>520 Hartford Road, Mt  Laurel, NJ 8054</v>
      </c>
      <c r="AF1350" t="str">
        <f t="shared" si="43"/>
        <v>520 Hartford Road, Mt  Laurel, NJ</v>
      </c>
    </row>
    <row r="1351" spans="1:32" x14ac:dyDescent="0.2">
      <c r="A1351">
        <v>5</v>
      </c>
      <c r="B1351" t="s">
        <v>159</v>
      </c>
      <c r="C1351">
        <v>3440</v>
      </c>
      <c r="D1351" t="s">
        <v>431</v>
      </c>
      <c r="E1351">
        <v>45</v>
      </c>
      <c r="F1351" t="str">
        <f>C1351&amp;E1351</f>
        <v>344045</v>
      </c>
      <c r="G1351" t="s">
        <v>745</v>
      </c>
      <c r="H1351">
        <v>55</v>
      </c>
      <c r="I1351" t="s">
        <v>27</v>
      </c>
      <c r="J1351">
        <v>377</v>
      </c>
      <c r="K1351">
        <v>42</v>
      </c>
      <c r="L1351">
        <v>23</v>
      </c>
      <c r="M1351">
        <v>13</v>
      </c>
      <c r="N1351">
        <v>0</v>
      </c>
      <c r="O1351">
        <v>216</v>
      </c>
      <c r="P1351">
        <v>50</v>
      </c>
      <c r="Q1351">
        <v>24</v>
      </c>
      <c r="R1351">
        <v>62</v>
      </c>
      <c r="S1351">
        <v>25</v>
      </c>
      <c r="T1351">
        <v>0.57294429700000005</v>
      </c>
      <c r="U1351">
        <v>0.132625995</v>
      </c>
      <c r="V1351">
        <v>6.3660476999999993E-2</v>
      </c>
      <c r="W1351">
        <v>0.16445623300000001</v>
      </c>
      <c r="X1351">
        <v>6.6312996999999999E-2</v>
      </c>
      <c r="Y1351">
        <v>0.61864925500000001</v>
      </c>
      <c r="Z1351" t="str">
        <f>INDEX(Sheet1!M:M,MATCH(diversity_index_2!F1351,Sheet1!F:F,0))</f>
        <v>231 FLEETWOOD AVE</v>
      </c>
      <c r="AA1351" t="str">
        <f>INDEX(Sheet1!N:N,MATCH(diversity_index_2!$F1351,Sheet1!$F:$F,0))</f>
        <v xml:space="preserve"> </v>
      </c>
      <c r="AB1351" t="str">
        <f>INDEX(Sheet1!O:O,MATCH(diversity_index_2!$F1351,Sheet1!$F:$F,0))</f>
        <v>MOUNT LAUREL</v>
      </c>
      <c r="AC1351" t="str">
        <f>INDEX(Sheet1!P:P,MATCH(diversity_index_2!$F1351,Sheet1!$F:$F,0))</f>
        <v>NJ</v>
      </c>
      <c r="AD1351" s="1">
        <f>INDEX(Sheet1!Q:Q,MATCH(diversity_index_2!$F1351,Sheet1!$F:$F,0))</f>
        <v>8054</v>
      </c>
      <c r="AE1351" t="str">
        <f t="shared" si="42"/>
        <v>231 Fleetwood Ave, Mount Laurel, NJ 8054</v>
      </c>
      <c r="AF1351" t="str">
        <f t="shared" si="43"/>
        <v>231 Fleetwood Ave, Mount Laurel, NJ</v>
      </c>
    </row>
    <row r="1352" spans="1:32" x14ac:dyDescent="0.2">
      <c r="A1352">
        <v>5</v>
      </c>
      <c r="B1352" t="s">
        <v>159</v>
      </c>
      <c r="C1352">
        <v>3440</v>
      </c>
      <c r="D1352" t="s">
        <v>431</v>
      </c>
      <c r="E1352">
        <v>60</v>
      </c>
      <c r="F1352" t="str">
        <f>C1352&amp;E1352</f>
        <v>344060</v>
      </c>
      <c r="G1352" t="s">
        <v>959</v>
      </c>
      <c r="H1352">
        <v>55</v>
      </c>
      <c r="I1352" t="s">
        <v>27</v>
      </c>
      <c r="J1352">
        <v>962</v>
      </c>
      <c r="K1352">
        <v>108</v>
      </c>
      <c r="L1352">
        <v>26</v>
      </c>
      <c r="M1352">
        <v>3</v>
      </c>
      <c r="N1352">
        <v>0</v>
      </c>
      <c r="O1352">
        <v>585</v>
      </c>
      <c r="P1352">
        <v>147</v>
      </c>
      <c r="Q1352">
        <v>77</v>
      </c>
      <c r="R1352">
        <v>125</v>
      </c>
      <c r="S1352">
        <v>28</v>
      </c>
      <c r="T1352">
        <v>0.60810810800000004</v>
      </c>
      <c r="U1352">
        <v>0.15280665299999999</v>
      </c>
      <c r="V1352">
        <v>8.0041580000000001E-2</v>
      </c>
      <c r="W1352">
        <v>0.12993763</v>
      </c>
      <c r="X1352">
        <v>2.9106028999999999E-2</v>
      </c>
      <c r="Y1352">
        <v>0.58271705299999998</v>
      </c>
      <c r="Z1352" t="str">
        <f>INDEX(Sheet1!M:M,MATCH(diversity_index_2!F1352,Sheet1!F:F,0))</f>
        <v>514 MOUNT LAUREL ROAD</v>
      </c>
      <c r="AA1352" t="str">
        <f>INDEX(Sheet1!N:N,MATCH(diversity_index_2!$F1352,Sheet1!$F:$F,0))</f>
        <v xml:space="preserve"> </v>
      </c>
      <c r="AB1352" t="str">
        <f>INDEX(Sheet1!O:O,MATCH(diversity_index_2!$F1352,Sheet1!$F:$F,0))</f>
        <v>MOUNT LAUREL</v>
      </c>
      <c r="AC1352" t="str">
        <f>INDEX(Sheet1!P:P,MATCH(diversity_index_2!$F1352,Sheet1!$F:$F,0))</f>
        <v>NJ</v>
      </c>
      <c r="AD1352" s="1" t="str">
        <f>INDEX(Sheet1!Q:Q,MATCH(diversity_index_2!$F1352,Sheet1!$F:$F,0))</f>
        <v>08054-9523</v>
      </c>
      <c r="AE1352" t="str">
        <f t="shared" si="42"/>
        <v>514 Mount Laurel Road, Mount Laurel, NJ 08054-9523</v>
      </c>
      <c r="AF1352" t="str">
        <f t="shared" si="43"/>
        <v>514 Mount Laurel Road, Mount Laurel, NJ</v>
      </c>
    </row>
    <row r="1353" spans="1:32" x14ac:dyDescent="0.2">
      <c r="A1353">
        <v>5</v>
      </c>
      <c r="B1353" t="s">
        <v>159</v>
      </c>
      <c r="C1353">
        <v>3440</v>
      </c>
      <c r="D1353" t="s">
        <v>431</v>
      </c>
      <c r="E1353">
        <v>50</v>
      </c>
      <c r="F1353" t="str">
        <f>C1353&amp;E1353</f>
        <v>344050</v>
      </c>
      <c r="G1353" t="s">
        <v>412</v>
      </c>
      <c r="H1353">
        <v>55</v>
      </c>
      <c r="I1353" t="s">
        <v>27</v>
      </c>
      <c r="J1353">
        <v>368</v>
      </c>
      <c r="K1353">
        <v>53</v>
      </c>
      <c r="L1353">
        <v>5</v>
      </c>
      <c r="M1353">
        <v>0</v>
      </c>
      <c r="N1353">
        <v>0</v>
      </c>
      <c r="O1353">
        <v>232</v>
      </c>
      <c r="P1353">
        <v>36</v>
      </c>
      <c r="Q1353">
        <v>31</v>
      </c>
      <c r="R1353">
        <v>57</v>
      </c>
      <c r="S1353">
        <v>12</v>
      </c>
      <c r="T1353">
        <v>0.630434783</v>
      </c>
      <c r="U1353">
        <v>9.7826087000000006E-2</v>
      </c>
      <c r="V1353">
        <v>8.4239129999999995E-2</v>
      </c>
      <c r="W1353">
        <v>0.15489130400000001</v>
      </c>
      <c r="X1353">
        <v>3.2608696E-2</v>
      </c>
      <c r="Y1353">
        <v>0.56083116700000002</v>
      </c>
      <c r="Z1353" t="str">
        <f>INDEX(Sheet1!M:M,MATCH(diversity_index_2!F1353,Sheet1!F:F,0))</f>
        <v>1370 HAINESPORT MT LAUREL RD</v>
      </c>
      <c r="AA1353" t="str">
        <f>INDEX(Sheet1!N:N,MATCH(diversity_index_2!$F1353,Sheet1!$F:$F,0))</f>
        <v xml:space="preserve"> </v>
      </c>
      <c r="AB1353" t="str">
        <f>INDEX(Sheet1!O:O,MATCH(diversity_index_2!$F1353,Sheet1!$F:$F,0))</f>
        <v>MOUNT LAUREL</v>
      </c>
      <c r="AC1353" t="str">
        <f>INDEX(Sheet1!P:P,MATCH(diversity_index_2!$F1353,Sheet1!$F:$F,0))</f>
        <v>NJ</v>
      </c>
      <c r="AD1353" s="1">
        <f>INDEX(Sheet1!Q:Q,MATCH(diversity_index_2!$F1353,Sheet1!$F:$F,0))</f>
        <v>8054</v>
      </c>
      <c r="AE1353" t="str">
        <f t="shared" si="42"/>
        <v>1370 Hainesport Mt Laurel Rd, Mount Laurel, NJ 8054</v>
      </c>
      <c r="AF1353" t="str">
        <f t="shared" si="43"/>
        <v>1370 Hainesport Mt Laurel Rd, Mount Laurel, NJ</v>
      </c>
    </row>
    <row r="1354" spans="1:32" x14ac:dyDescent="0.2">
      <c r="A1354">
        <v>5</v>
      </c>
      <c r="B1354" t="s">
        <v>159</v>
      </c>
      <c r="C1354">
        <v>3440</v>
      </c>
      <c r="D1354" t="s">
        <v>431</v>
      </c>
      <c r="E1354">
        <v>47</v>
      </c>
      <c r="F1354" t="str">
        <f>C1354&amp;E1354</f>
        <v>344047</v>
      </c>
      <c r="G1354" t="s">
        <v>1096</v>
      </c>
      <c r="H1354">
        <v>55</v>
      </c>
      <c r="I1354" t="s">
        <v>27</v>
      </c>
      <c r="J1354">
        <v>964</v>
      </c>
      <c r="K1354">
        <v>111</v>
      </c>
      <c r="L1354">
        <v>35</v>
      </c>
      <c r="M1354">
        <v>2</v>
      </c>
      <c r="N1354">
        <v>0</v>
      </c>
      <c r="O1354">
        <v>610</v>
      </c>
      <c r="P1354">
        <v>127</v>
      </c>
      <c r="Q1354">
        <v>67</v>
      </c>
      <c r="R1354">
        <v>118</v>
      </c>
      <c r="S1354">
        <v>42</v>
      </c>
      <c r="T1354">
        <v>0.63278008299999999</v>
      </c>
      <c r="U1354">
        <v>0.131742739</v>
      </c>
      <c r="V1354">
        <v>6.9502074999999996E-2</v>
      </c>
      <c r="W1354">
        <v>0.122406639</v>
      </c>
      <c r="X1354">
        <v>4.3568465000000001E-2</v>
      </c>
      <c r="Y1354">
        <v>0.56052108300000003</v>
      </c>
      <c r="Z1354" t="str">
        <f>INDEX(Sheet1!M:M,MATCH(diversity_index_2!F1354,Sheet1!F:F,0))</f>
        <v>397 HARTFORD ROAD</v>
      </c>
      <c r="AA1354" t="str">
        <f>INDEX(Sheet1!N:N,MATCH(diversity_index_2!$F1354,Sheet1!$F:$F,0))</f>
        <v xml:space="preserve"> </v>
      </c>
      <c r="AB1354" t="str">
        <f>INDEX(Sheet1!O:O,MATCH(diversity_index_2!$F1354,Sheet1!$F:$F,0))</f>
        <v>MOUNT LAUREL</v>
      </c>
      <c r="AC1354" t="str">
        <f>INDEX(Sheet1!P:P,MATCH(diversity_index_2!$F1354,Sheet1!$F:$F,0))</f>
        <v>NJ</v>
      </c>
      <c r="AD1354" s="1">
        <f>INDEX(Sheet1!Q:Q,MATCH(diversity_index_2!$F1354,Sheet1!$F:$F,0))</f>
        <v>8054</v>
      </c>
      <c r="AE1354" t="str">
        <f t="shared" si="42"/>
        <v>397 Hartford Road, Mount Laurel, NJ 8054</v>
      </c>
      <c r="AF1354" t="str">
        <f t="shared" si="43"/>
        <v>397 Hartford Road, Mount Laurel, NJ</v>
      </c>
    </row>
    <row r="1355" spans="1:32" x14ac:dyDescent="0.2">
      <c r="A1355">
        <v>5</v>
      </c>
      <c r="B1355" t="s">
        <v>159</v>
      </c>
      <c r="C1355">
        <v>3440</v>
      </c>
      <c r="D1355" t="s">
        <v>431</v>
      </c>
      <c r="E1355">
        <v>65</v>
      </c>
      <c r="F1355" t="str">
        <f>C1355&amp;E1355</f>
        <v>344065</v>
      </c>
      <c r="G1355" t="s">
        <v>655</v>
      </c>
      <c r="H1355">
        <v>55</v>
      </c>
      <c r="I1355" t="s">
        <v>27</v>
      </c>
      <c r="J1355">
        <v>381</v>
      </c>
      <c r="K1355">
        <v>43</v>
      </c>
      <c r="L1355">
        <v>21</v>
      </c>
      <c r="M1355">
        <v>17</v>
      </c>
      <c r="N1355">
        <v>0</v>
      </c>
      <c r="O1355">
        <v>248</v>
      </c>
      <c r="P1355">
        <v>35</v>
      </c>
      <c r="Q1355">
        <v>25</v>
      </c>
      <c r="R1355">
        <v>53</v>
      </c>
      <c r="S1355">
        <v>20</v>
      </c>
      <c r="T1355">
        <v>0.65091863500000002</v>
      </c>
      <c r="U1355">
        <v>9.1863517000000006E-2</v>
      </c>
      <c r="V1355">
        <v>6.5616798000000004E-2</v>
      </c>
      <c r="W1355">
        <v>0.13910761199999999</v>
      </c>
      <c r="X1355">
        <v>5.2493438000000003E-2</v>
      </c>
      <c r="Y1355">
        <v>0.54145397200000001</v>
      </c>
      <c r="Z1355" t="str">
        <f>INDEX(Sheet1!M:M,MATCH(diversity_index_2!F1355,Sheet1!F:F,0))</f>
        <v>142 RAMBLEWOOD PARKWAY</v>
      </c>
      <c r="AA1355" t="str">
        <f>INDEX(Sheet1!N:N,MATCH(diversity_index_2!$F1355,Sheet1!$F:$F,0))</f>
        <v xml:space="preserve"> </v>
      </c>
      <c r="AB1355" t="str">
        <f>INDEX(Sheet1!O:O,MATCH(diversity_index_2!$F1355,Sheet1!$F:$F,0))</f>
        <v>MOUNT LAUREL</v>
      </c>
      <c r="AC1355" t="str">
        <f>INDEX(Sheet1!P:P,MATCH(diversity_index_2!$F1355,Sheet1!$F:$F,0))</f>
        <v>NJ</v>
      </c>
      <c r="AD1355" s="1">
        <f>INDEX(Sheet1!Q:Q,MATCH(diversity_index_2!$F1355,Sheet1!$F:$F,0))</f>
        <v>8054</v>
      </c>
      <c r="AE1355" t="str">
        <f t="shared" si="42"/>
        <v>142 Ramblewood Parkway, Mount Laurel, NJ 8054</v>
      </c>
      <c r="AF1355" t="str">
        <f t="shared" si="43"/>
        <v>142 Ramblewood Parkway, Mount Laurel, NJ</v>
      </c>
    </row>
    <row r="1356" spans="1:32" x14ac:dyDescent="0.2">
      <c r="A1356">
        <v>5</v>
      </c>
      <c r="B1356" t="s">
        <v>159</v>
      </c>
      <c r="C1356">
        <v>3440</v>
      </c>
      <c r="D1356" t="s">
        <v>431</v>
      </c>
      <c r="E1356">
        <v>10</v>
      </c>
      <c r="F1356" t="str">
        <f>C1356&amp;E1356</f>
        <v>344010</v>
      </c>
      <c r="G1356" t="s">
        <v>1254</v>
      </c>
      <c r="H1356">
        <v>55</v>
      </c>
      <c r="I1356" t="s">
        <v>27</v>
      </c>
      <c r="J1356">
        <v>323</v>
      </c>
      <c r="K1356">
        <v>34</v>
      </c>
      <c r="L1356">
        <v>16</v>
      </c>
      <c r="M1356">
        <v>10</v>
      </c>
      <c r="N1356">
        <v>1</v>
      </c>
      <c r="O1356">
        <v>211</v>
      </c>
      <c r="P1356">
        <v>17</v>
      </c>
      <c r="Q1356">
        <v>26</v>
      </c>
      <c r="R1356">
        <v>54</v>
      </c>
      <c r="S1356">
        <v>15</v>
      </c>
      <c r="T1356">
        <v>0.65325077399999998</v>
      </c>
      <c r="U1356">
        <v>5.2631578999999998E-2</v>
      </c>
      <c r="V1356">
        <v>8.0495356000000004E-2</v>
      </c>
      <c r="W1356">
        <v>0.16718266300000001</v>
      </c>
      <c r="X1356">
        <v>4.6439627999999997E-2</v>
      </c>
      <c r="Y1356">
        <v>0.53390715899999996</v>
      </c>
      <c r="Z1356" t="str">
        <f>INDEX(Sheet1!M:M,MATCH(diversity_index_2!F1356,Sheet1!F:F,0))</f>
        <v>115 SCHOOLHOUSE LANE</v>
      </c>
      <c r="AA1356" t="str">
        <f>INDEX(Sheet1!N:N,MATCH(diversity_index_2!$F1356,Sheet1!$F:$F,0))</f>
        <v xml:space="preserve"> </v>
      </c>
      <c r="AB1356" t="str">
        <f>INDEX(Sheet1!O:O,MATCH(diversity_index_2!$F1356,Sheet1!$F:$F,0))</f>
        <v>MOUNT LAUREL</v>
      </c>
      <c r="AC1356" t="str">
        <f>INDEX(Sheet1!P:P,MATCH(diversity_index_2!$F1356,Sheet1!$F:$F,0))</f>
        <v>NJ</v>
      </c>
      <c r="AD1356" s="1">
        <f>INDEX(Sheet1!Q:Q,MATCH(diversity_index_2!$F1356,Sheet1!$F:$F,0))</f>
        <v>8054</v>
      </c>
      <c r="AE1356" t="str">
        <f t="shared" si="42"/>
        <v>115 Schoolhouse Lane, Mount Laurel, NJ 8054</v>
      </c>
      <c r="AF1356" t="str">
        <f t="shared" si="43"/>
        <v>115 Schoolhouse Lane, Mount Laurel, NJ</v>
      </c>
    </row>
    <row r="1357" spans="1:32" x14ac:dyDescent="0.2">
      <c r="A1357">
        <v>27</v>
      </c>
      <c r="B1357" t="s">
        <v>297</v>
      </c>
      <c r="C1357">
        <v>3450</v>
      </c>
      <c r="D1357" t="s">
        <v>694</v>
      </c>
      <c r="E1357">
        <v>50</v>
      </c>
      <c r="F1357" t="str">
        <f>C1357&amp;E1357</f>
        <v>345050</v>
      </c>
      <c r="G1357" t="s">
        <v>695</v>
      </c>
      <c r="H1357">
        <v>55</v>
      </c>
      <c r="I1357" t="s">
        <v>27</v>
      </c>
      <c r="J1357">
        <v>762</v>
      </c>
      <c r="K1357">
        <v>90</v>
      </c>
      <c r="L1357">
        <v>32</v>
      </c>
      <c r="M1357">
        <v>28</v>
      </c>
      <c r="N1357">
        <v>0</v>
      </c>
      <c r="O1357">
        <v>421</v>
      </c>
      <c r="P1357">
        <v>49</v>
      </c>
      <c r="Q1357">
        <v>116</v>
      </c>
      <c r="R1357">
        <v>151</v>
      </c>
      <c r="S1357">
        <v>25</v>
      </c>
      <c r="T1357">
        <v>0.55249343799999995</v>
      </c>
      <c r="U1357">
        <v>6.4304462000000007E-2</v>
      </c>
      <c r="V1357">
        <v>0.15223097099999999</v>
      </c>
      <c r="W1357">
        <v>0.19816273000000001</v>
      </c>
      <c r="X1357">
        <v>3.2808399000000002E-2</v>
      </c>
      <c r="Y1357">
        <v>0.62709680999999995</v>
      </c>
      <c r="Z1357" t="str">
        <f>INDEX(Sheet1!M:M,MATCH(diversity_index_2!F1357,Sheet1!F:F,0))</f>
        <v>99 SUNSET DRIVE</v>
      </c>
      <c r="AA1357" t="str">
        <f>INDEX(Sheet1!N:N,MATCH(diversity_index_2!$F1357,Sheet1!$F:$F,0))</f>
        <v xml:space="preserve"> </v>
      </c>
      <c r="AB1357" t="str">
        <f>INDEX(Sheet1!O:O,MATCH(diversity_index_2!$F1357,Sheet1!$F:$F,0))</f>
        <v>BUDD LAKE</v>
      </c>
      <c r="AC1357" t="str">
        <f>INDEX(Sheet1!P:P,MATCH(diversity_index_2!$F1357,Sheet1!$F:$F,0))</f>
        <v>NJ</v>
      </c>
      <c r="AD1357" s="1">
        <f>INDEX(Sheet1!Q:Q,MATCH(diversity_index_2!$F1357,Sheet1!$F:$F,0))</f>
        <v>7828</v>
      </c>
      <c r="AE1357" t="str">
        <f t="shared" si="42"/>
        <v>99 Sunset Drive, Budd Lake, NJ 7828</v>
      </c>
      <c r="AF1357" t="str">
        <f t="shared" si="43"/>
        <v>99 Sunset Drive, Budd Lake, NJ</v>
      </c>
    </row>
    <row r="1358" spans="1:32" x14ac:dyDescent="0.2">
      <c r="A1358">
        <v>27</v>
      </c>
      <c r="B1358" t="s">
        <v>297</v>
      </c>
      <c r="C1358">
        <v>3450</v>
      </c>
      <c r="D1358" t="s">
        <v>694</v>
      </c>
      <c r="E1358">
        <v>70</v>
      </c>
      <c r="F1358" t="str">
        <f>C1358&amp;E1358</f>
        <v>345070</v>
      </c>
      <c r="G1358" t="s">
        <v>902</v>
      </c>
      <c r="H1358">
        <v>55</v>
      </c>
      <c r="I1358" t="s">
        <v>27</v>
      </c>
      <c r="J1358">
        <v>518</v>
      </c>
      <c r="K1358">
        <v>102</v>
      </c>
      <c r="L1358">
        <v>15</v>
      </c>
      <c r="M1358">
        <v>23</v>
      </c>
      <c r="N1358">
        <v>6</v>
      </c>
      <c r="O1358">
        <v>310</v>
      </c>
      <c r="P1358">
        <v>40</v>
      </c>
      <c r="Q1358">
        <v>93</v>
      </c>
      <c r="R1358">
        <v>53</v>
      </c>
      <c r="S1358">
        <v>22</v>
      </c>
      <c r="T1358">
        <v>0.59845559800000003</v>
      </c>
      <c r="U1358">
        <v>7.7220076999999998E-2</v>
      </c>
      <c r="V1358">
        <v>0.17953668</v>
      </c>
      <c r="W1358">
        <v>0.10231660200000001</v>
      </c>
      <c r="X1358">
        <v>4.2471042000000001E-2</v>
      </c>
      <c r="Y1358">
        <v>0.59138206000000004</v>
      </c>
      <c r="Z1358" t="str">
        <f>INDEX(Sheet1!M:M,MATCH(diversity_index_2!F1358,Sheet1!F:F,0))</f>
        <v>24 TINC ROAD</v>
      </c>
      <c r="AA1358" t="str">
        <f>INDEX(Sheet1!N:N,MATCH(diversity_index_2!$F1358,Sheet1!$F:$F,0))</f>
        <v xml:space="preserve"> </v>
      </c>
      <c r="AB1358" t="str">
        <f>INDEX(Sheet1!O:O,MATCH(diversity_index_2!$F1358,Sheet1!$F:$F,0))</f>
        <v>FLANDERS</v>
      </c>
      <c r="AC1358" t="str">
        <f>INDEX(Sheet1!P:P,MATCH(diversity_index_2!$F1358,Sheet1!$F:$F,0))</f>
        <v>NJ</v>
      </c>
      <c r="AD1358" s="1">
        <f>INDEX(Sheet1!Q:Q,MATCH(diversity_index_2!$F1358,Sheet1!$F:$F,0))</f>
        <v>7836</v>
      </c>
      <c r="AE1358" t="str">
        <f t="shared" si="42"/>
        <v>24 Tinc Road, Flanders, NJ 7836</v>
      </c>
      <c r="AF1358" t="str">
        <f t="shared" si="43"/>
        <v>24 Tinc Road, Flanders, NJ</v>
      </c>
    </row>
    <row r="1359" spans="1:32" x14ac:dyDescent="0.2">
      <c r="A1359">
        <v>27</v>
      </c>
      <c r="B1359" t="s">
        <v>297</v>
      </c>
      <c r="C1359">
        <v>3450</v>
      </c>
      <c r="D1359" t="s">
        <v>694</v>
      </c>
      <c r="E1359">
        <v>40</v>
      </c>
      <c r="F1359" t="str">
        <f>C1359&amp;E1359</f>
        <v>345040</v>
      </c>
      <c r="G1359" t="s">
        <v>1244</v>
      </c>
      <c r="H1359">
        <v>55</v>
      </c>
      <c r="I1359" t="s">
        <v>27</v>
      </c>
      <c r="J1359">
        <v>880</v>
      </c>
      <c r="K1359">
        <v>105</v>
      </c>
      <c r="L1359">
        <v>35</v>
      </c>
      <c r="M1359">
        <v>14</v>
      </c>
      <c r="N1359">
        <v>1</v>
      </c>
      <c r="O1359">
        <v>574</v>
      </c>
      <c r="P1359">
        <v>56</v>
      </c>
      <c r="Q1359">
        <v>107</v>
      </c>
      <c r="R1359">
        <v>117</v>
      </c>
      <c r="S1359">
        <v>26</v>
      </c>
      <c r="T1359">
        <v>0.65227272700000005</v>
      </c>
      <c r="U1359">
        <v>6.3636364000000001E-2</v>
      </c>
      <c r="V1359">
        <v>0.121590909</v>
      </c>
      <c r="W1359">
        <v>0.13295454500000001</v>
      </c>
      <c r="X1359">
        <v>2.9545455000000002E-2</v>
      </c>
      <c r="Y1359">
        <v>0.53715650800000003</v>
      </c>
      <c r="Z1359" t="str">
        <f>INDEX(Sheet1!M:M,MATCH(diversity_index_2!F1359,Sheet1!F:F,0))</f>
        <v>160 WOLFE ROAD</v>
      </c>
      <c r="AA1359" t="str">
        <f>INDEX(Sheet1!N:N,MATCH(diversity_index_2!$F1359,Sheet1!$F:$F,0))</f>
        <v xml:space="preserve"> </v>
      </c>
      <c r="AB1359" t="str">
        <f>INDEX(Sheet1!O:O,MATCH(diversity_index_2!$F1359,Sheet1!$F:$F,0))</f>
        <v>BUDD LAKE</v>
      </c>
      <c r="AC1359" t="str">
        <f>INDEX(Sheet1!P:P,MATCH(diversity_index_2!$F1359,Sheet1!$F:$F,0))</f>
        <v>NJ</v>
      </c>
      <c r="AD1359" s="1">
        <f>INDEX(Sheet1!Q:Q,MATCH(diversity_index_2!$F1359,Sheet1!$F:$F,0))</f>
        <v>7828</v>
      </c>
      <c r="AE1359" t="str">
        <f t="shared" si="42"/>
        <v>160 Wolfe Road, Budd Lake, NJ 7828</v>
      </c>
      <c r="AF1359" t="str">
        <f t="shared" si="43"/>
        <v>160 Wolfe Road, Budd Lake, NJ</v>
      </c>
    </row>
    <row r="1360" spans="1:32" x14ac:dyDescent="0.2">
      <c r="A1360">
        <v>27</v>
      </c>
      <c r="B1360" t="s">
        <v>297</v>
      </c>
      <c r="C1360">
        <v>3450</v>
      </c>
      <c r="D1360" t="s">
        <v>694</v>
      </c>
      <c r="E1360">
        <v>10</v>
      </c>
      <c r="F1360" t="str">
        <f>C1360&amp;E1360</f>
        <v>345010</v>
      </c>
      <c r="G1360" t="s">
        <v>1505</v>
      </c>
      <c r="H1360">
        <v>55</v>
      </c>
      <c r="I1360" t="s">
        <v>27</v>
      </c>
      <c r="J1360">
        <v>1446</v>
      </c>
      <c r="K1360">
        <v>153</v>
      </c>
      <c r="L1360">
        <v>61.5</v>
      </c>
      <c r="M1360">
        <v>12</v>
      </c>
      <c r="N1360">
        <v>0</v>
      </c>
      <c r="O1360">
        <v>993.5</v>
      </c>
      <c r="P1360">
        <v>98.5</v>
      </c>
      <c r="Q1360">
        <v>192.5</v>
      </c>
      <c r="R1360">
        <v>134.5</v>
      </c>
      <c r="S1360">
        <v>27</v>
      </c>
      <c r="T1360">
        <v>0.68706777299999999</v>
      </c>
      <c r="U1360">
        <v>6.8118948999999998E-2</v>
      </c>
      <c r="V1360">
        <v>0.13312586400000001</v>
      </c>
      <c r="W1360">
        <v>9.3015213999999999E-2</v>
      </c>
      <c r="X1360">
        <v>1.8672199E-2</v>
      </c>
      <c r="Y1360">
        <v>0.496574707</v>
      </c>
      <c r="Z1360" t="str">
        <f>INDEX(Sheet1!M:M,MATCH(diversity_index_2!F1360,Sheet1!F:F,0))</f>
        <v>18 COREY ROAD</v>
      </c>
      <c r="AA1360" t="str">
        <f>INDEX(Sheet1!N:N,MATCH(diversity_index_2!$F1360,Sheet1!$F:$F,0))</f>
        <v xml:space="preserve"> </v>
      </c>
      <c r="AB1360" t="str">
        <f>INDEX(Sheet1!O:O,MATCH(diversity_index_2!$F1360,Sheet1!$F:$F,0))</f>
        <v>FLANDERS</v>
      </c>
      <c r="AC1360" t="str">
        <f>INDEX(Sheet1!P:P,MATCH(diversity_index_2!$F1360,Sheet1!$F:$F,0))</f>
        <v>NJ</v>
      </c>
      <c r="AD1360" s="1">
        <f>INDEX(Sheet1!Q:Q,MATCH(diversity_index_2!$F1360,Sheet1!$F:$F,0))</f>
        <v>7836</v>
      </c>
      <c r="AE1360" t="str">
        <f t="shared" si="42"/>
        <v>18 Corey Road, Flanders, NJ 7836</v>
      </c>
      <c r="AF1360" t="str">
        <f t="shared" si="43"/>
        <v>18 Corey Road, Flanders, NJ</v>
      </c>
    </row>
    <row r="1361" spans="1:32" x14ac:dyDescent="0.2">
      <c r="A1361">
        <v>27</v>
      </c>
      <c r="B1361" t="s">
        <v>297</v>
      </c>
      <c r="C1361">
        <v>3450</v>
      </c>
      <c r="D1361" t="s">
        <v>694</v>
      </c>
      <c r="E1361">
        <v>65</v>
      </c>
      <c r="F1361" t="str">
        <f>C1361&amp;E1361</f>
        <v>345065</v>
      </c>
      <c r="G1361" t="s">
        <v>1524</v>
      </c>
      <c r="H1361">
        <v>55</v>
      </c>
      <c r="I1361" t="s">
        <v>27</v>
      </c>
      <c r="J1361">
        <v>439</v>
      </c>
      <c r="K1361">
        <v>29</v>
      </c>
      <c r="L1361">
        <v>7</v>
      </c>
      <c r="M1361">
        <v>15</v>
      </c>
      <c r="N1361">
        <v>0</v>
      </c>
      <c r="O1361">
        <v>304</v>
      </c>
      <c r="P1361">
        <v>29</v>
      </c>
      <c r="Q1361">
        <v>38</v>
      </c>
      <c r="R1361">
        <v>58</v>
      </c>
      <c r="S1361">
        <v>10</v>
      </c>
      <c r="T1361">
        <v>0.692482916</v>
      </c>
      <c r="U1361">
        <v>6.6059225999999999E-2</v>
      </c>
      <c r="V1361">
        <v>8.6560364000000001E-2</v>
      </c>
      <c r="W1361">
        <v>0.132118451</v>
      </c>
      <c r="X1361">
        <v>2.2779042999999999E-2</v>
      </c>
      <c r="Y1361">
        <v>0.49063672400000002</v>
      </c>
      <c r="Z1361" t="str">
        <f>INDEX(Sheet1!M:M,MATCH(diversity_index_2!F1361,Sheet1!F:F,0))</f>
        <v>498 SANDSHORE  ROAD</v>
      </c>
      <c r="AA1361" t="str">
        <f>INDEX(Sheet1!N:N,MATCH(diversity_index_2!$F1361,Sheet1!$F:$F,0))</f>
        <v xml:space="preserve"> </v>
      </c>
      <c r="AB1361" t="str">
        <f>INDEX(Sheet1!O:O,MATCH(diversity_index_2!$F1361,Sheet1!$F:$F,0))</f>
        <v>BUDD LAKE</v>
      </c>
      <c r="AC1361" t="str">
        <f>INDEX(Sheet1!P:P,MATCH(diversity_index_2!$F1361,Sheet1!$F:$F,0))</f>
        <v>NJ</v>
      </c>
      <c r="AD1361" s="1">
        <f>INDEX(Sheet1!Q:Q,MATCH(diversity_index_2!$F1361,Sheet1!$F:$F,0))</f>
        <v>7828</v>
      </c>
      <c r="AE1361" t="str">
        <f t="shared" si="42"/>
        <v>498 Sandshore  Road, Budd Lake, NJ 7828</v>
      </c>
      <c r="AF1361" t="str">
        <f t="shared" si="43"/>
        <v>498 Sandshore  Road, Budd Lake, NJ</v>
      </c>
    </row>
    <row r="1362" spans="1:32" x14ac:dyDescent="0.2">
      <c r="A1362">
        <v>27</v>
      </c>
      <c r="B1362" t="s">
        <v>297</v>
      </c>
      <c r="C1362">
        <v>3450</v>
      </c>
      <c r="D1362" t="s">
        <v>694</v>
      </c>
      <c r="E1362">
        <v>60</v>
      </c>
      <c r="F1362" t="str">
        <f>C1362&amp;E1362</f>
        <v>345060</v>
      </c>
      <c r="G1362" t="s">
        <v>1561</v>
      </c>
      <c r="H1362">
        <v>55</v>
      </c>
      <c r="I1362" t="s">
        <v>27</v>
      </c>
      <c r="J1362">
        <v>523</v>
      </c>
      <c r="K1362">
        <v>45</v>
      </c>
      <c r="L1362">
        <v>12</v>
      </c>
      <c r="M1362">
        <v>14</v>
      </c>
      <c r="N1362">
        <v>0</v>
      </c>
      <c r="O1362">
        <v>366</v>
      </c>
      <c r="P1362">
        <v>24</v>
      </c>
      <c r="Q1362">
        <v>60</v>
      </c>
      <c r="R1362">
        <v>48</v>
      </c>
      <c r="S1362">
        <v>25</v>
      </c>
      <c r="T1362">
        <v>0.69980879500000004</v>
      </c>
      <c r="U1362">
        <v>4.5889101000000002E-2</v>
      </c>
      <c r="V1362">
        <v>0.114722753</v>
      </c>
      <c r="W1362">
        <v>9.1778203000000003E-2</v>
      </c>
      <c r="X1362">
        <v>4.7801147000000002E-2</v>
      </c>
      <c r="Y1362">
        <v>0.48429234199999999</v>
      </c>
      <c r="Z1362" t="str">
        <f>INDEX(Sheet1!M:M,MATCH(diversity_index_2!F1362,Sheet1!F:F,0))</f>
        <v>118 CLOVER HILL DRIVE</v>
      </c>
      <c r="AA1362" t="str">
        <f>INDEX(Sheet1!N:N,MATCH(diversity_index_2!$F1362,Sheet1!$F:$F,0))</f>
        <v xml:space="preserve"> </v>
      </c>
      <c r="AB1362" t="str">
        <f>INDEX(Sheet1!O:O,MATCH(diversity_index_2!$F1362,Sheet1!$F:$F,0))</f>
        <v>FLANDERS</v>
      </c>
      <c r="AC1362" t="str">
        <f>INDEX(Sheet1!P:P,MATCH(diversity_index_2!$F1362,Sheet1!$F:$F,0))</f>
        <v>NJ</v>
      </c>
      <c r="AD1362" s="1">
        <f>INDEX(Sheet1!Q:Q,MATCH(diversity_index_2!$F1362,Sheet1!$F:$F,0))</f>
        <v>7836</v>
      </c>
      <c r="AE1362" t="str">
        <f t="shared" si="42"/>
        <v>118 Clover Hill Drive, Flanders, NJ 7836</v>
      </c>
      <c r="AF1362" t="str">
        <f t="shared" si="43"/>
        <v>118 Clover Hill Drive, Flanders, NJ</v>
      </c>
    </row>
    <row r="1363" spans="1:32" x14ac:dyDescent="0.2">
      <c r="A1363">
        <v>27</v>
      </c>
      <c r="B1363" t="s">
        <v>297</v>
      </c>
      <c r="C1363">
        <v>3460</v>
      </c>
      <c r="D1363" t="s">
        <v>421</v>
      </c>
      <c r="E1363">
        <v>70</v>
      </c>
      <c r="F1363" t="str">
        <f>C1363&amp;E1363</f>
        <v>346070</v>
      </c>
      <c r="G1363" t="s">
        <v>422</v>
      </c>
      <c r="H1363">
        <v>55</v>
      </c>
      <c r="I1363" t="s">
        <v>27</v>
      </c>
      <c r="J1363">
        <v>56.5</v>
      </c>
      <c r="K1363">
        <v>8.5</v>
      </c>
      <c r="L1363">
        <v>0</v>
      </c>
      <c r="M1363">
        <v>1</v>
      </c>
      <c r="N1363">
        <v>0</v>
      </c>
      <c r="O1363">
        <v>24</v>
      </c>
      <c r="P1363">
        <v>10.5</v>
      </c>
      <c r="Q1363">
        <v>19</v>
      </c>
      <c r="R1363">
        <v>3</v>
      </c>
      <c r="S1363">
        <v>0</v>
      </c>
      <c r="T1363">
        <v>0.424778761</v>
      </c>
      <c r="U1363">
        <v>0.18584070799999999</v>
      </c>
      <c r="V1363">
        <v>0.33628318600000001</v>
      </c>
      <c r="W1363">
        <v>5.3097344999999997E-2</v>
      </c>
      <c r="X1363">
        <v>0</v>
      </c>
      <c r="Y1363">
        <v>0.66912052600000005</v>
      </c>
      <c r="Z1363" t="str">
        <f>INDEX(Sheet1!M:M,MATCH(diversity_index_2!F1363,Sheet1!F:F,0))</f>
        <v>10 LAKE DRIVE</v>
      </c>
      <c r="AA1363" t="str">
        <f>INDEX(Sheet1!N:N,MATCH(diversity_index_2!$F1363,Sheet1!$F:$F,0))</f>
        <v xml:space="preserve"> </v>
      </c>
      <c r="AB1363" t="str">
        <f>INDEX(Sheet1!O:O,MATCH(diversity_index_2!$F1363,Sheet1!$F:$F,0))</f>
        <v>MOUNTAIN LAKES</v>
      </c>
      <c r="AC1363" t="str">
        <f>INDEX(Sheet1!P:P,MATCH(diversity_index_2!$F1363,Sheet1!$F:$F,0))</f>
        <v>NJ</v>
      </c>
      <c r="AD1363" s="1" t="str">
        <f>INDEX(Sheet1!Q:Q,MATCH(diversity_index_2!$F1363,Sheet1!$F:$F,0))</f>
        <v>07046-1342</v>
      </c>
      <c r="AE1363" t="str">
        <f t="shared" si="42"/>
        <v>10 Lake Drive, Mountain Lakes, NJ 07046-1342</v>
      </c>
      <c r="AF1363" t="str">
        <f t="shared" si="43"/>
        <v>10 Lake Drive, Mountain Lakes, NJ</v>
      </c>
    </row>
    <row r="1364" spans="1:32" x14ac:dyDescent="0.2">
      <c r="A1364">
        <v>27</v>
      </c>
      <c r="B1364" t="s">
        <v>297</v>
      </c>
      <c r="C1364">
        <v>3460</v>
      </c>
      <c r="D1364" t="s">
        <v>421</v>
      </c>
      <c r="E1364">
        <v>80</v>
      </c>
      <c r="F1364" t="str">
        <f>C1364&amp;E1364</f>
        <v>346080</v>
      </c>
      <c r="G1364" t="s">
        <v>1909</v>
      </c>
      <c r="H1364">
        <v>55</v>
      </c>
      <c r="I1364" t="s">
        <v>27</v>
      </c>
      <c r="J1364">
        <v>451</v>
      </c>
      <c r="K1364">
        <v>0</v>
      </c>
      <c r="L1364">
        <v>0</v>
      </c>
      <c r="M1364">
        <v>3</v>
      </c>
      <c r="N1364">
        <v>0</v>
      </c>
      <c r="O1364">
        <v>338</v>
      </c>
      <c r="P1364">
        <v>4</v>
      </c>
      <c r="Q1364">
        <v>17</v>
      </c>
      <c r="R1364">
        <v>78</v>
      </c>
      <c r="S1364">
        <v>14</v>
      </c>
      <c r="T1364">
        <v>0.74944567600000001</v>
      </c>
      <c r="U1364">
        <v>8.8691800000000008E-3</v>
      </c>
      <c r="V1364">
        <v>3.7694012999999998E-2</v>
      </c>
      <c r="W1364">
        <v>0.17294900199999999</v>
      </c>
      <c r="X1364">
        <v>3.1042129000000002E-2</v>
      </c>
      <c r="Y1364">
        <v>0.405956706</v>
      </c>
      <c r="Z1364" t="str">
        <f>INDEX(Sheet1!M:M,MATCH(diversity_index_2!F1364,Sheet1!F:F,0))</f>
        <v>51 Glen Rd.</v>
      </c>
      <c r="AA1364" t="str">
        <f>INDEX(Sheet1!N:N,MATCH(diversity_index_2!$F1364,Sheet1!$F:$F,0))</f>
        <v xml:space="preserve"> </v>
      </c>
      <c r="AB1364" t="str">
        <f>INDEX(Sheet1!O:O,MATCH(diversity_index_2!$F1364,Sheet1!$F:$F,0))</f>
        <v>Mountain Lakes</v>
      </c>
      <c r="AC1364" t="str">
        <f>INDEX(Sheet1!P:P,MATCH(diversity_index_2!$F1364,Sheet1!$F:$F,0))</f>
        <v>NJ</v>
      </c>
      <c r="AD1364" s="1">
        <f>INDEX(Sheet1!Q:Q,MATCH(diversity_index_2!$F1364,Sheet1!$F:$F,0))</f>
        <v>7046</v>
      </c>
      <c r="AE1364" t="str">
        <f t="shared" si="42"/>
        <v>51 Glen Rd., Mountain Lakes, NJ 7046</v>
      </c>
      <c r="AF1364" t="str">
        <f t="shared" si="43"/>
        <v>51 Glen Rd., Mountain Lakes, NJ</v>
      </c>
    </row>
    <row r="1365" spans="1:32" x14ac:dyDescent="0.2">
      <c r="A1365">
        <v>27</v>
      </c>
      <c r="B1365" t="s">
        <v>297</v>
      </c>
      <c r="C1365">
        <v>3460</v>
      </c>
      <c r="D1365" t="s">
        <v>421</v>
      </c>
      <c r="E1365">
        <v>60</v>
      </c>
      <c r="F1365" t="str">
        <f>C1365&amp;E1365</f>
        <v>346060</v>
      </c>
      <c r="G1365" t="s">
        <v>2145</v>
      </c>
      <c r="H1365">
        <v>55</v>
      </c>
      <c r="I1365" t="s">
        <v>27</v>
      </c>
      <c r="J1365">
        <v>313</v>
      </c>
      <c r="K1365">
        <v>4</v>
      </c>
      <c r="L1365">
        <v>0</v>
      </c>
      <c r="M1365">
        <v>3</v>
      </c>
      <c r="N1365">
        <v>0</v>
      </c>
      <c r="O1365">
        <v>248</v>
      </c>
      <c r="P1365">
        <v>3</v>
      </c>
      <c r="Q1365">
        <v>15</v>
      </c>
      <c r="R1365">
        <v>42</v>
      </c>
      <c r="S1365">
        <v>5</v>
      </c>
      <c r="T1365">
        <v>0.79233226800000001</v>
      </c>
      <c r="U1365">
        <v>9.5846649999999992E-3</v>
      </c>
      <c r="V1365">
        <v>4.7923322999999997E-2</v>
      </c>
      <c r="W1365">
        <v>0.13418530400000001</v>
      </c>
      <c r="X1365">
        <v>1.5974440999999999E-2</v>
      </c>
      <c r="Y1365">
        <v>0.35156018700000002</v>
      </c>
      <c r="Z1365" t="str">
        <f>INDEX(Sheet1!M:M,MATCH(diversity_index_2!F1365,Sheet1!F:F,0))</f>
        <v>93 Briarcliff Rd.</v>
      </c>
      <c r="AA1365" t="str">
        <f>INDEX(Sheet1!N:N,MATCH(diversity_index_2!$F1365,Sheet1!$F:$F,0))</f>
        <v xml:space="preserve"> </v>
      </c>
      <c r="AB1365" t="str">
        <f>INDEX(Sheet1!O:O,MATCH(diversity_index_2!$F1365,Sheet1!$F:$F,0))</f>
        <v>Mountain Lakes</v>
      </c>
      <c r="AC1365" t="str">
        <f>INDEX(Sheet1!P:P,MATCH(diversity_index_2!$F1365,Sheet1!$F:$F,0))</f>
        <v>NJ</v>
      </c>
      <c r="AD1365" s="1">
        <f>INDEX(Sheet1!Q:Q,MATCH(diversity_index_2!$F1365,Sheet1!$F:$F,0))</f>
        <v>7046</v>
      </c>
      <c r="AE1365" t="str">
        <f t="shared" si="42"/>
        <v>93 Briarcliff Rd., Mountain Lakes, NJ 7046</v>
      </c>
      <c r="AF1365" t="str">
        <f t="shared" si="43"/>
        <v>93 Briarcliff Rd., Mountain Lakes, NJ</v>
      </c>
    </row>
    <row r="1366" spans="1:32" x14ac:dyDescent="0.2">
      <c r="A1366">
        <v>27</v>
      </c>
      <c r="B1366" t="s">
        <v>297</v>
      </c>
      <c r="C1366">
        <v>3460</v>
      </c>
      <c r="D1366" t="s">
        <v>421</v>
      </c>
      <c r="E1366">
        <v>50</v>
      </c>
      <c r="F1366" t="str">
        <f>C1366&amp;E1366</f>
        <v>346050</v>
      </c>
      <c r="G1366" t="s">
        <v>2275</v>
      </c>
      <c r="H1366">
        <v>55</v>
      </c>
      <c r="I1366" t="s">
        <v>27</v>
      </c>
      <c r="J1366">
        <v>702.5</v>
      </c>
      <c r="K1366">
        <v>12.5</v>
      </c>
      <c r="L1366">
        <v>4</v>
      </c>
      <c r="M1366">
        <v>1</v>
      </c>
      <c r="N1366">
        <v>1</v>
      </c>
      <c r="O1366">
        <v>572</v>
      </c>
      <c r="P1366">
        <v>8.5</v>
      </c>
      <c r="Q1366">
        <v>35.5</v>
      </c>
      <c r="R1366">
        <v>79.5</v>
      </c>
      <c r="S1366">
        <v>7</v>
      </c>
      <c r="T1366">
        <v>0.81423487500000002</v>
      </c>
      <c r="U1366">
        <v>1.2099644E-2</v>
      </c>
      <c r="V1366">
        <v>5.0533808E-2</v>
      </c>
      <c r="W1366">
        <v>0.11316726000000001</v>
      </c>
      <c r="X1366">
        <v>9.9644130000000001E-3</v>
      </c>
      <c r="Y1366">
        <v>0.32141538200000003</v>
      </c>
      <c r="Z1366" t="str">
        <f>INDEX(Sheet1!M:M,MATCH(diversity_index_2!F1366,Sheet1!F:F,0))</f>
        <v>96 Powerville Rd.</v>
      </c>
      <c r="AA1366" t="str">
        <f>INDEX(Sheet1!N:N,MATCH(diversity_index_2!$F1366,Sheet1!$F:$F,0))</f>
        <v xml:space="preserve"> </v>
      </c>
      <c r="AB1366" t="str">
        <f>INDEX(Sheet1!O:O,MATCH(diversity_index_2!$F1366,Sheet1!$F:$F,0))</f>
        <v>Mountain Lakes</v>
      </c>
      <c r="AC1366" t="str">
        <f>INDEX(Sheet1!P:P,MATCH(diversity_index_2!$F1366,Sheet1!$F:$F,0))</f>
        <v>NJ</v>
      </c>
      <c r="AD1366" s="1">
        <f>INDEX(Sheet1!Q:Q,MATCH(diversity_index_2!$F1366,Sheet1!$F:$F,0))</f>
        <v>7046</v>
      </c>
      <c r="AE1366" t="str">
        <f t="shared" si="42"/>
        <v>96 Powerville Rd., Mountain Lakes, NJ 7046</v>
      </c>
      <c r="AF1366" t="str">
        <f t="shared" si="43"/>
        <v>96 Powerville Rd., Mountain Lakes, NJ</v>
      </c>
    </row>
    <row r="1367" spans="1:32" x14ac:dyDescent="0.2">
      <c r="A1367">
        <v>39</v>
      </c>
      <c r="B1367" t="s">
        <v>83</v>
      </c>
      <c r="C1367">
        <v>3470</v>
      </c>
      <c r="D1367" t="s">
        <v>2276</v>
      </c>
      <c r="E1367">
        <v>60</v>
      </c>
      <c r="F1367" t="str">
        <f>C1367&amp;E1367</f>
        <v>347060</v>
      </c>
      <c r="G1367" t="s">
        <v>2277</v>
      </c>
      <c r="H1367">
        <v>55</v>
      </c>
      <c r="I1367" t="s">
        <v>27</v>
      </c>
      <c r="J1367">
        <v>234</v>
      </c>
      <c r="K1367">
        <v>3</v>
      </c>
      <c r="L1367">
        <v>0</v>
      </c>
      <c r="M1367">
        <v>0</v>
      </c>
      <c r="N1367">
        <v>0</v>
      </c>
      <c r="O1367">
        <v>191</v>
      </c>
      <c r="P1367">
        <v>4</v>
      </c>
      <c r="Q1367">
        <v>16</v>
      </c>
      <c r="R1367">
        <v>20</v>
      </c>
      <c r="S1367">
        <v>3</v>
      </c>
      <c r="T1367">
        <v>0.81623931599999999</v>
      </c>
      <c r="U1367">
        <v>1.7094017E-2</v>
      </c>
      <c r="V1367">
        <v>6.8376067999999998E-2</v>
      </c>
      <c r="W1367">
        <v>8.5470085000000001E-2</v>
      </c>
      <c r="X1367">
        <v>1.2820513E-2</v>
      </c>
      <c r="Y1367">
        <v>0.32131638499999998</v>
      </c>
      <c r="Z1367" t="str">
        <f>INDEX(Sheet1!M:M,MATCH(diversity_index_2!F1367,Sheet1!F:F,0))</f>
        <v>1497 WOODACRES DR</v>
      </c>
      <c r="AA1367" t="str">
        <f>INDEX(Sheet1!N:N,MATCH(diversity_index_2!$F1367,Sheet1!$F:$F,0))</f>
        <v xml:space="preserve"> </v>
      </c>
      <c r="AB1367" t="str">
        <f>INDEX(Sheet1!O:O,MATCH(diversity_index_2!$F1367,Sheet1!$F:$F,0))</f>
        <v>MOUNTAINSIDE</v>
      </c>
      <c r="AC1367" t="str">
        <f>INDEX(Sheet1!P:P,MATCH(diversity_index_2!$F1367,Sheet1!$F:$F,0))</f>
        <v>NJ</v>
      </c>
      <c r="AD1367" s="1">
        <f>INDEX(Sheet1!Q:Q,MATCH(diversity_index_2!$F1367,Sheet1!$F:$F,0))</f>
        <v>7092</v>
      </c>
      <c r="AE1367" t="str">
        <f t="shared" si="42"/>
        <v>1497 Woodacres Dr, Mountainside, NJ 7092</v>
      </c>
      <c r="AF1367" t="str">
        <f t="shared" si="43"/>
        <v>1497 Woodacres Dr, Mountainside, NJ</v>
      </c>
    </row>
    <row r="1368" spans="1:32" x14ac:dyDescent="0.2">
      <c r="A1368">
        <v>39</v>
      </c>
      <c r="B1368" t="s">
        <v>83</v>
      </c>
      <c r="C1368">
        <v>3470</v>
      </c>
      <c r="D1368" t="s">
        <v>2276</v>
      </c>
      <c r="E1368">
        <v>30</v>
      </c>
      <c r="F1368" t="str">
        <f>C1368&amp;E1368</f>
        <v>347030</v>
      </c>
      <c r="G1368" t="s">
        <v>2600</v>
      </c>
      <c r="H1368">
        <v>55</v>
      </c>
      <c r="I1368" t="s">
        <v>27</v>
      </c>
      <c r="J1368">
        <v>498</v>
      </c>
      <c r="K1368">
        <v>12</v>
      </c>
      <c r="L1368">
        <v>0</v>
      </c>
      <c r="M1368">
        <v>0</v>
      </c>
      <c r="N1368">
        <v>0</v>
      </c>
      <c r="O1368">
        <v>433</v>
      </c>
      <c r="P1368">
        <v>3</v>
      </c>
      <c r="Q1368">
        <v>26</v>
      </c>
      <c r="R1368">
        <v>29</v>
      </c>
      <c r="S1368">
        <v>7</v>
      </c>
      <c r="T1368">
        <v>0.86947791200000002</v>
      </c>
      <c r="U1368">
        <v>6.0240959999999996E-3</v>
      </c>
      <c r="V1368">
        <v>5.2208835000000002E-2</v>
      </c>
      <c r="W1368">
        <v>5.8232932000000001E-2</v>
      </c>
      <c r="X1368">
        <v>1.4056225E-2</v>
      </c>
      <c r="Y1368">
        <v>0.23765745699999999</v>
      </c>
      <c r="Z1368" t="str">
        <f>INDEX(Sheet1!M:M,MATCH(diversity_index_2!F1368,Sheet1!F:F,0))</f>
        <v>302 CENTRAL AVENUE</v>
      </c>
      <c r="AA1368" t="str">
        <f>INDEX(Sheet1!N:N,MATCH(diversity_index_2!$F1368,Sheet1!$F:$F,0))</f>
        <v xml:space="preserve"> </v>
      </c>
      <c r="AB1368" t="str">
        <f>INDEX(Sheet1!O:O,MATCH(diversity_index_2!$F1368,Sheet1!$F:$F,0))</f>
        <v>MOUNTAINSIDE</v>
      </c>
      <c r="AC1368" t="str">
        <f>INDEX(Sheet1!P:P,MATCH(diversity_index_2!$F1368,Sheet1!$F:$F,0))</f>
        <v>NJ</v>
      </c>
      <c r="AD1368" s="1">
        <f>INDEX(Sheet1!Q:Q,MATCH(diversity_index_2!$F1368,Sheet1!$F:$F,0))</f>
        <v>7092</v>
      </c>
      <c r="AE1368" t="str">
        <f t="shared" si="42"/>
        <v>302 Central Avenue, Mountainside, NJ 7092</v>
      </c>
      <c r="AF1368" t="str">
        <f t="shared" si="43"/>
        <v>302 Central Avenue, Mountainside, NJ</v>
      </c>
    </row>
    <row r="1369" spans="1:32" x14ac:dyDescent="0.2">
      <c r="A1369">
        <v>1</v>
      </c>
      <c r="B1369" t="s">
        <v>34</v>
      </c>
      <c r="C1369">
        <v>3480</v>
      </c>
      <c r="D1369" t="s">
        <v>1653</v>
      </c>
      <c r="E1369">
        <v>20</v>
      </c>
      <c r="F1369" t="str">
        <f>C1369&amp;E1369</f>
        <v>348020</v>
      </c>
      <c r="G1369" t="s">
        <v>1654</v>
      </c>
      <c r="H1369">
        <v>55</v>
      </c>
      <c r="I1369" t="s">
        <v>27</v>
      </c>
      <c r="J1369">
        <v>431</v>
      </c>
      <c r="K1369">
        <v>185</v>
      </c>
      <c r="L1369">
        <v>17</v>
      </c>
      <c r="M1369">
        <v>1</v>
      </c>
      <c r="N1369">
        <v>0</v>
      </c>
      <c r="O1369">
        <v>296</v>
      </c>
      <c r="P1369">
        <v>29</v>
      </c>
      <c r="Q1369">
        <v>103</v>
      </c>
      <c r="R1369">
        <v>0</v>
      </c>
      <c r="S1369">
        <v>3</v>
      </c>
      <c r="T1369">
        <v>0.686774942</v>
      </c>
      <c r="U1369">
        <v>6.7285383000000004E-2</v>
      </c>
      <c r="V1369">
        <v>0.23897911799999999</v>
      </c>
      <c r="W1369">
        <v>0</v>
      </c>
      <c r="X1369">
        <v>6.960557E-3</v>
      </c>
      <c r="Y1369">
        <v>0.466653388</v>
      </c>
      <c r="Z1369" t="str">
        <f>INDEX(Sheet1!M:M,MATCH(diversity_index_2!F1369,Sheet1!F:F,0))</f>
        <v>500 ELWOOD ROAD</v>
      </c>
      <c r="AA1369" t="str">
        <f>INDEX(Sheet1!N:N,MATCH(diversity_index_2!$F1369,Sheet1!$F:$F,0))</f>
        <v xml:space="preserve">P O  BOX 318 </v>
      </c>
      <c r="AB1369" t="str">
        <f>INDEX(Sheet1!O:O,MATCH(diversity_index_2!$F1369,Sheet1!$F:$F,0))</f>
        <v>ELWOOD</v>
      </c>
      <c r="AC1369" t="str">
        <f>INDEX(Sheet1!P:P,MATCH(diversity_index_2!$F1369,Sheet1!$F:$F,0))</f>
        <v>NJ</v>
      </c>
      <c r="AD1369" s="1" t="str">
        <f>INDEX(Sheet1!Q:Q,MATCH(diversity_index_2!$F1369,Sheet1!$F:$F,0))</f>
        <v>08217-0318</v>
      </c>
      <c r="AE1369" t="str">
        <f t="shared" si="42"/>
        <v>500 Elwood Road, Elwood, NJ 08217-0318</v>
      </c>
      <c r="AF1369" t="str">
        <f t="shared" si="43"/>
        <v>500 Elwood Road, Elwood, NJ</v>
      </c>
    </row>
    <row r="1370" spans="1:32" x14ac:dyDescent="0.2">
      <c r="A1370">
        <v>1</v>
      </c>
      <c r="B1370" t="s">
        <v>34</v>
      </c>
      <c r="C1370">
        <v>3480</v>
      </c>
      <c r="D1370" t="s">
        <v>1653</v>
      </c>
      <c r="E1370">
        <v>25</v>
      </c>
      <c r="F1370" t="str">
        <f>C1370&amp;E1370</f>
        <v>348025</v>
      </c>
      <c r="G1370" t="s">
        <v>1832</v>
      </c>
      <c r="H1370">
        <v>55</v>
      </c>
      <c r="I1370" t="s">
        <v>27</v>
      </c>
      <c r="J1370">
        <v>312</v>
      </c>
      <c r="K1370">
        <v>113</v>
      </c>
      <c r="L1370">
        <v>23</v>
      </c>
      <c r="M1370">
        <v>4</v>
      </c>
      <c r="N1370">
        <v>0</v>
      </c>
      <c r="O1370">
        <v>226</v>
      </c>
      <c r="P1370">
        <v>19</v>
      </c>
      <c r="Q1370">
        <v>66</v>
      </c>
      <c r="R1370">
        <v>0</v>
      </c>
      <c r="S1370">
        <v>1</v>
      </c>
      <c r="T1370">
        <v>0.72435897400000004</v>
      </c>
      <c r="U1370">
        <v>6.0897435999999999E-2</v>
      </c>
      <c r="V1370">
        <v>0.21153846200000001</v>
      </c>
      <c r="W1370">
        <v>0</v>
      </c>
      <c r="X1370">
        <v>3.2051279999999998E-3</v>
      </c>
      <c r="Y1370">
        <v>0.426836785</v>
      </c>
      <c r="Z1370" t="str">
        <f>INDEX(Sheet1!M:M,MATCH(diversity_index_2!F1370,Sheet1!F:F,0))</f>
        <v>500 ELWOOD ROAD</v>
      </c>
      <c r="AA1370" t="str">
        <f>INDEX(Sheet1!N:N,MATCH(diversity_index_2!$F1370,Sheet1!$F:$F,0))</f>
        <v xml:space="preserve">P O  BOX 318 </v>
      </c>
      <c r="AB1370" t="str">
        <f>INDEX(Sheet1!O:O,MATCH(diversity_index_2!$F1370,Sheet1!$F:$F,0))</f>
        <v>ELWOOD</v>
      </c>
      <c r="AC1370" t="str">
        <f>INDEX(Sheet1!P:P,MATCH(diversity_index_2!$F1370,Sheet1!$F:$F,0))</f>
        <v>NJ</v>
      </c>
      <c r="AD1370" s="1" t="str">
        <f>INDEX(Sheet1!Q:Q,MATCH(diversity_index_2!$F1370,Sheet1!$F:$F,0))</f>
        <v>08217-0318</v>
      </c>
      <c r="AE1370" t="str">
        <f t="shared" si="42"/>
        <v>500 Elwood Road, Elwood, NJ 08217-0318</v>
      </c>
      <c r="AF1370" t="str">
        <f t="shared" si="43"/>
        <v>500 Elwood Road, Elwood, NJ</v>
      </c>
    </row>
    <row r="1371" spans="1:32" x14ac:dyDescent="0.2">
      <c r="A1371">
        <v>15</v>
      </c>
      <c r="B1371" t="s">
        <v>111</v>
      </c>
      <c r="C1371">
        <v>3490</v>
      </c>
      <c r="D1371" t="s">
        <v>2918</v>
      </c>
      <c r="E1371">
        <v>50</v>
      </c>
      <c r="F1371" t="str">
        <f>C1371&amp;E1371</f>
        <v>349050</v>
      </c>
      <c r="G1371" t="s">
        <v>2919</v>
      </c>
      <c r="H1371">
        <v>55</v>
      </c>
      <c r="I1371" t="s">
        <v>27</v>
      </c>
      <c r="J1371">
        <v>271</v>
      </c>
      <c r="K1371">
        <v>111</v>
      </c>
      <c r="L1371">
        <v>12</v>
      </c>
      <c r="M1371">
        <v>2</v>
      </c>
      <c r="N1371">
        <v>0</v>
      </c>
      <c r="O1371">
        <v>251</v>
      </c>
      <c r="P1371">
        <v>0</v>
      </c>
      <c r="Q1371">
        <v>14</v>
      </c>
      <c r="R1371">
        <v>2</v>
      </c>
      <c r="S1371">
        <v>4</v>
      </c>
      <c r="T1371">
        <v>0.92619926200000002</v>
      </c>
      <c r="U1371">
        <v>0</v>
      </c>
      <c r="V1371">
        <v>5.1660517000000003E-2</v>
      </c>
      <c r="W1371">
        <v>7.3800740000000004E-3</v>
      </c>
      <c r="X1371">
        <v>1.4760148000000001E-2</v>
      </c>
      <c r="Y1371">
        <v>0.139213791</v>
      </c>
      <c r="Z1371" t="str">
        <f>INDEX(Sheet1!M:M,MATCH(diversity_index_2!F1371,Sheet1!F:F,0))</f>
        <v>516 LAKEHURST AVE</v>
      </c>
      <c r="AA1371" t="str">
        <f>INDEX(Sheet1!N:N,MATCH(diversity_index_2!$F1371,Sheet1!$F:$F,0))</f>
        <v xml:space="preserve"> </v>
      </c>
      <c r="AB1371" t="str">
        <f>INDEX(Sheet1!O:O,MATCH(diversity_index_2!$F1371,Sheet1!$F:$F,0))</f>
        <v>NATIONAL PARK</v>
      </c>
      <c r="AC1371" t="str">
        <f>INDEX(Sheet1!P:P,MATCH(diversity_index_2!$F1371,Sheet1!$F:$F,0))</f>
        <v>NJ</v>
      </c>
      <c r="AD1371" s="1" t="str">
        <f>INDEX(Sheet1!Q:Q,MATCH(diversity_index_2!$F1371,Sheet1!$F:$F,0))</f>
        <v>08063-1534</v>
      </c>
      <c r="AE1371" t="str">
        <f t="shared" si="42"/>
        <v>516 Lakehurst Ave, National Park, NJ 08063-1534</v>
      </c>
      <c r="AF1371" t="str">
        <f t="shared" si="43"/>
        <v>516 Lakehurst Ave, National Park, NJ</v>
      </c>
    </row>
    <row r="1372" spans="1:32" x14ac:dyDescent="0.2">
      <c r="A1372">
        <v>25</v>
      </c>
      <c r="B1372" t="s">
        <v>38</v>
      </c>
      <c r="C1372">
        <v>3500</v>
      </c>
      <c r="D1372" t="s">
        <v>277</v>
      </c>
      <c r="E1372">
        <v>60</v>
      </c>
      <c r="F1372" t="str">
        <f>C1372&amp;E1372</f>
        <v>350060</v>
      </c>
      <c r="G1372" t="s">
        <v>278</v>
      </c>
      <c r="H1372">
        <v>55</v>
      </c>
      <c r="I1372" t="s">
        <v>27</v>
      </c>
      <c r="J1372">
        <v>363</v>
      </c>
      <c r="K1372">
        <v>172</v>
      </c>
      <c r="L1372">
        <v>35</v>
      </c>
      <c r="M1372">
        <v>17</v>
      </c>
      <c r="N1372">
        <v>4</v>
      </c>
      <c r="O1372">
        <v>150</v>
      </c>
      <c r="P1372">
        <v>99</v>
      </c>
      <c r="Q1372">
        <v>86</v>
      </c>
      <c r="R1372">
        <v>14</v>
      </c>
      <c r="S1372">
        <v>14</v>
      </c>
      <c r="T1372">
        <v>0.41322313999999999</v>
      </c>
      <c r="U1372">
        <v>0.27272727299999999</v>
      </c>
      <c r="V1372">
        <v>0.236914601</v>
      </c>
      <c r="W1372">
        <v>3.8567493000000001E-2</v>
      </c>
      <c r="X1372">
        <v>3.8567493000000001E-2</v>
      </c>
      <c r="Y1372">
        <v>0.69576304</v>
      </c>
      <c r="Z1372" t="str">
        <f>INDEX(Sheet1!M:M,MATCH(diversity_index_2!F1372,Sheet1!F:F,0))</f>
        <v>210 WEST SYLVANIA AVE</v>
      </c>
      <c r="AA1372" t="str">
        <f>INDEX(Sheet1!N:N,MATCH(diversity_index_2!$F1372,Sheet1!$F:$F,0))</f>
        <v xml:space="preserve"> </v>
      </c>
      <c r="AB1372" t="str">
        <f>INDEX(Sheet1!O:O,MATCH(diversity_index_2!$F1372,Sheet1!$F:$F,0))</f>
        <v>NEPTUNE CITY</v>
      </c>
      <c r="AC1372" t="str">
        <f>INDEX(Sheet1!P:P,MATCH(diversity_index_2!$F1372,Sheet1!$F:$F,0))</f>
        <v>NJ</v>
      </c>
      <c r="AD1372" s="1" t="str">
        <f>INDEX(Sheet1!Q:Q,MATCH(diversity_index_2!$F1372,Sheet1!$F:$F,0))</f>
        <v>07753-6299</v>
      </c>
      <c r="AE1372" t="str">
        <f t="shared" si="42"/>
        <v>210 West Sylvania Ave, Neptune City, NJ 07753-6299</v>
      </c>
      <c r="AF1372" t="str">
        <f t="shared" si="43"/>
        <v>210 West Sylvania Ave, Neptune City, NJ</v>
      </c>
    </row>
    <row r="1373" spans="1:32" x14ac:dyDescent="0.2">
      <c r="A1373">
        <v>25</v>
      </c>
      <c r="B1373" t="s">
        <v>38</v>
      </c>
      <c r="C1373">
        <v>3510</v>
      </c>
      <c r="D1373" t="s">
        <v>180</v>
      </c>
      <c r="E1373">
        <v>100</v>
      </c>
      <c r="F1373" t="str">
        <f>C1373&amp;E1373</f>
        <v>3510100</v>
      </c>
      <c r="G1373" t="s">
        <v>181</v>
      </c>
      <c r="H1373">
        <v>55</v>
      </c>
      <c r="I1373" t="s">
        <v>27</v>
      </c>
      <c r="J1373">
        <v>485</v>
      </c>
      <c r="K1373">
        <v>192</v>
      </c>
      <c r="L1373">
        <v>35</v>
      </c>
      <c r="M1373">
        <v>1</v>
      </c>
      <c r="N1373">
        <v>0</v>
      </c>
      <c r="O1373">
        <v>150</v>
      </c>
      <c r="P1373">
        <v>190</v>
      </c>
      <c r="Q1373">
        <v>89</v>
      </c>
      <c r="R1373">
        <v>27</v>
      </c>
      <c r="S1373">
        <v>29</v>
      </c>
      <c r="T1373">
        <v>0.30927835100000001</v>
      </c>
      <c r="U1373">
        <v>0.39175257699999999</v>
      </c>
      <c r="V1373">
        <v>0.183505155</v>
      </c>
      <c r="W1373">
        <v>5.5670102999999999E-2</v>
      </c>
      <c r="X1373">
        <v>5.9793814000000001E-2</v>
      </c>
      <c r="Y1373">
        <v>0.71052821799999999</v>
      </c>
      <c r="Z1373" t="str">
        <f>INDEX(Sheet1!M:M,MATCH(diversity_index_2!F1373,Sheet1!F:F,0))</f>
        <v>1 Summerfield La</v>
      </c>
      <c r="AA1373" t="str">
        <f>INDEX(Sheet1!N:N,MATCH(diversity_index_2!$F1373,Sheet1!$F:$F,0))</f>
        <v xml:space="preserve"> </v>
      </c>
      <c r="AB1373" t="str">
        <f>INDEX(Sheet1!O:O,MATCH(diversity_index_2!$F1373,Sheet1!$F:$F,0))</f>
        <v>NEPTUNE</v>
      </c>
      <c r="AC1373" t="str">
        <f>INDEX(Sheet1!P:P,MATCH(diversity_index_2!$F1373,Sheet1!$F:$F,0))</f>
        <v>NJ</v>
      </c>
      <c r="AD1373" s="1" t="str">
        <f>INDEX(Sheet1!Q:Q,MATCH(diversity_index_2!$F1373,Sheet1!$F:$F,0))</f>
        <v>07753-3598</v>
      </c>
      <c r="AE1373" t="str">
        <f t="shared" si="42"/>
        <v>1 Summerfield La, Neptune, NJ 07753-3598</v>
      </c>
      <c r="AF1373" t="str">
        <f t="shared" si="43"/>
        <v>1 Summerfield La, Neptune, NJ</v>
      </c>
    </row>
    <row r="1374" spans="1:32" x14ac:dyDescent="0.2">
      <c r="A1374">
        <v>25</v>
      </c>
      <c r="B1374" t="s">
        <v>38</v>
      </c>
      <c r="C1374">
        <v>3510</v>
      </c>
      <c r="D1374" t="s">
        <v>180</v>
      </c>
      <c r="E1374">
        <v>50</v>
      </c>
      <c r="F1374" t="str">
        <f>C1374&amp;E1374</f>
        <v>351050</v>
      </c>
      <c r="G1374" t="s">
        <v>604</v>
      </c>
      <c r="H1374">
        <v>55</v>
      </c>
      <c r="I1374" t="s">
        <v>27</v>
      </c>
      <c r="J1374">
        <v>1368</v>
      </c>
      <c r="K1374">
        <v>606.5</v>
      </c>
      <c r="L1374">
        <v>109.5</v>
      </c>
      <c r="M1374">
        <v>19.5</v>
      </c>
      <c r="N1374">
        <v>0</v>
      </c>
      <c r="O1374">
        <v>347</v>
      </c>
      <c r="P1374">
        <v>703</v>
      </c>
      <c r="Q1374">
        <v>235.5</v>
      </c>
      <c r="R1374">
        <v>23.5</v>
      </c>
      <c r="S1374">
        <v>59</v>
      </c>
      <c r="T1374">
        <v>0.25365497100000001</v>
      </c>
      <c r="U1374">
        <v>0.51388888899999996</v>
      </c>
      <c r="V1374">
        <v>0.17214912299999999</v>
      </c>
      <c r="W1374">
        <v>1.7178362999999999E-2</v>
      </c>
      <c r="X1374">
        <v>4.3128655000000002E-2</v>
      </c>
      <c r="Y1374">
        <v>0.63978686799999995</v>
      </c>
      <c r="Z1374" t="str">
        <f>INDEX(Sheet1!M:M,MATCH(diversity_index_2!F1374,Sheet1!F:F,0))</f>
        <v>55 NEPTUNE BOULEVARD</v>
      </c>
      <c r="AA1374" t="str">
        <f>INDEX(Sheet1!N:N,MATCH(diversity_index_2!$F1374,Sheet1!$F:$F,0))</f>
        <v xml:space="preserve"> </v>
      </c>
      <c r="AB1374" t="str">
        <f>INDEX(Sheet1!O:O,MATCH(diversity_index_2!$F1374,Sheet1!$F:$F,0))</f>
        <v>NEPTUNE</v>
      </c>
      <c r="AC1374" t="str">
        <f>INDEX(Sheet1!P:P,MATCH(diversity_index_2!$F1374,Sheet1!$F:$F,0))</f>
        <v>NJ</v>
      </c>
      <c r="AD1374" s="1" t="str">
        <f>INDEX(Sheet1!Q:Q,MATCH(diversity_index_2!$F1374,Sheet1!$F:$F,0))</f>
        <v>07753-4894</v>
      </c>
      <c r="AE1374" t="str">
        <f t="shared" si="42"/>
        <v>55 Neptune Boulevard, Neptune, NJ 07753-4894</v>
      </c>
      <c r="AF1374" t="str">
        <f t="shared" si="43"/>
        <v>55 Neptune Boulevard, Neptune, NJ</v>
      </c>
    </row>
    <row r="1375" spans="1:32" x14ac:dyDescent="0.2">
      <c r="A1375">
        <v>25</v>
      </c>
      <c r="B1375" t="s">
        <v>38</v>
      </c>
      <c r="C1375">
        <v>3510</v>
      </c>
      <c r="D1375" t="s">
        <v>180</v>
      </c>
      <c r="E1375">
        <v>90</v>
      </c>
      <c r="F1375" t="str">
        <f>C1375&amp;E1375</f>
        <v>351090</v>
      </c>
      <c r="G1375" t="s">
        <v>610</v>
      </c>
      <c r="H1375">
        <v>55</v>
      </c>
      <c r="I1375" t="s">
        <v>27</v>
      </c>
      <c r="J1375">
        <v>315</v>
      </c>
      <c r="K1375">
        <v>99</v>
      </c>
      <c r="L1375">
        <v>21</v>
      </c>
      <c r="M1375">
        <v>0</v>
      </c>
      <c r="N1375">
        <v>0</v>
      </c>
      <c r="O1375">
        <v>163</v>
      </c>
      <c r="P1375">
        <v>78</v>
      </c>
      <c r="Q1375">
        <v>52</v>
      </c>
      <c r="R1375">
        <v>0</v>
      </c>
      <c r="S1375">
        <v>22</v>
      </c>
      <c r="T1375">
        <v>0.51746031699999995</v>
      </c>
      <c r="U1375">
        <v>0.24761904800000001</v>
      </c>
      <c r="V1375">
        <v>0.16507936500000001</v>
      </c>
      <c r="W1375">
        <v>0</v>
      </c>
      <c r="X1375">
        <v>6.9841269999999997E-2</v>
      </c>
      <c r="Y1375">
        <v>0.638790627</v>
      </c>
      <c r="Z1375" t="str">
        <f>INDEX(Sheet1!M:M,MATCH(diversity_index_2!F1375,Sheet1!F:F,0))</f>
        <v>312 BRIGHTON AVENUE</v>
      </c>
      <c r="AA1375" t="str">
        <f>INDEX(Sheet1!N:N,MATCH(diversity_index_2!$F1375,Sheet1!$F:$F,0))</f>
        <v xml:space="preserve"> </v>
      </c>
      <c r="AB1375" t="str">
        <f>INDEX(Sheet1!O:O,MATCH(diversity_index_2!$F1375,Sheet1!$F:$F,0))</f>
        <v>NEPTUNE</v>
      </c>
      <c r="AC1375" t="str">
        <f>INDEX(Sheet1!P:P,MATCH(diversity_index_2!$F1375,Sheet1!$F:$F,0))</f>
        <v>NJ</v>
      </c>
      <c r="AD1375" s="1" t="str">
        <f>INDEX(Sheet1!Q:Q,MATCH(diversity_index_2!$F1375,Sheet1!$F:$F,0))</f>
        <v>07753-5599</v>
      </c>
      <c r="AE1375" t="str">
        <f t="shared" si="42"/>
        <v>312 Brighton Avenue, Neptune, NJ 07753-5599</v>
      </c>
      <c r="AF1375" t="str">
        <f t="shared" si="43"/>
        <v>312 Brighton Avenue, Neptune, NJ</v>
      </c>
    </row>
    <row r="1376" spans="1:32" x14ac:dyDescent="0.2">
      <c r="A1376">
        <v>25</v>
      </c>
      <c r="B1376" t="s">
        <v>38</v>
      </c>
      <c r="C1376">
        <v>3510</v>
      </c>
      <c r="D1376" t="s">
        <v>180</v>
      </c>
      <c r="E1376">
        <v>59</v>
      </c>
      <c r="F1376" t="str">
        <f>C1376&amp;E1376</f>
        <v>351059</v>
      </c>
      <c r="G1376" t="s">
        <v>612</v>
      </c>
      <c r="H1376">
        <v>55</v>
      </c>
      <c r="I1376" t="s">
        <v>27</v>
      </c>
      <c r="J1376">
        <v>169</v>
      </c>
      <c r="K1376">
        <v>96</v>
      </c>
      <c r="L1376">
        <v>12</v>
      </c>
      <c r="M1376">
        <v>0</v>
      </c>
      <c r="N1376">
        <v>0</v>
      </c>
      <c r="O1376">
        <v>20</v>
      </c>
      <c r="P1376">
        <v>87</v>
      </c>
      <c r="Q1376">
        <v>47</v>
      </c>
      <c r="R1376">
        <v>3</v>
      </c>
      <c r="S1376">
        <v>12</v>
      </c>
      <c r="T1376">
        <v>0.118343195</v>
      </c>
      <c r="U1376">
        <v>0.51479289900000003</v>
      </c>
      <c r="V1376">
        <v>0.278106509</v>
      </c>
      <c r="W1376">
        <v>1.7751479000000001E-2</v>
      </c>
      <c r="X1376">
        <v>7.1005917000000002E-2</v>
      </c>
      <c r="Y1376">
        <v>0.63828297300000003</v>
      </c>
      <c r="Z1376" t="str">
        <f>INDEX(Sheet1!M:M,MATCH(diversity_index_2!F1376,Sheet1!F:F,0))</f>
        <v>11 MEMORIAL DRIVE</v>
      </c>
      <c r="AA1376" t="str">
        <f>INDEX(Sheet1!N:N,MATCH(diversity_index_2!$F1376,Sheet1!$F:$F,0))</f>
        <v xml:space="preserve"> </v>
      </c>
      <c r="AB1376" t="str">
        <f>INDEX(Sheet1!O:O,MATCH(diversity_index_2!$F1376,Sheet1!$F:$F,0))</f>
        <v>NEPTUNE</v>
      </c>
      <c r="AC1376" t="str">
        <f>INDEX(Sheet1!P:P,MATCH(diversity_index_2!$F1376,Sheet1!$F:$F,0))</f>
        <v>NJ</v>
      </c>
      <c r="AD1376" s="1">
        <f>INDEX(Sheet1!Q:Q,MATCH(diversity_index_2!$F1376,Sheet1!$F:$F,0))</f>
        <v>7753</v>
      </c>
      <c r="AE1376" t="str">
        <f t="shared" si="42"/>
        <v>11 Memorial Drive, Neptune, NJ 7753</v>
      </c>
      <c r="AF1376" t="str">
        <f t="shared" si="43"/>
        <v>11 Memorial Drive, Neptune, NJ</v>
      </c>
    </row>
    <row r="1377" spans="1:32" x14ac:dyDescent="0.2">
      <c r="A1377">
        <v>25</v>
      </c>
      <c r="B1377" t="s">
        <v>38</v>
      </c>
      <c r="C1377">
        <v>3510</v>
      </c>
      <c r="D1377" t="s">
        <v>180</v>
      </c>
      <c r="E1377">
        <v>63</v>
      </c>
      <c r="F1377" t="str">
        <f>C1377&amp;E1377</f>
        <v>351063</v>
      </c>
      <c r="G1377" t="s">
        <v>711</v>
      </c>
      <c r="H1377">
        <v>55</v>
      </c>
      <c r="I1377" t="s">
        <v>27</v>
      </c>
      <c r="J1377">
        <v>368</v>
      </c>
      <c r="K1377">
        <v>206</v>
      </c>
      <c r="L1377">
        <v>32</v>
      </c>
      <c r="M1377">
        <v>0</v>
      </c>
      <c r="N1377">
        <v>0</v>
      </c>
      <c r="O1377">
        <v>36</v>
      </c>
      <c r="P1377">
        <v>205</v>
      </c>
      <c r="Q1377">
        <v>76</v>
      </c>
      <c r="R1377">
        <v>12</v>
      </c>
      <c r="S1377">
        <v>39</v>
      </c>
      <c r="T1377">
        <v>9.7826087000000006E-2</v>
      </c>
      <c r="U1377">
        <v>0.557065217</v>
      </c>
      <c r="V1377">
        <v>0.20652173900000001</v>
      </c>
      <c r="W1377">
        <v>3.2608696E-2</v>
      </c>
      <c r="X1377">
        <v>0.105978261</v>
      </c>
      <c r="Y1377">
        <v>0.62516245299999995</v>
      </c>
      <c r="Z1377" t="str">
        <f>INDEX(Sheet1!M:M,MATCH(diversity_index_2!F1377,Sheet1!F:F,0))</f>
        <v>909 GREEN GROVE ROAD</v>
      </c>
      <c r="AA1377" t="str">
        <f>INDEX(Sheet1!N:N,MATCH(diversity_index_2!$F1377,Sheet1!$F:$F,0))</f>
        <v xml:space="preserve"> </v>
      </c>
      <c r="AB1377" t="str">
        <f>INDEX(Sheet1!O:O,MATCH(diversity_index_2!$F1377,Sheet1!$F:$F,0))</f>
        <v>NEPTUNE</v>
      </c>
      <c r="AC1377" t="str">
        <f>INDEX(Sheet1!P:P,MATCH(diversity_index_2!$F1377,Sheet1!$F:$F,0))</f>
        <v>NJ</v>
      </c>
      <c r="AD1377" s="1" t="str">
        <f>INDEX(Sheet1!Q:Q,MATCH(diversity_index_2!$F1377,Sheet1!$F:$F,0))</f>
        <v>07753-2999</v>
      </c>
      <c r="AE1377" t="str">
        <f t="shared" si="42"/>
        <v>909 Green Grove Road, Neptune, NJ 07753-2999</v>
      </c>
      <c r="AF1377" t="str">
        <f t="shared" si="43"/>
        <v>909 Green Grove Road, Neptune, NJ</v>
      </c>
    </row>
    <row r="1378" spans="1:32" x14ac:dyDescent="0.2">
      <c r="A1378">
        <v>25</v>
      </c>
      <c r="B1378" t="s">
        <v>38</v>
      </c>
      <c r="C1378">
        <v>3510</v>
      </c>
      <c r="D1378" t="s">
        <v>180</v>
      </c>
      <c r="E1378">
        <v>55</v>
      </c>
      <c r="F1378" t="str">
        <f>C1378&amp;E1378</f>
        <v>351055</v>
      </c>
      <c r="G1378" t="s">
        <v>724</v>
      </c>
      <c r="H1378">
        <v>55</v>
      </c>
      <c r="I1378" t="s">
        <v>27</v>
      </c>
      <c r="J1378">
        <v>787</v>
      </c>
      <c r="K1378">
        <v>437</v>
      </c>
      <c r="L1378">
        <v>84</v>
      </c>
      <c r="M1378">
        <v>13</v>
      </c>
      <c r="N1378">
        <v>0</v>
      </c>
      <c r="O1378">
        <v>149</v>
      </c>
      <c r="P1378">
        <v>430</v>
      </c>
      <c r="Q1378">
        <v>156</v>
      </c>
      <c r="R1378">
        <v>12</v>
      </c>
      <c r="S1378">
        <v>40</v>
      </c>
      <c r="T1378">
        <v>0.18932655700000001</v>
      </c>
      <c r="U1378">
        <v>0.54637865299999999</v>
      </c>
      <c r="V1378">
        <v>0.19822109299999999</v>
      </c>
      <c r="W1378">
        <v>1.5247775999999999E-2</v>
      </c>
      <c r="X1378">
        <v>5.0825921000000003E-2</v>
      </c>
      <c r="Y1378">
        <v>0.623518452</v>
      </c>
      <c r="Z1378" t="str">
        <f>INDEX(Sheet1!M:M,MATCH(diversity_index_2!F1378,Sheet1!F:F,0))</f>
        <v>2300 HECK AVENUE</v>
      </c>
      <c r="AA1378" t="str">
        <f>INDEX(Sheet1!N:N,MATCH(diversity_index_2!$F1378,Sheet1!$F:$F,0))</f>
        <v xml:space="preserve"> </v>
      </c>
      <c r="AB1378" t="str">
        <f>INDEX(Sheet1!O:O,MATCH(diversity_index_2!$F1378,Sheet1!$F:$F,0))</f>
        <v>NEPTUNE</v>
      </c>
      <c r="AC1378" t="str">
        <f>INDEX(Sheet1!P:P,MATCH(diversity_index_2!$F1378,Sheet1!$F:$F,0))</f>
        <v>NJ</v>
      </c>
      <c r="AD1378" s="1" t="str">
        <f>INDEX(Sheet1!Q:Q,MATCH(diversity_index_2!$F1378,Sheet1!$F:$F,0))</f>
        <v>07753-4493</v>
      </c>
      <c r="AE1378" t="str">
        <f t="shared" si="42"/>
        <v>2300 Heck Avenue, Neptune, NJ 07753-4493</v>
      </c>
      <c r="AF1378" t="str">
        <f t="shared" si="43"/>
        <v>2300 Heck Avenue, Neptune, NJ</v>
      </c>
    </row>
    <row r="1379" spans="1:32" x14ac:dyDescent="0.2">
      <c r="A1379">
        <v>25</v>
      </c>
      <c r="B1379" t="s">
        <v>38</v>
      </c>
      <c r="C1379">
        <v>3510</v>
      </c>
      <c r="D1379" t="s">
        <v>180</v>
      </c>
      <c r="E1379">
        <v>61</v>
      </c>
      <c r="F1379" t="str">
        <f>C1379&amp;E1379</f>
        <v>351061</v>
      </c>
      <c r="G1379" t="s">
        <v>831</v>
      </c>
      <c r="H1379">
        <v>55</v>
      </c>
      <c r="I1379" t="s">
        <v>27</v>
      </c>
      <c r="J1379">
        <v>300</v>
      </c>
      <c r="K1379">
        <v>159</v>
      </c>
      <c r="L1379">
        <v>30</v>
      </c>
      <c r="M1379">
        <v>0</v>
      </c>
      <c r="N1379">
        <v>0</v>
      </c>
      <c r="O1379">
        <v>31</v>
      </c>
      <c r="P1379">
        <v>175</v>
      </c>
      <c r="Q1379">
        <v>59</v>
      </c>
      <c r="R1379">
        <v>10</v>
      </c>
      <c r="S1379">
        <v>25</v>
      </c>
      <c r="T1379">
        <v>0.103333333</v>
      </c>
      <c r="U1379">
        <v>0.58333333300000001</v>
      </c>
      <c r="V1379">
        <v>0.19666666699999999</v>
      </c>
      <c r="W1379">
        <v>3.3333333E-2</v>
      </c>
      <c r="X1379">
        <v>8.3333332999999996E-2</v>
      </c>
      <c r="Y1379">
        <v>0.60231111100000001</v>
      </c>
      <c r="Z1379" t="str">
        <f>INDEX(Sheet1!M:M,MATCH(diversity_index_2!F1379,Sheet1!F:F,0))</f>
        <v>1 Gables Court</v>
      </c>
      <c r="AA1379" t="str">
        <f>INDEX(Sheet1!N:N,MATCH(diversity_index_2!$F1379,Sheet1!$F:$F,0))</f>
        <v xml:space="preserve"> </v>
      </c>
      <c r="AB1379" t="str">
        <f>INDEX(Sheet1!O:O,MATCH(diversity_index_2!$F1379,Sheet1!$F:$F,0))</f>
        <v>NEPTUNE</v>
      </c>
      <c r="AC1379" t="str">
        <f>INDEX(Sheet1!P:P,MATCH(diversity_index_2!$F1379,Sheet1!$F:$F,0))</f>
        <v>NJ</v>
      </c>
      <c r="AD1379" s="1" t="str">
        <f>INDEX(Sheet1!Q:Q,MATCH(diversity_index_2!$F1379,Sheet1!$F:$F,0))</f>
        <v>07753-4299</v>
      </c>
      <c r="AE1379" t="str">
        <f t="shared" si="42"/>
        <v>1 Gables Court, Neptune, NJ 07753-4299</v>
      </c>
      <c r="AF1379" t="str">
        <f t="shared" si="43"/>
        <v>1 Gables Court, Neptune, NJ</v>
      </c>
    </row>
    <row r="1380" spans="1:32" x14ac:dyDescent="0.2">
      <c r="A1380">
        <v>25</v>
      </c>
      <c r="B1380" t="s">
        <v>38</v>
      </c>
      <c r="C1380">
        <v>3510</v>
      </c>
      <c r="D1380" t="s">
        <v>180</v>
      </c>
      <c r="E1380">
        <v>80</v>
      </c>
      <c r="F1380" t="str">
        <f>C1380&amp;E1380</f>
        <v>351080</v>
      </c>
      <c r="G1380" t="s">
        <v>856</v>
      </c>
      <c r="H1380">
        <v>55</v>
      </c>
      <c r="I1380" t="s">
        <v>27</v>
      </c>
      <c r="J1380">
        <v>457</v>
      </c>
      <c r="K1380">
        <v>368</v>
      </c>
      <c r="L1380">
        <v>37</v>
      </c>
      <c r="M1380">
        <v>83</v>
      </c>
      <c r="N1380">
        <v>0</v>
      </c>
      <c r="O1380">
        <v>28</v>
      </c>
      <c r="P1380">
        <v>201</v>
      </c>
      <c r="Q1380">
        <v>205</v>
      </c>
      <c r="R1380">
        <v>2</v>
      </c>
      <c r="S1380">
        <v>21</v>
      </c>
      <c r="T1380">
        <v>6.1269147000000003E-2</v>
      </c>
      <c r="U1380">
        <v>0.43982494500000002</v>
      </c>
      <c r="V1380">
        <v>0.44857768100000001</v>
      </c>
      <c r="W1380">
        <v>4.3763680000000003E-3</v>
      </c>
      <c r="X1380">
        <v>4.5951859999999997E-2</v>
      </c>
      <c r="Y1380">
        <v>0.59944744800000005</v>
      </c>
      <c r="Z1380" t="str">
        <f>INDEX(Sheet1!M:M,MATCH(diversity_index_2!F1380,Sheet1!F:F,0))</f>
        <v>1155 Corlies Ave</v>
      </c>
      <c r="AA1380" t="str">
        <f>INDEX(Sheet1!N:N,MATCH(diversity_index_2!$F1380,Sheet1!$F:$F,0))</f>
        <v xml:space="preserve"> </v>
      </c>
      <c r="AB1380" t="str">
        <f>INDEX(Sheet1!O:O,MATCH(diversity_index_2!$F1380,Sheet1!$F:$F,0))</f>
        <v>NEPTUNE</v>
      </c>
      <c r="AC1380" t="str">
        <f>INDEX(Sheet1!P:P,MATCH(diversity_index_2!$F1380,Sheet1!$F:$F,0))</f>
        <v>NJ</v>
      </c>
      <c r="AD1380" s="1" t="str">
        <f>INDEX(Sheet1!Q:Q,MATCH(diversity_index_2!$F1380,Sheet1!$F:$F,0))</f>
        <v>07753-5034</v>
      </c>
      <c r="AE1380" t="str">
        <f t="shared" si="42"/>
        <v>1155 Corlies Ave, Neptune, NJ 07753-5034</v>
      </c>
      <c r="AF1380" t="str">
        <f t="shared" si="43"/>
        <v>1155 Corlies Ave, Neptune, NJ</v>
      </c>
    </row>
    <row r="1381" spans="1:32" x14ac:dyDescent="0.2">
      <c r="A1381">
        <v>27</v>
      </c>
      <c r="B1381" t="s">
        <v>297</v>
      </c>
      <c r="C1381">
        <v>3520</v>
      </c>
      <c r="D1381" t="s">
        <v>1115</v>
      </c>
      <c r="E1381">
        <v>60</v>
      </c>
      <c r="F1381" t="str">
        <f>C1381&amp;E1381</f>
        <v>352060</v>
      </c>
      <c r="G1381" t="s">
        <v>1116</v>
      </c>
      <c r="H1381">
        <v>55</v>
      </c>
      <c r="I1381" t="s">
        <v>27</v>
      </c>
      <c r="J1381">
        <v>289</v>
      </c>
      <c r="K1381">
        <v>97</v>
      </c>
      <c r="L1381">
        <v>21</v>
      </c>
      <c r="M1381">
        <v>12</v>
      </c>
      <c r="N1381">
        <v>0</v>
      </c>
      <c r="O1381">
        <v>168</v>
      </c>
      <c r="P1381">
        <v>13</v>
      </c>
      <c r="Q1381">
        <v>92</v>
      </c>
      <c r="R1381">
        <v>11</v>
      </c>
      <c r="S1381">
        <v>5</v>
      </c>
      <c r="T1381">
        <v>0.58131487900000001</v>
      </c>
      <c r="U1381">
        <v>4.4982699000000001E-2</v>
      </c>
      <c r="V1381">
        <v>0.31833909999999999</v>
      </c>
      <c r="W1381">
        <v>3.8062284000000002E-2</v>
      </c>
      <c r="X1381">
        <v>1.7301038000000001E-2</v>
      </c>
      <c r="Y1381">
        <v>0.55696172200000005</v>
      </c>
      <c r="Z1381" t="str">
        <f>INDEX(Sheet1!M:M,MATCH(diversity_index_2!F1381,Sheet1!F:F,0))</f>
        <v>26 COLLEGE ROAD</v>
      </c>
      <c r="AA1381" t="str">
        <f>INDEX(Sheet1!N:N,MATCH(diversity_index_2!$F1381,Sheet1!$F:$F,0))</f>
        <v xml:space="preserve"> </v>
      </c>
      <c r="AB1381" t="str">
        <f>INDEX(Sheet1!O:O,MATCH(diversity_index_2!$F1381,Sheet1!$F:$F,0))</f>
        <v>NETCONG</v>
      </c>
      <c r="AC1381" t="str">
        <f>INDEX(Sheet1!P:P,MATCH(diversity_index_2!$F1381,Sheet1!$F:$F,0))</f>
        <v>NJ</v>
      </c>
      <c r="AD1381" s="1" t="str">
        <f>INDEX(Sheet1!Q:Q,MATCH(diversity_index_2!$F1381,Sheet1!$F:$F,0))</f>
        <v>07857-1621</v>
      </c>
      <c r="AE1381" t="str">
        <f t="shared" si="42"/>
        <v>26 College Road, Netcong, NJ 07857-1621</v>
      </c>
      <c r="AF1381" t="str">
        <f t="shared" si="43"/>
        <v>26 College Road, Netcong, NJ</v>
      </c>
    </row>
    <row r="1382" spans="1:32" x14ac:dyDescent="0.2">
      <c r="A1382">
        <v>23</v>
      </c>
      <c r="B1382" t="s">
        <v>29</v>
      </c>
      <c r="C1382">
        <v>3530</v>
      </c>
      <c r="D1382" t="s">
        <v>1535</v>
      </c>
      <c r="E1382">
        <v>140</v>
      </c>
      <c r="F1382" t="str">
        <f>C1382&amp;E1382</f>
        <v>3530140</v>
      </c>
      <c r="G1382" t="s">
        <v>80</v>
      </c>
      <c r="H1382">
        <v>55</v>
      </c>
      <c r="I1382" t="s">
        <v>27</v>
      </c>
      <c r="J1382">
        <v>461</v>
      </c>
      <c r="K1382">
        <v>126</v>
      </c>
      <c r="L1382">
        <v>0</v>
      </c>
      <c r="M1382">
        <v>12</v>
      </c>
      <c r="N1382">
        <v>0</v>
      </c>
      <c r="O1382">
        <v>40</v>
      </c>
      <c r="P1382">
        <v>96</v>
      </c>
      <c r="Q1382">
        <v>313</v>
      </c>
      <c r="R1382">
        <v>10</v>
      </c>
      <c r="S1382">
        <v>2</v>
      </c>
      <c r="T1382">
        <v>8.6767895999999997E-2</v>
      </c>
      <c r="U1382">
        <v>0.20824295000000001</v>
      </c>
      <c r="V1382">
        <v>0.67895878499999995</v>
      </c>
      <c r="W1382">
        <v>2.1691973999999999E-2</v>
      </c>
      <c r="X1382">
        <v>4.3383950000000001E-3</v>
      </c>
      <c r="Y1382">
        <v>0.48763181100000003</v>
      </c>
      <c r="Z1382" t="str">
        <f>INDEX(Sheet1!M:M,MATCH(diversity_index_2!F1382,Sheet1!F:F,0))</f>
        <v>133 TUNISON RD</v>
      </c>
      <c r="AA1382" t="str">
        <f>INDEX(Sheet1!N:N,MATCH(diversity_index_2!$F1382,Sheet1!$F:$F,0))</f>
        <v xml:space="preserve"> </v>
      </c>
      <c r="AB1382" t="str">
        <f>INDEX(Sheet1!O:O,MATCH(diversity_index_2!$F1382,Sheet1!$F:$F,0))</f>
        <v>NEW BRUNSWICK</v>
      </c>
      <c r="AC1382" t="str">
        <f>INDEX(Sheet1!P:P,MATCH(diversity_index_2!$F1382,Sheet1!$F:$F,0))</f>
        <v>NJ</v>
      </c>
      <c r="AD1382" s="1" t="str">
        <f>INDEX(Sheet1!Q:Q,MATCH(diversity_index_2!$F1382,Sheet1!$F:$F,0))</f>
        <v>08901-1652</v>
      </c>
      <c r="AE1382" t="str">
        <f t="shared" si="42"/>
        <v>133 Tunison Rd, New Brunswick, NJ 08901-1652</v>
      </c>
      <c r="AF1382" t="str">
        <f t="shared" si="43"/>
        <v>133 Tunison Rd, New Brunswick, NJ</v>
      </c>
    </row>
    <row r="1383" spans="1:32" x14ac:dyDescent="0.2">
      <c r="A1383">
        <v>23</v>
      </c>
      <c r="B1383" t="s">
        <v>29</v>
      </c>
      <c r="C1383">
        <v>3530</v>
      </c>
      <c r="D1383" t="s">
        <v>1535</v>
      </c>
      <c r="E1383">
        <v>110</v>
      </c>
      <c r="F1383" t="str">
        <f>C1383&amp;E1383</f>
        <v>3530110</v>
      </c>
      <c r="G1383" t="s">
        <v>2170</v>
      </c>
      <c r="H1383">
        <v>55</v>
      </c>
      <c r="I1383" t="s">
        <v>27</v>
      </c>
      <c r="J1383">
        <v>974</v>
      </c>
      <c r="K1383">
        <v>580</v>
      </c>
      <c r="L1383">
        <v>0</v>
      </c>
      <c r="M1383">
        <v>45</v>
      </c>
      <c r="N1383">
        <v>3</v>
      </c>
      <c r="O1383">
        <v>2</v>
      </c>
      <c r="P1383">
        <v>201</v>
      </c>
      <c r="Q1383">
        <v>763</v>
      </c>
      <c r="R1383">
        <v>4</v>
      </c>
      <c r="S1383">
        <v>4</v>
      </c>
      <c r="T1383">
        <v>2.0533880000000002E-3</v>
      </c>
      <c r="U1383">
        <v>0.20636550300000001</v>
      </c>
      <c r="V1383">
        <v>0.78336755599999996</v>
      </c>
      <c r="W1383">
        <v>4.1067760000000003E-3</v>
      </c>
      <c r="X1383">
        <v>4.1067760000000003E-3</v>
      </c>
      <c r="Y1383">
        <v>0.343710603</v>
      </c>
      <c r="Z1383" t="str">
        <f>INDEX(Sheet1!M:M,MATCH(diversity_index_2!F1383,Sheet1!F:F,0))</f>
        <v>15 VAN DYKE AVE</v>
      </c>
      <c r="AA1383" t="str">
        <f>INDEX(Sheet1!N:N,MATCH(diversity_index_2!$F1383,Sheet1!$F:$F,0))</f>
        <v xml:space="preserve"> </v>
      </c>
      <c r="AB1383" t="str">
        <f>INDEX(Sheet1!O:O,MATCH(diversity_index_2!$F1383,Sheet1!$F:$F,0))</f>
        <v>NEW BRUNSWICK</v>
      </c>
      <c r="AC1383" t="str">
        <f>INDEX(Sheet1!P:P,MATCH(diversity_index_2!$F1383,Sheet1!$F:$F,0))</f>
        <v>NJ</v>
      </c>
      <c r="AD1383" s="1" t="str">
        <f>INDEX(Sheet1!Q:Q,MATCH(diversity_index_2!$F1383,Sheet1!$F:$F,0))</f>
        <v>08901-3255</v>
      </c>
      <c r="AE1383" t="str">
        <f t="shared" si="42"/>
        <v>15 Van Dyke Ave, New Brunswick, NJ 08901-3255</v>
      </c>
      <c r="AF1383" t="str">
        <f t="shared" si="43"/>
        <v>15 Van Dyke Ave, New Brunswick, NJ</v>
      </c>
    </row>
    <row r="1384" spans="1:32" x14ac:dyDescent="0.2">
      <c r="A1384">
        <v>23</v>
      </c>
      <c r="B1384" t="s">
        <v>29</v>
      </c>
      <c r="C1384">
        <v>3530</v>
      </c>
      <c r="D1384" t="s">
        <v>1535</v>
      </c>
      <c r="E1384">
        <v>50</v>
      </c>
      <c r="F1384" t="str">
        <f>C1384&amp;E1384</f>
        <v>353050</v>
      </c>
      <c r="G1384" t="s">
        <v>2544</v>
      </c>
      <c r="H1384">
        <v>55</v>
      </c>
      <c r="I1384" t="s">
        <v>27</v>
      </c>
      <c r="J1384">
        <v>1842</v>
      </c>
      <c r="K1384">
        <v>702.5</v>
      </c>
      <c r="L1384">
        <v>0</v>
      </c>
      <c r="M1384">
        <v>234</v>
      </c>
      <c r="N1384">
        <v>0</v>
      </c>
      <c r="O1384">
        <v>18</v>
      </c>
      <c r="P1384">
        <v>235.5</v>
      </c>
      <c r="Q1384">
        <v>1573.5</v>
      </c>
      <c r="R1384">
        <v>10</v>
      </c>
      <c r="S1384">
        <v>5</v>
      </c>
      <c r="T1384">
        <v>9.7719869999999993E-3</v>
      </c>
      <c r="U1384">
        <v>0.12785016299999999</v>
      </c>
      <c r="V1384">
        <v>0.85423452799999999</v>
      </c>
      <c r="W1384">
        <v>5.4288820000000003E-3</v>
      </c>
      <c r="X1384">
        <v>2.7144410000000002E-3</v>
      </c>
      <c r="Y1384">
        <v>0.253805375</v>
      </c>
      <c r="Z1384" t="str">
        <f>INDEX(Sheet1!M:M,MATCH(diversity_index_2!F1384,Sheet1!F:F,0))</f>
        <v>1000 Somerset St</v>
      </c>
      <c r="AA1384" t="str">
        <f>INDEX(Sheet1!N:N,MATCH(diversity_index_2!$F1384,Sheet1!$F:$F,0))</f>
        <v xml:space="preserve"> </v>
      </c>
      <c r="AB1384" t="str">
        <f>INDEX(Sheet1!O:O,MATCH(diversity_index_2!$F1384,Sheet1!$F:$F,0))</f>
        <v>NEW BRUNSWICK</v>
      </c>
      <c r="AC1384" t="str">
        <f>INDEX(Sheet1!P:P,MATCH(diversity_index_2!$F1384,Sheet1!$F:$F,0))</f>
        <v>NJ</v>
      </c>
      <c r="AD1384" s="1" t="str">
        <f>INDEX(Sheet1!Q:Q,MATCH(diversity_index_2!$F1384,Sheet1!$F:$F,0))</f>
        <v>08901-3309</v>
      </c>
      <c r="AE1384" t="str">
        <f t="shared" si="42"/>
        <v>1000 Somerset St, New Brunswick, NJ 08901-3309</v>
      </c>
      <c r="AF1384" t="str">
        <f t="shared" si="43"/>
        <v>1000 Somerset St, New Brunswick, NJ</v>
      </c>
    </row>
    <row r="1385" spans="1:32" x14ac:dyDescent="0.2">
      <c r="A1385">
        <v>23</v>
      </c>
      <c r="B1385" t="s">
        <v>29</v>
      </c>
      <c r="C1385">
        <v>3530</v>
      </c>
      <c r="D1385" t="s">
        <v>1535</v>
      </c>
      <c r="E1385">
        <v>123</v>
      </c>
      <c r="F1385" t="str">
        <f>C1385&amp;E1385</f>
        <v>3530123</v>
      </c>
      <c r="G1385" t="s">
        <v>2642</v>
      </c>
      <c r="H1385">
        <v>55</v>
      </c>
      <c r="I1385" t="s">
        <v>27</v>
      </c>
      <c r="J1385">
        <v>578</v>
      </c>
      <c r="K1385">
        <v>342</v>
      </c>
      <c r="L1385">
        <v>0</v>
      </c>
      <c r="M1385">
        <v>90</v>
      </c>
      <c r="N1385">
        <v>0</v>
      </c>
      <c r="O1385">
        <v>1</v>
      </c>
      <c r="P1385">
        <v>70</v>
      </c>
      <c r="Q1385">
        <v>504</v>
      </c>
      <c r="R1385">
        <v>2</v>
      </c>
      <c r="S1385">
        <v>1</v>
      </c>
      <c r="T1385">
        <v>1.7301040000000001E-3</v>
      </c>
      <c r="U1385">
        <v>0.12110726600000001</v>
      </c>
      <c r="V1385">
        <v>0.87197231799999997</v>
      </c>
      <c r="W1385">
        <v>3.4602080000000002E-3</v>
      </c>
      <c r="X1385">
        <v>1.7301040000000001E-3</v>
      </c>
      <c r="Y1385">
        <v>0.224979347</v>
      </c>
      <c r="Z1385" t="str">
        <f>INDEX(Sheet1!M:M,MATCH(diversity_index_2!F1385,Sheet1!F:F,0))</f>
        <v>199 Commercial Ave</v>
      </c>
      <c r="AA1385" t="str">
        <f>INDEX(Sheet1!N:N,MATCH(diversity_index_2!$F1385,Sheet1!$F:$F,0))</f>
        <v xml:space="preserve"> </v>
      </c>
      <c r="AB1385" t="str">
        <f>INDEX(Sheet1!O:O,MATCH(diversity_index_2!$F1385,Sheet1!$F:$F,0))</f>
        <v>NEW BRUNSWICK</v>
      </c>
      <c r="AC1385" t="str">
        <f>INDEX(Sheet1!P:P,MATCH(diversity_index_2!$F1385,Sheet1!$F:$F,0))</f>
        <v>NJ</v>
      </c>
      <c r="AD1385" s="1" t="str">
        <f>INDEX(Sheet1!Q:Q,MATCH(diversity_index_2!$F1385,Sheet1!$F:$F,0))</f>
        <v>08901-2734</v>
      </c>
      <c r="AE1385" t="str">
        <f t="shared" si="42"/>
        <v>199 Commercial Ave, New Brunswick, NJ 08901-2734</v>
      </c>
      <c r="AF1385" t="str">
        <f t="shared" si="43"/>
        <v>199 Commercial Ave, New Brunswick, NJ</v>
      </c>
    </row>
    <row r="1386" spans="1:32" x14ac:dyDescent="0.2">
      <c r="A1386">
        <v>23</v>
      </c>
      <c r="B1386" t="s">
        <v>29</v>
      </c>
      <c r="C1386">
        <v>3530</v>
      </c>
      <c r="D1386" t="s">
        <v>1535</v>
      </c>
      <c r="E1386">
        <v>100</v>
      </c>
      <c r="F1386" t="str">
        <f>C1386&amp;E1386</f>
        <v>3530100</v>
      </c>
      <c r="G1386" t="s">
        <v>2812</v>
      </c>
      <c r="H1386">
        <v>55</v>
      </c>
      <c r="I1386" t="s">
        <v>27</v>
      </c>
      <c r="J1386">
        <v>637</v>
      </c>
      <c r="K1386">
        <v>422</v>
      </c>
      <c r="L1386">
        <v>0</v>
      </c>
      <c r="M1386">
        <v>106</v>
      </c>
      <c r="N1386">
        <v>0</v>
      </c>
      <c r="O1386">
        <v>0</v>
      </c>
      <c r="P1386">
        <v>55</v>
      </c>
      <c r="Q1386">
        <v>576</v>
      </c>
      <c r="R1386">
        <v>3</v>
      </c>
      <c r="S1386">
        <v>3</v>
      </c>
      <c r="T1386">
        <v>0</v>
      </c>
      <c r="U1386">
        <v>8.6342229000000006E-2</v>
      </c>
      <c r="V1386">
        <v>0.90423861900000002</v>
      </c>
      <c r="W1386">
        <v>4.709576E-3</v>
      </c>
      <c r="X1386">
        <v>4.709576E-3</v>
      </c>
      <c r="Y1386">
        <v>0.17485318</v>
      </c>
      <c r="Z1386" t="str">
        <f>INDEX(Sheet1!M:M,MATCH(diversity_index_2!F1386,Sheet1!F:F,0))</f>
        <v>101 REDMOND STREET</v>
      </c>
      <c r="AA1386" t="str">
        <f>INDEX(Sheet1!N:N,MATCH(diversity_index_2!$F1386,Sheet1!$F:$F,0))</f>
        <v xml:space="preserve"> </v>
      </c>
      <c r="AB1386" t="str">
        <f>INDEX(Sheet1!O:O,MATCH(diversity_index_2!$F1386,Sheet1!$F:$F,0))</f>
        <v>NEW BRUNSWICK</v>
      </c>
      <c r="AC1386" t="str">
        <f>INDEX(Sheet1!P:P,MATCH(diversity_index_2!$F1386,Sheet1!$F:$F,0))</f>
        <v>NJ</v>
      </c>
      <c r="AD1386" s="1" t="str">
        <f>INDEX(Sheet1!Q:Q,MATCH(diversity_index_2!$F1386,Sheet1!$F:$F,0))</f>
        <v>08901-1343</v>
      </c>
      <c r="AE1386" t="str">
        <f t="shared" si="42"/>
        <v>101 Redmond Street, New Brunswick, NJ 08901-1343</v>
      </c>
      <c r="AF1386" t="str">
        <f t="shared" si="43"/>
        <v>101 Redmond Street, New Brunswick, NJ</v>
      </c>
    </row>
    <row r="1387" spans="1:32" x14ac:dyDescent="0.2">
      <c r="A1387">
        <v>23</v>
      </c>
      <c r="B1387" t="s">
        <v>29</v>
      </c>
      <c r="C1387">
        <v>3530</v>
      </c>
      <c r="D1387" t="s">
        <v>1535</v>
      </c>
      <c r="E1387">
        <v>55</v>
      </c>
      <c r="F1387" t="str">
        <f>C1387&amp;E1387</f>
        <v>353055</v>
      </c>
      <c r="G1387" t="s">
        <v>2836</v>
      </c>
      <c r="H1387">
        <v>55</v>
      </c>
      <c r="I1387" t="s">
        <v>27</v>
      </c>
      <c r="J1387">
        <v>1408</v>
      </c>
      <c r="K1387">
        <v>731</v>
      </c>
      <c r="L1387">
        <v>0</v>
      </c>
      <c r="M1387">
        <v>156</v>
      </c>
      <c r="N1387">
        <v>0</v>
      </c>
      <c r="O1387">
        <v>3</v>
      </c>
      <c r="P1387">
        <v>116</v>
      </c>
      <c r="Q1387">
        <v>1280</v>
      </c>
      <c r="R1387">
        <v>4</v>
      </c>
      <c r="S1387">
        <v>5</v>
      </c>
      <c r="T1387">
        <v>2.1306820000000001E-3</v>
      </c>
      <c r="U1387">
        <v>8.2386364000000004E-2</v>
      </c>
      <c r="V1387">
        <v>0.909090909</v>
      </c>
      <c r="W1387">
        <v>2.840909E-3</v>
      </c>
      <c r="X1387">
        <v>3.5511359999999999E-3</v>
      </c>
      <c r="Y1387">
        <v>0.16674098500000001</v>
      </c>
      <c r="Z1387" t="str">
        <f>INDEX(Sheet1!M:M,MATCH(diversity_index_2!F1387,Sheet1!F:F,0))</f>
        <v>1125 Livingston Avenue</v>
      </c>
      <c r="AA1387" t="str">
        <f>INDEX(Sheet1!N:N,MATCH(diversity_index_2!$F1387,Sheet1!$F:$F,0))</f>
        <v xml:space="preserve"> </v>
      </c>
      <c r="AB1387" t="str">
        <f>INDEX(Sheet1!O:O,MATCH(diversity_index_2!$F1387,Sheet1!$F:$F,0))</f>
        <v>NEW BRUNSWICK</v>
      </c>
      <c r="AC1387" t="str">
        <f>INDEX(Sheet1!P:P,MATCH(diversity_index_2!$F1387,Sheet1!$F:$F,0))</f>
        <v>NJ</v>
      </c>
      <c r="AD1387" s="1">
        <f>INDEX(Sheet1!Q:Q,MATCH(diversity_index_2!$F1387,Sheet1!$F:$F,0))</f>
        <v>8901</v>
      </c>
      <c r="AE1387" t="str">
        <f t="shared" si="42"/>
        <v>1125 Livingston Avenue, New Brunswick, NJ 8901</v>
      </c>
      <c r="AF1387" t="str">
        <f t="shared" si="43"/>
        <v>1125 Livingston Avenue, New Brunswick, NJ</v>
      </c>
    </row>
    <row r="1388" spans="1:32" x14ac:dyDescent="0.2">
      <c r="A1388">
        <v>23</v>
      </c>
      <c r="B1388" t="s">
        <v>29</v>
      </c>
      <c r="C1388">
        <v>3530</v>
      </c>
      <c r="D1388" t="s">
        <v>1535</v>
      </c>
      <c r="E1388">
        <v>60</v>
      </c>
      <c r="F1388" t="str">
        <f>C1388&amp;E1388</f>
        <v>353060</v>
      </c>
      <c r="G1388" t="s">
        <v>2860</v>
      </c>
      <c r="H1388">
        <v>55</v>
      </c>
      <c r="I1388" t="s">
        <v>27</v>
      </c>
      <c r="J1388">
        <v>1022</v>
      </c>
      <c r="K1388">
        <v>615</v>
      </c>
      <c r="L1388">
        <v>0</v>
      </c>
      <c r="M1388">
        <v>279</v>
      </c>
      <c r="N1388">
        <v>0</v>
      </c>
      <c r="O1388">
        <v>5</v>
      </c>
      <c r="P1388">
        <v>79</v>
      </c>
      <c r="Q1388">
        <v>933</v>
      </c>
      <c r="R1388">
        <v>2</v>
      </c>
      <c r="S1388">
        <v>3</v>
      </c>
      <c r="T1388">
        <v>4.8923680000000002E-3</v>
      </c>
      <c r="U1388">
        <v>7.7299412999999997E-2</v>
      </c>
      <c r="V1388">
        <v>0.91291585099999994</v>
      </c>
      <c r="W1388">
        <v>1.9569470000000001E-3</v>
      </c>
      <c r="X1388">
        <v>2.9354210000000001E-3</v>
      </c>
      <c r="Y1388">
        <v>0.16057306800000001</v>
      </c>
      <c r="Z1388" t="str">
        <f>INDEX(Sheet1!M:M,MATCH(diversity_index_2!F1388,Sheet1!F:F,0))</f>
        <v>216 Livingston Avenue</v>
      </c>
      <c r="AA1388" t="str">
        <f>INDEX(Sheet1!N:N,MATCH(diversity_index_2!$F1388,Sheet1!$F:$F,0))</f>
        <v xml:space="preserve"> </v>
      </c>
      <c r="AB1388" t="str">
        <f>INDEX(Sheet1!O:O,MATCH(diversity_index_2!$F1388,Sheet1!$F:$F,0))</f>
        <v>NEW BRUNSWICK</v>
      </c>
      <c r="AC1388" t="str">
        <f>INDEX(Sheet1!P:P,MATCH(diversity_index_2!$F1388,Sheet1!$F:$F,0))</f>
        <v>NJ</v>
      </c>
      <c r="AD1388" s="1" t="str">
        <f>INDEX(Sheet1!Q:Q,MATCH(diversity_index_2!$F1388,Sheet1!$F:$F,0))</f>
        <v>08901-2930</v>
      </c>
      <c r="AE1388" t="str">
        <f t="shared" si="42"/>
        <v>216 Livingston Avenue, New Brunswick, NJ 08901-2930</v>
      </c>
      <c r="AF1388" t="str">
        <f t="shared" si="43"/>
        <v>216 Livingston Avenue, New Brunswick, NJ</v>
      </c>
    </row>
    <row r="1389" spans="1:32" x14ac:dyDescent="0.2">
      <c r="A1389">
        <v>23</v>
      </c>
      <c r="B1389" t="s">
        <v>29</v>
      </c>
      <c r="C1389">
        <v>3530</v>
      </c>
      <c r="D1389" t="s">
        <v>1535</v>
      </c>
      <c r="E1389">
        <v>90</v>
      </c>
      <c r="F1389" t="str">
        <f>C1389&amp;E1389</f>
        <v>353090</v>
      </c>
      <c r="G1389" t="s">
        <v>2964</v>
      </c>
      <c r="H1389">
        <v>55</v>
      </c>
      <c r="I1389" t="s">
        <v>27</v>
      </c>
      <c r="J1389">
        <v>477</v>
      </c>
      <c r="K1389">
        <v>275</v>
      </c>
      <c r="L1389">
        <v>0</v>
      </c>
      <c r="M1389">
        <v>81</v>
      </c>
      <c r="N1389">
        <v>0</v>
      </c>
      <c r="O1389">
        <v>0</v>
      </c>
      <c r="P1389">
        <v>28</v>
      </c>
      <c r="Q1389">
        <v>448</v>
      </c>
      <c r="R1389">
        <v>1</v>
      </c>
      <c r="S1389">
        <v>0</v>
      </c>
      <c r="T1389">
        <v>0</v>
      </c>
      <c r="U1389">
        <v>5.8700210000000003E-2</v>
      </c>
      <c r="V1389">
        <v>0.93920335399999999</v>
      </c>
      <c r="W1389">
        <v>2.0964360000000001E-3</v>
      </c>
      <c r="X1389">
        <v>0</v>
      </c>
      <c r="Y1389">
        <v>0.11444695000000001</v>
      </c>
      <c r="Z1389" t="str">
        <f>INDEX(Sheet1!M:M,MATCH(diversity_index_2!F1389,Sheet1!F:F,0))</f>
        <v>206 DELAVAN STREET</v>
      </c>
      <c r="AA1389" t="str">
        <f>INDEX(Sheet1!N:N,MATCH(diversity_index_2!$F1389,Sheet1!$F:$F,0))</f>
        <v xml:space="preserve"> </v>
      </c>
      <c r="AB1389" t="str">
        <f>INDEX(Sheet1!O:O,MATCH(diversity_index_2!$F1389,Sheet1!$F:$F,0))</f>
        <v>NEW BRUNSWICK</v>
      </c>
      <c r="AC1389" t="str">
        <f>INDEX(Sheet1!P:P,MATCH(diversity_index_2!$F1389,Sheet1!$F:$F,0))</f>
        <v>NJ</v>
      </c>
      <c r="AD1389" s="1" t="str">
        <f>INDEX(Sheet1!Q:Q,MATCH(diversity_index_2!$F1389,Sheet1!$F:$F,0))</f>
        <v>08901-3035</v>
      </c>
      <c r="AE1389" t="str">
        <f t="shared" si="42"/>
        <v>206 Delavan Street, New Brunswick, NJ 08901-3035</v>
      </c>
      <c r="AF1389" t="str">
        <f t="shared" si="43"/>
        <v>206 Delavan Street, New Brunswick, NJ</v>
      </c>
    </row>
    <row r="1390" spans="1:32" x14ac:dyDescent="0.2">
      <c r="A1390">
        <v>23</v>
      </c>
      <c r="B1390" t="s">
        <v>29</v>
      </c>
      <c r="C1390">
        <v>3530</v>
      </c>
      <c r="D1390" t="s">
        <v>1535</v>
      </c>
      <c r="E1390">
        <v>80</v>
      </c>
      <c r="F1390" t="str">
        <f>C1390&amp;E1390</f>
        <v>353080</v>
      </c>
      <c r="G1390" t="s">
        <v>359</v>
      </c>
      <c r="H1390">
        <v>55</v>
      </c>
      <c r="I1390" t="s">
        <v>27</v>
      </c>
      <c r="J1390">
        <v>681</v>
      </c>
      <c r="K1390">
        <v>404</v>
      </c>
      <c r="L1390">
        <v>0</v>
      </c>
      <c r="M1390">
        <v>156</v>
      </c>
      <c r="N1390">
        <v>0</v>
      </c>
      <c r="O1390">
        <v>3</v>
      </c>
      <c r="P1390">
        <v>16</v>
      </c>
      <c r="Q1390">
        <v>655</v>
      </c>
      <c r="R1390">
        <v>4</v>
      </c>
      <c r="S1390">
        <v>3</v>
      </c>
      <c r="T1390">
        <v>4.4052859999999996E-3</v>
      </c>
      <c r="U1390">
        <v>2.3494859999999999E-2</v>
      </c>
      <c r="V1390">
        <v>0.961820852</v>
      </c>
      <c r="W1390">
        <v>5.8737149999999998E-3</v>
      </c>
      <c r="X1390">
        <v>4.4052859999999996E-3</v>
      </c>
      <c r="Y1390">
        <v>7.4275327000000002E-2</v>
      </c>
      <c r="Z1390" t="str">
        <f>INDEX(Sheet1!M:M,MATCH(diversity_index_2!F1390,Sheet1!F:F,0))</f>
        <v>66 BARTLETT STREET</v>
      </c>
      <c r="AA1390" t="str">
        <f>INDEX(Sheet1!N:N,MATCH(diversity_index_2!$F1390,Sheet1!$F:$F,0))</f>
        <v xml:space="preserve"> </v>
      </c>
      <c r="AB1390" t="str">
        <f>INDEX(Sheet1!O:O,MATCH(diversity_index_2!$F1390,Sheet1!$F:$F,0))</f>
        <v>NEW BRUNSWICK</v>
      </c>
      <c r="AC1390" t="str">
        <f>INDEX(Sheet1!P:P,MATCH(diversity_index_2!$F1390,Sheet1!$F:$F,0))</f>
        <v>NJ</v>
      </c>
      <c r="AD1390" s="1" t="str">
        <f>INDEX(Sheet1!Q:Q,MATCH(diversity_index_2!$F1390,Sheet1!$F:$F,0))</f>
        <v>08901-1152</v>
      </c>
      <c r="AE1390" t="str">
        <f t="shared" si="42"/>
        <v>66 Bartlett Street, New Brunswick, NJ 08901-1152</v>
      </c>
      <c r="AF1390" t="str">
        <f t="shared" si="43"/>
        <v>66 Bartlett Street, New Brunswick, NJ</v>
      </c>
    </row>
    <row r="1391" spans="1:32" x14ac:dyDescent="0.2">
      <c r="A1391">
        <v>23</v>
      </c>
      <c r="B1391" t="s">
        <v>29</v>
      </c>
      <c r="C1391">
        <v>3530</v>
      </c>
      <c r="D1391" t="s">
        <v>1535</v>
      </c>
      <c r="E1391">
        <v>125</v>
      </c>
      <c r="F1391" t="str">
        <f>C1391&amp;E1391</f>
        <v>3530125</v>
      </c>
      <c r="G1391" t="s">
        <v>130</v>
      </c>
      <c r="H1391">
        <v>55</v>
      </c>
      <c r="I1391" t="s">
        <v>27</v>
      </c>
      <c r="J1391">
        <v>895</v>
      </c>
      <c r="K1391">
        <v>557</v>
      </c>
      <c r="L1391">
        <v>0</v>
      </c>
      <c r="M1391">
        <v>228</v>
      </c>
      <c r="N1391">
        <v>0</v>
      </c>
      <c r="O1391">
        <v>2</v>
      </c>
      <c r="P1391">
        <v>30</v>
      </c>
      <c r="Q1391">
        <v>863</v>
      </c>
      <c r="R1391">
        <v>0</v>
      </c>
      <c r="S1391">
        <v>0</v>
      </c>
      <c r="T1391">
        <v>2.2346369999999998E-3</v>
      </c>
      <c r="U1391">
        <v>3.3519553000000001E-2</v>
      </c>
      <c r="V1391">
        <v>0.96424580999999998</v>
      </c>
      <c r="W1391">
        <v>0</v>
      </c>
      <c r="X1391">
        <v>0</v>
      </c>
      <c r="Y1391">
        <v>6.9101464000000001E-2</v>
      </c>
      <c r="Z1391" t="str">
        <f>INDEX(Sheet1!M:M,MATCH(diversity_index_2!F1391,Sheet1!F:F,0))</f>
        <v>83 LIVINGSTON AVE</v>
      </c>
      <c r="AA1391" t="str">
        <f>INDEX(Sheet1!N:N,MATCH(diversity_index_2!$F1391,Sheet1!$F:$F,0))</f>
        <v xml:space="preserve"> </v>
      </c>
      <c r="AB1391" t="str">
        <f>INDEX(Sheet1!O:O,MATCH(diversity_index_2!$F1391,Sheet1!$F:$F,0))</f>
        <v>NEW BRUNSWICK</v>
      </c>
      <c r="AC1391" t="str">
        <f>INDEX(Sheet1!P:P,MATCH(diversity_index_2!$F1391,Sheet1!$F:$F,0))</f>
        <v>NJ</v>
      </c>
      <c r="AD1391" s="1" t="str">
        <f>INDEX(Sheet1!Q:Q,MATCH(diversity_index_2!$F1391,Sheet1!$F:$F,0))</f>
        <v>08901-2522</v>
      </c>
      <c r="AE1391" t="str">
        <f t="shared" si="42"/>
        <v>83 Livingston Ave, New Brunswick, NJ 08901-2522</v>
      </c>
      <c r="AF1391" t="str">
        <f t="shared" si="43"/>
        <v>83 Livingston Ave, New Brunswick, NJ</v>
      </c>
    </row>
    <row r="1392" spans="1:32" x14ac:dyDescent="0.2">
      <c r="A1392">
        <v>5</v>
      </c>
      <c r="B1392" t="s">
        <v>159</v>
      </c>
      <c r="C1392">
        <v>3540</v>
      </c>
      <c r="D1392" t="s">
        <v>160</v>
      </c>
      <c r="E1392">
        <v>50</v>
      </c>
      <c r="F1392" t="str">
        <f>C1392&amp;E1392</f>
        <v>354050</v>
      </c>
      <c r="G1392" t="s">
        <v>161</v>
      </c>
      <c r="H1392">
        <v>55</v>
      </c>
      <c r="I1392" t="s">
        <v>27</v>
      </c>
      <c r="J1392">
        <v>192</v>
      </c>
      <c r="K1392">
        <v>82</v>
      </c>
      <c r="L1392">
        <v>5</v>
      </c>
      <c r="M1392">
        <v>32</v>
      </c>
      <c r="N1392">
        <v>4</v>
      </c>
      <c r="O1392">
        <v>63</v>
      </c>
      <c r="P1392">
        <v>32</v>
      </c>
      <c r="Q1392">
        <v>72</v>
      </c>
      <c r="R1392">
        <v>7</v>
      </c>
      <c r="S1392">
        <v>18</v>
      </c>
      <c r="T1392">
        <v>0.328125</v>
      </c>
      <c r="U1392">
        <v>0.16666666699999999</v>
      </c>
      <c r="V1392">
        <v>0.375</v>
      </c>
      <c r="W1392">
        <v>3.6458333000000002E-2</v>
      </c>
      <c r="X1392">
        <v>9.375E-2</v>
      </c>
      <c r="Y1392">
        <v>0.71381293400000001</v>
      </c>
      <c r="Z1392" t="str">
        <f>INDEX(Sheet1!M:M,MATCH(diversity_index_2!F1392,Sheet1!F:F,0))</f>
        <v>122 FORT DIX STREET</v>
      </c>
      <c r="AA1392" t="str">
        <f>INDEX(Sheet1!N:N,MATCH(diversity_index_2!$F1392,Sheet1!$F:$F,0))</f>
        <v xml:space="preserve"> </v>
      </c>
      <c r="AB1392" t="str">
        <f>INDEX(Sheet1!O:O,MATCH(diversity_index_2!$F1392,Sheet1!$F:$F,0))</f>
        <v>WRIGHTSTOWN</v>
      </c>
      <c r="AC1392" t="str">
        <f>INDEX(Sheet1!P:P,MATCH(diversity_index_2!$F1392,Sheet1!$F:$F,0))</f>
        <v>NJ</v>
      </c>
      <c r="AD1392" s="1">
        <f>INDEX(Sheet1!Q:Q,MATCH(diversity_index_2!$F1392,Sheet1!$F:$F,0))</f>
        <v>8562</v>
      </c>
      <c r="AE1392" t="str">
        <f t="shared" si="42"/>
        <v>122 Fort Dix Street, Wrightstown, NJ 8562</v>
      </c>
      <c r="AF1392" t="str">
        <f t="shared" si="43"/>
        <v>122 Fort Dix Street, Wrightstown, NJ</v>
      </c>
    </row>
    <row r="1393" spans="1:32" x14ac:dyDescent="0.2">
      <c r="A1393">
        <v>3</v>
      </c>
      <c r="B1393" t="s">
        <v>70</v>
      </c>
      <c r="C1393">
        <v>3550</v>
      </c>
      <c r="D1393" t="s">
        <v>107</v>
      </c>
      <c r="E1393">
        <v>60</v>
      </c>
      <c r="F1393" t="str">
        <f>C1393&amp;E1393</f>
        <v>355060</v>
      </c>
      <c r="G1393" t="s">
        <v>108</v>
      </c>
      <c r="H1393">
        <v>55</v>
      </c>
      <c r="I1393" t="s">
        <v>27</v>
      </c>
      <c r="J1393">
        <v>421</v>
      </c>
      <c r="K1393">
        <v>52</v>
      </c>
      <c r="L1393">
        <v>40</v>
      </c>
      <c r="M1393">
        <v>30</v>
      </c>
      <c r="N1393">
        <v>0</v>
      </c>
      <c r="O1393">
        <v>177</v>
      </c>
      <c r="P1393">
        <v>33</v>
      </c>
      <c r="Q1393">
        <v>87</v>
      </c>
      <c r="R1393">
        <v>78</v>
      </c>
      <c r="S1393">
        <v>46</v>
      </c>
      <c r="T1393">
        <v>0.42042755300000001</v>
      </c>
      <c r="U1393">
        <v>7.8384798000000006E-2</v>
      </c>
      <c r="V1393">
        <v>0.20665083100000001</v>
      </c>
      <c r="W1393">
        <v>0.18527315899999999</v>
      </c>
      <c r="X1393">
        <v>0.109263658</v>
      </c>
      <c r="Y1393">
        <v>0.72812723899999998</v>
      </c>
      <c r="Z1393" t="str">
        <f>INDEX(Sheet1!M:M,MATCH(diversity_index_2!F1393,Sheet1!F:F,0))</f>
        <v>812 BERKLEY STREET</v>
      </c>
      <c r="AA1393" t="str">
        <f>INDEX(Sheet1!N:N,MATCH(diversity_index_2!$F1393,Sheet1!$F:$F,0))</f>
        <v xml:space="preserve"> </v>
      </c>
      <c r="AB1393" t="str">
        <f>INDEX(Sheet1!O:O,MATCH(diversity_index_2!$F1393,Sheet1!$F:$F,0))</f>
        <v>NEW MILFORD</v>
      </c>
      <c r="AC1393" t="str">
        <f>INDEX(Sheet1!P:P,MATCH(diversity_index_2!$F1393,Sheet1!$F:$F,0))</f>
        <v>NJ</v>
      </c>
      <c r="AD1393" s="1">
        <f>INDEX(Sheet1!Q:Q,MATCH(diversity_index_2!$F1393,Sheet1!$F:$F,0))</f>
        <v>7646</v>
      </c>
      <c r="AE1393" t="str">
        <f t="shared" si="42"/>
        <v>812 Berkley Street, New Milford, NJ 7646</v>
      </c>
      <c r="AF1393" t="str">
        <f t="shared" si="43"/>
        <v>812 Berkley Street, New Milford, NJ</v>
      </c>
    </row>
    <row r="1394" spans="1:32" x14ac:dyDescent="0.2">
      <c r="A1394">
        <v>3</v>
      </c>
      <c r="B1394" t="s">
        <v>70</v>
      </c>
      <c r="C1394">
        <v>3550</v>
      </c>
      <c r="D1394" t="s">
        <v>107</v>
      </c>
      <c r="E1394">
        <v>85</v>
      </c>
      <c r="F1394" t="str">
        <f>C1394&amp;E1394</f>
        <v>355085</v>
      </c>
      <c r="G1394" t="s">
        <v>360</v>
      </c>
      <c r="H1394">
        <v>55</v>
      </c>
      <c r="I1394" t="s">
        <v>27</v>
      </c>
      <c r="J1394">
        <v>476</v>
      </c>
      <c r="K1394">
        <v>57</v>
      </c>
      <c r="L1394">
        <v>32</v>
      </c>
      <c r="M1394">
        <v>10</v>
      </c>
      <c r="N1394">
        <v>0</v>
      </c>
      <c r="O1394">
        <v>231</v>
      </c>
      <c r="P1394">
        <v>19</v>
      </c>
      <c r="Q1394">
        <v>108</v>
      </c>
      <c r="R1394">
        <v>67</v>
      </c>
      <c r="S1394">
        <v>51</v>
      </c>
      <c r="T1394">
        <v>0.485294118</v>
      </c>
      <c r="U1394">
        <v>3.9915965999999997E-2</v>
      </c>
      <c r="V1394">
        <v>0.226890756</v>
      </c>
      <c r="W1394">
        <v>0.140756303</v>
      </c>
      <c r="X1394">
        <v>0.10714285699999999</v>
      </c>
      <c r="Y1394">
        <v>0.68012499100000001</v>
      </c>
      <c r="Z1394" t="str">
        <f>INDEX(Sheet1!M:M,MATCH(diversity_index_2!F1394,Sheet1!F:F,0))</f>
        <v>470 MARION AVENUE</v>
      </c>
      <c r="AA1394" t="str">
        <f>INDEX(Sheet1!N:N,MATCH(diversity_index_2!$F1394,Sheet1!$F:$F,0))</f>
        <v xml:space="preserve"> </v>
      </c>
      <c r="AB1394" t="str">
        <f>INDEX(Sheet1!O:O,MATCH(diversity_index_2!$F1394,Sheet1!$F:$F,0))</f>
        <v>NEW MILFORD</v>
      </c>
      <c r="AC1394" t="str">
        <f>INDEX(Sheet1!P:P,MATCH(diversity_index_2!$F1394,Sheet1!$F:$F,0))</f>
        <v>NJ</v>
      </c>
      <c r="AD1394" s="1">
        <f>INDEX(Sheet1!Q:Q,MATCH(diversity_index_2!$F1394,Sheet1!$F:$F,0))</f>
        <v>7646</v>
      </c>
      <c r="AE1394" t="str">
        <f t="shared" si="42"/>
        <v>470 Marion Avenue, New Milford, NJ 7646</v>
      </c>
      <c r="AF1394" t="str">
        <f t="shared" si="43"/>
        <v>470 Marion Avenue, New Milford, NJ</v>
      </c>
    </row>
    <row r="1395" spans="1:32" x14ac:dyDescent="0.2">
      <c r="A1395">
        <v>3</v>
      </c>
      <c r="B1395" t="s">
        <v>70</v>
      </c>
      <c r="C1395">
        <v>3550</v>
      </c>
      <c r="D1395" t="s">
        <v>107</v>
      </c>
      <c r="E1395">
        <v>50</v>
      </c>
      <c r="F1395" t="str">
        <f>C1395&amp;E1395</f>
        <v>355050</v>
      </c>
      <c r="G1395" t="s">
        <v>449</v>
      </c>
      <c r="H1395">
        <v>55</v>
      </c>
      <c r="I1395" t="s">
        <v>27</v>
      </c>
      <c r="J1395">
        <v>645</v>
      </c>
      <c r="K1395">
        <v>57</v>
      </c>
      <c r="L1395">
        <v>30</v>
      </c>
      <c r="M1395">
        <v>14</v>
      </c>
      <c r="N1395">
        <v>0</v>
      </c>
      <c r="O1395">
        <v>330</v>
      </c>
      <c r="P1395">
        <v>32</v>
      </c>
      <c r="Q1395">
        <v>138</v>
      </c>
      <c r="R1395">
        <v>65</v>
      </c>
      <c r="S1395">
        <v>80</v>
      </c>
      <c r="T1395">
        <v>0.51162790700000005</v>
      </c>
      <c r="U1395">
        <v>4.9612402999999999E-2</v>
      </c>
      <c r="V1395">
        <v>0.213953488</v>
      </c>
      <c r="W1395">
        <v>0.100775194</v>
      </c>
      <c r="X1395">
        <v>0.124031008</v>
      </c>
      <c r="Y1395">
        <v>0.66446006899999999</v>
      </c>
      <c r="Z1395" t="str">
        <f>INDEX(Sheet1!M:M,MATCH(diversity_index_2!F1395,Sheet1!F:F,0))</f>
        <v>330 River Road</v>
      </c>
      <c r="AA1395" t="str">
        <f>INDEX(Sheet1!N:N,MATCH(diversity_index_2!$F1395,Sheet1!$F:$F,0))</f>
        <v xml:space="preserve"> </v>
      </c>
      <c r="AB1395" t="str">
        <f>INDEX(Sheet1!O:O,MATCH(diversity_index_2!$F1395,Sheet1!$F:$F,0))</f>
        <v>NEW MILFORD</v>
      </c>
      <c r="AC1395" t="str">
        <f>INDEX(Sheet1!P:P,MATCH(diversity_index_2!$F1395,Sheet1!$F:$F,0))</f>
        <v>NJ</v>
      </c>
      <c r="AD1395" s="1">
        <f>INDEX(Sheet1!Q:Q,MATCH(diversity_index_2!$F1395,Sheet1!$F:$F,0))</f>
        <v>7646</v>
      </c>
      <c r="AE1395" t="str">
        <f t="shared" si="42"/>
        <v>330 River Road, New Milford, NJ 7646</v>
      </c>
      <c r="AF1395" t="str">
        <f t="shared" si="43"/>
        <v>330 River Road, New Milford, NJ</v>
      </c>
    </row>
    <row r="1396" spans="1:32" x14ac:dyDescent="0.2">
      <c r="A1396">
        <v>3</v>
      </c>
      <c r="B1396" t="s">
        <v>70</v>
      </c>
      <c r="C1396">
        <v>3550</v>
      </c>
      <c r="D1396" t="s">
        <v>107</v>
      </c>
      <c r="E1396">
        <v>70</v>
      </c>
      <c r="F1396" t="str">
        <f>C1396&amp;E1396</f>
        <v>355070</v>
      </c>
      <c r="G1396" t="s">
        <v>686</v>
      </c>
      <c r="H1396">
        <v>55</v>
      </c>
      <c r="I1396" t="s">
        <v>27</v>
      </c>
      <c r="J1396">
        <v>449</v>
      </c>
      <c r="K1396">
        <v>51</v>
      </c>
      <c r="L1396">
        <v>17</v>
      </c>
      <c r="M1396">
        <v>27</v>
      </c>
      <c r="N1396">
        <v>0</v>
      </c>
      <c r="O1396">
        <v>253</v>
      </c>
      <c r="P1396">
        <v>28</v>
      </c>
      <c r="Q1396">
        <v>71</v>
      </c>
      <c r="R1396">
        <v>64</v>
      </c>
      <c r="S1396">
        <v>33</v>
      </c>
      <c r="T1396">
        <v>0.56347438800000005</v>
      </c>
      <c r="U1396">
        <v>6.2360802E-2</v>
      </c>
      <c r="V1396">
        <v>0.15812917600000001</v>
      </c>
      <c r="W1396">
        <v>0.14253897600000001</v>
      </c>
      <c r="X1396">
        <v>7.3496659000000006E-2</v>
      </c>
      <c r="Y1396">
        <v>0.62788379000000005</v>
      </c>
      <c r="Z1396" t="str">
        <f>INDEX(Sheet1!M:M,MATCH(diversity_index_2!F1396,Sheet1!F:F,0))</f>
        <v>195 SUTTON PLACE</v>
      </c>
      <c r="AA1396" t="str">
        <f>INDEX(Sheet1!N:N,MATCH(diversity_index_2!$F1396,Sheet1!$F:$F,0))</f>
        <v xml:space="preserve"> </v>
      </c>
      <c r="AB1396" t="str">
        <f>INDEX(Sheet1!O:O,MATCH(diversity_index_2!$F1396,Sheet1!$F:$F,0))</f>
        <v>NEW MILFORD</v>
      </c>
      <c r="AC1396" t="str">
        <f>INDEX(Sheet1!P:P,MATCH(diversity_index_2!$F1396,Sheet1!$F:$F,0))</f>
        <v>NJ</v>
      </c>
      <c r="AD1396" s="1">
        <f>INDEX(Sheet1!Q:Q,MATCH(diversity_index_2!$F1396,Sheet1!$F:$F,0))</f>
        <v>7646</v>
      </c>
      <c r="AE1396" t="str">
        <f t="shared" si="42"/>
        <v>195 Sutton Place, New Milford, NJ 7646</v>
      </c>
      <c r="AF1396" t="str">
        <f t="shared" si="43"/>
        <v>195 Sutton Place, New Milford, NJ</v>
      </c>
    </row>
    <row r="1397" spans="1:32" x14ac:dyDescent="0.2">
      <c r="A1397">
        <v>39</v>
      </c>
      <c r="B1397" t="s">
        <v>83</v>
      </c>
      <c r="C1397">
        <v>3560</v>
      </c>
      <c r="D1397" t="s">
        <v>1433</v>
      </c>
      <c r="E1397">
        <v>55</v>
      </c>
      <c r="F1397" t="str">
        <f>C1397&amp;E1397</f>
        <v>356055</v>
      </c>
      <c r="G1397" t="s">
        <v>1434</v>
      </c>
      <c r="H1397">
        <v>55</v>
      </c>
      <c r="I1397" t="s">
        <v>27</v>
      </c>
      <c r="J1397">
        <v>686</v>
      </c>
      <c r="K1397">
        <v>21</v>
      </c>
      <c r="L1397">
        <v>6</v>
      </c>
      <c r="M1397">
        <v>9</v>
      </c>
      <c r="N1397">
        <v>0</v>
      </c>
      <c r="O1397">
        <v>455</v>
      </c>
      <c r="P1397">
        <v>13</v>
      </c>
      <c r="Q1397">
        <v>64</v>
      </c>
      <c r="R1397">
        <v>143</v>
      </c>
      <c r="S1397">
        <v>11</v>
      </c>
      <c r="T1397">
        <v>0.663265306</v>
      </c>
      <c r="U1397">
        <v>1.8950437000000001E-2</v>
      </c>
      <c r="V1397">
        <v>9.3294460999999995E-2</v>
      </c>
      <c r="W1397">
        <v>0.20845480999999999</v>
      </c>
      <c r="X1397">
        <v>1.6034985000000002E-2</v>
      </c>
      <c r="Y1397">
        <v>0.50730562899999998</v>
      </c>
      <c r="Z1397" t="str">
        <f>INDEX(Sheet1!M:M,MATCH(diversity_index_2!F1397,Sheet1!F:F,0))</f>
        <v>80 JONES DR</v>
      </c>
      <c r="AA1397" t="str">
        <f>INDEX(Sheet1!N:N,MATCH(diversity_index_2!$F1397,Sheet1!$F:$F,0))</f>
        <v xml:space="preserve"> </v>
      </c>
      <c r="AB1397" t="str">
        <f>INDEX(Sheet1!O:O,MATCH(diversity_index_2!$F1397,Sheet1!$F:$F,0))</f>
        <v>NEW PROVIDENCE</v>
      </c>
      <c r="AC1397" t="str">
        <f>INDEX(Sheet1!P:P,MATCH(diversity_index_2!$F1397,Sheet1!$F:$F,0))</f>
        <v>NJ</v>
      </c>
      <c r="AD1397" s="1" t="str">
        <f>INDEX(Sheet1!Q:Q,MATCH(diversity_index_2!$F1397,Sheet1!$F:$F,0))</f>
        <v>07974-1121</v>
      </c>
      <c r="AE1397" t="str">
        <f t="shared" si="42"/>
        <v>80 Jones Dr, New Providence, NJ 07974-1121</v>
      </c>
      <c r="AF1397" t="str">
        <f t="shared" si="43"/>
        <v>80 Jones Dr, New Providence, NJ</v>
      </c>
    </row>
    <row r="1398" spans="1:32" x14ac:dyDescent="0.2">
      <c r="A1398">
        <v>39</v>
      </c>
      <c r="B1398" t="s">
        <v>83</v>
      </c>
      <c r="C1398">
        <v>3560</v>
      </c>
      <c r="D1398" t="s">
        <v>1433</v>
      </c>
      <c r="E1398">
        <v>80</v>
      </c>
      <c r="F1398" t="str">
        <f>C1398&amp;E1398</f>
        <v>356080</v>
      </c>
      <c r="G1398" t="s">
        <v>1853</v>
      </c>
      <c r="H1398">
        <v>55</v>
      </c>
      <c r="I1398" t="s">
        <v>27</v>
      </c>
      <c r="J1398">
        <v>367</v>
      </c>
      <c r="K1398">
        <v>13</v>
      </c>
      <c r="L1398">
        <v>7</v>
      </c>
      <c r="M1398">
        <v>1</v>
      </c>
      <c r="N1398">
        <v>0</v>
      </c>
      <c r="O1398">
        <v>272</v>
      </c>
      <c r="P1398">
        <v>7</v>
      </c>
      <c r="Q1398">
        <v>29</v>
      </c>
      <c r="R1398">
        <v>55</v>
      </c>
      <c r="S1398">
        <v>4</v>
      </c>
      <c r="T1398">
        <v>0.74114441399999997</v>
      </c>
      <c r="U1398">
        <v>1.9073568999999999E-2</v>
      </c>
      <c r="V1398">
        <v>7.9019073999999995E-2</v>
      </c>
      <c r="W1398">
        <v>0.14986376000000001</v>
      </c>
      <c r="X1398">
        <v>1.0899183E-2</v>
      </c>
      <c r="Y1398">
        <v>0.42151920300000001</v>
      </c>
      <c r="Z1398" t="str">
        <f>INDEX(Sheet1!M:M,MATCH(diversity_index_2!F1398,Sheet1!F:F,0))</f>
        <v>35 PIONEER DRIVE</v>
      </c>
      <c r="AA1398" t="str">
        <f>INDEX(Sheet1!N:N,MATCH(diversity_index_2!$F1398,Sheet1!$F:$F,0))</f>
        <v xml:space="preserve"> </v>
      </c>
      <c r="AB1398" t="str">
        <f>INDEX(Sheet1!O:O,MATCH(diversity_index_2!$F1398,Sheet1!$F:$F,0))</f>
        <v>NEW PROVIDENCE</v>
      </c>
      <c r="AC1398" t="str">
        <f>INDEX(Sheet1!P:P,MATCH(diversity_index_2!$F1398,Sheet1!$F:$F,0))</f>
        <v>NJ</v>
      </c>
      <c r="AD1398" s="1">
        <f>INDEX(Sheet1!Q:Q,MATCH(diversity_index_2!$F1398,Sheet1!$F:$F,0))</f>
        <v>7974</v>
      </c>
      <c r="AE1398" t="str">
        <f t="shared" si="42"/>
        <v>35 Pioneer Drive, New Providence, NJ 7974</v>
      </c>
      <c r="AF1398" t="str">
        <f t="shared" si="43"/>
        <v>35 Pioneer Drive, New Providence, NJ</v>
      </c>
    </row>
    <row r="1399" spans="1:32" x14ac:dyDescent="0.2">
      <c r="A1399">
        <v>39</v>
      </c>
      <c r="B1399" t="s">
        <v>83</v>
      </c>
      <c r="C1399">
        <v>3560</v>
      </c>
      <c r="D1399" t="s">
        <v>1433</v>
      </c>
      <c r="E1399">
        <v>90</v>
      </c>
      <c r="F1399" t="str">
        <f>C1399&amp;E1399</f>
        <v>356090</v>
      </c>
      <c r="G1399" t="s">
        <v>1906</v>
      </c>
      <c r="H1399">
        <v>55</v>
      </c>
      <c r="I1399" t="s">
        <v>27</v>
      </c>
      <c r="J1399">
        <v>657</v>
      </c>
      <c r="K1399">
        <v>18</v>
      </c>
      <c r="L1399">
        <v>4</v>
      </c>
      <c r="M1399">
        <v>7</v>
      </c>
      <c r="N1399">
        <v>0</v>
      </c>
      <c r="O1399">
        <v>494</v>
      </c>
      <c r="P1399">
        <v>11</v>
      </c>
      <c r="Q1399">
        <v>51</v>
      </c>
      <c r="R1399">
        <v>98</v>
      </c>
      <c r="S1399">
        <v>3</v>
      </c>
      <c r="T1399">
        <v>0.75190258799999998</v>
      </c>
      <c r="U1399">
        <v>1.6742770000000001E-2</v>
      </c>
      <c r="V1399">
        <v>7.7625571000000004E-2</v>
      </c>
      <c r="W1399">
        <v>0.14916286100000001</v>
      </c>
      <c r="X1399">
        <v>4.5662100000000002E-3</v>
      </c>
      <c r="Y1399">
        <v>0.40606604000000002</v>
      </c>
      <c r="Z1399" t="str">
        <f>INDEX(Sheet1!M:M,MATCH(diversity_index_2!F1399,Sheet1!F:F,0))</f>
        <v>40 MAPLE ST</v>
      </c>
      <c r="AA1399" t="str">
        <f>INDEX(Sheet1!N:N,MATCH(diversity_index_2!$F1399,Sheet1!$F:$F,0))</f>
        <v xml:space="preserve"> </v>
      </c>
      <c r="AB1399" t="str">
        <f>INDEX(Sheet1!O:O,MATCH(diversity_index_2!$F1399,Sheet1!$F:$F,0))</f>
        <v>NEW PROVIDENCE</v>
      </c>
      <c r="AC1399" t="str">
        <f>INDEX(Sheet1!P:P,MATCH(diversity_index_2!$F1399,Sheet1!$F:$F,0))</f>
        <v>NJ</v>
      </c>
      <c r="AD1399" s="1" t="str">
        <f>INDEX(Sheet1!Q:Q,MATCH(diversity_index_2!$F1399,Sheet1!$F:$F,0))</f>
        <v>07974-2403</v>
      </c>
      <c r="AE1399" t="str">
        <f t="shared" si="42"/>
        <v>40 Maple St, New Providence, NJ 07974-2403</v>
      </c>
      <c r="AF1399" t="str">
        <f t="shared" si="43"/>
        <v>40 Maple St, New Providence, NJ</v>
      </c>
    </row>
    <row r="1400" spans="1:32" x14ac:dyDescent="0.2">
      <c r="A1400">
        <v>39</v>
      </c>
      <c r="B1400" t="s">
        <v>83</v>
      </c>
      <c r="C1400">
        <v>3560</v>
      </c>
      <c r="D1400" t="s">
        <v>1433</v>
      </c>
      <c r="E1400">
        <v>50</v>
      </c>
      <c r="F1400" t="str">
        <f>C1400&amp;E1400</f>
        <v>356050</v>
      </c>
      <c r="G1400" t="s">
        <v>1986</v>
      </c>
      <c r="H1400">
        <v>55</v>
      </c>
      <c r="I1400" t="s">
        <v>27</v>
      </c>
      <c r="J1400">
        <v>676</v>
      </c>
      <c r="K1400">
        <v>16</v>
      </c>
      <c r="L1400">
        <v>8</v>
      </c>
      <c r="M1400">
        <v>6</v>
      </c>
      <c r="N1400">
        <v>0</v>
      </c>
      <c r="O1400">
        <v>517</v>
      </c>
      <c r="P1400">
        <v>13</v>
      </c>
      <c r="Q1400">
        <v>48</v>
      </c>
      <c r="R1400">
        <v>95</v>
      </c>
      <c r="S1400">
        <v>3</v>
      </c>
      <c r="T1400">
        <v>0.76479289900000003</v>
      </c>
      <c r="U1400">
        <v>1.9230769000000002E-2</v>
      </c>
      <c r="V1400">
        <v>7.1005917000000002E-2</v>
      </c>
      <c r="W1400">
        <v>0.14053254400000001</v>
      </c>
      <c r="X1400">
        <v>4.43787E-3</v>
      </c>
      <c r="Y1400">
        <v>0.38991106800000003</v>
      </c>
      <c r="Z1400" t="str">
        <f>INDEX(Sheet1!M:M,MATCH(diversity_index_2!F1400,Sheet1!F:F,0))</f>
        <v>35 PIONEER DR</v>
      </c>
      <c r="AA1400" t="str">
        <f>INDEX(Sheet1!N:N,MATCH(diversity_index_2!$F1400,Sheet1!$F:$F,0))</f>
        <v xml:space="preserve"> </v>
      </c>
      <c r="AB1400" t="str">
        <f>INDEX(Sheet1!O:O,MATCH(diversity_index_2!$F1400,Sheet1!$F:$F,0))</f>
        <v>NEW PROVIDENCE</v>
      </c>
      <c r="AC1400" t="str">
        <f>INDEX(Sheet1!P:P,MATCH(diversity_index_2!$F1400,Sheet1!$F:$F,0))</f>
        <v>NJ</v>
      </c>
      <c r="AD1400" s="1" t="str">
        <f>INDEX(Sheet1!Q:Q,MATCH(diversity_index_2!$F1400,Sheet1!$F:$F,0))</f>
        <v>07974-1515</v>
      </c>
      <c r="AE1400" t="str">
        <f t="shared" si="42"/>
        <v>35 Pioneer Dr, New Providence, NJ 07974-1515</v>
      </c>
      <c r="AF1400" t="str">
        <f t="shared" si="43"/>
        <v>35 Pioneer Dr, New Providence, NJ</v>
      </c>
    </row>
    <row r="1401" spans="1:32" x14ac:dyDescent="0.2">
      <c r="A1401">
        <v>13</v>
      </c>
      <c r="B1401" t="s">
        <v>47</v>
      </c>
      <c r="C1401">
        <v>3570</v>
      </c>
      <c r="D1401" t="s">
        <v>446</v>
      </c>
      <c r="E1401">
        <v>55</v>
      </c>
      <c r="F1401" t="str">
        <f>C1401&amp;E1401</f>
        <v>357055</v>
      </c>
      <c r="G1401" t="s">
        <v>447</v>
      </c>
      <c r="H1401">
        <v>55</v>
      </c>
      <c r="I1401" t="s">
        <v>27</v>
      </c>
      <c r="J1401">
        <v>847</v>
      </c>
      <c r="K1401">
        <v>464</v>
      </c>
      <c r="L1401">
        <v>77</v>
      </c>
      <c r="M1401">
        <v>1</v>
      </c>
      <c r="N1401">
        <v>0</v>
      </c>
      <c r="O1401">
        <v>173</v>
      </c>
      <c r="P1401">
        <v>261</v>
      </c>
      <c r="Q1401">
        <v>376</v>
      </c>
      <c r="R1401">
        <v>29</v>
      </c>
      <c r="S1401">
        <v>8</v>
      </c>
      <c r="T1401">
        <v>0.204250295</v>
      </c>
      <c r="U1401">
        <v>0.30814639900000002</v>
      </c>
      <c r="V1401">
        <v>0.44391971699999999</v>
      </c>
      <c r="W1401">
        <v>3.4238488999999997E-2</v>
      </c>
      <c r="X1401">
        <v>9.4450999999999997E-3</v>
      </c>
      <c r="Y1401">
        <v>0.66500141499999998</v>
      </c>
      <c r="Z1401" t="str">
        <f>INDEX(Sheet1!M:M,MATCH(diversity_index_2!F1401,Sheet1!F:F,0))</f>
        <v>260 NORFOLK STREET</v>
      </c>
      <c r="AA1401" t="str">
        <f>INDEX(Sheet1!N:N,MATCH(diversity_index_2!$F1401,Sheet1!$F:$F,0))</f>
        <v xml:space="preserve"> </v>
      </c>
      <c r="AB1401" t="str">
        <f>INDEX(Sheet1!O:O,MATCH(diversity_index_2!$F1401,Sheet1!$F:$F,0))</f>
        <v>NEWARK</v>
      </c>
      <c r="AC1401" t="str">
        <f>INDEX(Sheet1!P:P,MATCH(diversity_index_2!$F1401,Sheet1!$F:$F,0))</f>
        <v>NJ</v>
      </c>
      <c r="AD1401" s="1">
        <f>INDEX(Sheet1!Q:Q,MATCH(diversity_index_2!$F1401,Sheet1!$F:$F,0))</f>
        <v>7102</v>
      </c>
      <c r="AE1401" t="str">
        <f t="shared" si="42"/>
        <v>260 Norfolk Street, Newark, NJ 7102</v>
      </c>
      <c r="AF1401" t="str">
        <f t="shared" si="43"/>
        <v>260 Norfolk Street, Newark, NJ</v>
      </c>
    </row>
    <row r="1402" spans="1:32" x14ac:dyDescent="0.2">
      <c r="A1402">
        <v>13</v>
      </c>
      <c r="B1402" t="s">
        <v>47</v>
      </c>
      <c r="C1402">
        <v>3570</v>
      </c>
      <c r="D1402" t="s">
        <v>446</v>
      </c>
      <c r="E1402">
        <v>570</v>
      </c>
      <c r="F1402" t="str">
        <f>C1402&amp;E1402</f>
        <v>3570570</v>
      </c>
      <c r="G1402" t="s">
        <v>691</v>
      </c>
      <c r="H1402">
        <v>55</v>
      </c>
      <c r="I1402" t="s">
        <v>27</v>
      </c>
      <c r="J1402">
        <v>726</v>
      </c>
      <c r="K1402">
        <v>496</v>
      </c>
      <c r="L1402">
        <v>27</v>
      </c>
      <c r="M1402">
        <v>104</v>
      </c>
      <c r="N1402">
        <v>0</v>
      </c>
      <c r="O1402">
        <v>13</v>
      </c>
      <c r="P1402">
        <v>378</v>
      </c>
      <c r="Q1402">
        <v>214</v>
      </c>
      <c r="R1402">
        <v>74</v>
      </c>
      <c r="S1402">
        <v>47</v>
      </c>
      <c r="T1402">
        <v>1.7906335999999998E-2</v>
      </c>
      <c r="U1402">
        <v>0.52066115700000004</v>
      </c>
      <c r="V1402">
        <v>0.29476584</v>
      </c>
      <c r="W1402">
        <v>0.101928375</v>
      </c>
      <c r="X1402">
        <v>6.4738292000000003E-2</v>
      </c>
      <c r="Y1402">
        <v>0.62712398199999997</v>
      </c>
      <c r="Z1402" t="str">
        <f>INDEX(Sheet1!M:M,MATCH(diversity_index_2!F1402,Sheet1!F:F,0))</f>
        <v>142 MOUNT VERNON PL</v>
      </c>
      <c r="AA1402" t="str">
        <f>INDEX(Sheet1!N:N,MATCH(diversity_index_2!$F1402,Sheet1!$F:$F,0))</f>
        <v xml:space="preserve"> </v>
      </c>
      <c r="AB1402" t="str">
        <f>INDEX(Sheet1!O:O,MATCH(diversity_index_2!$F1402,Sheet1!$F:$F,0))</f>
        <v>NEWARK</v>
      </c>
      <c r="AC1402" t="str">
        <f>INDEX(Sheet1!P:P,MATCH(diversity_index_2!$F1402,Sheet1!$F:$F,0))</f>
        <v>NJ</v>
      </c>
      <c r="AD1402" s="1" t="str">
        <f>INDEX(Sheet1!Q:Q,MATCH(diversity_index_2!$F1402,Sheet1!$F:$F,0))</f>
        <v>07106-3303</v>
      </c>
      <c r="AE1402" t="str">
        <f t="shared" si="42"/>
        <v>142 Mount Vernon Pl, Newark, NJ 07106-3303</v>
      </c>
      <c r="AF1402" t="str">
        <f t="shared" si="43"/>
        <v>142 Mount Vernon Pl, Newark, NJ</v>
      </c>
    </row>
    <row r="1403" spans="1:32" x14ac:dyDescent="0.2">
      <c r="A1403">
        <v>13</v>
      </c>
      <c r="B1403" t="s">
        <v>47</v>
      </c>
      <c r="C1403">
        <v>3570</v>
      </c>
      <c r="D1403" t="s">
        <v>446</v>
      </c>
      <c r="E1403">
        <v>40</v>
      </c>
      <c r="F1403" t="str">
        <f>C1403&amp;E1403</f>
        <v>357040</v>
      </c>
      <c r="G1403" t="s">
        <v>1084</v>
      </c>
      <c r="H1403">
        <v>55</v>
      </c>
      <c r="I1403" t="s">
        <v>27</v>
      </c>
      <c r="J1403">
        <v>1799</v>
      </c>
      <c r="K1403">
        <v>937</v>
      </c>
      <c r="L1403">
        <v>59</v>
      </c>
      <c r="M1403">
        <v>397</v>
      </c>
      <c r="N1403">
        <v>0</v>
      </c>
      <c r="O1403">
        <v>419</v>
      </c>
      <c r="P1403">
        <v>279</v>
      </c>
      <c r="Q1403">
        <v>1077</v>
      </c>
      <c r="R1403">
        <v>20</v>
      </c>
      <c r="S1403">
        <v>4</v>
      </c>
      <c r="T1403">
        <v>0.232907171</v>
      </c>
      <c r="U1403">
        <v>0.155086159</v>
      </c>
      <c r="V1403">
        <v>0.59866592600000001</v>
      </c>
      <c r="W1403">
        <v>1.1117287E-2</v>
      </c>
      <c r="X1403">
        <v>2.2234569999999999E-3</v>
      </c>
      <c r="Y1403">
        <v>0.56317310499999995</v>
      </c>
      <c r="Z1403" t="str">
        <f>INDEX(Sheet1!M:M,MATCH(diversity_index_2!F1403,Sheet1!F:F,0))</f>
        <v>238 VAN BUREN ST</v>
      </c>
      <c r="AA1403" t="str">
        <f>INDEX(Sheet1!N:N,MATCH(diversity_index_2!$F1403,Sheet1!$F:$F,0))</f>
        <v xml:space="preserve"> </v>
      </c>
      <c r="AB1403" t="str">
        <f>INDEX(Sheet1!O:O,MATCH(diversity_index_2!$F1403,Sheet1!$F:$F,0))</f>
        <v>NEWARK</v>
      </c>
      <c r="AC1403" t="str">
        <f>INDEX(Sheet1!P:P,MATCH(diversity_index_2!$F1403,Sheet1!$F:$F,0))</f>
        <v>NJ</v>
      </c>
      <c r="AD1403" s="1" t="str">
        <f>INDEX(Sheet1!Q:Q,MATCH(diversity_index_2!$F1403,Sheet1!$F:$F,0))</f>
        <v>07105-2512</v>
      </c>
      <c r="AE1403" t="str">
        <f t="shared" si="42"/>
        <v>238 Van Buren St, Newark, NJ 07105-2512</v>
      </c>
      <c r="AF1403" t="str">
        <f t="shared" si="43"/>
        <v>238 Van Buren St, Newark, NJ</v>
      </c>
    </row>
    <row r="1404" spans="1:32" x14ac:dyDescent="0.2">
      <c r="A1404">
        <v>13</v>
      </c>
      <c r="B1404" t="s">
        <v>47</v>
      </c>
      <c r="C1404">
        <v>3570</v>
      </c>
      <c r="D1404" t="s">
        <v>446</v>
      </c>
      <c r="E1404">
        <v>56</v>
      </c>
      <c r="F1404" t="str">
        <f>C1404&amp;E1404</f>
        <v>357056</v>
      </c>
      <c r="G1404" t="s">
        <v>1189</v>
      </c>
      <c r="H1404">
        <v>55</v>
      </c>
      <c r="I1404" t="s">
        <v>27</v>
      </c>
      <c r="J1404">
        <v>609</v>
      </c>
      <c r="K1404">
        <v>474</v>
      </c>
      <c r="L1404">
        <v>55</v>
      </c>
      <c r="M1404">
        <v>8</v>
      </c>
      <c r="N1404">
        <v>0</v>
      </c>
      <c r="O1404">
        <v>67</v>
      </c>
      <c r="P1404">
        <v>150</v>
      </c>
      <c r="Q1404">
        <v>375</v>
      </c>
      <c r="R1404">
        <v>15</v>
      </c>
      <c r="S1404">
        <v>2</v>
      </c>
      <c r="T1404">
        <v>0.11001642</v>
      </c>
      <c r="U1404">
        <v>0.246305419</v>
      </c>
      <c r="V1404">
        <v>0.61576354700000002</v>
      </c>
      <c r="W1404">
        <v>2.4630541999999998E-2</v>
      </c>
      <c r="X1404">
        <v>3.2840719999999999E-3</v>
      </c>
      <c r="Y1404">
        <v>0.54744783399999997</v>
      </c>
      <c r="Z1404" t="str">
        <f>INDEX(Sheet1!M:M,MATCH(diversity_index_2!F1404,Sheet1!F:F,0))</f>
        <v>223 BROADWAY</v>
      </c>
      <c r="AA1404" t="str">
        <f>INDEX(Sheet1!N:N,MATCH(diversity_index_2!$F1404,Sheet1!$F:$F,0))</f>
        <v xml:space="preserve"> </v>
      </c>
      <c r="AB1404" t="str">
        <f>INDEX(Sheet1!O:O,MATCH(diversity_index_2!$F1404,Sheet1!$F:$F,0))</f>
        <v>NEWARK</v>
      </c>
      <c r="AC1404" t="str">
        <f>INDEX(Sheet1!P:P,MATCH(diversity_index_2!$F1404,Sheet1!$F:$F,0))</f>
        <v>NJ</v>
      </c>
      <c r="AD1404" s="1">
        <f>INDEX(Sheet1!Q:Q,MATCH(diversity_index_2!$F1404,Sheet1!$F:$F,0))</f>
        <v>7102</v>
      </c>
      <c r="AE1404" t="str">
        <f t="shared" si="42"/>
        <v>223 Broadway, Newark, NJ 7102</v>
      </c>
      <c r="AF1404" t="str">
        <f t="shared" si="43"/>
        <v>223 Broadway, Newark, NJ</v>
      </c>
    </row>
    <row r="1405" spans="1:32" x14ac:dyDescent="0.2">
      <c r="A1405">
        <v>13</v>
      </c>
      <c r="B1405" t="s">
        <v>47</v>
      </c>
      <c r="C1405">
        <v>3570</v>
      </c>
      <c r="D1405" t="s">
        <v>446</v>
      </c>
      <c r="E1405">
        <v>10</v>
      </c>
      <c r="F1405" t="str">
        <f>C1405&amp;E1405</f>
        <v>357010</v>
      </c>
      <c r="G1405" t="s">
        <v>1196</v>
      </c>
      <c r="H1405">
        <v>55</v>
      </c>
      <c r="I1405" t="s">
        <v>27</v>
      </c>
      <c r="J1405">
        <v>709</v>
      </c>
      <c r="K1405">
        <v>421</v>
      </c>
      <c r="L1405">
        <v>52</v>
      </c>
      <c r="M1405">
        <v>1</v>
      </c>
      <c r="N1405">
        <v>0</v>
      </c>
      <c r="O1405">
        <v>54</v>
      </c>
      <c r="P1405">
        <v>403</v>
      </c>
      <c r="Q1405">
        <v>250</v>
      </c>
      <c r="R1405">
        <v>1</v>
      </c>
      <c r="S1405">
        <v>1</v>
      </c>
      <c r="T1405">
        <v>7.6163611000000006E-2</v>
      </c>
      <c r="U1405">
        <v>0.56840620600000002</v>
      </c>
      <c r="V1405">
        <v>0.35260930899999998</v>
      </c>
      <c r="W1405">
        <v>1.4104370000000001E-3</v>
      </c>
      <c r="X1405">
        <v>1.4104370000000001E-3</v>
      </c>
      <c r="Y1405">
        <v>0.546776186</v>
      </c>
      <c r="Z1405" t="str">
        <f>INDEX(Sheet1!M:M,MATCH(diversity_index_2!F1405,Sheet1!F:F,0))</f>
        <v>550 M  L  KING BLVD</v>
      </c>
      <c r="AA1405" t="str">
        <f>INDEX(Sheet1!N:N,MATCH(diversity_index_2!$F1405,Sheet1!$F:$F,0))</f>
        <v xml:space="preserve"> </v>
      </c>
      <c r="AB1405" t="str">
        <f>INDEX(Sheet1!O:O,MATCH(diversity_index_2!$F1405,Sheet1!$F:$F,0))</f>
        <v>NEWARK</v>
      </c>
      <c r="AC1405" t="str">
        <f>INDEX(Sheet1!P:P,MATCH(diversity_index_2!$F1405,Sheet1!$F:$F,0))</f>
        <v>NJ</v>
      </c>
      <c r="AD1405" s="1" t="str">
        <f>INDEX(Sheet1!Q:Q,MATCH(diversity_index_2!$F1405,Sheet1!$F:$F,0))</f>
        <v>07102-1214</v>
      </c>
      <c r="AE1405" t="str">
        <f t="shared" si="42"/>
        <v>550 M  L  King Blvd, Newark, NJ 07102-1214</v>
      </c>
      <c r="AF1405" t="str">
        <f t="shared" si="43"/>
        <v>550 M  L  King Blvd, Newark, NJ</v>
      </c>
    </row>
    <row r="1406" spans="1:32" x14ac:dyDescent="0.2">
      <c r="A1406">
        <v>13</v>
      </c>
      <c r="B1406" t="s">
        <v>47</v>
      </c>
      <c r="C1406">
        <v>3570</v>
      </c>
      <c r="D1406" t="s">
        <v>446</v>
      </c>
      <c r="E1406">
        <v>460</v>
      </c>
      <c r="F1406" t="str">
        <f>C1406&amp;E1406</f>
        <v>3570460</v>
      </c>
      <c r="G1406" t="s">
        <v>1205</v>
      </c>
      <c r="H1406">
        <v>55</v>
      </c>
      <c r="I1406" t="s">
        <v>27</v>
      </c>
      <c r="J1406">
        <v>700</v>
      </c>
      <c r="K1406">
        <v>543</v>
      </c>
      <c r="L1406">
        <v>31</v>
      </c>
      <c r="M1406">
        <v>192</v>
      </c>
      <c r="N1406">
        <v>0</v>
      </c>
      <c r="O1406">
        <v>98</v>
      </c>
      <c r="P1406">
        <v>172</v>
      </c>
      <c r="Q1406">
        <v>428</v>
      </c>
      <c r="R1406">
        <v>2</v>
      </c>
      <c r="S1406">
        <v>0</v>
      </c>
      <c r="T1406">
        <v>0.14000000000000001</v>
      </c>
      <c r="U1406">
        <v>0.245714286</v>
      </c>
      <c r="V1406">
        <v>0.61142857100000003</v>
      </c>
      <c r="W1406">
        <v>2.8571429999999999E-3</v>
      </c>
      <c r="X1406">
        <v>0</v>
      </c>
      <c r="Y1406">
        <v>0.54617142900000004</v>
      </c>
      <c r="Z1406" t="str">
        <f>INDEX(Sheet1!M:M,MATCH(diversity_index_2!F1406,Sheet1!F:F,0))</f>
        <v>8 HAWKINS ST</v>
      </c>
      <c r="AA1406" t="str">
        <f>INDEX(Sheet1!N:N,MATCH(diversity_index_2!$F1406,Sheet1!$F:$F,0))</f>
        <v xml:space="preserve"> </v>
      </c>
      <c r="AB1406" t="str">
        <f>INDEX(Sheet1!O:O,MATCH(diversity_index_2!$F1406,Sheet1!$F:$F,0))</f>
        <v>NEWARK</v>
      </c>
      <c r="AC1406" t="str">
        <f>INDEX(Sheet1!P:P,MATCH(diversity_index_2!$F1406,Sheet1!$F:$F,0))</f>
        <v>NJ</v>
      </c>
      <c r="AD1406" s="1" t="str">
        <f>INDEX(Sheet1!Q:Q,MATCH(diversity_index_2!$F1406,Sheet1!$F:$F,0))</f>
        <v>07105-3918</v>
      </c>
      <c r="AE1406" t="str">
        <f t="shared" si="42"/>
        <v>8 Hawkins St, Newark, NJ 07105-3918</v>
      </c>
      <c r="AF1406" t="str">
        <f t="shared" si="43"/>
        <v>8 Hawkins St, Newark, NJ</v>
      </c>
    </row>
    <row r="1407" spans="1:32" x14ac:dyDescent="0.2">
      <c r="A1407">
        <v>13</v>
      </c>
      <c r="B1407" t="s">
        <v>47</v>
      </c>
      <c r="C1407">
        <v>3570</v>
      </c>
      <c r="D1407" t="s">
        <v>446</v>
      </c>
      <c r="E1407">
        <v>710</v>
      </c>
      <c r="F1407" t="str">
        <f>C1407&amp;E1407</f>
        <v>3570710</v>
      </c>
      <c r="G1407" t="s">
        <v>1366</v>
      </c>
      <c r="H1407">
        <v>55</v>
      </c>
      <c r="I1407" t="s">
        <v>27</v>
      </c>
      <c r="J1407">
        <v>456</v>
      </c>
      <c r="K1407">
        <v>410</v>
      </c>
      <c r="L1407">
        <v>10</v>
      </c>
      <c r="M1407">
        <v>59</v>
      </c>
      <c r="N1407">
        <v>0</v>
      </c>
      <c r="O1407">
        <v>3</v>
      </c>
      <c r="P1407">
        <v>219</v>
      </c>
      <c r="Q1407">
        <v>230</v>
      </c>
      <c r="R1407">
        <v>2</v>
      </c>
      <c r="S1407">
        <v>2</v>
      </c>
      <c r="T1407">
        <v>6.5789469999999999E-3</v>
      </c>
      <c r="U1407">
        <v>0.48026315800000002</v>
      </c>
      <c r="V1407">
        <v>0.50438596499999999</v>
      </c>
      <c r="W1407">
        <v>4.3859650000000003E-3</v>
      </c>
      <c r="X1407">
        <v>4.3859650000000003E-3</v>
      </c>
      <c r="Y1407">
        <v>0.51486034199999997</v>
      </c>
      <c r="Z1407" t="str">
        <f>INDEX(Sheet1!M:M,MATCH(diversity_index_2!F1407,Sheet1!F:F,0))</f>
        <v>307 SUSSEX AVE</v>
      </c>
      <c r="AA1407" t="str">
        <f>INDEX(Sheet1!N:N,MATCH(diversity_index_2!$F1407,Sheet1!$F:$F,0))</f>
        <v xml:space="preserve"> </v>
      </c>
      <c r="AB1407" t="str">
        <f>INDEX(Sheet1!O:O,MATCH(diversity_index_2!$F1407,Sheet1!$F:$F,0))</f>
        <v>NEWARK</v>
      </c>
      <c r="AC1407" t="str">
        <f>INDEX(Sheet1!P:P,MATCH(diversity_index_2!$F1407,Sheet1!$F:$F,0))</f>
        <v>NJ</v>
      </c>
      <c r="AD1407" s="1" t="str">
        <f>INDEX(Sheet1!Q:Q,MATCH(diversity_index_2!$F1407,Sheet1!$F:$F,0))</f>
        <v>07107-3133</v>
      </c>
      <c r="AE1407" t="str">
        <f t="shared" si="42"/>
        <v>307 Sussex Ave, Newark, NJ 07107-3133</v>
      </c>
      <c r="AF1407" t="str">
        <f t="shared" si="43"/>
        <v>307 Sussex Ave, Newark, NJ</v>
      </c>
    </row>
    <row r="1408" spans="1:32" x14ac:dyDescent="0.2">
      <c r="A1408">
        <v>13</v>
      </c>
      <c r="B1408" t="s">
        <v>47</v>
      </c>
      <c r="C1408">
        <v>3570</v>
      </c>
      <c r="D1408" t="s">
        <v>446</v>
      </c>
      <c r="E1408">
        <v>316</v>
      </c>
      <c r="F1408" t="str">
        <f>C1408&amp;E1408</f>
        <v>3570316</v>
      </c>
      <c r="G1408" t="s">
        <v>1368</v>
      </c>
      <c r="H1408">
        <v>55</v>
      </c>
      <c r="I1408" t="s">
        <v>27</v>
      </c>
      <c r="J1408">
        <v>789</v>
      </c>
      <c r="K1408">
        <v>386</v>
      </c>
      <c r="L1408">
        <v>26</v>
      </c>
      <c r="M1408">
        <v>0</v>
      </c>
      <c r="N1408">
        <v>0</v>
      </c>
      <c r="O1408">
        <v>12</v>
      </c>
      <c r="P1408">
        <v>444</v>
      </c>
      <c r="Q1408">
        <v>324</v>
      </c>
      <c r="R1408">
        <v>5</v>
      </c>
      <c r="S1408">
        <v>4</v>
      </c>
      <c r="T1408">
        <v>1.5209125E-2</v>
      </c>
      <c r="U1408">
        <v>0.56273764299999995</v>
      </c>
      <c r="V1408">
        <v>0.41064638799999997</v>
      </c>
      <c r="W1408">
        <v>6.3371360000000002E-3</v>
      </c>
      <c r="X1408">
        <v>5.069708E-3</v>
      </c>
      <c r="Y1408">
        <v>0.51439871100000001</v>
      </c>
      <c r="Z1408" t="str">
        <f>INDEX(Sheet1!M:M,MATCH(diversity_index_2!F1408,Sheet1!F:F,0))</f>
        <v>24 Crane Street</v>
      </c>
      <c r="AA1408" t="str">
        <f>INDEX(Sheet1!N:N,MATCH(diversity_index_2!$F1408,Sheet1!$F:$F,0))</f>
        <v xml:space="preserve"> </v>
      </c>
      <c r="AB1408" t="str">
        <f>INDEX(Sheet1!O:O,MATCH(diversity_index_2!$F1408,Sheet1!$F:$F,0))</f>
        <v>Newark</v>
      </c>
      <c r="AC1408" t="str">
        <f>INDEX(Sheet1!P:P,MATCH(diversity_index_2!$F1408,Sheet1!$F:$F,0))</f>
        <v>NJ</v>
      </c>
      <c r="AD1408" s="1">
        <f>INDEX(Sheet1!Q:Q,MATCH(diversity_index_2!$F1408,Sheet1!$F:$F,0))</f>
        <v>7104</v>
      </c>
      <c r="AE1408" t="str">
        <f t="shared" si="42"/>
        <v>24 Crane Street, Newark, NJ 7104</v>
      </c>
      <c r="AF1408" t="str">
        <f t="shared" si="43"/>
        <v>24 Crane Street, Newark, NJ</v>
      </c>
    </row>
    <row r="1409" spans="1:32" x14ac:dyDescent="0.2">
      <c r="A1409">
        <v>13</v>
      </c>
      <c r="B1409" t="s">
        <v>47</v>
      </c>
      <c r="C1409">
        <v>3570</v>
      </c>
      <c r="D1409" t="s">
        <v>446</v>
      </c>
      <c r="E1409">
        <v>520</v>
      </c>
      <c r="F1409" t="str">
        <f>C1409&amp;E1409</f>
        <v>3570520</v>
      </c>
      <c r="G1409" t="s">
        <v>1394</v>
      </c>
      <c r="H1409">
        <v>55</v>
      </c>
      <c r="I1409" t="s">
        <v>27</v>
      </c>
      <c r="J1409">
        <v>831</v>
      </c>
      <c r="K1409">
        <v>703</v>
      </c>
      <c r="L1409">
        <v>36</v>
      </c>
      <c r="M1409">
        <v>48</v>
      </c>
      <c r="N1409">
        <v>0</v>
      </c>
      <c r="O1409">
        <v>27</v>
      </c>
      <c r="P1409">
        <v>312</v>
      </c>
      <c r="Q1409">
        <v>489</v>
      </c>
      <c r="R1409">
        <v>3</v>
      </c>
      <c r="S1409">
        <v>0</v>
      </c>
      <c r="T1409">
        <v>3.2490974999999998E-2</v>
      </c>
      <c r="U1409">
        <v>0.37545126400000001</v>
      </c>
      <c r="V1409">
        <v>0.58844765300000001</v>
      </c>
      <c r="W1409">
        <v>3.6101079999999999E-3</v>
      </c>
      <c r="X1409">
        <v>0</v>
      </c>
      <c r="Y1409">
        <v>0.51169701199999995</v>
      </c>
      <c r="Z1409" t="str">
        <f>INDEX(Sheet1!M:M,MATCH(diversity_index_2!F1409,Sheet1!F:F,0))</f>
        <v>1 COLONNADE PL</v>
      </c>
      <c r="AA1409" t="str">
        <f>INDEX(Sheet1!N:N,MATCH(diversity_index_2!$F1409,Sheet1!$F:$F,0))</f>
        <v xml:space="preserve"> </v>
      </c>
      <c r="AB1409" t="str">
        <f>INDEX(Sheet1!O:O,MATCH(diversity_index_2!$F1409,Sheet1!$F:$F,0))</f>
        <v>NEWARK</v>
      </c>
      <c r="AC1409" t="str">
        <f>INDEX(Sheet1!P:P,MATCH(diversity_index_2!$F1409,Sheet1!$F:$F,0))</f>
        <v>NJ</v>
      </c>
      <c r="AD1409" s="1" t="str">
        <f>INDEX(Sheet1!Q:Q,MATCH(diversity_index_2!$F1409,Sheet1!$F:$F,0))</f>
        <v>07104-1810</v>
      </c>
      <c r="AE1409" t="str">
        <f t="shared" si="42"/>
        <v>1 Colonnade Pl, Newark, NJ 07104-1810</v>
      </c>
      <c r="AF1409" t="str">
        <f t="shared" si="43"/>
        <v>1 Colonnade Pl, Newark, NJ</v>
      </c>
    </row>
    <row r="1410" spans="1:32" x14ac:dyDescent="0.2">
      <c r="A1410">
        <v>13</v>
      </c>
      <c r="B1410" t="s">
        <v>47</v>
      </c>
      <c r="C1410">
        <v>3570</v>
      </c>
      <c r="D1410" t="s">
        <v>446</v>
      </c>
      <c r="E1410">
        <v>530</v>
      </c>
      <c r="F1410" t="str">
        <f>C1410&amp;E1410</f>
        <v>3570530</v>
      </c>
      <c r="G1410" t="s">
        <v>1402</v>
      </c>
      <c r="H1410">
        <v>55</v>
      </c>
      <c r="I1410" t="s">
        <v>27</v>
      </c>
      <c r="J1410">
        <v>476</v>
      </c>
      <c r="K1410">
        <v>336</v>
      </c>
      <c r="L1410">
        <v>6</v>
      </c>
      <c r="M1410">
        <v>102</v>
      </c>
      <c r="N1410">
        <v>0</v>
      </c>
      <c r="O1410">
        <v>5</v>
      </c>
      <c r="P1410">
        <v>256</v>
      </c>
      <c r="Q1410">
        <v>213</v>
      </c>
      <c r="R1410">
        <v>2</v>
      </c>
      <c r="S1410">
        <v>0</v>
      </c>
      <c r="T1410">
        <v>1.0504202000000001E-2</v>
      </c>
      <c r="U1410">
        <v>0.53781512600000003</v>
      </c>
      <c r="V1410">
        <v>0.44747899200000002</v>
      </c>
      <c r="W1410">
        <v>4.2016809999999996E-3</v>
      </c>
      <c r="X1410">
        <v>0</v>
      </c>
      <c r="Y1410">
        <v>0.51038945000000002</v>
      </c>
      <c r="Z1410" t="str">
        <f>INDEX(Sheet1!M:M,MATCH(diversity_index_2!F1410,Sheet1!F:F,0))</f>
        <v>66 Muhammad Ali Avenue</v>
      </c>
      <c r="AA1410" t="str">
        <f>INDEX(Sheet1!N:N,MATCH(diversity_index_2!$F1410,Sheet1!$F:$F,0))</f>
        <v xml:space="preserve"> </v>
      </c>
      <c r="AB1410" t="str">
        <f>INDEX(Sheet1!O:O,MATCH(diversity_index_2!$F1410,Sheet1!$F:$F,0))</f>
        <v>NEWARK</v>
      </c>
      <c r="AC1410" t="str">
        <f>INDEX(Sheet1!P:P,MATCH(diversity_index_2!$F1410,Sheet1!$F:$F,0))</f>
        <v>NJ</v>
      </c>
      <c r="AD1410" s="1">
        <f>INDEX(Sheet1!Q:Q,MATCH(diversity_index_2!$F1410,Sheet1!$F:$F,0))</f>
        <v>7108</v>
      </c>
      <c r="AE1410" t="str">
        <f t="shared" si="42"/>
        <v>66 Muhammad Ali Avenue, Newark, NJ 7108</v>
      </c>
      <c r="AF1410" t="str">
        <f t="shared" si="43"/>
        <v>66 Muhammad Ali Avenue, Newark, NJ</v>
      </c>
    </row>
    <row r="1411" spans="1:32" x14ac:dyDescent="0.2">
      <c r="A1411">
        <v>13</v>
      </c>
      <c r="B1411" t="s">
        <v>47</v>
      </c>
      <c r="C1411">
        <v>3570</v>
      </c>
      <c r="D1411" t="s">
        <v>446</v>
      </c>
      <c r="E1411">
        <v>200</v>
      </c>
      <c r="F1411" t="str">
        <f>C1411&amp;E1411</f>
        <v>3570200</v>
      </c>
      <c r="G1411" t="s">
        <v>1418</v>
      </c>
      <c r="H1411">
        <v>55</v>
      </c>
      <c r="I1411" t="s">
        <v>27</v>
      </c>
      <c r="J1411">
        <v>1353</v>
      </c>
      <c r="K1411">
        <v>979</v>
      </c>
      <c r="L1411">
        <v>136</v>
      </c>
      <c r="M1411">
        <v>257</v>
      </c>
      <c r="N1411">
        <v>0</v>
      </c>
      <c r="O1411">
        <v>574</v>
      </c>
      <c r="P1411">
        <v>19</v>
      </c>
      <c r="Q1411">
        <v>754</v>
      </c>
      <c r="R1411">
        <v>5</v>
      </c>
      <c r="S1411">
        <v>1</v>
      </c>
      <c r="T1411">
        <v>0.42424242400000001</v>
      </c>
      <c r="U1411">
        <v>1.4042868E-2</v>
      </c>
      <c r="V1411">
        <v>0.55728011799999999</v>
      </c>
      <c r="W1411">
        <v>3.6954919999999999E-3</v>
      </c>
      <c r="X1411">
        <v>7.3909799999999999E-4</v>
      </c>
      <c r="Y1411">
        <v>0.50924583000000001</v>
      </c>
      <c r="Z1411" t="str">
        <f>INDEX(Sheet1!M:M,MATCH(diversity_index_2!F1411,Sheet1!F:F,0))</f>
        <v>30 ANN ST</v>
      </c>
      <c r="AA1411" t="str">
        <f>INDEX(Sheet1!N:N,MATCH(diversity_index_2!$F1411,Sheet1!$F:$F,0))</f>
        <v xml:space="preserve"> </v>
      </c>
      <c r="AB1411" t="str">
        <f>INDEX(Sheet1!O:O,MATCH(diversity_index_2!$F1411,Sheet1!$F:$F,0))</f>
        <v>NEWARK</v>
      </c>
      <c r="AC1411" t="str">
        <f>INDEX(Sheet1!P:P,MATCH(diversity_index_2!$F1411,Sheet1!$F:$F,0))</f>
        <v>NJ</v>
      </c>
      <c r="AD1411" s="1" t="str">
        <f>INDEX(Sheet1!Q:Q,MATCH(diversity_index_2!$F1411,Sheet1!$F:$F,0))</f>
        <v>07105-3108</v>
      </c>
      <c r="AE1411" t="str">
        <f t="shared" ref="AE1411:AE1474" si="44">PROPER(Z1411)&amp;", "&amp;PROPER(AB1411)&amp;", "&amp;AC1411&amp;" "&amp;AD1411</f>
        <v>30 Ann St, Newark, NJ 07105-3108</v>
      </c>
      <c r="AF1411" t="str">
        <f t="shared" ref="AF1411:AF1474" si="45">PROPER(Z1411)&amp;", "&amp;PROPER(AB1411)&amp;", "&amp;AC1411</f>
        <v>30 Ann St, Newark, NJ</v>
      </c>
    </row>
    <row r="1412" spans="1:32" x14ac:dyDescent="0.2">
      <c r="A1412">
        <v>13</v>
      </c>
      <c r="B1412" t="s">
        <v>47</v>
      </c>
      <c r="C1412">
        <v>3570</v>
      </c>
      <c r="D1412" t="s">
        <v>446</v>
      </c>
      <c r="E1412">
        <v>590</v>
      </c>
      <c r="F1412" t="str">
        <f>C1412&amp;E1412</f>
        <v>3570590</v>
      </c>
      <c r="G1412" t="s">
        <v>1421</v>
      </c>
      <c r="H1412">
        <v>55</v>
      </c>
      <c r="I1412" t="s">
        <v>27</v>
      </c>
      <c r="J1412">
        <v>960</v>
      </c>
      <c r="K1412">
        <v>714</v>
      </c>
      <c r="L1412">
        <v>65</v>
      </c>
      <c r="M1412">
        <v>264</v>
      </c>
      <c r="N1412">
        <v>0</v>
      </c>
      <c r="O1412">
        <v>322</v>
      </c>
      <c r="P1412">
        <v>43</v>
      </c>
      <c r="Q1412">
        <v>589</v>
      </c>
      <c r="R1412">
        <v>4</v>
      </c>
      <c r="S1412">
        <v>2</v>
      </c>
      <c r="T1412">
        <v>0.335416667</v>
      </c>
      <c r="U1412">
        <v>4.4791667E-2</v>
      </c>
      <c r="V1412">
        <v>0.61354166700000001</v>
      </c>
      <c r="W1412">
        <v>4.1666669999999998E-3</v>
      </c>
      <c r="X1412">
        <v>2.0833330000000001E-3</v>
      </c>
      <c r="Y1412">
        <v>0.50903428799999995</v>
      </c>
      <c r="Z1412" t="str">
        <f>INDEX(Sheet1!M:M,MATCH(diversity_index_2!F1412,Sheet1!F:F,0))</f>
        <v>86 OLIVER ST</v>
      </c>
      <c r="AA1412" t="str">
        <f>INDEX(Sheet1!N:N,MATCH(diversity_index_2!$F1412,Sheet1!$F:$F,0))</f>
        <v xml:space="preserve"> </v>
      </c>
      <c r="AB1412" t="str">
        <f>INDEX(Sheet1!O:O,MATCH(diversity_index_2!$F1412,Sheet1!$F:$F,0))</f>
        <v>NEWARK</v>
      </c>
      <c r="AC1412" t="str">
        <f>INDEX(Sheet1!P:P,MATCH(diversity_index_2!$F1412,Sheet1!$F:$F,0))</f>
        <v>NJ</v>
      </c>
      <c r="AD1412" s="1">
        <f>INDEX(Sheet1!Q:Q,MATCH(diversity_index_2!$F1412,Sheet1!$F:$F,0))</f>
        <v>7105</v>
      </c>
      <c r="AE1412" t="str">
        <f t="shared" si="44"/>
        <v>86 Oliver St, Newark, NJ 7105</v>
      </c>
      <c r="AF1412" t="str">
        <f t="shared" si="45"/>
        <v>86 Oliver St, Newark, NJ</v>
      </c>
    </row>
    <row r="1413" spans="1:32" x14ac:dyDescent="0.2">
      <c r="A1413">
        <v>13</v>
      </c>
      <c r="B1413" t="s">
        <v>47</v>
      </c>
      <c r="C1413">
        <v>3570</v>
      </c>
      <c r="D1413" t="s">
        <v>446</v>
      </c>
      <c r="E1413">
        <v>750</v>
      </c>
      <c r="F1413" t="str">
        <f>C1413&amp;E1413</f>
        <v>3570750</v>
      </c>
      <c r="G1413" t="s">
        <v>1425</v>
      </c>
      <c r="H1413">
        <v>55</v>
      </c>
      <c r="I1413" t="s">
        <v>27</v>
      </c>
      <c r="J1413">
        <v>1143</v>
      </c>
      <c r="K1413">
        <v>841</v>
      </c>
      <c r="L1413">
        <v>85</v>
      </c>
      <c r="M1413">
        <v>229</v>
      </c>
      <c r="N1413">
        <v>0</v>
      </c>
      <c r="O1413">
        <v>496</v>
      </c>
      <c r="P1413">
        <v>17</v>
      </c>
      <c r="Q1413">
        <v>629</v>
      </c>
      <c r="R1413">
        <v>1</v>
      </c>
      <c r="S1413">
        <v>0</v>
      </c>
      <c r="T1413">
        <v>0.43394575699999999</v>
      </c>
      <c r="U1413">
        <v>1.4873140999999999E-2</v>
      </c>
      <c r="V1413">
        <v>0.55030621199999996</v>
      </c>
      <c r="W1413">
        <v>8.7489100000000004E-4</v>
      </c>
      <c r="X1413">
        <v>0</v>
      </c>
      <c r="Y1413">
        <v>0.50863217800000005</v>
      </c>
      <c r="Z1413" t="str">
        <f>INDEX(Sheet1!M:M,MATCH(diversity_index_2!F1413,Sheet1!F:F,0))</f>
        <v>19 WILSON AVE</v>
      </c>
      <c r="AA1413" t="str">
        <f>INDEX(Sheet1!N:N,MATCH(diversity_index_2!$F1413,Sheet1!$F:$F,0))</f>
        <v xml:space="preserve"> </v>
      </c>
      <c r="AB1413" t="str">
        <f>INDEX(Sheet1!O:O,MATCH(diversity_index_2!$F1413,Sheet1!$F:$F,0))</f>
        <v>NEWARK</v>
      </c>
      <c r="AC1413" t="str">
        <f>INDEX(Sheet1!P:P,MATCH(diversity_index_2!$F1413,Sheet1!$F:$F,0))</f>
        <v>NJ</v>
      </c>
      <c r="AD1413" s="1" t="str">
        <f>INDEX(Sheet1!Q:Q,MATCH(diversity_index_2!$F1413,Sheet1!$F:$F,0))</f>
        <v>07108-3214</v>
      </c>
      <c r="AE1413" t="str">
        <f t="shared" si="44"/>
        <v>19 Wilson Ave, Newark, NJ 07108-3214</v>
      </c>
      <c r="AF1413" t="str">
        <f t="shared" si="45"/>
        <v>19 Wilson Ave, Newark, NJ</v>
      </c>
    </row>
    <row r="1414" spans="1:32" x14ac:dyDescent="0.2">
      <c r="A1414">
        <v>13</v>
      </c>
      <c r="B1414" t="s">
        <v>47</v>
      </c>
      <c r="C1414">
        <v>3570</v>
      </c>
      <c r="D1414" t="s">
        <v>446</v>
      </c>
      <c r="E1414">
        <v>640</v>
      </c>
      <c r="F1414" t="str">
        <f>C1414&amp;E1414</f>
        <v>3570640</v>
      </c>
      <c r="G1414" t="s">
        <v>1502</v>
      </c>
      <c r="H1414">
        <v>55</v>
      </c>
      <c r="I1414" t="s">
        <v>27</v>
      </c>
      <c r="J1414">
        <v>368</v>
      </c>
      <c r="K1414">
        <v>293</v>
      </c>
      <c r="L1414">
        <v>17</v>
      </c>
      <c r="M1414">
        <v>85</v>
      </c>
      <c r="N1414">
        <v>0</v>
      </c>
      <c r="O1414">
        <v>50</v>
      </c>
      <c r="P1414">
        <v>71</v>
      </c>
      <c r="Q1414">
        <v>246</v>
      </c>
      <c r="R1414">
        <v>0</v>
      </c>
      <c r="S1414">
        <v>1</v>
      </c>
      <c r="T1414">
        <v>0.135869565</v>
      </c>
      <c r="U1414">
        <v>0.192934783</v>
      </c>
      <c r="V1414">
        <v>0.66847826099999996</v>
      </c>
      <c r="W1414">
        <v>0</v>
      </c>
      <c r="X1414">
        <v>2.717391E-3</v>
      </c>
      <c r="Y1414">
        <v>0.49744506100000002</v>
      </c>
      <c r="Z1414" t="str">
        <f>INDEX(Sheet1!M:M,MATCH(diversity_index_2!F1414,Sheet1!F:F,0))</f>
        <v>104 Oliver Street</v>
      </c>
      <c r="AA1414" t="str">
        <f>INDEX(Sheet1!N:N,MATCH(diversity_index_2!$F1414,Sheet1!$F:$F,0))</f>
        <v xml:space="preserve"> </v>
      </c>
      <c r="AB1414" t="str">
        <f>INDEX(Sheet1!O:O,MATCH(diversity_index_2!$F1414,Sheet1!$F:$F,0))</f>
        <v>NEWARK</v>
      </c>
      <c r="AC1414" t="str">
        <f>INDEX(Sheet1!P:P,MATCH(diversity_index_2!$F1414,Sheet1!$F:$F,0))</f>
        <v>NJ</v>
      </c>
      <c r="AD1414" s="1">
        <f>INDEX(Sheet1!Q:Q,MATCH(diversity_index_2!$F1414,Sheet1!$F:$F,0))</f>
        <v>7105</v>
      </c>
      <c r="AE1414" t="str">
        <f t="shared" si="44"/>
        <v>104 Oliver Street, Newark, NJ 7105</v>
      </c>
      <c r="AF1414" t="str">
        <f t="shared" si="45"/>
        <v>104 Oliver Street, Newark, NJ</v>
      </c>
    </row>
    <row r="1415" spans="1:32" x14ac:dyDescent="0.2">
      <c r="A1415">
        <v>13</v>
      </c>
      <c r="B1415" t="s">
        <v>47</v>
      </c>
      <c r="C1415">
        <v>3570</v>
      </c>
      <c r="D1415" t="s">
        <v>446</v>
      </c>
      <c r="E1415">
        <v>415</v>
      </c>
      <c r="F1415" t="str">
        <f>C1415&amp;E1415</f>
        <v>3570415</v>
      </c>
      <c r="G1415" t="s">
        <v>1550</v>
      </c>
      <c r="H1415">
        <v>55</v>
      </c>
      <c r="I1415" t="s">
        <v>27</v>
      </c>
      <c r="J1415">
        <v>498</v>
      </c>
      <c r="K1415">
        <v>411</v>
      </c>
      <c r="L1415">
        <v>6</v>
      </c>
      <c r="M1415">
        <v>69</v>
      </c>
      <c r="N1415">
        <v>0</v>
      </c>
      <c r="O1415">
        <v>4</v>
      </c>
      <c r="P1415">
        <v>192</v>
      </c>
      <c r="Q1415">
        <v>301</v>
      </c>
      <c r="R1415">
        <v>1</v>
      </c>
      <c r="S1415">
        <v>0</v>
      </c>
      <c r="T1415">
        <v>8.0321290000000007E-3</v>
      </c>
      <c r="U1415">
        <v>0.38554216899999999</v>
      </c>
      <c r="V1415">
        <v>0.60441767099999999</v>
      </c>
      <c r="W1415">
        <v>2.0080319999999999E-3</v>
      </c>
      <c r="X1415">
        <v>0</v>
      </c>
      <c r="Y1415">
        <v>0.48596796799999997</v>
      </c>
      <c r="Z1415" t="str">
        <f>INDEX(Sheet1!M:M,MATCH(diversity_index_2!F1415,Sheet1!F:F,0))</f>
        <v>150 THIRD ST</v>
      </c>
      <c r="AA1415" t="str">
        <f>INDEX(Sheet1!N:N,MATCH(diversity_index_2!$F1415,Sheet1!$F:$F,0))</f>
        <v xml:space="preserve"> </v>
      </c>
      <c r="AB1415" t="str">
        <f>INDEX(Sheet1!O:O,MATCH(diversity_index_2!$F1415,Sheet1!$F:$F,0))</f>
        <v>NEWARK</v>
      </c>
      <c r="AC1415" t="str">
        <f>INDEX(Sheet1!P:P,MATCH(diversity_index_2!$F1415,Sheet1!$F:$F,0))</f>
        <v>NJ</v>
      </c>
      <c r="AD1415" s="1" t="str">
        <f>INDEX(Sheet1!Q:Q,MATCH(diversity_index_2!$F1415,Sheet1!$F:$F,0))</f>
        <v>07104-2002</v>
      </c>
      <c r="AE1415" t="str">
        <f t="shared" si="44"/>
        <v>150 Third St, Newark, NJ 07104-2002</v>
      </c>
      <c r="AF1415" t="str">
        <f t="shared" si="45"/>
        <v>150 Third St, Newark, NJ</v>
      </c>
    </row>
    <row r="1416" spans="1:32" x14ac:dyDescent="0.2">
      <c r="A1416">
        <v>13</v>
      </c>
      <c r="B1416" t="s">
        <v>47</v>
      </c>
      <c r="C1416">
        <v>3570</v>
      </c>
      <c r="D1416" t="s">
        <v>446</v>
      </c>
      <c r="E1416">
        <v>290</v>
      </c>
      <c r="F1416" t="str">
        <f>C1416&amp;E1416</f>
        <v>3570290</v>
      </c>
      <c r="G1416" t="s">
        <v>1556</v>
      </c>
      <c r="H1416">
        <v>55</v>
      </c>
      <c r="I1416" t="s">
        <v>27</v>
      </c>
      <c r="J1416">
        <v>51</v>
      </c>
      <c r="K1416">
        <v>34</v>
      </c>
      <c r="L1416">
        <v>1</v>
      </c>
      <c r="M1416">
        <v>3</v>
      </c>
      <c r="N1416">
        <v>0</v>
      </c>
      <c r="O1416">
        <v>0</v>
      </c>
      <c r="P1416">
        <v>30</v>
      </c>
      <c r="Q1416">
        <v>21</v>
      </c>
      <c r="R1416">
        <v>0</v>
      </c>
      <c r="S1416">
        <v>0</v>
      </c>
      <c r="T1416">
        <v>0</v>
      </c>
      <c r="U1416">
        <v>0.58823529399999996</v>
      </c>
      <c r="V1416">
        <v>0.41176470599999998</v>
      </c>
      <c r="W1416">
        <v>0</v>
      </c>
      <c r="X1416">
        <v>0</v>
      </c>
      <c r="Y1416">
        <v>0.48442906600000002</v>
      </c>
      <c r="Z1416" t="str">
        <f>INDEX(Sheet1!M:M,MATCH(diversity_index_2!F1416,Sheet1!F:F,0))</f>
        <v>333 CLINTON PL</v>
      </c>
      <c r="AA1416" t="str">
        <f>INDEX(Sheet1!N:N,MATCH(diversity_index_2!$F1416,Sheet1!$F:$F,0))</f>
        <v xml:space="preserve"> </v>
      </c>
      <c r="AB1416" t="str">
        <f>INDEX(Sheet1!O:O,MATCH(diversity_index_2!$F1416,Sheet1!$F:$F,0))</f>
        <v>NEWARK</v>
      </c>
      <c r="AC1416" t="str">
        <f>INDEX(Sheet1!P:P,MATCH(diversity_index_2!$F1416,Sheet1!$F:$F,0))</f>
        <v>NJ</v>
      </c>
      <c r="AD1416" s="1" t="str">
        <f>INDEX(Sheet1!Q:Q,MATCH(diversity_index_2!$F1416,Sheet1!$F:$F,0))</f>
        <v>07112-1563</v>
      </c>
      <c r="AE1416" t="str">
        <f t="shared" si="44"/>
        <v>333 Clinton Pl, Newark, NJ 07112-1563</v>
      </c>
      <c r="AF1416" t="str">
        <f t="shared" si="45"/>
        <v>333 Clinton Pl, Newark, NJ</v>
      </c>
    </row>
    <row r="1417" spans="1:32" x14ac:dyDescent="0.2">
      <c r="A1417">
        <v>13</v>
      </c>
      <c r="B1417" t="s">
        <v>47</v>
      </c>
      <c r="C1417">
        <v>3570</v>
      </c>
      <c r="D1417" t="s">
        <v>446</v>
      </c>
      <c r="E1417">
        <v>477</v>
      </c>
      <c r="F1417" t="str">
        <f>C1417&amp;E1417</f>
        <v>3570477</v>
      </c>
      <c r="G1417" t="s">
        <v>1578</v>
      </c>
      <c r="H1417">
        <v>55</v>
      </c>
      <c r="I1417" t="s">
        <v>27</v>
      </c>
      <c r="J1417">
        <v>181</v>
      </c>
      <c r="K1417">
        <v>139</v>
      </c>
      <c r="L1417">
        <v>8</v>
      </c>
      <c r="M1417">
        <v>7</v>
      </c>
      <c r="N1417">
        <v>0</v>
      </c>
      <c r="O1417">
        <v>7</v>
      </c>
      <c r="P1417">
        <v>119</v>
      </c>
      <c r="Q1417">
        <v>53</v>
      </c>
      <c r="R1417">
        <v>0</v>
      </c>
      <c r="S1417">
        <v>2</v>
      </c>
      <c r="T1417">
        <v>3.8674032999999997E-2</v>
      </c>
      <c r="U1417">
        <v>0.65745856400000002</v>
      </c>
      <c r="V1417">
        <v>0.29281768000000002</v>
      </c>
      <c r="W1417">
        <v>0</v>
      </c>
      <c r="X1417">
        <v>1.1049724E-2</v>
      </c>
      <c r="Y1417">
        <v>0.48038826699999998</v>
      </c>
      <c r="Z1417" t="str">
        <f>INDEX(Sheet1!M:M,MATCH(diversity_index_2!F1417,Sheet1!F:F,0))</f>
        <v>311 S TENTH ST</v>
      </c>
      <c r="AA1417" t="str">
        <f>INDEX(Sheet1!N:N,MATCH(diversity_index_2!$F1417,Sheet1!$F:$F,0))</f>
        <v xml:space="preserve"> </v>
      </c>
      <c r="AB1417" t="str">
        <f>INDEX(Sheet1!O:O,MATCH(diversity_index_2!$F1417,Sheet1!$F:$F,0))</f>
        <v>NEWARK</v>
      </c>
      <c r="AC1417" t="str">
        <f>INDEX(Sheet1!P:P,MATCH(diversity_index_2!$F1417,Sheet1!$F:$F,0))</f>
        <v>NJ</v>
      </c>
      <c r="AD1417" s="1" t="str">
        <f>INDEX(Sheet1!Q:Q,MATCH(diversity_index_2!$F1417,Sheet1!$F:$F,0))</f>
        <v>07103-2114</v>
      </c>
      <c r="AE1417" t="str">
        <f t="shared" si="44"/>
        <v>311 S Tenth St, Newark, NJ 07103-2114</v>
      </c>
      <c r="AF1417" t="str">
        <f t="shared" si="45"/>
        <v>311 S Tenth St, Newark, NJ</v>
      </c>
    </row>
    <row r="1418" spans="1:32" x14ac:dyDescent="0.2">
      <c r="A1418">
        <v>13</v>
      </c>
      <c r="B1418" t="s">
        <v>47</v>
      </c>
      <c r="C1418">
        <v>3570</v>
      </c>
      <c r="D1418" t="s">
        <v>446</v>
      </c>
      <c r="E1418">
        <v>420</v>
      </c>
      <c r="F1418" t="str">
        <f>C1418&amp;E1418</f>
        <v>3570420</v>
      </c>
      <c r="G1418" t="s">
        <v>1617</v>
      </c>
      <c r="H1418">
        <v>55</v>
      </c>
      <c r="I1418" t="s">
        <v>27</v>
      </c>
      <c r="J1418">
        <v>248</v>
      </c>
      <c r="K1418">
        <v>229</v>
      </c>
      <c r="L1418">
        <v>7</v>
      </c>
      <c r="M1418">
        <v>2</v>
      </c>
      <c r="N1418">
        <v>0</v>
      </c>
      <c r="O1418">
        <v>4</v>
      </c>
      <c r="P1418">
        <v>159</v>
      </c>
      <c r="Q1418">
        <v>84</v>
      </c>
      <c r="R1418">
        <v>1</v>
      </c>
      <c r="S1418">
        <v>0</v>
      </c>
      <c r="T1418">
        <v>1.6129032000000001E-2</v>
      </c>
      <c r="U1418">
        <v>0.64112903200000004</v>
      </c>
      <c r="V1418">
        <v>0.33870967699999999</v>
      </c>
      <c r="W1418">
        <v>4.0322580000000004E-3</v>
      </c>
      <c r="X1418">
        <v>0</v>
      </c>
      <c r="Y1418">
        <v>0.473952914</v>
      </c>
      <c r="Z1418" t="str">
        <f>INDEX(Sheet1!M:M,MATCH(diversity_index_2!F1418,Sheet1!F:F,0))</f>
        <v>186  14TH AVE</v>
      </c>
      <c r="AA1418" t="str">
        <f>INDEX(Sheet1!N:N,MATCH(diversity_index_2!$F1418,Sheet1!$F:$F,0))</f>
        <v xml:space="preserve"> </v>
      </c>
      <c r="AB1418" t="str">
        <f>INDEX(Sheet1!O:O,MATCH(diversity_index_2!$F1418,Sheet1!$F:$F,0))</f>
        <v>NEWARK</v>
      </c>
      <c r="AC1418" t="str">
        <f>INDEX(Sheet1!P:P,MATCH(diversity_index_2!$F1418,Sheet1!$F:$F,0))</f>
        <v>NJ</v>
      </c>
      <c r="AD1418" s="1" t="str">
        <f>INDEX(Sheet1!Q:Q,MATCH(diversity_index_2!$F1418,Sheet1!$F:$F,0))</f>
        <v>07103-2128</v>
      </c>
      <c r="AE1418" t="str">
        <f t="shared" si="44"/>
        <v>186  14Th Ave, Newark, NJ 07103-2128</v>
      </c>
      <c r="AF1418" t="str">
        <f t="shared" si="45"/>
        <v>186  14Th Ave, Newark, NJ</v>
      </c>
    </row>
    <row r="1419" spans="1:32" x14ac:dyDescent="0.2">
      <c r="A1419">
        <v>13</v>
      </c>
      <c r="B1419" t="s">
        <v>47</v>
      </c>
      <c r="C1419">
        <v>3570</v>
      </c>
      <c r="D1419" t="s">
        <v>446</v>
      </c>
      <c r="E1419">
        <v>20</v>
      </c>
      <c r="F1419" t="str">
        <f>C1419&amp;E1419</f>
        <v>357020</v>
      </c>
      <c r="G1419" t="s">
        <v>1657</v>
      </c>
      <c r="H1419">
        <v>55</v>
      </c>
      <c r="I1419" t="s">
        <v>27</v>
      </c>
      <c r="J1419">
        <v>610.5</v>
      </c>
      <c r="K1419">
        <v>423</v>
      </c>
      <c r="L1419">
        <v>12</v>
      </c>
      <c r="M1419">
        <v>109.5</v>
      </c>
      <c r="N1419">
        <v>0</v>
      </c>
      <c r="O1419">
        <v>7</v>
      </c>
      <c r="P1419">
        <v>208</v>
      </c>
      <c r="Q1419">
        <v>394.5</v>
      </c>
      <c r="R1419">
        <v>1</v>
      </c>
      <c r="S1419">
        <v>0</v>
      </c>
      <c r="T1419">
        <v>1.1466011E-2</v>
      </c>
      <c r="U1419">
        <v>0.34070434100000002</v>
      </c>
      <c r="V1419">
        <v>0.64619164600000001</v>
      </c>
      <c r="W1419">
        <v>1.6380019999999999E-3</v>
      </c>
      <c r="X1419">
        <v>0</v>
      </c>
      <c r="Y1419">
        <v>0.46622275600000002</v>
      </c>
      <c r="Z1419" t="str">
        <f>INDEX(Sheet1!M:M,MATCH(diversity_index_2!F1419,Sheet1!F:F,0))</f>
        <v>90 PARKER ST</v>
      </c>
      <c r="AA1419" t="str">
        <f>INDEX(Sheet1!N:N,MATCH(diversity_index_2!$F1419,Sheet1!$F:$F,0))</f>
        <v xml:space="preserve"> </v>
      </c>
      <c r="AB1419" t="str">
        <f>INDEX(Sheet1!O:O,MATCH(diversity_index_2!$F1419,Sheet1!$F:$F,0))</f>
        <v>NEWARK</v>
      </c>
      <c r="AC1419" t="str">
        <f>INDEX(Sheet1!P:P,MATCH(diversity_index_2!$F1419,Sheet1!$F:$F,0))</f>
        <v>NJ</v>
      </c>
      <c r="AD1419" s="1" t="str">
        <f>INDEX(Sheet1!Q:Q,MATCH(diversity_index_2!$F1419,Sheet1!$F:$F,0))</f>
        <v>07104-1028</v>
      </c>
      <c r="AE1419" t="str">
        <f t="shared" si="44"/>
        <v>90 Parker St, Newark, NJ 07104-1028</v>
      </c>
      <c r="AF1419" t="str">
        <f t="shared" si="45"/>
        <v>90 Parker St, Newark, NJ</v>
      </c>
    </row>
    <row r="1420" spans="1:32" x14ac:dyDescent="0.2">
      <c r="A1420">
        <v>13</v>
      </c>
      <c r="B1420" t="s">
        <v>47</v>
      </c>
      <c r="C1420">
        <v>3570</v>
      </c>
      <c r="D1420" t="s">
        <v>446</v>
      </c>
      <c r="E1420">
        <v>312</v>
      </c>
      <c r="F1420" t="str">
        <f>C1420&amp;E1420</f>
        <v>3570312</v>
      </c>
      <c r="G1420" t="s">
        <v>1743</v>
      </c>
      <c r="H1420">
        <v>55</v>
      </c>
      <c r="I1420" t="s">
        <v>27</v>
      </c>
      <c r="J1420">
        <v>705.5</v>
      </c>
      <c r="K1420">
        <v>488.5</v>
      </c>
      <c r="L1420">
        <v>38</v>
      </c>
      <c r="M1420">
        <v>240</v>
      </c>
      <c r="N1420">
        <v>0</v>
      </c>
      <c r="O1420">
        <v>6</v>
      </c>
      <c r="P1420">
        <v>213.5</v>
      </c>
      <c r="Q1420">
        <v>481</v>
      </c>
      <c r="R1420">
        <v>2</v>
      </c>
      <c r="S1420">
        <v>3</v>
      </c>
      <c r="T1420">
        <v>8.5046070000000008E-3</v>
      </c>
      <c r="U1420">
        <v>0.30262225399999998</v>
      </c>
      <c r="V1420">
        <v>0.68178596700000005</v>
      </c>
      <c r="W1420">
        <v>2.8348689999999998E-3</v>
      </c>
      <c r="X1420">
        <v>4.2523029999999998E-3</v>
      </c>
      <c r="Y1420">
        <v>0.44348921899999999</v>
      </c>
      <c r="Z1420" t="str">
        <f>INDEX(Sheet1!M:M,MATCH(diversity_index_2!F1420,Sheet1!F:F,0))</f>
        <v>90 Parker Street</v>
      </c>
      <c r="AA1420" t="str">
        <f>INDEX(Sheet1!N:N,MATCH(diversity_index_2!$F1420,Sheet1!$F:$F,0))</f>
        <v xml:space="preserve"> </v>
      </c>
      <c r="AB1420" t="str">
        <f>INDEX(Sheet1!O:O,MATCH(diversity_index_2!$F1420,Sheet1!$F:$F,0))</f>
        <v>Newark</v>
      </c>
      <c r="AC1420" t="str">
        <f>INDEX(Sheet1!P:P,MATCH(diversity_index_2!$F1420,Sheet1!$F:$F,0))</f>
        <v>NJ</v>
      </c>
      <c r="AD1420" s="1">
        <f>INDEX(Sheet1!Q:Q,MATCH(diversity_index_2!$F1420,Sheet1!$F:$F,0))</f>
        <v>7104</v>
      </c>
      <c r="AE1420" t="str">
        <f t="shared" si="44"/>
        <v>90 Parker Street, Newark, NJ 7104</v>
      </c>
      <c r="AF1420" t="str">
        <f t="shared" si="45"/>
        <v>90 Parker Street, Newark, NJ</v>
      </c>
    </row>
    <row r="1421" spans="1:32" x14ac:dyDescent="0.2">
      <c r="A1421">
        <v>13</v>
      </c>
      <c r="B1421" t="s">
        <v>47</v>
      </c>
      <c r="C1421">
        <v>3570</v>
      </c>
      <c r="D1421" t="s">
        <v>446</v>
      </c>
      <c r="E1421">
        <v>310</v>
      </c>
      <c r="F1421" t="str">
        <f>C1421&amp;E1421</f>
        <v>3570310</v>
      </c>
      <c r="G1421" t="s">
        <v>1807</v>
      </c>
      <c r="H1421">
        <v>55</v>
      </c>
      <c r="I1421" t="s">
        <v>27</v>
      </c>
      <c r="J1421">
        <v>593</v>
      </c>
      <c r="K1421">
        <v>503</v>
      </c>
      <c r="L1421">
        <v>8</v>
      </c>
      <c r="M1421">
        <v>47</v>
      </c>
      <c r="N1421">
        <v>0</v>
      </c>
      <c r="O1421">
        <v>8</v>
      </c>
      <c r="P1421">
        <v>415</v>
      </c>
      <c r="Q1421">
        <v>166</v>
      </c>
      <c r="R1421">
        <v>1</v>
      </c>
      <c r="S1421">
        <v>3</v>
      </c>
      <c r="T1421">
        <v>1.3490725E-2</v>
      </c>
      <c r="U1421">
        <v>0.69983136599999995</v>
      </c>
      <c r="V1421">
        <v>0.279932546</v>
      </c>
      <c r="W1421">
        <v>1.6863410000000001E-3</v>
      </c>
      <c r="X1421">
        <v>5.0590219999999998E-3</v>
      </c>
      <c r="Y1421">
        <v>0.43166339199999998</v>
      </c>
      <c r="Z1421" t="str">
        <f>INDEX(Sheet1!M:M,MATCH(diversity_index_2!F1421,Sheet1!F:F,0))</f>
        <v>281 CAMDEN ST</v>
      </c>
      <c r="AA1421" t="str">
        <f>INDEX(Sheet1!N:N,MATCH(diversity_index_2!$F1421,Sheet1!$F:$F,0))</f>
        <v xml:space="preserve"> </v>
      </c>
      <c r="AB1421" t="str">
        <f>INDEX(Sheet1!O:O,MATCH(diversity_index_2!$F1421,Sheet1!$F:$F,0))</f>
        <v>NEWARK</v>
      </c>
      <c r="AC1421" t="str">
        <f>INDEX(Sheet1!P:P,MATCH(diversity_index_2!$F1421,Sheet1!$F:$F,0))</f>
        <v>NJ</v>
      </c>
      <c r="AD1421" s="1" t="str">
        <f>INDEX(Sheet1!Q:Q,MATCH(diversity_index_2!$F1421,Sheet1!$F:$F,0))</f>
        <v>07103-2635</v>
      </c>
      <c r="AE1421" t="str">
        <f t="shared" si="44"/>
        <v>281 Camden St, Newark, NJ 07103-2635</v>
      </c>
      <c r="AF1421" t="str">
        <f t="shared" si="45"/>
        <v>281 Camden St, Newark, NJ</v>
      </c>
    </row>
    <row r="1422" spans="1:32" x14ac:dyDescent="0.2">
      <c r="A1422">
        <v>13</v>
      </c>
      <c r="B1422" t="s">
        <v>47</v>
      </c>
      <c r="C1422">
        <v>3570</v>
      </c>
      <c r="D1422" t="s">
        <v>446</v>
      </c>
      <c r="E1422">
        <v>304</v>
      </c>
      <c r="F1422" t="str">
        <f>C1422&amp;E1422</f>
        <v>3570304</v>
      </c>
      <c r="G1422" t="s">
        <v>1810</v>
      </c>
      <c r="H1422">
        <v>55</v>
      </c>
      <c r="I1422" t="s">
        <v>27</v>
      </c>
      <c r="J1422">
        <v>303</v>
      </c>
      <c r="K1422">
        <v>190</v>
      </c>
      <c r="L1422">
        <v>19</v>
      </c>
      <c r="M1422">
        <v>4</v>
      </c>
      <c r="N1422">
        <v>0</v>
      </c>
      <c r="O1422">
        <v>9</v>
      </c>
      <c r="P1422">
        <v>217</v>
      </c>
      <c r="Q1422">
        <v>71</v>
      </c>
      <c r="R1422">
        <v>5</v>
      </c>
      <c r="S1422">
        <v>1</v>
      </c>
      <c r="T1422">
        <v>2.9702969999999999E-2</v>
      </c>
      <c r="U1422">
        <v>0.71617161699999998</v>
      </c>
      <c r="V1422">
        <v>0.234323432</v>
      </c>
      <c r="W1422">
        <v>1.650165E-2</v>
      </c>
      <c r="X1422">
        <v>3.3003300000000002E-3</v>
      </c>
      <c r="Y1422">
        <v>0.43102528099999998</v>
      </c>
      <c r="Z1422" t="str">
        <f>INDEX(Sheet1!M:M,MATCH(diversity_index_2!F1422,Sheet1!F:F,0))</f>
        <v>321 BERGEN STREET</v>
      </c>
      <c r="AA1422" t="str">
        <f>INDEX(Sheet1!N:N,MATCH(diversity_index_2!$F1422,Sheet1!$F:$F,0))</f>
        <v xml:space="preserve"> </v>
      </c>
      <c r="AB1422" t="str">
        <f>INDEX(Sheet1!O:O,MATCH(diversity_index_2!$F1422,Sheet1!$F:$F,0))</f>
        <v>NEWARK</v>
      </c>
      <c r="AC1422" t="str">
        <f>INDEX(Sheet1!P:P,MATCH(diversity_index_2!$F1422,Sheet1!$F:$F,0))</f>
        <v>NJ</v>
      </c>
      <c r="AD1422" s="1">
        <f>INDEX(Sheet1!Q:Q,MATCH(diversity_index_2!$F1422,Sheet1!$F:$F,0))</f>
        <v>7103</v>
      </c>
      <c r="AE1422" t="str">
        <f t="shared" si="44"/>
        <v>321 Bergen Street, Newark, NJ 7103</v>
      </c>
      <c r="AF1422" t="str">
        <f t="shared" si="45"/>
        <v>321 Bergen Street, Newark, NJ</v>
      </c>
    </row>
    <row r="1423" spans="1:32" x14ac:dyDescent="0.2">
      <c r="A1423">
        <v>13</v>
      </c>
      <c r="B1423" t="s">
        <v>47</v>
      </c>
      <c r="C1423">
        <v>3570</v>
      </c>
      <c r="D1423" t="s">
        <v>446</v>
      </c>
      <c r="E1423">
        <v>4</v>
      </c>
      <c r="F1423" t="str">
        <f>C1423&amp;E1423</f>
        <v>35704</v>
      </c>
      <c r="G1423" t="s">
        <v>1897</v>
      </c>
      <c r="H1423">
        <v>55</v>
      </c>
      <c r="I1423" t="s">
        <v>27</v>
      </c>
      <c r="J1423">
        <v>133</v>
      </c>
      <c r="K1423">
        <v>89</v>
      </c>
      <c r="L1423">
        <v>15</v>
      </c>
      <c r="M1423">
        <v>0</v>
      </c>
      <c r="N1423">
        <v>0</v>
      </c>
      <c r="O1423">
        <v>6</v>
      </c>
      <c r="P1423">
        <v>98</v>
      </c>
      <c r="Q1423">
        <v>29</v>
      </c>
      <c r="R1423">
        <v>0</v>
      </c>
      <c r="S1423">
        <v>0</v>
      </c>
      <c r="T1423">
        <v>4.5112781999999997E-2</v>
      </c>
      <c r="U1423">
        <v>0.73684210500000002</v>
      </c>
      <c r="V1423">
        <v>0.21804511300000001</v>
      </c>
      <c r="W1423">
        <v>0</v>
      </c>
      <c r="X1423">
        <v>0</v>
      </c>
      <c r="Y1423">
        <v>0.40748487799999999</v>
      </c>
      <c r="Z1423" t="str">
        <f>INDEX(Sheet1!M:M,MATCH(diversity_index_2!F1423,Sheet1!F:F,0))</f>
        <v>334 LYONS AVE</v>
      </c>
      <c r="AA1423" t="str">
        <f>INDEX(Sheet1!N:N,MATCH(diversity_index_2!$F1423,Sheet1!$F:$F,0))</f>
        <v xml:space="preserve"> </v>
      </c>
      <c r="AB1423" t="str">
        <f>INDEX(Sheet1!O:O,MATCH(diversity_index_2!$F1423,Sheet1!$F:$F,0))</f>
        <v>NEWARK</v>
      </c>
      <c r="AC1423" t="str">
        <f>INDEX(Sheet1!P:P,MATCH(diversity_index_2!$F1423,Sheet1!$F:$F,0))</f>
        <v>NJ</v>
      </c>
      <c r="AD1423" s="1" t="str">
        <f>INDEX(Sheet1!Q:Q,MATCH(diversity_index_2!$F1423,Sheet1!$F:$F,0))</f>
        <v>07112-1441</v>
      </c>
      <c r="AE1423" t="str">
        <f t="shared" si="44"/>
        <v>334 Lyons Ave, Newark, NJ 07112-1441</v>
      </c>
      <c r="AF1423" t="str">
        <f t="shared" si="45"/>
        <v>334 Lyons Ave, Newark, NJ</v>
      </c>
    </row>
    <row r="1424" spans="1:32" x14ac:dyDescent="0.2">
      <c r="A1424">
        <v>13</v>
      </c>
      <c r="B1424" t="s">
        <v>47</v>
      </c>
      <c r="C1424">
        <v>3570</v>
      </c>
      <c r="D1424" t="s">
        <v>446</v>
      </c>
      <c r="E1424">
        <v>301</v>
      </c>
      <c r="F1424" t="str">
        <f>C1424&amp;E1424</f>
        <v>3570301</v>
      </c>
      <c r="G1424" t="s">
        <v>1953</v>
      </c>
      <c r="H1424">
        <v>55</v>
      </c>
      <c r="I1424" t="s">
        <v>27</v>
      </c>
      <c r="J1424">
        <v>931</v>
      </c>
      <c r="K1424">
        <v>767</v>
      </c>
      <c r="L1424">
        <v>31</v>
      </c>
      <c r="M1424">
        <v>148</v>
      </c>
      <c r="N1424">
        <v>0</v>
      </c>
      <c r="O1424">
        <v>5</v>
      </c>
      <c r="P1424">
        <v>239</v>
      </c>
      <c r="Q1424">
        <v>681</v>
      </c>
      <c r="R1424">
        <v>4</v>
      </c>
      <c r="S1424">
        <v>2</v>
      </c>
      <c r="T1424">
        <v>5.3705690000000004E-3</v>
      </c>
      <c r="U1424">
        <v>0.25671321200000002</v>
      </c>
      <c r="V1424">
        <v>0.73147153600000003</v>
      </c>
      <c r="W1424">
        <v>4.2964550000000002E-3</v>
      </c>
      <c r="X1424">
        <v>2.1482279999999999E-3</v>
      </c>
      <c r="Y1424">
        <v>0.39899580200000001</v>
      </c>
      <c r="Z1424" t="str">
        <f>INDEX(Sheet1!M:M,MATCH(diversity_index_2!F1424,Sheet1!F:F,0))</f>
        <v>663 Broadway</v>
      </c>
      <c r="AA1424" t="str">
        <f>INDEX(Sheet1!N:N,MATCH(diversity_index_2!$F1424,Sheet1!$F:$F,0))</f>
        <v xml:space="preserve"> </v>
      </c>
      <c r="AB1424" t="str">
        <f>INDEX(Sheet1!O:O,MATCH(diversity_index_2!$F1424,Sheet1!$F:$F,0))</f>
        <v>Newark</v>
      </c>
      <c r="AC1424" t="str">
        <f>INDEX(Sheet1!P:P,MATCH(diversity_index_2!$F1424,Sheet1!$F:$F,0))</f>
        <v>NJ</v>
      </c>
      <c r="AD1424" s="1">
        <f>INDEX(Sheet1!Q:Q,MATCH(diversity_index_2!$F1424,Sheet1!$F:$F,0))</f>
        <v>7104</v>
      </c>
      <c r="AE1424" t="str">
        <f t="shared" si="44"/>
        <v>663 Broadway, Newark, NJ 7104</v>
      </c>
      <c r="AF1424" t="str">
        <f t="shared" si="45"/>
        <v>663 Broadway, Newark, NJ</v>
      </c>
    </row>
    <row r="1425" spans="1:32" x14ac:dyDescent="0.2">
      <c r="A1425">
        <v>13</v>
      </c>
      <c r="B1425" t="s">
        <v>47</v>
      </c>
      <c r="C1425">
        <v>3570</v>
      </c>
      <c r="D1425" t="s">
        <v>446</v>
      </c>
      <c r="E1425">
        <v>3</v>
      </c>
      <c r="F1425" t="str">
        <f>C1425&amp;E1425</f>
        <v>35703</v>
      </c>
      <c r="G1425" t="s">
        <v>1962</v>
      </c>
      <c r="H1425">
        <v>55</v>
      </c>
      <c r="I1425" t="s">
        <v>27</v>
      </c>
      <c r="J1425">
        <v>105</v>
      </c>
      <c r="K1425">
        <v>27</v>
      </c>
      <c r="L1425">
        <v>0</v>
      </c>
      <c r="M1425">
        <v>0</v>
      </c>
      <c r="N1425">
        <v>0</v>
      </c>
      <c r="O1425">
        <v>3</v>
      </c>
      <c r="P1425">
        <v>78</v>
      </c>
      <c r="Q1425">
        <v>24</v>
      </c>
      <c r="R1425">
        <v>0</v>
      </c>
      <c r="S1425">
        <v>0</v>
      </c>
      <c r="T1425">
        <v>2.8571428999999999E-2</v>
      </c>
      <c r="U1425">
        <v>0.74285714300000005</v>
      </c>
      <c r="V1425">
        <v>0.22857142899999999</v>
      </c>
      <c r="W1425">
        <v>0</v>
      </c>
      <c r="X1425">
        <v>0</v>
      </c>
      <c r="Y1425">
        <v>0.39510204100000001</v>
      </c>
      <c r="Z1425" t="str">
        <f>INDEX(Sheet1!M:M,MATCH(diversity_index_2!F1425,Sheet1!F:F,0))</f>
        <v>190 Muhammad Ali Avenue</v>
      </c>
      <c r="AA1425" t="str">
        <f>INDEX(Sheet1!N:N,MATCH(diversity_index_2!$F1425,Sheet1!$F:$F,0))</f>
        <v xml:space="preserve"> </v>
      </c>
      <c r="AB1425" t="str">
        <f>INDEX(Sheet1!O:O,MATCH(diversity_index_2!$F1425,Sheet1!$F:$F,0))</f>
        <v>NEWARK</v>
      </c>
      <c r="AC1425" t="str">
        <f>INDEX(Sheet1!P:P,MATCH(diversity_index_2!$F1425,Sheet1!$F:$F,0))</f>
        <v>NJ</v>
      </c>
      <c r="AD1425" s="1">
        <f>INDEX(Sheet1!Q:Q,MATCH(diversity_index_2!$F1425,Sheet1!$F:$F,0))</f>
        <v>7108</v>
      </c>
      <c r="AE1425" t="str">
        <f t="shared" si="44"/>
        <v>190 Muhammad Ali Avenue, Newark, NJ 7108</v>
      </c>
      <c r="AF1425" t="str">
        <f t="shared" si="45"/>
        <v>190 Muhammad Ali Avenue, Newark, NJ</v>
      </c>
    </row>
    <row r="1426" spans="1:32" x14ac:dyDescent="0.2">
      <c r="A1426">
        <v>13</v>
      </c>
      <c r="B1426" t="s">
        <v>47</v>
      </c>
      <c r="C1426">
        <v>3570</v>
      </c>
      <c r="D1426" t="s">
        <v>446</v>
      </c>
      <c r="E1426">
        <v>440</v>
      </c>
      <c r="F1426" t="str">
        <f>C1426&amp;E1426</f>
        <v>3570440</v>
      </c>
      <c r="G1426" t="s">
        <v>1985</v>
      </c>
      <c r="H1426">
        <v>55</v>
      </c>
      <c r="I1426" t="s">
        <v>27</v>
      </c>
      <c r="J1426">
        <v>809</v>
      </c>
      <c r="K1426">
        <v>668</v>
      </c>
      <c r="L1426">
        <v>26</v>
      </c>
      <c r="M1426">
        <v>155</v>
      </c>
      <c r="N1426">
        <v>0</v>
      </c>
      <c r="O1426">
        <v>4</v>
      </c>
      <c r="P1426">
        <v>201</v>
      </c>
      <c r="Q1426">
        <v>599</v>
      </c>
      <c r="R1426">
        <v>2</v>
      </c>
      <c r="S1426">
        <v>3</v>
      </c>
      <c r="T1426">
        <v>4.9443760000000003E-3</v>
      </c>
      <c r="U1426">
        <v>0.24845488299999999</v>
      </c>
      <c r="V1426">
        <v>0.74042027200000005</v>
      </c>
      <c r="W1426">
        <v>2.4721880000000002E-3</v>
      </c>
      <c r="X1426">
        <v>3.7082819999999998E-3</v>
      </c>
      <c r="Y1426">
        <v>0.39000368200000002</v>
      </c>
      <c r="Z1426" t="str">
        <f>INDEX(Sheet1!M:M,MATCH(diversity_index_2!F1426,Sheet1!F:F,0))</f>
        <v>291 N 7TH ST</v>
      </c>
      <c r="AA1426" t="str">
        <f>INDEX(Sheet1!N:N,MATCH(diversity_index_2!$F1426,Sheet1!$F:$F,0))</f>
        <v xml:space="preserve"> </v>
      </c>
      <c r="AB1426" t="str">
        <f>INDEX(Sheet1!O:O,MATCH(diversity_index_2!$F1426,Sheet1!$F:$F,0))</f>
        <v>NEWARK</v>
      </c>
      <c r="AC1426" t="str">
        <f>INDEX(Sheet1!P:P,MATCH(diversity_index_2!$F1426,Sheet1!$F:$F,0))</f>
        <v>NJ</v>
      </c>
      <c r="AD1426" s="1" t="str">
        <f>INDEX(Sheet1!Q:Q,MATCH(diversity_index_2!$F1426,Sheet1!$F:$F,0))</f>
        <v>07107-1799</v>
      </c>
      <c r="AE1426" t="str">
        <f t="shared" si="44"/>
        <v>291 N 7Th St, Newark, NJ 07107-1799</v>
      </c>
      <c r="AF1426" t="str">
        <f t="shared" si="45"/>
        <v>291 N 7Th St, Newark, NJ</v>
      </c>
    </row>
    <row r="1427" spans="1:32" x14ac:dyDescent="0.2">
      <c r="A1427">
        <v>13</v>
      </c>
      <c r="B1427" t="s">
        <v>47</v>
      </c>
      <c r="C1427">
        <v>3570</v>
      </c>
      <c r="D1427" t="s">
        <v>446</v>
      </c>
      <c r="E1427">
        <v>270</v>
      </c>
      <c r="F1427" t="str">
        <f>C1427&amp;E1427</f>
        <v>3570270</v>
      </c>
      <c r="G1427" t="s">
        <v>2020</v>
      </c>
      <c r="H1427">
        <v>55</v>
      </c>
      <c r="I1427" t="s">
        <v>27</v>
      </c>
      <c r="J1427">
        <v>175</v>
      </c>
      <c r="K1427">
        <v>131</v>
      </c>
      <c r="L1427">
        <v>9</v>
      </c>
      <c r="M1427">
        <v>0</v>
      </c>
      <c r="N1427">
        <v>0</v>
      </c>
      <c r="O1427">
        <v>3</v>
      </c>
      <c r="P1427">
        <v>34</v>
      </c>
      <c r="Q1427">
        <v>133</v>
      </c>
      <c r="R1427">
        <v>2</v>
      </c>
      <c r="S1427">
        <v>3</v>
      </c>
      <c r="T1427">
        <v>1.7142857000000001E-2</v>
      </c>
      <c r="U1427">
        <v>0.194285714</v>
      </c>
      <c r="V1427">
        <v>0.76</v>
      </c>
      <c r="W1427">
        <v>1.1428571E-2</v>
      </c>
      <c r="X1427">
        <v>1.7142857000000001E-2</v>
      </c>
      <c r="Y1427">
        <v>0.38393469400000002</v>
      </c>
      <c r="Z1427" t="str">
        <f>INDEX(Sheet1!M:M,MATCH(diversity_index_2!F1427,Sheet1!F:F,0))</f>
        <v>228 RIDGE ST</v>
      </c>
      <c r="AA1427" t="str">
        <f>INDEX(Sheet1!N:N,MATCH(diversity_index_2!$F1427,Sheet1!$F:$F,0))</f>
        <v xml:space="preserve"> </v>
      </c>
      <c r="AB1427" t="str">
        <f>INDEX(Sheet1!O:O,MATCH(diversity_index_2!$F1427,Sheet1!$F:$F,0))</f>
        <v>NEWARK</v>
      </c>
      <c r="AC1427" t="str">
        <f>INDEX(Sheet1!P:P,MATCH(diversity_index_2!$F1427,Sheet1!$F:$F,0))</f>
        <v>NJ</v>
      </c>
      <c r="AD1427" s="1" t="str">
        <f>INDEX(Sheet1!Q:Q,MATCH(diversity_index_2!$F1427,Sheet1!$F:$F,0))</f>
        <v>07104-1204</v>
      </c>
      <c r="AE1427" t="str">
        <f t="shared" si="44"/>
        <v>228 Ridge St, Newark, NJ 07104-1204</v>
      </c>
      <c r="AF1427" t="str">
        <f t="shared" si="45"/>
        <v>228 Ridge St, Newark, NJ</v>
      </c>
    </row>
    <row r="1428" spans="1:32" x14ac:dyDescent="0.2">
      <c r="A1428">
        <v>13</v>
      </c>
      <c r="B1428" t="s">
        <v>47</v>
      </c>
      <c r="C1428">
        <v>3570</v>
      </c>
      <c r="D1428" t="s">
        <v>446</v>
      </c>
      <c r="E1428">
        <v>605</v>
      </c>
      <c r="F1428" t="str">
        <f>C1428&amp;E1428</f>
        <v>3570605</v>
      </c>
      <c r="G1428" t="s">
        <v>2032</v>
      </c>
      <c r="H1428">
        <v>55</v>
      </c>
      <c r="I1428" t="s">
        <v>27</v>
      </c>
      <c r="J1428">
        <v>620</v>
      </c>
      <c r="K1428">
        <v>544</v>
      </c>
      <c r="L1428">
        <v>18</v>
      </c>
      <c r="M1428">
        <v>7</v>
      </c>
      <c r="N1428">
        <v>0</v>
      </c>
      <c r="O1428">
        <v>6</v>
      </c>
      <c r="P1428">
        <v>465</v>
      </c>
      <c r="Q1428">
        <v>146</v>
      </c>
      <c r="R1428">
        <v>1</v>
      </c>
      <c r="S1428">
        <v>2</v>
      </c>
      <c r="T1428">
        <v>9.6774189999999996E-3</v>
      </c>
      <c r="U1428">
        <v>0.75</v>
      </c>
      <c r="V1428">
        <v>0.23548387100000001</v>
      </c>
      <c r="W1428">
        <v>1.6129029999999999E-3</v>
      </c>
      <c r="X1428">
        <v>3.2258059999999999E-3</v>
      </c>
      <c r="Y1428">
        <v>0.381940687</v>
      </c>
      <c r="Z1428" t="str">
        <f>INDEX(Sheet1!M:M,MATCH(diversity_index_2!F1428,Sheet1!F:F,0))</f>
        <v>21 QUITMAN ST</v>
      </c>
      <c r="AA1428" t="str">
        <f>INDEX(Sheet1!N:N,MATCH(diversity_index_2!$F1428,Sheet1!$F:$F,0))</f>
        <v xml:space="preserve"> </v>
      </c>
      <c r="AB1428" t="str">
        <f>INDEX(Sheet1!O:O,MATCH(diversity_index_2!$F1428,Sheet1!$F:$F,0))</f>
        <v>NEWARK</v>
      </c>
      <c r="AC1428" t="str">
        <f>INDEX(Sheet1!P:P,MATCH(diversity_index_2!$F1428,Sheet1!$F:$F,0))</f>
        <v>NJ</v>
      </c>
      <c r="AD1428" s="1" t="str">
        <f>INDEX(Sheet1!Q:Q,MATCH(diversity_index_2!$F1428,Sheet1!$F:$F,0))</f>
        <v>07103-4105</v>
      </c>
      <c r="AE1428" t="str">
        <f t="shared" si="44"/>
        <v>21 Quitman St, Newark, NJ 07103-4105</v>
      </c>
      <c r="AF1428" t="str">
        <f t="shared" si="45"/>
        <v>21 Quitman St, Newark, NJ</v>
      </c>
    </row>
    <row r="1429" spans="1:32" x14ac:dyDescent="0.2">
      <c r="A1429">
        <v>13</v>
      </c>
      <c r="B1429" t="s">
        <v>47</v>
      </c>
      <c r="C1429">
        <v>3570</v>
      </c>
      <c r="D1429" t="s">
        <v>446</v>
      </c>
      <c r="E1429">
        <v>575</v>
      </c>
      <c r="F1429" t="str">
        <f>C1429&amp;E1429</f>
        <v>3570575</v>
      </c>
      <c r="G1429" t="s">
        <v>2114</v>
      </c>
      <c r="H1429">
        <v>55</v>
      </c>
      <c r="I1429" t="s">
        <v>27</v>
      </c>
      <c r="J1429">
        <v>714</v>
      </c>
      <c r="K1429">
        <v>616</v>
      </c>
      <c r="L1429">
        <v>26</v>
      </c>
      <c r="M1429">
        <v>57</v>
      </c>
      <c r="N1429">
        <v>0</v>
      </c>
      <c r="O1429">
        <v>12</v>
      </c>
      <c r="P1429">
        <v>148</v>
      </c>
      <c r="Q1429">
        <v>552</v>
      </c>
      <c r="R1429">
        <v>2</v>
      </c>
      <c r="S1429">
        <v>0</v>
      </c>
      <c r="T1429">
        <v>1.6806722999999999E-2</v>
      </c>
      <c r="U1429">
        <v>0.20728291300000001</v>
      </c>
      <c r="V1429">
        <v>0.77310924400000003</v>
      </c>
      <c r="W1429">
        <v>2.8011199999999998E-3</v>
      </c>
      <c r="X1429">
        <v>0</v>
      </c>
      <c r="Y1429">
        <v>0.359045579</v>
      </c>
      <c r="Z1429" t="str">
        <f>INDEX(Sheet1!M:M,MATCH(diversity_index_2!F1429,Sheet1!F:F,0))</f>
        <v>345 BROADWAY</v>
      </c>
      <c r="AA1429" t="str">
        <f>INDEX(Sheet1!N:N,MATCH(diversity_index_2!$F1429,Sheet1!$F:$F,0))</f>
        <v xml:space="preserve"> </v>
      </c>
      <c r="AB1429" t="str">
        <f>INDEX(Sheet1!O:O,MATCH(diversity_index_2!$F1429,Sheet1!$F:$F,0))</f>
        <v>NEWARK</v>
      </c>
      <c r="AC1429" t="str">
        <f>INDEX(Sheet1!P:P,MATCH(diversity_index_2!$F1429,Sheet1!$F:$F,0))</f>
        <v>NJ</v>
      </c>
      <c r="AD1429" s="1">
        <f>INDEX(Sheet1!Q:Q,MATCH(diversity_index_2!$F1429,Sheet1!$F:$F,0))</f>
        <v>7104</v>
      </c>
      <c r="AE1429" t="str">
        <f t="shared" si="44"/>
        <v>345 Broadway, Newark, NJ 7104</v>
      </c>
      <c r="AF1429" t="str">
        <f t="shared" si="45"/>
        <v>345 Broadway, Newark, NJ</v>
      </c>
    </row>
    <row r="1430" spans="1:32" x14ac:dyDescent="0.2">
      <c r="A1430">
        <v>13</v>
      </c>
      <c r="B1430" t="s">
        <v>47</v>
      </c>
      <c r="C1430">
        <v>3570</v>
      </c>
      <c r="D1430" t="s">
        <v>446</v>
      </c>
      <c r="E1430">
        <v>410</v>
      </c>
      <c r="F1430" t="str">
        <f>C1430&amp;E1430</f>
        <v>3570410</v>
      </c>
      <c r="G1430" t="s">
        <v>2177</v>
      </c>
      <c r="H1430">
        <v>55</v>
      </c>
      <c r="I1430" t="s">
        <v>27</v>
      </c>
      <c r="J1430">
        <v>1108</v>
      </c>
      <c r="K1430">
        <v>829</v>
      </c>
      <c r="L1430">
        <v>71</v>
      </c>
      <c r="M1430">
        <v>101</v>
      </c>
      <c r="N1430">
        <v>0</v>
      </c>
      <c r="O1430">
        <v>26</v>
      </c>
      <c r="P1430">
        <v>136</v>
      </c>
      <c r="Q1430">
        <v>887</v>
      </c>
      <c r="R1430">
        <v>29</v>
      </c>
      <c r="S1430">
        <v>30</v>
      </c>
      <c r="T1430">
        <v>2.3465704E-2</v>
      </c>
      <c r="U1430">
        <v>0.12274368200000001</v>
      </c>
      <c r="V1430">
        <v>0.80054151600000001</v>
      </c>
      <c r="W1430">
        <v>2.6173285000000001E-2</v>
      </c>
      <c r="X1430">
        <v>2.7075812000000001E-2</v>
      </c>
      <c r="Y1430">
        <v>0.34209848900000001</v>
      </c>
      <c r="Z1430" t="str">
        <f>INDEX(Sheet1!M:M,MATCH(diversity_index_2!F1430,Sheet1!F:F,0))</f>
        <v>214 FIRST AVE</v>
      </c>
      <c r="AA1430" t="str">
        <f>INDEX(Sheet1!N:N,MATCH(diversity_index_2!$F1430,Sheet1!$F:$F,0))</f>
        <v xml:space="preserve"> </v>
      </c>
      <c r="AB1430" t="str">
        <f>INDEX(Sheet1!O:O,MATCH(diversity_index_2!$F1430,Sheet1!$F:$F,0))</f>
        <v>NEWARK</v>
      </c>
      <c r="AC1430" t="str">
        <f>INDEX(Sheet1!P:P,MATCH(diversity_index_2!$F1430,Sheet1!$F:$F,0))</f>
        <v>NJ</v>
      </c>
      <c r="AD1430" s="1" t="str">
        <f>INDEX(Sheet1!Q:Q,MATCH(diversity_index_2!$F1430,Sheet1!$F:$F,0))</f>
        <v>07107-1802</v>
      </c>
      <c r="AE1430" t="str">
        <f t="shared" si="44"/>
        <v>214 First Ave, Newark, NJ 07107-1802</v>
      </c>
      <c r="AF1430" t="str">
        <f t="shared" si="45"/>
        <v>214 First Ave, Newark, NJ</v>
      </c>
    </row>
    <row r="1431" spans="1:32" x14ac:dyDescent="0.2">
      <c r="A1431">
        <v>13</v>
      </c>
      <c r="B1431" t="s">
        <v>47</v>
      </c>
      <c r="C1431">
        <v>3570</v>
      </c>
      <c r="D1431" t="s">
        <v>446</v>
      </c>
      <c r="E1431">
        <v>480</v>
      </c>
      <c r="F1431" t="str">
        <f>C1431&amp;E1431</f>
        <v>3570480</v>
      </c>
      <c r="G1431" t="s">
        <v>2183</v>
      </c>
      <c r="H1431">
        <v>55</v>
      </c>
      <c r="I1431" t="s">
        <v>27</v>
      </c>
      <c r="J1431">
        <v>1115</v>
      </c>
      <c r="K1431">
        <v>891</v>
      </c>
      <c r="L1431">
        <v>62</v>
      </c>
      <c r="M1431">
        <v>124</v>
      </c>
      <c r="N1431">
        <v>0</v>
      </c>
      <c r="O1431">
        <v>208</v>
      </c>
      <c r="P1431">
        <v>16</v>
      </c>
      <c r="Q1431">
        <v>881</v>
      </c>
      <c r="R1431">
        <v>5</v>
      </c>
      <c r="S1431">
        <v>5</v>
      </c>
      <c r="T1431">
        <v>0.186547085</v>
      </c>
      <c r="U1431">
        <v>1.4349776E-2</v>
      </c>
      <c r="V1431">
        <v>0.79013452900000003</v>
      </c>
      <c r="W1431">
        <v>4.4843050000000001E-3</v>
      </c>
      <c r="X1431">
        <v>4.4843050000000001E-3</v>
      </c>
      <c r="Y1431">
        <v>0.34064147700000003</v>
      </c>
      <c r="Z1431" t="str">
        <f>INDEX(Sheet1!M:M,MATCH(diversity_index_2!F1431,Sheet1!F:F,0))</f>
        <v>205 LAFAYETTE ST</v>
      </c>
      <c r="AA1431" t="str">
        <f>INDEX(Sheet1!N:N,MATCH(diversity_index_2!$F1431,Sheet1!$F:$F,0))</f>
        <v xml:space="preserve"> </v>
      </c>
      <c r="AB1431" t="str">
        <f>INDEX(Sheet1!O:O,MATCH(diversity_index_2!$F1431,Sheet1!$F:$F,0))</f>
        <v>NEWARK</v>
      </c>
      <c r="AC1431" t="str">
        <f>INDEX(Sheet1!P:P,MATCH(diversity_index_2!$F1431,Sheet1!$F:$F,0))</f>
        <v>NJ</v>
      </c>
      <c r="AD1431" s="1" t="str">
        <f>INDEX(Sheet1!Q:Q,MATCH(diversity_index_2!$F1431,Sheet1!$F:$F,0))</f>
        <v>07105-1843</v>
      </c>
      <c r="AE1431" t="str">
        <f t="shared" si="44"/>
        <v>205 Lafayette St, Newark, NJ 07105-1843</v>
      </c>
      <c r="AF1431" t="str">
        <f t="shared" si="45"/>
        <v>205 Lafayette St, Newark, NJ</v>
      </c>
    </row>
    <row r="1432" spans="1:32" x14ac:dyDescent="0.2">
      <c r="A1432">
        <v>13</v>
      </c>
      <c r="B1432" t="s">
        <v>47</v>
      </c>
      <c r="C1432">
        <v>3570</v>
      </c>
      <c r="D1432" t="s">
        <v>446</v>
      </c>
      <c r="E1432">
        <v>87</v>
      </c>
      <c r="F1432" t="str">
        <f>C1432&amp;E1432</f>
        <v>357087</v>
      </c>
      <c r="G1432" t="s">
        <v>2188</v>
      </c>
      <c r="H1432">
        <v>55</v>
      </c>
      <c r="I1432" t="s">
        <v>27</v>
      </c>
      <c r="J1432">
        <v>445</v>
      </c>
      <c r="K1432">
        <v>278</v>
      </c>
      <c r="L1432">
        <v>10</v>
      </c>
      <c r="M1432">
        <v>0</v>
      </c>
      <c r="N1432">
        <v>0</v>
      </c>
      <c r="O1432">
        <v>2</v>
      </c>
      <c r="P1432">
        <v>351</v>
      </c>
      <c r="Q1432">
        <v>87</v>
      </c>
      <c r="R1432">
        <v>5</v>
      </c>
      <c r="S1432">
        <v>0</v>
      </c>
      <c r="T1432">
        <v>4.4943819999999999E-3</v>
      </c>
      <c r="U1432">
        <v>0.78876404499999997</v>
      </c>
      <c r="V1432">
        <v>0.19550561799999999</v>
      </c>
      <c r="W1432">
        <v>1.1235955000000001E-2</v>
      </c>
      <c r="X1432">
        <v>0</v>
      </c>
      <c r="Y1432">
        <v>0.339482389</v>
      </c>
      <c r="Z1432" t="str">
        <f>INDEX(Sheet1!M:M,MATCH(diversity_index_2!F1432,Sheet1!F:F,0))</f>
        <v>74 Montgomery St</v>
      </c>
      <c r="AA1432" t="str">
        <f>INDEX(Sheet1!N:N,MATCH(diversity_index_2!$F1432,Sheet1!$F:$F,0))</f>
        <v xml:space="preserve"> </v>
      </c>
      <c r="AB1432" t="str">
        <f>INDEX(Sheet1!O:O,MATCH(diversity_index_2!$F1432,Sheet1!$F:$F,0))</f>
        <v>NEWARK</v>
      </c>
      <c r="AC1432" t="str">
        <f>INDEX(Sheet1!P:P,MATCH(diversity_index_2!$F1432,Sheet1!$F:$F,0))</f>
        <v>NJ</v>
      </c>
      <c r="AD1432" s="1">
        <f>INDEX(Sheet1!Q:Q,MATCH(diversity_index_2!$F1432,Sheet1!$F:$F,0))</f>
        <v>7103</v>
      </c>
      <c r="AE1432" t="str">
        <f t="shared" si="44"/>
        <v>74 Montgomery St, Newark, NJ 7103</v>
      </c>
      <c r="AF1432" t="str">
        <f t="shared" si="45"/>
        <v>74 Montgomery St, Newark, NJ</v>
      </c>
    </row>
    <row r="1433" spans="1:32" x14ac:dyDescent="0.2">
      <c r="A1433">
        <v>13</v>
      </c>
      <c r="B1433" t="s">
        <v>47</v>
      </c>
      <c r="C1433">
        <v>3570</v>
      </c>
      <c r="D1433" t="s">
        <v>446</v>
      </c>
      <c r="E1433">
        <v>390</v>
      </c>
      <c r="F1433" t="str">
        <f>C1433&amp;E1433</f>
        <v>3570390</v>
      </c>
      <c r="G1433" t="s">
        <v>2195</v>
      </c>
      <c r="H1433">
        <v>55</v>
      </c>
      <c r="I1433" t="s">
        <v>27</v>
      </c>
      <c r="J1433">
        <v>446</v>
      </c>
      <c r="K1433">
        <v>313</v>
      </c>
      <c r="L1433">
        <v>23</v>
      </c>
      <c r="M1433">
        <v>85</v>
      </c>
      <c r="N1433">
        <v>0</v>
      </c>
      <c r="O1433">
        <v>9</v>
      </c>
      <c r="P1433">
        <v>74</v>
      </c>
      <c r="Q1433">
        <v>355</v>
      </c>
      <c r="R1433">
        <v>4</v>
      </c>
      <c r="S1433">
        <v>4</v>
      </c>
      <c r="T1433">
        <v>2.0179372000000001E-2</v>
      </c>
      <c r="U1433">
        <v>0.165919283</v>
      </c>
      <c r="V1433">
        <v>0.79596412599999999</v>
      </c>
      <c r="W1433">
        <v>8.9686100000000001E-3</v>
      </c>
      <c r="X1433">
        <v>8.9686100000000001E-3</v>
      </c>
      <c r="Y1433">
        <v>0.33834382400000002</v>
      </c>
      <c r="Z1433" t="str">
        <f>INDEX(Sheet1!M:M,MATCH(diversity_index_2!F1433,Sheet1!F:F,0))</f>
        <v>721 Summer Avenue</v>
      </c>
      <c r="AA1433" t="str">
        <f>INDEX(Sheet1!N:N,MATCH(diversity_index_2!$F1433,Sheet1!$F:$F,0))</f>
        <v xml:space="preserve"> </v>
      </c>
      <c r="AB1433" t="str">
        <f>INDEX(Sheet1!O:O,MATCH(diversity_index_2!$F1433,Sheet1!$F:$F,0))</f>
        <v>NEWARK</v>
      </c>
      <c r="AC1433" t="str">
        <f>INDEX(Sheet1!P:P,MATCH(diversity_index_2!$F1433,Sheet1!$F:$F,0))</f>
        <v>NJ</v>
      </c>
      <c r="AD1433" s="1">
        <f>INDEX(Sheet1!Q:Q,MATCH(diversity_index_2!$F1433,Sheet1!$F:$F,0))</f>
        <v>7104</v>
      </c>
      <c r="AE1433" t="str">
        <f t="shared" si="44"/>
        <v>721 Summer Avenue, Newark, NJ 7104</v>
      </c>
      <c r="AF1433" t="str">
        <f t="shared" si="45"/>
        <v>721 Summer Avenue, Newark, NJ</v>
      </c>
    </row>
    <row r="1434" spans="1:32" x14ac:dyDescent="0.2">
      <c r="A1434">
        <v>13</v>
      </c>
      <c r="B1434" t="s">
        <v>47</v>
      </c>
      <c r="C1434">
        <v>3570</v>
      </c>
      <c r="D1434" t="s">
        <v>446</v>
      </c>
      <c r="E1434">
        <v>581</v>
      </c>
      <c r="F1434" t="str">
        <f>C1434&amp;E1434</f>
        <v>3570581</v>
      </c>
      <c r="G1434" t="s">
        <v>2214</v>
      </c>
      <c r="H1434">
        <v>55</v>
      </c>
      <c r="I1434" t="s">
        <v>27</v>
      </c>
      <c r="J1434">
        <v>877</v>
      </c>
      <c r="K1434">
        <v>646</v>
      </c>
      <c r="L1434">
        <v>88</v>
      </c>
      <c r="M1434">
        <v>94</v>
      </c>
      <c r="N1434">
        <v>0</v>
      </c>
      <c r="O1434">
        <v>23</v>
      </c>
      <c r="P1434">
        <v>149</v>
      </c>
      <c r="Q1434">
        <v>699</v>
      </c>
      <c r="R1434">
        <v>5</v>
      </c>
      <c r="S1434">
        <v>1</v>
      </c>
      <c r="T1434">
        <v>2.6225769999999999E-2</v>
      </c>
      <c r="U1434">
        <v>0.16989737699999999</v>
      </c>
      <c r="V1434">
        <v>0.79703534799999998</v>
      </c>
      <c r="W1434">
        <v>5.7012540000000002E-3</v>
      </c>
      <c r="X1434">
        <v>1.1402509999999999E-3</v>
      </c>
      <c r="Y1434">
        <v>0.33514793999999998</v>
      </c>
      <c r="Z1434" t="str">
        <f>INDEX(Sheet1!M:M,MATCH(diversity_index_2!F1434,Sheet1!F:F,0))</f>
        <v>120 MANCHESTER PLACE</v>
      </c>
      <c r="AA1434" t="str">
        <f>INDEX(Sheet1!N:N,MATCH(diversity_index_2!$F1434,Sheet1!$F:$F,0))</f>
        <v xml:space="preserve"> </v>
      </c>
      <c r="AB1434" t="str">
        <f>INDEX(Sheet1!O:O,MATCH(diversity_index_2!$F1434,Sheet1!$F:$F,0))</f>
        <v>Newark</v>
      </c>
      <c r="AC1434" t="str">
        <f>INDEX(Sheet1!P:P,MATCH(diversity_index_2!$F1434,Sheet1!$F:$F,0))</f>
        <v>NJ</v>
      </c>
      <c r="AD1434" s="1">
        <f>INDEX(Sheet1!Q:Q,MATCH(diversity_index_2!$F1434,Sheet1!$F:$F,0))</f>
        <v>7104</v>
      </c>
      <c r="AE1434" t="str">
        <f t="shared" si="44"/>
        <v>120 Manchester Place, Newark, NJ 7104</v>
      </c>
      <c r="AF1434" t="str">
        <f t="shared" si="45"/>
        <v>120 Manchester Place, Newark, NJ</v>
      </c>
    </row>
    <row r="1435" spans="1:32" x14ac:dyDescent="0.2">
      <c r="A1435">
        <v>13</v>
      </c>
      <c r="B1435" t="s">
        <v>47</v>
      </c>
      <c r="C1435">
        <v>3570</v>
      </c>
      <c r="D1435" t="s">
        <v>446</v>
      </c>
      <c r="E1435">
        <v>314</v>
      </c>
      <c r="F1435" t="str">
        <f>C1435&amp;E1435</f>
        <v>3570314</v>
      </c>
      <c r="G1435" t="s">
        <v>2237</v>
      </c>
      <c r="H1435">
        <v>55</v>
      </c>
      <c r="I1435" t="s">
        <v>27</v>
      </c>
      <c r="J1435">
        <v>217</v>
      </c>
      <c r="K1435">
        <v>111</v>
      </c>
      <c r="L1435">
        <v>9</v>
      </c>
      <c r="M1435">
        <v>0</v>
      </c>
      <c r="N1435">
        <v>0</v>
      </c>
      <c r="O1435">
        <v>4</v>
      </c>
      <c r="P1435">
        <v>173</v>
      </c>
      <c r="Q1435">
        <v>40</v>
      </c>
      <c r="R1435">
        <v>0</v>
      </c>
      <c r="S1435">
        <v>0</v>
      </c>
      <c r="T1435">
        <v>1.843318E-2</v>
      </c>
      <c r="U1435">
        <v>0.79723502300000004</v>
      </c>
      <c r="V1435">
        <v>0.18433179699999999</v>
      </c>
      <c r="W1435">
        <v>0</v>
      </c>
      <c r="X1435">
        <v>0</v>
      </c>
      <c r="Y1435">
        <v>0.330098324</v>
      </c>
      <c r="Z1435" t="str">
        <f>INDEX(Sheet1!M:M,MATCH(diversity_index_2!F1435,Sheet1!F:F,0))</f>
        <v>70 Montgomery Street</v>
      </c>
      <c r="AA1435" t="str">
        <f>INDEX(Sheet1!N:N,MATCH(diversity_index_2!$F1435,Sheet1!$F:$F,0))</f>
        <v xml:space="preserve"> </v>
      </c>
      <c r="AB1435" t="str">
        <f>INDEX(Sheet1!O:O,MATCH(diversity_index_2!$F1435,Sheet1!$F:$F,0))</f>
        <v>Newark</v>
      </c>
      <c r="AC1435" t="str">
        <f>INDEX(Sheet1!P:P,MATCH(diversity_index_2!$F1435,Sheet1!$F:$F,0))</f>
        <v>NJ</v>
      </c>
      <c r="AD1435" s="1">
        <f>INDEX(Sheet1!Q:Q,MATCH(diversity_index_2!$F1435,Sheet1!$F:$F,0))</f>
        <v>7103</v>
      </c>
      <c r="AE1435" t="str">
        <f t="shared" si="44"/>
        <v>70 Montgomery Street, Newark, NJ 7103</v>
      </c>
      <c r="AF1435" t="str">
        <f t="shared" si="45"/>
        <v>70 Montgomery Street, Newark, NJ</v>
      </c>
    </row>
    <row r="1436" spans="1:32" x14ac:dyDescent="0.2">
      <c r="A1436">
        <v>13</v>
      </c>
      <c r="B1436" t="s">
        <v>47</v>
      </c>
      <c r="C1436">
        <v>3570</v>
      </c>
      <c r="D1436" t="s">
        <v>446</v>
      </c>
      <c r="E1436">
        <v>57</v>
      </c>
      <c r="F1436" t="str">
        <f>C1436&amp;E1436</f>
        <v>357057</v>
      </c>
      <c r="G1436" t="s">
        <v>2333</v>
      </c>
      <c r="H1436">
        <v>55</v>
      </c>
      <c r="I1436" t="s">
        <v>27</v>
      </c>
      <c r="J1436">
        <v>536</v>
      </c>
      <c r="K1436">
        <v>330</v>
      </c>
      <c r="L1436">
        <v>20</v>
      </c>
      <c r="M1436">
        <v>1</v>
      </c>
      <c r="N1436">
        <v>0</v>
      </c>
      <c r="O1436">
        <v>5</v>
      </c>
      <c r="P1436">
        <v>435</v>
      </c>
      <c r="Q1436">
        <v>95</v>
      </c>
      <c r="R1436">
        <v>1</v>
      </c>
      <c r="S1436">
        <v>0</v>
      </c>
      <c r="T1436">
        <v>9.3283580000000001E-3</v>
      </c>
      <c r="U1436">
        <v>0.81156716399999995</v>
      </c>
      <c r="V1436">
        <v>0.177238806</v>
      </c>
      <c r="W1436">
        <v>1.8656720000000001E-3</v>
      </c>
      <c r="X1436">
        <v>0</v>
      </c>
      <c r="Y1436">
        <v>0.30985464499999998</v>
      </c>
      <c r="Z1436" t="str">
        <f>INDEX(Sheet1!M:M,MATCH(diversity_index_2!F1436,Sheet1!F:F,0))</f>
        <v>55 CLINTON PL</v>
      </c>
      <c r="AA1436" t="str">
        <f>INDEX(Sheet1!N:N,MATCH(diversity_index_2!$F1436,Sheet1!$F:$F,0))</f>
        <v xml:space="preserve"> </v>
      </c>
      <c r="AB1436" t="str">
        <f>INDEX(Sheet1!O:O,MATCH(diversity_index_2!$F1436,Sheet1!$F:$F,0))</f>
        <v>NEWARK</v>
      </c>
      <c r="AC1436" t="str">
        <f>INDEX(Sheet1!P:P,MATCH(diversity_index_2!$F1436,Sheet1!$F:$F,0))</f>
        <v>NJ</v>
      </c>
      <c r="AD1436" s="1" t="str">
        <f>INDEX(Sheet1!Q:Q,MATCH(diversity_index_2!$F1436,Sheet1!$F:$F,0))</f>
        <v>07108-1221</v>
      </c>
      <c r="AE1436" t="str">
        <f t="shared" si="44"/>
        <v>55 Clinton Pl, Newark, NJ 07108-1221</v>
      </c>
      <c r="AF1436" t="str">
        <f t="shared" si="45"/>
        <v>55 Clinton Pl, Newark, NJ</v>
      </c>
    </row>
    <row r="1437" spans="1:32" x14ac:dyDescent="0.2">
      <c r="A1437">
        <v>13</v>
      </c>
      <c r="B1437" t="s">
        <v>47</v>
      </c>
      <c r="C1437">
        <v>3570</v>
      </c>
      <c r="D1437" t="s">
        <v>446</v>
      </c>
      <c r="E1437">
        <v>430</v>
      </c>
      <c r="F1437" t="str">
        <f>C1437&amp;E1437</f>
        <v>3570430</v>
      </c>
      <c r="G1437" t="s">
        <v>319</v>
      </c>
      <c r="H1437">
        <v>55</v>
      </c>
      <c r="I1437" t="s">
        <v>27</v>
      </c>
      <c r="J1437">
        <v>568</v>
      </c>
      <c r="K1437">
        <v>481</v>
      </c>
      <c r="L1437">
        <v>14</v>
      </c>
      <c r="M1437">
        <v>162</v>
      </c>
      <c r="N1437">
        <v>0</v>
      </c>
      <c r="O1437">
        <v>6</v>
      </c>
      <c r="P1437">
        <v>97</v>
      </c>
      <c r="Q1437">
        <v>463</v>
      </c>
      <c r="R1437">
        <v>1</v>
      </c>
      <c r="S1437">
        <v>1</v>
      </c>
      <c r="T1437">
        <v>1.0563380000000001E-2</v>
      </c>
      <c r="U1437">
        <v>0.170774648</v>
      </c>
      <c r="V1437">
        <v>0.81514084499999995</v>
      </c>
      <c r="W1437">
        <v>1.7605629999999999E-3</v>
      </c>
      <c r="X1437">
        <v>1.7605629999999999E-3</v>
      </c>
      <c r="Y1437">
        <v>0.306263638</v>
      </c>
      <c r="Z1437" t="str">
        <f>INDEX(Sheet1!M:M,MATCH(diversity_index_2!F1437,Sheet1!F:F,0))</f>
        <v>42 PARK AVE</v>
      </c>
      <c r="AA1437" t="str">
        <f>INDEX(Sheet1!N:N,MATCH(diversity_index_2!$F1437,Sheet1!$F:$F,0))</f>
        <v xml:space="preserve"> </v>
      </c>
      <c r="AB1437" t="str">
        <f>INDEX(Sheet1!O:O,MATCH(diversity_index_2!$F1437,Sheet1!$F:$F,0))</f>
        <v>NEWARK</v>
      </c>
      <c r="AC1437" t="str">
        <f>INDEX(Sheet1!P:P,MATCH(diversity_index_2!$F1437,Sheet1!$F:$F,0))</f>
        <v>NJ</v>
      </c>
      <c r="AD1437" s="1" t="str">
        <f>INDEX(Sheet1!Q:Q,MATCH(diversity_index_2!$F1437,Sheet1!$F:$F,0))</f>
        <v>07104-1044</v>
      </c>
      <c r="AE1437" t="str">
        <f t="shared" si="44"/>
        <v>42 Park Ave, Newark, NJ 07104-1044</v>
      </c>
      <c r="AF1437" t="str">
        <f t="shared" si="45"/>
        <v>42 Park Ave, Newark, NJ</v>
      </c>
    </row>
    <row r="1438" spans="1:32" x14ac:dyDescent="0.2">
      <c r="A1438">
        <v>13</v>
      </c>
      <c r="B1438" t="s">
        <v>47</v>
      </c>
      <c r="C1438">
        <v>3570</v>
      </c>
      <c r="D1438" t="s">
        <v>446</v>
      </c>
      <c r="E1438">
        <v>170</v>
      </c>
      <c r="F1438" t="str">
        <f>C1438&amp;E1438</f>
        <v>3570170</v>
      </c>
      <c r="G1438" t="s">
        <v>2384</v>
      </c>
      <c r="H1438">
        <v>55</v>
      </c>
      <c r="I1438" t="s">
        <v>27</v>
      </c>
      <c r="J1438">
        <v>801</v>
      </c>
      <c r="K1438">
        <v>694</v>
      </c>
      <c r="L1438">
        <v>32</v>
      </c>
      <c r="M1438">
        <v>104</v>
      </c>
      <c r="N1438">
        <v>0</v>
      </c>
      <c r="O1438">
        <v>33</v>
      </c>
      <c r="P1438">
        <v>70</v>
      </c>
      <c r="Q1438">
        <v>667</v>
      </c>
      <c r="R1438">
        <v>26</v>
      </c>
      <c r="S1438">
        <v>5</v>
      </c>
      <c r="T1438">
        <v>4.1198501999999998E-2</v>
      </c>
      <c r="U1438">
        <v>8.7390761999999997E-2</v>
      </c>
      <c r="V1438">
        <v>0.83270911400000003</v>
      </c>
      <c r="W1438">
        <v>3.2459426E-2</v>
      </c>
      <c r="X1438">
        <v>6.2421969999999997E-3</v>
      </c>
      <c r="Y1438">
        <v>0.29616849099999998</v>
      </c>
      <c r="Z1438" t="str">
        <f>INDEX(Sheet1!M:M,MATCH(diversity_index_2!F1438,Sheet1!F:F,0))</f>
        <v>209 ABINGTON AVE</v>
      </c>
      <c r="AA1438" t="str">
        <f>INDEX(Sheet1!N:N,MATCH(diversity_index_2!$F1438,Sheet1!$F:$F,0))</f>
        <v xml:space="preserve"> </v>
      </c>
      <c r="AB1438" t="str">
        <f>INDEX(Sheet1!O:O,MATCH(diversity_index_2!$F1438,Sheet1!$F:$F,0))</f>
        <v>NEWARK</v>
      </c>
      <c r="AC1438" t="str">
        <f>INDEX(Sheet1!P:P,MATCH(diversity_index_2!$F1438,Sheet1!$F:$F,0))</f>
        <v>NJ</v>
      </c>
      <c r="AD1438" s="1" t="str">
        <f>INDEX(Sheet1!Q:Q,MATCH(diversity_index_2!$F1438,Sheet1!$F:$F,0))</f>
        <v>07107-2507</v>
      </c>
      <c r="AE1438" t="str">
        <f t="shared" si="44"/>
        <v>209 Abington Ave, Newark, NJ 07107-2507</v>
      </c>
      <c r="AF1438" t="str">
        <f t="shared" si="45"/>
        <v>209 Abington Ave, Newark, NJ</v>
      </c>
    </row>
    <row r="1439" spans="1:32" x14ac:dyDescent="0.2">
      <c r="A1439">
        <v>13</v>
      </c>
      <c r="B1439" t="s">
        <v>47</v>
      </c>
      <c r="C1439">
        <v>3570</v>
      </c>
      <c r="D1439" t="s">
        <v>446</v>
      </c>
      <c r="E1439">
        <v>2</v>
      </c>
      <c r="F1439" t="str">
        <f>C1439&amp;E1439</f>
        <v>35702</v>
      </c>
      <c r="G1439" t="s">
        <v>2435</v>
      </c>
      <c r="H1439">
        <v>55</v>
      </c>
      <c r="I1439" t="s">
        <v>27</v>
      </c>
      <c r="J1439">
        <v>213</v>
      </c>
      <c r="K1439">
        <v>109</v>
      </c>
      <c r="L1439">
        <v>1</v>
      </c>
      <c r="M1439">
        <v>1</v>
      </c>
      <c r="N1439">
        <v>0</v>
      </c>
      <c r="O1439">
        <v>2</v>
      </c>
      <c r="P1439">
        <v>177</v>
      </c>
      <c r="Q1439">
        <v>33</v>
      </c>
      <c r="R1439">
        <v>0</v>
      </c>
      <c r="S1439">
        <v>1</v>
      </c>
      <c r="T1439">
        <v>9.3896710000000005E-3</v>
      </c>
      <c r="U1439">
        <v>0.83098591499999996</v>
      </c>
      <c r="V1439">
        <v>0.15492957700000001</v>
      </c>
      <c r="W1439">
        <v>0</v>
      </c>
      <c r="X1439">
        <v>4.694836E-3</v>
      </c>
      <c r="Y1439">
        <v>0.28534902699999998</v>
      </c>
      <c r="Z1439" t="str">
        <f>INDEX(Sheet1!M:M,MATCH(diversity_index_2!F1439,Sheet1!F:F,0))</f>
        <v>190 MUHAMMAD ALI AVENUE</v>
      </c>
      <c r="AA1439" t="str">
        <f>INDEX(Sheet1!N:N,MATCH(diversity_index_2!$F1439,Sheet1!$F:$F,0))</f>
        <v xml:space="preserve"> </v>
      </c>
      <c r="AB1439" t="str">
        <f>INDEX(Sheet1!O:O,MATCH(diversity_index_2!$F1439,Sheet1!$F:$F,0))</f>
        <v>NEWARK</v>
      </c>
      <c r="AC1439" t="str">
        <f>INDEX(Sheet1!P:P,MATCH(diversity_index_2!$F1439,Sheet1!$F:$F,0))</f>
        <v>NJ</v>
      </c>
      <c r="AD1439" s="1">
        <f>INDEX(Sheet1!Q:Q,MATCH(diversity_index_2!$F1439,Sheet1!$F:$F,0))</f>
        <v>7108</v>
      </c>
      <c r="AE1439" t="str">
        <f t="shared" si="44"/>
        <v>190 Muhammad Ali Avenue, Newark, NJ 7108</v>
      </c>
      <c r="AF1439" t="str">
        <f t="shared" si="45"/>
        <v>190 Muhammad Ali Avenue, Newark, NJ</v>
      </c>
    </row>
    <row r="1440" spans="1:32" x14ac:dyDescent="0.2">
      <c r="A1440">
        <v>13</v>
      </c>
      <c r="B1440" t="s">
        <v>47</v>
      </c>
      <c r="C1440">
        <v>3570</v>
      </c>
      <c r="D1440" t="s">
        <v>446</v>
      </c>
      <c r="E1440">
        <v>715</v>
      </c>
      <c r="F1440" t="str">
        <f>C1440&amp;E1440</f>
        <v>3570715</v>
      </c>
      <c r="G1440" t="s">
        <v>2453</v>
      </c>
      <c r="H1440">
        <v>55</v>
      </c>
      <c r="I1440" t="s">
        <v>27</v>
      </c>
      <c r="J1440">
        <v>711</v>
      </c>
      <c r="K1440">
        <v>613</v>
      </c>
      <c r="L1440">
        <v>17</v>
      </c>
      <c r="M1440">
        <v>11</v>
      </c>
      <c r="N1440">
        <v>0</v>
      </c>
      <c r="O1440">
        <v>2</v>
      </c>
      <c r="P1440">
        <v>593</v>
      </c>
      <c r="Q1440">
        <v>115</v>
      </c>
      <c r="R1440">
        <v>0</v>
      </c>
      <c r="S1440">
        <v>1</v>
      </c>
      <c r="T1440">
        <v>2.8129399999999999E-3</v>
      </c>
      <c r="U1440">
        <v>0.83403656800000003</v>
      </c>
      <c r="V1440">
        <v>0.16174402299999999</v>
      </c>
      <c r="W1440">
        <v>0</v>
      </c>
      <c r="X1440">
        <v>1.4064699999999999E-3</v>
      </c>
      <c r="Y1440">
        <v>0.278211983</v>
      </c>
      <c r="Z1440" t="str">
        <f>INDEX(Sheet1!M:M,MATCH(diversity_index_2!F1440,Sheet1!F:F,0))</f>
        <v>359 THIRTEENTH AVE</v>
      </c>
      <c r="AA1440" t="str">
        <f>INDEX(Sheet1!N:N,MATCH(diversity_index_2!$F1440,Sheet1!$F:$F,0))</f>
        <v xml:space="preserve"> </v>
      </c>
      <c r="AB1440" t="str">
        <f>INDEX(Sheet1!O:O,MATCH(diversity_index_2!$F1440,Sheet1!$F:$F,0))</f>
        <v>NEWARK</v>
      </c>
      <c r="AC1440" t="str">
        <f>INDEX(Sheet1!P:P,MATCH(diversity_index_2!$F1440,Sheet1!$F:$F,0))</f>
        <v>NJ</v>
      </c>
      <c r="AD1440" s="1" t="str">
        <f>INDEX(Sheet1!Q:Q,MATCH(diversity_index_2!$F1440,Sheet1!$F:$F,0))</f>
        <v>07103-2125</v>
      </c>
      <c r="AE1440" t="str">
        <f t="shared" si="44"/>
        <v>359 Thirteenth Ave, Newark, NJ 07103-2125</v>
      </c>
      <c r="AF1440" t="str">
        <f t="shared" si="45"/>
        <v>359 Thirteenth Ave, Newark, NJ</v>
      </c>
    </row>
    <row r="1441" spans="1:32" x14ac:dyDescent="0.2">
      <c r="A1441">
        <v>13</v>
      </c>
      <c r="B1441" t="s">
        <v>47</v>
      </c>
      <c r="C1441">
        <v>3570</v>
      </c>
      <c r="D1441" t="s">
        <v>446</v>
      </c>
      <c r="E1441">
        <v>495</v>
      </c>
      <c r="F1441" t="str">
        <f>C1441&amp;E1441</f>
        <v>3570495</v>
      </c>
      <c r="G1441" t="s">
        <v>2481</v>
      </c>
      <c r="H1441">
        <v>55</v>
      </c>
      <c r="I1441" t="s">
        <v>27</v>
      </c>
      <c r="J1441">
        <v>372</v>
      </c>
      <c r="K1441">
        <v>300</v>
      </c>
      <c r="L1441">
        <v>6</v>
      </c>
      <c r="M1441">
        <v>1</v>
      </c>
      <c r="N1441">
        <v>0</v>
      </c>
      <c r="O1441">
        <v>1</v>
      </c>
      <c r="P1441">
        <v>313</v>
      </c>
      <c r="Q1441">
        <v>56</v>
      </c>
      <c r="R1441">
        <v>0</v>
      </c>
      <c r="S1441">
        <v>2</v>
      </c>
      <c r="T1441">
        <v>2.688172E-3</v>
      </c>
      <c r="U1441">
        <v>0.84139784900000003</v>
      </c>
      <c r="V1441">
        <v>0.150537634</v>
      </c>
      <c r="W1441">
        <v>0</v>
      </c>
      <c r="X1441">
        <v>5.3763439999999999E-3</v>
      </c>
      <c r="Y1441">
        <v>0.26935194800000001</v>
      </c>
      <c r="Z1441" t="str">
        <f>INDEX(Sheet1!M:M,MATCH(diversity_index_2!F1441,Sheet1!F:F,0))</f>
        <v>66 MUHAMMAD ALI AVENUE</v>
      </c>
      <c r="AA1441" t="str">
        <f>INDEX(Sheet1!N:N,MATCH(diversity_index_2!$F1441,Sheet1!$F:$F,0))</f>
        <v xml:space="preserve"> </v>
      </c>
      <c r="AB1441" t="str">
        <f>INDEX(Sheet1!O:O,MATCH(diversity_index_2!$F1441,Sheet1!$F:$F,0))</f>
        <v>NEWARK</v>
      </c>
      <c r="AC1441" t="str">
        <f>INDEX(Sheet1!P:P,MATCH(diversity_index_2!$F1441,Sheet1!$F:$F,0))</f>
        <v>NJ</v>
      </c>
      <c r="AD1441" s="1" t="str">
        <f>INDEX(Sheet1!Q:Q,MATCH(diversity_index_2!$F1441,Sheet1!$F:$F,0))</f>
        <v>07108-2914</v>
      </c>
      <c r="AE1441" t="str">
        <f t="shared" si="44"/>
        <v>66 Muhammad Ali Avenue, Newark, NJ 07108-2914</v>
      </c>
      <c r="AF1441" t="str">
        <f t="shared" si="45"/>
        <v>66 Muhammad Ali Avenue, Newark, NJ</v>
      </c>
    </row>
    <row r="1442" spans="1:32" x14ac:dyDescent="0.2">
      <c r="A1442">
        <v>13</v>
      </c>
      <c r="B1442" t="s">
        <v>47</v>
      </c>
      <c r="C1442">
        <v>3570</v>
      </c>
      <c r="D1442" t="s">
        <v>446</v>
      </c>
      <c r="E1442">
        <v>308</v>
      </c>
      <c r="F1442" t="str">
        <f>C1442&amp;E1442</f>
        <v>3570308</v>
      </c>
      <c r="G1442" t="s">
        <v>2499</v>
      </c>
      <c r="H1442">
        <v>55</v>
      </c>
      <c r="I1442" t="s">
        <v>27</v>
      </c>
      <c r="J1442">
        <v>73</v>
      </c>
      <c r="K1442">
        <v>50</v>
      </c>
      <c r="L1442">
        <v>2</v>
      </c>
      <c r="M1442">
        <v>0</v>
      </c>
      <c r="N1442">
        <v>0</v>
      </c>
      <c r="O1442">
        <v>2</v>
      </c>
      <c r="P1442">
        <v>62</v>
      </c>
      <c r="Q1442">
        <v>8</v>
      </c>
      <c r="R1442">
        <v>0</v>
      </c>
      <c r="S1442">
        <v>1</v>
      </c>
      <c r="T1442">
        <v>2.739726E-2</v>
      </c>
      <c r="U1442">
        <v>0.84931506800000001</v>
      </c>
      <c r="V1442">
        <v>0.109589041</v>
      </c>
      <c r="W1442">
        <v>0</v>
      </c>
      <c r="X1442">
        <v>1.369863E-2</v>
      </c>
      <c r="Y1442">
        <v>0.26571589400000001</v>
      </c>
      <c r="Z1442" t="str">
        <f>INDEX(Sheet1!M:M,MATCH(diversity_index_2!F1442,Sheet1!F:F,0))</f>
        <v>26 Speedway Avenue</v>
      </c>
      <c r="AA1442" t="str">
        <f>INDEX(Sheet1!N:N,MATCH(diversity_index_2!$F1442,Sheet1!$F:$F,0))</f>
        <v xml:space="preserve"> </v>
      </c>
      <c r="AB1442" t="str">
        <f>INDEX(Sheet1!O:O,MATCH(diversity_index_2!$F1442,Sheet1!$F:$F,0))</f>
        <v>Newark</v>
      </c>
      <c r="AC1442" t="str">
        <f>INDEX(Sheet1!P:P,MATCH(diversity_index_2!$F1442,Sheet1!$F:$F,0))</f>
        <v>NJ</v>
      </c>
      <c r="AD1442" s="1">
        <f>INDEX(Sheet1!Q:Q,MATCH(diversity_index_2!$F1442,Sheet1!$F:$F,0))</f>
        <v>7106</v>
      </c>
      <c r="AE1442" t="str">
        <f t="shared" si="44"/>
        <v>26 Speedway Avenue, Newark, NJ 7106</v>
      </c>
      <c r="AF1442" t="str">
        <f t="shared" si="45"/>
        <v>26 Speedway Avenue, Newark, NJ</v>
      </c>
    </row>
    <row r="1443" spans="1:32" x14ac:dyDescent="0.2">
      <c r="A1443">
        <v>13</v>
      </c>
      <c r="B1443" t="s">
        <v>47</v>
      </c>
      <c r="C1443">
        <v>3570</v>
      </c>
      <c r="D1443" t="s">
        <v>446</v>
      </c>
      <c r="E1443">
        <v>350</v>
      </c>
      <c r="F1443" t="str">
        <f>C1443&amp;E1443</f>
        <v>3570350</v>
      </c>
      <c r="G1443" t="s">
        <v>2525</v>
      </c>
      <c r="H1443">
        <v>55</v>
      </c>
      <c r="I1443" t="s">
        <v>27</v>
      </c>
      <c r="J1443">
        <v>414</v>
      </c>
      <c r="K1443">
        <v>347</v>
      </c>
      <c r="L1443">
        <v>11</v>
      </c>
      <c r="M1443">
        <v>7</v>
      </c>
      <c r="N1443">
        <v>0</v>
      </c>
      <c r="O1443">
        <v>2</v>
      </c>
      <c r="P1443">
        <v>352</v>
      </c>
      <c r="Q1443">
        <v>57</v>
      </c>
      <c r="R1443">
        <v>2</v>
      </c>
      <c r="S1443">
        <v>1</v>
      </c>
      <c r="T1443">
        <v>4.830918E-3</v>
      </c>
      <c r="U1443">
        <v>0.85024154600000001</v>
      </c>
      <c r="V1443">
        <v>0.137681159</v>
      </c>
      <c r="W1443">
        <v>4.830918E-3</v>
      </c>
      <c r="X1443">
        <v>2.415459E-3</v>
      </c>
      <c r="Y1443">
        <v>0.258080702</v>
      </c>
      <c r="Z1443" t="str">
        <f>INDEX(Sheet1!M:M,MATCH(diversity_index_2!F1443,Sheet1!F:F,0))</f>
        <v>388 BERGEN ST</v>
      </c>
      <c r="AA1443" t="str">
        <f>INDEX(Sheet1!N:N,MATCH(diversity_index_2!$F1443,Sheet1!$F:$F,0))</f>
        <v xml:space="preserve"> </v>
      </c>
      <c r="AB1443" t="str">
        <f>INDEX(Sheet1!O:O,MATCH(diversity_index_2!$F1443,Sheet1!$F:$F,0))</f>
        <v>NEWARK</v>
      </c>
      <c r="AC1443" t="str">
        <f>INDEX(Sheet1!P:P,MATCH(diversity_index_2!$F1443,Sheet1!$F:$F,0))</f>
        <v>NJ</v>
      </c>
      <c r="AD1443" s="1" t="str">
        <f>INDEX(Sheet1!Q:Q,MATCH(diversity_index_2!$F1443,Sheet1!$F:$F,0))</f>
        <v>07103-2232</v>
      </c>
      <c r="AE1443" t="str">
        <f t="shared" si="44"/>
        <v>388 Bergen St, Newark, NJ 07103-2232</v>
      </c>
      <c r="AF1443" t="str">
        <f t="shared" si="45"/>
        <v>388 Bergen St, Newark, NJ</v>
      </c>
    </row>
    <row r="1444" spans="1:32" x14ac:dyDescent="0.2">
      <c r="A1444">
        <v>13</v>
      </c>
      <c r="B1444" t="s">
        <v>47</v>
      </c>
      <c r="C1444">
        <v>3570</v>
      </c>
      <c r="D1444" t="s">
        <v>446</v>
      </c>
      <c r="E1444">
        <v>302</v>
      </c>
      <c r="F1444" t="str">
        <f>C1444&amp;E1444</f>
        <v>3570302</v>
      </c>
      <c r="G1444" t="s">
        <v>2526</v>
      </c>
      <c r="H1444">
        <v>55</v>
      </c>
      <c r="I1444" t="s">
        <v>27</v>
      </c>
      <c r="J1444">
        <v>92</v>
      </c>
      <c r="K1444">
        <v>51</v>
      </c>
      <c r="L1444">
        <v>1</v>
      </c>
      <c r="M1444">
        <v>0</v>
      </c>
      <c r="N1444">
        <v>0</v>
      </c>
      <c r="O1444">
        <v>0</v>
      </c>
      <c r="P1444">
        <v>78</v>
      </c>
      <c r="Q1444">
        <v>14</v>
      </c>
      <c r="R1444">
        <v>0</v>
      </c>
      <c r="S1444">
        <v>0</v>
      </c>
      <c r="T1444">
        <v>0</v>
      </c>
      <c r="U1444">
        <v>0.84782608699999995</v>
      </c>
      <c r="V1444">
        <v>0.15217391299999999</v>
      </c>
      <c r="W1444">
        <v>0</v>
      </c>
      <c r="X1444">
        <v>0</v>
      </c>
      <c r="Y1444">
        <v>0.25803402600000003</v>
      </c>
      <c r="Z1444" t="str">
        <f>INDEX(Sheet1!M:M,MATCH(diversity_index_2!F1444,Sheet1!F:F,0))</f>
        <v>301 West Kinney Street</v>
      </c>
      <c r="AA1444" t="str">
        <f>INDEX(Sheet1!N:N,MATCH(diversity_index_2!$F1444,Sheet1!$F:$F,0))</f>
        <v xml:space="preserve"> </v>
      </c>
      <c r="AB1444" t="str">
        <f>INDEX(Sheet1!O:O,MATCH(diversity_index_2!$F1444,Sheet1!$F:$F,0))</f>
        <v>Newark</v>
      </c>
      <c r="AC1444" t="str">
        <f>INDEX(Sheet1!P:P,MATCH(diversity_index_2!$F1444,Sheet1!$F:$F,0))</f>
        <v>NJ</v>
      </c>
      <c r="AD1444" s="1">
        <f>INDEX(Sheet1!Q:Q,MATCH(diversity_index_2!$F1444,Sheet1!$F:$F,0))</f>
        <v>7103</v>
      </c>
      <c r="AE1444" t="str">
        <f t="shared" si="44"/>
        <v>301 West Kinney Street, Newark, NJ 7103</v>
      </c>
      <c r="AF1444" t="str">
        <f t="shared" si="45"/>
        <v>301 West Kinney Street, Newark, NJ</v>
      </c>
    </row>
    <row r="1445" spans="1:32" x14ac:dyDescent="0.2">
      <c r="A1445">
        <v>13</v>
      </c>
      <c r="B1445" t="s">
        <v>47</v>
      </c>
      <c r="C1445">
        <v>3570</v>
      </c>
      <c r="D1445" t="s">
        <v>446</v>
      </c>
      <c r="E1445">
        <v>615</v>
      </c>
      <c r="F1445" t="str">
        <f>C1445&amp;E1445</f>
        <v>3570615</v>
      </c>
      <c r="G1445" t="s">
        <v>2554</v>
      </c>
      <c r="H1445">
        <v>55</v>
      </c>
      <c r="I1445" t="s">
        <v>27</v>
      </c>
      <c r="J1445">
        <v>516</v>
      </c>
      <c r="K1445">
        <v>417</v>
      </c>
      <c r="L1445">
        <v>23</v>
      </c>
      <c r="M1445">
        <v>164</v>
      </c>
      <c r="N1445">
        <v>0</v>
      </c>
      <c r="O1445">
        <v>1</v>
      </c>
      <c r="P1445">
        <v>73</v>
      </c>
      <c r="Q1445">
        <v>440</v>
      </c>
      <c r="R1445">
        <v>2</v>
      </c>
      <c r="S1445">
        <v>0</v>
      </c>
      <c r="T1445">
        <v>1.937984E-3</v>
      </c>
      <c r="U1445">
        <v>0.141472868</v>
      </c>
      <c r="V1445">
        <v>0.85271317800000002</v>
      </c>
      <c r="W1445">
        <v>3.8759689999999999E-3</v>
      </c>
      <c r="X1445">
        <v>0</v>
      </c>
      <c r="Y1445">
        <v>0.25284688399999999</v>
      </c>
      <c r="Z1445" t="str">
        <f>INDEX(Sheet1!M:M,MATCH(diversity_index_2!F1445,Sheet1!F:F,0))</f>
        <v>257 SUMMER AVE</v>
      </c>
      <c r="AA1445" t="str">
        <f>INDEX(Sheet1!N:N,MATCH(diversity_index_2!$F1445,Sheet1!$F:$F,0))</f>
        <v xml:space="preserve"> </v>
      </c>
      <c r="AB1445" t="str">
        <f>INDEX(Sheet1!O:O,MATCH(diversity_index_2!$F1445,Sheet1!$F:$F,0))</f>
        <v>NEWARK</v>
      </c>
      <c r="AC1445" t="str">
        <f>INDEX(Sheet1!P:P,MATCH(diversity_index_2!$F1445,Sheet1!$F:$F,0))</f>
        <v>NJ</v>
      </c>
      <c r="AD1445" s="1" t="str">
        <f>INDEX(Sheet1!Q:Q,MATCH(diversity_index_2!$F1445,Sheet1!$F:$F,0))</f>
        <v>07104-2717</v>
      </c>
      <c r="AE1445" t="str">
        <f t="shared" si="44"/>
        <v>257 Summer Ave, Newark, NJ 07104-2717</v>
      </c>
      <c r="AF1445" t="str">
        <f t="shared" si="45"/>
        <v>257 Summer Ave, Newark, NJ</v>
      </c>
    </row>
    <row r="1446" spans="1:32" x14ac:dyDescent="0.2">
      <c r="A1446">
        <v>13</v>
      </c>
      <c r="B1446" t="s">
        <v>47</v>
      </c>
      <c r="C1446">
        <v>3570</v>
      </c>
      <c r="D1446" t="s">
        <v>446</v>
      </c>
      <c r="E1446">
        <v>30</v>
      </c>
      <c r="F1446" t="str">
        <f>C1446&amp;E1446</f>
        <v>357030</v>
      </c>
      <c r="G1446" t="s">
        <v>2620</v>
      </c>
      <c r="H1446">
        <v>55</v>
      </c>
      <c r="I1446" t="s">
        <v>27</v>
      </c>
      <c r="J1446">
        <v>834</v>
      </c>
      <c r="K1446">
        <v>647</v>
      </c>
      <c r="L1446">
        <v>40</v>
      </c>
      <c r="M1446">
        <v>54</v>
      </c>
      <c r="N1446">
        <v>0</v>
      </c>
      <c r="O1446">
        <v>0</v>
      </c>
      <c r="P1446">
        <v>724</v>
      </c>
      <c r="Q1446">
        <v>108</v>
      </c>
      <c r="R1446">
        <v>1</v>
      </c>
      <c r="S1446">
        <v>1</v>
      </c>
      <c r="T1446">
        <v>0</v>
      </c>
      <c r="U1446">
        <v>0.86810551599999997</v>
      </c>
      <c r="V1446">
        <v>0.12949640300000001</v>
      </c>
      <c r="W1446">
        <v>1.1990410000000001E-3</v>
      </c>
      <c r="X1446">
        <v>1.1990410000000001E-3</v>
      </c>
      <c r="Y1446">
        <v>0.22962062</v>
      </c>
      <c r="Z1446" t="str">
        <f>INDEX(Sheet1!M:M,MATCH(diversity_index_2!F1446,Sheet1!F:F,0))</f>
        <v>250 18TH AVENUE</v>
      </c>
      <c r="AA1446" t="str">
        <f>INDEX(Sheet1!N:N,MATCH(diversity_index_2!$F1446,Sheet1!$F:$F,0))</f>
        <v xml:space="preserve"> </v>
      </c>
      <c r="AB1446" t="str">
        <f>INDEX(Sheet1!O:O,MATCH(diversity_index_2!$F1446,Sheet1!$F:$F,0))</f>
        <v>NEWARK</v>
      </c>
      <c r="AC1446" t="str">
        <f>INDEX(Sheet1!P:P,MATCH(diversity_index_2!$F1446,Sheet1!$F:$F,0))</f>
        <v>NJ</v>
      </c>
      <c r="AD1446" s="1">
        <f>INDEX(Sheet1!Q:Q,MATCH(diversity_index_2!$F1446,Sheet1!$F:$F,0))</f>
        <v>7103</v>
      </c>
      <c r="AE1446" t="str">
        <f t="shared" si="44"/>
        <v>250 18Th Avenue, Newark, NJ 7103</v>
      </c>
      <c r="AF1446" t="str">
        <f t="shared" si="45"/>
        <v>250 18Th Avenue, Newark, NJ</v>
      </c>
    </row>
    <row r="1447" spans="1:32" x14ac:dyDescent="0.2">
      <c r="A1447">
        <v>13</v>
      </c>
      <c r="B1447" t="s">
        <v>47</v>
      </c>
      <c r="C1447">
        <v>3570</v>
      </c>
      <c r="D1447" t="s">
        <v>446</v>
      </c>
      <c r="E1447">
        <v>670</v>
      </c>
      <c r="F1447" t="str">
        <f>C1447&amp;E1447</f>
        <v>3570670</v>
      </c>
      <c r="G1447" t="s">
        <v>2623</v>
      </c>
      <c r="H1447">
        <v>55</v>
      </c>
      <c r="I1447" t="s">
        <v>27</v>
      </c>
      <c r="J1447">
        <v>490</v>
      </c>
      <c r="K1447">
        <v>463</v>
      </c>
      <c r="L1447">
        <v>14</v>
      </c>
      <c r="M1447">
        <v>9</v>
      </c>
      <c r="N1447">
        <v>0</v>
      </c>
      <c r="O1447">
        <v>3</v>
      </c>
      <c r="P1447">
        <v>426</v>
      </c>
      <c r="Q1447">
        <v>60</v>
      </c>
      <c r="R1447">
        <v>1</v>
      </c>
      <c r="S1447">
        <v>0</v>
      </c>
      <c r="T1447">
        <v>6.1224490000000003E-3</v>
      </c>
      <c r="U1447">
        <v>0.86938775499999998</v>
      </c>
      <c r="V1447">
        <v>0.12244898</v>
      </c>
      <c r="W1447">
        <v>2.040816E-3</v>
      </c>
      <c r="X1447">
        <v>0</v>
      </c>
      <c r="Y1447">
        <v>0.229129529</v>
      </c>
      <c r="Z1447" t="str">
        <f>INDEX(Sheet1!M:M,MATCH(diversity_index_2!F1447,Sheet1!F:F,0))</f>
        <v>619 S SEVENTEENTH ST</v>
      </c>
      <c r="AA1447" t="str">
        <f>INDEX(Sheet1!N:N,MATCH(diversity_index_2!$F1447,Sheet1!$F:$F,0))</f>
        <v xml:space="preserve"> </v>
      </c>
      <c r="AB1447" t="str">
        <f>INDEX(Sheet1!O:O,MATCH(diversity_index_2!$F1447,Sheet1!$F:$F,0))</f>
        <v>NEWARK</v>
      </c>
      <c r="AC1447" t="str">
        <f>INDEX(Sheet1!P:P,MATCH(diversity_index_2!$F1447,Sheet1!$F:$F,0))</f>
        <v>NJ</v>
      </c>
      <c r="AD1447" s="1" t="str">
        <f>INDEX(Sheet1!Q:Q,MATCH(diversity_index_2!$F1447,Sheet1!$F:$F,0))</f>
        <v>07103-1159</v>
      </c>
      <c r="AE1447" t="str">
        <f t="shared" si="44"/>
        <v>619 S Seventeenth St, Newark, NJ 07103-1159</v>
      </c>
      <c r="AF1447" t="str">
        <f t="shared" si="45"/>
        <v>619 S Seventeenth St, Newark, NJ</v>
      </c>
    </row>
    <row r="1448" spans="1:32" x14ac:dyDescent="0.2">
      <c r="A1448">
        <v>13</v>
      </c>
      <c r="B1448" t="s">
        <v>47</v>
      </c>
      <c r="C1448">
        <v>3570</v>
      </c>
      <c r="D1448" t="s">
        <v>446</v>
      </c>
      <c r="E1448">
        <v>307</v>
      </c>
      <c r="F1448" t="str">
        <f>C1448&amp;E1448</f>
        <v>3570307</v>
      </c>
      <c r="G1448" t="s">
        <v>2632</v>
      </c>
      <c r="H1448">
        <v>55</v>
      </c>
      <c r="I1448" t="s">
        <v>27</v>
      </c>
      <c r="J1448">
        <v>188</v>
      </c>
      <c r="K1448">
        <v>120</v>
      </c>
      <c r="L1448">
        <v>9</v>
      </c>
      <c r="M1448">
        <v>0</v>
      </c>
      <c r="N1448">
        <v>0</v>
      </c>
      <c r="O1448">
        <v>3</v>
      </c>
      <c r="P1448">
        <v>164</v>
      </c>
      <c r="Q1448">
        <v>20</v>
      </c>
      <c r="R1448">
        <v>1</v>
      </c>
      <c r="S1448">
        <v>0</v>
      </c>
      <c r="T1448">
        <v>1.5957447E-2</v>
      </c>
      <c r="U1448">
        <v>0.87234042599999995</v>
      </c>
      <c r="V1448">
        <v>0.106382979</v>
      </c>
      <c r="W1448">
        <v>5.3191489999999996E-3</v>
      </c>
      <c r="X1448">
        <v>0</v>
      </c>
      <c r="Y1448">
        <v>0.22742191</v>
      </c>
      <c r="Z1448" t="str">
        <f>INDEX(Sheet1!M:M,MATCH(diversity_index_2!F1448,Sheet1!F:F,0))</f>
        <v>279 Chancellor Avenue</v>
      </c>
      <c r="AA1448" t="str">
        <f>INDEX(Sheet1!N:N,MATCH(diversity_index_2!$F1448,Sheet1!$F:$F,0))</f>
        <v xml:space="preserve"> </v>
      </c>
      <c r="AB1448" t="str">
        <f>INDEX(Sheet1!O:O,MATCH(diversity_index_2!$F1448,Sheet1!$F:$F,0))</f>
        <v>Newark</v>
      </c>
      <c r="AC1448" t="str">
        <f>INDEX(Sheet1!P:P,MATCH(diversity_index_2!$F1448,Sheet1!$F:$F,0))</f>
        <v>NJ</v>
      </c>
      <c r="AD1448" s="1">
        <f>INDEX(Sheet1!Q:Q,MATCH(diversity_index_2!$F1448,Sheet1!$F:$F,0))</f>
        <v>7112</v>
      </c>
      <c r="AE1448" t="str">
        <f t="shared" si="44"/>
        <v>279 Chancellor Avenue, Newark, NJ 7112</v>
      </c>
      <c r="AF1448" t="str">
        <f t="shared" si="45"/>
        <v>279 Chancellor Avenue, Newark, NJ</v>
      </c>
    </row>
    <row r="1449" spans="1:32" x14ac:dyDescent="0.2">
      <c r="A1449">
        <v>13</v>
      </c>
      <c r="B1449" t="s">
        <v>47</v>
      </c>
      <c r="C1449">
        <v>3570</v>
      </c>
      <c r="D1449" t="s">
        <v>446</v>
      </c>
      <c r="E1449">
        <v>470</v>
      </c>
      <c r="F1449" t="str">
        <f>C1449&amp;E1449</f>
        <v>3570470</v>
      </c>
      <c r="G1449" t="s">
        <v>2659</v>
      </c>
      <c r="H1449">
        <v>55</v>
      </c>
      <c r="I1449" t="s">
        <v>27</v>
      </c>
      <c r="J1449">
        <v>351</v>
      </c>
      <c r="K1449">
        <v>297</v>
      </c>
      <c r="L1449">
        <v>5</v>
      </c>
      <c r="M1449">
        <v>3</v>
      </c>
      <c r="N1449">
        <v>0</v>
      </c>
      <c r="O1449">
        <v>2</v>
      </c>
      <c r="P1449">
        <v>307</v>
      </c>
      <c r="Q1449">
        <v>41</v>
      </c>
      <c r="R1449">
        <v>0</v>
      </c>
      <c r="S1449">
        <v>1</v>
      </c>
      <c r="T1449">
        <v>5.6980060000000003E-3</v>
      </c>
      <c r="U1449">
        <v>0.87464387499999996</v>
      </c>
      <c r="V1449">
        <v>0.116809117</v>
      </c>
      <c r="W1449">
        <v>0</v>
      </c>
      <c r="X1449">
        <v>2.8490030000000001E-3</v>
      </c>
      <c r="Y1449">
        <v>0.22131313899999999</v>
      </c>
      <c r="Z1449" t="str">
        <f>INDEX(Sheet1!M:M,MATCH(diversity_index_2!F1449,Sheet1!F:F,0))</f>
        <v>428 HAWTHORNE AVE</v>
      </c>
      <c r="AA1449" t="str">
        <f>INDEX(Sheet1!N:N,MATCH(diversity_index_2!$F1449,Sheet1!$F:$F,0))</f>
        <v xml:space="preserve"> </v>
      </c>
      <c r="AB1449" t="str">
        <f>INDEX(Sheet1!O:O,MATCH(diversity_index_2!$F1449,Sheet1!$F:$F,0))</f>
        <v>NEWARK</v>
      </c>
      <c r="AC1449" t="str">
        <f>INDEX(Sheet1!P:P,MATCH(diversity_index_2!$F1449,Sheet1!$F:$F,0))</f>
        <v>NJ</v>
      </c>
      <c r="AD1449" s="1">
        <f>INDEX(Sheet1!Q:Q,MATCH(diversity_index_2!$F1449,Sheet1!$F:$F,0))</f>
        <v>7112</v>
      </c>
      <c r="AE1449" t="str">
        <f t="shared" si="44"/>
        <v>428 Hawthorne Ave, Newark, NJ 7112</v>
      </c>
      <c r="AF1449" t="str">
        <f t="shared" si="45"/>
        <v>428 Hawthorne Ave, Newark, NJ</v>
      </c>
    </row>
    <row r="1450" spans="1:32" x14ac:dyDescent="0.2">
      <c r="A1450">
        <v>13</v>
      </c>
      <c r="B1450" t="s">
        <v>47</v>
      </c>
      <c r="C1450">
        <v>3570</v>
      </c>
      <c r="D1450" t="s">
        <v>446</v>
      </c>
      <c r="E1450">
        <v>311</v>
      </c>
      <c r="F1450" t="str">
        <f>C1450&amp;E1450</f>
        <v>3570311</v>
      </c>
      <c r="G1450" t="s">
        <v>2687</v>
      </c>
      <c r="H1450">
        <v>55</v>
      </c>
      <c r="I1450" t="s">
        <v>27</v>
      </c>
      <c r="J1450">
        <v>116</v>
      </c>
      <c r="K1450">
        <v>79</v>
      </c>
      <c r="L1450">
        <v>2</v>
      </c>
      <c r="M1450">
        <v>1</v>
      </c>
      <c r="N1450">
        <v>0</v>
      </c>
      <c r="O1450">
        <v>0</v>
      </c>
      <c r="P1450">
        <v>102</v>
      </c>
      <c r="Q1450">
        <v>13</v>
      </c>
      <c r="R1450">
        <v>0</v>
      </c>
      <c r="S1450">
        <v>1</v>
      </c>
      <c r="T1450">
        <v>0</v>
      </c>
      <c r="U1450">
        <v>0.87931034500000005</v>
      </c>
      <c r="V1450">
        <v>0.11206896600000001</v>
      </c>
      <c r="W1450">
        <v>0</v>
      </c>
      <c r="X1450">
        <v>8.6206900000000003E-3</v>
      </c>
      <c r="Y1450">
        <v>0.214179548</v>
      </c>
      <c r="Z1450" t="e">
        <f>INDEX(Sheet1!M:M,MATCH(diversity_index_2!F1450,Sheet1!F:F,0))</f>
        <v>#N/A</v>
      </c>
      <c r="AA1450" t="e">
        <f>INDEX(Sheet1!N:N,MATCH(diversity_index_2!$F1450,Sheet1!$F:$F,0))</f>
        <v>#N/A</v>
      </c>
      <c r="AB1450" t="e">
        <f>INDEX(Sheet1!O:O,MATCH(diversity_index_2!$F1450,Sheet1!$F:$F,0))</f>
        <v>#N/A</v>
      </c>
      <c r="AC1450" t="e">
        <f>INDEX(Sheet1!P:P,MATCH(diversity_index_2!$F1450,Sheet1!$F:$F,0))</f>
        <v>#N/A</v>
      </c>
      <c r="AD1450" s="1" t="e">
        <f>INDEX(Sheet1!Q:Q,MATCH(diversity_index_2!$F1450,Sheet1!$F:$F,0))</f>
        <v>#N/A</v>
      </c>
      <c r="AE1450" t="e">
        <f t="shared" si="44"/>
        <v>#N/A</v>
      </c>
      <c r="AF1450" t="e">
        <f t="shared" si="45"/>
        <v>#N/A</v>
      </c>
    </row>
    <row r="1451" spans="1:32" x14ac:dyDescent="0.2">
      <c r="A1451">
        <v>13</v>
      </c>
      <c r="B1451" t="s">
        <v>47</v>
      </c>
      <c r="C1451">
        <v>3570</v>
      </c>
      <c r="D1451" t="s">
        <v>446</v>
      </c>
      <c r="E1451">
        <v>610</v>
      </c>
      <c r="F1451" t="str">
        <f>C1451&amp;E1451</f>
        <v>3570610</v>
      </c>
      <c r="G1451" t="s">
        <v>2688</v>
      </c>
      <c r="H1451">
        <v>55</v>
      </c>
      <c r="I1451" t="s">
        <v>27</v>
      </c>
      <c r="J1451">
        <v>675</v>
      </c>
      <c r="K1451">
        <v>513</v>
      </c>
      <c r="L1451">
        <v>55</v>
      </c>
      <c r="M1451">
        <v>113</v>
      </c>
      <c r="N1451">
        <v>0</v>
      </c>
      <c r="O1451">
        <v>11</v>
      </c>
      <c r="P1451">
        <v>64</v>
      </c>
      <c r="Q1451">
        <v>595</v>
      </c>
      <c r="R1451">
        <v>3</v>
      </c>
      <c r="S1451">
        <v>2</v>
      </c>
      <c r="T1451">
        <v>1.6296295999999998E-2</v>
      </c>
      <c r="U1451">
        <v>9.4814814999999997E-2</v>
      </c>
      <c r="V1451">
        <v>0.88148148100000001</v>
      </c>
      <c r="W1451">
        <v>4.4444439999999997E-3</v>
      </c>
      <c r="X1451">
        <v>2.9629629999999999E-3</v>
      </c>
      <c r="Y1451">
        <v>0.21370644699999999</v>
      </c>
      <c r="Z1451" t="str">
        <f>INDEX(Sheet1!M:M,MATCH(diversity_index_2!F1451,Sheet1!F:F,0))</f>
        <v>735 RIDGE ST</v>
      </c>
      <c r="AA1451" t="str">
        <f>INDEX(Sheet1!N:N,MATCH(diversity_index_2!$F1451,Sheet1!$F:$F,0))</f>
        <v xml:space="preserve"> </v>
      </c>
      <c r="AB1451" t="str">
        <f>INDEX(Sheet1!O:O,MATCH(diversity_index_2!$F1451,Sheet1!$F:$F,0))</f>
        <v>NEWARK</v>
      </c>
      <c r="AC1451" t="str">
        <f>INDEX(Sheet1!P:P,MATCH(diversity_index_2!$F1451,Sheet1!$F:$F,0))</f>
        <v>NJ</v>
      </c>
      <c r="AD1451" s="1" t="str">
        <f>INDEX(Sheet1!Q:Q,MATCH(diversity_index_2!$F1451,Sheet1!$F:$F,0))</f>
        <v>07104-2323</v>
      </c>
      <c r="AE1451" t="str">
        <f t="shared" si="44"/>
        <v>735 Ridge St, Newark, NJ 07104-2323</v>
      </c>
      <c r="AF1451" t="str">
        <f t="shared" si="45"/>
        <v>735 Ridge St, Newark, NJ</v>
      </c>
    </row>
    <row r="1452" spans="1:32" x14ac:dyDescent="0.2">
      <c r="A1452">
        <v>13</v>
      </c>
      <c r="B1452" t="s">
        <v>47</v>
      </c>
      <c r="C1452">
        <v>3570</v>
      </c>
      <c r="D1452" t="s">
        <v>446</v>
      </c>
      <c r="E1452">
        <v>370</v>
      </c>
      <c r="F1452" t="str">
        <f>C1452&amp;E1452</f>
        <v>3570370</v>
      </c>
      <c r="G1452" t="s">
        <v>2732</v>
      </c>
      <c r="H1452">
        <v>55</v>
      </c>
      <c r="I1452" t="s">
        <v>27</v>
      </c>
      <c r="J1452">
        <v>703</v>
      </c>
      <c r="K1452">
        <v>610</v>
      </c>
      <c r="L1452">
        <v>20</v>
      </c>
      <c r="M1452">
        <v>24</v>
      </c>
      <c r="N1452">
        <v>0</v>
      </c>
      <c r="O1452">
        <v>6</v>
      </c>
      <c r="P1452">
        <v>625</v>
      </c>
      <c r="Q1452">
        <v>66</v>
      </c>
      <c r="R1452">
        <v>1</v>
      </c>
      <c r="S1452">
        <v>5</v>
      </c>
      <c r="T1452">
        <v>8.5348509999999995E-3</v>
      </c>
      <c r="U1452">
        <v>0.88904694200000001</v>
      </c>
      <c r="V1452">
        <v>9.3883357000000001E-2</v>
      </c>
      <c r="W1452">
        <v>1.4224750000000001E-3</v>
      </c>
      <c r="X1452">
        <v>7.1123760000000001E-3</v>
      </c>
      <c r="Y1452">
        <v>0.200655998</v>
      </c>
      <c r="Z1452" t="str">
        <f>INDEX(Sheet1!M:M,MATCH(diversity_index_2!F1452,Sheet1!F:F,0))</f>
        <v>433 Peshine Avenue</v>
      </c>
      <c r="AA1452" t="str">
        <f>INDEX(Sheet1!N:N,MATCH(diversity_index_2!$F1452,Sheet1!$F:$F,0))</f>
        <v xml:space="preserve"> </v>
      </c>
      <c r="AB1452" t="str">
        <f>INDEX(Sheet1!O:O,MATCH(diversity_index_2!$F1452,Sheet1!$F:$F,0))</f>
        <v>NEWARK</v>
      </c>
      <c r="AC1452" t="str">
        <f>INDEX(Sheet1!P:P,MATCH(diversity_index_2!$F1452,Sheet1!$F:$F,0))</f>
        <v>NJ</v>
      </c>
      <c r="AD1452" s="1">
        <f>INDEX(Sheet1!Q:Q,MATCH(diversity_index_2!$F1452,Sheet1!$F:$F,0))</f>
        <v>7112</v>
      </c>
      <c r="AE1452" t="str">
        <f t="shared" si="44"/>
        <v>433 Peshine Avenue, Newark, NJ 7112</v>
      </c>
      <c r="AF1452" t="str">
        <f t="shared" si="45"/>
        <v>433 Peshine Avenue, Newark, NJ</v>
      </c>
    </row>
    <row r="1453" spans="1:32" x14ac:dyDescent="0.2">
      <c r="A1453">
        <v>13</v>
      </c>
      <c r="B1453" t="s">
        <v>47</v>
      </c>
      <c r="C1453">
        <v>3570</v>
      </c>
      <c r="D1453" t="s">
        <v>446</v>
      </c>
      <c r="E1453">
        <v>225</v>
      </c>
      <c r="F1453" t="str">
        <f>C1453&amp;E1453</f>
        <v>3570225</v>
      </c>
      <c r="G1453" t="s">
        <v>2734</v>
      </c>
      <c r="H1453">
        <v>55</v>
      </c>
      <c r="I1453" t="s">
        <v>27</v>
      </c>
      <c r="J1453">
        <v>518</v>
      </c>
      <c r="K1453">
        <v>451</v>
      </c>
      <c r="L1453">
        <v>18</v>
      </c>
      <c r="M1453">
        <v>3</v>
      </c>
      <c r="N1453">
        <v>0</v>
      </c>
      <c r="O1453">
        <v>1</v>
      </c>
      <c r="P1453">
        <v>460</v>
      </c>
      <c r="Q1453">
        <v>57</v>
      </c>
      <c r="R1453">
        <v>0</v>
      </c>
      <c r="S1453">
        <v>0</v>
      </c>
      <c r="T1453">
        <v>1.930502E-3</v>
      </c>
      <c r="U1453">
        <v>0.88803088799999996</v>
      </c>
      <c r="V1453">
        <v>0.11003861</v>
      </c>
      <c r="W1453">
        <v>0</v>
      </c>
      <c r="X1453">
        <v>0</v>
      </c>
      <c r="Y1453">
        <v>0.19928891900000001</v>
      </c>
      <c r="Z1453" t="str">
        <f>INDEX(Sheet1!M:M,MATCH(diversity_index_2!F1453,Sheet1!F:F,0))</f>
        <v>1 BELMONT RUNYON WAY</v>
      </c>
      <c r="AA1453" t="str">
        <f>INDEX(Sheet1!N:N,MATCH(diversity_index_2!$F1453,Sheet1!$F:$F,0))</f>
        <v xml:space="preserve"> </v>
      </c>
      <c r="AB1453" t="str">
        <f>INDEX(Sheet1!O:O,MATCH(diversity_index_2!$F1453,Sheet1!$F:$F,0))</f>
        <v>NEWARK</v>
      </c>
      <c r="AC1453" t="str">
        <f>INDEX(Sheet1!P:P,MATCH(diversity_index_2!$F1453,Sheet1!$F:$F,0))</f>
        <v>NJ</v>
      </c>
      <c r="AD1453" s="1" t="str">
        <f>INDEX(Sheet1!Q:Q,MATCH(diversity_index_2!$F1453,Sheet1!$F:$F,0))</f>
        <v>07108-2406</v>
      </c>
      <c r="AE1453" t="str">
        <f t="shared" si="44"/>
        <v>1 Belmont Runyon Way, Newark, NJ 07108-2406</v>
      </c>
      <c r="AF1453" t="str">
        <f t="shared" si="45"/>
        <v>1 Belmont Runyon Way, Newark, NJ</v>
      </c>
    </row>
    <row r="1454" spans="1:32" x14ac:dyDescent="0.2">
      <c r="A1454">
        <v>13</v>
      </c>
      <c r="B1454" t="s">
        <v>47</v>
      </c>
      <c r="C1454">
        <v>3570</v>
      </c>
      <c r="D1454" t="s">
        <v>446</v>
      </c>
      <c r="E1454">
        <v>309</v>
      </c>
      <c r="F1454" t="str">
        <f>C1454&amp;E1454</f>
        <v>3570309</v>
      </c>
      <c r="G1454" t="s">
        <v>2739</v>
      </c>
      <c r="H1454">
        <v>55</v>
      </c>
      <c r="I1454" t="s">
        <v>27</v>
      </c>
      <c r="J1454">
        <v>469</v>
      </c>
      <c r="K1454">
        <v>302</v>
      </c>
      <c r="L1454">
        <v>13</v>
      </c>
      <c r="M1454">
        <v>4</v>
      </c>
      <c r="N1454">
        <v>0</v>
      </c>
      <c r="O1454">
        <v>1</v>
      </c>
      <c r="P1454">
        <v>417</v>
      </c>
      <c r="Q1454">
        <v>50</v>
      </c>
      <c r="R1454">
        <v>1</v>
      </c>
      <c r="S1454">
        <v>0</v>
      </c>
      <c r="T1454">
        <v>2.1321959999999998E-3</v>
      </c>
      <c r="U1454">
        <v>0.88912579999999997</v>
      </c>
      <c r="V1454">
        <v>0.106609808</v>
      </c>
      <c r="W1454">
        <v>2.1321959999999998E-3</v>
      </c>
      <c r="X1454">
        <v>0</v>
      </c>
      <c r="Y1454">
        <v>0.19808056900000001</v>
      </c>
      <c r="Z1454" t="str">
        <f>INDEX(Sheet1!M:M,MATCH(diversity_index_2!F1454,Sheet1!F:F,0))</f>
        <v>403 South Orange Avenue</v>
      </c>
      <c r="AA1454" t="str">
        <f>INDEX(Sheet1!N:N,MATCH(diversity_index_2!$F1454,Sheet1!$F:$F,0))</f>
        <v xml:space="preserve"> </v>
      </c>
      <c r="AB1454" t="str">
        <f>INDEX(Sheet1!O:O,MATCH(diversity_index_2!$F1454,Sheet1!$F:$F,0))</f>
        <v>Newark</v>
      </c>
      <c r="AC1454" t="str">
        <f>INDEX(Sheet1!P:P,MATCH(diversity_index_2!$F1454,Sheet1!$F:$F,0))</f>
        <v>NJ</v>
      </c>
      <c r="AD1454" s="1">
        <f>INDEX(Sheet1!Q:Q,MATCH(diversity_index_2!$F1454,Sheet1!$F:$F,0))</f>
        <v>7103</v>
      </c>
      <c r="AE1454" t="str">
        <f t="shared" si="44"/>
        <v>403 South Orange Avenue, Newark, NJ 7103</v>
      </c>
      <c r="AF1454" t="str">
        <f t="shared" si="45"/>
        <v>403 South Orange Avenue, Newark, NJ</v>
      </c>
    </row>
    <row r="1455" spans="1:32" x14ac:dyDescent="0.2">
      <c r="A1455">
        <v>13</v>
      </c>
      <c r="B1455" t="s">
        <v>47</v>
      </c>
      <c r="C1455">
        <v>3570</v>
      </c>
      <c r="D1455" t="s">
        <v>446</v>
      </c>
      <c r="E1455">
        <v>45</v>
      </c>
      <c r="F1455" t="str">
        <f>C1455&amp;E1455</f>
        <v>357045</v>
      </c>
      <c r="G1455" t="s">
        <v>2767</v>
      </c>
      <c r="H1455">
        <v>55</v>
      </c>
      <c r="I1455" t="s">
        <v>27</v>
      </c>
      <c r="J1455">
        <v>311.5</v>
      </c>
      <c r="K1455">
        <v>237</v>
      </c>
      <c r="L1455">
        <v>4</v>
      </c>
      <c r="M1455">
        <v>3</v>
      </c>
      <c r="N1455">
        <v>0</v>
      </c>
      <c r="O1455">
        <v>2</v>
      </c>
      <c r="P1455">
        <v>278.5</v>
      </c>
      <c r="Q1455">
        <v>31</v>
      </c>
      <c r="R1455">
        <v>0</v>
      </c>
      <c r="S1455">
        <v>0</v>
      </c>
      <c r="T1455">
        <v>6.4205460000000001E-3</v>
      </c>
      <c r="U1455">
        <v>0.89406099500000003</v>
      </c>
      <c r="V1455">
        <v>9.9518459000000004E-2</v>
      </c>
      <c r="W1455">
        <v>0</v>
      </c>
      <c r="X1455">
        <v>0</v>
      </c>
      <c r="Y1455">
        <v>0.19070978999999999</v>
      </c>
      <c r="Z1455" t="str">
        <f>INDEX(Sheet1!M:M,MATCH(diversity_index_2!F1455,Sheet1!F:F,0))</f>
        <v>403 South Orange Avenue</v>
      </c>
      <c r="AA1455" t="str">
        <f>INDEX(Sheet1!N:N,MATCH(diversity_index_2!$F1455,Sheet1!$F:$F,0))</f>
        <v xml:space="preserve"> </v>
      </c>
      <c r="AB1455" t="str">
        <f>INDEX(Sheet1!O:O,MATCH(diversity_index_2!$F1455,Sheet1!$F:$F,0))</f>
        <v>NEWARK</v>
      </c>
      <c r="AC1455" t="str">
        <f>INDEX(Sheet1!P:P,MATCH(diversity_index_2!$F1455,Sheet1!$F:$F,0))</f>
        <v>NJ</v>
      </c>
      <c r="AD1455" s="1">
        <f>INDEX(Sheet1!Q:Q,MATCH(diversity_index_2!$F1455,Sheet1!$F:$F,0))</f>
        <v>7103</v>
      </c>
      <c r="AE1455" t="str">
        <f t="shared" si="44"/>
        <v>403 South Orange Avenue, Newark, NJ 7103</v>
      </c>
      <c r="AF1455" t="str">
        <f t="shared" si="45"/>
        <v>403 South Orange Avenue, Newark, NJ</v>
      </c>
    </row>
    <row r="1456" spans="1:32" x14ac:dyDescent="0.2">
      <c r="A1456">
        <v>13</v>
      </c>
      <c r="B1456" t="s">
        <v>47</v>
      </c>
      <c r="C1456">
        <v>3570</v>
      </c>
      <c r="D1456" t="s">
        <v>446</v>
      </c>
      <c r="E1456">
        <v>330</v>
      </c>
      <c r="F1456" t="str">
        <f>C1456&amp;E1456</f>
        <v>3570330</v>
      </c>
      <c r="G1456" t="s">
        <v>2563</v>
      </c>
      <c r="H1456">
        <v>55</v>
      </c>
      <c r="I1456" t="s">
        <v>27</v>
      </c>
      <c r="J1456">
        <v>540</v>
      </c>
      <c r="K1456">
        <v>434</v>
      </c>
      <c r="L1456">
        <v>38</v>
      </c>
      <c r="M1456">
        <v>3</v>
      </c>
      <c r="N1456">
        <v>0</v>
      </c>
      <c r="O1456">
        <v>1</v>
      </c>
      <c r="P1456">
        <v>484</v>
      </c>
      <c r="Q1456">
        <v>55</v>
      </c>
      <c r="R1456">
        <v>0</v>
      </c>
      <c r="S1456">
        <v>0</v>
      </c>
      <c r="T1456">
        <v>1.851852E-3</v>
      </c>
      <c r="U1456">
        <v>0.89629629600000005</v>
      </c>
      <c r="V1456">
        <v>0.10185185200000001</v>
      </c>
      <c r="W1456">
        <v>0</v>
      </c>
      <c r="X1456">
        <v>0</v>
      </c>
      <c r="Y1456">
        <v>0.18627572000000001</v>
      </c>
      <c r="Z1456" t="str">
        <f>INDEX(Sheet1!M:M,MATCH(diversity_index_2!F1456,Sheet1!F:F,0))</f>
        <v>321 CHANCELLOR AVE</v>
      </c>
      <c r="AA1456" t="str">
        <f>INDEX(Sheet1!N:N,MATCH(diversity_index_2!$F1456,Sheet1!$F:$F,0))</f>
        <v xml:space="preserve"> </v>
      </c>
      <c r="AB1456" t="str">
        <f>INDEX(Sheet1!O:O,MATCH(diversity_index_2!$F1456,Sheet1!$F:$F,0))</f>
        <v>NEWARK</v>
      </c>
      <c r="AC1456" t="str">
        <f>INDEX(Sheet1!P:P,MATCH(diversity_index_2!$F1456,Sheet1!$F:$F,0))</f>
        <v>NJ</v>
      </c>
      <c r="AD1456" s="1" t="str">
        <f>INDEX(Sheet1!Q:Q,MATCH(diversity_index_2!$F1456,Sheet1!$F:$F,0))</f>
        <v>07112-1201</v>
      </c>
      <c r="AE1456" t="str">
        <f t="shared" si="44"/>
        <v>321 Chancellor Ave, Newark, NJ 07112-1201</v>
      </c>
      <c r="AF1456" t="str">
        <f t="shared" si="45"/>
        <v>321 Chancellor Ave, Newark, NJ</v>
      </c>
    </row>
    <row r="1457" spans="1:32" x14ac:dyDescent="0.2">
      <c r="A1457">
        <v>13</v>
      </c>
      <c r="B1457" t="s">
        <v>47</v>
      </c>
      <c r="C1457">
        <v>3570</v>
      </c>
      <c r="D1457" t="s">
        <v>446</v>
      </c>
      <c r="E1457">
        <v>690</v>
      </c>
      <c r="F1457" t="str">
        <f>C1457&amp;E1457</f>
        <v>3570690</v>
      </c>
      <c r="G1457" t="s">
        <v>2833</v>
      </c>
      <c r="H1457">
        <v>55</v>
      </c>
      <c r="I1457" t="s">
        <v>27</v>
      </c>
      <c r="J1457">
        <v>526</v>
      </c>
      <c r="K1457">
        <v>388</v>
      </c>
      <c r="L1457">
        <v>8</v>
      </c>
      <c r="M1457">
        <v>0</v>
      </c>
      <c r="N1457">
        <v>0</v>
      </c>
      <c r="O1457">
        <v>2</v>
      </c>
      <c r="P1457">
        <v>478</v>
      </c>
      <c r="Q1457">
        <v>45</v>
      </c>
      <c r="R1457">
        <v>0</v>
      </c>
      <c r="S1457">
        <v>1</v>
      </c>
      <c r="T1457">
        <v>3.8022809999999998E-3</v>
      </c>
      <c r="U1457">
        <v>0.90874524700000003</v>
      </c>
      <c r="V1457">
        <v>8.5551330999999994E-2</v>
      </c>
      <c r="W1457">
        <v>0</v>
      </c>
      <c r="X1457">
        <v>1.9011410000000001E-3</v>
      </c>
      <c r="Y1457">
        <v>0.16684497400000001</v>
      </c>
      <c r="Z1457" t="str">
        <f>INDEX(Sheet1!M:M,MATCH(diversity_index_2!F1457,Sheet1!F:F,0))</f>
        <v>701 SOUTH ORANGE AVENUE</v>
      </c>
      <c r="AA1457" t="str">
        <f>INDEX(Sheet1!N:N,MATCH(diversity_index_2!$F1457,Sheet1!$F:$F,0))</f>
        <v xml:space="preserve"> </v>
      </c>
      <c r="AB1457" t="str">
        <f>INDEX(Sheet1!O:O,MATCH(diversity_index_2!$F1457,Sheet1!$F:$F,0))</f>
        <v>NEWARK</v>
      </c>
      <c r="AC1457" t="str">
        <f>INDEX(Sheet1!P:P,MATCH(diversity_index_2!$F1457,Sheet1!$F:$F,0))</f>
        <v>NJ</v>
      </c>
      <c r="AD1457" s="1" t="str">
        <f>INDEX(Sheet1!Q:Q,MATCH(diversity_index_2!$F1457,Sheet1!$F:$F,0))</f>
        <v>07106-2209</v>
      </c>
      <c r="AE1457" t="str">
        <f t="shared" si="44"/>
        <v>701 South Orange Avenue, Newark, NJ 07106-2209</v>
      </c>
      <c r="AF1457" t="str">
        <f t="shared" si="45"/>
        <v>701 South Orange Avenue, Newark, NJ</v>
      </c>
    </row>
    <row r="1458" spans="1:32" x14ac:dyDescent="0.2">
      <c r="A1458">
        <v>13</v>
      </c>
      <c r="B1458" t="s">
        <v>47</v>
      </c>
      <c r="C1458">
        <v>3570</v>
      </c>
      <c r="D1458" t="s">
        <v>446</v>
      </c>
      <c r="E1458">
        <v>50</v>
      </c>
      <c r="F1458" t="str">
        <f>C1458&amp;E1458</f>
        <v>357050</v>
      </c>
      <c r="G1458" t="s">
        <v>2856</v>
      </c>
      <c r="H1458">
        <v>55</v>
      </c>
      <c r="I1458" t="s">
        <v>27</v>
      </c>
      <c r="J1458">
        <v>562</v>
      </c>
      <c r="K1458">
        <v>377</v>
      </c>
      <c r="L1458">
        <v>6</v>
      </c>
      <c r="M1458">
        <v>1</v>
      </c>
      <c r="N1458">
        <v>0</v>
      </c>
      <c r="O1458">
        <v>4</v>
      </c>
      <c r="P1458">
        <v>513</v>
      </c>
      <c r="Q1458">
        <v>43</v>
      </c>
      <c r="R1458">
        <v>0</v>
      </c>
      <c r="S1458">
        <v>2</v>
      </c>
      <c r="T1458">
        <v>7.1174380000000002E-3</v>
      </c>
      <c r="U1458">
        <v>0.91281138799999995</v>
      </c>
      <c r="V1458">
        <v>7.6512456000000006E-2</v>
      </c>
      <c r="W1458">
        <v>0</v>
      </c>
      <c r="X1458">
        <v>3.5587190000000001E-3</v>
      </c>
      <c r="Y1458">
        <v>0.160857892</v>
      </c>
      <c r="Z1458" t="str">
        <f>INDEX(Sheet1!M:M,MATCH(diversity_index_2!F1458,Sheet1!F:F,0))</f>
        <v>80 JOHNSON AVE</v>
      </c>
      <c r="AA1458" t="str">
        <f>INDEX(Sheet1!N:N,MATCH(diversity_index_2!$F1458,Sheet1!$F:$F,0))</f>
        <v xml:space="preserve"> </v>
      </c>
      <c r="AB1458" t="str">
        <f>INDEX(Sheet1!O:O,MATCH(diversity_index_2!$F1458,Sheet1!$F:$F,0))</f>
        <v>NEWARK</v>
      </c>
      <c r="AC1458" t="str">
        <f>INDEX(Sheet1!P:P,MATCH(diversity_index_2!$F1458,Sheet1!$F:$F,0))</f>
        <v>NJ</v>
      </c>
      <c r="AD1458" s="1">
        <f>INDEX(Sheet1!Q:Q,MATCH(diversity_index_2!$F1458,Sheet1!$F:$F,0))</f>
        <v>7108</v>
      </c>
      <c r="AE1458" t="str">
        <f t="shared" si="44"/>
        <v>80 Johnson Ave, Newark, NJ 7108</v>
      </c>
      <c r="AF1458" t="str">
        <f t="shared" si="45"/>
        <v>80 Johnson Ave, Newark, NJ</v>
      </c>
    </row>
    <row r="1459" spans="1:32" x14ac:dyDescent="0.2">
      <c r="A1459">
        <v>13</v>
      </c>
      <c r="B1459" t="s">
        <v>47</v>
      </c>
      <c r="C1459">
        <v>3570</v>
      </c>
      <c r="D1459" t="s">
        <v>446</v>
      </c>
      <c r="E1459">
        <v>455</v>
      </c>
      <c r="F1459" t="str">
        <f>C1459&amp;E1459</f>
        <v>3570455</v>
      </c>
      <c r="G1459" t="s">
        <v>2909</v>
      </c>
      <c r="H1459">
        <v>55</v>
      </c>
      <c r="I1459" t="s">
        <v>27</v>
      </c>
      <c r="J1459">
        <v>338</v>
      </c>
      <c r="K1459">
        <v>218</v>
      </c>
      <c r="L1459">
        <v>7</v>
      </c>
      <c r="M1459">
        <v>4</v>
      </c>
      <c r="N1459">
        <v>0</v>
      </c>
      <c r="O1459">
        <v>1</v>
      </c>
      <c r="P1459">
        <v>312</v>
      </c>
      <c r="Q1459">
        <v>24</v>
      </c>
      <c r="R1459">
        <v>1</v>
      </c>
      <c r="S1459">
        <v>0</v>
      </c>
      <c r="T1459">
        <v>2.9585800000000002E-3</v>
      </c>
      <c r="U1459">
        <v>0.92307692299999999</v>
      </c>
      <c r="V1459">
        <v>7.1005917000000002E-2</v>
      </c>
      <c r="W1459">
        <v>2.9585800000000002E-3</v>
      </c>
      <c r="X1459">
        <v>0</v>
      </c>
      <c r="Y1459">
        <v>0.14286964699999999</v>
      </c>
      <c r="Z1459" t="str">
        <f>INDEX(Sheet1!M:M,MATCH(diversity_index_2!F1459,Sheet1!F:F,0))</f>
        <v>504 S TENTH ST</v>
      </c>
      <c r="AA1459" t="str">
        <f>INDEX(Sheet1!N:N,MATCH(diversity_index_2!$F1459,Sheet1!$F:$F,0))</f>
        <v xml:space="preserve"> </v>
      </c>
      <c r="AB1459" t="str">
        <f>INDEX(Sheet1!O:O,MATCH(diversity_index_2!$F1459,Sheet1!$F:$F,0))</f>
        <v>NEWARK</v>
      </c>
      <c r="AC1459" t="str">
        <f>INDEX(Sheet1!P:P,MATCH(diversity_index_2!$F1459,Sheet1!$F:$F,0))</f>
        <v>NJ</v>
      </c>
      <c r="AD1459" s="1" t="str">
        <f>INDEX(Sheet1!Q:Q,MATCH(diversity_index_2!$F1459,Sheet1!$F:$F,0))</f>
        <v>07103-1802</v>
      </c>
      <c r="AE1459" t="str">
        <f t="shared" si="44"/>
        <v>504 S Tenth St, Newark, NJ 07103-1802</v>
      </c>
      <c r="AF1459" t="str">
        <f t="shared" si="45"/>
        <v>504 S Tenth St, Newark, NJ</v>
      </c>
    </row>
    <row r="1460" spans="1:32" x14ac:dyDescent="0.2">
      <c r="A1460">
        <v>13</v>
      </c>
      <c r="B1460" t="s">
        <v>47</v>
      </c>
      <c r="C1460">
        <v>3570</v>
      </c>
      <c r="D1460" t="s">
        <v>446</v>
      </c>
      <c r="E1460">
        <v>565</v>
      </c>
      <c r="F1460" t="str">
        <f>C1460&amp;E1460</f>
        <v>3570565</v>
      </c>
      <c r="G1460" t="s">
        <v>2912</v>
      </c>
      <c r="H1460">
        <v>55</v>
      </c>
      <c r="I1460" t="s">
        <v>27</v>
      </c>
      <c r="J1460">
        <v>553</v>
      </c>
      <c r="K1460">
        <v>410</v>
      </c>
      <c r="L1460">
        <v>15</v>
      </c>
      <c r="M1460">
        <v>51</v>
      </c>
      <c r="N1460">
        <v>0</v>
      </c>
      <c r="O1460">
        <v>1</v>
      </c>
      <c r="P1460">
        <v>511</v>
      </c>
      <c r="Q1460">
        <v>38</v>
      </c>
      <c r="R1460">
        <v>0</v>
      </c>
      <c r="S1460">
        <v>3</v>
      </c>
      <c r="T1460">
        <v>1.8083179999999999E-3</v>
      </c>
      <c r="U1460">
        <v>0.92405063300000001</v>
      </c>
      <c r="V1460">
        <v>6.8716094000000005E-2</v>
      </c>
      <c r="W1460">
        <v>0</v>
      </c>
      <c r="X1460">
        <v>5.4249550000000004E-3</v>
      </c>
      <c r="Y1460">
        <v>0.14137582600000001</v>
      </c>
      <c r="Z1460" t="str">
        <f>INDEX(Sheet1!M:M,MATCH(diversity_index_2!F1460,Sheet1!F:F,0))</f>
        <v>107 IVY STREET</v>
      </c>
      <c r="AA1460" t="str">
        <f>INDEX(Sheet1!N:N,MATCH(diversity_index_2!$F1460,Sheet1!$F:$F,0))</f>
        <v xml:space="preserve"> </v>
      </c>
      <c r="AB1460" t="str">
        <f>INDEX(Sheet1!O:O,MATCH(diversity_index_2!$F1460,Sheet1!$F:$F,0))</f>
        <v>NEWARK</v>
      </c>
      <c r="AC1460" t="str">
        <f>INDEX(Sheet1!P:P,MATCH(diversity_index_2!$F1460,Sheet1!$F:$F,0))</f>
        <v>NJ</v>
      </c>
      <c r="AD1460" s="1">
        <f>INDEX(Sheet1!Q:Q,MATCH(diversity_index_2!$F1460,Sheet1!$F:$F,0))</f>
        <v>7106</v>
      </c>
      <c r="AE1460" t="str">
        <f t="shared" si="44"/>
        <v>107 Ivy Street, Newark, NJ 7106</v>
      </c>
      <c r="AF1460" t="str">
        <f t="shared" si="45"/>
        <v>107 Ivy Street, Newark, NJ</v>
      </c>
    </row>
    <row r="1461" spans="1:32" x14ac:dyDescent="0.2">
      <c r="A1461">
        <v>13</v>
      </c>
      <c r="B1461" t="s">
        <v>47</v>
      </c>
      <c r="C1461">
        <v>3570</v>
      </c>
      <c r="D1461" t="s">
        <v>446</v>
      </c>
      <c r="E1461">
        <v>220</v>
      </c>
      <c r="F1461" t="str">
        <f>C1461&amp;E1461</f>
        <v>3570220</v>
      </c>
      <c r="G1461" t="s">
        <v>2920</v>
      </c>
      <c r="H1461">
        <v>55</v>
      </c>
      <c r="I1461" t="s">
        <v>27</v>
      </c>
      <c r="J1461">
        <v>576</v>
      </c>
      <c r="K1461">
        <v>506</v>
      </c>
      <c r="L1461">
        <v>9</v>
      </c>
      <c r="M1461">
        <v>4</v>
      </c>
      <c r="N1461">
        <v>0</v>
      </c>
      <c r="O1461">
        <v>2</v>
      </c>
      <c r="P1461">
        <v>533</v>
      </c>
      <c r="Q1461">
        <v>40</v>
      </c>
      <c r="R1461">
        <v>0</v>
      </c>
      <c r="S1461">
        <v>1</v>
      </c>
      <c r="T1461">
        <v>3.4722220000000001E-3</v>
      </c>
      <c r="U1461">
        <v>0.92534722199999997</v>
      </c>
      <c r="V1461">
        <v>6.9444443999999994E-2</v>
      </c>
      <c r="W1461">
        <v>0</v>
      </c>
      <c r="X1461">
        <v>1.736111E-3</v>
      </c>
      <c r="Y1461">
        <v>0.13889491700000001</v>
      </c>
      <c r="Z1461" t="str">
        <f>INDEX(Sheet1!M:M,MATCH(diversity_index_2!F1461,Sheet1!F:F,0))</f>
        <v>219 AVON AVE</v>
      </c>
      <c r="AA1461" t="str">
        <f>INDEX(Sheet1!N:N,MATCH(diversity_index_2!$F1461,Sheet1!$F:$F,0))</f>
        <v xml:space="preserve"> </v>
      </c>
      <c r="AB1461" t="str">
        <f>INDEX(Sheet1!O:O,MATCH(diversity_index_2!$F1461,Sheet1!$F:$F,0))</f>
        <v>NEWARK</v>
      </c>
      <c r="AC1461" t="str">
        <f>INDEX(Sheet1!P:P,MATCH(diversity_index_2!$F1461,Sheet1!$F:$F,0))</f>
        <v>NJ</v>
      </c>
      <c r="AD1461" s="1" t="str">
        <f>INDEX(Sheet1!Q:Q,MATCH(diversity_index_2!$F1461,Sheet1!$F:$F,0))</f>
        <v>07108-2801</v>
      </c>
      <c r="AE1461" t="str">
        <f t="shared" si="44"/>
        <v>219 Avon Ave, Newark, NJ 07108-2801</v>
      </c>
      <c r="AF1461" t="str">
        <f t="shared" si="45"/>
        <v>219 Avon Ave, Newark, NJ</v>
      </c>
    </row>
    <row r="1462" spans="1:32" x14ac:dyDescent="0.2">
      <c r="A1462">
        <v>13</v>
      </c>
      <c r="B1462" t="s">
        <v>47</v>
      </c>
      <c r="C1462">
        <v>3570</v>
      </c>
      <c r="D1462" t="s">
        <v>446</v>
      </c>
      <c r="E1462">
        <v>435</v>
      </c>
      <c r="F1462" t="str">
        <f>C1462&amp;E1462</f>
        <v>3570435</v>
      </c>
      <c r="G1462" t="s">
        <v>2997</v>
      </c>
      <c r="H1462">
        <v>55</v>
      </c>
      <c r="I1462" t="s">
        <v>27</v>
      </c>
      <c r="J1462">
        <v>505</v>
      </c>
      <c r="K1462">
        <v>389</v>
      </c>
      <c r="L1462">
        <v>5</v>
      </c>
      <c r="M1462">
        <v>0</v>
      </c>
      <c r="N1462">
        <v>0</v>
      </c>
      <c r="O1462">
        <v>1</v>
      </c>
      <c r="P1462">
        <v>480</v>
      </c>
      <c r="Q1462">
        <v>22</v>
      </c>
      <c r="R1462">
        <v>0</v>
      </c>
      <c r="S1462">
        <v>2</v>
      </c>
      <c r="T1462">
        <v>1.9801979999999999E-3</v>
      </c>
      <c r="U1462">
        <v>0.95049505000000001</v>
      </c>
      <c r="V1462">
        <v>4.3564355999999999E-2</v>
      </c>
      <c r="W1462">
        <v>0</v>
      </c>
      <c r="X1462">
        <v>3.9603959999999997E-3</v>
      </c>
      <c r="Y1462">
        <v>9.4641701999999994E-2</v>
      </c>
      <c r="Z1462" t="str">
        <f>INDEX(Sheet1!M:M,MATCH(diversity_index_2!F1462,Sheet1!F:F,0))</f>
        <v>333 CLINTON PL</v>
      </c>
      <c r="AA1462" t="str">
        <f>INDEX(Sheet1!N:N,MATCH(diversity_index_2!$F1462,Sheet1!$F:$F,0))</f>
        <v xml:space="preserve"> </v>
      </c>
      <c r="AB1462" t="str">
        <f>INDEX(Sheet1!O:O,MATCH(diversity_index_2!$F1462,Sheet1!$F:$F,0))</f>
        <v>NEWARK</v>
      </c>
      <c r="AC1462" t="str">
        <f>INDEX(Sheet1!P:P,MATCH(diversity_index_2!$F1462,Sheet1!$F:$F,0))</f>
        <v>NJ</v>
      </c>
      <c r="AD1462" s="1" t="str">
        <f>INDEX(Sheet1!Q:Q,MATCH(diversity_index_2!$F1462,Sheet1!$F:$F,0))</f>
        <v>07112-1563</v>
      </c>
      <c r="AE1462" t="str">
        <f t="shared" si="44"/>
        <v>333 Clinton Pl, Newark, NJ 07112-1563</v>
      </c>
      <c r="AF1462" t="str">
        <f t="shared" si="45"/>
        <v>333 Clinton Pl, Newark, NJ</v>
      </c>
    </row>
    <row r="1463" spans="1:32" x14ac:dyDescent="0.2">
      <c r="A1463">
        <v>13</v>
      </c>
      <c r="B1463" t="s">
        <v>47</v>
      </c>
      <c r="C1463">
        <v>3570</v>
      </c>
      <c r="D1463" t="s">
        <v>446</v>
      </c>
      <c r="E1463">
        <v>490</v>
      </c>
      <c r="F1463" t="str">
        <f>C1463&amp;E1463</f>
        <v>3570490</v>
      </c>
      <c r="G1463" t="s">
        <v>3046</v>
      </c>
      <c r="H1463">
        <v>55</v>
      </c>
      <c r="I1463" t="s">
        <v>27</v>
      </c>
      <c r="J1463">
        <v>415</v>
      </c>
      <c r="K1463">
        <v>295</v>
      </c>
      <c r="L1463">
        <v>12</v>
      </c>
      <c r="M1463">
        <v>2</v>
      </c>
      <c r="N1463">
        <v>0</v>
      </c>
      <c r="O1463">
        <v>0</v>
      </c>
      <c r="P1463">
        <v>404</v>
      </c>
      <c r="Q1463">
        <v>10</v>
      </c>
      <c r="R1463">
        <v>0</v>
      </c>
      <c r="S1463">
        <v>1</v>
      </c>
      <c r="T1463">
        <v>0</v>
      </c>
      <c r="U1463">
        <v>0.97349397599999998</v>
      </c>
      <c r="V1463">
        <v>2.4096386000000001E-2</v>
      </c>
      <c r="W1463">
        <v>0</v>
      </c>
      <c r="X1463">
        <v>2.4096389999999999E-3</v>
      </c>
      <c r="Y1463">
        <v>5.1723036999999999E-2</v>
      </c>
      <c r="Z1463" t="str">
        <f>INDEX(Sheet1!M:M,MATCH(diversity_index_2!F1463,Sheet1!F:F,0))</f>
        <v>87 RICHELIEU TER</v>
      </c>
      <c r="AA1463" t="str">
        <f>INDEX(Sheet1!N:N,MATCH(diversity_index_2!$F1463,Sheet1!$F:$F,0))</f>
        <v xml:space="preserve"> </v>
      </c>
      <c r="AB1463" t="str">
        <f>INDEX(Sheet1!O:O,MATCH(diversity_index_2!$F1463,Sheet1!$F:$F,0))</f>
        <v>NEWARK</v>
      </c>
      <c r="AC1463" t="str">
        <f>INDEX(Sheet1!P:P,MATCH(diversity_index_2!$F1463,Sheet1!$F:$F,0))</f>
        <v>NJ</v>
      </c>
      <c r="AD1463" s="1" t="str">
        <f>INDEX(Sheet1!Q:Q,MATCH(diversity_index_2!$F1463,Sheet1!$F:$F,0))</f>
        <v>07106-2419</v>
      </c>
      <c r="AE1463" t="str">
        <f t="shared" si="44"/>
        <v>87 Richelieu Ter, Newark, NJ 07106-2419</v>
      </c>
      <c r="AF1463" t="str">
        <f t="shared" si="45"/>
        <v>87 Richelieu Ter, Newark, NJ</v>
      </c>
    </row>
    <row r="1464" spans="1:32" x14ac:dyDescent="0.2">
      <c r="A1464">
        <v>13</v>
      </c>
      <c r="B1464" t="s">
        <v>47</v>
      </c>
      <c r="C1464">
        <v>3570</v>
      </c>
      <c r="D1464" t="s">
        <v>446</v>
      </c>
      <c r="E1464">
        <v>306</v>
      </c>
      <c r="F1464" t="str">
        <f>C1464&amp;E1464</f>
        <v>3570306</v>
      </c>
      <c r="G1464" t="s">
        <v>3049</v>
      </c>
      <c r="H1464">
        <v>55</v>
      </c>
      <c r="I1464" t="s">
        <v>27</v>
      </c>
      <c r="J1464">
        <v>81</v>
      </c>
      <c r="K1464">
        <v>53</v>
      </c>
      <c r="L1464">
        <v>6</v>
      </c>
      <c r="M1464">
        <v>0</v>
      </c>
      <c r="N1464">
        <v>0</v>
      </c>
      <c r="O1464">
        <v>0</v>
      </c>
      <c r="P1464">
        <v>79</v>
      </c>
      <c r="Q1464">
        <v>2</v>
      </c>
      <c r="R1464">
        <v>0</v>
      </c>
      <c r="S1464">
        <v>0</v>
      </c>
      <c r="T1464">
        <v>0</v>
      </c>
      <c r="U1464">
        <v>0.975308642</v>
      </c>
      <c r="V1464">
        <v>2.4691358E-2</v>
      </c>
      <c r="W1464">
        <v>0</v>
      </c>
      <c r="X1464">
        <v>0</v>
      </c>
      <c r="Y1464">
        <v>4.816339E-2</v>
      </c>
      <c r="Z1464" t="str">
        <f>INDEX(Sheet1!M:M,MATCH(diversity_index_2!F1464,Sheet1!F:F,0))</f>
        <v>255 Chancellor Avenue</v>
      </c>
      <c r="AA1464" t="str">
        <f>INDEX(Sheet1!N:N,MATCH(diversity_index_2!$F1464,Sheet1!$F:$F,0))</f>
        <v xml:space="preserve"> </v>
      </c>
      <c r="AB1464" t="str">
        <f>INDEX(Sheet1!O:O,MATCH(diversity_index_2!$F1464,Sheet1!$F:$F,0))</f>
        <v>NEWARK</v>
      </c>
      <c r="AC1464" t="str">
        <f>INDEX(Sheet1!P:P,MATCH(diversity_index_2!$F1464,Sheet1!$F:$F,0))</f>
        <v>NJ</v>
      </c>
      <c r="AD1464" s="1">
        <f>INDEX(Sheet1!Q:Q,MATCH(diversity_index_2!$F1464,Sheet1!$F:$F,0))</f>
        <v>7112</v>
      </c>
      <c r="AE1464" t="str">
        <f t="shared" si="44"/>
        <v>255 Chancellor Avenue, Newark, NJ 7112</v>
      </c>
      <c r="AF1464" t="str">
        <f t="shared" si="45"/>
        <v>255 Chancellor Avenue, Newark, NJ</v>
      </c>
    </row>
    <row r="1465" spans="1:32" x14ac:dyDescent="0.2">
      <c r="A1465">
        <v>13</v>
      </c>
      <c r="B1465" t="s">
        <v>47</v>
      </c>
      <c r="C1465">
        <v>3570</v>
      </c>
      <c r="D1465" t="s">
        <v>446</v>
      </c>
      <c r="E1465">
        <v>70</v>
      </c>
      <c r="F1465" t="str">
        <f>C1465&amp;E1465</f>
        <v>357070</v>
      </c>
      <c r="G1465" t="s">
        <v>3050</v>
      </c>
      <c r="H1465">
        <v>55</v>
      </c>
      <c r="I1465" t="s">
        <v>27</v>
      </c>
      <c r="J1465">
        <v>336</v>
      </c>
      <c r="K1465">
        <v>219</v>
      </c>
      <c r="L1465">
        <v>6</v>
      </c>
      <c r="M1465">
        <v>0</v>
      </c>
      <c r="N1465">
        <v>0</v>
      </c>
      <c r="O1465">
        <v>0</v>
      </c>
      <c r="P1465">
        <v>329</v>
      </c>
      <c r="Q1465">
        <v>7</v>
      </c>
      <c r="R1465">
        <v>0</v>
      </c>
      <c r="S1465">
        <v>0</v>
      </c>
      <c r="T1465">
        <v>0</v>
      </c>
      <c r="U1465">
        <v>0.97916666699999999</v>
      </c>
      <c r="V1465">
        <v>2.0833332999999999E-2</v>
      </c>
      <c r="W1465">
        <v>0</v>
      </c>
      <c r="X1465">
        <v>0</v>
      </c>
      <c r="Y1465">
        <v>4.0798610999999999E-2</v>
      </c>
      <c r="Z1465" t="str">
        <f>INDEX(Sheet1!M:M,MATCH(diversity_index_2!F1465,Sheet1!F:F,0))</f>
        <v>279 CHANCELLOR AVE</v>
      </c>
      <c r="AA1465" t="str">
        <f>INDEX(Sheet1!N:N,MATCH(diversity_index_2!$F1465,Sheet1!$F:$F,0))</f>
        <v xml:space="preserve"> </v>
      </c>
      <c r="AB1465" t="str">
        <f>INDEX(Sheet1!O:O,MATCH(diversity_index_2!$F1465,Sheet1!$F:$F,0))</f>
        <v>NEWARK</v>
      </c>
      <c r="AC1465" t="str">
        <f>INDEX(Sheet1!P:P,MATCH(diversity_index_2!$F1465,Sheet1!$F:$F,0))</f>
        <v>NJ</v>
      </c>
      <c r="AD1465" s="1" t="str">
        <f>INDEX(Sheet1!Q:Q,MATCH(diversity_index_2!$F1465,Sheet1!$F:$F,0))</f>
        <v>07112-1201</v>
      </c>
      <c r="AE1465" t="str">
        <f t="shared" si="44"/>
        <v>279 Chancellor Ave, Newark, NJ 07112-1201</v>
      </c>
      <c r="AF1465" t="str">
        <f t="shared" si="45"/>
        <v>279 Chancellor Ave, Newark, NJ</v>
      </c>
    </row>
    <row r="1466" spans="1:32" x14ac:dyDescent="0.2">
      <c r="A1466">
        <v>37</v>
      </c>
      <c r="B1466" t="s">
        <v>1200</v>
      </c>
      <c r="C1466">
        <v>3590</v>
      </c>
      <c r="D1466" t="s">
        <v>1201</v>
      </c>
      <c r="E1466">
        <v>70</v>
      </c>
      <c r="F1466" t="str">
        <f>C1466&amp;E1466</f>
        <v>359070</v>
      </c>
      <c r="G1466" t="s">
        <v>1202</v>
      </c>
      <c r="H1466">
        <v>55</v>
      </c>
      <c r="I1466" t="s">
        <v>27</v>
      </c>
      <c r="J1466">
        <v>475</v>
      </c>
      <c r="K1466">
        <v>220</v>
      </c>
      <c r="L1466">
        <v>39</v>
      </c>
      <c r="M1466">
        <v>11</v>
      </c>
      <c r="N1466">
        <v>0</v>
      </c>
      <c r="O1466">
        <v>298</v>
      </c>
      <c r="P1466">
        <v>32</v>
      </c>
      <c r="Q1466">
        <v>109</v>
      </c>
      <c r="R1466">
        <v>21</v>
      </c>
      <c r="S1466">
        <v>15</v>
      </c>
      <c r="T1466">
        <v>0.62736842100000001</v>
      </c>
      <c r="U1466">
        <v>6.7368420999999998E-2</v>
      </c>
      <c r="V1466">
        <v>0.22947368400000001</v>
      </c>
      <c r="W1466">
        <v>4.4210526E-2</v>
      </c>
      <c r="X1466">
        <v>3.1578947000000003E-2</v>
      </c>
      <c r="Y1466">
        <v>0.54626038799999999</v>
      </c>
      <c r="Z1466" t="str">
        <f>INDEX(Sheet1!M:M,MATCH(diversity_index_2!F1466,Sheet1!F:F,0))</f>
        <v>81 MERRIAM AVENUE</v>
      </c>
      <c r="AA1466" t="str">
        <f>INDEX(Sheet1!N:N,MATCH(diversity_index_2!$F1466,Sheet1!$F:$F,0))</f>
        <v xml:space="preserve"> </v>
      </c>
      <c r="AB1466" t="str">
        <f>INDEX(Sheet1!O:O,MATCH(diversity_index_2!$F1466,Sheet1!$F:$F,0))</f>
        <v>NEWTON</v>
      </c>
      <c r="AC1466" t="str">
        <f>INDEX(Sheet1!P:P,MATCH(diversity_index_2!$F1466,Sheet1!$F:$F,0))</f>
        <v>NJ</v>
      </c>
      <c r="AD1466" s="1">
        <f>INDEX(Sheet1!Q:Q,MATCH(diversity_index_2!$F1466,Sheet1!$F:$F,0))</f>
        <v>7860</v>
      </c>
      <c r="AE1466" t="str">
        <f t="shared" si="44"/>
        <v>81 Merriam Avenue, Newton, NJ 7860</v>
      </c>
      <c r="AF1466" t="str">
        <f t="shared" si="45"/>
        <v>81 Merriam Avenue, Newton, NJ</v>
      </c>
    </row>
    <row r="1467" spans="1:32" x14ac:dyDescent="0.2">
      <c r="A1467">
        <v>37</v>
      </c>
      <c r="B1467" t="s">
        <v>1200</v>
      </c>
      <c r="C1467">
        <v>3590</v>
      </c>
      <c r="D1467" t="s">
        <v>1201</v>
      </c>
      <c r="E1467">
        <v>60</v>
      </c>
      <c r="F1467" t="str">
        <f>C1467&amp;E1467</f>
        <v>359060</v>
      </c>
      <c r="G1467" t="s">
        <v>1408</v>
      </c>
      <c r="H1467">
        <v>55</v>
      </c>
      <c r="I1467" t="s">
        <v>27</v>
      </c>
      <c r="J1467">
        <v>316</v>
      </c>
      <c r="K1467">
        <v>117</v>
      </c>
      <c r="L1467">
        <v>32</v>
      </c>
      <c r="M1467">
        <v>2</v>
      </c>
      <c r="N1467">
        <v>0</v>
      </c>
      <c r="O1467">
        <v>211</v>
      </c>
      <c r="P1467">
        <v>32</v>
      </c>
      <c r="Q1467">
        <v>57</v>
      </c>
      <c r="R1467">
        <v>8</v>
      </c>
      <c r="S1467">
        <v>8</v>
      </c>
      <c r="T1467">
        <v>0.66772151899999999</v>
      </c>
      <c r="U1467">
        <v>0.101265823</v>
      </c>
      <c r="V1467">
        <v>0.18037974700000001</v>
      </c>
      <c r="W1467">
        <v>2.5316456000000001E-2</v>
      </c>
      <c r="X1467">
        <v>2.5316456000000001E-2</v>
      </c>
      <c r="Y1467">
        <v>0.51007450700000001</v>
      </c>
      <c r="Z1467" t="str">
        <f>INDEX(Sheet1!M:M,MATCH(diversity_index_2!F1467,Sheet1!F:F,0))</f>
        <v>59 HALSTED STREET</v>
      </c>
      <c r="AA1467" t="str">
        <f>INDEX(Sheet1!N:N,MATCH(diversity_index_2!$F1467,Sheet1!$F:$F,0))</f>
        <v xml:space="preserve"> </v>
      </c>
      <c r="AB1467" t="str">
        <f>INDEX(Sheet1!O:O,MATCH(diversity_index_2!$F1467,Sheet1!$F:$F,0))</f>
        <v>NEWTON</v>
      </c>
      <c r="AC1467" t="str">
        <f>INDEX(Sheet1!P:P,MATCH(diversity_index_2!$F1467,Sheet1!$F:$F,0))</f>
        <v>NJ</v>
      </c>
      <c r="AD1467" s="1">
        <f>INDEX(Sheet1!Q:Q,MATCH(diversity_index_2!$F1467,Sheet1!$F:$F,0))</f>
        <v>7860</v>
      </c>
      <c r="AE1467" t="str">
        <f t="shared" si="44"/>
        <v>59 Halsted Street, Newton, NJ 7860</v>
      </c>
      <c r="AF1467" t="str">
        <f t="shared" si="45"/>
        <v>59 Halsted Street, Newton, NJ</v>
      </c>
    </row>
    <row r="1468" spans="1:32" x14ac:dyDescent="0.2">
      <c r="A1468">
        <v>37</v>
      </c>
      <c r="B1468" t="s">
        <v>1200</v>
      </c>
      <c r="C1468">
        <v>3590</v>
      </c>
      <c r="D1468" t="s">
        <v>1201</v>
      </c>
      <c r="E1468">
        <v>50</v>
      </c>
      <c r="F1468" t="str">
        <f>C1468&amp;E1468</f>
        <v>359050</v>
      </c>
      <c r="G1468" t="s">
        <v>2352</v>
      </c>
      <c r="H1468">
        <v>55</v>
      </c>
      <c r="I1468" t="s">
        <v>27</v>
      </c>
      <c r="J1468">
        <v>759</v>
      </c>
      <c r="K1468">
        <v>126.5</v>
      </c>
      <c r="L1468">
        <v>28</v>
      </c>
      <c r="M1468">
        <v>14</v>
      </c>
      <c r="N1468">
        <v>0</v>
      </c>
      <c r="O1468">
        <v>627</v>
      </c>
      <c r="P1468">
        <v>30</v>
      </c>
      <c r="Q1468">
        <v>77</v>
      </c>
      <c r="R1468">
        <v>15</v>
      </c>
      <c r="S1468">
        <v>10</v>
      </c>
      <c r="T1468">
        <v>0.82608695700000001</v>
      </c>
      <c r="U1468">
        <v>3.9525692000000001E-2</v>
      </c>
      <c r="V1468">
        <v>0.10144927500000001</v>
      </c>
      <c r="W1468">
        <v>1.9762846000000001E-2</v>
      </c>
      <c r="X1468">
        <v>1.3175231000000001E-2</v>
      </c>
      <c r="Y1468">
        <v>0.30516194800000002</v>
      </c>
      <c r="Z1468" t="str">
        <f>INDEX(Sheet1!M:M,MATCH(diversity_index_2!F1468,Sheet1!F:F,0))</f>
        <v>44 RYERSON AVENUE</v>
      </c>
      <c r="AA1468" t="str">
        <f>INDEX(Sheet1!N:N,MATCH(diversity_index_2!$F1468,Sheet1!$F:$F,0))</f>
        <v xml:space="preserve"> </v>
      </c>
      <c r="AB1468" t="str">
        <f>INDEX(Sheet1!O:O,MATCH(diversity_index_2!$F1468,Sheet1!$F:$F,0))</f>
        <v>NEWTON</v>
      </c>
      <c r="AC1468" t="str">
        <f>INDEX(Sheet1!P:P,MATCH(diversity_index_2!$F1468,Sheet1!$F:$F,0))</f>
        <v>NJ</v>
      </c>
      <c r="AD1468" s="1">
        <f>INDEX(Sheet1!Q:Q,MATCH(diversity_index_2!$F1468,Sheet1!$F:$F,0))</f>
        <v>7860</v>
      </c>
      <c r="AE1468" t="str">
        <f t="shared" si="44"/>
        <v>44 Ryerson Avenue, Newton, NJ 7860</v>
      </c>
      <c r="AF1468" t="str">
        <f t="shared" si="45"/>
        <v>44 Ryerson Avenue, Newton, NJ</v>
      </c>
    </row>
    <row r="1469" spans="1:32" x14ac:dyDescent="0.2">
      <c r="A1469">
        <v>3</v>
      </c>
      <c r="B1469" t="s">
        <v>70</v>
      </c>
      <c r="C1469">
        <v>3600</v>
      </c>
      <c r="D1469" t="s">
        <v>917</v>
      </c>
      <c r="E1469">
        <v>60</v>
      </c>
      <c r="F1469" t="str">
        <f>C1469&amp;E1469</f>
        <v>360060</v>
      </c>
      <c r="G1469" t="s">
        <v>212</v>
      </c>
      <c r="H1469">
        <v>55</v>
      </c>
      <c r="I1469" t="s">
        <v>27</v>
      </c>
      <c r="J1469">
        <v>318</v>
      </c>
      <c r="K1469">
        <v>59</v>
      </c>
      <c r="L1469">
        <v>13</v>
      </c>
      <c r="M1469">
        <v>19</v>
      </c>
      <c r="N1469">
        <v>0</v>
      </c>
      <c r="O1469">
        <v>162</v>
      </c>
      <c r="P1469">
        <v>3</v>
      </c>
      <c r="Q1469">
        <v>122</v>
      </c>
      <c r="R1469">
        <v>16</v>
      </c>
      <c r="S1469">
        <v>15</v>
      </c>
      <c r="T1469">
        <v>0.50943396200000002</v>
      </c>
      <c r="U1469">
        <v>9.4339620000000006E-3</v>
      </c>
      <c r="V1469">
        <v>0.38364779900000001</v>
      </c>
      <c r="W1469">
        <v>5.0314465000000003E-2</v>
      </c>
      <c r="X1469">
        <v>4.7169810999999999E-2</v>
      </c>
      <c r="Y1469">
        <v>0.58844586799999998</v>
      </c>
      <c r="Z1469" t="str">
        <f>INDEX(Sheet1!M:M,MATCH(diversity_index_2!F1469,Sheet1!F:F,0))</f>
        <v>100 Prospect Avenue</v>
      </c>
      <c r="AA1469" t="str">
        <f>INDEX(Sheet1!N:N,MATCH(diversity_index_2!$F1469,Sheet1!$F:$F,0))</f>
        <v xml:space="preserve"> </v>
      </c>
      <c r="AB1469" t="str">
        <f>INDEX(Sheet1!O:O,MATCH(diversity_index_2!$F1469,Sheet1!$F:$F,0))</f>
        <v>North Arlington</v>
      </c>
      <c r="AC1469" t="str">
        <f>INDEX(Sheet1!P:P,MATCH(diversity_index_2!$F1469,Sheet1!$F:$F,0))</f>
        <v>NJ</v>
      </c>
      <c r="AD1469" s="1">
        <f>INDEX(Sheet1!Q:Q,MATCH(diversity_index_2!$F1469,Sheet1!$F:$F,0))</f>
        <v>7031</v>
      </c>
      <c r="AE1469" t="str">
        <f t="shared" si="44"/>
        <v>100 Prospect Avenue, North Arlington, NJ 7031</v>
      </c>
      <c r="AF1469" t="str">
        <f t="shared" si="45"/>
        <v>100 Prospect Avenue, North Arlington, NJ</v>
      </c>
    </row>
    <row r="1470" spans="1:32" x14ac:dyDescent="0.2">
      <c r="A1470">
        <v>3</v>
      </c>
      <c r="B1470" t="s">
        <v>70</v>
      </c>
      <c r="C1470">
        <v>3600</v>
      </c>
      <c r="D1470" t="s">
        <v>917</v>
      </c>
      <c r="E1470">
        <v>80</v>
      </c>
      <c r="F1470" t="str">
        <f>C1470&amp;E1470</f>
        <v>360080</v>
      </c>
      <c r="G1470" t="s">
        <v>221</v>
      </c>
      <c r="H1470">
        <v>55</v>
      </c>
      <c r="I1470" t="s">
        <v>27</v>
      </c>
      <c r="J1470">
        <v>329</v>
      </c>
      <c r="K1470">
        <v>68</v>
      </c>
      <c r="L1470">
        <v>20</v>
      </c>
      <c r="M1470">
        <v>20</v>
      </c>
      <c r="N1470">
        <v>0</v>
      </c>
      <c r="O1470">
        <v>198</v>
      </c>
      <c r="P1470">
        <v>3</v>
      </c>
      <c r="Q1470">
        <v>106</v>
      </c>
      <c r="R1470">
        <v>16</v>
      </c>
      <c r="S1470">
        <v>6</v>
      </c>
      <c r="T1470">
        <v>0.60182370799999996</v>
      </c>
      <c r="U1470">
        <v>9.1185410000000008E-3</v>
      </c>
      <c r="V1470">
        <v>0.32218845000000002</v>
      </c>
      <c r="W1470">
        <v>4.8632218999999997E-2</v>
      </c>
      <c r="X1470">
        <v>1.8237082000000002E-2</v>
      </c>
      <c r="Y1470">
        <v>0.531221995</v>
      </c>
      <c r="Z1470" t="str">
        <f>INDEX(Sheet1!M:M,MATCH(diversity_index_2!F1470,Sheet1!F:F,0))</f>
        <v>175 Albert Street</v>
      </c>
      <c r="AA1470" t="str">
        <f>INDEX(Sheet1!N:N,MATCH(diversity_index_2!$F1470,Sheet1!$F:$F,0))</f>
        <v xml:space="preserve"> </v>
      </c>
      <c r="AB1470" t="str">
        <f>INDEX(Sheet1!O:O,MATCH(diversity_index_2!$F1470,Sheet1!$F:$F,0))</f>
        <v>North Arlington</v>
      </c>
      <c r="AC1470" t="str">
        <f>INDEX(Sheet1!P:P,MATCH(diversity_index_2!$F1470,Sheet1!$F:$F,0))</f>
        <v>NJ</v>
      </c>
      <c r="AD1470" s="1">
        <f>INDEX(Sheet1!Q:Q,MATCH(diversity_index_2!$F1470,Sheet1!$F:$F,0))</f>
        <v>7031</v>
      </c>
      <c r="AE1470" t="str">
        <f t="shared" si="44"/>
        <v>175 Albert Street, North Arlington, NJ 7031</v>
      </c>
      <c r="AF1470" t="str">
        <f t="shared" si="45"/>
        <v>175 Albert Street, North Arlington, NJ</v>
      </c>
    </row>
    <row r="1471" spans="1:32" x14ac:dyDescent="0.2">
      <c r="A1471">
        <v>3</v>
      </c>
      <c r="B1471" t="s">
        <v>70</v>
      </c>
      <c r="C1471">
        <v>3600</v>
      </c>
      <c r="D1471" t="s">
        <v>917</v>
      </c>
      <c r="E1471">
        <v>50</v>
      </c>
      <c r="F1471" t="str">
        <f>C1471&amp;E1471</f>
        <v>360050</v>
      </c>
      <c r="G1471" t="s">
        <v>1349</v>
      </c>
      <c r="H1471">
        <v>55</v>
      </c>
      <c r="I1471" t="s">
        <v>27</v>
      </c>
      <c r="J1471">
        <v>481.5</v>
      </c>
      <c r="K1471">
        <v>54</v>
      </c>
      <c r="L1471">
        <v>32</v>
      </c>
      <c r="M1471">
        <v>11</v>
      </c>
      <c r="N1471">
        <v>0</v>
      </c>
      <c r="O1471">
        <v>289.5</v>
      </c>
      <c r="P1471">
        <v>9</v>
      </c>
      <c r="Q1471">
        <v>167</v>
      </c>
      <c r="R1471">
        <v>16</v>
      </c>
      <c r="S1471">
        <v>0</v>
      </c>
      <c r="T1471">
        <v>0.60124610599999995</v>
      </c>
      <c r="U1471">
        <v>1.8691589000000002E-2</v>
      </c>
      <c r="V1471">
        <v>0.34683281399999999</v>
      </c>
      <c r="W1471">
        <v>3.3229491E-2</v>
      </c>
      <c r="X1471">
        <v>0</v>
      </c>
      <c r="Y1471">
        <v>0.51675654500000001</v>
      </c>
      <c r="Z1471" t="str">
        <f>INDEX(Sheet1!M:M,MATCH(diversity_index_2!F1471,Sheet1!F:F,0))</f>
        <v>222 Ridge Road</v>
      </c>
      <c r="AA1471" t="str">
        <f>INDEX(Sheet1!N:N,MATCH(diversity_index_2!$F1471,Sheet1!$F:$F,0))</f>
        <v xml:space="preserve"> </v>
      </c>
      <c r="AB1471" t="str">
        <f>INDEX(Sheet1!O:O,MATCH(diversity_index_2!$F1471,Sheet1!$F:$F,0))</f>
        <v>North Arlington</v>
      </c>
      <c r="AC1471" t="str">
        <f>INDEX(Sheet1!P:P,MATCH(diversity_index_2!$F1471,Sheet1!$F:$F,0))</f>
        <v>NJ</v>
      </c>
      <c r="AD1471" s="1">
        <f>INDEX(Sheet1!Q:Q,MATCH(diversity_index_2!$F1471,Sheet1!$F:$F,0))</f>
        <v>7031</v>
      </c>
      <c r="AE1471" t="str">
        <f t="shared" si="44"/>
        <v>222 Ridge Road, North Arlington, NJ 7031</v>
      </c>
      <c r="AF1471" t="str">
        <f t="shared" si="45"/>
        <v>222 Ridge Road, North Arlington, NJ</v>
      </c>
    </row>
    <row r="1472" spans="1:32" x14ac:dyDescent="0.2">
      <c r="A1472">
        <v>3</v>
      </c>
      <c r="B1472" t="s">
        <v>70</v>
      </c>
      <c r="C1472">
        <v>3600</v>
      </c>
      <c r="D1472" t="s">
        <v>917</v>
      </c>
      <c r="E1472">
        <v>90</v>
      </c>
      <c r="F1472" t="str">
        <f>C1472&amp;E1472</f>
        <v>360090</v>
      </c>
      <c r="G1472" t="s">
        <v>1381</v>
      </c>
      <c r="H1472">
        <v>55</v>
      </c>
      <c r="I1472" t="s">
        <v>27</v>
      </c>
      <c r="J1472">
        <v>399</v>
      </c>
      <c r="K1472">
        <v>64</v>
      </c>
      <c r="L1472">
        <v>36</v>
      </c>
      <c r="M1472">
        <v>12</v>
      </c>
      <c r="N1472">
        <v>0</v>
      </c>
      <c r="O1472">
        <v>248</v>
      </c>
      <c r="P1472">
        <v>6</v>
      </c>
      <c r="Q1472">
        <v>125</v>
      </c>
      <c r="R1472">
        <v>18</v>
      </c>
      <c r="S1472">
        <v>2</v>
      </c>
      <c r="T1472">
        <v>0.62155388499999997</v>
      </c>
      <c r="U1472">
        <v>1.5037594E-2</v>
      </c>
      <c r="V1472">
        <v>0.31328320799999998</v>
      </c>
      <c r="W1472">
        <v>4.5112781999999997E-2</v>
      </c>
      <c r="X1472">
        <v>5.0125309999999998E-3</v>
      </c>
      <c r="Y1472">
        <v>0.51323798200000004</v>
      </c>
      <c r="Z1472" t="str">
        <f>INDEX(Sheet1!M:M,MATCH(diversity_index_2!F1472,Sheet1!F:F,0))</f>
        <v>45 Beech Street</v>
      </c>
      <c r="AA1472" t="str">
        <f>INDEX(Sheet1!N:N,MATCH(diversity_index_2!$F1472,Sheet1!$F:$F,0))</f>
        <v xml:space="preserve"> </v>
      </c>
      <c r="AB1472" t="str">
        <f>INDEX(Sheet1!O:O,MATCH(diversity_index_2!$F1472,Sheet1!$F:$F,0))</f>
        <v>North Arlington</v>
      </c>
      <c r="AC1472" t="str">
        <f>INDEX(Sheet1!P:P,MATCH(diversity_index_2!$F1472,Sheet1!$F:$F,0))</f>
        <v>NJ</v>
      </c>
      <c r="AD1472" s="1">
        <f>INDEX(Sheet1!Q:Q,MATCH(diversity_index_2!$F1472,Sheet1!$F:$F,0))</f>
        <v>7031</v>
      </c>
      <c r="AE1472" t="str">
        <f t="shared" si="44"/>
        <v>45 Beech Street, North Arlington, NJ 7031</v>
      </c>
      <c r="AF1472" t="str">
        <f t="shared" si="45"/>
        <v>45 Beech Street, North Arlington, NJ</v>
      </c>
    </row>
    <row r="1473" spans="1:32" x14ac:dyDescent="0.2">
      <c r="A1473">
        <v>3</v>
      </c>
      <c r="B1473" t="s">
        <v>70</v>
      </c>
      <c r="C1473">
        <v>3600</v>
      </c>
      <c r="D1473" t="s">
        <v>917</v>
      </c>
      <c r="E1473">
        <v>70</v>
      </c>
      <c r="F1473" t="str">
        <f>C1473&amp;E1473</f>
        <v>360070</v>
      </c>
      <c r="G1473" t="s">
        <v>130</v>
      </c>
      <c r="H1473">
        <v>55</v>
      </c>
      <c r="I1473" t="s">
        <v>27</v>
      </c>
      <c r="J1473">
        <v>240</v>
      </c>
      <c r="K1473">
        <v>31</v>
      </c>
      <c r="L1473">
        <v>11</v>
      </c>
      <c r="M1473">
        <v>17</v>
      </c>
      <c r="N1473">
        <v>0</v>
      </c>
      <c r="O1473">
        <v>161</v>
      </c>
      <c r="P1473">
        <v>5</v>
      </c>
      <c r="Q1473">
        <v>60</v>
      </c>
      <c r="R1473">
        <v>8</v>
      </c>
      <c r="S1473">
        <v>6</v>
      </c>
      <c r="T1473">
        <v>0.67083333300000003</v>
      </c>
      <c r="U1473">
        <v>2.0833332999999999E-2</v>
      </c>
      <c r="V1473">
        <v>0.25</v>
      </c>
      <c r="W1473">
        <v>3.3333333E-2</v>
      </c>
      <c r="X1473">
        <v>2.5000000000000001E-2</v>
      </c>
      <c r="Y1473">
        <v>0.48531249999999998</v>
      </c>
      <c r="Z1473" t="str">
        <f>INDEX(Sheet1!M:M,MATCH(diversity_index_2!F1473,Sheet1!F:F,0))</f>
        <v>50 Webster Street</v>
      </c>
      <c r="AA1473" t="str">
        <f>INDEX(Sheet1!N:N,MATCH(diversity_index_2!$F1473,Sheet1!$F:$F,0))</f>
        <v xml:space="preserve"> </v>
      </c>
      <c r="AB1473" t="str">
        <f>INDEX(Sheet1!O:O,MATCH(diversity_index_2!$F1473,Sheet1!$F:$F,0))</f>
        <v>North Arlington</v>
      </c>
      <c r="AC1473" t="str">
        <f>INDEX(Sheet1!P:P,MATCH(diversity_index_2!$F1473,Sheet1!$F:$F,0))</f>
        <v>NJ</v>
      </c>
      <c r="AD1473" s="1">
        <f>INDEX(Sheet1!Q:Q,MATCH(diversity_index_2!$F1473,Sheet1!$F:$F,0))</f>
        <v>7031</v>
      </c>
      <c r="AE1473" t="str">
        <f t="shared" si="44"/>
        <v>50 Webster Street, North Arlington, NJ 7031</v>
      </c>
      <c r="AF1473" t="str">
        <f t="shared" si="45"/>
        <v>50 Webster Street, North Arlington, NJ</v>
      </c>
    </row>
    <row r="1474" spans="1:32" x14ac:dyDescent="0.2">
      <c r="A1474">
        <v>17</v>
      </c>
      <c r="B1474" t="s">
        <v>41</v>
      </c>
      <c r="C1474">
        <v>3610</v>
      </c>
      <c r="D1474" t="s">
        <v>2156</v>
      </c>
      <c r="E1474">
        <v>80</v>
      </c>
      <c r="F1474" t="str">
        <f>C1474&amp;E1474</f>
        <v>361080</v>
      </c>
      <c r="G1474" t="s">
        <v>875</v>
      </c>
      <c r="H1474">
        <v>55</v>
      </c>
      <c r="I1474" t="s">
        <v>27</v>
      </c>
      <c r="J1474">
        <v>552</v>
      </c>
      <c r="K1474">
        <v>362</v>
      </c>
      <c r="L1474">
        <v>38</v>
      </c>
      <c r="M1474">
        <v>53</v>
      </c>
      <c r="N1474">
        <v>0</v>
      </c>
      <c r="O1474">
        <v>50</v>
      </c>
      <c r="P1474">
        <v>11</v>
      </c>
      <c r="Q1474">
        <v>441</v>
      </c>
      <c r="R1474">
        <v>46</v>
      </c>
      <c r="S1474">
        <v>4</v>
      </c>
      <c r="T1474">
        <v>9.0579709999999994E-2</v>
      </c>
      <c r="U1474">
        <v>1.9927535999999999E-2</v>
      </c>
      <c r="V1474">
        <v>0.79891304299999999</v>
      </c>
      <c r="W1474">
        <v>8.3333332999999996E-2</v>
      </c>
      <c r="X1474">
        <v>7.246377E-3</v>
      </c>
      <c r="Y1474">
        <v>0.34613920399999998</v>
      </c>
      <c r="Z1474" t="str">
        <f>INDEX(Sheet1!M:M,MATCH(diversity_index_2!F1474,Sheet1!F:F,0))</f>
        <v>1210 ELEVENTH ST</v>
      </c>
      <c r="AA1474" t="str">
        <f>INDEX(Sheet1!N:N,MATCH(diversity_index_2!$F1474,Sheet1!$F:$F,0))</f>
        <v xml:space="preserve"> </v>
      </c>
      <c r="AB1474" t="str">
        <f>INDEX(Sheet1!O:O,MATCH(diversity_index_2!$F1474,Sheet1!$F:$F,0))</f>
        <v>N BERGEN</v>
      </c>
      <c r="AC1474" t="str">
        <f>INDEX(Sheet1!P:P,MATCH(diversity_index_2!$F1474,Sheet1!$F:$F,0))</f>
        <v>NJ</v>
      </c>
      <c r="AD1474" s="1" t="str">
        <f>INDEX(Sheet1!Q:Q,MATCH(diversity_index_2!$F1474,Sheet1!$F:$F,0))</f>
        <v>07047-1810</v>
      </c>
      <c r="AE1474" t="str">
        <f t="shared" si="44"/>
        <v>1210 Eleventh St, N Bergen, NJ 07047-1810</v>
      </c>
      <c r="AF1474" t="str">
        <f t="shared" si="45"/>
        <v>1210 Eleventh St, N Bergen, NJ</v>
      </c>
    </row>
    <row r="1475" spans="1:32" x14ac:dyDescent="0.2">
      <c r="A1475">
        <v>17</v>
      </c>
      <c r="B1475" t="s">
        <v>41</v>
      </c>
      <c r="C1475">
        <v>3610</v>
      </c>
      <c r="D1475" t="s">
        <v>2156</v>
      </c>
      <c r="E1475">
        <v>100</v>
      </c>
      <c r="F1475" t="str">
        <f>C1475&amp;E1475</f>
        <v>3610100</v>
      </c>
      <c r="G1475" t="s">
        <v>2468</v>
      </c>
      <c r="H1475">
        <v>55</v>
      </c>
      <c r="I1475" t="s">
        <v>27</v>
      </c>
      <c r="J1475">
        <v>411</v>
      </c>
      <c r="K1475">
        <v>229</v>
      </c>
      <c r="L1475">
        <v>34</v>
      </c>
      <c r="M1475">
        <v>8</v>
      </c>
      <c r="N1475">
        <v>0</v>
      </c>
      <c r="O1475">
        <v>36</v>
      </c>
      <c r="P1475">
        <v>8</v>
      </c>
      <c r="Q1475">
        <v>348</v>
      </c>
      <c r="R1475">
        <v>17</v>
      </c>
      <c r="S1475">
        <v>2</v>
      </c>
      <c r="T1475">
        <v>8.7591241E-2</v>
      </c>
      <c r="U1475">
        <v>1.9464720000000001E-2</v>
      </c>
      <c r="V1475">
        <v>0.84671532800000004</v>
      </c>
      <c r="W1475">
        <v>4.1362530000000002E-2</v>
      </c>
      <c r="X1475">
        <v>4.8661800000000003E-3</v>
      </c>
      <c r="Y1475">
        <v>0.27328751299999998</v>
      </c>
      <c r="Z1475" t="str">
        <f>INDEX(Sheet1!M:M,MATCH(diversity_index_2!F1475,Sheet1!F:F,0))</f>
        <v>3110 LIBERTY AVE</v>
      </c>
      <c r="AA1475" t="str">
        <f>INDEX(Sheet1!N:N,MATCH(diversity_index_2!$F1475,Sheet1!$F:$F,0))</f>
        <v xml:space="preserve"> </v>
      </c>
      <c r="AB1475" t="str">
        <f>INDEX(Sheet1!O:O,MATCH(diversity_index_2!$F1475,Sheet1!$F:$F,0))</f>
        <v>NORTH BERGEN</v>
      </c>
      <c r="AC1475" t="str">
        <f>INDEX(Sheet1!P:P,MATCH(diversity_index_2!$F1475,Sheet1!$F:$F,0))</f>
        <v>NJ</v>
      </c>
      <c r="AD1475" s="1" t="str">
        <f>INDEX(Sheet1!Q:Q,MATCH(diversity_index_2!$F1475,Sheet1!$F:$F,0))</f>
        <v>07047-2319</v>
      </c>
      <c r="AE1475" t="str">
        <f t="shared" ref="AE1475:AE1538" si="46">PROPER(Z1475)&amp;", "&amp;PROPER(AB1475)&amp;", "&amp;AC1475&amp;" "&amp;AD1475</f>
        <v>3110 Liberty Ave, North Bergen, NJ 07047-2319</v>
      </c>
      <c r="AF1475" t="str">
        <f t="shared" ref="AF1475:AF1538" si="47">PROPER(Z1475)&amp;", "&amp;PROPER(AB1475)&amp;", "&amp;AC1475</f>
        <v>3110 Liberty Ave, North Bergen, NJ</v>
      </c>
    </row>
    <row r="1476" spans="1:32" x14ac:dyDescent="0.2">
      <c r="A1476">
        <v>17</v>
      </c>
      <c r="B1476" t="s">
        <v>41</v>
      </c>
      <c r="C1476">
        <v>3610</v>
      </c>
      <c r="D1476" t="s">
        <v>2156</v>
      </c>
      <c r="E1476">
        <v>70</v>
      </c>
      <c r="F1476" t="str">
        <f>C1476&amp;E1476</f>
        <v>361070</v>
      </c>
      <c r="G1476" t="s">
        <v>1271</v>
      </c>
      <c r="H1476">
        <v>55</v>
      </c>
      <c r="I1476" t="s">
        <v>27</v>
      </c>
      <c r="J1476">
        <v>1088</v>
      </c>
      <c r="K1476">
        <v>517</v>
      </c>
      <c r="L1476">
        <v>70</v>
      </c>
      <c r="M1476">
        <v>16</v>
      </c>
      <c r="N1476">
        <v>0</v>
      </c>
      <c r="O1476">
        <v>130</v>
      </c>
      <c r="P1476">
        <v>14</v>
      </c>
      <c r="Q1476">
        <v>922</v>
      </c>
      <c r="R1476">
        <v>19</v>
      </c>
      <c r="S1476">
        <v>3</v>
      </c>
      <c r="T1476">
        <v>0.11948529400000001</v>
      </c>
      <c r="U1476">
        <v>1.2867646999999999E-2</v>
      </c>
      <c r="V1476">
        <v>0.84742647100000001</v>
      </c>
      <c r="W1476">
        <v>1.7463235000000001E-2</v>
      </c>
      <c r="X1476">
        <v>2.7573530000000001E-3</v>
      </c>
      <c r="Y1476">
        <v>0.267113498</v>
      </c>
      <c r="Z1476" t="str">
        <f>INDEX(Sheet1!M:M,MATCH(diversity_index_2!F1476,Sheet1!F:F,0))</f>
        <v>1215  83RD STREET</v>
      </c>
      <c r="AA1476" t="str">
        <f>INDEX(Sheet1!N:N,MATCH(diversity_index_2!$F1476,Sheet1!$F:$F,0))</f>
        <v xml:space="preserve"> </v>
      </c>
      <c r="AB1476" t="str">
        <f>INDEX(Sheet1!O:O,MATCH(diversity_index_2!$F1476,Sheet1!$F:$F,0))</f>
        <v>NORTH BERGEN</v>
      </c>
      <c r="AC1476" t="str">
        <f>INDEX(Sheet1!P:P,MATCH(diversity_index_2!$F1476,Sheet1!$F:$F,0))</f>
        <v>NJ</v>
      </c>
      <c r="AD1476" s="1" t="str">
        <f>INDEX(Sheet1!Q:Q,MATCH(diversity_index_2!$F1476,Sheet1!$F:$F,0))</f>
        <v>07047-4215</v>
      </c>
      <c r="AE1476" t="str">
        <f t="shared" si="46"/>
        <v>1215  83Rd Street, North Bergen, NJ 07047-4215</v>
      </c>
      <c r="AF1476" t="str">
        <f t="shared" si="47"/>
        <v>1215  83Rd Street, North Bergen, NJ</v>
      </c>
    </row>
    <row r="1477" spans="1:32" x14ac:dyDescent="0.2">
      <c r="A1477">
        <v>17</v>
      </c>
      <c r="B1477" t="s">
        <v>41</v>
      </c>
      <c r="C1477">
        <v>3610</v>
      </c>
      <c r="D1477" t="s">
        <v>2156</v>
      </c>
      <c r="E1477">
        <v>50</v>
      </c>
      <c r="F1477" t="str">
        <f>C1477&amp;E1477</f>
        <v>361050</v>
      </c>
      <c r="G1477" t="s">
        <v>2510</v>
      </c>
      <c r="H1477">
        <v>55</v>
      </c>
      <c r="I1477" t="s">
        <v>27</v>
      </c>
      <c r="J1477">
        <v>2512</v>
      </c>
      <c r="K1477">
        <v>1381</v>
      </c>
      <c r="L1477">
        <v>196</v>
      </c>
      <c r="M1477">
        <v>240</v>
      </c>
      <c r="N1477">
        <v>0</v>
      </c>
      <c r="O1477">
        <v>262</v>
      </c>
      <c r="P1477">
        <v>37</v>
      </c>
      <c r="Q1477">
        <v>2139</v>
      </c>
      <c r="R1477">
        <v>70</v>
      </c>
      <c r="S1477">
        <v>4</v>
      </c>
      <c r="T1477">
        <v>0.10429936300000001</v>
      </c>
      <c r="U1477">
        <v>1.4729299E-2</v>
      </c>
      <c r="V1477">
        <v>0.85151273900000002</v>
      </c>
      <c r="W1477">
        <v>2.7866241999999999E-2</v>
      </c>
      <c r="X1477">
        <v>1.592357E-3</v>
      </c>
      <c r="Y1477">
        <v>0.26305168299999998</v>
      </c>
      <c r="Z1477" t="str">
        <f>INDEX(Sheet1!M:M,MATCH(diversity_index_2!F1477,Sheet1!F:F,0))</f>
        <v>7417 KENNEDY BLVD</v>
      </c>
      <c r="AA1477" t="str">
        <f>INDEX(Sheet1!N:N,MATCH(diversity_index_2!$F1477,Sheet1!$F:$F,0))</f>
        <v xml:space="preserve"> </v>
      </c>
      <c r="AB1477" t="str">
        <f>INDEX(Sheet1!O:O,MATCH(diversity_index_2!$F1477,Sheet1!$F:$F,0))</f>
        <v>N BERGEN</v>
      </c>
      <c r="AC1477" t="str">
        <f>INDEX(Sheet1!P:P,MATCH(diversity_index_2!$F1477,Sheet1!$F:$F,0))</f>
        <v>NJ</v>
      </c>
      <c r="AD1477" s="1" t="str">
        <f>INDEX(Sheet1!Q:Q,MATCH(diversity_index_2!$F1477,Sheet1!$F:$F,0))</f>
        <v>07047-5916</v>
      </c>
      <c r="AE1477" t="str">
        <f t="shared" si="46"/>
        <v>7417 Kennedy Blvd, N Bergen, NJ 07047-5916</v>
      </c>
      <c r="AF1477" t="str">
        <f t="shared" si="47"/>
        <v>7417 Kennedy Blvd, N Bergen, NJ</v>
      </c>
    </row>
    <row r="1478" spans="1:32" x14ac:dyDescent="0.2">
      <c r="A1478">
        <v>17</v>
      </c>
      <c r="B1478" t="s">
        <v>41</v>
      </c>
      <c r="C1478">
        <v>3610</v>
      </c>
      <c r="D1478" t="s">
        <v>2156</v>
      </c>
      <c r="E1478">
        <v>90</v>
      </c>
      <c r="F1478" t="str">
        <f>C1478&amp;E1478</f>
        <v>361090</v>
      </c>
      <c r="G1478" t="s">
        <v>359</v>
      </c>
      <c r="H1478">
        <v>55</v>
      </c>
      <c r="I1478" t="s">
        <v>27</v>
      </c>
      <c r="J1478">
        <v>1466</v>
      </c>
      <c r="K1478">
        <v>842</v>
      </c>
      <c r="L1478">
        <v>85</v>
      </c>
      <c r="M1478">
        <v>77</v>
      </c>
      <c r="N1478">
        <v>0</v>
      </c>
      <c r="O1478">
        <v>177</v>
      </c>
      <c r="P1478">
        <v>10</v>
      </c>
      <c r="Q1478">
        <v>1248</v>
      </c>
      <c r="R1478">
        <v>24</v>
      </c>
      <c r="S1478">
        <v>7</v>
      </c>
      <c r="T1478">
        <v>0.120736698</v>
      </c>
      <c r="U1478">
        <v>6.8212819999999997E-3</v>
      </c>
      <c r="V1478">
        <v>0.85129604400000003</v>
      </c>
      <c r="W1478">
        <v>1.6371078000000001E-2</v>
      </c>
      <c r="X1478">
        <v>4.7748979999999996E-3</v>
      </c>
      <c r="Y1478">
        <v>0.26038035399999998</v>
      </c>
      <c r="Z1478" t="str">
        <f>INDEX(Sheet1!M:M,MATCH(diversity_index_2!F1478,Sheet1!F:F,0))</f>
        <v>1206 63RD ST</v>
      </c>
      <c r="AA1478" t="str">
        <f>INDEX(Sheet1!N:N,MATCH(diversity_index_2!$F1478,Sheet1!$F:$F,0))</f>
        <v xml:space="preserve"> </v>
      </c>
      <c r="AB1478" t="str">
        <f>INDEX(Sheet1!O:O,MATCH(diversity_index_2!$F1478,Sheet1!$F:$F,0))</f>
        <v>NORTH BERGEN</v>
      </c>
      <c r="AC1478" t="str">
        <f>INDEX(Sheet1!P:P,MATCH(diversity_index_2!$F1478,Sheet1!$F:$F,0))</f>
        <v>NJ</v>
      </c>
      <c r="AD1478" s="1" t="str">
        <f>INDEX(Sheet1!Q:Q,MATCH(diversity_index_2!$F1478,Sheet1!$F:$F,0))</f>
        <v>07047-3408</v>
      </c>
      <c r="AE1478" t="str">
        <f t="shared" si="46"/>
        <v>1206 63Rd St, North Bergen, NJ 07047-3408</v>
      </c>
      <c r="AF1478" t="str">
        <f t="shared" si="47"/>
        <v>1206 63Rd St, North Bergen, NJ</v>
      </c>
    </row>
    <row r="1479" spans="1:32" x14ac:dyDescent="0.2">
      <c r="A1479">
        <v>17</v>
      </c>
      <c r="B1479" t="s">
        <v>41</v>
      </c>
      <c r="C1479">
        <v>3610</v>
      </c>
      <c r="D1479" t="s">
        <v>2156</v>
      </c>
      <c r="E1479">
        <v>110</v>
      </c>
      <c r="F1479" t="str">
        <f>C1479&amp;E1479</f>
        <v>3610110</v>
      </c>
      <c r="G1479" t="s">
        <v>2569</v>
      </c>
      <c r="H1479">
        <v>55</v>
      </c>
      <c r="I1479" t="s">
        <v>27</v>
      </c>
      <c r="J1479">
        <v>1221</v>
      </c>
      <c r="K1479">
        <v>674</v>
      </c>
      <c r="L1479">
        <v>80</v>
      </c>
      <c r="M1479">
        <v>229</v>
      </c>
      <c r="N1479">
        <v>0</v>
      </c>
      <c r="O1479">
        <v>124</v>
      </c>
      <c r="P1479">
        <v>14</v>
      </c>
      <c r="Q1479">
        <v>1050</v>
      </c>
      <c r="R1479">
        <v>28</v>
      </c>
      <c r="S1479">
        <v>5</v>
      </c>
      <c r="T1479">
        <v>0.101556102</v>
      </c>
      <c r="U1479">
        <v>1.1466011E-2</v>
      </c>
      <c r="V1479">
        <v>0.85995085999999998</v>
      </c>
      <c r="W1479">
        <v>2.2932022999999999E-2</v>
      </c>
      <c r="X1479">
        <v>4.0950040000000002E-3</v>
      </c>
      <c r="Y1479">
        <v>0.24949676100000001</v>
      </c>
      <c r="Z1479" t="str">
        <f>INDEX(Sheet1!M:M,MATCH(diversity_index_2!F1479,Sheet1!F:F,0))</f>
        <v>7407 HUDSON AVE</v>
      </c>
      <c r="AA1479" t="str">
        <f>INDEX(Sheet1!N:N,MATCH(diversity_index_2!$F1479,Sheet1!$F:$F,0))</f>
        <v xml:space="preserve"> </v>
      </c>
      <c r="AB1479" t="str">
        <f>INDEX(Sheet1!O:O,MATCH(diversity_index_2!$F1479,Sheet1!$F:$F,0))</f>
        <v>NORTH BERGEN</v>
      </c>
      <c r="AC1479" t="str">
        <f>INDEX(Sheet1!P:P,MATCH(diversity_index_2!$F1479,Sheet1!$F:$F,0))</f>
        <v>NJ</v>
      </c>
      <c r="AD1479" s="1" t="str">
        <f>INDEX(Sheet1!Q:Q,MATCH(diversity_index_2!$F1479,Sheet1!$F:$F,0))</f>
        <v>07047-5607</v>
      </c>
      <c r="AE1479" t="str">
        <f t="shared" si="46"/>
        <v>7407 Hudson Ave, North Bergen, NJ 07047-5607</v>
      </c>
      <c r="AF1479" t="str">
        <f t="shared" si="47"/>
        <v>7407 Hudson Ave, North Bergen, NJ</v>
      </c>
    </row>
    <row r="1480" spans="1:32" x14ac:dyDescent="0.2">
      <c r="A1480">
        <v>17</v>
      </c>
      <c r="B1480" t="s">
        <v>41</v>
      </c>
      <c r="C1480">
        <v>3610</v>
      </c>
      <c r="D1480" t="s">
        <v>2156</v>
      </c>
      <c r="E1480">
        <v>60</v>
      </c>
      <c r="F1480" t="str">
        <f>C1480&amp;E1480</f>
        <v>361060</v>
      </c>
      <c r="G1480" t="s">
        <v>594</v>
      </c>
      <c r="H1480">
        <v>55</v>
      </c>
      <c r="I1480" t="s">
        <v>27</v>
      </c>
      <c r="J1480">
        <v>616</v>
      </c>
      <c r="K1480">
        <v>364</v>
      </c>
      <c r="L1480">
        <v>33</v>
      </c>
      <c r="M1480">
        <v>29</v>
      </c>
      <c r="N1480">
        <v>0</v>
      </c>
      <c r="O1480">
        <v>43</v>
      </c>
      <c r="P1480">
        <v>6</v>
      </c>
      <c r="Q1480">
        <v>551</v>
      </c>
      <c r="R1480">
        <v>15</v>
      </c>
      <c r="S1480">
        <v>1</v>
      </c>
      <c r="T1480">
        <v>6.9805195E-2</v>
      </c>
      <c r="U1480">
        <v>9.7402600000000006E-3</v>
      </c>
      <c r="V1480">
        <v>0.89448051900000003</v>
      </c>
      <c r="W1480">
        <v>2.4350648999999999E-2</v>
      </c>
      <c r="X1480">
        <v>1.6233770000000001E-3</v>
      </c>
      <c r="Y1480">
        <v>0.19434137300000001</v>
      </c>
      <c r="Z1480" t="str">
        <f>INDEX(Sheet1!M:M,MATCH(diversity_index_2!F1480,Sheet1!F:F,0))</f>
        <v>5211 COLUMBIA AVE</v>
      </c>
      <c r="AA1480" t="str">
        <f>INDEX(Sheet1!N:N,MATCH(diversity_index_2!$F1480,Sheet1!$F:$F,0))</f>
        <v xml:space="preserve"> </v>
      </c>
      <c r="AB1480" t="str">
        <f>INDEX(Sheet1!O:O,MATCH(diversity_index_2!$F1480,Sheet1!$F:$F,0))</f>
        <v>NORTH BERGEN</v>
      </c>
      <c r="AC1480" t="str">
        <f>INDEX(Sheet1!P:P,MATCH(diversity_index_2!$F1480,Sheet1!$F:$F,0))</f>
        <v>NJ</v>
      </c>
      <c r="AD1480" s="1">
        <f>INDEX(Sheet1!Q:Q,MATCH(diversity_index_2!$F1480,Sheet1!$F:$F,0))</f>
        <v>7047</v>
      </c>
      <c r="AE1480" t="str">
        <f t="shared" si="46"/>
        <v>5211 Columbia Ave, North Bergen, NJ 7047</v>
      </c>
      <c r="AF1480" t="str">
        <f t="shared" si="47"/>
        <v>5211 Columbia Ave, North Bergen, NJ</v>
      </c>
    </row>
    <row r="1481" spans="1:32" x14ac:dyDescent="0.2">
      <c r="A1481">
        <v>23</v>
      </c>
      <c r="B1481" t="s">
        <v>29</v>
      </c>
      <c r="C1481">
        <v>3620</v>
      </c>
      <c r="D1481" t="s">
        <v>30</v>
      </c>
      <c r="E1481">
        <v>55</v>
      </c>
      <c r="F1481" t="str">
        <f>C1481&amp;E1481</f>
        <v>362055</v>
      </c>
      <c r="G1481" t="s">
        <v>31</v>
      </c>
      <c r="H1481">
        <v>55</v>
      </c>
      <c r="I1481" t="s">
        <v>27</v>
      </c>
      <c r="J1481">
        <v>904</v>
      </c>
      <c r="K1481">
        <v>253</v>
      </c>
      <c r="L1481">
        <v>35</v>
      </c>
      <c r="M1481">
        <v>39</v>
      </c>
      <c r="N1481">
        <v>0</v>
      </c>
      <c r="O1481">
        <v>242</v>
      </c>
      <c r="P1481">
        <v>209</v>
      </c>
      <c r="Q1481">
        <v>224</v>
      </c>
      <c r="R1481">
        <v>188</v>
      </c>
      <c r="S1481">
        <v>41</v>
      </c>
      <c r="T1481">
        <v>0.26769911499999999</v>
      </c>
      <c r="U1481">
        <v>0.23119469000000001</v>
      </c>
      <c r="V1481">
        <v>0.24778761099999999</v>
      </c>
      <c r="W1481">
        <v>0.207964602</v>
      </c>
      <c r="X1481">
        <v>4.5353982000000001E-2</v>
      </c>
      <c r="Y1481">
        <v>0.76818123999999999</v>
      </c>
      <c r="Z1481" t="str">
        <f>INDEX(Sheet1!M:M,MATCH(diversity_index_2!F1481,Sheet1!F:F,0))</f>
        <v>1595 ROOSEVELT AVENUE</v>
      </c>
      <c r="AA1481" t="str">
        <f>INDEX(Sheet1!N:N,MATCH(diversity_index_2!$F1481,Sheet1!$F:$F,0))</f>
        <v xml:space="preserve"> </v>
      </c>
      <c r="AB1481" t="str">
        <f>INDEX(Sheet1!O:O,MATCH(diversity_index_2!$F1481,Sheet1!$F:$F,0))</f>
        <v>NORTH BRUNSWICK</v>
      </c>
      <c r="AC1481" t="str">
        <f>INDEX(Sheet1!P:P,MATCH(diversity_index_2!$F1481,Sheet1!$F:$F,0))</f>
        <v>NJ</v>
      </c>
      <c r="AD1481" s="1">
        <f>INDEX(Sheet1!Q:Q,MATCH(diversity_index_2!$F1481,Sheet1!$F:$F,0))</f>
        <v>8902</v>
      </c>
      <c r="AE1481" t="str">
        <f t="shared" si="46"/>
        <v>1595 Roosevelt Avenue, North Brunswick, NJ 8902</v>
      </c>
      <c r="AF1481" t="str">
        <f t="shared" si="47"/>
        <v>1595 Roosevelt Avenue, North Brunswick, NJ</v>
      </c>
    </row>
    <row r="1482" spans="1:32" x14ac:dyDescent="0.2">
      <c r="A1482">
        <v>23</v>
      </c>
      <c r="B1482" t="s">
        <v>29</v>
      </c>
      <c r="C1482">
        <v>3620</v>
      </c>
      <c r="D1482" t="s">
        <v>30</v>
      </c>
      <c r="E1482">
        <v>65</v>
      </c>
      <c r="F1482" t="str">
        <f>C1482&amp;E1482</f>
        <v>362065</v>
      </c>
      <c r="G1482" t="s">
        <v>51</v>
      </c>
      <c r="H1482">
        <v>55</v>
      </c>
      <c r="I1482" t="s">
        <v>27</v>
      </c>
      <c r="J1482">
        <v>1328</v>
      </c>
      <c r="K1482">
        <v>475</v>
      </c>
      <c r="L1482">
        <v>78</v>
      </c>
      <c r="M1482">
        <v>44</v>
      </c>
      <c r="N1482">
        <v>0</v>
      </c>
      <c r="O1482">
        <v>279</v>
      </c>
      <c r="P1482">
        <v>290</v>
      </c>
      <c r="Q1482">
        <v>411</v>
      </c>
      <c r="R1482">
        <v>333</v>
      </c>
      <c r="S1482">
        <v>15</v>
      </c>
      <c r="T1482">
        <v>0.210090361</v>
      </c>
      <c r="U1482">
        <v>0.218373494</v>
      </c>
      <c r="V1482">
        <v>0.30948795200000001</v>
      </c>
      <c r="W1482">
        <v>0.250753012</v>
      </c>
      <c r="X1482">
        <v>1.1295181E-2</v>
      </c>
      <c r="Y1482">
        <v>0.74938761099999995</v>
      </c>
      <c r="Z1482" t="str">
        <f>INDEX(Sheet1!M:M,MATCH(diversity_index_2!F1482,Sheet1!F:F,0))</f>
        <v>25 LINWOOD PLACE</v>
      </c>
      <c r="AA1482" t="str">
        <f>INDEX(Sheet1!N:N,MATCH(diversity_index_2!$F1482,Sheet1!$F:$F,0))</f>
        <v xml:space="preserve"> </v>
      </c>
      <c r="AB1482" t="str">
        <f>INDEX(Sheet1!O:O,MATCH(diversity_index_2!$F1482,Sheet1!$F:$F,0))</f>
        <v>NORTH BRUNSWICK</v>
      </c>
      <c r="AC1482" t="str">
        <f>INDEX(Sheet1!P:P,MATCH(diversity_index_2!$F1482,Sheet1!$F:$F,0))</f>
        <v>NJ</v>
      </c>
      <c r="AD1482" s="1">
        <f>INDEX(Sheet1!Q:Q,MATCH(diversity_index_2!$F1482,Sheet1!$F:$F,0))</f>
        <v>8902</v>
      </c>
      <c r="AE1482" t="str">
        <f t="shared" si="46"/>
        <v>25 Linwood Place, North Brunswick, NJ 8902</v>
      </c>
      <c r="AF1482" t="str">
        <f t="shared" si="47"/>
        <v>25 Linwood Place, North Brunswick, NJ</v>
      </c>
    </row>
    <row r="1483" spans="1:32" x14ac:dyDescent="0.2">
      <c r="A1483">
        <v>23</v>
      </c>
      <c r="B1483" t="s">
        <v>29</v>
      </c>
      <c r="C1483">
        <v>3620</v>
      </c>
      <c r="D1483" t="s">
        <v>30</v>
      </c>
      <c r="E1483">
        <v>60</v>
      </c>
      <c r="F1483" t="str">
        <f>C1483&amp;E1483</f>
        <v>362060</v>
      </c>
      <c r="G1483" t="s">
        <v>52</v>
      </c>
      <c r="H1483">
        <v>55</v>
      </c>
      <c r="I1483" t="s">
        <v>27</v>
      </c>
      <c r="J1483">
        <v>642</v>
      </c>
      <c r="K1483">
        <v>183</v>
      </c>
      <c r="L1483">
        <v>29</v>
      </c>
      <c r="M1483">
        <v>26</v>
      </c>
      <c r="N1483">
        <v>0</v>
      </c>
      <c r="O1483">
        <v>112</v>
      </c>
      <c r="P1483">
        <v>125</v>
      </c>
      <c r="Q1483">
        <v>171</v>
      </c>
      <c r="R1483">
        <v>214</v>
      </c>
      <c r="S1483">
        <v>20</v>
      </c>
      <c r="T1483">
        <v>0.17445482900000001</v>
      </c>
      <c r="U1483">
        <v>0.19470404999999999</v>
      </c>
      <c r="V1483">
        <v>0.26635513999999999</v>
      </c>
      <c r="W1483">
        <v>0.33333333300000001</v>
      </c>
      <c r="X1483">
        <v>3.1152648000000002E-2</v>
      </c>
      <c r="Y1483">
        <v>0.74862918599999995</v>
      </c>
      <c r="Z1483" t="str">
        <f>INDEX(Sheet1!M:M,MATCH(diversity_index_2!F1483,Sheet1!F:F,0))</f>
        <v>1420 REDMOND STREET</v>
      </c>
      <c r="AA1483" t="str">
        <f>INDEX(Sheet1!N:N,MATCH(diversity_index_2!$F1483,Sheet1!$F:$F,0))</f>
        <v xml:space="preserve"> </v>
      </c>
      <c r="AB1483" t="str">
        <f>INDEX(Sheet1!O:O,MATCH(diversity_index_2!$F1483,Sheet1!$F:$F,0))</f>
        <v>NORTH BRUNSWICK</v>
      </c>
      <c r="AC1483" t="str">
        <f>INDEX(Sheet1!P:P,MATCH(diversity_index_2!$F1483,Sheet1!$F:$F,0))</f>
        <v>NJ</v>
      </c>
      <c r="AD1483" s="1">
        <f>INDEX(Sheet1!Q:Q,MATCH(diversity_index_2!$F1483,Sheet1!$F:$F,0))</f>
        <v>8902</v>
      </c>
      <c r="AE1483" t="str">
        <f t="shared" si="46"/>
        <v>1420 Redmond Street, North Brunswick, NJ 8902</v>
      </c>
      <c r="AF1483" t="str">
        <f t="shared" si="47"/>
        <v>1420 Redmond Street, North Brunswick, NJ</v>
      </c>
    </row>
    <row r="1484" spans="1:32" x14ac:dyDescent="0.2">
      <c r="A1484">
        <v>23</v>
      </c>
      <c r="B1484" t="s">
        <v>29</v>
      </c>
      <c r="C1484">
        <v>3620</v>
      </c>
      <c r="D1484" t="s">
        <v>30</v>
      </c>
      <c r="E1484">
        <v>40</v>
      </c>
      <c r="F1484" t="str">
        <f>C1484&amp;E1484</f>
        <v>362040</v>
      </c>
      <c r="G1484" t="s">
        <v>54</v>
      </c>
      <c r="H1484">
        <v>55</v>
      </c>
      <c r="I1484" t="s">
        <v>27</v>
      </c>
      <c r="J1484">
        <v>1785.5</v>
      </c>
      <c r="K1484">
        <v>603.5</v>
      </c>
      <c r="L1484">
        <v>108</v>
      </c>
      <c r="M1484">
        <v>44</v>
      </c>
      <c r="N1484">
        <v>0</v>
      </c>
      <c r="O1484">
        <v>402</v>
      </c>
      <c r="P1484">
        <v>390.5</v>
      </c>
      <c r="Q1484">
        <v>574</v>
      </c>
      <c r="R1484">
        <v>402</v>
      </c>
      <c r="S1484">
        <v>17</v>
      </c>
      <c r="T1484">
        <v>0.225147018</v>
      </c>
      <c r="U1484">
        <v>0.21870624499999999</v>
      </c>
      <c r="V1484">
        <v>0.32147857699999999</v>
      </c>
      <c r="W1484">
        <v>0.225147018</v>
      </c>
      <c r="X1484">
        <v>9.5211429999999993E-3</v>
      </c>
      <c r="Y1484">
        <v>0.74734609200000002</v>
      </c>
      <c r="Z1484" t="str">
        <f>INDEX(Sheet1!M:M,MATCH(diversity_index_2!F1484,Sheet1!F:F,0))</f>
        <v>98 RAIDER ROAD</v>
      </c>
      <c r="AA1484" t="str">
        <f>INDEX(Sheet1!N:N,MATCH(diversity_index_2!$F1484,Sheet1!$F:$F,0))</f>
        <v xml:space="preserve"> </v>
      </c>
      <c r="AB1484" t="str">
        <f>INDEX(Sheet1!O:O,MATCH(diversity_index_2!$F1484,Sheet1!$F:$F,0))</f>
        <v>NORTH BRUNSWICK</v>
      </c>
      <c r="AC1484" t="str">
        <f>INDEX(Sheet1!P:P,MATCH(diversity_index_2!$F1484,Sheet1!$F:$F,0))</f>
        <v>NJ</v>
      </c>
      <c r="AD1484" s="1" t="str">
        <f>INDEX(Sheet1!Q:Q,MATCH(diversity_index_2!$F1484,Sheet1!$F:$F,0))</f>
        <v>08902-9607</v>
      </c>
      <c r="AE1484" t="str">
        <f t="shared" si="46"/>
        <v>98 Raider Road, North Brunswick, NJ 08902-9607</v>
      </c>
      <c r="AF1484" t="str">
        <f t="shared" si="47"/>
        <v>98 Raider Road, North Brunswick, NJ</v>
      </c>
    </row>
    <row r="1485" spans="1:32" x14ac:dyDescent="0.2">
      <c r="A1485">
        <v>23</v>
      </c>
      <c r="B1485" t="s">
        <v>29</v>
      </c>
      <c r="C1485">
        <v>3620</v>
      </c>
      <c r="D1485" t="s">
        <v>30</v>
      </c>
      <c r="E1485">
        <v>70</v>
      </c>
      <c r="F1485" t="str">
        <f>C1485&amp;E1485</f>
        <v>362070</v>
      </c>
      <c r="G1485" t="s">
        <v>76</v>
      </c>
      <c r="H1485">
        <v>55</v>
      </c>
      <c r="I1485" t="s">
        <v>27</v>
      </c>
      <c r="J1485">
        <v>623</v>
      </c>
      <c r="K1485">
        <v>186</v>
      </c>
      <c r="L1485">
        <v>31</v>
      </c>
      <c r="M1485">
        <v>65</v>
      </c>
      <c r="N1485">
        <v>0</v>
      </c>
      <c r="O1485">
        <v>97</v>
      </c>
      <c r="P1485">
        <v>119</v>
      </c>
      <c r="Q1485">
        <v>168</v>
      </c>
      <c r="R1485">
        <v>223</v>
      </c>
      <c r="S1485">
        <v>16</v>
      </c>
      <c r="T1485">
        <v>0.15569823399999999</v>
      </c>
      <c r="U1485">
        <v>0.191011236</v>
      </c>
      <c r="V1485">
        <v>0.269662921</v>
      </c>
      <c r="W1485">
        <v>0.35794542499999998</v>
      </c>
      <c r="X1485">
        <v>2.5682183000000001E-2</v>
      </c>
      <c r="Y1485">
        <v>0.737770174</v>
      </c>
      <c r="Z1485" t="str">
        <f>INDEX(Sheet1!M:M,MATCH(diversity_index_2!F1485,Sheet1!F:F,0))</f>
        <v>1128 LIVINGSTON AVENUE</v>
      </c>
      <c r="AA1485" t="str">
        <f>INDEX(Sheet1!N:N,MATCH(diversity_index_2!$F1485,Sheet1!$F:$F,0))</f>
        <v xml:space="preserve"> </v>
      </c>
      <c r="AB1485" t="str">
        <f>INDEX(Sheet1!O:O,MATCH(diversity_index_2!$F1485,Sheet1!$F:$F,0))</f>
        <v>NORTH BRUNSWICK</v>
      </c>
      <c r="AC1485" t="str">
        <f>INDEX(Sheet1!P:P,MATCH(diversity_index_2!$F1485,Sheet1!$F:$F,0))</f>
        <v>NJ</v>
      </c>
      <c r="AD1485" s="1">
        <f>INDEX(Sheet1!Q:Q,MATCH(diversity_index_2!$F1485,Sheet1!$F:$F,0))</f>
        <v>8902</v>
      </c>
      <c r="AE1485" t="str">
        <f t="shared" si="46"/>
        <v>1128 Livingston Avenue, North Brunswick, NJ 8902</v>
      </c>
      <c r="AF1485" t="str">
        <f t="shared" si="47"/>
        <v>1128 Livingston Avenue, North Brunswick, NJ</v>
      </c>
    </row>
    <row r="1486" spans="1:32" x14ac:dyDescent="0.2">
      <c r="A1486">
        <v>23</v>
      </c>
      <c r="B1486" t="s">
        <v>29</v>
      </c>
      <c r="C1486">
        <v>3620</v>
      </c>
      <c r="D1486" t="s">
        <v>30</v>
      </c>
      <c r="E1486">
        <v>90</v>
      </c>
      <c r="F1486" t="str">
        <f>C1486&amp;E1486</f>
        <v>362090</v>
      </c>
      <c r="G1486" t="s">
        <v>327</v>
      </c>
      <c r="H1486">
        <v>55</v>
      </c>
      <c r="I1486" t="s">
        <v>27</v>
      </c>
      <c r="J1486">
        <v>780</v>
      </c>
      <c r="K1486">
        <v>340</v>
      </c>
      <c r="L1486">
        <v>53</v>
      </c>
      <c r="M1486">
        <v>40</v>
      </c>
      <c r="N1486">
        <v>0</v>
      </c>
      <c r="O1486">
        <v>78</v>
      </c>
      <c r="P1486">
        <v>119</v>
      </c>
      <c r="Q1486">
        <v>358</v>
      </c>
      <c r="R1486">
        <v>204</v>
      </c>
      <c r="S1486">
        <v>21</v>
      </c>
      <c r="T1486">
        <v>0.1</v>
      </c>
      <c r="U1486">
        <v>0.15256410300000001</v>
      </c>
      <c r="V1486">
        <v>0.458974359</v>
      </c>
      <c r="W1486">
        <v>0.26153846200000003</v>
      </c>
      <c r="X1486">
        <v>2.6923077E-2</v>
      </c>
      <c r="Y1486">
        <v>0.686939513</v>
      </c>
      <c r="Z1486" t="str">
        <f>INDEX(Sheet1!M:M,MATCH(diversity_index_2!F1486,Sheet1!F:F,0))</f>
        <v>116 HOLLYWOOD STREET</v>
      </c>
      <c r="AA1486" t="str">
        <f>INDEX(Sheet1!N:N,MATCH(diversity_index_2!$F1486,Sheet1!$F:$F,0))</f>
        <v xml:space="preserve"> </v>
      </c>
      <c r="AB1486" t="str">
        <f>INDEX(Sheet1!O:O,MATCH(diversity_index_2!$F1486,Sheet1!$F:$F,0))</f>
        <v>NORTH BRUNSWICK</v>
      </c>
      <c r="AC1486" t="str">
        <f>INDEX(Sheet1!P:P,MATCH(diversity_index_2!$F1486,Sheet1!$F:$F,0))</f>
        <v>NJ</v>
      </c>
      <c r="AD1486" s="1">
        <f>INDEX(Sheet1!Q:Q,MATCH(diversity_index_2!$F1486,Sheet1!$F:$F,0))</f>
        <v>8902</v>
      </c>
      <c r="AE1486" t="str">
        <f t="shared" si="46"/>
        <v>116 Hollywood Street, North Brunswick, NJ 8902</v>
      </c>
      <c r="AF1486" t="str">
        <f t="shared" si="47"/>
        <v>116 Hollywood Street, North Brunswick, NJ</v>
      </c>
    </row>
    <row r="1487" spans="1:32" x14ac:dyDescent="0.2">
      <c r="A1487">
        <v>13</v>
      </c>
      <c r="B1487" t="s">
        <v>47</v>
      </c>
      <c r="C1487">
        <v>3630</v>
      </c>
      <c r="D1487" t="s">
        <v>2902</v>
      </c>
      <c r="E1487">
        <v>60</v>
      </c>
      <c r="F1487" t="str">
        <f>C1487&amp;E1487</f>
        <v>363060</v>
      </c>
      <c r="G1487" t="s">
        <v>73</v>
      </c>
      <c r="H1487">
        <v>55</v>
      </c>
      <c r="I1487" t="s">
        <v>27</v>
      </c>
      <c r="J1487">
        <v>392</v>
      </c>
      <c r="K1487">
        <v>0</v>
      </c>
      <c r="L1487">
        <v>0</v>
      </c>
      <c r="M1487">
        <v>0</v>
      </c>
      <c r="N1487">
        <v>0</v>
      </c>
      <c r="O1487">
        <v>362</v>
      </c>
      <c r="P1487">
        <v>4</v>
      </c>
      <c r="Q1487">
        <v>13</v>
      </c>
      <c r="R1487">
        <v>12</v>
      </c>
      <c r="S1487">
        <v>1</v>
      </c>
      <c r="T1487">
        <v>0.923469388</v>
      </c>
      <c r="U1487">
        <v>1.0204082E-2</v>
      </c>
      <c r="V1487">
        <v>3.3163264999999997E-2</v>
      </c>
      <c r="W1487">
        <v>3.0612245E-2</v>
      </c>
      <c r="X1487">
        <v>2.5510200000000002E-3</v>
      </c>
      <c r="Y1487">
        <v>0.14505674700000001</v>
      </c>
      <c r="Z1487" t="str">
        <f>INDEX(Sheet1!M:M,MATCH(diversity_index_2!F1487,Sheet1!F:F,0))</f>
        <v>35 HAMILTON DR EAST</v>
      </c>
      <c r="AA1487" t="str">
        <f>INDEX(Sheet1!N:N,MATCH(diversity_index_2!$F1487,Sheet1!$F:$F,0))</f>
        <v xml:space="preserve"> </v>
      </c>
      <c r="AB1487" t="str">
        <f>INDEX(Sheet1!O:O,MATCH(diversity_index_2!$F1487,Sheet1!$F:$F,0))</f>
        <v>N CALDWELL</v>
      </c>
      <c r="AC1487" t="str">
        <f>INDEX(Sheet1!P:P,MATCH(diversity_index_2!$F1487,Sheet1!$F:$F,0))</f>
        <v>NJ</v>
      </c>
      <c r="AD1487" s="1">
        <f>INDEX(Sheet1!Q:Q,MATCH(diversity_index_2!$F1487,Sheet1!$F:$F,0))</f>
        <v>7006</v>
      </c>
      <c r="AE1487" t="str">
        <f t="shared" si="46"/>
        <v>35 Hamilton Dr East, N Caldwell, NJ 7006</v>
      </c>
      <c r="AF1487" t="str">
        <f t="shared" si="47"/>
        <v>35 Hamilton Dr East, N Caldwell, NJ</v>
      </c>
    </row>
    <row r="1488" spans="1:32" x14ac:dyDescent="0.2">
      <c r="A1488">
        <v>13</v>
      </c>
      <c r="B1488" t="s">
        <v>47</v>
      </c>
      <c r="C1488">
        <v>3630</v>
      </c>
      <c r="D1488" t="s">
        <v>2902</v>
      </c>
      <c r="E1488">
        <v>50</v>
      </c>
      <c r="F1488" t="str">
        <f>C1488&amp;E1488</f>
        <v>363050</v>
      </c>
      <c r="G1488" t="s">
        <v>2915</v>
      </c>
      <c r="H1488">
        <v>55</v>
      </c>
      <c r="I1488" t="s">
        <v>27</v>
      </c>
      <c r="J1488">
        <v>281</v>
      </c>
      <c r="K1488">
        <v>0</v>
      </c>
      <c r="L1488">
        <v>0</v>
      </c>
      <c r="M1488">
        <v>0</v>
      </c>
      <c r="N1488">
        <v>0</v>
      </c>
      <c r="O1488">
        <v>260</v>
      </c>
      <c r="P1488">
        <v>1</v>
      </c>
      <c r="Q1488">
        <v>7</v>
      </c>
      <c r="R1488">
        <v>13</v>
      </c>
      <c r="S1488">
        <v>0</v>
      </c>
      <c r="T1488">
        <v>0.925266904</v>
      </c>
      <c r="U1488">
        <v>3.5587190000000001E-3</v>
      </c>
      <c r="V1488">
        <v>2.4911032E-2</v>
      </c>
      <c r="W1488">
        <v>4.6263344999999997E-2</v>
      </c>
      <c r="X1488">
        <v>0</v>
      </c>
      <c r="Y1488">
        <v>0.14110763500000001</v>
      </c>
      <c r="Z1488" t="str">
        <f>INDEX(Sheet1!M:M,MATCH(diversity_index_2!F1488,Sheet1!F:F,0))</f>
        <v>132 GOULD AVE</v>
      </c>
      <c r="AA1488" t="str">
        <f>INDEX(Sheet1!N:N,MATCH(diversity_index_2!$F1488,Sheet1!$F:$F,0))</f>
        <v xml:space="preserve"> </v>
      </c>
      <c r="AB1488" t="str">
        <f>INDEX(Sheet1!O:O,MATCH(diversity_index_2!$F1488,Sheet1!$F:$F,0))</f>
        <v>N CALDWELL</v>
      </c>
      <c r="AC1488" t="str">
        <f>INDEX(Sheet1!P:P,MATCH(diversity_index_2!$F1488,Sheet1!$F:$F,0))</f>
        <v>NJ</v>
      </c>
      <c r="AD1488" s="1">
        <f>INDEX(Sheet1!Q:Q,MATCH(diversity_index_2!$F1488,Sheet1!$F:$F,0))</f>
        <v>7006</v>
      </c>
      <c r="AE1488" t="str">
        <f t="shared" si="46"/>
        <v>132 Gould Ave, N Caldwell, NJ 7006</v>
      </c>
      <c r="AF1488" t="str">
        <f t="shared" si="47"/>
        <v>132 Gould Ave, N Caldwell, NJ</v>
      </c>
    </row>
    <row r="1489" spans="1:32" x14ac:dyDescent="0.2">
      <c r="A1489">
        <v>31</v>
      </c>
      <c r="B1489" t="s">
        <v>456</v>
      </c>
      <c r="C1489">
        <v>3640</v>
      </c>
      <c r="D1489" t="s">
        <v>2060</v>
      </c>
      <c r="E1489">
        <v>50</v>
      </c>
      <c r="F1489" t="str">
        <f>C1489&amp;E1489</f>
        <v>364050</v>
      </c>
      <c r="G1489" t="s">
        <v>2061</v>
      </c>
      <c r="H1489">
        <v>55</v>
      </c>
      <c r="I1489" t="s">
        <v>27</v>
      </c>
      <c r="J1489">
        <v>295</v>
      </c>
      <c r="K1489">
        <v>47</v>
      </c>
      <c r="L1489">
        <v>8</v>
      </c>
      <c r="M1489">
        <v>2</v>
      </c>
      <c r="N1489">
        <v>0</v>
      </c>
      <c r="O1489">
        <v>229</v>
      </c>
      <c r="P1489">
        <v>8</v>
      </c>
      <c r="Q1489">
        <v>42</v>
      </c>
      <c r="R1489">
        <v>14</v>
      </c>
      <c r="S1489">
        <v>2</v>
      </c>
      <c r="T1489">
        <v>0.776271186</v>
      </c>
      <c r="U1489">
        <v>2.7118644000000001E-2</v>
      </c>
      <c r="V1489">
        <v>0.14237288100000001</v>
      </c>
      <c r="W1489">
        <v>4.7457627000000002E-2</v>
      </c>
      <c r="X1489">
        <v>6.7796610000000002E-3</v>
      </c>
      <c r="Y1489">
        <v>0.374099397</v>
      </c>
      <c r="Z1489" t="str">
        <f>INDEX(Sheet1!M:M,MATCH(diversity_index_2!F1489,Sheet1!F:F,0))</f>
        <v>515 HIGH MOUNTAIN ROAD</v>
      </c>
      <c r="AA1489" t="str">
        <f>INDEX(Sheet1!N:N,MATCH(diversity_index_2!$F1489,Sheet1!$F:$F,0))</f>
        <v xml:space="preserve"> </v>
      </c>
      <c r="AB1489" t="str">
        <f>INDEX(Sheet1!O:O,MATCH(diversity_index_2!$F1489,Sheet1!$F:$F,0))</f>
        <v>NORTH HALEDON</v>
      </c>
      <c r="AC1489" t="str">
        <f>INDEX(Sheet1!P:P,MATCH(diversity_index_2!$F1489,Sheet1!$F:$F,0))</f>
        <v>NJ</v>
      </c>
      <c r="AD1489" s="1" t="str">
        <f>INDEX(Sheet1!Q:Q,MATCH(diversity_index_2!$F1489,Sheet1!$F:$F,0))</f>
        <v>07508-2603</v>
      </c>
      <c r="AE1489" t="str">
        <f t="shared" si="46"/>
        <v>515 High Mountain Road, North Haledon, NJ 07508-2603</v>
      </c>
      <c r="AF1489" t="str">
        <f t="shared" si="47"/>
        <v>515 High Mountain Road, North Haledon, NJ</v>
      </c>
    </row>
    <row r="1490" spans="1:32" x14ac:dyDescent="0.2">
      <c r="A1490">
        <v>31</v>
      </c>
      <c r="B1490" t="s">
        <v>456</v>
      </c>
      <c r="C1490">
        <v>3640</v>
      </c>
      <c r="D1490" t="s">
        <v>2060</v>
      </c>
      <c r="E1490">
        <v>60</v>
      </c>
      <c r="F1490" t="str">
        <f>C1490&amp;E1490</f>
        <v>364060</v>
      </c>
      <c r="G1490" t="s">
        <v>222</v>
      </c>
      <c r="H1490">
        <v>55</v>
      </c>
      <c r="I1490" t="s">
        <v>27</v>
      </c>
      <c r="J1490">
        <v>395</v>
      </c>
      <c r="K1490">
        <v>61</v>
      </c>
      <c r="L1490">
        <v>11</v>
      </c>
      <c r="M1490">
        <v>4</v>
      </c>
      <c r="N1490">
        <v>0</v>
      </c>
      <c r="O1490">
        <v>327</v>
      </c>
      <c r="P1490">
        <v>10</v>
      </c>
      <c r="Q1490">
        <v>46</v>
      </c>
      <c r="R1490">
        <v>6</v>
      </c>
      <c r="S1490">
        <v>6</v>
      </c>
      <c r="T1490">
        <v>0.82784810099999995</v>
      </c>
      <c r="U1490">
        <v>2.5316456000000001E-2</v>
      </c>
      <c r="V1490">
        <v>0.116455696</v>
      </c>
      <c r="W1490">
        <v>1.5189873E-2</v>
      </c>
      <c r="X1490">
        <v>1.5189873E-2</v>
      </c>
      <c r="Y1490">
        <v>0.300003205</v>
      </c>
      <c r="Z1490" t="str">
        <f>INDEX(Sheet1!M:M,MATCH(diversity_index_2!F1490,Sheet1!F:F,0))</f>
        <v>201 Squaw Brook Rd.</v>
      </c>
      <c r="AA1490" t="str">
        <f>INDEX(Sheet1!N:N,MATCH(diversity_index_2!$F1490,Sheet1!$F:$F,0))</f>
        <v xml:space="preserve"> </v>
      </c>
      <c r="AB1490" t="str">
        <f>INDEX(Sheet1!O:O,MATCH(diversity_index_2!$F1490,Sheet1!$F:$F,0))</f>
        <v>NORTH HALEDON</v>
      </c>
      <c r="AC1490" t="str">
        <f>INDEX(Sheet1!P:P,MATCH(diversity_index_2!$F1490,Sheet1!$F:$F,0))</f>
        <v>NJ</v>
      </c>
      <c r="AD1490" s="1" t="str">
        <f>INDEX(Sheet1!Q:Q,MATCH(diversity_index_2!$F1490,Sheet1!$F:$F,0))</f>
        <v>07508-2720</v>
      </c>
      <c r="AE1490" t="str">
        <f t="shared" si="46"/>
        <v>201 Squaw Brook Rd., North Haledon, NJ 07508-2720</v>
      </c>
      <c r="AF1490" t="str">
        <f t="shared" si="47"/>
        <v>201 Squaw Brook Rd., North Haledon, NJ</v>
      </c>
    </row>
    <row r="1491" spans="1:32" x14ac:dyDescent="0.2">
      <c r="A1491">
        <v>5</v>
      </c>
      <c r="B1491" t="s">
        <v>159</v>
      </c>
      <c r="C1491">
        <v>3650</v>
      </c>
      <c r="D1491" t="s">
        <v>592</v>
      </c>
      <c r="E1491">
        <v>30</v>
      </c>
      <c r="F1491" t="str">
        <f>C1491&amp;E1491</f>
        <v>365030</v>
      </c>
      <c r="G1491" t="s">
        <v>593</v>
      </c>
      <c r="H1491">
        <v>55</v>
      </c>
      <c r="I1491" t="s">
        <v>27</v>
      </c>
      <c r="J1491">
        <v>223</v>
      </c>
      <c r="K1491">
        <v>28</v>
      </c>
      <c r="L1491">
        <v>40</v>
      </c>
      <c r="M1491">
        <v>1</v>
      </c>
      <c r="N1491">
        <v>0</v>
      </c>
      <c r="O1491">
        <v>119</v>
      </c>
      <c r="P1491">
        <v>32</v>
      </c>
      <c r="Q1491">
        <v>43</v>
      </c>
      <c r="R1491">
        <v>2</v>
      </c>
      <c r="S1491">
        <v>27</v>
      </c>
      <c r="T1491">
        <v>0.53363228699999998</v>
      </c>
      <c r="U1491">
        <v>0.143497758</v>
      </c>
      <c r="V1491">
        <v>0.19282511199999999</v>
      </c>
      <c r="W1491">
        <v>8.9686100000000001E-3</v>
      </c>
      <c r="X1491">
        <v>0.12107623300000001</v>
      </c>
      <c r="Y1491">
        <v>0.64272356200000003</v>
      </c>
      <c r="Z1491" t="str">
        <f>INDEX(Sheet1!M:M,MATCH(diversity_index_2!F1491,Sheet1!F:F,0))</f>
        <v>3 SCHOOL ROAD</v>
      </c>
      <c r="AA1491" t="str">
        <f>INDEX(Sheet1!N:N,MATCH(diversity_index_2!$F1491,Sheet1!$F:$F,0))</f>
        <v xml:space="preserve"> </v>
      </c>
      <c r="AB1491" t="str">
        <f>INDEX(Sheet1!O:O,MATCH(diversity_index_2!$F1491,Sheet1!$F:$F,0))</f>
        <v>Joint Base MDL</v>
      </c>
      <c r="AC1491" t="str">
        <f>INDEX(Sheet1!P:P,MATCH(diversity_index_2!$F1491,Sheet1!$F:$F,0))</f>
        <v>NJ</v>
      </c>
      <c r="AD1491" s="1">
        <f>INDEX(Sheet1!Q:Q,MATCH(diversity_index_2!$F1491,Sheet1!$F:$F,0))</f>
        <v>8641</v>
      </c>
      <c r="AE1491" t="str">
        <f t="shared" si="46"/>
        <v>3 School Road, Joint Base Mdl, NJ 8641</v>
      </c>
      <c r="AF1491" t="str">
        <f t="shared" si="47"/>
        <v>3 School Road, Joint Base Mdl, NJ</v>
      </c>
    </row>
    <row r="1492" spans="1:32" x14ac:dyDescent="0.2">
      <c r="A1492">
        <v>5</v>
      </c>
      <c r="B1492" t="s">
        <v>159</v>
      </c>
      <c r="C1492">
        <v>3650</v>
      </c>
      <c r="D1492" t="s">
        <v>592</v>
      </c>
      <c r="E1492">
        <v>20</v>
      </c>
      <c r="F1492" t="str">
        <f>C1492&amp;E1492</f>
        <v>365020</v>
      </c>
      <c r="G1492" t="s">
        <v>843</v>
      </c>
      <c r="H1492">
        <v>55</v>
      </c>
      <c r="I1492" t="s">
        <v>27</v>
      </c>
      <c r="J1492">
        <v>292</v>
      </c>
      <c r="K1492">
        <v>21</v>
      </c>
      <c r="L1492">
        <v>14</v>
      </c>
      <c r="M1492">
        <v>4</v>
      </c>
      <c r="N1492">
        <v>0</v>
      </c>
      <c r="O1492">
        <v>171</v>
      </c>
      <c r="P1492">
        <v>23</v>
      </c>
      <c r="Q1492">
        <v>51</v>
      </c>
      <c r="R1492">
        <v>7</v>
      </c>
      <c r="S1492">
        <v>40</v>
      </c>
      <c r="T1492">
        <v>0.58561643799999996</v>
      </c>
      <c r="U1492">
        <v>7.8767122999999994E-2</v>
      </c>
      <c r="V1492">
        <v>0.174657534</v>
      </c>
      <c r="W1492">
        <v>2.3972602999999999E-2</v>
      </c>
      <c r="X1492">
        <v>0.136986301</v>
      </c>
      <c r="Y1492">
        <v>0.60100394099999999</v>
      </c>
      <c r="Z1492" t="str">
        <f>INDEX(Sheet1!M:M,MATCH(diversity_index_2!F1492,Sheet1!F:F,0))</f>
        <v>2 SCHOOL ROAD</v>
      </c>
      <c r="AA1492" t="str">
        <f>INDEX(Sheet1!N:N,MATCH(diversity_index_2!$F1492,Sheet1!$F:$F,0))</f>
        <v xml:space="preserve"> </v>
      </c>
      <c r="AB1492" t="str">
        <f>INDEX(Sheet1!O:O,MATCH(diversity_index_2!$F1492,Sheet1!$F:$F,0))</f>
        <v>Joint Base MDL</v>
      </c>
      <c r="AC1492" t="str">
        <f>INDEX(Sheet1!P:P,MATCH(diversity_index_2!$F1492,Sheet1!$F:$F,0))</f>
        <v>NJ</v>
      </c>
      <c r="AD1492" s="1">
        <f>INDEX(Sheet1!Q:Q,MATCH(diversity_index_2!$F1492,Sheet1!$F:$F,0))</f>
        <v>8641</v>
      </c>
      <c r="AE1492" t="str">
        <f t="shared" si="46"/>
        <v>2 School Road, Joint Base Mdl, NJ 8641</v>
      </c>
      <c r="AF1492" t="str">
        <f t="shared" si="47"/>
        <v>2 School Road, Joint Base Mdl, NJ</v>
      </c>
    </row>
    <row r="1493" spans="1:32" x14ac:dyDescent="0.2">
      <c r="A1493">
        <v>5</v>
      </c>
      <c r="B1493" t="s">
        <v>159</v>
      </c>
      <c r="C1493">
        <v>3650</v>
      </c>
      <c r="D1493" t="s">
        <v>592</v>
      </c>
      <c r="E1493">
        <v>40</v>
      </c>
      <c r="F1493" t="str">
        <f>C1493&amp;E1493</f>
        <v>365040</v>
      </c>
      <c r="G1493" t="s">
        <v>986</v>
      </c>
      <c r="H1493">
        <v>55</v>
      </c>
      <c r="I1493" t="s">
        <v>27</v>
      </c>
      <c r="J1493">
        <v>393</v>
      </c>
      <c r="K1493">
        <v>73</v>
      </c>
      <c r="L1493">
        <v>66</v>
      </c>
      <c r="M1493">
        <v>12</v>
      </c>
      <c r="N1493">
        <v>0</v>
      </c>
      <c r="O1493">
        <v>236</v>
      </c>
      <c r="P1493">
        <v>49</v>
      </c>
      <c r="Q1493">
        <v>80</v>
      </c>
      <c r="R1493">
        <v>4</v>
      </c>
      <c r="S1493">
        <v>24</v>
      </c>
      <c r="T1493">
        <v>0.60050890599999995</v>
      </c>
      <c r="U1493">
        <v>0.12468193399999999</v>
      </c>
      <c r="V1493">
        <v>0.20356234100000001</v>
      </c>
      <c r="W1493">
        <v>1.0178117E-2</v>
      </c>
      <c r="X1493">
        <v>6.1068702000000002E-2</v>
      </c>
      <c r="Y1493">
        <v>0.57857286200000002</v>
      </c>
      <c r="Z1493" t="str">
        <f>INDEX(Sheet1!M:M,MATCH(diversity_index_2!F1493,Sheet1!F:F,0))</f>
        <v>46 SCHOOLHOUSE ROAD</v>
      </c>
      <c r="AA1493" t="str">
        <f>INDEX(Sheet1!N:N,MATCH(diversity_index_2!$F1493,Sheet1!$F:$F,0))</f>
        <v xml:space="preserve"> </v>
      </c>
      <c r="AB1493" t="str">
        <f>INDEX(Sheet1!O:O,MATCH(diversity_index_2!$F1493,Sheet1!$F:$F,0))</f>
        <v>WRIGHTSTOWN</v>
      </c>
      <c r="AC1493" t="str">
        <f>INDEX(Sheet1!P:P,MATCH(diversity_index_2!$F1493,Sheet1!$F:$F,0))</f>
        <v>NJ</v>
      </c>
      <c r="AD1493" s="1">
        <f>INDEX(Sheet1!Q:Q,MATCH(diversity_index_2!$F1493,Sheet1!$F:$F,0))</f>
        <v>8562</v>
      </c>
      <c r="AE1493" t="str">
        <f t="shared" si="46"/>
        <v>46 Schoolhouse Road, Wrightstown, NJ 8562</v>
      </c>
      <c r="AF1493" t="str">
        <f t="shared" si="47"/>
        <v>46 Schoolhouse Road, Wrightstown, NJ</v>
      </c>
    </row>
    <row r="1494" spans="1:32" x14ac:dyDescent="0.2">
      <c r="A1494">
        <v>5</v>
      </c>
      <c r="B1494" t="s">
        <v>159</v>
      </c>
      <c r="C1494">
        <v>3650</v>
      </c>
      <c r="D1494" t="s">
        <v>592</v>
      </c>
      <c r="E1494">
        <v>36</v>
      </c>
      <c r="F1494" t="str">
        <f>C1494&amp;E1494</f>
        <v>365036</v>
      </c>
      <c r="G1494" t="s">
        <v>1183</v>
      </c>
      <c r="H1494">
        <v>55</v>
      </c>
      <c r="I1494" t="s">
        <v>27</v>
      </c>
      <c r="J1494">
        <v>286</v>
      </c>
      <c r="K1494">
        <v>41</v>
      </c>
      <c r="L1494">
        <v>43</v>
      </c>
      <c r="M1494">
        <v>2</v>
      </c>
      <c r="N1494">
        <v>0</v>
      </c>
      <c r="O1494">
        <v>183</v>
      </c>
      <c r="P1494">
        <v>40</v>
      </c>
      <c r="Q1494">
        <v>38</v>
      </c>
      <c r="R1494">
        <v>5</v>
      </c>
      <c r="S1494">
        <v>20</v>
      </c>
      <c r="T1494">
        <v>0.63986014000000002</v>
      </c>
      <c r="U1494">
        <v>0.13986013999999999</v>
      </c>
      <c r="V1494">
        <v>0.132867133</v>
      </c>
      <c r="W1494">
        <v>1.7482517E-2</v>
      </c>
      <c r="X1494">
        <v>6.9930069999999997E-2</v>
      </c>
      <c r="Y1494">
        <v>0.54816861500000003</v>
      </c>
      <c r="Z1494" t="str">
        <f>INDEX(Sheet1!M:M,MATCH(diversity_index_2!F1494,Sheet1!F:F,0))</f>
        <v>351 MONMOUTH ROAD</v>
      </c>
      <c r="AA1494" t="str">
        <f>INDEX(Sheet1!N:N,MATCH(diversity_index_2!$F1494,Sheet1!$F:$F,0))</f>
        <v xml:space="preserve"> </v>
      </c>
      <c r="AB1494" t="str">
        <f>INDEX(Sheet1!O:O,MATCH(diversity_index_2!$F1494,Sheet1!$F:$F,0))</f>
        <v>WRIGHTSTOWN</v>
      </c>
      <c r="AC1494" t="str">
        <f>INDEX(Sheet1!P:P,MATCH(diversity_index_2!$F1494,Sheet1!$F:$F,0))</f>
        <v>NJ</v>
      </c>
      <c r="AD1494" s="1">
        <f>INDEX(Sheet1!Q:Q,MATCH(diversity_index_2!$F1494,Sheet1!$F:$F,0))</f>
        <v>8652</v>
      </c>
      <c r="AE1494" t="str">
        <f t="shared" si="46"/>
        <v>351 Monmouth Road, Wrightstown, NJ 8652</v>
      </c>
      <c r="AF1494" t="str">
        <f t="shared" si="47"/>
        <v>351 Monmouth Road, Wrightstown, NJ</v>
      </c>
    </row>
    <row r="1495" spans="1:32" x14ac:dyDescent="0.2">
      <c r="A1495">
        <v>19</v>
      </c>
      <c r="B1495" t="s">
        <v>636</v>
      </c>
      <c r="C1495">
        <v>3660</v>
      </c>
      <c r="D1495" t="s">
        <v>2683</v>
      </c>
      <c r="E1495">
        <v>60</v>
      </c>
      <c r="F1495" t="str">
        <f>C1495&amp;E1495</f>
        <v>366060</v>
      </c>
      <c r="G1495" t="s">
        <v>2684</v>
      </c>
      <c r="H1495">
        <v>55</v>
      </c>
      <c r="I1495" t="s">
        <v>27</v>
      </c>
      <c r="J1495">
        <v>1041</v>
      </c>
      <c r="K1495">
        <v>40</v>
      </c>
      <c r="L1495">
        <v>6.5</v>
      </c>
      <c r="M1495">
        <v>0</v>
      </c>
      <c r="N1495">
        <v>0</v>
      </c>
      <c r="O1495">
        <v>920</v>
      </c>
      <c r="P1495">
        <v>24</v>
      </c>
      <c r="Q1495">
        <v>49</v>
      </c>
      <c r="R1495">
        <v>46</v>
      </c>
      <c r="S1495">
        <v>2</v>
      </c>
      <c r="T1495">
        <v>0.88376560999999998</v>
      </c>
      <c r="U1495">
        <v>2.3054755E-2</v>
      </c>
      <c r="V1495">
        <v>4.7070124999999997E-2</v>
      </c>
      <c r="W1495">
        <v>4.4188280000000003E-2</v>
      </c>
      <c r="X1495">
        <v>1.9212299999999999E-3</v>
      </c>
      <c r="Y1495">
        <v>0.21425493300000001</v>
      </c>
      <c r="Z1495" t="str">
        <f>INDEX(Sheet1!M:M,MATCH(diversity_index_2!F1495,Sheet1!F:F,0))</f>
        <v>256 County Route 513</v>
      </c>
      <c r="AA1495" t="str">
        <f>INDEX(Sheet1!N:N,MATCH(diversity_index_2!$F1495,Sheet1!$F:$F,0))</f>
        <v xml:space="preserve"> </v>
      </c>
      <c r="AB1495" t="str">
        <f>INDEX(Sheet1!O:O,MATCH(diversity_index_2!$F1495,Sheet1!$F:$F,0))</f>
        <v>Glen Gardner</v>
      </c>
      <c r="AC1495" t="str">
        <f>INDEX(Sheet1!P:P,MATCH(diversity_index_2!$F1495,Sheet1!$F:$F,0))</f>
        <v>NJ</v>
      </c>
      <c r="AD1495" s="1" t="str">
        <f>INDEX(Sheet1!Q:Q,MATCH(diversity_index_2!$F1495,Sheet1!$F:$F,0))</f>
        <v>08826-9529</v>
      </c>
      <c r="AE1495" t="str">
        <f t="shared" si="46"/>
        <v>256 County Route 513, Glen Gardner, NJ 08826-9529</v>
      </c>
      <c r="AF1495" t="str">
        <f t="shared" si="47"/>
        <v>256 County Route 513, Glen Gardner, NJ</v>
      </c>
    </row>
    <row r="1496" spans="1:32" x14ac:dyDescent="0.2">
      <c r="A1496">
        <v>19</v>
      </c>
      <c r="B1496" t="s">
        <v>636</v>
      </c>
      <c r="C1496">
        <v>3660</v>
      </c>
      <c r="D1496" t="s">
        <v>2683</v>
      </c>
      <c r="E1496">
        <v>50</v>
      </c>
      <c r="F1496" t="str">
        <f>C1496&amp;E1496</f>
        <v>366050</v>
      </c>
      <c r="G1496" t="s">
        <v>2730</v>
      </c>
      <c r="H1496">
        <v>55</v>
      </c>
      <c r="I1496" t="s">
        <v>27</v>
      </c>
      <c r="J1496">
        <v>1671.5</v>
      </c>
      <c r="K1496">
        <v>33</v>
      </c>
      <c r="L1496">
        <v>7</v>
      </c>
      <c r="M1496">
        <v>0</v>
      </c>
      <c r="N1496">
        <v>0</v>
      </c>
      <c r="O1496">
        <v>1489.5</v>
      </c>
      <c r="P1496">
        <v>34.5</v>
      </c>
      <c r="Q1496">
        <v>60</v>
      </c>
      <c r="R1496">
        <v>82.5</v>
      </c>
      <c r="S1496">
        <v>5</v>
      </c>
      <c r="T1496">
        <v>0.89111576400000003</v>
      </c>
      <c r="U1496">
        <v>2.0640143999999999E-2</v>
      </c>
      <c r="V1496">
        <v>3.5895902E-2</v>
      </c>
      <c r="W1496">
        <v>4.9356865E-2</v>
      </c>
      <c r="X1496">
        <v>2.991325E-3</v>
      </c>
      <c r="Y1496">
        <v>0.20175311500000001</v>
      </c>
      <c r="Z1496" t="str">
        <f>INDEX(Sheet1!M:M,MATCH(diversity_index_2!F1496,Sheet1!F:F,0))</f>
        <v>1445 State Route 31</v>
      </c>
      <c r="AA1496" t="str">
        <f>INDEX(Sheet1!N:N,MATCH(diversity_index_2!$F1496,Sheet1!$F:$F,0))</f>
        <v xml:space="preserve"> </v>
      </c>
      <c r="AB1496" t="str">
        <f>INDEX(Sheet1!O:O,MATCH(diversity_index_2!$F1496,Sheet1!$F:$F,0))</f>
        <v>Annandale</v>
      </c>
      <c r="AC1496" t="str">
        <f>INDEX(Sheet1!P:P,MATCH(diversity_index_2!$F1496,Sheet1!$F:$F,0))</f>
        <v>NJ</v>
      </c>
      <c r="AD1496" s="1">
        <f>INDEX(Sheet1!Q:Q,MATCH(diversity_index_2!$F1496,Sheet1!$F:$F,0))</f>
        <v>8801</v>
      </c>
      <c r="AE1496" t="str">
        <f t="shared" si="46"/>
        <v>1445 State Route 31, Annandale, NJ 8801</v>
      </c>
      <c r="AF1496" t="str">
        <f t="shared" si="47"/>
        <v>1445 State Route 31, Annandale, NJ</v>
      </c>
    </row>
    <row r="1497" spans="1:32" x14ac:dyDescent="0.2">
      <c r="A1497">
        <v>35</v>
      </c>
      <c r="B1497" t="s">
        <v>64</v>
      </c>
      <c r="C1497">
        <v>3670</v>
      </c>
      <c r="D1497" t="s">
        <v>908</v>
      </c>
      <c r="E1497">
        <v>110</v>
      </c>
      <c r="F1497" t="str">
        <f>C1497&amp;E1497</f>
        <v>3670110</v>
      </c>
      <c r="G1497" t="s">
        <v>909</v>
      </c>
      <c r="H1497">
        <v>55</v>
      </c>
      <c r="I1497" t="s">
        <v>27</v>
      </c>
      <c r="J1497">
        <v>556</v>
      </c>
      <c r="K1497">
        <v>323</v>
      </c>
      <c r="L1497">
        <v>41</v>
      </c>
      <c r="M1497">
        <v>71</v>
      </c>
      <c r="N1497">
        <v>0</v>
      </c>
      <c r="O1497">
        <v>94</v>
      </c>
      <c r="P1497">
        <v>111</v>
      </c>
      <c r="Q1497">
        <v>324</v>
      </c>
      <c r="R1497">
        <v>24</v>
      </c>
      <c r="S1497">
        <v>3</v>
      </c>
      <c r="T1497">
        <v>0.16906474799999999</v>
      </c>
      <c r="U1497">
        <v>0.199640288</v>
      </c>
      <c r="V1497">
        <v>0.58273381300000004</v>
      </c>
      <c r="W1497">
        <v>4.3165467999999999E-2</v>
      </c>
      <c r="X1497">
        <v>5.3956830000000001E-3</v>
      </c>
      <c r="Y1497">
        <v>0.59008979900000003</v>
      </c>
      <c r="Z1497" t="str">
        <f>INDEX(Sheet1!M:M,MATCH(diversity_index_2!F1497,Sheet1!F:F,0))</f>
        <v>447 GREENBROOK RD</v>
      </c>
      <c r="AA1497" t="str">
        <f>INDEX(Sheet1!N:N,MATCH(diversity_index_2!$F1497,Sheet1!$F:$F,0))</f>
        <v xml:space="preserve"> </v>
      </c>
      <c r="AB1497" t="str">
        <f>INDEX(Sheet1!O:O,MATCH(diversity_index_2!$F1497,Sheet1!$F:$F,0))</f>
        <v>N PLAINFIELD</v>
      </c>
      <c r="AC1497" t="str">
        <f>INDEX(Sheet1!P:P,MATCH(diversity_index_2!$F1497,Sheet1!$F:$F,0))</f>
        <v>NJ</v>
      </c>
      <c r="AD1497" s="1" t="str">
        <f>INDEX(Sheet1!Q:Q,MATCH(diversity_index_2!$F1497,Sheet1!$F:$F,0))</f>
        <v>07060-1738</v>
      </c>
      <c r="AE1497" t="str">
        <f t="shared" si="46"/>
        <v>447 Greenbrook Rd, N Plainfield, NJ 07060-1738</v>
      </c>
      <c r="AF1497" t="str">
        <f t="shared" si="47"/>
        <v>447 Greenbrook Rd, N Plainfield, NJ</v>
      </c>
    </row>
    <row r="1498" spans="1:32" x14ac:dyDescent="0.2">
      <c r="A1498">
        <v>35</v>
      </c>
      <c r="B1498" t="s">
        <v>64</v>
      </c>
      <c r="C1498">
        <v>3670</v>
      </c>
      <c r="D1498" t="s">
        <v>908</v>
      </c>
      <c r="E1498">
        <v>80</v>
      </c>
      <c r="F1498" t="str">
        <f>C1498&amp;E1498</f>
        <v>367080</v>
      </c>
      <c r="G1498" t="s">
        <v>936</v>
      </c>
      <c r="H1498">
        <v>55</v>
      </c>
      <c r="I1498" t="s">
        <v>27</v>
      </c>
      <c r="J1498">
        <v>513</v>
      </c>
      <c r="K1498">
        <v>294</v>
      </c>
      <c r="L1498">
        <v>53</v>
      </c>
      <c r="M1498">
        <v>18</v>
      </c>
      <c r="N1498">
        <v>0</v>
      </c>
      <c r="O1498">
        <v>79</v>
      </c>
      <c r="P1498">
        <v>100</v>
      </c>
      <c r="Q1498">
        <v>303</v>
      </c>
      <c r="R1498">
        <v>26</v>
      </c>
      <c r="S1498">
        <v>5</v>
      </c>
      <c r="T1498">
        <v>0.153996101</v>
      </c>
      <c r="U1498">
        <v>0.194931774</v>
      </c>
      <c r="V1498">
        <v>0.59064327500000002</v>
      </c>
      <c r="W1498">
        <v>5.0682260999999999E-2</v>
      </c>
      <c r="X1498">
        <v>9.7465889999999999E-3</v>
      </c>
      <c r="Y1498">
        <v>0.58676363899999995</v>
      </c>
      <c r="Z1498" t="str">
        <f>INDEX(Sheet1!M:M,MATCH(diversity_index_2!F1498,Sheet1!F:F,0))</f>
        <v>303 SOMERSET STREET</v>
      </c>
      <c r="AA1498" t="str">
        <f>INDEX(Sheet1!N:N,MATCH(diversity_index_2!$F1498,Sheet1!$F:$F,0))</f>
        <v xml:space="preserve"> </v>
      </c>
      <c r="AB1498" t="str">
        <f>INDEX(Sheet1!O:O,MATCH(diversity_index_2!$F1498,Sheet1!$F:$F,0))</f>
        <v>N PLAINFIELD</v>
      </c>
      <c r="AC1498" t="str">
        <f>INDEX(Sheet1!P:P,MATCH(diversity_index_2!$F1498,Sheet1!$F:$F,0))</f>
        <v>NJ</v>
      </c>
      <c r="AD1498" s="1">
        <f>INDEX(Sheet1!Q:Q,MATCH(diversity_index_2!$F1498,Sheet1!$F:$F,0))</f>
        <v>7060</v>
      </c>
      <c r="AE1498" t="str">
        <f t="shared" si="46"/>
        <v>303 Somerset Street, N Plainfield, NJ 7060</v>
      </c>
      <c r="AF1498" t="str">
        <f t="shared" si="47"/>
        <v>303 Somerset Street, N Plainfield, NJ</v>
      </c>
    </row>
    <row r="1499" spans="1:32" x14ac:dyDescent="0.2">
      <c r="A1499">
        <v>35</v>
      </c>
      <c r="B1499" t="s">
        <v>64</v>
      </c>
      <c r="C1499">
        <v>3670</v>
      </c>
      <c r="D1499" t="s">
        <v>908</v>
      </c>
      <c r="E1499">
        <v>50</v>
      </c>
      <c r="F1499" t="str">
        <f>C1499&amp;E1499</f>
        <v>367050</v>
      </c>
      <c r="G1499" t="s">
        <v>1053</v>
      </c>
      <c r="H1499">
        <v>55</v>
      </c>
      <c r="I1499" t="s">
        <v>27</v>
      </c>
      <c r="J1499">
        <v>983</v>
      </c>
      <c r="K1499">
        <v>499</v>
      </c>
      <c r="L1499">
        <v>130</v>
      </c>
      <c r="M1499">
        <v>104.5</v>
      </c>
      <c r="N1499">
        <v>0</v>
      </c>
      <c r="O1499">
        <v>109.5</v>
      </c>
      <c r="P1499">
        <v>217.5</v>
      </c>
      <c r="Q1499">
        <v>595</v>
      </c>
      <c r="R1499">
        <v>54</v>
      </c>
      <c r="S1499">
        <v>7</v>
      </c>
      <c r="T1499">
        <v>0.111393693</v>
      </c>
      <c r="U1499">
        <v>0.221261445</v>
      </c>
      <c r="V1499">
        <v>0.605289929</v>
      </c>
      <c r="W1499">
        <v>5.4933876E-2</v>
      </c>
      <c r="X1499">
        <v>7.1210580000000004E-3</v>
      </c>
      <c r="Y1499">
        <v>0.56919048000000005</v>
      </c>
      <c r="Z1499" t="str">
        <f>INDEX(Sheet1!M:M,MATCH(diversity_index_2!F1499,Sheet1!F:F,0))</f>
        <v>34 WILSON AVE</v>
      </c>
      <c r="AA1499" t="str">
        <f>INDEX(Sheet1!N:N,MATCH(diversity_index_2!$F1499,Sheet1!$F:$F,0))</f>
        <v xml:space="preserve"> </v>
      </c>
      <c r="AB1499" t="str">
        <f>INDEX(Sheet1!O:O,MATCH(diversity_index_2!$F1499,Sheet1!$F:$F,0))</f>
        <v>N PLAINFIELD</v>
      </c>
      <c r="AC1499" t="str">
        <f>INDEX(Sheet1!P:P,MATCH(diversity_index_2!$F1499,Sheet1!$F:$F,0))</f>
        <v>NJ</v>
      </c>
      <c r="AD1499" s="1" t="str">
        <f>INDEX(Sheet1!Q:Q,MATCH(diversity_index_2!$F1499,Sheet1!$F:$F,0))</f>
        <v>07060-4075</v>
      </c>
      <c r="AE1499" t="str">
        <f t="shared" si="46"/>
        <v>34 Wilson Ave, N Plainfield, NJ 07060-4075</v>
      </c>
      <c r="AF1499" t="str">
        <f t="shared" si="47"/>
        <v>34 Wilson Ave, N Plainfield, NJ</v>
      </c>
    </row>
    <row r="1500" spans="1:32" x14ac:dyDescent="0.2">
      <c r="A1500">
        <v>35</v>
      </c>
      <c r="B1500" t="s">
        <v>64</v>
      </c>
      <c r="C1500">
        <v>3670</v>
      </c>
      <c r="D1500" t="s">
        <v>908</v>
      </c>
      <c r="E1500">
        <v>300</v>
      </c>
      <c r="F1500" t="str">
        <f>C1500&amp;E1500</f>
        <v>3670300</v>
      </c>
      <c r="G1500" t="s">
        <v>1142</v>
      </c>
      <c r="H1500">
        <v>55</v>
      </c>
      <c r="I1500" t="s">
        <v>27</v>
      </c>
      <c r="J1500">
        <v>445</v>
      </c>
      <c r="K1500">
        <v>252</v>
      </c>
      <c r="L1500">
        <v>49</v>
      </c>
      <c r="M1500">
        <v>26</v>
      </c>
      <c r="N1500">
        <v>0</v>
      </c>
      <c r="O1500">
        <v>50</v>
      </c>
      <c r="P1500">
        <v>100</v>
      </c>
      <c r="Q1500">
        <v>275</v>
      </c>
      <c r="R1500">
        <v>16</v>
      </c>
      <c r="S1500">
        <v>4</v>
      </c>
      <c r="T1500">
        <v>0.112359551</v>
      </c>
      <c r="U1500">
        <v>0.224719101</v>
      </c>
      <c r="V1500">
        <v>0.61797752800000005</v>
      </c>
      <c r="W1500">
        <v>3.5955055999999999E-2</v>
      </c>
      <c r="X1500">
        <v>8.9887639999999998E-3</v>
      </c>
      <c r="Y1500">
        <v>0.55360686800000003</v>
      </c>
      <c r="Z1500" t="str">
        <f>INDEX(Sheet1!M:M,MATCH(diversity_index_2!F1500,Sheet1!F:F,0))</f>
        <v>34 Wilson Avenue</v>
      </c>
      <c r="AA1500" t="str">
        <f>INDEX(Sheet1!N:N,MATCH(diversity_index_2!$F1500,Sheet1!$F:$F,0))</f>
        <v xml:space="preserve"> </v>
      </c>
      <c r="AB1500" t="str">
        <f>INDEX(Sheet1!O:O,MATCH(diversity_index_2!$F1500,Sheet1!$F:$F,0))</f>
        <v>North Plainfield</v>
      </c>
      <c r="AC1500" t="str">
        <f>INDEX(Sheet1!P:P,MATCH(diversity_index_2!$F1500,Sheet1!$F:$F,0))</f>
        <v>NJ</v>
      </c>
      <c r="AD1500" s="1" t="str">
        <f>INDEX(Sheet1!Q:Q,MATCH(diversity_index_2!$F1500,Sheet1!$F:$F,0))</f>
        <v>07060-4075</v>
      </c>
      <c r="AE1500" t="str">
        <f t="shared" si="46"/>
        <v>34 Wilson Avenue, North Plainfield, NJ 07060-4075</v>
      </c>
      <c r="AF1500" t="str">
        <f t="shared" si="47"/>
        <v>34 Wilson Avenue, North Plainfield, NJ</v>
      </c>
    </row>
    <row r="1501" spans="1:32" x14ac:dyDescent="0.2">
      <c r="A1501">
        <v>35</v>
      </c>
      <c r="B1501" t="s">
        <v>64</v>
      </c>
      <c r="C1501">
        <v>3670</v>
      </c>
      <c r="D1501" t="s">
        <v>908</v>
      </c>
      <c r="E1501">
        <v>90</v>
      </c>
      <c r="F1501" t="str">
        <f>C1501&amp;E1501</f>
        <v>367090</v>
      </c>
      <c r="G1501" t="s">
        <v>1705</v>
      </c>
      <c r="H1501">
        <v>55</v>
      </c>
      <c r="I1501" t="s">
        <v>27</v>
      </c>
      <c r="J1501">
        <v>253</v>
      </c>
      <c r="K1501">
        <v>174</v>
      </c>
      <c r="L1501">
        <v>34</v>
      </c>
      <c r="M1501">
        <v>0</v>
      </c>
      <c r="N1501">
        <v>0</v>
      </c>
      <c r="O1501">
        <v>20</v>
      </c>
      <c r="P1501">
        <v>46</v>
      </c>
      <c r="Q1501">
        <v>180</v>
      </c>
      <c r="R1501">
        <v>5</v>
      </c>
      <c r="S1501">
        <v>2</v>
      </c>
      <c r="T1501">
        <v>7.9051383000000003E-2</v>
      </c>
      <c r="U1501">
        <v>0.18181818199999999</v>
      </c>
      <c r="V1501">
        <v>0.71146245100000005</v>
      </c>
      <c r="W1501">
        <v>1.9762846000000001E-2</v>
      </c>
      <c r="X1501">
        <v>7.9051380000000008E-3</v>
      </c>
      <c r="Y1501">
        <v>0.45406114800000003</v>
      </c>
      <c r="Z1501" t="str">
        <f>INDEX(Sheet1!M:M,MATCH(diversity_index_2!F1501,Sheet1!F:F,0))</f>
        <v>269 GROVE ST</v>
      </c>
      <c r="AA1501" t="str">
        <f>INDEX(Sheet1!N:N,MATCH(diversity_index_2!$F1501,Sheet1!$F:$F,0))</f>
        <v xml:space="preserve"> </v>
      </c>
      <c r="AB1501" t="str">
        <f>INDEX(Sheet1!O:O,MATCH(diversity_index_2!$F1501,Sheet1!$F:$F,0))</f>
        <v>N PLAINFIELD</v>
      </c>
      <c r="AC1501" t="str">
        <f>INDEX(Sheet1!P:P,MATCH(diversity_index_2!$F1501,Sheet1!$F:$F,0))</f>
        <v>NJ</v>
      </c>
      <c r="AD1501" s="1" t="str">
        <f>INDEX(Sheet1!Q:Q,MATCH(diversity_index_2!$F1501,Sheet1!$F:$F,0))</f>
        <v>07060-4005</v>
      </c>
      <c r="AE1501" t="str">
        <f t="shared" si="46"/>
        <v>269 Grove St, N Plainfield, NJ 07060-4005</v>
      </c>
      <c r="AF1501" t="str">
        <f t="shared" si="47"/>
        <v>269 Grove St, N Plainfield, NJ</v>
      </c>
    </row>
    <row r="1502" spans="1:32" x14ac:dyDescent="0.2">
      <c r="A1502">
        <v>35</v>
      </c>
      <c r="B1502" t="s">
        <v>64</v>
      </c>
      <c r="C1502">
        <v>3670</v>
      </c>
      <c r="D1502" t="s">
        <v>908</v>
      </c>
      <c r="E1502">
        <v>60</v>
      </c>
      <c r="F1502" t="str">
        <f>C1502&amp;E1502</f>
        <v>367060</v>
      </c>
      <c r="G1502" t="s">
        <v>1740</v>
      </c>
      <c r="H1502">
        <v>55</v>
      </c>
      <c r="I1502" t="s">
        <v>27</v>
      </c>
      <c r="J1502">
        <v>452</v>
      </c>
      <c r="K1502">
        <v>274</v>
      </c>
      <c r="L1502">
        <v>19</v>
      </c>
      <c r="M1502">
        <v>58</v>
      </c>
      <c r="N1502">
        <v>0</v>
      </c>
      <c r="O1502">
        <v>36</v>
      </c>
      <c r="P1502">
        <v>76</v>
      </c>
      <c r="Q1502">
        <v>326</v>
      </c>
      <c r="R1502">
        <v>13</v>
      </c>
      <c r="S1502">
        <v>1</v>
      </c>
      <c r="T1502">
        <v>7.9646017999999999E-2</v>
      </c>
      <c r="U1502">
        <v>0.16814159300000001</v>
      </c>
      <c r="V1502">
        <v>0.72123893800000005</v>
      </c>
      <c r="W1502">
        <v>2.8761062E-2</v>
      </c>
      <c r="X1502">
        <v>2.2123889999999999E-3</v>
      </c>
      <c r="Y1502">
        <v>0.44436721699999998</v>
      </c>
      <c r="Z1502" t="str">
        <f>INDEX(Sheet1!M:M,MATCH(diversity_index_2!F1502,Sheet1!F:F,0))</f>
        <v>170 ONEIDA AVE</v>
      </c>
      <c r="AA1502" t="str">
        <f>INDEX(Sheet1!N:N,MATCH(diversity_index_2!$F1502,Sheet1!$F:$F,0))</f>
        <v xml:space="preserve"> </v>
      </c>
      <c r="AB1502" t="str">
        <f>INDEX(Sheet1!O:O,MATCH(diversity_index_2!$F1502,Sheet1!$F:$F,0))</f>
        <v>N PLAINFIELD</v>
      </c>
      <c r="AC1502" t="str">
        <f>INDEX(Sheet1!P:P,MATCH(diversity_index_2!$F1502,Sheet1!$F:$F,0))</f>
        <v>NJ</v>
      </c>
      <c r="AD1502" s="1" t="str">
        <f>INDEX(Sheet1!Q:Q,MATCH(diversity_index_2!$F1502,Sheet1!$F:$F,0))</f>
        <v>07060-4421</v>
      </c>
      <c r="AE1502" t="str">
        <f t="shared" si="46"/>
        <v>170 Oneida Ave, N Plainfield, NJ 07060-4421</v>
      </c>
      <c r="AF1502" t="str">
        <f t="shared" si="47"/>
        <v>170 Oneida Ave, N Plainfield, NJ</v>
      </c>
    </row>
    <row r="1503" spans="1:32" x14ac:dyDescent="0.2">
      <c r="A1503">
        <v>41</v>
      </c>
      <c r="B1503" t="s">
        <v>291</v>
      </c>
      <c r="C1503">
        <v>3675</v>
      </c>
      <c r="D1503" t="s">
        <v>2797</v>
      </c>
      <c r="E1503">
        <v>50</v>
      </c>
      <c r="F1503" t="str">
        <f>C1503&amp;E1503</f>
        <v>367550</v>
      </c>
      <c r="G1503" t="s">
        <v>2798</v>
      </c>
      <c r="H1503">
        <v>55</v>
      </c>
      <c r="I1503" t="s">
        <v>27</v>
      </c>
      <c r="J1503">
        <v>890</v>
      </c>
      <c r="K1503">
        <v>52</v>
      </c>
      <c r="L1503">
        <v>20</v>
      </c>
      <c r="M1503">
        <v>2</v>
      </c>
      <c r="N1503">
        <v>0</v>
      </c>
      <c r="O1503">
        <v>804</v>
      </c>
      <c r="P1503">
        <v>19</v>
      </c>
      <c r="Q1503">
        <v>44</v>
      </c>
      <c r="R1503">
        <v>14</v>
      </c>
      <c r="S1503">
        <v>9</v>
      </c>
      <c r="T1503">
        <v>0.90337078699999995</v>
      </c>
      <c r="U1503">
        <v>2.1348315E-2</v>
      </c>
      <c r="V1503">
        <v>4.9438202000000001E-2</v>
      </c>
      <c r="W1503">
        <v>1.5730337E-2</v>
      </c>
      <c r="X1503">
        <v>1.0112360000000001E-2</v>
      </c>
      <c r="Y1503">
        <v>0.180671632</v>
      </c>
      <c r="Z1503" t="str">
        <f>INDEX(Sheet1!M:M,MATCH(diversity_index_2!F1503,Sheet1!F:F,0))</f>
        <v>10 NOE RD</v>
      </c>
      <c r="AA1503" t="str">
        <f>INDEX(Sheet1!N:N,MATCH(diversity_index_2!$F1503,Sheet1!$F:$F,0))</f>
        <v xml:space="preserve">PO BOX 410 </v>
      </c>
      <c r="AB1503" t="str">
        <f>INDEX(Sheet1!O:O,MATCH(diversity_index_2!$F1503,Sheet1!$F:$F,0))</f>
        <v>BLAIRSTOWN</v>
      </c>
      <c r="AC1503" t="str">
        <f>INDEX(Sheet1!P:P,MATCH(diversity_index_2!$F1503,Sheet1!$F:$F,0))</f>
        <v>NJ</v>
      </c>
      <c r="AD1503" s="1" t="str">
        <f>INDEX(Sheet1!Q:Q,MATCH(diversity_index_2!$F1503,Sheet1!$F:$F,0))</f>
        <v>07825-0410</v>
      </c>
      <c r="AE1503" t="str">
        <f t="shared" si="46"/>
        <v>10 Noe Rd, Blairstown, NJ 07825-0410</v>
      </c>
      <c r="AF1503" t="str">
        <f t="shared" si="47"/>
        <v>10 Noe Rd, Blairstown, NJ</v>
      </c>
    </row>
    <row r="1504" spans="1:32" x14ac:dyDescent="0.2">
      <c r="A1504">
        <v>9</v>
      </c>
      <c r="B1504" t="s">
        <v>415</v>
      </c>
      <c r="C1504">
        <v>3680</v>
      </c>
      <c r="D1504" t="s">
        <v>2005</v>
      </c>
      <c r="E1504">
        <v>60</v>
      </c>
      <c r="F1504" t="str">
        <f>C1504&amp;E1504</f>
        <v>368060</v>
      </c>
      <c r="G1504" t="s">
        <v>2006</v>
      </c>
      <c r="H1504">
        <v>55</v>
      </c>
      <c r="I1504" t="s">
        <v>27</v>
      </c>
      <c r="J1504">
        <v>271</v>
      </c>
      <c r="K1504">
        <v>122</v>
      </c>
      <c r="L1504">
        <v>15</v>
      </c>
      <c r="M1504">
        <v>6</v>
      </c>
      <c r="N1504">
        <v>0</v>
      </c>
      <c r="O1504">
        <v>207</v>
      </c>
      <c r="P1504">
        <v>0</v>
      </c>
      <c r="Q1504">
        <v>40</v>
      </c>
      <c r="R1504">
        <v>1</v>
      </c>
      <c r="S1504">
        <v>23</v>
      </c>
      <c r="T1504">
        <v>0.76383763800000004</v>
      </c>
      <c r="U1504">
        <v>0</v>
      </c>
      <c r="V1504">
        <v>0.14760147600000001</v>
      </c>
      <c r="W1504">
        <v>3.6900370000000002E-3</v>
      </c>
      <c r="X1504">
        <v>8.4870848999999998E-2</v>
      </c>
      <c r="Y1504">
        <v>0.38754918900000002</v>
      </c>
      <c r="Z1504" t="str">
        <f>INDEX(Sheet1!M:M,MATCH(diversity_index_2!F1504,Sheet1!F:F,0))</f>
        <v>1201 ATLANTIC AVE</v>
      </c>
      <c r="AA1504" t="str">
        <f>INDEX(Sheet1!N:N,MATCH(diversity_index_2!$F1504,Sheet1!$F:$F,0))</f>
        <v xml:space="preserve"> </v>
      </c>
      <c r="AB1504" t="str">
        <f>INDEX(Sheet1!O:O,MATCH(diversity_index_2!$F1504,Sheet1!$F:$F,0))</f>
        <v>N WILDWOOD</v>
      </c>
      <c r="AC1504" t="str">
        <f>INDEX(Sheet1!P:P,MATCH(diversity_index_2!$F1504,Sheet1!$F:$F,0))</f>
        <v>NJ</v>
      </c>
      <c r="AD1504" s="1">
        <f>INDEX(Sheet1!Q:Q,MATCH(diversity_index_2!$F1504,Sheet1!$F:$F,0))</f>
        <v>8260</v>
      </c>
      <c r="AE1504" t="str">
        <f t="shared" si="46"/>
        <v>1201 Atlantic Ave, N Wildwood, NJ 8260</v>
      </c>
      <c r="AF1504" t="str">
        <f t="shared" si="47"/>
        <v>1201 Atlantic Ave, N Wildwood, NJ</v>
      </c>
    </row>
    <row r="1505" spans="1:32" x14ac:dyDescent="0.2">
      <c r="A1505">
        <v>5</v>
      </c>
      <c r="B1505" t="s">
        <v>159</v>
      </c>
      <c r="C1505">
        <v>3690</v>
      </c>
      <c r="D1505" t="s">
        <v>1291</v>
      </c>
      <c r="E1505">
        <v>60</v>
      </c>
      <c r="F1505" t="str">
        <f>C1505&amp;E1505</f>
        <v>369060</v>
      </c>
      <c r="G1505" t="s">
        <v>1292</v>
      </c>
      <c r="H1505">
        <v>55</v>
      </c>
      <c r="I1505" t="s">
        <v>27</v>
      </c>
      <c r="J1505">
        <v>733</v>
      </c>
      <c r="K1505">
        <v>67</v>
      </c>
      <c r="L1505">
        <v>42</v>
      </c>
      <c r="M1505">
        <v>2</v>
      </c>
      <c r="N1505">
        <v>0</v>
      </c>
      <c r="O1505">
        <v>487</v>
      </c>
      <c r="P1505">
        <v>77</v>
      </c>
      <c r="Q1505">
        <v>70</v>
      </c>
      <c r="R1505">
        <v>74</v>
      </c>
      <c r="S1505">
        <v>25</v>
      </c>
      <c r="T1505">
        <v>0.66439290600000001</v>
      </c>
      <c r="U1505">
        <v>0.105047749</v>
      </c>
      <c r="V1505">
        <v>9.5497953999999996E-2</v>
      </c>
      <c r="W1505">
        <v>0.10095498</v>
      </c>
      <c r="X1505">
        <v>3.4106412000000003E-2</v>
      </c>
      <c r="Y1505">
        <v>0.527072023</v>
      </c>
      <c r="Z1505" t="str">
        <f>INDEX(Sheet1!M:M,MATCH(diversity_index_2!F1505,Sheet1!F:F,0))</f>
        <v>180 MANSFIELD ROAD  EAST</v>
      </c>
      <c r="AA1505" t="str">
        <f>INDEX(Sheet1!N:N,MATCH(diversity_index_2!$F1505,Sheet1!$F:$F,0))</f>
        <v xml:space="preserve"> </v>
      </c>
      <c r="AB1505" t="str">
        <f>INDEX(Sheet1!O:O,MATCH(diversity_index_2!$F1505,Sheet1!$F:$F,0))</f>
        <v>COLUMBUS</v>
      </c>
      <c r="AC1505" t="str">
        <f>INDEX(Sheet1!P:P,MATCH(diversity_index_2!$F1505,Sheet1!$F:$F,0))</f>
        <v>NJ</v>
      </c>
      <c r="AD1505" s="1">
        <f>INDEX(Sheet1!Q:Q,MATCH(diversity_index_2!$F1505,Sheet1!$F:$F,0))</f>
        <v>8022</v>
      </c>
      <c r="AE1505" t="str">
        <f t="shared" si="46"/>
        <v>180 Mansfield Road  East, Columbus, NJ 8022</v>
      </c>
      <c r="AF1505" t="str">
        <f t="shared" si="47"/>
        <v>180 Mansfield Road  East, Columbus, NJ</v>
      </c>
    </row>
    <row r="1506" spans="1:32" x14ac:dyDescent="0.2">
      <c r="A1506">
        <v>5</v>
      </c>
      <c r="B1506" t="s">
        <v>159</v>
      </c>
      <c r="C1506">
        <v>3690</v>
      </c>
      <c r="D1506" t="s">
        <v>1291</v>
      </c>
      <c r="E1506">
        <v>50</v>
      </c>
      <c r="F1506" t="str">
        <f>C1506&amp;E1506</f>
        <v>369050</v>
      </c>
      <c r="G1506" t="s">
        <v>1332</v>
      </c>
      <c r="H1506">
        <v>55</v>
      </c>
      <c r="I1506" t="s">
        <v>27</v>
      </c>
      <c r="J1506">
        <v>1314</v>
      </c>
      <c r="K1506">
        <v>115</v>
      </c>
      <c r="L1506">
        <v>64</v>
      </c>
      <c r="M1506">
        <v>5</v>
      </c>
      <c r="N1506">
        <v>0</v>
      </c>
      <c r="O1506">
        <v>878</v>
      </c>
      <c r="P1506">
        <v>158</v>
      </c>
      <c r="Q1506">
        <v>138</v>
      </c>
      <c r="R1506">
        <v>113</v>
      </c>
      <c r="S1506">
        <v>27</v>
      </c>
      <c r="T1506">
        <v>0.66818873700000003</v>
      </c>
      <c r="U1506">
        <v>0.120243531</v>
      </c>
      <c r="V1506">
        <v>0.105022831</v>
      </c>
      <c r="W1506">
        <v>8.5996955999999999E-2</v>
      </c>
      <c r="X1506">
        <v>2.0547945000000001E-2</v>
      </c>
      <c r="Y1506">
        <v>0.52021781600000006</v>
      </c>
      <c r="Z1506" t="str">
        <f>INDEX(Sheet1!M:M,MATCH(diversity_index_2!F1506,Sheet1!F:F,0))</f>
        <v>160 MANSFIELD ROAD EAST</v>
      </c>
      <c r="AA1506" t="str">
        <f>INDEX(Sheet1!N:N,MATCH(diversity_index_2!$F1506,Sheet1!$F:$F,0))</f>
        <v xml:space="preserve"> </v>
      </c>
      <c r="AB1506" t="str">
        <f>INDEX(Sheet1!O:O,MATCH(diversity_index_2!$F1506,Sheet1!$F:$F,0))</f>
        <v>COLUMBUS</v>
      </c>
      <c r="AC1506" t="str">
        <f>INDEX(Sheet1!P:P,MATCH(diversity_index_2!$F1506,Sheet1!$F:$F,0))</f>
        <v>NJ</v>
      </c>
      <c r="AD1506" s="1" t="str">
        <f>INDEX(Sheet1!Q:Q,MATCH(diversity_index_2!$F1506,Sheet1!$F:$F,0))</f>
        <v>08022-9738</v>
      </c>
      <c r="AE1506" t="str">
        <f t="shared" si="46"/>
        <v>160 Mansfield Road East, Columbus, NJ 08022-9738</v>
      </c>
      <c r="AF1506" t="str">
        <f t="shared" si="47"/>
        <v>160 Mansfield Road East, Columbus, NJ</v>
      </c>
    </row>
    <row r="1507" spans="1:32" x14ac:dyDescent="0.2">
      <c r="A1507">
        <v>3</v>
      </c>
      <c r="B1507" t="s">
        <v>70</v>
      </c>
      <c r="C1507">
        <v>3700</v>
      </c>
      <c r="D1507" t="s">
        <v>2385</v>
      </c>
      <c r="E1507">
        <v>50</v>
      </c>
      <c r="F1507" t="str">
        <f>C1507&amp;E1507</f>
        <v>370050</v>
      </c>
      <c r="G1507" t="s">
        <v>2386</v>
      </c>
      <c r="H1507">
        <v>55</v>
      </c>
      <c r="I1507" t="s">
        <v>27</v>
      </c>
      <c r="J1507">
        <v>1334</v>
      </c>
      <c r="K1507">
        <v>3</v>
      </c>
      <c r="L1507">
        <v>2</v>
      </c>
      <c r="M1507">
        <v>0</v>
      </c>
      <c r="N1507">
        <v>0</v>
      </c>
      <c r="O1507">
        <v>1109</v>
      </c>
      <c r="P1507">
        <v>10</v>
      </c>
      <c r="Q1507">
        <v>66</v>
      </c>
      <c r="R1507">
        <v>135</v>
      </c>
      <c r="S1507">
        <v>14</v>
      </c>
      <c r="T1507">
        <v>0.83133433300000004</v>
      </c>
      <c r="U1507">
        <v>7.4962520000000001E-3</v>
      </c>
      <c r="V1507">
        <v>4.9475261999999999E-2</v>
      </c>
      <c r="W1507">
        <v>0.10119939999999999</v>
      </c>
      <c r="X1507">
        <v>1.0494753000000001E-2</v>
      </c>
      <c r="Y1507">
        <v>0.29602777299999999</v>
      </c>
      <c r="Z1507" t="str">
        <f>INDEX(Sheet1!M:M,MATCH(diversity_index_2!F1507,Sheet1!F:F,0))</f>
        <v>298 HILLSIDE AVE</v>
      </c>
      <c r="AA1507" t="str">
        <f>INDEX(Sheet1!N:N,MATCH(diversity_index_2!$F1507,Sheet1!$F:$F,0))</f>
        <v xml:space="preserve"> </v>
      </c>
      <c r="AB1507" t="str">
        <f>INDEX(Sheet1!O:O,MATCH(diversity_index_2!$F1507,Sheet1!$F:$F,0))</f>
        <v>ALLENDALE</v>
      </c>
      <c r="AC1507" t="str">
        <f>INDEX(Sheet1!P:P,MATCH(diversity_index_2!$F1507,Sheet1!$F:$F,0))</f>
        <v>NJ</v>
      </c>
      <c r="AD1507" s="1" t="str">
        <f>INDEX(Sheet1!Q:Q,MATCH(diversity_index_2!$F1507,Sheet1!$F:$F,0))</f>
        <v>07401-1447</v>
      </c>
      <c r="AE1507" t="str">
        <f t="shared" si="46"/>
        <v>298 Hillside Ave, Allendale, NJ 07401-1447</v>
      </c>
      <c r="AF1507" t="str">
        <f t="shared" si="47"/>
        <v>298 Hillside Ave, Allendale, NJ</v>
      </c>
    </row>
    <row r="1508" spans="1:32" x14ac:dyDescent="0.2">
      <c r="A1508">
        <v>3</v>
      </c>
      <c r="B1508" t="s">
        <v>70</v>
      </c>
      <c r="C1508">
        <v>3710</v>
      </c>
      <c r="D1508" t="s">
        <v>1165</v>
      </c>
      <c r="E1508">
        <v>50</v>
      </c>
      <c r="F1508" t="str">
        <f>C1508&amp;E1508</f>
        <v>371050</v>
      </c>
      <c r="G1508" t="s">
        <v>1166</v>
      </c>
      <c r="H1508">
        <v>55</v>
      </c>
      <c r="I1508" t="s">
        <v>27</v>
      </c>
      <c r="J1508">
        <v>1093</v>
      </c>
      <c r="K1508">
        <v>13</v>
      </c>
      <c r="L1508">
        <v>0</v>
      </c>
      <c r="M1508">
        <v>4</v>
      </c>
      <c r="N1508">
        <v>0</v>
      </c>
      <c r="O1508">
        <v>664</v>
      </c>
      <c r="P1508">
        <v>5</v>
      </c>
      <c r="Q1508">
        <v>78</v>
      </c>
      <c r="R1508">
        <v>296</v>
      </c>
      <c r="S1508">
        <v>50</v>
      </c>
      <c r="T1508">
        <v>0.60750228699999997</v>
      </c>
      <c r="U1508">
        <v>4.5745650000000001E-3</v>
      </c>
      <c r="V1508">
        <v>7.1363220000000005E-2</v>
      </c>
      <c r="W1508">
        <v>0.27081427299999999</v>
      </c>
      <c r="X1508">
        <v>4.5745653999999997E-2</v>
      </c>
      <c r="Y1508">
        <v>0.5503943</v>
      </c>
      <c r="Z1508" t="str">
        <f>INDEX(Sheet1!M:M,MATCH(diversity_index_2!F1508,Sheet1!F:F,0))</f>
        <v>150 KNICKERBOCKER RD</v>
      </c>
      <c r="AA1508" t="str">
        <f>INDEX(Sheet1!N:N,MATCH(diversity_index_2!$F1508,Sheet1!$F:$F,0))</f>
        <v xml:space="preserve"> </v>
      </c>
      <c r="AB1508" t="str">
        <f>INDEX(Sheet1!O:O,MATCH(diversity_index_2!$F1508,Sheet1!$F:$F,0))</f>
        <v>DEMAREST</v>
      </c>
      <c r="AC1508" t="str">
        <f>INDEX(Sheet1!P:P,MATCH(diversity_index_2!$F1508,Sheet1!$F:$F,0))</f>
        <v>NJ</v>
      </c>
      <c r="AD1508" s="1" t="str">
        <f>INDEX(Sheet1!Q:Q,MATCH(diversity_index_2!$F1508,Sheet1!$F:$F,0))</f>
        <v>07627-1026</v>
      </c>
      <c r="AE1508" t="str">
        <f t="shared" si="46"/>
        <v>150 Knickerbocker Rd, Demarest, NJ 07627-1026</v>
      </c>
      <c r="AF1508" t="str">
        <f t="shared" si="47"/>
        <v>150 Knickerbocker Rd, Demarest, NJ</v>
      </c>
    </row>
    <row r="1509" spans="1:32" x14ac:dyDescent="0.2">
      <c r="A1509">
        <v>3</v>
      </c>
      <c r="B1509" t="s">
        <v>70</v>
      </c>
      <c r="C1509">
        <v>3710</v>
      </c>
      <c r="D1509" t="s">
        <v>1165</v>
      </c>
      <c r="E1509">
        <v>300</v>
      </c>
      <c r="F1509" t="str">
        <f>C1509&amp;E1509</f>
        <v>3710300</v>
      </c>
      <c r="G1509" t="s">
        <v>1470</v>
      </c>
      <c r="H1509">
        <v>55</v>
      </c>
      <c r="I1509" t="s">
        <v>27</v>
      </c>
      <c r="J1509">
        <v>147</v>
      </c>
      <c r="K1509">
        <v>0</v>
      </c>
      <c r="L1509">
        <v>0</v>
      </c>
      <c r="M1509">
        <v>0</v>
      </c>
      <c r="N1509">
        <v>0</v>
      </c>
      <c r="O1509">
        <v>97</v>
      </c>
      <c r="P1509">
        <v>1</v>
      </c>
      <c r="Q1509">
        <v>10</v>
      </c>
      <c r="R1509">
        <v>35</v>
      </c>
      <c r="S1509">
        <v>4</v>
      </c>
      <c r="T1509">
        <v>0.65986394599999998</v>
      </c>
      <c r="U1509">
        <v>6.8027210000000003E-3</v>
      </c>
      <c r="V1509">
        <v>6.8027211000000004E-2</v>
      </c>
      <c r="W1509">
        <v>0.23809523799999999</v>
      </c>
      <c r="X1509">
        <v>2.7210884000000001E-2</v>
      </c>
      <c r="Y1509">
        <v>0.50247582000000002</v>
      </c>
      <c r="Z1509" t="str">
        <f>INDEX(Sheet1!M:M,MATCH(diversity_index_2!F1509,Sheet1!F:F,0))</f>
        <v>162 Knickerbocker Raod</v>
      </c>
      <c r="AA1509" t="str">
        <f>INDEX(Sheet1!N:N,MATCH(diversity_index_2!$F1509,Sheet1!$F:$F,0))</f>
        <v xml:space="preserve"> </v>
      </c>
      <c r="AB1509" t="str">
        <f>INDEX(Sheet1!O:O,MATCH(diversity_index_2!$F1509,Sheet1!$F:$F,0))</f>
        <v>Demarest</v>
      </c>
      <c r="AC1509" t="str">
        <f>INDEX(Sheet1!P:P,MATCH(diversity_index_2!$F1509,Sheet1!$F:$F,0))</f>
        <v>NJ</v>
      </c>
      <c r="AD1509" s="1">
        <f>INDEX(Sheet1!Q:Q,MATCH(diversity_index_2!$F1509,Sheet1!$F:$F,0))</f>
        <v>7627</v>
      </c>
      <c r="AE1509" t="str">
        <f t="shared" si="46"/>
        <v>162 Knickerbocker Raod, Demarest, NJ 7627</v>
      </c>
      <c r="AF1509" t="str">
        <f t="shared" si="47"/>
        <v>162 Knickerbocker Raod, Demarest, NJ</v>
      </c>
    </row>
    <row r="1510" spans="1:32" x14ac:dyDescent="0.2">
      <c r="A1510">
        <v>3</v>
      </c>
      <c r="B1510" t="s">
        <v>70</v>
      </c>
      <c r="C1510">
        <v>3710</v>
      </c>
      <c r="D1510" t="s">
        <v>1165</v>
      </c>
      <c r="E1510">
        <v>60</v>
      </c>
      <c r="F1510" t="str">
        <f>C1510&amp;E1510</f>
        <v>371060</v>
      </c>
      <c r="G1510" t="s">
        <v>1717</v>
      </c>
      <c r="H1510">
        <v>55</v>
      </c>
      <c r="I1510" t="s">
        <v>27</v>
      </c>
      <c r="J1510">
        <v>1257.5</v>
      </c>
      <c r="K1510">
        <v>3</v>
      </c>
      <c r="L1510">
        <v>0</v>
      </c>
      <c r="M1510">
        <v>8</v>
      </c>
      <c r="N1510">
        <v>0</v>
      </c>
      <c r="O1510">
        <v>885.5</v>
      </c>
      <c r="P1510">
        <v>9</v>
      </c>
      <c r="Q1510">
        <v>54</v>
      </c>
      <c r="R1510">
        <v>281</v>
      </c>
      <c r="S1510">
        <v>28</v>
      </c>
      <c r="T1510">
        <v>0.70417494999999997</v>
      </c>
      <c r="U1510">
        <v>7.157058E-3</v>
      </c>
      <c r="V1510">
        <v>4.2942345999999999E-2</v>
      </c>
      <c r="W1510">
        <v>0.223459245</v>
      </c>
      <c r="X1510">
        <v>2.2266402000000001E-2</v>
      </c>
      <c r="Y1510">
        <v>0.45181254399999998</v>
      </c>
      <c r="Z1510" t="str">
        <f>INDEX(Sheet1!M:M,MATCH(diversity_index_2!F1510,Sheet1!F:F,0))</f>
        <v>CENTRAL AVE</v>
      </c>
      <c r="AA1510" t="str">
        <f>INDEX(Sheet1!N:N,MATCH(diversity_index_2!$F1510,Sheet1!$F:$F,0))</f>
        <v xml:space="preserve"> </v>
      </c>
      <c r="AB1510" t="str">
        <f>INDEX(Sheet1!O:O,MATCH(diversity_index_2!$F1510,Sheet1!$F:$F,0))</f>
        <v>OLD TAPPAN</v>
      </c>
      <c r="AC1510" t="str">
        <f>INDEX(Sheet1!P:P,MATCH(diversity_index_2!$F1510,Sheet1!$F:$F,0))</f>
        <v>NJ</v>
      </c>
      <c r="AD1510" s="1">
        <f>INDEX(Sheet1!Q:Q,MATCH(diversity_index_2!$F1510,Sheet1!$F:$F,0))</f>
        <v>7675</v>
      </c>
      <c r="AE1510" t="str">
        <f t="shared" si="46"/>
        <v>Central Ave, Old Tappan, NJ 7675</v>
      </c>
      <c r="AF1510" t="str">
        <f t="shared" si="47"/>
        <v>Central Ave, Old Tappan, NJ</v>
      </c>
    </row>
    <row r="1511" spans="1:32" x14ac:dyDescent="0.2">
      <c r="A1511">
        <v>1</v>
      </c>
      <c r="B1511" t="s">
        <v>34</v>
      </c>
      <c r="C1511">
        <v>3720</v>
      </c>
      <c r="D1511" t="s">
        <v>1942</v>
      </c>
      <c r="E1511">
        <v>57</v>
      </c>
      <c r="F1511" t="str">
        <f>C1511&amp;E1511</f>
        <v>372057</v>
      </c>
      <c r="G1511" t="s">
        <v>1943</v>
      </c>
      <c r="H1511">
        <v>55</v>
      </c>
      <c r="I1511" t="s">
        <v>27</v>
      </c>
      <c r="J1511">
        <v>488</v>
      </c>
      <c r="K1511">
        <v>100</v>
      </c>
      <c r="L1511">
        <v>15</v>
      </c>
      <c r="M1511">
        <v>14</v>
      </c>
      <c r="N1511">
        <v>0</v>
      </c>
      <c r="O1511">
        <v>370</v>
      </c>
      <c r="P1511">
        <v>9</v>
      </c>
      <c r="Q1511">
        <v>66</v>
      </c>
      <c r="R1511">
        <v>32</v>
      </c>
      <c r="S1511">
        <v>11</v>
      </c>
      <c r="T1511">
        <v>0.75819672100000002</v>
      </c>
      <c r="U1511">
        <v>1.8442622999999998E-2</v>
      </c>
      <c r="V1511">
        <v>0.135245902</v>
      </c>
      <c r="W1511">
        <v>6.5573770000000003E-2</v>
      </c>
      <c r="X1511">
        <v>2.2540984E-2</v>
      </c>
      <c r="Y1511">
        <v>0.40169813199999999</v>
      </c>
      <c r="Z1511" t="str">
        <f>INDEX(Sheet1!M:M,MATCH(diversity_index_2!F1511,Sheet1!F:F,0))</f>
        <v>2000 NEW ROAD</v>
      </c>
      <c r="AA1511" t="str">
        <f>INDEX(Sheet1!N:N,MATCH(diversity_index_2!$F1511,Sheet1!$F:$F,0))</f>
        <v xml:space="preserve"> </v>
      </c>
      <c r="AB1511" t="str">
        <f>INDEX(Sheet1!O:O,MATCH(diversity_index_2!$F1511,Sheet1!$F:$F,0))</f>
        <v>NORTHFIELD</v>
      </c>
      <c r="AC1511" t="str">
        <f>INDEX(Sheet1!P:P,MATCH(diversity_index_2!$F1511,Sheet1!$F:$F,0))</f>
        <v>NJ</v>
      </c>
      <c r="AD1511" s="1">
        <f>INDEX(Sheet1!Q:Q,MATCH(diversity_index_2!$F1511,Sheet1!$F:$F,0))</f>
        <v>8225</v>
      </c>
      <c r="AE1511" t="str">
        <f t="shared" si="46"/>
        <v>2000 New Road, Northfield, NJ 8225</v>
      </c>
      <c r="AF1511" t="str">
        <f t="shared" si="47"/>
        <v>2000 New Road, Northfield, NJ</v>
      </c>
    </row>
    <row r="1512" spans="1:32" x14ac:dyDescent="0.2">
      <c r="A1512">
        <v>1</v>
      </c>
      <c r="B1512" t="s">
        <v>34</v>
      </c>
      <c r="C1512">
        <v>3720</v>
      </c>
      <c r="D1512" t="s">
        <v>1942</v>
      </c>
      <c r="E1512">
        <v>56</v>
      </c>
      <c r="F1512" t="str">
        <f>C1512&amp;E1512</f>
        <v>372056</v>
      </c>
      <c r="G1512" t="s">
        <v>2176</v>
      </c>
      <c r="H1512">
        <v>55</v>
      </c>
      <c r="I1512" t="s">
        <v>27</v>
      </c>
      <c r="J1512">
        <v>420</v>
      </c>
      <c r="K1512">
        <v>75</v>
      </c>
      <c r="L1512">
        <v>18</v>
      </c>
      <c r="M1512">
        <v>4</v>
      </c>
      <c r="N1512">
        <v>0</v>
      </c>
      <c r="O1512">
        <v>336</v>
      </c>
      <c r="P1512">
        <v>5</v>
      </c>
      <c r="Q1512">
        <v>50</v>
      </c>
      <c r="R1512">
        <v>23</v>
      </c>
      <c r="S1512">
        <v>6</v>
      </c>
      <c r="T1512">
        <v>0.8</v>
      </c>
      <c r="U1512">
        <v>1.1904761999999999E-2</v>
      </c>
      <c r="V1512">
        <v>0.11904761899999999</v>
      </c>
      <c r="W1512">
        <v>5.4761905E-2</v>
      </c>
      <c r="X1512">
        <v>1.4285714E-2</v>
      </c>
      <c r="Y1512">
        <v>0.34248299300000001</v>
      </c>
      <c r="Z1512" t="str">
        <f>INDEX(Sheet1!M:M,MATCH(diversity_index_2!F1512,Sheet1!F:F,0))</f>
        <v>2000 NEW ROAD</v>
      </c>
      <c r="AA1512" t="str">
        <f>INDEX(Sheet1!N:N,MATCH(diversity_index_2!$F1512,Sheet1!$F:$F,0))</f>
        <v xml:space="preserve"> </v>
      </c>
      <c r="AB1512" t="str">
        <f>INDEX(Sheet1!O:O,MATCH(diversity_index_2!$F1512,Sheet1!$F:$F,0))</f>
        <v>NORTHFIELD</v>
      </c>
      <c r="AC1512" t="str">
        <f>INDEX(Sheet1!P:P,MATCH(diversity_index_2!$F1512,Sheet1!$F:$F,0))</f>
        <v>NJ</v>
      </c>
      <c r="AD1512" s="1">
        <f>INDEX(Sheet1!Q:Q,MATCH(diversity_index_2!$F1512,Sheet1!$F:$F,0))</f>
        <v>8225</v>
      </c>
      <c r="AE1512" t="str">
        <f t="shared" si="46"/>
        <v>2000 New Road, Northfield, NJ 8225</v>
      </c>
      <c r="AF1512" t="str">
        <f t="shared" si="47"/>
        <v>2000 New Road, Northfield, NJ</v>
      </c>
    </row>
    <row r="1513" spans="1:32" x14ac:dyDescent="0.2">
      <c r="A1513">
        <v>3</v>
      </c>
      <c r="B1513" t="s">
        <v>70</v>
      </c>
      <c r="C1513">
        <v>3730</v>
      </c>
      <c r="D1513" t="s">
        <v>1112</v>
      </c>
      <c r="E1513">
        <v>50</v>
      </c>
      <c r="F1513" t="str">
        <f>C1513&amp;E1513</f>
        <v>373050</v>
      </c>
      <c r="G1513" t="s">
        <v>1113</v>
      </c>
      <c r="H1513">
        <v>55</v>
      </c>
      <c r="I1513" t="s">
        <v>27</v>
      </c>
      <c r="J1513">
        <v>523</v>
      </c>
      <c r="K1513">
        <v>0</v>
      </c>
      <c r="L1513">
        <v>0</v>
      </c>
      <c r="M1513">
        <v>28</v>
      </c>
      <c r="N1513">
        <v>0</v>
      </c>
      <c r="O1513">
        <v>308</v>
      </c>
      <c r="P1513">
        <v>7</v>
      </c>
      <c r="Q1513">
        <v>56</v>
      </c>
      <c r="R1513">
        <v>152</v>
      </c>
      <c r="S1513">
        <v>0</v>
      </c>
      <c r="T1513">
        <v>0.58891013400000003</v>
      </c>
      <c r="U1513">
        <v>1.3384320999999999E-2</v>
      </c>
      <c r="V1513">
        <v>0.10707456999999999</v>
      </c>
      <c r="W1513">
        <v>0.29063097500000001</v>
      </c>
      <c r="X1513">
        <v>0</v>
      </c>
      <c r="Y1513">
        <v>0.557074387</v>
      </c>
      <c r="Z1513" t="str">
        <f>INDEX(Sheet1!M:M,MATCH(diversity_index_2!F1513,Sheet1!F:F,0))</f>
        <v>441 TAPPAN ROAD</v>
      </c>
      <c r="AA1513" t="str">
        <f>INDEX(Sheet1!N:N,MATCH(diversity_index_2!$F1513,Sheet1!$F:$F,0))</f>
        <v xml:space="preserve"> </v>
      </c>
      <c r="AB1513" t="str">
        <f>INDEX(Sheet1!O:O,MATCH(diversity_index_2!$F1513,Sheet1!$F:$F,0))</f>
        <v>NORTHVALE</v>
      </c>
      <c r="AC1513" t="str">
        <f>INDEX(Sheet1!P:P,MATCH(diversity_index_2!$F1513,Sheet1!$F:$F,0))</f>
        <v>NJ</v>
      </c>
      <c r="AD1513" s="1">
        <f>INDEX(Sheet1!Q:Q,MATCH(diversity_index_2!$F1513,Sheet1!$F:$F,0))</f>
        <v>7647</v>
      </c>
      <c r="AE1513" t="str">
        <f t="shared" si="46"/>
        <v>441 Tappan Road, Northvale, NJ 7647</v>
      </c>
      <c r="AF1513" t="str">
        <f t="shared" si="47"/>
        <v>441 Tappan Road, Northvale, NJ</v>
      </c>
    </row>
    <row r="1514" spans="1:32" x14ac:dyDescent="0.2">
      <c r="A1514">
        <v>3</v>
      </c>
      <c r="B1514" t="s">
        <v>70</v>
      </c>
      <c r="C1514">
        <v>3740</v>
      </c>
      <c r="D1514" t="s">
        <v>810</v>
      </c>
      <c r="E1514">
        <v>20</v>
      </c>
      <c r="F1514" t="str">
        <f>C1514&amp;E1514</f>
        <v>374020</v>
      </c>
      <c r="G1514" t="s">
        <v>811</v>
      </c>
      <c r="H1514">
        <v>55</v>
      </c>
      <c r="I1514" t="s">
        <v>27</v>
      </c>
      <c r="J1514">
        <v>579</v>
      </c>
      <c r="K1514">
        <v>0</v>
      </c>
      <c r="L1514">
        <v>0</v>
      </c>
      <c r="M1514">
        <v>23</v>
      </c>
      <c r="N1514">
        <v>0</v>
      </c>
      <c r="O1514">
        <v>296</v>
      </c>
      <c r="P1514">
        <v>6</v>
      </c>
      <c r="Q1514">
        <v>48</v>
      </c>
      <c r="R1514">
        <v>205</v>
      </c>
      <c r="S1514">
        <v>24</v>
      </c>
      <c r="T1514">
        <v>0.51122625200000005</v>
      </c>
      <c r="U1514">
        <v>1.0362694E-2</v>
      </c>
      <c r="V1514">
        <v>8.2901554000000002E-2</v>
      </c>
      <c r="W1514">
        <v>0.35405872199999999</v>
      </c>
      <c r="X1514">
        <v>4.1450777000000001E-2</v>
      </c>
      <c r="Y1514">
        <v>0.60459191999999995</v>
      </c>
      <c r="Z1514" t="str">
        <f>INDEX(Sheet1!M:M,MATCH(diversity_index_2!F1514,Sheet1!F:F,0))</f>
        <v>177 SUMMIT ST</v>
      </c>
      <c r="AA1514" t="str">
        <f>INDEX(Sheet1!N:N,MATCH(diversity_index_2!$F1514,Sheet1!$F:$F,0))</f>
        <v xml:space="preserve"> </v>
      </c>
      <c r="AB1514" t="str">
        <f>INDEX(Sheet1!O:O,MATCH(diversity_index_2!$F1514,Sheet1!$F:$F,0))</f>
        <v>NORWOOD</v>
      </c>
      <c r="AC1514" t="str">
        <f>INDEX(Sheet1!P:P,MATCH(diversity_index_2!$F1514,Sheet1!$F:$F,0))</f>
        <v>NJ</v>
      </c>
      <c r="AD1514" s="1" t="str">
        <f>INDEX(Sheet1!Q:Q,MATCH(diversity_index_2!$F1514,Sheet1!$F:$F,0))</f>
        <v>07648-1812</v>
      </c>
      <c r="AE1514" t="str">
        <f t="shared" si="46"/>
        <v>177 Summit St, Norwood, NJ 07648-1812</v>
      </c>
      <c r="AF1514" t="str">
        <f t="shared" si="47"/>
        <v>177 Summit St, Norwood, NJ</v>
      </c>
    </row>
    <row r="1515" spans="1:32" x14ac:dyDescent="0.2">
      <c r="A1515">
        <v>13</v>
      </c>
      <c r="B1515" t="s">
        <v>47</v>
      </c>
      <c r="C1515">
        <v>3750</v>
      </c>
      <c r="D1515" t="s">
        <v>800</v>
      </c>
      <c r="E1515">
        <v>100</v>
      </c>
      <c r="F1515" t="str">
        <f>C1515&amp;E1515</f>
        <v>3750100</v>
      </c>
      <c r="G1515" t="s">
        <v>801</v>
      </c>
      <c r="H1515">
        <v>55</v>
      </c>
      <c r="I1515" t="s">
        <v>27</v>
      </c>
      <c r="J1515">
        <v>535</v>
      </c>
      <c r="K1515">
        <v>49</v>
      </c>
      <c r="L1515">
        <v>20</v>
      </c>
      <c r="M1515">
        <v>31</v>
      </c>
      <c r="N1515">
        <v>0</v>
      </c>
      <c r="O1515">
        <v>289</v>
      </c>
      <c r="P1515">
        <v>21</v>
      </c>
      <c r="Q1515">
        <v>160</v>
      </c>
      <c r="R1515">
        <v>54</v>
      </c>
      <c r="S1515">
        <v>11</v>
      </c>
      <c r="T1515">
        <v>0.54018691600000002</v>
      </c>
      <c r="U1515">
        <v>3.9252335999999999E-2</v>
      </c>
      <c r="V1515">
        <v>0.299065421</v>
      </c>
      <c r="W1515">
        <v>0.100934579</v>
      </c>
      <c r="X1515">
        <v>2.0560748E-2</v>
      </c>
      <c r="Y1515">
        <v>0.60660669099999998</v>
      </c>
      <c r="Z1515" t="str">
        <f>INDEX(Sheet1!M:M,MATCH(diversity_index_2!F1515,Sheet1!F:F,0))</f>
        <v>155 WASHINGTON AVE</v>
      </c>
      <c r="AA1515" t="str">
        <f>INDEX(Sheet1!N:N,MATCH(diversity_index_2!$F1515,Sheet1!$F:$F,0))</f>
        <v xml:space="preserve"> </v>
      </c>
      <c r="AB1515" t="str">
        <f>INDEX(Sheet1!O:O,MATCH(diversity_index_2!$F1515,Sheet1!$F:$F,0))</f>
        <v>NUTLEY</v>
      </c>
      <c r="AC1515" t="str">
        <f>INDEX(Sheet1!P:P,MATCH(diversity_index_2!$F1515,Sheet1!$F:$F,0))</f>
        <v>NJ</v>
      </c>
      <c r="AD1515" s="1" t="str">
        <f>INDEX(Sheet1!Q:Q,MATCH(diversity_index_2!$F1515,Sheet1!$F:$F,0))</f>
        <v>07110-3501</v>
      </c>
      <c r="AE1515" t="str">
        <f t="shared" si="46"/>
        <v>155 Washington Ave, Nutley, NJ 07110-3501</v>
      </c>
      <c r="AF1515" t="str">
        <f t="shared" si="47"/>
        <v>155 Washington Ave, Nutley, NJ</v>
      </c>
    </row>
    <row r="1516" spans="1:32" x14ac:dyDescent="0.2">
      <c r="A1516">
        <v>13</v>
      </c>
      <c r="B1516" t="s">
        <v>47</v>
      </c>
      <c r="C1516">
        <v>3750</v>
      </c>
      <c r="D1516" t="s">
        <v>800</v>
      </c>
      <c r="E1516">
        <v>80</v>
      </c>
      <c r="F1516" t="str">
        <f>C1516&amp;E1516</f>
        <v>375080</v>
      </c>
      <c r="G1516" t="s">
        <v>1111</v>
      </c>
      <c r="H1516">
        <v>55</v>
      </c>
      <c r="I1516" t="s">
        <v>27</v>
      </c>
      <c r="J1516">
        <v>325</v>
      </c>
      <c r="K1516">
        <v>25</v>
      </c>
      <c r="L1516">
        <v>2</v>
      </c>
      <c r="M1516">
        <v>7</v>
      </c>
      <c r="N1516">
        <v>0</v>
      </c>
      <c r="O1516">
        <v>201</v>
      </c>
      <c r="P1516">
        <v>10</v>
      </c>
      <c r="Q1516">
        <v>68</v>
      </c>
      <c r="R1516">
        <v>40</v>
      </c>
      <c r="S1516">
        <v>6</v>
      </c>
      <c r="T1516">
        <v>0.61846153800000003</v>
      </c>
      <c r="U1516">
        <v>3.0769231000000001E-2</v>
      </c>
      <c r="V1516">
        <v>0.20923076900000001</v>
      </c>
      <c r="W1516">
        <v>0.123076923</v>
      </c>
      <c r="X1516">
        <v>1.8461538E-2</v>
      </c>
      <c r="Y1516">
        <v>0.55729230799999996</v>
      </c>
      <c r="Z1516" t="str">
        <f>INDEX(Sheet1!M:M,MATCH(diversity_index_2!F1516,Sheet1!F:F,0))</f>
        <v>379 BLOOMFIELD AVE</v>
      </c>
      <c r="AA1516" t="str">
        <f>INDEX(Sheet1!N:N,MATCH(diversity_index_2!$F1516,Sheet1!$F:$F,0))</f>
        <v xml:space="preserve"> </v>
      </c>
      <c r="AB1516" t="str">
        <f>INDEX(Sheet1!O:O,MATCH(diversity_index_2!$F1516,Sheet1!$F:$F,0))</f>
        <v>NUTLEY</v>
      </c>
      <c r="AC1516" t="str">
        <f>INDEX(Sheet1!P:P,MATCH(diversity_index_2!$F1516,Sheet1!$F:$F,0))</f>
        <v>NJ</v>
      </c>
      <c r="AD1516" s="1" t="str">
        <f>INDEX(Sheet1!Q:Q,MATCH(diversity_index_2!$F1516,Sheet1!$F:$F,0))</f>
        <v>07110-2252</v>
      </c>
      <c r="AE1516" t="str">
        <f t="shared" si="46"/>
        <v>379 Bloomfield Ave, Nutley, NJ 07110-2252</v>
      </c>
      <c r="AF1516" t="str">
        <f t="shared" si="47"/>
        <v>379 Bloomfield Ave, Nutley, NJ</v>
      </c>
    </row>
    <row r="1517" spans="1:32" x14ac:dyDescent="0.2">
      <c r="A1517">
        <v>13</v>
      </c>
      <c r="B1517" t="s">
        <v>47</v>
      </c>
      <c r="C1517">
        <v>3750</v>
      </c>
      <c r="D1517" t="s">
        <v>800</v>
      </c>
      <c r="E1517">
        <v>70</v>
      </c>
      <c r="F1517" t="str">
        <f>C1517&amp;E1517</f>
        <v>375070</v>
      </c>
      <c r="G1517" t="s">
        <v>1174</v>
      </c>
      <c r="H1517">
        <v>55</v>
      </c>
      <c r="I1517" t="s">
        <v>27</v>
      </c>
      <c r="J1517">
        <v>484</v>
      </c>
      <c r="K1517">
        <v>62</v>
      </c>
      <c r="L1517">
        <v>28</v>
      </c>
      <c r="M1517">
        <v>19</v>
      </c>
      <c r="N1517">
        <v>0</v>
      </c>
      <c r="O1517">
        <v>299</v>
      </c>
      <c r="P1517">
        <v>15</v>
      </c>
      <c r="Q1517">
        <v>115</v>
      </c>
      <c r="R1517">
        <v>52</v>
      </c>
      <c r="S1517">
        <v>3</v>
      </c>
      <c r="T1517">
        <v>0.61776859500000003</v>
      </c>
      <c r="U1517">
        <v>3.0991735999999999E-2</v>
      </c>
      <c r="V1517">
        <v>0.23760330599999999</v>
      </c>
      <c r="W1517">
        <v>0.107438017</v>
      </c>
      <c r="X1517">
        <v>6.1983469999999999E-3</v>
      </c>
      <c r="Y1517">
        <v>0.54936479699999996</v>
      </c>
      <c r="Z1517" t="str">
        <f>INDEX(Sheet1!M:M,MATCH(diversity_index_2!F1517,Sheet1!F:F,0))</f>
        <v>301 HARRISON ST</v>
      </c>
      <c r="AA1517" t="str">
        <f>INDEX(Sheet1!N:N,MATCH(diversity_index_2!$F1517,Sheet1!$F:$F,0))</f>
        <v xml:space="preserve"> </v>
      </c>
      <c r="AB1517" t="str">
        <f>INDEX(Sheet1!O:O,MATCH(diversity_index_2!$F1517,Sheet1!$F:$F,0))</f>
        <v>NUTLEY</v>
      </c>
      <c r="AC1517" t="str">
        <f>INDEX(Sheet1!P:P,MATCH(diversity_index_2!$F1517,Sheet1!$F:$F,0))</f>
        <v>NJ</v>
      </c>
      <c r="AD1517" s="1" t="str">
        <f>INDEX(Sheet1!Q:Q,MATCH(diversity_index_2!$F1517,Sheet1!$F:$F,0))</f>
        <v>07110-2614</v>
      </c>
      <c r="AE1517" t="str">
        <f t="shared" si="46"/>
        <v>301 Harrison St, Nutley, NJ 07110-2614</v>
      </c>
      <c r="AF1517" t="str">
        <f t="shared" si="47"/>
        <v>301 Harrison St, Nutley, NJ</v>
      </c>
    </row>
    <row r="1518" spans="1:32" x14ac:dyDescent="0.2">
      <c r="A1518">
        <v>13</v>
      </c>
      <c r="B1518" t="s">
        <v>47</v>
      </c>
      <c r="C1518">
        <v>3750</v>
      </c>
      <c r="D1518" t="s">
        <v>800</v>
      </c>
      <c r="E1518">
        <v>110</v>
      </c>
      <c r="F1518" t="str">
        <f>C1518&amp;E1518</f>
        <v>3750110</v>
      </c>
      <c r="G1518" t="s">
        <v>1277</v>
      </c>
      <c r="H1518">
        <v>55</v>
      </c>
      <c r="I1518" t="s">
        <v>27</v>
      </c>
      <c r="J1518">
        <v>465</v>
      </c>
      <c r="K1518">
        <v>12</v>
      </c>
      <c r="L1518">
        <v>11</v>
      </c>
      <c r="M1518">
        <v>7</v>
      </c>
      <c r="N1518">
        <v>0</v>
      </c>
      <c r="O1518">
        <v>299</v>
      </c>
      <c r="P1518">
        <v>6</v>
      </c>
      <c r="Q1518">
        <v>77</v>
      </c>
      <c r="R1518">
        <v>79</v>
      </c>
      <c r="S1518">
        <v>4</v>
      </c>
      <c r="T1518">
        <v>0.64301075299999999</v>
      </c>
      <c r="U1518">
        <v>1.2903226E-2</v>
      </c>
      <c r="V1518">
        <v>0.165591398</v>
      </c>
      <c r="W1518">
        <v>0.16989247299999999</v>
      </c>
      <c r="X1518">
        <v>8.6021510000000006E-3</v>
      </c>
      <c r="Y1518">
        <v>0.53001271800000005</v>
      </c>
      <c r="Z1518" t="str">
        <f>INDEX(Sheet1!M:M,MATCH(diversity_index_2!F1518,Sheet1!F:F,0))</f>
        <v>20 YANTACAW PLACE</v>
      </c>
      <c r="AA1518" t="str">
        <f>INDEX(Sheet1!N:N,MATCH(diversity_index_2!$F1518,Sheet1!$F:$F,0))</f>
        <v xml:space="preserve"> </v>
      </c>
      <c r="AB1518" t="str">
        <f>INDEX(Sheet1!O:O,MATCH(diversity_index_2!$F1518,Sheet1!$F:$F,0))</f>
        <v>NUTLEY</v>
      </c>
      <c r="AC1518" t="str">
        <f>INDEX(Sheet1!P:P,MATCH(diversity_index_2!$F1518,Sheet1!$F:$F,0))</f>
        <v>NJ</v>
      </c>
      <c r="AD1518" s="1">
        <f>INDEX(Sheet1!Q:Q,MATCH(diversity_index_2!$F1518,Sheet1!$F:$F,0))</f>
        <v>7110</v>
      </c>
      <c r="AE1518" t="str">
        <f t="shared" si="46"/>
        <v>20 Yantacaw Place, Nutley, NJ 7110</v>
      </c>
      <c r="AF1518" t="str">
        <f t="shared" si="47"/>
        <v>20 Yantacaw Place, Nutley, NJ</v>
      </c>
    </row>
    <row r="1519" spans="1:32" x14ac:dyDescent="0.2">
      <c r="A1519">
        <v>13</v>
      </c>
      <c r="B1519" t="s">
        <v>47</v>
      </c>
      <c r="C1519">
        <v>3750</v>
      </c>
      <c r="D1519" t="s">
        <v>800</v>
      </c>
      <c r="E1519">
        <v>60</v>
      </c>
      <c r="F1519" t="str">
        <f>C1519&amp;E1519</f>
        <v>375060</v>
      </c>
      <c r="G1519" t="s">
        <v>1624</v>
      </c>
      <c r="H1519">
        <v>55</v>
      </c>
      <c r="I1519" t="s">
        <v>27</v>
      </c>
      <c r="J1519">
        <v>614</v>
      </c>
      <c r="K1519">
        <v>46</v>
      </c>
      <c r="L1519">
        <v>24</v>
      </c>
      <c r="M1519">
        <v>13</v>
      </c>
      <c r="N1519">
        <v>0</v>
      </c>
      <c r="O1519">
        <v>429</v>
      </c>
      <c r="P1519">
        <v>17</v>
      </c>
      <c r="Q1519">
        <v>99</v>
      </c>
      <c r="R1519">
        <v>67</v>
      </c>
      <c r="S1519">
        <v>2</v>
      </c>
      <c r="T1519">
        <v>0.69869706799999998</v>
      </c>
      <c r="U1519">
        <v>2.7687296E-2</v>
      </c>
      <c r="V1519">
        <v>0.16123778499999999</v>
      </c>
      <c r="W1519">
        <v>0.109120521</v>
      </c>
      <c r="X1519">
        <v>3.2573290000000002E-3</v>
      </c>
      <c r="Y1519">
        <v>0.47314029899999999</v>
      </c>
      <c r="Z1519" t="str">
        <f>INDEX(Sheet1!M:M,MATCH(diversity_index_2!F1519,Sheet1!F:F,0))</f>
        <v>325 FRANKLIN AVE</v>
      </c>
      <c r="AA1519" t="str">
        <f>INDEX(Sheet1!N:N,MATCH(diversity_index_2!$F1519,Sheet1!$F:$F,0))</f>
        <v xml:space="preserve"> </v>
      </c>
      <c r="AB1519" t="str">
        <f>INDEX(Sheet1!O:O,MATCH(diversity_index_2!$F1519,Sheet1!$F:$F,0))</f>
        <v>NUTLEY</v>
      </c>
      <c r="AC1519" t="str">
        <f>INDEX(Sheet1!P:P,MATCH(diversity_index_2!$F1519,Sheet1!$F:$F,0))</f>
        <v>NJ</v>
      </c>
      <c r="AD1519" s="1" t="str">
        <f>INDEX(Sheet1!Q:Q,MATCH(diversity_index_2!$F1519,Sheet1!$F:$F,0))</f>
        <v>07110-2735</v>
      </c>
      <c r="AE1519" t="str">
        <f t="shared" si="46"/>
        <v>325 Franklin Ave, Nutley, NJ 07110-2735</v>
      </c>
      <c r="AF1519" t="str">
        <f t="shared" si="47"/>
        <v>325 Franklin Ave, Nutley, NJ</v>
      </c>
    </row>
    <row r="1520" spans="1:32" x14ac:dyDescent="0.2">
      <c r="A1520">
        <v>13</v>
      </c>
      <c r="B1520" t="s">
        <v>47</v>
      </c>
      <c r="C1520">
        <v>3750</v>
      </c>
      <c r="D1520" t="s">
        <v>800</v>
      </c>
      <c r="E1520">
        <v>50</v>
      </c>
      <c r="F1520" t="str">
        <f>C1520&amp;E1520</f>
        <v>375050</v>
      </c>
      <c r="G1520" t="s">
        <v>1639</v>
      </c>
      <c r="H1520">
        <v>55</v>
      </c>
      <c r="I1520" t="s">
        <v>27</v>
      </c>
      <c r="J1520">
        <v>1253</v>
      </c>
      <c r="K1520">
        <v>131</v>
      </c>
      <c r="L1520">
        <v>49</v>
      </c>
      <c r="M1520">
        <v>31</v>
      </c>
      <c r="N1520">
        <v>0</v>
      </c>
      <c r="O1520">
        <v>878</v>
      </c>
      <c r="P1520">
        <v>24</v>
      </c>
      <c r="Q1520">
        <v>213</v>
      </c>
      <c r="R1520">
        <v>131</v>
      </c>
      <c r="S1520">
        <v>7</v>
      </c>
      <c r="T1520">
        <v>0.70071827600000003</v>
      </c>
      <c r="U1520">
        <v>1.9154029999999999E-2</v>
      </c>
      <c r="V1520">
        <v>0.16999201899999999</v>
      </c>
      <c r="W1520">
        <v>0.104549082</v>
      </c>
      <c r="X1520">
        <v>5.5865919999999996E-3</v>
      </c>
      <c r="Y1520">
        <v>0.46876801299999998</v>
      </c>
      <c r="Z1520" t="str">
        <f>INDEX(Sheet1!M:M,MATCH(diversity_index_2!F1520,Sheet1!F:F,0))</f>
        <v>300 FRANKLIN AVE</v>
      </c>
      <c r="AA1520" t="str">
        <f>INDEX(Sheet1!N:N,MATCH(diversity_index_2!$F1520,Sheet1!$F:$F,0))</f>
        <v xml:space="preserve"> </v>
      </c>
      <c r="AB1520" t="str">
        <f>INDEX(Sheet1!O:O,MATCH(diversity_index_2!$F1520,Sheet1!$F:$F,0))</f>
        <v>NUTLEY</v>
      </c>
      <c r="AC1520" t="str">
        <f>INDEX(Sheet1!P:P,MATCH(diversity_index_2!$F1520,Sheet1!$F:$F,0))</f>
        <v>NJ</v>
      </c>
      <c r="AD1520" s="1" t="str">
        <f>INDEX(Sheet1!Q:Q,MATCH(diversity_index_2!$F1520,Sheet1!$F:$F,0))</f>
        <v>07110-2734</v>
      </c>
      <c r="AE1520" t="str">
        <f t="shared" si="46"/>
        <v>300 Franklin Ave, Nutley, NJ 07110-2734</v>
      </c>
      <c r="AF1520" t="str">
        <f t="shared" si="47"/>
        <v>300 Franklin Ave, Nutley, NJ</v>
      </c>
    </row>
    <row r="1521" spans="1:32" x14ac:dyDescent="0.2">
      <c r="A1521">
        <v>13</v>
      </c>
      <c r="B1521" t="s">
        <v>47</v>
      </c>
      <c r="C1521">
        <v>3750</v>
      </c>
      <c r="D1521" t="s">
        <v>800</v>
      </c>
      <c r="E1521">
        <v>90</v>
      </c>
      <c r="F1521" t="str">
        <f>C1521&amp;E1521</f>
        <v>375090</v>
      </c>
      <c r="G1521" t="s">
        <v>1757</v>
      </c>
      <c r="H1521">
        <v>55</v>
      </c>
      <c r="I1521" t="s">
        <v>27</v>
      </c>
      <c r="J1521">
        <v>350</v>
      </c>
      <c r="K1521">
        <v>7</v>
      </c>
      <c r="L1521">
        <v>6</v>
      </c>
      <c r="M1521">
        <v>6</v>
      </c>
      <c r="N1521">
        <v>0</v>
      </c>
      <c r="O1521">
        <v>255</v>
      </c>
      <c r="P1521">
        <v>6</v>
      </c>
      <c r="Q1521">
        <v>47</v>
      </c>
      <c r="R1521">
        <v>36</v>
      </c>
      <c r="S1521">
        <v>6</v>
      </c>
      <c r="T1521">
        <v>0.72857142900000005</v>
      </c>
      <c r="U1521">
        <v>1.7142857000000001E-2</v>
      </c>
      <c r="V1521">
        <v>0.134285714</v>
      </c>
      <c r="W1521">
        <v>0.102857143</v>
      </c>
      <c r="X1521">
        <v>1.7142857000000001E-2</v>
      </c>
      <c r="Y1521">
        <v>0.43998367300000002</v>
      </c>
      <c r="Z1521" t="str">
        <f>INDEX(Sheet1!M:M,MATCH(diversity_index_2!F1521,Sheet1!F:F,0))</f>
        <v>59 S SPRING GARDEN AVE</v>
      </c>
      <c r="AA1521" t="str">
        <f>INDEX(Sheet1!N:N,MATCH(diversity_index_2!$F1521,Sheet1!$F:$F,0))</f>
        <v xml:space="preserve"> </v>
      </c>
      <c r="AB1521" t="str">
        <f>INDEX(Sheet1!O:O,MATCH(diversity_index_2!$F1521,Sheet1!$F:$F,0))</f>
        <v>NUTLEY</v>
      </c>
      <c r="AC1521" t="str">
        <f>INDEX(Sheet1!P:P,MATCH(diversity_index_2!$F1521,Sheet1!$F:$F,0))</f>
        <v>NJ</v>
      </c>
      <c r="AD1521" s="1" t="str">
        <f>INDEX(Sheet1!Q:Q,MATCH(diversity_index_2!$F1521,Sheet1!$F:$F,0))</f>
        <v>07110-1527</v>
      </c>
      <c r="AE1521" t="str">
        <f t="shared" si="46"/>
        <v>59 S Spring Garden Ave, Nutley, NJ 07110-1527</v>
      </c>
      <c r="AF1521" t="str">
        <f t="shared" si="47"/>
        <v>59 S Spring Garden Ave, Nutley, NJ</v>
      </c>
    </row>
    <row r="1522" spans="1:32" x14ac:dyDescent="0.2">
      <c r="A1522">
        <v>3</v>
      </c>
      <c r="B1522" t="s">
        <v>70</v>
      </c>
      <c r="C1522">
        <v>3760</v>
      </c>
      <c r="D1522" t="s">
        <v>2503</v>
      </c>
      <c r="E1522">
        <v>80</v>
      </c>
      <c r="F1522" t="str">
        <f>C1522&amp;E1522</f>
        <v>376080</v>
      </c>
      <c r="G1522" t="s">
        <v>2504</v>
      </c>
      <c r="H1522">
        <v>55</v>
      </c>
      <c r="I1522" t="s">
        <v>27</v>
      </c>
      <c r="J1522">
        <v>604</v>
      </c>
      <c r="K1522">
        <v>23</v>
      </c>
      <c r="L1522">
        <v>13</v>
      </c>
      <c r="M1522">
        <v>4</v>
      </c>
      <c r="N1522">
        <v>0</v>
      </c>
      <c r="O1522">
        <v>515</v>
      </c>
      <c r="P1522">
        <v>4</v>
      </c>
      <c r="Q1522">
        <v>40</v>
      </c>
      <c r="R1522">
        <v>16</v>
      </c>
      <c r="S1522">
        <v>29</v>
      </c>
      <c r="T1522">
        <v>0.85264900700000001</v>
      </c>
      <c r="U1522">
        <v>6.6225169999999996E-3</v>
      </c>
      <c r="V1522">
        <v>6.6225166000000002E-2</v>
      </c>
      <c r="W1522">
        <v>2.6490066E-2</v>
      </c>
      <c r="X1522">
        <v>4.8013245000000003E-2</v>
      </c>
      <c r="Y1522">
        <v>0.26555304600000001</v>
      </c>
      <c r="Z1522" t="str">
        <f>INDEX(Sheet1!M:M,MATCH(diversity_index_2!F1522,Sheet1!F:F,0))</f>
        <v>71 OAK ST</v>
      </c>
      <c r="AA1522" t="str">
        <f>INDEX(Sheet1!N:N,MATCH(diversity_index_2!$F1522,Sheet1!$F:$F,0))</f>
        <v xml:space="preserve"> </v>
      </c>
      <c r="AB1522" t="str">
        <f>INDEX(Sheet1!O:O,MATCH(diversity_index_2!$F1522,Sheet1!$F:$F,0))</f>
        <v>OAKLAND</v>
      </c>
      <c r="AC1522" t="str">
        <f>INDEX(Sheet1!P:P,MATCH(diversity_index_2!$F1522,Sheet1!$F:$F,0))</f>
        <v>NJ</v>
      </c>
      <c r="AD1522" s="1" t="str">
        <f>INDEX(Sheet1!Q:Q,MATCH(diversity_index_2!$F1522,Sheet1!$F:$F,0))</f>
        <v>07436-1944</v>
      </c>
      <c r="AE1522" t="str">
        <f t="shared" si="46"/>
        <v>71 Oak St, Oakland, NJ 07436-1944</v>
      </c>
      <c r="AF1522" t="str">
        <f t="shared" si="47"/>
        <v>71 Oak St, Oakland, NJ</v>
      </c>
    </row>
    <row r="1523" spans="1:32" x14ac:dyDescent="0.2">
      <c r="A1523">
        <v>3</v>
      </c>
      <c r="B1523" t="s">
        <v>70</v>
      </c>
      <c r="C1523">
        <v>3760</v>
      </c>
      <c r="D1523" t="s">
        <v>2503</v>
      </c>
      <c r="E1523">
        <v>50</v>
      </c>
      <c r="F1523" t="str">
        <f>C1523&amp;E1523</f>
        <v>376050</v>
      </c>
      <c r="G1523" t="s">
        <v>2514</v>
      </c>
      <c r="H1523">
        <v>55</v>
      </c>
      <c r="I1523" t="s">
        <v>27</v>
      </c>
      <c r="J1523">
        <v>324</v>
      </c>
      <c r="K1523">
        <v>13</v>
      </c>
      <c r="L1523">
        <v>8</v>
      </c>
      <c r="M1523">
        <v>2</v>
      </c>
      <c r="N1523">
        <v>0</v>
      </c>
      <c r="O1523">
        <v>277</v>
      </c>
      <c r="P1523">
        <v>4</v>
      </c>
      <c r="Q1523">
        <v>21</v>
      </c>
      <c r="R1523">
        <v>14</v>
      </c>
      <c r="S1523">
        <v>8</v>
      </c>
      <c r="T1523">
        <v>0.85493827200000005</v>
      </c>
      <c r="U1523">
        <v>1.2345679E-2</v>
      </c>
      <c r="V1523">
        <v>6.4814814999999998E-2</v>
      </c>
      <c r="W1523">
        <v>4.3209877000000001E-2</v>
      </c>
      <c r="X1523">
        <v>2.4691358E-2</v>
      </c>
      <c r="Y1523">
        <v>0.26225041900000001</v>
      </c>
      <c r="Z1523" t="str">
        <f>INDEX(Sheet1!M:M,MATCH(diversity_index_2!F1523,Sheet1!F:F,0))</f>
        <v>114 SEMINOLE AVE</v>
      </c>
      <c r="AA1523" t="str">
        <f>INDEX(Sheet1!N:N,MATCH(diversity_index_2!$F1523,Sheet1!$F:$F,0))</f>
        <v xml:space="preserve"> </v>
      </c>
      <c r="AB1523" t="str">
        <f>INDEX(Sheet1!O:O,MATCH(diversity_index_2!$F1523,Sheet1!$F:$F,0))</f>
        <v>OAKLAND</v>
      </c>
      <c r="AC1523" t="str">
        <f>INDEX(Sheet1!P:P,MATCH(diversity_index_2!$F1523,Sheet1!$F:$F,0))</f>
        <v>NJ</v>
      </c>
      <c r="AD1523" s="1" t="str">
        <f>INDEX(Sheet1!Q:Q,MATCH(diversity_index_2!$F1523,Sheet1!$F:$F,0))</f>
        <v>07436-2924</v>
      </c>
      <c r="AE1523" t="str">
        <f t="shared" si="46"/>
        <v>114 Seminole Ave, Oakland, NJ 07436-2924</v>
      </c>
      <c r="AF1523" t="str">
        <f t="shared" si="47"/>
        <v>114 Seminole Ave, Oakland, NJ</v>
      </c>
    </row>
    <row r="1524" spans="1:32" x14ac:dyDescent="0.2">
      <c r="A1524">
        <v>3</v>
      </c>
      <c r="B1524" t="s">
        <v>70</v>
      </c>
      <c r="C1524">
        <v>3760</v>
      </c>
      <c r="D1524" t="s">
        <v>2503</v>
      </c>
      <c r="E1524">
        <v>60</v>
      </c>
      <c r="F1524" t="str">
        <f>C1524&amp;E1524</f>
        <v>376060</v>
      </c>
      <c r="G1524" t="s">
        <v>2630</v>
      </c>
      <c r="H1524">
        <v>55</v>
      </c>
      <c r="I1524" t="s">
        <v>27</v>
      </c>
      <c r="J1524">
        <v>280</v>
      </c>
      <c r="K1524">
        <v>6</v>
      </c>
      <c r="L1524">
        <v>1</v>
      </c>
      <c r="M1524">
        <v>3</v>
      </c>
      <c r="N1524">
        <v>0</v>
      </c>
      <c r="O1524">
        <v>245</v>
      </c>
      <c r="P1524">
        <v>1</v>
      </c>
      <c r="Q1524">
        <v>14</v>
      </c>
      <c r="R1524">
        <v>3</v>
      </c>
      <c r="S1524">
        <v>17</v>
      </c>
      <c r="T1524">
        <v>0.875</v>
      </c>
      <c r="U1524">
        <v>3.5714290000000001E-3</v>
      </c>
      <c r="V1524">
        <v>0.05</v>
      </c>
      <c r="W1524">
        <v>1.0714286E-2</v>
      </c>
      <c r="X1524">
        <v>6.0714285999999999E-2</v>
      </c>
      <c r="Y1524">
        <v>0.22806122400000001</v>
      </c>
      <c r="Z1524" t="str">
        <f>INDEX(Sheet1!M:M,MATCH(diversity_index_2!F1524,Sheet1!F:F,0))</f>
        <v>111 MANITO AVE</v>
      </c>
      <c r="AA1524" t="str">
        <f>INDEX(Sheet1!N:N,MATCH(diversity_index_2!$F1524,Sheet1!$F:$F,0))</f>
        <v xml:space="preserve"> </v>
      </c>
      <c r="AB1524" t="str">
        <f>INDEX(Sheet1!O:O,MATCH(diversity_index_2!$F1524,Sheet1!$F:$F,0))</f>
        <v>OAKLAND</v>
      </c>
      <c r="AC1524" t="str">
        <f>INDEX(Sheet1!P:P,MATCH(diversity_index_2!$F1524,Sheet1!$F:$F,0))</f>
        <v>NJ</v>
      </c>
      <c r="AD1524" s="1" t="str">
        <f>INDEX(Sheet1!Q:Q,MATCH(diversity_index_2!$F1524,Sheet1!$F:$F,0))</f>
        <v>07436-4012</v>
      </c>
      <c r="AE1524" t="str">
        <f t="shared" si="46"/>
        <v>111 Manito Ave, Oakland, NJ 07436-4012</v>
      </c>
      <c r="AF1524" t="str">
        <f t="shared" si="47"/>
        <v>111 Manito Ave, Oakland, NJ</v>
      </c>
    </row>
    <row r="1525" spans="1:32" x14ac:dyDescent="0.2">
      <c r="A1525">
        <v>3</v>
      </c>
      <c r="B1525" t="s">
        <v>70</v>
      </c>
      <c r="C1525">
        <v>3760</v>
      </c>
      <c r="D1525" t="s">
        <v>2503</v>
      </c>
      <c r="E1525">
        <v>40</v>
      </c>
      <c r="F1525" t="str">
        <f>C1525&amp;E1525</f>
        <v>376040</v>
      </c>
      <c r="G1525" t="s">
        <v>2641</v>
      </c>
      <c r="H1525">
        <v>55</v>
      </c>
      <c r="I1525" t="s">
        <v>27</v>
      </c>
      <c r="J1525">
        <v>267</v>
      </c>
      <c r="K1525">
        <v>20</v>
      </c>
      <c r="L1525">
        <v>4</v>
      </c>
      <c r="M1525">
        <v>2</v>
      </c>
      <c r="N1525">
        <v>0</v>
      </c>
      <c r="O1525">
        <v>234</v>
      </c>
      <c r="P1525">
        <v>1</v>
      </c>
      <c r="Q1525">
        <v>17</v>
      </c>
      <c r="R1525">
        <v>1</v>
      </c>
      <c r="S1525">
        <v>14</v>
      </c>
      <c r="T1525">
        <v>0.87640449399999998</v>
      </c>
      <c r="U1525">
        <v>3.7453180000000001E-3</v>
      </c>
      <c r="V1525">
        <v>6.3670411999999996E-2</v>
      </c>
      <c r="W1525">
        <v>3.7453180000000001E-3</v>
      </c>
      <c r="X1525">
        <v>5.2434456999999997E-2</v>
      </c>
      <c r="Y1525">
        <v>0.22508381399999999</v>
      </c>
      <c r="Z1525" t="str">
        <f>INDEX(Sheet1!M:M,MATCH(diversity_index_2!F1525,Sheet1!F:F,0))</f>
        <v>25 DOGWOOD DR</v>
      </c>
      <c r="AA1525" t="str">
        <f>INDEX(Sheet1!N:N,MATCH(diversity_index_2!$F1525,Sheet1!$F:$F,0))</f>
        <v xml:space="preserve"> </v>
      </c>
      <c r="AB1525" t="str">
        <f>INDEX(Sheet1!O:O,MATCH(diversity_index_2!$F1525,Sheet1!$F:$F,0))</f>
        <v>OAKLAND</v>
      </c>
      <c r="AC1525" t="str">
        <f>INDEX(Sheet1!P:P,MATCH(diversity_index_2!$F1525,Sheet1!$F:$F,0))</f>
        <v>NJ</v>
      </c>
      <c r="AD1525" s="1" t="str">
        <f>INDEX(Sheet1!Q:Q,MATCH(diversity_index_2!$F1525,Sheet1!$F:$F,0))</f>
        <v>07436-2659</v>
      </c>
      <c r="AE1525" t="str">
        <f t="shared" si="46"/>
        <v>25 Dogwood Dr, Oakland, NJ 07436-2659</v>
      </c>
      <c r="AF1525" t="str">
        <f t="shared" si="47"/>
        <v>25 Dogwood Dr, Oakland, NJ</v>
      </c>
    </row>
    <row r="1526" spans="1:32" x14ac:dyDescent="0.2">
      <c r="A1526">
        <v>7</v>
      </c>
      <c r="B1526" t="s">
        <v>125</v>
      </c>
      <c r="C1526">
        <v>3770</v>
      </c>
      <c r="D1526" t="s">
        <v>2159</v>
      </c>
      <c r="E1526">
        <v>50</v>
      </c>
      <c r="F1526" t="str">
        <f>C1526&amp;E1526</f>
        <v>377050</v>
      </c>
      <c r="G1526" t="s">
        <v>2160</v>
      </c>
      <c r="H1526">
        <v>55</v>
      </c>
      <c r="I1526" t="s">
        <v>27</v>
      </c>
      <c r="J1526">
        <v>383</v>
      </c>
      <c r="K1526">
        <v>103</v>
      </c>
      <c r="L1526">
        <v>32</v>
      </c>
      <c r="M1526">
        <v>9</v>
      </c>
      <c r="N1526">
        <v>0</v>
      </c>
      <c r="O1526">
        <v>307</v>
      </c>
      <c r="P1526">
        <v>18</v>
      </c>
      <c r="Q1526">
        <v>33</v>
      </c>
      <c r="R1526">
        <v>17</v>
      </c>
      <c r="S1526">
        <v>8</v>
      </c>
      <c r="T1526">
        <v>0.80156658000000003</v>
      </c>
      <c r="U1526">
        <v>4.6997389000000001E-2</v>
      </c>
      <c r="V1526">
        <v>8.6161879999999996E-2</v>
      </c>
      <c r="W1526">
        <v>4.4386423000000001E-2</v>
      </c>
      <c r="X1526">
        <v>2.0887728000000001E-2</v>
      </c>
      <c r="Y1526">
        <v>0.34545194299999998</v>
      </c>
      <c r="Z1526" t="str">
        <f>INDEX(Sheet1!M:M,MATCH(diversity_index_2!F1526,Sheet1!F:F,0))</f>
        <v>136 KENDALL BLVD</v>
      </c>
      <c r="AA1526" t="str">
        <f>INDEX(Sheet1!N:N,MATCH(diversity_index_2!$F1526,Sheet1!$F:$F,0))</f>
        <v xml:space="preserve"> </v>
      </c>
      <c r="AB1526" t="str">
        <f>INDEX(Sheet1!O:O,MATCH(diversity_index_2!$F1526,Sheet1!$F:$F,0))</f>
        <v>OAKLYN</v>
      </c>
      <c r="AC1526" t="str">
        <f>INDEX(Sheet1!P:P,MATCH(diversity_index_2!$F1526,Sheet1!$F:$F,0))</f>
        <v>NJ</v>
      </c>
      <c r="AD1526" s="1">
        <f>INDEX(Sheet1!Q:Q,MATCH(diversity_index_2!$F1526,Sheet1!$F:$F,0))</f>
        <v>8107</v>
      </c>
      <c r="AE1526" t="str">
        <f t="shared" si="46"/>
        <v>136 Kendall Blvd, Oaklyn, NJ 8107</v>
      </c>
      <c r="AF1526" t="str">
        <f t="shared" si="47"/>
        <v>136 Kendall Blvd, Oaklyn, NJ</v>
      </c>
    </row>
    <row r="1527" spans="1:32" x14ac:dyDescent="0.2">
      <c r="A1527">
        <v>9</v>
      </c>
      <c r="B1527" t="s">
        <v>415</v>
      </c>
      <c r="C1527">
        <v>3780</v>
      </c>
      <c r="D1527" t="s">
        <v>1727</v>
      </c>
      <c r="E1527">
        <v>70</v>
      </c>
      <c r="F1527" t="str">
        <f>C1527&amp;E1527</f>
        <v>378070</v>
      </c>
      <c r="G1527" t="s">
        <v>1728</v>
      </c>
      <c r="H1527">
        <v>55</v>
      </c>
      <c r="I1527" t="s">
        <v>27</v>
      </c>
      <c r="J1527">
        <v>382</v>
      </c>
      <c r="K1527">
        <v>96</v>
      </c>
      <c r="L1527">
        <v>11</v>
      </c>
      <c r="M1527">
        <v>39</v>
      </c>
      <c r="N1527">
        <v>0</v>
      </c>
      <c r="O1527">
        <v>271</v>
      </c>
      <c r="P1527">
        <v>28</v>
      </c>
      <c r="Q1527">
        <v>80</v>
      </c>
      <c r="R1527">
        <v>2</v>
      </c>
      <c r="S1527">
        <v>1</v>
      </c>
      <c r="T1527">
        <v>0.70942408400000001</v>
      </c>
      <c r="U1527">
        <v>7.3298428999999998E-2</v>
      </c>
      <c r="V1527">
        <v>0.20942408400000001</v>
      </c>
      <c r="W1527">
        <v>5.2356019999999998E-3</v>
      </c>
      <c r="X1527">
        <v>2.6178009999999999E-3</v>
      </c>
      <c r="Y1527">
        <v>0.44745209800000002</v>
      </c>
      <c r="Z1527" t="str">
        <f>INDEX(Sheet1!M:M,MATCH(diversity_index_2!F1527,Sheet1!F:F,0))</f>
        <v>550 WEST AVENUE</v>
      </c>
      <c r="AA1527" t="str">
        <f>INDEX(Sheet1!N:N,MATCH(diversity_index_2!$F1527,Sheet1!$F:$F,0))</f>
        <v xml:space="preserve"> </v>
      </c>
      <c r="AB1527" t="str">
        <f>INDEX(Sheet1!O:O,MATCH(diversity_index_2!$F1527,Sheet1!$F:$F,0))</f>
        <v>OCEAN CITY</v>
      </c>
      <c r="AC1527" t="str">
        <f>INDEX(Sheet1!P:P,MATCH(diversity_index_2!$F1527,Sheet1!$F:$F,0))</f>
        <v>NJ</v>
      </c>
      <c r="AD1527" s="1">
        <f>INDEX(Sheet1!Q:Q,MATCH(diversity_index_2!$F1527,Sheet1!$F:$F,0))</f>
        <v>8226</v>
      </c>
      <c r="AE1527" t="str">
        <f t="shared" si="46"/>
        <v>550 West Avenue, Ocean City, NJ 8226</v>
      </c>
      <c r="AF1527" t="str">
        <f t="shared" si="47"/>
        <v>550 West Avenue, Ocean City, NJ</v>
      </c>
    </row>
    <row r="1528" spans="1:32" x14ac:dyDescent="0.2">
      <c r="A1528">
        <v>9</v>
      </c>
      <c r="B1528" t="s">
        <v>415</v>
      </c>
      <c r="C1528">
        <v>3780</v>
      </c>
      <c r="D1528" t="s">
        <v>1727</v>
      </c>
      <c r="E1528">
        <v>60</v>
      </c>
      <c r="F1528" t="str">
        <f>C1528&amp;E1528</f>
        <v>378060</v>
      </c>
      <c r="G1528" t="s">
        <v>2228</v>
      </c>
      <c r="H1528">
        <v>55</v>
      </c>
      <c r="I1528" t="s">
        <v>27</v>
      </c>
      <c r="J1528">
        <v>507</v>
      </c>
      <c r="K1528">
        <v>111</v>
      </c>
      <c r="L1528">
        <v>15</v>
      </c>
      <c r="M1528">
        <v>2</v>
      </c>
      <c r="N1528">
        <v>0</v>
      </c>
      <c r="O1528">
        <v>409</v>
      </c>
      <c r="P1528">
        <v>29</v>
      </c>
      <c r="Q1528">
        <v>57</v>
      </c>
      <c r="R1528">
        <v>8</v>
      </c>
      <c r="S1528">
        <v>4</v>
      </c>
      <c r="T1528">
        <v>0.80670611400000003</v>
      </c>
      <c r="U1528">
        <v>5.7199211E-2</v>
      </c>
      <c r="V1528">
        <v>0.11242603599999999</v>
      </c>
      <c r="W1528">
        <v>1.5779093000000001E-2</v>
      </c>
      <c r="X1528">
        <v>7.8895460000000008E-3</v>
      </c>
      <c r="Y1528">
        <v>0.33300265699999998</v>
      </c>
      <c r="Z1528" t="str">
        <f>INDEX(Sheet1!M:M,MATCH(diversity_index_2!F1528,Sheet1!F:F,0))</f>
        <v>1901 BAY AVENUE</v>
      </c>
      <c r="AA1528" t="str">
        <f>INDEX(Sheet1!N:N,MATCH(diversity_index_2!$F1528,Sheet1!$F:$F,0))</f>
        <v xml:space="preserve"> </v>
      </c>
      <c r="AB1528" t="str">
        <f>INDEX(Sheet1!O:O,MATCH(diversity_index_2!$F1528,Sheet1!$F:$F,0))</f>
        <v>OCEAN CITY</v>
      </c>
      <c r="AC1528" t="str">
        <f>INDEX(Sheet1!P:P,MATCH(diversity_index_2!$F1528,Sheet1!$F:$F,0))</f>
        <v>NJ</v>
      </c>
      <c r="AD1528" s="1">
        <f>INDEX(Sheet1!Q:Q,MATCH(diversity_index_2!$F1528,Sheet1!$F:$F,0))</f>
        <v>8226</v>
      </c>
      <c r="AE1528" t="str">
        <f t="shared" si="46"/>
        <v>1901 Bay Avenue, Ocean City, NJ 8226</v>
      </c>
      <c r="AF1528" t="str">
        <f t="shared" si="47"/>
        <v>1901 Bay Avenue, Ocean City, NJ</v>
      </c>
    </row>
    <row r="1529" spans="1:32" x14ac:dyDescent="0.2">
      <c r="A1529">
        <v>9</v>
      </c>
      <c r="B1529" t="s">
        <v>415</v>
      </c>
      <c r="C1529">
        <v>3780</v>
      </c>
      <c r="D1529" t="s">
        <v>1727</v>
      </c>
      <c r="E1529">
        <v>50</v>
      </c>
      <c r="F1529" t="str">
        <f>C1529&amp;E1529</f>
        <v>378050</v>
      </c>
      <c r="G1529" t="s">
        <v>2838</v>
      </c>
      <c r="H1529">
        <v>55</v>
      </c>
      <c r="I1529" t="s">
        <v>27</v>
      </c>
      <c r="J1529">
        <v>1253</v>
      </c>
      <c r="K1529">
        <v>150</v>
      </c>
      <c r="L1529">
        <v>31</v>
      </c>
      <c r="M1529">
        <v>1</v>
      </c>
      <c r="N1529">
        <v>0</v>
      </c>
      <c r="O1529">
        <v>1143</v>
      </c>
      <c r="P1529">
        <v>29</v>
      </c>
      <c r="Q1529">
        <v>46</v>
      </c>
      <c r="R1529">
        <v>17</v>
      </c>
      <c r="S1529">
        <v>18</v>
      </c>
      <c r="T1529">
        <v>0.91221069399999999</v>
      </c>
      <c r="U1529">
        <v>2.3144452999999999E-2</v>
      </c>
      <c r="V1529">
        <v>3.6711891000000003E-2</v>
      </c>
      <c r="W1529">
        <v>1.3567437999999999E-2</v>
      </c>
      <c r="X1529">
        <v>1.4365523E-2</v>
      </c>
      <c r="Y1529">
        <v>0.165597777</v>
      </c>
      <c r="Z1529" t="str">
        <f>INDEX(Sheet1!M:M,MATCH(diversity_index_2!F1529,Sheet1!F:F,0))</f>
        <v>501 ATLANTIC AVENUE</v>
      </c>
      <c r="AA1529" t="str">
        <f>INDEX(Sheet1!N:N,MATCH(diversity_index_2!$F1529,Sheet1!$F:$F,0))</f>
        <v xml:space="preserve"> </v>
      </c>
      <c r="AB1529" t="str">
        <f>INDEX(Sheet1!O:O,MATCH(diversity_index_2!$F1529,Sheet1!$F:$F,0))</f>
        <v>OCEAN CITY</v>
      </c>
      <c r="AC1529" t="str">
        <f>INDEX(Sheet1!P:P,MATCH(diversity_index_2!$F1529,Sheet1!$F:$F,0))</f>
        <v>NJ</v>
      </c>
      <c r="AD1529" s="1">
        <f>INDEX(Sheet1!Q:Q,MATCH(diversity_index_2!$F1529,Sheet1!$F:$F,0))</f>
        <v>8226</v>
      </c>
      <c r="AE1529" t="str">
        <f t="shared" si="46"/>
        <v>501 Atlantic Avenue, Ocean City, NJ 8226</v>
      </c>
      <c r="AF1529" t="str">
        <f t="shared" si="47"/>
        <v>501 Atlantic Avenue, Ocean City, NJ</v>
      </c>
    </row>
    <row r="1530" spans="1:32" x14ac:dyDescent="0.2">
      <c r="A1530">
        <v>29</v>
      </c>
      <c r="B1530" t="s">
        <v>506</v>
      </c>
      <c r="C1530">
        <v>3790</v>
      </c>
      <c r="D1530" t="s">
        <v>1860</v>
      </c>
      <c r="E1530">
        <v>30</v>
      </c>
      <c r="F1530" t="str">
        <f>C1530&amp;E1530</f>
        <v>379030</v>
      </c>
      <c r="G1530" t="s">
        <v>1861</v>
      </c>
      <c r="H1530">
        <v>55</v>
      </c>
      <c r="I1530" t="s">
        <v>27</v>
      </c>
      <c r="J1530">
        <v>173</v>
      </c>
      <c r="K1530">
        <v>48</v>
      </c>
      <c r="L1530">
        <v>11</v>
      </c>
      <c r="M1530">
        <v>0.5</v>
      </c>
      <c r="N1530">
        <v>0</v>
      </c>
      <c r="O1530">
        <v>127</v>
      </c>
      <c r="P1530">
        <v>9</v>
      </c>
      <c r="Q1530">
        <v>33.5</v>
      </c>
      <c r="R1530">
        <v>1</v>
      </c>
      <c r="S1530">
        <v>2.5</v>
      </c>
      <c r="T1530">
        <v>0.73410404600000001</v>
      </c>
      <c r="U1530">
        <v>5.2023120999999999E-2</v>
      </c>
      <c r="V1530">
        <v>0.19364161799999999</v>
      </c>
      <c r="W1530">
        <v>5.7803469999999999E-3</v>
      </c>
      <c r="X1530">
        <v>1.4450866999999999E-2</v>
      </c>
      <c r="Y1530">
        <v>0.42064552799999999</v>
      </c>
      <c r="Z1530" t="str">
        <f>INDEX(Sheet1!M:M,MATCH(diversity_index_2!F1530,Sheet1!F:F,0))</f>
        <v>1299 OLD FREEHOLD ROAD</v>
      </c>
      <c r="AA1530" t="str">
        <f>INDEX(Sheet1!N:N,MATCH(diversity_index_2!$F1530,Sheet1!$F:$F,0))</f>
        <v xml:space="preserve"> </v>
      </c>
      <c r="AB1530" t="str">
        <f>INDEX(Sheet1!O:O,MATCH(diversity_index_2!$F1530,Sheet1!$F:$F,0))</f>
        <v>TOMS RIVER</v>
      </c>
      <c r="AC1530" t="str">
        <f>INDEX(Sheet1!P:P,MATCH(diversity_index_2!$F1530,Sheet1!$F:$F,0))</f>
        <v>NJ</v>
      </c>
      <c r="AD1530" s="1" t="str">
        <f>INDEX(Sheet1!Q:Q,MATCH(diversity_index_2!$F1530,Sheet1!$F:$F,0))</f>
        <v>08753-4298</v>
      </c>
      <c r="AE1530" t="str">
        <f t="shared" si="46"/>
        <v>1299 Old Freehold Road, Toms River, NJ 08753-4298</v>
      </c>
      <c r="AF1530" t="str">
        <f t="shared" si="47"/>
        <v>1299 Old Freehold Road, Toms River, NJ</v>
      </c>
    </row>
    <row r="1531" spans="1:32" x14ac:dyDescent="0.2">
      <c r="A1531">
        <v>29</v>
      </c>
      <c r="B1531" t="s">
        <v>506</v>
      </c>
      <c r="C1531">
        <v>3790</v>
      </c>
      <c r="D1531" t="s">
        <v>1860</v>
      </c>
      <c r="E1531">
        <v>10</v>
      </c>
      <c r="F1531" t="str">
        <f>C1531&amp;E1531</f>
        <v>379010</v>
      </c>
      <c r="G1531" t="s">
        <v>1911</v>
      </c>
      <c r="H1531">
        <v>55</v>
      </c>
      <c r="I1531" t="s">
        <v>27</v>
      </c>
      <c r="J1531">
        <v>317.5</v>
      </c>
      <c r="K1531">
        <v>98</v>
      </c>
      <c r="L1531">
        <v>23.5</v>
      </c>
      <c r="M1531">
        <v>1.5</v>
      </c>
      <c r="N1531">
        <v>0</v>
      </c>
      <c r="O1531">
        <v>238.5</v>
      </c>
      <c r="P1531">
        <v>23</v>
      </c>
      <c r="Q1531">
        <v>50</v>
      </c>
      <c r="R1531">
        <v>2.5</v>
      </c>
      <c r="S1531">
        <v>3.5</v>
      </c>
      <c r="T1531">
        <v>0.75118110199999999</v>
      </c>
      <c r="U1531">
        <v>7.2440945000000007E-2</v>
      </c>
      <c r="V1531">
        <v>0.15748031500000001</v>
      </c>
      <c r="W1531">
        <v>7.8740159999999993E-3</v>
      </c>
      <c r="X1531">
        <v>1.1023622E-2</v>
      </c>
      <c r="Y1531">
        <v>0.40549569099999999</v>
      </c>
      <c r="Z1531" t="str">
        <f>INDEX(Sheet1!M:M,MATCH(diversity_index_2!F1531,Sheet1!F:F,0))</f>
        <v>350 CHAMBERS BRIDGE ROAD</v>
      </c>
      <c r="AA1531" t="str">
        <f>INDEX(Sheet1!N:N,MATCH(diversity_index_2!$F1531,Sheet1!$F:$F,0))</f>
        <v xml:space="preserve"> </v>
      </c>
      <c r="AB1531" t="str">
        <f>INDEX(Sheet1!O:O,MATCH(diversity_index_2!$F1531,Sheet1!$F:$F,0))</f>
        <v>BRICK</v>
      </c>
      <c r="AC1531" t="str">
        <f>INDEX(Sheet1!P:P,MATCH(diversity_index_2!$F1531,Sheet1!$F:$F,0))</f>
        <v>NJ</v>
      </c>
      <c r="AD1531" s="1" t="str">
        <f>INDEX(Sheet1!Q:Q,MATCH(diversity_index_2!$F1531,Sheet1!$F:$F,0))</f>
        <v>08723-2896</v>
      </c>
      <c r="AE1531" t="str">
        <f t="shared" si="46"/>
        <v>350 Chambers Bridge Road, Brick, NJ 08723-2896</v>
      </c>
      <c r="AF1531" t="str">
        <f t="shared" si="47"/>
        <v>350 Chambers Bridge Road, Brick, NJ</v>
      </c>
    </row>
    <row r="1532" spans="1:32" x14ac:dyDescent="0.2">
      <c r="A1532">
        <v>29</v>
      </c>
      <c r="B1532" t="s">
        <v>506</v>
      </c>
      <c r="C1532">
        <v>3790</v>
      </c>
      <c r="D1532" t="s">
        <v>1860</v>
      </c>
      <c r="E1532">
        <v>45</v>
      </c>
      <c r="F1532" t="str">
        <f>C1532&amp;E1532</f>
        <v>379045</v>
      </c>
      <c r="G1532" t="s">
        <v>2179</v>
      </c>
      <c r="H1532">
        <v>55</v>
      </c>
      <c r="I1532" t="s">
        <v>27</v>
      </c>
      <c r="J1532">
        <v>274</v>
      </c>
      <c r="K1532">
        <v>11</v>
      </c>
      <c r="L1532">
        <v>6</v>
      </c>
      <c r="M1532">
        <v>0</v>
      </c>
      <c r="N1532">
        <v>0</v>
      </c>
      <c r="O1532">
        <v>220</v>
      </c>
      <c r="P1532">
        <v>3</v>
      </c>
      <c r="Q1532">
        <v>15</v>
      </c>
      <c r="R1532">
        <v>27</v>
      </c>
      <c r="S1532">
        <v>9</v>
      </c>
      <c r="T1532">
        <v>0.80291970800000001</v>
      </c>
      <c r="U1532">
        <v>1.0948905E-2</v>
      </c>
      <c r="V1532">
        <v>5.4744526000000002E-2</v>
      </c>
      <c r="W1532">
        <v>9.8540145999999995E-2</v>
      </c>
      <c r="X1532">
        <v>3.2846714999999999E-2</v>
      </c>
      <c r="Y1532">
        <v>0.34141403399999998</v>
      </c>
      <c r="Z1532" t="str">
        <f>INDEX(Sheet1!M:M,MATCH(diversity_index_2!F1532,Sheet1!F:F,0))</f>
        <v>195 CEDAR BRIDGE ROAD</v>
      </c>
      <c r="AA1532" t="str">
        <f>INDEX(Sheet1!N:N,MATCH(diversity_index_2!$F1532,Sheet1!$F:$F,0))</f>
        <v xml:space="preserve"> </v>
      </c>
      <c r="AB1532" t="str">
        <f>INDEX(Sheet1!O:O,MATCH(diversity_index_2!$F1532,Sheet1!$F:$F,0))</f>
        <v>MANAHAWKIN</v>
      </c>
      <c r="AC1532" t="str">
        <f>INDEX(Sheet1!P:P,MATCH(diversity_index_2!$F1532,Sheet1!$F:$F,0))</f>
        <v>NJ</v>
      </c>
      <c r="AD1532" s="1">
        <f>INDEX(Sheet1!Q:Q,MATCH(diversity_index_2!$F1532,Sheet1!$F:$F,0))</f>
        <v>8050</v>
      </c>
      <c r="AE1532" t="str">
        <f t="shared" si="46"/>
        <v>195 Cedar Bridge Road, Manahawkin, NJ 8050</v>
      </c>
      <c r="AF1532" t="str">
        <f t="shared" si="47"/>
        <v>195 Cedar Bridge Road, Manahawkin, NJ</v>
      </c>
    </row>
    <row r="1533" spans="1:32" x14ac:dyDescent="0.2">
      <c r="A1533">
        <v>29</v>
      </c>
      <c r="B1533" t="s">
        <v>506</v>
      </c>
      <c r="C1533">
        <v>3790</v>
      </c>
      <c r="D1533" t="s">
        <v>1860</v>
      </c>
      <c r="E1533">
        <v>55</v>
      </c>
      <c r="F1533" t="str">
        <f>C1533&amp;E1533</f>
        <v>379055</v>
      </c>
      <c r="G1533" t="s">
        <v>2263</v>
      </c>
      <c r="H1533">
        <v>55</v>
      </c>
      <c r="I1533" t="s">
        <v>27</v>
      </c>
      <c r="J1533">
        <v>266</v>
      </c>
      <c r="K1533">
        <v>0</v>
      </c>
      <c r="L1533">
        <v>0</v>
      </c>
      <c r="M1533">
        <v>0</v>
      </c>
      <c r="N1533">
        <v>0</v>
      </c>
      <c r="O1533">
        <v>216</v>
      </c>
      <c r="P1533">
        <v>12</v>
      </c>
      <c r="Q1533">
        <v>31</v>
      </c>
      <c r="R1533">
        <v>4</v>
      </c>
      <c r="S1533">
        <v>3</v>
      </c>
      <c r="T1533">
        <v>0.81203007500000002</v>
      </c>
      <c r="U1533">
        <v>4.5112781999999997E-2</v>
      </c>
      <c r="V1533">
        <v>0.116541353</v>
      </c>
      <c r="W1533">
        <v>1.5037594E-2</v>
      </c>
      <c r="X1533">
        <v>1.1278195E-2</v>
      </c>
      <c r="Y1533">
        <v>0.32463678000000001</v>
      </c>
      <c r="Z1533" t="str">
        <f>INDEX(Sheet1!M:M,MATCH(diversity_index_2!F1533,Sheet1!F:F,0))</f>
        <v>Joint Base McGuire-Dix-Lakehurst</v>
      </c>
      <c r="AA1533" t="str">
        <f>INDEX(Sheet1!N:N,MATCH(diversity_index_2!$F1533,Sheet1!$F:$F,0))</f>
        <v xml:space="preserve">Route 547 </v>
      </c>
      <c r="AB1533" t="str">
        <f>INDEX(Sheet1!O:O,MATCH(diversity_index_2!$F1533,Sheet1!$F:$F,0))</f>
        <v>LAKEHURST</v>
      </c>
      <c r="AC1533" t="str">
        <f>INDEX(Sheet1!P:P,MATCH(diversity_index_2!$F1533,Sheet1!$F:$F,0))</f>
        <v>NJ</v>
      </c>
      <c r="AD1533" s="1">
        <f>INDEX(Sheet1!Q:Q,MATCH(diversity_index_2!$F1533,Sheet1!$F:$F,0))</f>
        <v>8733</v>
      </c>
      <c r="AE1533" t="str">
        <f t="shared" si="46"/>
        <v>Joint Base Mcguire-Dix-Lakehurst, Lakehurst, NJ 8733</v>
      </c>
      <c r="AF1533" t="str">
        <f t="shared" si="47"/>
        <v>Joint Base Mcguire-Dix-Lakehurst, Lakehurst, NJ</v>
      </c>
    </row>
    <row r="1534" spans="1:32" x14ac:dyDescent="0.2">
      <c r="A1534">
        <v>29</v>
      </c>
      <c r="B1534" t="s">
        <v>506</v>
      </c>
      <c r="C1534">
        <v>3790</v>
      </c>
      <c r="D1534" t="s">
        <v>1860</v>
      </c>
      <c r="E1534">
        <v>40</v>
      </c>
      <c r="F1534" t="str">
        <f>C1534&amp;E1534</f>
        <v>379040</v>
      </c>
      <c r="G1534" t="s">
        <v>2288</v>
      </c>
      <c r="H1534">
        <v>55</v>
      </c>
      <c r="I1534" t="s">
        <v>27</v>
      </c>
      <c r="J1534">
        <v>106</v>
      </c>
      <c r="K1534">
        <v>23</v>
      </c>
      <c r="L1534">
        <v>4.5</v>
      </c>
      <c r="M1534">
        <v>0</v>
      </c>
      <c r="N1534">
        <v>0</v>
      </c>
      <c r="O1534">
        <v>86.5</v>
      </c>
      <c r="P1534">
        <v>7</v>
      </c>
      <c r="Q1534">
        <v>10.5</v>
      </c>
      <c r="R1534">
        <v>1</v>
      </c>
      <c r="S1534">
        <v>1</v>
      </c>
      <c r="T1534">
        <v>0.81603773599999996</v>
      </c>
      <c r="U1534">
        <v>6.6037736E-2</v>
      </c>
      <c r="V1534">
        <v>9.9056604000000006E-2</v>
      </c>
      <c r="W1534">
        <v>9.4339620000000006E-3</v>
      </c>
      <c r="X1534">
        <v>9.4339620000000006E-3</v>
      </c>
      <c r="Y1534">
        <v>0.31973122100000001</v>
      </c>
      <c r="Z1534" t="str">
        <f>INDEX(Sheet1!M:M,MATCH(diversity_index_2!F1534,Sheet1!F:F,0))</f>
        <v>423 WELLS MILLS ROAD</v>
      </c>
      <c r="AA1534" t="str">
        <f>INDEX(Sheet1!N:N,MATCH(diversity_index_2!$F1534,Sheet1!$F:$F,0))</f>
        <v xml:space="preserve"> </v>
      </c>
      <c r="AB1534" t="str">
        <f>INDEX(Sheet1!O:O,MATCH(diversity_index_2!$F1534,Sheet1!$F:$F,0))</f>
        <v>WARETOWN</v>
      </c>
      <c r="AC1534" t="str">
        <f>INDEX(Sheet1!P:P,MATCH(diversity_index_2!$F1534,Sheet1!$F:$F,0))</f>
        <v>NJ</v>
      </c>
      <c r="AD1534" s="1" t="str">
        <f>INDEX(Sheet1!Q:Q,MATCH(diversity_index_2!$F1534,Sheet1!$F:$F,0))</f>
        <v>08758-8822</v>
      </c>
      <c r="AE1534" t="str">
        <f t="shared" si="46"/>
        <v>423 Wells Mills Road, Waretown, NJ 08758-8822</v>
      </c>
      <c r="AF1534" t="str">
        <f t="shared" si="47"/>
        <v>423 Wells Mills Road, Waretown, NJ</v>
      </c>
    </row>
    <row r="1535" spans="1:32" x14ac:dyDescent="0.2">
      <c r="A1535">
        <v>29</v>
      </c>
      <c r="B1535" t="s">
        <v>506</v>
      </c>
      <c r="C1535">
        <v>3790</v>
      </c>
      <c r="D1535" t="s">
        <v>1860</v>
      </c>
      <c r="E1535">
        <v>20</v>
      </c>
      <c r="F1535" t="str">
        <f>C1535&amp;E1535</f>
        <v>379020</v>
      </c>
      <c r="G1535" t="s">
        <v>2328</v>
      </c>
      <c r="H1535">
        <v>55</v>
      </c>
      <c r="I1535" t="s">
        <v>27</v>
      </c>
      <c r="J1535">
        <v>149</v>
      </c>
      <c r="K1535">
        <v>40</v>
      </c>
      <c r="L1535">
        <v>8</v>
      </c>
      <c r="M1535">
        <v>1</v>
      </c>
      <c r="N1535">
        <v>0</v>
      </c>
      <c r="O1535">
        <v>122</v>
      </c>
      <c r="P1535">
        <v>5</v>
      </c>
      <c r="Q1535">
        <v>19.5</v>
      </c>
      <c r="R1535">
        <v>1.5</v>
      </c>
      <c r="S1535">
        <v>1</v>
      </c>
      <c r="T1535">
        <v>0.81879194600000005</v>
      </c>
      <c r="U1535">
        <v>3.3557047E-2</v>
      </c>
      <c r="V1535">
        <v>0.13087248300000001</v>
      </c>
      <c r="W1535">
        <v>1.0067114E-2</v>
      </c>
      <c r="X1535">
        <v>6.7114089999999998E-3</v>
      </c>
      <c r="Y1535">
        <v>0.31117967699999999</v>
      </c>
      <c r="Z1535" t="str">
        <f>INDEX(Sheet1!M:M,MATCH(diversity_index_2!F1535,Sheet1!F:F,0))</f>
        <v>850 TOMS RIVER ROAD</v>
      </c>
      <c r="AA1535" t="str">
        <f>INDEX(Sheet1!N:N,MATCH(diversity_index_2!$F1535,Sheet1!$F:$F,0))</f>
        <v xml:space="preserve"> </v>
      </c>
      <c r="AB1535" t="str">
        <f>INDEX(Sheet1!O:O,MATCH(diversity_index_2!$F1535,Sheet1!$F:$F,0))</f>
        <v>JACKSON</v>
      </c>
      <c r="AC1535" t="str">
        <f>INDEX(Sheet1!P:P,MATCH(diversity_index_2!$F1535,Sheet1!$F:$F,0))</f>
        <v>NJ</v>
      </c>
      <c r="AD1535" s="1" t="str">
        <f>INDEX(Sheet1!Q:Q,MATCH(diversity_index_2!$F1535,Sheet1!$F:$F,0))</f>
        <v>08527-9241</v>
      </c>
      <c r="AE1535" t="str">
        <f t="shared" si="46"/>
        <v>850 Toms River Road, Jackson, NJ 08527-9241</v>
      </c>
      <c r="AF1535" t="str">
        <f t="shared" si="47"/>
        <v>850 Toms River Road, Jackson, NJ</v>
      </c>
    </row>
    <row r="1536" spans="1:32" x14ac:dyDescent="0.2">
      <c r="A1536">
        <v>29</v>
      </c>
      <c r="B1536" t="s">
        <v>506</v>
      </c>
      <c r="C1536">
        <v>3790</v>
      </c>
      <c r="D1536" t="s">
        <v>1860</v>
      </c>
      <c r="E1536">
        <v>100</v>
      </c>
      <c r="F1536" t="str">
        <f>C1536&amp;E1536</f>
        <v>3790100</v>
      </c>
      <c r="G1536" t="s">
        <v>2437</v>
      </c>
      <c r="H1536">
        <v>55</v>
      </c>
      <c r="I1536" t="s">
        <v>27</v>
      </c>
      <c r="J1536">
        <v>28</v>
      </c>
      <c r="K1536">
        <v>8</v>
      </c>
      <c r="L1536">
        <v>1.5</v>
      </c>
      <c r="M1536">
        <v>0</v>
      </c>
      <c r="N1536">
        <v>0</v>
      </c>
      <c r="O1536">
        <v>23.5</v>
      </c>
      <c r="P1536">
        <v>1.5</v>
      </c>
      <c r="Q1536">
        <v>2.5</v>
      </c>
      <c r="R1536">
        <v>0.5</v>
      </c>
      <c r="S1536">
        <v>0</v>
      </c>
      <c r="T1536">
        <v>0.83928571399999996</v>
      </c>
      <c r="U1536">
        <v>5.3571428999999997E-2</v>
      </c>
      <c r="V1536">
        <v>8.9285714000000002E-2</v>
      </c>
      <c r="W1536">
        <v>1.7857142999999999E-2</v>
      </c>
      <c r="X1536">
        <v>0</v>
      </c>
      <c r="Y1536">
        <v>0.284438776</v>
      </c>
      <c r="Z1536" t="str">
        <f>INDEX(Sheet1!M:M,MATCH(diversity_index_2!F1536,Sheet1!F:F,0))</f>
        <v>HANGAR ONE</v>
      </c>
      <c r="AA1536" t="str">
        <f>INDEX(Sheet1!N:N,MATCH(diversity_index_2!$F1536,Sheet1!$F:$F,0))</f>
        <v>Joint Base McGuire-Dix-Lakehurst Route 547</v>
      </c>
      <c r="AB1536" t="str">
        <f>INDEX(Sheet1!O:O,MATCH(diversity_index_2!$F1536,Sheet1!$F:$F,0))</f>
        <v>LAKEHURST</v>
      </c>
      <c r="AC1536" t="str">
        <f>INDEX(Sheet1!P:P,MATCH(diversity_index_2!$F1536,Sheet1!$F:$F,0))</f>
        <v>NJ</v>
      </c>
      <c r="AD1536" s="1">
        <f>INDEX(Sheet1!Q:Q,MATCH(diversity_index_2!$F1536,Sheet1!$F:$F,0))</f>
        <v>8733</v>
      </c>
      <c r="AE1536" t="str">
        <f t="shared" si="46"/>
        <v>Hangar One, Lakehurst, NJ 8733</v>
      </c>
      <c r="AF1536" t="str">
        <f t="shared" si="47"/>
        <v>Hangar One, Lakehurst, NJ</v>
      </c>
    </row>
    <row r="1537" spans="1:32" x14ac:dyDescent="0.2">
      <c r="A1537">
        <v>29</v>
      </c>
      <c r="B1537" t="s">
        <v>506</v>
      </c>
      <c r="C1537">
        <v>3800</v>
      </c>
      <c r="D1537" t="s">
        <v>2105</v>
      </c>
      <c r="E1537">
        <v>50</v>
      </c>
      <c r="F1537" t="str">
        <f>C1537&amp;E1537</f>
        <v>380050</v>
      </c>
      <c r="G1537" t="s">
        <v>2106</v>
      </c>
      <c r="H1537">
        <v>55</v>
      </c>
      <c r="I1537" t="s">
        <v>27</v>
      </c>
      <c r="J1537">
        <v>140</v>
      </c>
      <c r="K1537">
        <v>71</v>
      </c>
      <c r="L1537">
        <v>13</v>
      </c>
      <c r="M1537">
        <v>0</v>
      </c>
      <c r="N1537">
        <v>0</v>
      </c>
      <c r="O1537">
        <v>110</v>
      </c>
      <c r="P1537">
        <v>11</v>
      </c>
      <c r="Q1537">
        <v>17</v>
      </c>
      <c r="R1537">
        <v>0</v>
      </c>
      <c r="S1537">
        <v>2</v>
      </c>
      <c r="T1537">
        <v>0.78571428600000004</v>
      </c>
      <c r="U1537">
        <v>7.8571428999999998E-2</v>
      </c>
      <c r="V1537">
        <v>0.121428571</v>
      </c>
      <c r="W1537">
        <v>0</v>
      </c>
      <c r="X1537">
        <v>1.4285714E-2</v>
      </c>
      <c r="Y1537">
        <v>0.36153061199999997</v>
      </c>
      <c r="Z1537" t="str">
        <f>INDEX(Sheet1!M:M,MATCH(diversity_index_2!F1537,Sheet1!F:F,0))</f>
        <v>126 WEST ARVERNE AVENUE</v>
      </c>
      <c r="AA1537" t="str">
        <f>INDEX(Sheet1!N:N,MATCH(diversity_index_2!$F1537,Sheet1!$F:$F,0))</f>
        <v xml:space="preserve">PO BOX 478 </v>
      </c>
      <c r="AB1537" t="str">
        <f>INDEX(Sheet1!O:O,MATCH(diversity_index_2!$F1537,Sheet1!$F:$F,0))</f>
        <v>OCEAN GATE</v>
      </c>
      <c r="AC1537" t="str">
        <f>INDEX(Sheet1!P:P,MATCH(diversity_index_2!$F1537,Sheet1!$F:$F,0))</f>
        <v>NJ</v>
      </c>
      <c r="AD1537" s="1" t="str">
        <f>INDEX(Sheet1!Q:Q,MATCH(diversity_index_2!$F1537,Sheet1!$F:$F,0))</f>
        <v>08740-0478</v>
      </c>
      <c r="AE1537" t="str">
        <f t="shared" si="46"/>
        <v>126 West Arverne Avenue, Ocean Gate, NJ 08740-0478</v>
      </c>
      <c r="AF1537" t="str">
        <f t="shared" si="47"/>
        <v>126 West Arverne Avenue, Ocean Gate, NJ</v>
      </c>
    </row>
    <row r="1538" spans="1:32" x14ac:dyDescent="0.2">
      <c r="A1538">
        <v>25</v>
      </c>
      <c r="B1538" t="s">
        <v>38</v>
      </c>
      <c r="C1538">
        <v>3810</v>
      </c>
      <c r="D1538" t="s">
        <v>500</v>
      </c>
      <c r="E1538">
        <v>80</v>
      </c>
      <c r="F1538" t="str">
        <f>C1538&amp;E1538</f>
        <v>381080</v>
      </c>
      <c r="G1538" t="s">
        <v>501</v>
      </c>
      <c r="H1538">
        <v>55</v>
      </c>
      <c r="I1538" t="s">
        <v>27</v>
      </c>
      <c r="J1538">
        <v>669</v>
      </c>
      <c r="K1538">
        <v>208</v>
      </c>
      <c r="L1538">
        <v>23</v>
      </c>
      <c r="M1538">
        <v>72</v>
      </c>
      <c r="N1538">
        <v>0</v>
      </c>
      <c r="O1538">
        <v>339</v>
      </c>
      <c r="P1538">
        <v>84</v>
      </c>
      <c r="Q1538">
        <v>157</v>
      </c>
      <c r="R1538">
        <v>83</v>
      </c>
      <c r="S1538">
        <v>6</v>
      </c>
      <c r="T1538">
        <v>0.50672645699999996</v>
      </c>
      <c r="U1538">
        <v>0.125560538</v>
      </c>
      <c r="V1538">
        <v>0.234678625</v>
      </c>
      <c r="W1538">
        <v>0.12406577000000001</v>
      </c>
      <c r="X1538">
        <v>8.9686100000000001E-3</v>
      </c>
      <c r="Y1538">
        <v>0.65691604000000003</v>
      </c>
      <c r="Z1538" t="str">
        <f>INDEX(Sheet1!M:M,MATCH(diversity_index_2!F1538,Sheet1!F:F,0))</f>
        <v>733 BOWNE ROAD</v>
      </c>
      <c r="AA1538" t="str">
        <f>INDEX(Sheet1!N:N,MATCH(diversity_index_2!$F1538,Sheet1!$F:$F,0))</f>
        <v xml:space="preserve"> </v>
      </c>
      <c r="AB1538" t="str">
        <f>INDEX(Sheet1!O:O,MATCH(diversity_index_2!$F1538,Sheet1!$F:$F,0))</f>
        <v>OCEAN</v>
      </c>
      <c r="AC1538" t="str">
        <f>INDEX(Sheet1!P:P,MATCH(diversity_index_2!$F1538,Sheet1!$F:$F,0))</f>
        <v>NJ</v>
      </c>
      <c r="AD1538" s="1" t="str">
        <f>INDEX(Sheet1!Q:Q,MATCH(diversity_index_2!$F1538,Sheet1!$F:$F,0))</f>
        <v>07712-2599</v>
      </c>
      <c r="AE1538" t="str">
        <f t="shared" si="46"/>
        <v>733 Bowne Road, Ocean, NJ 07712-2599</v>
      </c>
      <c r="AF1538" t="str">
        <f t="shared" si="47"/>
        <v>733 Bowne Road, Ocean, NJ</v>
      </c>
    </row>
    <row r="1539" spans="1:32" x14ac:dyDescent="0.2">
      <c r="A1539">
        <v>25</v>
      </c>
      <c r="B1539" t="s">
        <v>38</v>
      </c>
      <c r="C1539">
        <v>3810</v>
      </c>
      <c r="D1539" t="s">
        <v>500</v>
      </c>
      <c r="E1539">
        <v>60</v>
      </c>
      <c r="F1539" t="str">
        <f>C1539&amp;E1539</f>
        <v>381060</v>
      </c>
      <c r="G1539" t="s">
        <v>1129</v>
      </c>
      <c r="H1539">
        <v>55</v>
      </c>
      <c r="I1539" t="s">
        <v>27</v>
      </c>
      <c r="J1539">
        <v>421</v>
      </c>
      <c r="K1539">
        <v>101</v>
      </c>
      <c r="L1539">
        <v>17</v>
      </c>
      <c r="M1539">
        <v>17</v>
      </c>
      <c r="N1539">
        <v>0</v>
      </c>
      <c r="O1539">
        <v>265</v>
      </c>
      <c r="P1539">
        <v>49</v>
      </c>
      <c r="Q1539">
        <v>76</v>
      </c>
      <c r="R1539">
        <v>17</v>
      </c>
      <c r="S1539">
        <v>14</v>
      </c>
      <c r="T1539">
        <v>0.62945368199999996</v>
      </c>
      <c r="U1539">
        <v>0.11638954899999999</v>
      </c>
      <c r="V1539">
        <v>0.180522565</v>
      </c>
      <c r="W1539">
        <v>4.0380048000000002E-2</v>
      </c>
      <c r="X1539">
        <v>3.3254156999999999E-2</v>
      </c>
      <c r="Y1539">
        <v>0.55491675200000001</v>
      </c>
      <c r="Z1539" t="str">
        <f>INDEX(Sheet1!M:M,MATCH(diversity_index_2!F1539,Sheet1!F:F,0))</f>
        <v>555 DOW AVENUE</v>
      </c>
      <c r="AA1539" t="str">
        <f>INDEX(Sheet1!N:N,MATCH(diversity_index_2!$F1539,Sheet1!$F:$F,0))</f>
        <v xml:space="preserve"> </v>
      </c>
      <c r="AB1539" t="str">
        <f>INDEX(Sheet1!O:O,MATCH(diversity_index_2!$F1539,Sheet1!$F:$F,0))</f>
        <v>OAKHURST</v>
      </c>
      <c r="AC1539" t="str">
        <f>INDEX(Sheet1!P:P,MATCH(diversity_index_2!$F1539,Sheet1!$F:$F,0))</f>
        <v>NJ</v>
      </c>
      <c r="AD1539" s="1" t="str">
        <f>INDEX(Sheet1!Q:Q,MATCH(diversity_index_2!$F1539,Sheet1!$F:$F,0))</f>
        <v>07755-1199</v>
      </c>
      <c r="AE1539" t="str">
        <f t="shared" ref="AE1539:AE1602" si="48">PROPER(Z1539)&amp;", "&amp;PROPER(AB1539)&amp;", "&amp;AC1539&amp;" "&amp;AD1539</f>
        <v>555 Dow Avenue, Oakhurst, NJ 07755-1199</v>
      </c>
      <c r="AF1539" t="str">
        <f t="shared" ref="AF1539:AF1602" si="49">PROPER(Z1539)&amp;", "&amp;PROPER(AB1539)&amp;", "&amp;AC1539</f>
        <v>555 Dow Avenue, Oakhurst, NJ</v>
      </c>
    </row>
    <row r="1540" spans="1:32" x14ac:dyDescent="0.2">
      <c r="A1540">
        <v>25</v>
      </c>
      <c r="B1540" t="s">
        <v>38</v>
      </c>
      <c r="C1540">
        <v>3810</v>
      </c>
      <c r="D1540" t="s">
        <v>500</v>
      </c>
      <c r="E1540">
        <v>30</v>
      </c>
      <c r="F1540" t="str">
        <f>C1540&amp;E1540</f>
        <v>381030</v>
      </c>
      <c r="G1540" t="s">
        <v>1316</v>
      </c>
      <c r="H1540">
        <v>55</v>
      </c>
      <c r="I1540" t="s">
        <v>27</v>
      </c>
      <c r="J1540">
        <v>1194</v>
      </c>
      <c r="K1540">
        <v>269</v>
      </c>
      <c r="L1540">
        <v>50</v>
      </c>
      <c r="M1540">
        <v>44.5</v>
      </c>
      <c r="N1540">
        <v>1</v>
      </c>
      <c r="O1540">
        <v>791.5</v>
      </c>
      <c r="P1540">
        <v>138</v>
      </c>
      <c r="Q1540">
        <v>154</v>
      </c>
      <c r="R1540">
        <v>103.5</v>
      </c>
      <c r="S1540">
        <v>7</v>
      </c>
      <c r="T1540">
        <v>0.66289782200000003</v>
      </c>
      <c r="U1540">
        <v>0.115577889</v>
      </c>
      <c r="V1540">
        <v>0.128978224</v>
      </c>
      <c r="W1540">
        <v>8.6683416999999999E-2</v>
      </c>
      <c r="X1540">
        <v>5.8626470000000003E-3</v>
      </c>
      <c r="Y1540">
        <v>0.523024461</v>
      </c>
      <c r="Z1540" t="str">
        <f>INDEX(Sheet1!M:M,MATCH(diversity_index_2!F1540,Sheet1!F:F,0))</f>
        <v>550 WEST PARK AVENUE</v>
      </c>
      <c r="AA1540" t="str">
        <f>INDEX(Sheet1!N:N,MATCH(diversity_index_2!$F1540,Sheet1!$F:$F,0))</f>
        <v xml:space="preserve"> </v>
      </c>
      <c r="AB1540" t="str">
        <f>INDEX(Sheet1!O:O,MATCH(diversity_index_2!$F1540,Sheet1!$F:$F,0))</f>
        <v>OAKHURST</v>
      </c>
      <c r="AC1540" t="str">
        <f>INDEX(Sheet1!P:P,MATCH(diversity_index_2!$F1540,Sheet1!$F:$F,0))</f>
        <v>NJ</v>
      </c>
      <c r="AD1540" s="1" t="str">
        <f>INDEX(Sheet1!Q:Q,MATCH(diversity_index_2!$F1540,Sheet1!$F:$F,0))</f>
        <v>07755-1098</v>
      </c>
      <c r="AE1540" t="str">
        <f t="shared" si="48"/>
        <v>550 West Park Avenue, Oakhurst, NJ 07755-1098</v>
      </c>
      <c r="AF1540" t="str">
        <f t="shared" si="49"/>
        <v>550 West Park Avenue, Oakhurst, NJ</v>
      </c>
    </row>
    <row r="1541" spans="1:32" x14ac:dyDescent="0.2">
      <c r="A1541">
        <v>25</v>
      </c>
      <c r="B1541" t="s">
        <v>38</v>
      </c>
      <c r="C1541">
        <v>3810</v>
      </c>
      <c r="D1541" t="s">
        <v>500</v>
      </c>
      <c r="E1541">
        <v>40</v>
      </c>
      <c r="F1541" t="str">
        <f>C1541&amp;E1541</f>
        <v>381040</v>
      </c>
      <c r="G1541" t="s">
        <v>1444</v>
      </c>
      <c r="H1541">
        <v>55</v>
      </c>
      <c r="I1541" t="s">
        <v>27</v>
      </c>
      <c r="J1541">
        <v>1085</v>
      </c>
      <c r="K1541">
        <v>251</v>
      </c>
      <c r="L1541">
        <v>38</v>
      </c>
      <c r="M1541">
        <v>17</v>
      </c>
      <c r="N1541">
        <v>0</v>
      </c>
      <c r="O1541">
        <v>735</v>
      </c>
      <c r="P1541">
        <v>100</v>
      </c>
      <c r="Q1541">
        <v>149</v>
      </c>
      <c r="R1541">
        <v>95</v>
      </c>
      <c r="S1541">
        <v>6</v>
      </c>
      <c r="T1541">
        <v>0.67741935499999995</v>
      </c>
      <c r="U1541">
        <v>9.2165898999999996E-2</v>
      </c>
      <c r="V1541">
        <v>0.13732718899999999</v>
      </c>
      <c r="W1541">
        <v>8.7557603999999997E-2</v>
      </c>
      <c r="X1541">
        <v>5.5299540000000001E-3</v>
      </c>
      <c r="Y1541">
        <v>0.50605279400000003</v>
      </c>
      <c r="Z1541" t="str">
        <f>INDEX(Sheet1!M:M,MATCH(diversity_index_2!F1541,Sheet1!F:F,0))</f>
        <v>1200 WEST PARK AVENUE</v>
      </c>
      <c r="AA1541" t="str">
        <f>INDEX(Sheet1!N:N,MATCH(diversity_index_2!$F1541,Sheet1!$F:$F,0))</f>
        <v xml:space="preserve"> </v>
      </c>
      <c r="AB1541" t="str">
        <f>INDEX(Sheet1!O:O,MATCH(diversity_index_2!$F1541,Sheet1!$F:$F,0))</f>
        <v>OCEAN</v>
      </c>
      <c r="AC1541" t="str">
        <f>INDEX(Sheet1!P:P,MATCH(diversity_index_2!$F1541,Sheet1!$F:$F,0))</f>
        <v>NJ</v>
      </c>
      <c r="AD1541" s="1" t="str">
        <f>INDEX(Sheet1!Q:Q,MATCH(diversity_index_2!$F1541,Sheet1!$F:$F,0))</f>
        <v>07712-7296</v>
      </c>
      <c r="AE1541" t="str">
        <f t="shared" si="48"/>
        <v>1200 West Park Avenue, Ocean, NJ 07712-7296</v>
      </c>
      <c r="AF1541" t="str">
        <f t="shared" si="49"/>
        <v>1200 West Park Avenue, Ocean, NJ</v>
      </c>
    </row>
    <row r="1542" spans="1:32" x14ac:dyDescent="0.2">
      <c r="A1542">
        <v>25</v>
      </c>
      <c r="B1542" t="s">
        <v>38</v>
      </c>
      <c r="C1542">
        <v>3810</v>
      </c>
      <c r="D1542" t="s">
        <v>500</v>
      </c>
      <c r="E1542">
        <v>70</v>
      </c>
      <c r="F1542" t="str">
        <f>C1542&amp;E1542</f>
        <v>381070</v>
      </c>
      <c r="G1542" t="s">
        <v>1829</v>
      </c>
      <c r="H1542">
        <v>55</v>
      </c>
      <c r="I1542" t="s">
        <v>27</v>
      </c>
      <c r="J1542">
        <v>291</v>
      </c>
      <c r="K1542">
        <v>33</v>
      </c>
      <c r="L1542">
        <v>2</v>
      </c>
      <c r="M1542">
        <v>13</v>
      </c>
      <c r="N1542">
        <v>0</v>
      </c>
      <c r="O1542">
        <v>216</v>
      </c>
      <c r="P1542">
        <v>8</v>
      </c>
      <c r="Q1542">
        <v>34</v>
      </c>
      <c r="R1542">
        <v>23</v>
      </c>
      <c r="S1542">
        <v>10</v>
      </c>
      <c r="T1542">
        <v>0.74226804099999999</v>
      </c>
      <c r="U1542">
        <v>2.7491409000000001E-2</v>
      </c>
      <c r="V1542">
        <v>0.116838488</v>
      </c>
      <c r="W1542">
        <v>7.9037801000000005E-2</v>
      </c>
      <c r="X1542">
        <v>3.4364261E-2</v>
      </c>
      <c r="Y1542">
        <v>0.427203269</v>
      </c>
      <c r="Z1542" t="str">
        <f>INDEX(Sheet1!M:M,MATCH(diversity_index_2!F1542,Sheet1!F:F,0))</f>
        <v>901 BENDERMERE AVENUE</v>
      </c>
      <c r="AA1542" t="str">
        <f>INDEX(Sheet1!N:N,MATCH(diversity_index_2!$F1542,Sheet1!$F:$F,0))</f>
        <v xml:space="preserve"> </v>
      </c>
      <c r="AB1542" t="str">
        <f>INDEX(Sheet1!O:O,MATCH(diversity_index_2!$F1542,Sheet1!$F:$F,0))</f>
        <v>WANAMASSA</v>
      </c>
      <c r="AC1542" t="str">
        <f>INDEX(Sheet1!P:P,MATCH(diversity_index_2!$F1542,Sheet1!$F:$F,0))</f>
        <v>NJ</v>
      </c>
      <c r="AD1542" s="1" t="str">
        <f>INDEX(Sheet1!Q:Q,MATCH(diversity_index_2!$F1542,Sheet1!$F:$F,0))</f>
        <v>07712-4103</v>
      </c>
      <c r="AE1542" t="str">
        <f t="shared" si="48"/>
        <v>901 Bendermere Avenue, Wanamassa, NJ 07712-4103</v>
      </c>
      <c r="AF1542" t="str">
        <f t="shared" si="49"/>
        <v>901 Bendermere Avenue, Wanamassa, NJ</v>
      </c>
    </row>
    <row r="1543" spans="1:32" x14ac:dyDescent="0.2">
      <c r="A1543">
        <v>29</v>
      </c>
      <c r="B1543" t="s">
        <v>506</v>
      </c>
      <c r="C1543">
        <v>3820</v>
      </c>
      <c r="D1543" t="s">
        <v>500</v>
      </c>
      <c r="E1543">
        <v>30</v>
      </c>
      <c r="F1543" t="str">
        <f>C1543&amp;E1543</f>
        <v>382030</v>
      </c>
      <c r="G1543" t="s">
        <v>2750</v>
      </c>
      <c r="H1543">
        <v>55</v>
      </c>
      <c r="I1543" t="s">
        <v>27</v>
      </c>
      <c r="J1543">
        <v>208</v>
      </c>
      <c r="K1543">
        <v>75</v>
      </c>
      <c r="L1543">
        <v>18</v>
      </c>
      <c r="M1543">
        <v>0</v>
      </c>
      <c r="N1543">
        <v>0</v>
      </c>
      <c r="O1543">
        <v>186</v>
      </c>
      <c r="P1543">
        <v>4</v>
      </c>
      <c r="Q1543">
        <v>12</v>
      </c>
      <c r="R1543">
        <v>0</v>
      </c>
      <c r="S1543">
        <v>6</v>
      </c>
      <c r="T1543">
        <v>0.89423076899999998</v>
      </c>
      <c r="U1543">
        <v>1.9230769000000002E-2</v>
      </c>
      <c r="V1543">
        <v>5.7692307999999998E-2</v>
      </c>
      <c r="W1543">
        <v>0</v>
      </c>
      <c r="X1543">
        <v>2.8846153999999999E-2</v>
      </c>
      <c r="Y1543">
        <v>0.19582100599999999</v>
      </c>
      <c r="Z1543" t="str">
        <f>INDEX(Sheet1!M:M,MATCH(diversity_index_2!F1543,Sheet1!F:F,0))</f>
        <v>139 WELLS MILL ROAD</v>
      </c>
      <c r="AA1543" t="str">
        <f>INDEX(Sheet1!N:N,MATCH(diversity_index_2!$F1543,Sheet1!$F:$F,0))</f>
        <v xml:space="preserve"> </v>
      </c>
      <c r="AB1543" t="str">
        <f>INDEX(Sheet1!O:O,MATCH(diversity_index_2!$F1543,Sheet1!$F:$F,0))</f>
        <v>WARETOWN</v>
      </c>
      <c r="AC1543" t="str">
        <f>INDEX(Sheet1!P:P,MATCH(diversity_index_2!$F1543,Sheet1!$F:$F,0))</f>
        <v>NJ</v>
      </c>
      <c r="AD1543" s="1" t="str">
        <f>INDEX(Sheet1!Q:Q,MATCH(diversity_index_2!$F1543,Sheet1!$F:$F,0))</f>
        <v>08758-2606</v>
      </c>
      <c r="AE1543" t="str">
        <f t="shared" si="48"/>
        <v>139 Wells Mill Road, Waretown, NJ 08758-2606</v>
      </c>
      <c r="AF1543" t="str">
        <f t="shared" si="49"/>
        <v>139 Wells Mill Road, Waretown, NJ</v>
      </c>
    </row>
    <row r="1544" spans="1:32" x14ac:dyDescent="0.2">
      <c r="A1544">
        <v>29</v>
      </c>
      <c r="B1544" t="s">
        <v>506</v>
      </c>
      <c r="C1544">
        <v>3820</v>
      </c>
      <c r="D1544" t="s">
        <v>500</v>
      </c>
      <c r="E1544">
        <v>50</v>
      </c>
      <c r="F1544" t="str">
        <f>C1544&amp;E1544</f>
        <v>382050</v>
      </c>
      <c r="G1544" t="s">
        <v>2758</v>
      </c>
      <c r="H1544">
        <v>55</v>
      </c>
      <c r="I1544" t="s">
        <v>27</v>
      </c>
      <c r="J1544">
        <v>305</v>
      </c>
      <c r="K1544">
        <v>83</v>
      </c>
      <c r="L1544">
        <v>16</v>
      </c>
      <c r="M1544">
        <v>0</v>
      </c>
      <c r="N1544">
        <v>0</v>
      </c>
      <c r="O1544">
        <v>273</v>
      </c>
      <c r="P1544">
        <v>2</v>
      </c>
      <c r="Q1544">
        <v>18</v>
      </c>
      <c r="R1544">
        <v>4</v>
      </c>
      <c r="S1544">
        <v>8</v>
      </c>
      <c r="T1544">
        <v>0.89508196699999998</v>
      </c>
      <c r="U1544">
        <v>6.5573769999999997E-3</v>
      </c>
      <c r="V1544">
        <v>5.9016393E-2</v>
      </c>
      <c r="W1544">
        <v>1.3114753999999999E-2</v>
      </c>
      <c r="X1544">
        <v>2.6229507999999999E-2</v>
      </c>
      <c r="Y1544">
        <v>0.19444235400000001</v>
      </c>
      <c r="Z1544" t="str">
        <f>INDEX(Sheet1!M:M,MATCH(diversity_index_2!F1544,Sheet1!F:F,0))</f>
        <v>64 RAILROAD AVENUE</v>
      </c>
      <c r="AA1544" t="str">
        <f>INDEX(Sheet1!N:N,MATCH(diversity_index_2!$F1544,Sheet1!$F:$F,0))</f>
        <v xml:space="preserve"> </v>
      </c>
      <c r="AB1544" t="str">
        <f>INDEX(Sheet1!O:O,MATCH(diversity_index_2!$F1544,Sheet1!$F:$F,0))</f>
        <v>WARETOWN</v>
      </c>
      <c r="AC1544" t="str">
        <f>INDEX(Sheet1!P:P,MATCH(diversity_index_2!$F1544,Sheet1!$F:$F,0))</f>
        <v>NJ</v>
      </c>
      <c r="AD1544" s="1" t="str">
        <f>INDEX(Sheet1!Q:Q,MATCH(diversity_index_2!$F1544,Sheet1!$F:$F,0))</f>
        <v>08758-2717</v>
      </c>
      <c r="AE1544" t="str">
        <f t="shared" si="48"/>
        <v>64 Railroad Avenue, Waretown, NJ 08758-2717</v>
      </c>
      <c r="AF1544" t="str">
        <f t="shared" si="49"/>
        <v>64 Railroad Avenue, Waretown, NJ</v>
      </c>
    </row>
    <row r="1545" spans="1:32" x14ac:dyDescent="0.2">
      <c r="A1545">
        <v>25</v>
      </c>
      <c r="B1545" t="s">
        <v>38</v>
      </c>
      <c r="C1545">
        <v>3830</v>
      </c>
      <c r="D1545" t="s">
        <v>2760</v>
      </c>
      <c r="E1545">
        <v>50</v>
      </c>
      <c r="F1545" t="str">
        <f>C1545&amp;E1545</f>
        <v>383050</v>
      </c>
      <c r="G1545" t="s">
        <v>2761</v>
      </c>
      <c r="H1545">
        <v>55</v>
      </c>
      <c r="I1545" t="s">
        <v>27</v>
      </c>
      <c r="J1545">
        <v>339</v>
      </c>
      <c r="K1545">
        <v>17</v>
      </c>
      <c r="L1545">
        <v>6</v>
      </c>
      <c r="M1545">
        <v>0</v>
      </c>
      <c r="N1545">
        <v>0</v>
      </c>
      <c r="O1545">
        <v>303</v>
      </c>
      <c r="P1545">
        <v>1</v>
      </c>
      <c r="Q1545">
        <v>29</v>
      </c>
      <c r="R1545">
        <v>1</v>
      </c>
      <c r="S1545">
        <v>5</v>
      </c>
      <c r="T1545">
        <v>0.89380530999999996</v>
      </c>
      <c r="U1545">
        <v>2.9498530000000001E-3</v>
      </c>
      <c r="V1545">
        <v>8.5545723000000004E-2</v>
      </c>
      <c r="W1545">
        <v>2.9498530000000001E-3</v>
      </c>
      <c r="X1545">
        <v>1.4749263E-2</v>
      </c>
      <c r="Y1545">
        <v>0.19355905400000001</v>
      </c>
      <c r="Z1545" t="str">
        <f>INDEX(Sheet1!M:M,MATCH(diversity_index_2!F1545,Sheet1!F:F,0))</f>
        <v>29 WOLF HILL AVENUE</v>
      </c>
      <c r="AA1545" t="str">
        <f>INDEX(Sheet1!N:N,MATCH(diversity_index_2!$F1545,Sheet1!$F:$F,0))</f>
        <v xml:space="preserve"> </v>
      </c>
      <c r="AB1545" t="str">
        <f>INDEX(Sheet1!O:O,MATCH(diversity_index_2!$F1545,Sheet1!$F:$F,0))</f>
        <v>OCEANPORT</v>
      </c>
      <c r="AC1545" t="str">
        <f>INDEX(Sheet1!P:P,MATCH(diversity_index_2!$F1545,Sheet1!$F:$F,0))</f>
        <v>NJ</v>
      </c>
      <c r="AD1545" s="1" t="str">
        <f>INDEX(Sheet1!Q:Q,MATCH(diversity_index_2!$F1545,Sheet1!$F:$F,0))</f>
        <v>07757-1000</v>
      </c>
      <c r="AE1545" t="str">
        <f t="shared" si="48"/>
        <v>29 Wolf Hill Avenue, Oceanport, NJ 07757-1000</v>
      </c>
      <c r="AF1545" t="str">
        <f t="shared" si="49"/>
        <v>29 Wolf Hill Avenue, Oceanport, NJ</v>
      </c>
    </row>
    <row r="1546" spans="1:32" x14ac:dyDescent="0.2">
      <c r="A1546">
        <v>25</v>
      </c>
      <c r="B1546" t="s">
        <v>38</v>
      </c>
      <c r="C1546">
        <v>3830</v>
      </c>
      <c r="D1546" t="s">
        <v>2760</v>
      </c>
      <c r="E1546">
        <v>30</v>
      </c>
      <c r="F1546" t="str">
        <f>C1546&amp;E1546</f>
        <v>383030</v>
      </c>
      <c r="G1546" t="s">
        <v>2762</v>
      </c>
      <c r="H1546">
        <v>55</v>
      </c>
      <c r="I1546" t="s">
        <v>27</v>
      </c>
      <c r="J1546">
        <v>275</v>
      </c>
      <c r="K1546">
        <v>16</v>
      </c>
      <c r="L1546">
        <v>5</v>
      </c>
      <c r="M1546">
        <v>3</v>
      </c>
      <c r="N1546">
        <v>0</v>
      </c>
      <c r="O1546">
        <v>246</v>
      </c>
      <c r="P1546">
        <v>1</v>
      </c>
      <c r="Q1546">
        <v>22</v>
      </c>
      <c r="R1546">
        <v>5</v>
      </c>
      <c r="S1546">
        <v>1</v>
      </c>
      <c r="T1546">
        <v>0.89454545500000004</v>
      </c>
      <c r="U1546">
        <v>3.636364E-3</v>
      </c>
      <c r="V1546">
        <v>0.08</v>
      </c>
      <c r="W1546">
        <v>1.8181817999999999E-2</v>
      </c>
      <c r="X1546">
        <v>3.636364E-3</v>
      </c>
      <c r="Y1546">
        <v>0.19303140499999999</v>
      </c>
      <c r="Z1546" t="str">
        <f>INDEX(Sheet1!M:M,MATCH(diversity_index_2!F1546,Sheet1!F:F,0))</f>
        <v>MAPLE PLACE</v>
      </c>
      <c r="AA1546" t="str">
        <f>INDEX(Sheet1!N:N,MATCH(diversity_index_2!$F1546,Sheet1!$F:$F,0))</f>
        <v xml:space="preserve">2 MAPLE PLACE </v>
      </c>
      <c r="AB1546" t="str">
        <f>INDEX(Sheet1!O:O,MATCH(diversity_index_2!$F1546,Sheet1!$F:$F,0))</f>
        <v>OCEANPORT</v>
      </c>
      <c r="AC1546" t="str">
        <f>INDEX(Sheet1!P:P,MATCH(diversity_index_2!$F1546,Sheet1!$F:$F,0))</f>
        <v>NJ</v>
      </c>
      <c r="AD1546" s="1" t="str">
        <f>INDEX(Sheet1!Q:Q,MATCH(diversity_index_2!$F1546,Sheet1!$F:$F,0))</f>
        <v>07757-1600</v>
      </c>
      <c r="AE1546" t="str">
        <f t="shared" si="48"/>
        <v>Maple Place, Oceanport, NJ 07757-1600</v>
      </c>
      <c r="AF1546" t="str">
        <f t="shared" si="49"/>
        <v>Maple Place, Oceanport, NJ</v>
      </c>
    </row>
    <row r="1547" spans="1:32" x14ac:dyDescent="0.2">
      <c r="A1547">
        <v>37</v>
      </c>
      <c r="B1547" t="s">
        <v>1200</v>
      </c>
      <c r="C1547">
        <v>3840</v>
      </c>
      <c r="D1547" t="s">
        <v>2848</v>
      </c>
      <c r="E1547">
        <v>50</v>
      </c>
      <c r="F1547" t="str">
        <f>C1547&amp;E1547</f>
        <v>384050</v>
      </c>
      <c r="G1547" t="s">
        <v>2849</v>
      </c>
      <c r="H1547">
        <v>55</v>
      </c>
      <c r="I1547" t="s">
        <v>27</v>
      </c>
      <c r="J1547">
        <v>253</v>
      </c>
      <c r="K1547">
        <v>37</v>
      </c>
      <c r="L1547">
        <v>19</v>
      </c>
      <c r="M1547">
        <v>0</v>
      </c>
      <c r="N1547">
        <v>0</v>
      </c>
      <c r="O1547">
        <v>231</v>
      </c>
      <c r="P1547">
        <v>1</v>
      </c>
      <c r="Q1547">
        <v>16</v>
      </c>
      <c r="R1547">
        <v>2</v>
      </c>
      <c r="S1547">
        <v>3</v>
      </c>
      <c r="T1547">
        <v>0.91304347799999996</v>
      </c>
      <c r="U1547">
        <v>3.9525690000000004E-3</v>
      </c>
      <c r="V1547">
        <v>6.3241107000000005E-2</v>
      </c>
      <c r="W1547">
        <v>7.9051380000000008E-3</v>
      </c>
      <c r="X1547">
        <v>1.1857708E-2</v>
      </c>
      <c r="Y1547">
        <v>0.16213345000000001</v>
      </c>
      <c r="Z1547" t="str">
        <f>INDEX(Sheet1!M:M,MATCH(diversity_index_2!F1547,Sheet1!F:F,0))</f>
        <v>100 MAIN STREET</v>
      </c>
      <c r="AA1547" t="str">
        <f>INDEX(Sheet1!N:N,MATCH(diversity_index_2!$F1547,Sheet1!$F:$F,0))</f>
        <v xml:space="preserve"> </v>
      </c>
      <c r="AB1547" t="str">
        <f>INDEX(Sheet1!O:O,MATCH(diversity_index_2!$F1547,Sheet1!$F:$F,0))</f>
        <v>OGDENSBURG</v>
      </c>
      <c r="AC1547" t="str">
        <f>INDEX(Sheet1!P:P,MATCH(diversity_index_2!$F1547,Sheet1!$F:$F,0))</f>
        <v>NJ</v>
      </c>
      <c r="AD1547" s="1">
        <f>INDEX(Sheet1!Q:Q,MATCH(diversity_index_2!$F1547,Sheet1!$F:$F,0))</f>
        <v>7439</v>
      </c>
      <c r="AE1547" t="str">
        <f t="shared" si="48"/>
        <v>100 Main Street, Ogdensburg, NJ 7439</v>
      </c>
      <c r="AF1547" t="str">
        <f t="shared" si="49"/>
        <v>100 Main Street, Ogdensburg, NJ</v>
      </c>
    </row>
    <row r="1548" spans="1:32" x14ac:dyDescent="0.2">
      <c r="A1548">
        <v>23</v>
      </c>
      <c r="B1548" t="s">
        <v>29</v>
      </c>
      <c r="C1548">
        <v>3845</v>
      </c>
      <c r="D1548" t="s">
        <v>174</v>
      </c>
      <c r="E1548">
        <v>120</v>
      </c>
      <c r="F1548" t="str">
        <f>C1548&amp;E1548</f>
        <v>3845120</v>
      </c>
      <c r="G1548" t="s">
        <v>175</v>
      </c>
      <c r="H1548">
        <v>55</v>
      </c>
      <c r="I1548" t="s">
        <v>27</v>
      </c>
      <c r="J1548">
        <v>261</v>
      </c>
      <c r="K1548">
        <v>99</v>
      </c>
      <c r="L1548">
        <v>22</v>
      </c>
      <c r="M1548">
        <v>33</v>
      </c>
      <c r="N1548">
        <v>1</v>
      </c>
      <c r="O1548">
        <v>108</v>
      </c>
      <c r="P1548">
        <v>37</v>
      </c>
      <c r="Q1548">
        <v>39</v>
      </c>
      <c r="R1548">
        <v>71</v>
      </c>
      <c r="S1548">
        <v>6</v>
      </c>
      <c r="T1548">
        <v>0.413793103</v>
      </c>
      <c r="U1548">
        <v>0.14176245200000001</v>
      </c>
      <c r="V1548">
        <v>0.14942528699999999</v>
      </c>
      <c r="W1548">
        <v>0.27203065100000001</v>
      </c>
      <c r="X1548">
        <v>2.2988505999999999E-2</v>
      </c>
      <c r="Y1548">
        <v>0.71182161200000005</v>
      </c>
      <c r="Z1548" t="str">
        <f>INDEX(Sheet1!M:M,MATCH(diversity_index_2!F1548,Sheet1!F:F,0))</f>
        <v>33 HARVARD RD</v>
      </c>
      <c r="AA1548" t="str">
        <f>INDEX(Sheet1!N:N,MATCH(diversity_index_2!$F1548,Sheet1!$F:$F,0))</f>
        <v xml:space="preserve"> </v>
      </c>
      <c r="AB1548" t="str">
        <f>INDEX(Sheet1!O:O,MATCH(diversity_index_2!$F1548,Sheet1!$F:$F,0))</f>
        <v>PARLIN</v>
      </c>
      <c r="AC1548" t="str">
        <f>INDEX(Sheet1!P:P,MATCH(diversity_index_2!$F1548,Sheet1!$F:$F,0))</f>
        <v>NJ</v>
      </c>
      <c r="AD1548" s="1" t="str">
        <f>INDEX(Sheet1!Q:Q,MATCH(diversity_index_2!$F1548,Sheet1!$F:$F,0))</f>
        <v>08859-1211</v>
      </c>
      <c r="AE1548" t="str">
        <f t="shared" si="48"/>
        <v>33 Harvard Rd, Parlin, NJ 08859-1211</v>
      </c>
      <c r="AF1548" t="str">
        <f t="shared" si="49"/>
        <v>33 Harvard Rd, Parlin, NJ</v>
      </c>
    </row>
    <row r="1549" spans="1:32" x14ac:dyDescent="0.2">
      <c r="A1549">
        <v>23</v>
      </c>
      <c r="B1549" t="s">
        <v>29</v>
      </c>
      <c r="C1549">
        <v>3845</v>
      </c>
      <c r="D1549" t="s">
        <v>174</v>
      </c>
      <c r="E1549">
        <v>103</v>
      </c>
      <c r="F1549" t="str">
        <f>C1549&amp;E1549</f>
        <v>3845103</v>
      </c>
      <c r="G1549" t="s">
        <v>672</v>
      </c>
      <c r="H1549">
        <v>55</v>
      </c>
      <c r="I1549" t="s">
        <v>27</v>
      </c>
      <c r="J1549">
        <v>1144</v>
      </c>
      <c r="K1549">
        <v>242</v>
      </c>
      <c r="L1549">
        <v>87</v>
      </c>
      <c r="M1549">
        <v>23</v>
      </c>
      <c r="N1549">
        <v>0</v>
      </c>
      <c r="O1549">
        <v>620</v>
      </c>
      <c r="P1549">
        <v>134.5</v>
      </c>
      <c r="Q1549">
        <v>137.5</v>
      </c>
      <c r="R1549">
        <v>250</v>
      </c>
      <c r="S1549">
        <v>2</v>
      </c>
      <c r="T1549">
        <v>0.54195804199999997</v>
      </c>
      <c r="U1549">
        <v>0.11756993</v>
      </c>
      <c r="V1549">
        <v>0.120192308</v>
      </c>
      <c r="W1549">
        <v>0.21853146900000001</v>
      </c>
      <c r="X1549">
        <v>1.7482520000000001E-3</v>
      </c>
      <c r="Y1549">
        <v>0.63025354200000006</v>
      </c>
      <c r="Z1549" t="str">
        <f>INDEX(Sheet1!M:M,MATCH(diversity_index_2!F1549,Sheet1!F:F,0))</f>
        <v>3439 ROUTE 516</v>
      </c>
      <c r="AA1549" t="str">
        <f>INDEX(Sheet1!N:N,MATCH(diversity_index_2!$F1549,Sheet1!$F:$F,0))</f>
        <v xml:space="preserve"> </v>
      </c>
      <c r="AB1549" t="str">
        <f>INDEX(Sheet1!O:O,MATCH(diversity_index_2!$F1549,Sheet1!$F:$F,0))</f>
        <v>OLD BRIDGE</v>
      </c>
      <c r="AC1549" t="str">
        <f>INDEX(Sheet1!P:P,MATCH(diversity_index_2!$F1549,Sheet1!$F:$F,0))</f>
        <v>NJ</v>
      </c>
      <c r="AD1549" s="1">
        <f>INDEX(Sheet1!Q:Q,MATCH(diversity_index_2!$F1549,Sheet1!$F:$F,0))</f>
        <v>8857</v>
      </c>
      <c r="AE1549" t="str">
        <f t="shared" si="48"/>
        <v>3439 Route 516, Old Bridge, NJ 8857</v>
      </c>
      <c r="AF1549" t="str">
        <f t="shared" si="49"/>
        <v>3439 Route 516, Old Bridge, NJ</v>
      </c>
    </row>
    <row r="1550" spans="1:32" x14ac:dyDescent="0.2">
      <c r="A1550">
        <v>23</v>
      </c>
      <c r="B1550" t="s">
        <v>29</v>
      </c>
      <c r="C1550">
        <v>3845</v>
      </c>
      <c r="D1550" t="s">
        <v>174</v>
      </c>
      <c r="E1550">
        <v>130</v>
      </c>
      <c r="F1550" t="str">
        <f>C1550&amp;E1550</f>
        <v>3845130</v>
      </c>
      <c r="G1550" t="s">
        <v>222</v>
      </c>
      <c r="H1550">
        <v>55</v>
      </c>
      <c r="I1550" t="s">
        <v>27</v>
      </c>
      <c r="J1550">
        <v>413</v>
      </c>
      <c r="K1550">
        <v>92</v>
      </c>
      <c r="L1550">
        <v>24</v>
      </c>
      <c r="M1550">
        <v>8</v>
      </c>
      <c r="N1550">
        <v>0</v>
      </c>
      <c r="O1550">
        <v>236</v>
      </c>
      <c r="P1550">
        <v>34</v>
      </c>
      <c r="Q1550">
        <v>63</v>
      </c>
      <c r="R1550">
        <v>70</v>
      </c>
      <c r="S1550">
        <v>10</v>
      </c>
      <c r="T1550">
        <v>0.571428571</v>
      </c>
      <c r="U1550">
        <v>8.2324455000000005E-2</v>
      </c>
      <c r="V1550">
        <v>0.15254237300000001</v>
      </c>
      <c r="W1550">
        <v>0.169491525</v>
      </c>
      <c r="X1550">
        <v>2.4213075000000001E-2</v>
      </c>
      <c r="Y1550">
        <v>0.61410924600000005</v>
      </c>
      <c r="Z1550" t="str">
        <f>INDEX(Sheet1!M:M,MATCH(diversity_index_2!F1550,Sheet1!F:F,0))</f>
        <v>11 ELY AVE</v>
      </c>
      <c r="AA1550" t="str">
        <f>INDEX(Sheet1!N:N,MATCH(diversity_index_2!$F1550,Sheet1!$F:$F,0))</f>
        <v xml:space="preserve"> </v>
      </c>
      <c r="AB1550" t="str">
        <f>INDEX(Sheet1!O:O,MATCH(diversity_index_2!$F1550,Sheet1!$F:$F,0))</f>
        <v>LAURENCE HARBOR</v>
      </c>
      <c r="AC1550" t="str">
        <f>INDEX(Sheet1!P:P,MATCH(diversity_index_2!$F1550,Sheet1!$F:$F,0))</f>
        <v>NJ</v>
      </c>
      <c r="AD1550" s="1">
        <f>INDEX(Sheet1!Q:Q,MATCH(diversity_index_2!$F1550,Sheet1!$F:$F,0))</f>
        <v>8879</v>
      </c>
      <c r="AE1550" t="str">
        <f t="shared" si="48"/>
        <v>11 Ely Ave, Laurence Harbor, NJ 8879</v>
      </c>
      <c r="AF1550" t="str">
        <f t="shared" si="49"/>
        <v>11 Ely Ave, Laurence Harbor, NJ</v>
      </c>
    </row>
    <row r="1551" spans="1:32" x14ac:dyDescent="0.2">
      <c r="A1551">
        <v>23</v>
      </c>
      <c r="B1551" t="s">
        <v>29</v>
      </c>
      <c r="C1551">
        <v>3845</v>
      </c>
      <c r="D1551" t="s">
        <v>174</v>
      </c>
      <c r="E1551">
        <v>113</v>
      </c>
      <c r="F1551" t="str">
        <f>C1551&amp;E1551</f>
        <v>3845113</v>
      </c>
      <c r="G1551" t="s">
        <v>793</v>
      </c>
      <c r="H1551">
        <v>55</v>
      </c>
      <c r="I1551" t="s">
        <v>27</v>
      </c>
      <c r="J1551">
        <v>236</v>
      </c>
      <c r="K1551">
        <v>72</v>
      </c>
      <c r="L1551">
        <v>23</v>
      </c>
      <c r="M1551">
        <v>21</v>
      </c>
      <c r="N1551">
        <v>0</v>
      </c>
      <c r="O1551">
        <v>136</v>
      </c>
      <c r="P1551">
        <v>23</v>
      </c>
      <c r="Q1551">
        <v>42</v>
      </c>
      <c r="R1551">
        <v>32</v>
      </c>
      <c r="S1551">
        <v>3</v>
      </c>
      <c r="T1551">
        <v>0.57627118600000005</v>
      </c>
      <c r="U1551">
        <v>9.7457627000000005E-2</v>
      </c>
      <c r="V1551">
        <v>0.17796610199999999</v>
      </c>
      <c r="W1551">
        <v>0.13559321999999999</v>
      </c>
      <c r="X1551">
        <v>1.2711864E-2</v>
      </c>
      <c r="Y1551">
        <v>0.60819448399999998</v>
      </c>
      <c r="Z1551" t="str">
        <f>INDEX(Sheet1!M:M,MATCH(diversity_index_2!F1551,Sheet1!F:F,0))</f>
        <v>160 BIRCHWOOD DRIVE</v>
      </c>
      <c r="AA1551" t="str">
        <f>INDEX(Sheet1!N:N,MATCH(diversity_index_2!$F1551,Sheet1!$F:$F,0))</f>
        <v xml:space="preserve"> </v>
      </c>
      <c r="AB1551" t="str">
        <f>INDEX(Sheet1!O:O,MATCH(diversity_index_2!$F1551,Sheet1!$F:$F,0))</f>
        <v>CLIFFWOOD BEACH</v>
      </c>
      <c r="AC1551" t="str">
        <f>INDEX(Sheet1!P:P,MATCH(diversity_index_2!$F1551,Sheet1!$F:$F,0))</f>
        <v>NJ</v>
      </c>
      <c r="AD1551" s="1" t="str">
        <f>INDEX(Sheet1!Q:Q,MATCH(diversity_index_2!$F1551,Sheet1!$F:$F,0))</f>
        <v>07735-6123</v>
      </c>
      <c r="AE1551" t="str">
        <f t="shared" si="48"/>
        <v>160 Birchwood Drive, Cliffwood Beach, NJ 07735-6123</v>
      </c>
      <c r="AF1551" t="str">
        <f t="shared" si="49"/>
        <v>160 Birchwood Drive, Cliffwood Beach, NJ</v>
      </c>
    </row>
    <row r="1552" spans="1:32" x14ac:dyDescent="0.2">
      <c r="A1552">
        <v>23</v>
      </c>
      <c r="B1552" t="s">
        <v>29</v>
      </c>
      <c r="C1552">
        <v>3845</v>
      </c>
      <c r="D1552" t="s">
        <v>174</v>
      </c>
      <c r="E1552">
        <v>105</v>
      </c>
      <c r="F1552" t="str">
        <f>C1552&amp;E1552</f>
        <v>3845105</v>
      </c>
      <c r="G1552" t="s">
        <v>803</v>
      </c>
      <c r="H1552">
        <v>55</v>
      </c>
      <c r="I1552" t="s">
        <v>27</v>
      </c>
      <c r="J1552">
        <v>285</v>
      </c>
      <c r="K1552">
        <v>84</v>
      </c>
      <c r="L1552">
        <v>14</v>
      </c>
      <c r="M1552">
        <v>21</v>
      </c>
      <c r="N1552">
        <v>0</v>
      </c>
      <c r="O1552">
        <v>157</v>
      </c>
      <c r="P1552">
        <v>24</v>
      </c>
      <c r="Q1552">
        <v>26</v>
      </c>
      <c r="R1552">
        <v>78</v>
      </c>
      <c r="S1552">
        <v>0</v>
      </c>
      <c r="T1552">
        <v>0.55087719300000004</v>
      </c>
      <c r="U1552">
        <v>8.4210525999999994E-2</v>
      </c>
      <c r="V1552">
        <v>9.1228069999999994E-2</v>
      </c>
      <c r="W1552">
        <v>0.27368421100000001</v>
      </c>
      <c r="X1552">
        <v>0</v>
      </c>
      <c r="Y1552">
        <v>0.60621729800000002</v>
      </c>
      <c r="Z1552" t="str">
        <f>INDEX(Sheet1!M:M,MATCH(diversity_index_2!F1552,Sheet1!F:F,0))</f>
        <v>111 ROUTE 34</v>
      </c>
      <c r="AA1552" t="str">
        <f>INDEX(Sheet1!N:N,MATCH(diversity_index_2!$F1552,Sheet1!$F:$F,0))</f>
        <v xml:space="preserve"> </v>
      </c>
      <c r="AB1552" t="str">
        <f>INDEX(Sheet1!O:O,MATCH(diversity_index_2!$F1552,Sheet1!$F:$F,0))</f>
        <v>MATAWAN</v>
      </c>
      <c r="AC1552" t="str">
        <f>INDEX(Sheet1!P:P,MATCH(diversity_index_2!$F1552,Sheet1!$F:$F,0))</f>
        <v>NJ</v>
      </c>
      <c r="AD1552" s="1" t="str">
        <f>INDEX(Sheet1!Q:Q,MATCH(diversity_index_2!$F1552,Sheet1!$F:$F,0))</f>
        <v>07747-3450</v>
      </c>
      <c r="AE1552" t="str">
        <f t="shared" si="48"/>
        <v>111 Route 34, Matawan, NJ 07747-3450</v>
      </c>
      <c r="AF1552" t="str">
        <f t="shared" si="49"/>
        <v>111 Route 34, Matawan, NJ</v>
      </c>
    </row>
    <row r="1553" spans="1:32" x14ac:dyDescent="0.2">
      <c r="A1553">
        <v>23</v>
      </c>
      <c r="B1553" t="s">
        <v>29</v>
      </c>
      <c r="C1553">
        <v>3845</v>
      </c>
      <c r="D1553" t="s">
        <v>174</v>
      </c>
      <c r="E1553">
        <v>108</v>
      </c>
      <c r="F1553" t="str">
        <f>C1553&amp;E1553</f>
        <v>3845108</v>
      </c>
      <c r="G1553" t="s">
        <v>840</v>
      </c>
      <c r="H1553">
        <v>55</v>
      </c>
      <c r="I1553" t="s">
        <v>27</v>
      </c>
      <c r="J1553">
        <v>446</v>
      </c>
      <c r="K1553">
        <v>79</v>
      </c>
      <c r="L1553">
        <v>18</v>
      </c>
      <c r="M1553">
        <v>33</v>
      </c>
      <c r="N1553">
        <v>0</v>
      </c>
      <c r="O1553">
        <v>250</v>
      </c>
      <c r="P1553">
        <v>17</v>
      </c>
      <c r="Q1553">
        <v>68</v>
      </c>
      <c r="R1553">
        <v>109</v>
      </c>
      <c r="S1553">
        <v>2</v>
      </c>
      <c r="T1553">
        <v>0.560538117</v>
      </c>
      <c r="U1553">
        <v>3.8116591999999998E-2</v>
      </c>
      <c r="V1553">
        <v>0.15246636799999999</v>
      </c>
      <c r="W1553">
        <v>0.24439461900000001</v>
      </c>
      <c r="X1553">
        <v>4.4843050000000001E-3</v>
      </c>
      <c r="Y1553">
        <v>0.60134931300000005</v>
      </c>
      <c r="Z1553" t="str">
        <f>INDEX(Sheet1!M:M,MATCH(diversity_index_2!F1553,Sheet1!F:F,0))</f>
        <v>1 MANNY MARTIN WAY</v>
      </c>
      <c r="AA1553" t="str">
        <f>INDEX(Sheet1!N:N,MATCH(diversity_index_2!$F1553,Sheet1!$F:$F,0))</f>
        <v xml:space="preserve"> </v>
      </c>
      <c r="AB1553" t="str">
        <f>INDEX(Sheet1!O:O,MATCH(diversity_index_2!$F1553,Sheet1!$F:$F,0))</f>
        <v>OLD BRIDGE</v>
      </c>
      <c r="AC1553" t="str">
        <f>INDEX(Sheet1!P:P,MATCH(diversity_index_2!$F1553,Sheet1!$F:$F,0))</f>
        <v>NJ</v>
      </c>
      <c r="AD1553" s="1">
        <f>INDEX(Sheet1!Q:Q,MATCH(diversity_index_2!$F1553,Sheet1!$F:$F,0))</f>
        <v>8857</v>
      </c>
      <c r="AE1553" t="str">
        <f t="shared" si="48"/>
        <v>1 Manny Martin Way, Old Bridge, NJ 8857</v>
      </c>
      <c r="AF1553" t="str">
        <f t="shared" si="49"/>
        <v>1 Manny Martin Way, Old Bridge, NJ</v>
      </c>
    </row>
    <row r="1554" spans="1:32" x14ac:dyDescent="0.2">
      <c r="A1554">
        <v>23</v>
      </c>
      <c r="B1554" t="s">
        <v>29</v>
      </c>
      <c r="C1554">
        <v>3845</v>
      </c>
      <c r="D1554" t="s">
        <v>174</v>
      </c>
      <c r="E1554">
        <v>170</v>
      </c>
      <c r="F1554" t="str">
        <f>C1554&amp;E1554</f>
        <v>3845170</v>
      </c>
      <c r="G1554" t="s">
        <v>973</v>
      </c>
      <c r="H1554">
        <v>55</v>
      </c>
      <c r="I1554" t="s">
        <v>27</v>
      </c>
      <c r="J1554">
        <v>351</v>
      </c>
      <c r="K1554">
        <v>53</v>
      </c>
      <c r="L1554">
        <v>12</v>
      </c>
      <c r="M1554">
        <v>32</v>
      </c>
      <c r="N1554">
        <v>0</v>
      </c>
      <c r="O1554">
        <v>203</v>
      </c>
      <c r="P1554">
        <v>20</v>
      </c>
      <c r="Q1554">
        <v>26</v>
      </c>
      <c r="R1554">
        <v>97</v>
      </c>
      <c r="S1554">
        <v>5</v>
      </c>
      <c r="T1554">
        <v>0.57834757800000003</v>
      </c>
      <c r="U1554">
        <v>5.6980057000000001E-2</v>
      </c>
      <c r="V1554">
        <v>7.4074074000000004E-2</v>
      </c>
      <c r="W1554">
        <v>0.27635327599999998</v>
      </c>
      <c r="X1554">
        <v>1.4245014E-2</v>
      </c>
      <c r="Y1554">
        <v>0.58020632900000002</v>
      </c>
      <c r="Z1554" t="str">
        <f>INDEX(Sheet1!M:M,MATCH(diversity_index_2!F1554,Sheet1!F:F,0))</f>
        <v>2 OLD MATAWAN ROAD</v>
      </c>
      <c r="AA1554" t="str">
        <f>INDEX(Sheet1!N:N,MATCH(diversity_index_2!$F1554,Sheet1!$F:$F,0))</f>
        <v xml:space="preserve"> </v>
      </c>
      <c r="AB1554" t="str">
        <f>INDEX(Sheet1!O:O,MATCH(diversity_index_2!$F1554,Sheet1!$F:$F,0))</f>
        <v>OLD BRIDGE</v>
      </c>
      <c r="AC1554" t="str">
        <f>INDEX(Sheet1!P:P,MATCH(diversity_index_2!$F1554,Sheet1!$F:$F,0))</f>
        <v>NJ</v>
      </c>
      <c r="AD1554" s="1">
        <f>INDEX(Sheet1!Q:Q,MATCH(diversity_index_2!$F1554,Sheet1!$F:$F,0))</f>
        <v>8857</v>
      </c>
      <c r="AE1554" t="str">
        <f t="shared" si="48"/>
        <v>2 Old Matawan Road, Old Bridge, NJ 8857</v>
      </c>
      <c r="AF1554" t="str">
        <f t="shared" si="49"/>
        <v>2 Old Matawan Road, Old Bridge, NJ</v>
      </c>
    </row>
    <row r="1555" spans="1:32" x14ac:dyDescent="0.2">
      <c r="A1555">
        <v>23</v>
      </c>
      <c r="B1555" t="s">
        <v>29</v>
      </c>
      <c r="C1555">
        <v>3845</v>
      </c>
      <c r="D1555" t="s">
        <v>174</v>
      </c>
      <c r="E1555">
        <v>40</v>
      </c>
      <c r="F1555" t="str">
        <f>C1555&amp;E1555</f>
        <v>384540</v>
      </c>
      <c r="G1555" t="s">
        <v>1052</v>
      </c>
      <c r="H1555">
        <v>55</v>
      </c>
      <c r="I1555" t="s">
        <v>27</v>
      </c>
      <c r="J1555">
        <v>2944</v>
      </c>
      <c r="K1555">
        <v>561</v>
      </c>
      <c r="L1555">
        <v>211</v>
      </c>
      <c r="M1555">
        <v>40</v>
      </c>
      <c r="N1555">
        <v>1</v>
      </c>
      <c r="O1555">
        <v>1812</v>
      </c>
      <c r="P1555">
        <v>256.5</v>
      </c>
      <c r="Q1555">
        <v>372</v>
      </c>
      <c r="R1555">
        <v>492.5</v>
      </c>
      <c r="S1555">
        <v>11</v>
      </c>
      <c r="T1555">
        <v>0.61548913000000005</v>
      </c>
      <c r="U1555">
        <v>8.7126359E-2</v>
      </c>
      <c r="V1555">
        <v>0.12635869599999999</v>
      </c>
      <c r="W1555">
        <v>0.167289402</v>
      </c>
      <c r="X1555">
        <v>3.7364130000000001E-3</v>
      </c>
      <c r="Y1555">
        <v>0.56961590299999998</v>
      </c>
      <c r="Z1555" t="str">
        <f>INDEX(Sheet1!M:M,MATCH(diversity_index_2!F1555,Sheet1!F:F,0))</f>
        <v>4209 ROUTE 516</v>
      </c>
      <c r="AA1555" t="str">
        <f>INDEX(Sheet1!N:N,MATCH(diversity_index_2!$F1555,Sheet1!$F:$F,0))</f>
        <v xml:space="preserve"> </v>
      </c>
      <c r="AB1555" t="str">
        <f>INDEX(Sheet1!O:O,MATCH(diversity_index_2!$F1555,Sheet1!$F:$F,0))</f>
        <v>MATAWAN</v>
      </c>
      <c r="AC1555" t="str">
        <f>INDEX(Sheet1!P:P,MATCH(diversity_index_2!$F1555,Sheet1!$F:$F,0))</f>
        <v>NJ</v>
      </c>
      <c r="AD1555" s="1">
        <f>INDEX(Sheet1!Q:Q,MATCH(diversity_index_2!$F1555,Sheet1!$F:$F,0))</f>
        <v>7747</v>
      </c>
      <c r="AE1555" t="str">
        <f t="shared" si="48"/>
        <v>4209 Route 516, Matawan, NJ 7747</v>
      </c>
      <c r="AF1555" t="str">
        <f t="shared" si="49"/>
        <v>4209 Route 516, Matawan, NJ</v>
      </c>
    </row>
    <row r="1556" spans="1:32" x14ac:dyDescent="0.2">
      <c r="A1556">
        <v>23</v>
      </c>
      <c r="B1556" t="s">
        <v>29</v>
      </c>
      <c r="C1556">
        <v>3845</v>
      </c>
      <c r="D1556" t="s">
        <v>174</v>
      </c>
      <c r="E1556">
        <v>82</v>
      </c>
      <c r="F1556" t="str">
        <f>C1556&amp;E1556</f>
        <v>384582</v>
      </c>
      <c r="G1556" t="s">
        <v>1140</v>
      </c>
      <c r="H1556">
        <v>55</v>
      </c>
      <c r="I1556" t="s">
        <v>27</v>
      </c>
      <c r="J1556">
        <v>268</v>
      </c>
      <c r="K1556">
        <v>46</v>
      </c>
      <c r="L1556">
        <v>11</v>
      </c>
      <c r="M1556">
        <v>26</v>
      </c>
      <c r="N1556">
        <v>0</v>
      </c>
      <c r="O1556">
        <v>167</v>
      </c>
      <c r="P1556">
        <v>12</v>
      </c>
      <c r="Q1556">
        <v>48</v>
      </c>
      <c r="R1556">
        <v>41</v>
      </c>
      <c r="S1556">
        <v>0</v>
      </c>
      <c r="T1556">
        <v>0.62313432800000002</v>
      </c>
      <c r="U1556">
        <v>4.4776119000000003E-2</v>
      </c>
      <c r="V1556">
        <v>0.17910447800000001</v>
      </c>
      <c r="W1556">
        <v>0.152985075</v>
      </c>
      <c r="X1556">
        <v>0</v>
      </c>
      <c r="Y1556">
        <v>0.55421586099999998</v>
      </c>
      <c r="Z1556" t="str">
        <f>INDEX(Sheet1!M:M,MATCH(diversity_index_2!F1556,Sheet1!F:F,0))</f>
        <v>33 BUSHNELL RD</v>
      </c>
      <c r="AA1556" t="str">
        <f>INDEX(Sheet1!N:N,MATCH(diversity_index_2!$F1556,Sheet1!$F:$F,0))</f>
        <v xml:space="preserve"> </v>
      </c>
      <c r="AB1556" t="str">
        <f>INDEX(Sheet1!O:O,MATCH(diversity_index_2!$F1556,Sheet1!$F:$F,0))</f>
        <v>OLD BRIDGE</v>
      </c>
      <c r="AC1556" t="str">
        <f>INDEX(Sheet1!P:P,MATCH(diversity_index_2!$F1556,Sheet1!$F:$F,0))</f>
        <v>NJ</v>
      </c>
      <c r="AD1556" s="1" t="str">
        <f>INDEX(Sheet1!Q:Q,MATCH(diversity_index_2!$F1556,Sheet1!$F:$F,0))</f>
        <v>08857-2320</v>
      </c>
      <c r="AE1556" t="str">
        <f t="shared" si="48"/>
        <v>33 Bushnell Rd, Old Bridge, NJ 08857-2320</v>
      </c>
      <c r="AF1556" t="str">
        <f t="shared" si="49"/>
        <v>33 Bushnell Rd, Old Bridge, NJ</v>
      </c>
    </row>
    <row r="1557" spans="1:32" x14ac:dyDescent="0.2">
      <c r="A1557">
        <v>23</v>
      </c>
      <c r="B1557" t="s">
        <v>29</v>
      </c>
      <c r="C1557">
        <v>3845</v>
      </c>
      <c r="D1557" t="s">
        <v>174</v>
      </c>
      <c r="E1557">
        <v>165</v>
      </c>
      <c r="F1557" t="str">
        <f>C1557&amp;E1557</f>
        <v>3845165</v>
      </c>
      <c r="G1557" t="s">
        <v>1152</v>
      </c>
      <c r="H1557">
        <v>55</v>
      </c>
      <c r="I1557" t="s">
        <v>27</v>
      </c>
      <c r="J1557">
        <v>334</v>
      </c>
      <c r="K1557">
        <v>21</v>
      </c>
      <c r="L1557">
        <v>15</v>
      </c>
      <c r="M1557">
        <v>0</v>
      </c>
      <c r="N1557">
        <v>0</v>
      </c>
      <c r="O1557">
        <v>204</v>
      </c>
      <c r="P1557">
        <v>16</v>
      </c>
      <c r="Q1557">
        <v>22</v>
      </c>
      <c r="R1557">
        <v>87</v>
      </c>
      <c r="S1557">
        <v>5</v>
      </c>
      <c r="T1557">
        <v>0.61077844299999995</v>
      </c>
      <c r="U1557">
        <v>4.7904191999999998E-2</v>
      </c>
      <c r="V1557">
        <v>6.5868262999999996E-2</v>
      </c>
      <c r="W1557">
        <v>0.26047904199999999</v>
      </c>
      <c r="X1557">
        <v>1.497006E-2</v>
      </c>
      <c r="Y1557">
        <v>0.55224282000000002</v>
      </c>
      <c r="Z1557" t="str">
        <f>INDEX(Sheet1!M:M,MATCH(diversity_index_2!F1557,Sheet1!F:F,0))</f>
        <v>ONE AWN ST</v>
      </c>
      <c r="AA1557" t="str">
        <f>INDEX(Sheet1!N:N,MATCH(diversity_index_2!$F1557,Sheet1!$F:$F,0))</f>
        <v xml:space="preserve"> </v>
      </c>
      <c r="AB1557" t="str">
        <f>INDEX(Sheet1!O:O,MATCH(diversity_index_2!$F1557,Sheet1!$F:$F,0))</f>
        <v>OLD BRIDGE</v>
      </c>
      <c r="AC1557" t="str">
        <f>INDEX(Sheet1!P:P,MATCH(diversity_index_2!$F1557,Sheet1!$F:$F,0))</f>
        <v>NJ</v>
      </c>
      <c r="AD1557" s="1" t="str">
        <f>INDEX(Sheet1!Q:Q,MATCH(diversity_index_2!$F1557,Sheet1!$F:$F,0))</f>
        <v>08857-1819</v>
      </c>
      <c r="AE1557" t="str">
        <f t="shared" si="48"/>
        <v>One Awn St, Old Bridge, NJ 08857-1819</v>
      </c>
      <c r="AF1557" t="str">
        <f t="shared" si="49"/>
        <v>One Awn St, Old Bridge, NJ</v>
      </c>
    </row>
    <row r="1558" spans="1:32" x14ac:dyDescent="0.2">
      <c r="A1558">
        <v>23</v>
      </c>
      <c r="B1558" t="s">
        <v>29</v>
      </c>
      <c r="C1558">
        <v>3845</v>
      </c>
      <c r="D1558" t="s">
        <v>174</v>
      </c>
      <c r="E1558">
        <v>163</v>
      </c>
      <c r="F1558" t="str">
        <f>C1558&amp;E1558</f>
        <v>3845163</v>
      </c>
      <c r="G1558" t="s">
        <v>1153</v>
      </c>
      <c r="H1558">
        <v>55</v>
      </c>
      <c r="I1558" t="s">
        <v>27</v>
      </c>
      <c r="J1558">
        <v>221</v>
      </c>
      <c r="K1558">
        <v>29</v>
      </c>
      <c r="L1558">
        <v>10</v>
      </c>
      <c r="M1558">
        <v>0</v>
      </c>
      <c r="N1558">
        <v>0</v>
      </c>
      <c r="O1558">
        <v>140</v>
      </c>
      <c r="P1558">
        <v>14</v>
      </c>
      <c r="Q1558">
        <v>29</v>
      </c>
      <c r="R1558">
        <v>35</v>
      </c>
      <c r="S1558">
        <v>3</v>
      </c>
      <c r="T1558">
        <v>0.63348416299999999</v>
      </c>
      <c r="U1558">
        <v>6.3348416000000005E-2</v>
      </c>
      <c r="V1558">
        <v>0.13122171899999999</v>
      </c>
      <c r="W1558">
        <v>0.15837104099999999</v>
      </c>
      <c r="X1558">
        <v>1.3574661E-2</v>
      </c>
      <c r="Y1558">
        <v>0.55219999600000003</v>
      </c>
      <c r="Z1558" t="str">
        <f>INDEX(Sheet1!M:M,MATCH(diversity_index_2!F1558,Sheet1!F:F,0))</f>
        <v>ONE SIMS AVENUE</v>
      </c>
      <c r="AA1558" t="str">
        <f>INDEX(Sheet1!N:N,MATCH(diversity_index_2!$F1558,Sheet1!$F:$F,0))</f>
        <v xml:space="preserve"> </v>
      </c>
      <c r="AB1558" t="str">
        <f>INDEX(Sheet1!O:O,MATCH(diversity_index_2!$F1558,Sheet1!$F:$F,0))</f>
        <v>OLD BRIDGE</v>
      </c>
      <c r="AC1558" t="str">
        <f>INDEX(Sheet1!P:P,MATCH(diversity_index_2!$F1558,Sheet1!$F:$F,0))</f>
        <v>NJ</v>
      </c>
      <c r="AD1558" s="1" t="str">
        <f>INDEX(Sheet1!Q:Q,MATCH(diversity_index_2!$F1558,Sheet1!$F:$F,0))</f>
        <v>08857-1435</v>
      </c>
      <c r="AE1558" t="str">
        <f t="shared" si="48"/>
        <v>One Sims Avenue, Old Bridge, NJ 08857-1435</v>
      </c>
      <c r="AF1558" t="str">
        <f t="shared" si="49"/>
        <v>One Sims Avenue, Old Bridge, NJ</v>
      </c>
    </row>
    <row r="1559" spans="1:32" x14ac:dyDescent="0.2">
      <c r="A1559">
        <v>23</v>
      </c>
      <c r="B1559" t="s">
        <v>29</v>
      </c>
      <c r="C1559">
        <v>3845</v>
      </c>
      <c r="D1559" t="s">
        <v>174</v>
      </c>
      <c r="E1559">
        <v>110</v>
      </c>
      <c r="F1559" t="str">
        <f>C1559&amp;E1559</f>
        <v>3845110</v>
      </c>
      <c r="G1559" t="s">
        <v>1379</v>
      </c>
      <c r="H1559">
        <v>55</v>
      </c>
      <c r="I1559" t="s">
        <v>27</v>
      </c>
      <c r="J1559">
        <v>986</v>
      </c>
      <c r="K1559">
        <v>160</v>
      </c>
      <c r="L1559">
        <v>64</v>
      </c>
      <c r="M1559">
        <v>0</v>
      </c>
      <c r="N1559">
        <v>0</v>
      </c>
      <c r="O1559">
        <v>660</v>
      </c>
      <c r="P1559">
        <v>64</v>
      </c>
      <c r="Q1559">
        <v>119</v>
      </c>
      <c r="R1559">
        <v>139</v>
      </c>
      <c r="S1559">
        <v>4</v>
      </c>
      <c r="T1559">
        <v>0.66937119700000003</v>
      </c>
      <c r="U1559">
        <v>6.4908722000000002E-2</v>
      </c>
      <c r="V1559">
        <v>0.12068965500000001</v>
      </c>
      <c r="W1559">
        <v>0.14097363099999999</v>
      </c>
      <c r="X1559">
        <v>4.0567950000000002E-3</v>
      </c>
      <c r="Y1559">
        <v>0.51327304399999996</v>
      </c>
      <c r="Z1559" t="str">
        <f>INDEX(Sheet1!M:M,MATCH(diversity_index_2!F1559,Sheet1!F:F,0))</f>
        <v>155 W GREYSTONE ROAD</v>
      </c>
      <c r="AA1559" t="str">
        <f>INDEX(Sheet1!N:N,MATCH(diversity_index_2!$F1559,Sheet1!$F:$F,0))</f>
        <v xml:space="preserve"> </v>
      </c>
      <c r="AB1559" t="str">
        <f>INDEX(Sheet1!O:O,MATCH(diversity_index_2!$F1559,Sheet1!$F:$F,0))</f>
        <v>OLD BRIDGE</v>
      </c>
      <c r="AC1559" t="str">
        <f>INDEX(Sheet1!P:P,MATCH(diversity_index_2!$F1559,Sheet1!$F:$F,0))</f>
        <v>NJ</v>
      </c>
      <c r="AD1559" s="1" t="str">
        <f>INDEX(Sheet1!Q:Q,MATCH(diversity_index_2!$F1559,Sheet1!$F:$F,0))</f>
        <v>08857-9625</v>
      </c>
      <c r="AE1559" t="str">
        <f t="shared" si="48"/>
        <v>155 W Greystone Road, Old Bridge, NJ 08857-9625</v>
      </c>
      <c r="AF1559" t="str">
        <f t="shared" si="49"/>
        <v>155 W Greystone Road, Old Bridge, NJ</v>
      </c>
    </row>
    <row r="1560" spans="1:32" x14ac:dyDescent="0.2">
      <c r="A1560">
        <v>23</v>
      </c>
      <c r="B1560" t="s">
        <v>29</v>
      </c>
      <c r="C1560">
        <v>3845</v>
      </c>
      <c r="D1560" t="s">
        <v>174</v>
      </c>
      <c r="E1560">
        <v>140</v>
      </c>
      <c r="F1560" t="str">
        <f>C1560&amp;E1560</f>
        <v>3845140</v>
      </c>
      <c r="G1560" t="s">
        <v>1446</v>
      </c>
      <c r="H1560">
        <v>55</v>
      </c>
      <c r="I1560" t="s">
        <v>27</v>
      </c>
      <c r="J1560">
        <v>313</v>
      </c>
      <c r="K1560">
        <v>50</v>
      </c>
      <c r="L1560">
        <v>11</v>
      </c>
      <c r="M1560">
        <v>0</v>
      </c>
      <c r="N1560">
        <v>0</v>
      </c>
      <c r="O1560">
        <v>211</v>
      </c>
      <c r="P1560">
        <v>17</v>
      </c>
      <c r="Q1560">
        <v>33</v>
      </c>
      <c r="R1560">
        <v>50</v>
      </c>
      <c r="S1560">
        <v>2</v>
      </c>
      <c r="T1560">
        <v>0.67412140600000003</v>
      </c>
      <c r="U1560">
        <v>5.4313098999999997E-2</v>
      </c>
      <c r="V1560">
        <v>0.10543131</v>
      </c>
      <c r="W1560">
        <v>0.159744409</v>
      </c>
      <c r="X1560">
        <v>6.3897759999999998E-3</v>
      </c>
      <c r="Y1560">
        <v>0.50593555099999998</v>
      </c>
      <c r="Z1560" t="str">
        <f>INDEX(Sheet1!M:M,MATCH(diversity_index_2!F1560,Sheet1!F:F,0))</f>
        <v>11 LIBERTY STREET</v>
      </c>
      <c r="AA1560" t="str">
        <f>INDEX(Sheet1!N:N,MATCH(diversity_index_2!$F1560,Sheet1!$F:$F,0))</f>
        <v xml:space="preserve"> </v>
      </c>
      <c r="AB1560" t="str">
        <f>INDEX(Sheet1!O:O,MATCH(diversity_index_2!$F1560,Sheet1!$F:$F,0))</f>
        <v>OLD BRIDGE</v>
      </c>
      <c r="AC1560" t="str">
        <f>INDEX(Sheet1!P:P,MATCH(diversity_index_2!$F1560,Sheet1!$F:$F,0))</f>
        <v>NJ</v>
      </c>
      <c r="AD1560" s="1" t="str">
        <f>INDEX(Sheet1!Q:Q,MATCH(diversity_index_2!$F1560,Sheet1!$F:$F,0))</f>
        <v>08857-3414</v>
      </c>
      <c r="AE1560" t="str">
        <f t="shared" si="48"/>
        <v>11 Liberty Street, Old Bridge, NJ 08857-3414</v>
      </c>
      <c r="AF1560" t="str">
        <f t="shared" si="49"/>
        <v>11 Liberty Street, Old Bridge, NJ</v>
      </c>
    </row>
    <row r="1561" spans="1:32" x14ac:dyDescent="0.2">
      <c r="A1561">
        <v>23</v>
      </c>
      <c r="B1561" t="s">
        <v>29</v>
      </c>
      <c r="C1561">
        <v>3845</v>
      </c>
      <c r="D1561" t="s">
        <v>174</v>
      </c>
      <c r="E1561">
        <v>133</v>
      </c>
      <c r="F1561" t="str">
        <f>C1561&amp;E1561</f>
        <v>3845133</v>
      </c>
      <c r="G1561" t="s">
        <v>1637</v>
      </c>
      <c r="H1561">
        <v>55</v>
      </c>
      <c r="I1561" t="s">
        <v>27</v>
      </c>
      <c r="J1561">
        <v>285</v>
      </c>
      <c r="K1561">
        <v>20</v>
      </c>
      <c r="L1561">
        <v>10</v>
      </c>
      <c r="M1561">
        <v>12</v>
      </c>
      <c r="N1561">
        <v>0</v>
      </c>
      <c r="O1561">
        <v>201</v>
      </c>
      <c r="P1561">
        <v>15</v>
      </c>
      <c r="Q1561">
        <v>39</v>
      </c>
      <c r="R1561">
        <v>30</v>
      </c>
      <c r="S1561">
        <v>0</v>
      </c>
      <c r="T1561">
        <v>0.70526315799999995</v>
      </c>
      <c r="U1561">
        <v>5.2631578999999998E-2</v>
      </c>
      <c r="V1561">
        <v>0.13684210499999999</v>
      </c>
      <c r="W1561">
        <v>0.105263158</v>
      </c>
      <c r="X1561">
        <v>0</v>
      </c>
      <c r="Y1561">
        <v>0.47002770100000002</v>
      </c>
      <c r="Z1561" t="str">
        <f>INDEX(Sheet1!M:M,MATCH(diversity_index_2!F1561,Sheet1!F:F,0))</f>
        <v>ONE PAR AVENUE</v>
      </c>
      <c r="AA1561" t="str">
        <f>INDEX(Sheet1!N:N,MATCH(diversity_index_2!$F1561,Sheet1!$F:$F,0))</f>
        <v xml:space="preserve"> </v>
      </c>
      <c r="AB1561" t="str">
        <f>INDEX(Sheet1!O:O,MATCH(diversity_index_2!$F1561,Sheet1!$F:$F,0))</f>
        <v>OLD BRIDGE</v>
      </c>
      <c r="AC1561" t="str">
        <f>INDEX(Sheet1!P:P,MATCH(diversity_index_2!$F1561,Sheet1!$F:$F,0))</f>
        <v>NJ</v>
      </c>
      <c r="AD1561" s="1" t="str">
        <f>INDEX(Sheet1!Q:Q,MATCH(diversity_index_2!$F1561,Sheet1!$F:$F,0))</f>
        <v>08857-3045</v>
      </c>
      <c r="AE1561" t="str">
        <f t="shared" si="48"/>
        <v>One Par Avenue, Old Bridge, NJ 08857-3045</v>
      </c>
      <c r="AF1561" t="str">
        <f t="shared" si="49"/>
        <v>One Par Avenue, Old Bridge, NJ</v>
      </c>
    </row>
    <row r="1562" spans="1:32" x14ac:dyDescent="0.2">
      <c r="A1562">
        <v>23</v>
      </c>
      <c r="B1562" t="s">
        <v>29</v>
      </c>
      <c r="C1562">
        <v>3845</v>
      </c>
      <c r="D1562" t="s">
        <v>174</v>
      </c>
      <c r="E1562">
        <v>150</v>
      </c>
      <c r="F1562" t="str">
        <f>C1562&amp;E1562</f>
        <v>3845150</v>
      </c>
      <c r="G1562" t="s">
        <v>1658</v>
      </c>
      <c r="H1562">
        <v>55</v>
      </c>
      <c r="I1562" t="s">
        <v>27</v>
      </c>
      <c r="J1562">
        <v>432</v>
      </c>
      <c r="K1562">
        <v>78</v>
      </c>
      <c r="L1562">
        <v>29</v>
      </c>
      <c r="M1562">
        <v>0</v>
      </c>
      <c r="N1562">
        <v>0</v>
      </c>
      <c r="O1562">
        <v>307</v>
      </c>
      <c r="P1562">
        <v>28</v>
      </c>
      <c r="Q1562">
        <v>56</v>
      </c>
      <c r="R1562">
        <v>38</v>
      </c>
      <c r="S1562">
        <v>3</v>
      </c>
      <c r="T1562">
        <v>0.71064814799999998</v>
      </c>
      <c r="U1562">
        <v>6.4814814999999998E-2</v>
      </c>
      <c r="V1562">
        <v>0.12962963</v>
      </c>
      <c r="W1562">
        <v>8.7962963000000005E-2</v>
      </c>
      <c r="X1562">
        <v>6.9444440000000001E-3</v>
      </c>
      <c r="Y1562">
        <v>0.46618870000000001</v>
      </c>
      <c r="Z1562" t="str">
        <f>INDEX(Sheet1!M:M,MATCH(diversity_index_2!F1562,Sheet1!F:F,0))</f>
        <v>64 SOUTHWOOD DR</v>
      </c>
      <c r="AA1562" t="str">
        <f>INDEX(Sheet1!N:N,MATCH(diversity_index_2!$F1562,Sheet1!$F:$F,0))</f>
        <v xml:space="preserve"> </v>
      </c>
      <c r="AB1562" t="str">
        <f>INDEX(Sheet1!O:O,MATCH(diversity_index_2!$F1562,Sheet1!$F:$F,0))</f>
        <v>OLD BRIDGE</v>
      </c>
      <c r="AC1562" t="str">
        <f>INDEX(Sheet1!P:P,MATCH(diversity_index_2!$F1562,Sheet1!$F:$F,0))</f>
        <v>NJ</v>
      </c>
      <c r="AD1562" s="1" t="str">
        <f>INDEX(Sheet1!Q:Q,MATCH(diversity_index_2!$F1562,Sheet1!$F:$F,0))</f>
        <v>08857-1453</v>
      </c>
      <c r="AE1562" t="str">
        <f t="shared" si="48"/>
        <v>64 Southwood Dr, Old Bridge, NJ 08857-1453</v>
      </c>
      <c r="AF1562" t="str">
        <f t="shared" si="49"/>
        <v>64 Southwood Dr, Old Bridge, NJ</v>
      </c>
    </row>
    <row r="1563" spans="1:32" x14ac:dyDescent="0.2">
      <c r="A1563">
        <v>3</v>
      </c>
      <c r="B1563" t="s">
        <v>70</v>
      </c>
      <c r="C1563">
        <v>3850</v>
      </c>
      <c r="D1563" t="s">
        <v>1441</v>
      </c>
      <c r="E1563">
        <v>30</v>
      </c>
      <c r="F1563" t="str">
        <f>C1563&amp;E1563</f>
        <v>385030</v>
      </c>
      <c r="G1563" t="s">
        <v>1442</v>
      </c>
      <c r="H1563">
        <v>55</v>
      </c>
      <c r="I1563" t="s">
        <v>27</v>
      </c>
      <c r="J1563">
        <v>373</v>
      </c>
      <c r="K1563">
        <v>1</v>
      </c>
      <c r="L1563">
        <v>0</v>
      </c>
      <c r="M1563">
        <v>9</v>
      </c>
      <c r="N1563">
        <v>0</v>
      </c>
      <c r="O1563">
        <v>236</v>
      </c>
      <c r="P1563">
        <v>7</v>
      </c>
      <c r="Q1563">
        <v>14</v>
      </c>
      <c r="R1563">
        <v>113</v>
      </c>
      <c r="S1563">
        <v>3</v>
      </c>
      <c r="T1563">
        <v>0.63270777499999997</v>
      </c>
      <c r="U1563">
        <v>1.8766755999999999E-2</v>
      </c>
      <c r="V1563">
        <v>3.7533511999999998E-2</v>
      </c>
      <c r="W1563">
        <v>0.30294906199999999</v>
      </c>
      <c r="X1563">
        <v>8.0428949999999996E-3</v>
      </c>
      <c r="Y1563">
        <v>0.50607709400000001</v>
      </c>
      <c r="Z1563" t="str">
        <f>INDEX(Sheet1!M:M,MATCH(diversity_index_2!F1563,Sheet1!F:F,0))</f>
        <v>275 OLD TAPPAN RD</v>
      </c>
      <c r="AA1563" t="str">
        <f>INDEX(Sheet1!N:N,MATCH(diversity_index_2!$F1563,Sheet1!$F:$F,0))</f>
        <v xml:space="preserve"> </v>
      </c>
      <c r="AB1563" t="str">
        <f>INDEX(Sheet1!O:O,MATCH(diversity_index_2!$F1563,Sheet1!$F:$F,0))</f>
        <v>OLD TAPPAN</v>
      </c>
      <c r="AC1563" t="str">
        <f>INDEX(Sheet1!P:P,MATCH(diversity_index_2!$F1563,Sheet1!$F:$F,0))</f>
        <v>NJ</v>
      </c>
      <c r="AD1563" s="1" t="str">
        <f>INDEX(Sheet1!Q:Q,MATCH(diversity_index_2!$F1563,Sheet1!$F:$F,0))</f>
        <v>07675-7047</v>
      </c>
      <c r="AE1563" t="str">
        <f t="shared" si="48"/>
        <v>275 Old Tappan Rd, Old Tappan, NJ 07675-7047</v>
      </c>
      <c r="AF1563" t="str">
        <f t="shared" si="49"/>
        <v>275 Old Tappan Rd, Old Tappan, NJ</v>
      </c>
    </row>
    <row r="1564" spans="1:32" x14ac:dyDescent="0.2">
      <c r="A1564">
        <v>3</v>
      </c>
      <c r="B1564" t="s">
        <v>70</v>
      </c>
      <c r="C1564">
        <v>3850</v>
      </c>
      <c r="D1564" t="s">
        <v>1441</v>
      </c>
      <c r="E1564">
        <v>60</v>
      </c>
      <c r="F1564" t="str">
        <f>C1564&amp;E1564</f>
        <v>385060</v>
      </c>
      <c r="G1564" t="s">
        <v>1573</v>
      </c>
      <c r="H1564">
        <v>55</v>
      </c>
      <c r="I1564" t="s">
        <v>27</v>
      </c>
      <c r="J1564">
        <v>331</v>
      </c>
      <c r="K1564">
        <v>0</v>
      </c>
      <c r="L1564">
        <v>0</v>
      </c>
      <c r="M1564">
        <v>8</v>
      </c>
      <c r="N1564">
        <v>0</v>
      </c>
      <c r="O1564">
        <v>216</v>
      </c>
      <c r="P1564">
        <v>3</v>
      </c>
      <c r="Q1564">
        <v>11</v>
      </c>
      <c r="R1564">
        <v>100</v>
      </c>
      <c r="S1564">
        <v>1</v>
      </c>
      <c r="T1564">
        <v>0.65256797600000005</v>
      </c>
      <c r="U1564">
        <v>9.0634440000000004E-3</v>
      </c>
      <c r="V1564">
        <v>3.3232628E-2</v>
      </c>
      <c r="W1564">
        <v>0.30211480400000001</v>
      </c>
      <c r="X1564">
        <v>3.021148E-3</v>
      </c>
      <c r="Y1564">
        <v>0.48168600099999997</v>
      </c>
      <c r="Z1564" t="str">
        <f>INDEX(Sheet1!M:M,MATCH(diversity_index_2!F1564,Sheet1!F:F,0))</f>
        <v>1 SCHOOL ST</v>
      </c>
      <c r="AA1564" t="str">
        <f>INDEX(Sheet1!N:N,MATCH(diversity_index_2!$F1564,Sheet1!$F:$F,0))</f>
        <v xml:space="preserve"> </v>
      </c>
      <c r="AB1564" t="str">
        <f>INDEX(Sheet1!O:O,MATCH(diversity_index_2!$F1564,Sheet1!$F:$F,0))</f>
        <v>OLD TAPPAN</v>
      </c>
      <c r="AC1564" t="str">
        <f>INDEX(Sheet1!P:P,MATCH(diversity_index_2!$F1564,Sheet1!$F:$F,0))</f>
        <v>NJ</v>
      </c>
      <c r="AD1564" s="1">
        <f>INDEX(Sheet1!Q:Q,MATCH(diversity_index_2!$F1564,Sheet1!$F:$F,0))</f>
        <v>7675</v>
      </c>
      <c r="AE1564" t="str">
        <f t="shared" si="48"/>
        <v>1 School St, Old Tappan, NJ 7675</v>
      </c>
      <c r="AF1564" t="str">
        <f t="shared" si="49"/>
        <v>1 School St, Old Tappan, NJ</v>
      </c>
    </row>
    <row r="1565" spans="1:32" x14ac:dyDescent="0.2">
      <c r="A1565">
        <v>33</v>
      </c>
      <c r="B1565" t="s">
        <v>233</v>
      </c>
      <c r="C1565">
        <v>3860</v>
      </c>
      <c r="D1565" t="s">
        <v>2234</v>
      </c>
      <c r="E1565">
        <v>10</v>
      </c>
      <c r="F1565" t="str">
        <f>C1565&amp;E1565</f>
        <v>386010</v>
      </c>
      <c r="G1565" t="s">
        <v>2235</v>
      </c>
      <c r="H1565">
        <v>55</v>
      </c>
      <c r="I1565" t="s">
        <v>27</v>
      </c>
      <c r="J1565">
        <v>289</v>
      </c>
      <c r="K1565">
        <v>71</v>
      </c>
      <c r="L1565">
        <v>19</v>
      </c>
      <c r="M1565">
        <v>0</v>
      </c>
      <c r="N1565">
        <v>1</v>
      </c>
      <c r="O1565">
        <v>233</v>
      </c>
      <c r="P1565">
        <v>34</v>
      </c>
      <c r="Q1565">
        <v>20</v>
      </c>
      <c r="R1565">
        <v>2</v>
      </c>
      <c r="S1565">
        <v>0</v>
      </c>
      <c r="T1565">
        <v>0.80622837400000003</v>
      </c>
      <c r="U1565">
        <v>0.117647059</v>
      </c>
      <c r="V1565">
        <v>6.9204152000000005E-2</v>
      </c>
      <c r="W1565">
        <v>6.9204150000000001E-3</v>
      </c>
      <c r="X1565">
        <v>0</v>
      </c>
      <c r="Y1565">
        <v>0.33131787200000001</v>
      </c>
      <c r="Z1565" t="str">
        <f>INDEX(Sheet1!M:M,MATCH(diversity_index_2!F1565,Sheet1!F:F,0))</f>
        <v>10 FREED ROAD</v>
      </c>
      <c r="AA1565" t="str">
        <f>INDEX(Sheet1!N:N,MATCH(diversity_index_2!$F1565,Sheet1!$F:$F,0))</f>
        <v xml:space="preserve"> </v>
      </c>
      <c r="AB1565" t="str">
        <f>INDEX(Sheet1!O:O,MATCH(diversity_index_2!$F1565,Sheet1!$F:$F,0))</f>
        <v>PEDRICKTOWN</v>
      </c>
      <c r="AC1565" t="str">
        <f>INDEX(Sheet1!P:P,MATCH(diversity_index_2!$F1565,Sheet1!$F:$F,0))</f>
        <v>NJ</v>
      </c>
      <c r="AD1565" s="1" t="str">
        <f>INDEX(Sheet1!Q:Q,MATCH(diversity_index_2!$F1565,Sheet1!$F:$F,0))</f>
        <v>08067-9610</v>
      </c>
      <c r="AE1565" t="str">
        <f t="shared" si="48"/>
        <v>10 Freed Road, Pedricktown, NJ 08067-9610</v>
      </c>
      <c r="AF1565" t="str">
        <f t="shared" si="49"/>
        <v>10 Freed Road, Pedricktown, NJ</v>
      </c>
    </row>
    <row r="1566" spans="1:32" x14ac:dyDescent="0.2">
      <c r="A1566">
        <v>3</v>
      </c>
      <c r="B1566" t="s">
        <v>70</v>
      </c>
      <c r="C1566">
        <v>3870</v>
      </c>
      <c r="D1566" t="s">
        <v>1825</v>
      </c>
      <c r="E1566">
        <v>50</v>
      </c>
      <c r="F1566" t="str">
        <f>C1566&amp;E1566</f>
        <v>387050</v>
      </c>
      <c r="G1566" t="s">
        <v>1826</v>
      </c>
      <c r="H1566">
        <v>55</v>
      </c>
      <c r="I1566" t="s">
        <v>27</v>
      </c>
      <c r="J1566">
        <v>756</v>
      </c>
      <c r="K1566">
        <v>6</v>
      </c>
      <c r="L1566">
        <v>0</v>
      </c>
      <c r="M1566">
        <v>43</v>
      </c>
      <c r="N1566">
        <v>1</v>
      </c>
      <c r="O1566">
        <v>558</v>
      </c>
      <c r="P1566">
        <v>1</v>
      </c>
      <c r="Q1566">
        <v>61</v>
      </c>
      <c r="R1566">
        <v>105</v>
      </c>
      <c r="S1566">
        <v>31</v>
      </c>
      <c r="T1566">
        <v>0.73809523799999999</v>
      </c>
      <c r="U1566">
        <v>1.322751E-3</v>
      </c>
      <c r="V1566">
        <v>8.0687831000000002E-2</v>
      </c>
      <c r="W1566">
        <v>0.13888888899999999</v>
      </c>
      <c r="X1566">
        <v>4.1005290999999999E-2</v>
      </c>
      <c r="Y1566">
        <v>0.427731586</v>
      </c>
      <c r="Z1566" t="str">
        <f>INDEX(Sheet1!M:M,MATCH(diversity_index_2!F1566,Sheet1!F:F,0))</f>
        <v>350 PROPECT AVENUE</v>
      </c>
      <c r="AA1566" t="str">
        <f>INDEX(Sheet1!N:N,MATCH(diversity_index_2!$F1566,Sheet1!$F:$F,0))</f>
        <v xml:space="preserve"> </v>
      </c>
      <c r="AB1566" t="str">
        <f>INDEX(Sheet1!O:O,MATCH(diversity_index_2!$F1566,Sheet1!$F:$F,0))</f>
        <v>ORADELL</v>
      </c>
      <c r="AC1566" t="str">
        <f>INDEX(Sheet1!P:P,MATCH(diversity_index_2!$F1566,Sheet1!$F:$F,0))</f>
        <v>NJ</v>
      </c>
      <c r="AD1566" s="1">
        <f>INDEX(Sheet1!Q:Q,MATCH(diversity_index_2!$F1566,Sheet1!$F:$F,0))</f>
        <v>7649</v>
      </c>
      <c r="AE1566" t="str">
        <f t="shared" si="48"/>
        <v>350 Propect Avenue, Oradell, NJ 7649</v>
      </c>
      <c r="AF1566" t="str">
        <f t="shared" si="49"/>
        <v>350 Propect Avenue, Oradell, NJ</v>
      </c>
    </row>
    <row r="1567" spans="1:32" x14ac:dyDescent="0.2">
      <c r="A1567">
        <v>13</v>
      </c>
      <c r="B1567" t="s">
        <v>47</v>
      </c>
      <c r="C1567">
        <v>3880</v>
      </c>
      <c r="D1567" t="s">
        <v>1428</v>
      </c>
      <c r="E1567">
        <v>105</v>
      </c>
      <c r="F1567" t="str">
        <f>C1567&amp;E1567</f>
        <v>3880105</v>
      </c>
      <c r="G1567" t="s">
        <v>1429</v>
      </c>
      <c r="H1567">
        <v>55</v>
      </c>
      <c r="I1567" t="s">
        <v>27</v>
      </c>
      <c r="J1567">
        <v>1004</v>
      </c>
      <c r="K1567">
        <v>789</v>
      </c>
      <c r="L1567">
        <v>56</v>
      </c>
      <c r="M1567">
        <v>138</v>
      </c>
      <c r="N1567">
        <v>0</v>
      </c>
      <c r="O1567">
        <v>3</v>
      </c>
      <c r="P1567">
        <v>469</v>
      </c>
      <c r="Q1567">
        <v>525</v>
      </c>
      <c r="R1567">
        <v>3</v>
      </c>
      <c r="S1567">
        <v>4</v>
      </c>
      <c r="T1567">
        <v>2.9880480000000001E-3</v>
      </c>
      <c r="U1567">
        <v>0.46713147399999999</v>
      </c>
      <c r="V1567">
        <v>0.52290836699999999</v>
      </c>
      <c r="W1567">
        <v>2.9880480000000001E-3</v>
      </c>
      <c r="X1567">
        <v>3.9840639999999998E-3</v>
      </c>
      <c r="Y1567">
        <v>0.50832129599999998</v>
      </c>
      <c r="Z1567" t="str">
        <f>INDEX(Sheet1!M:M,MATCH(diversity_index_2!F1567,Sheet1!F:F,0))</f>
        <v>369 MAIN STREET</v>
      </c>
      <c r="AA1567" t="str">
        <f>INDEX(Sheet1!N:N,MATCH(diversity_index_2!$F1567,Sheet1!$F:$F,0))</f>
        <v xml:space="preserve"> </v>
      </c>
      <c r="AB1567" t="str">
        <f>INDEX(Sheet1!O:O,MATCH(diversity_index_2!$F1567,Sheet1!$F:$F,0))</f>
        <v>ORANGE</v>
      </c>
      <c r="AC1567" t="str">
        <f>INDEX(Sheet1!P:P,MATCH(diversity_index_2!$F1567,Sheet1!$F:$F,0))</f>
        <v>NJ</v>
      </c>
      <c r="AD1567" s="1">
        <f>INDEX(Sheet1!Q:Q,MATCH(diversity_index_2!$F1567,Sheet1!$F:$F,0))</f>
        <v>7050</v>
      </c>
      <c r="AE1567" t="str">
        <f t="shared" si="48"/>
        <v>369 Main Street, Orange, NJ 7050</v>
      </c>
      <c r="AF1567" t="str">
        <f t="shared" si="49"/>
        <v>369 Main Street, Orange, NJ</v>
      </c>
    </row>
    <row r="1568" spans="1:32" x14ac:dyDescent="0.2">
      <c r="A1568">
        <v>13</v>
      </c>
      <c r="B1568" t="s">
        <v>47</v>
      </c>
      <c r="C1568">
        <v>3880</v>
      </c>
      <c r="D1568" t="s">
        <v>1428</v>
      </c>
      <c r="E1568">
        <v>100</v>
      </c>
      <c r="F1568" t="str">
        <f>C1568&amp;E1568</f>
        <v>3880100</v>
      </c>
      <c r="G1568" t="s">
        <v>1531</v>
      </c>
      <c r="H1568">
        <v>55</v>
      </c>
      <c r="I1568" t="s">
        <v>27</v>
      </c>
      <c r="J1568">
        <v>704</v>
      </c>
      <c r="K1568">
        <v>465</v>
      </c>
      <c r="L1568">
        <v>35</v>
      </c>
      <c r="M1568">
        <v>74</v>
      </c>
      <c r="N1568">
        <v>0</v>
      </c>
      <c r="O1568">
        <v>3</v>
      </c>
      <c r="P1568">
        <v>421</v>
      </c>
      <c r="Q1568">
        <v>276</v>
      </c>
      <c r="R1568">
        <v>4</v>
      </c>
      <c r="S1568">
        <v>0</v>
      </c>
      <c r="T1568">
        <v>4.2613640000000001E-3</v>
      </c>
      <c r="U1568">
        <v>0.59801136399999999</v>
      </c>
      <c r="V1568">
        <v>0.39204545499999999</v>
      </c>
      <c r="W1568">
        <v>5.6818179999999999E-3</v>
      </c>
      <c r="X1568">
        <v>0</v>
      </c>
      <c r="Y1568">
        <v>0.488632328</v>
      </c>
      <c r="Z1568" t="str">
        <f>INDEX(Sheet1!M:M,MATCH(diversity_index_2!F1568,Sheet1!F:F,0))</f>
        <v>216 LINCOLN AVE</v>
      </c>
      <c r="AA1568" t="str">
        <f>INDEX(Sheet1!N:N,MATCH(diversity_index_2!$F1568,Sheet1!$F:$F,0))</f>
        <v xml:space="preserve"> </v>
      </c>
      <c r="AB1568" t="str">
        <f>INDEX(Sheet1!O:O,MATCH(diversity_index_2!$F1568,Sheet1!$F:$F,0))</f>
        <v>ORANGE</v>
      </c>
      <c r="AC1568" t="str">
        <f>INDEX(Sheet1!P:P,MATCH(diversity_index_2!$F1568,Sheet1!$F:$F,0))</f>
        <v>NJ</v>
      </c>
      <c r="AD1568" s="1" t="str">
        <f>INDEX(Sheet1!Q:Q,MATCH(diversity_index_2!$F1568,Sheet1!$F:$F,0))</f>
        <v>07050-2605</v>
      </c>
      <c r="AE1568" t="str">
        <f t="shared" si="48"/>
        <v>216 Lincoln Ave, Orange, NJ 07050-2605</v>
      </c>
      <c r="AF1568" t="str">
        <f t="shared" si="49"/>
        <v>216 Lincoln Ave, Orange, NJ</v>
      </c>
    </row>
    <row r="1569" spans="1:32" x14ac:dyDescent="0.2">
      <c r="A1569">
        <v>13</v>
      </c>
      <c r="B1569" t="s">
        <v>47</v>
      </c>
      <c r="C1569">
        <v>3880</v>
      </c>
      <c r="D1569" t="s">
        <v>1428</v>
      </c>
      <c r="E1569">
        <v>80</v>
      </c>
      <c r="F1569" t="str">
        <f>C1569&amp;E1569</f>
        <v>388080</v>
      </c>
      <c r="G1569" t="s">
        <v>1622</v>
      </c>
      <c r="H1569">
        <v>55</v>
      </c>
      <c r="I1569" t="s">
        <v>27</v>
      </c>
      <c r="J1569">
        <v>399</v>
      </c>
      <c r="K1569">
        <v>266</v>
      </c>
      <c r="L1569">
        <v>26</v>
      </c>
      <c r="M1569">
        <v>18</v>
      </c>
      <c r="N1569">
        <v>0</v>
      </c>
      <c r="O1569">
        <v>0</v>
      </c>
      <c r="P1569">
        <v>250</v>
      </c>
      <c r="Q1569">
        <v>146</v>
      </c>
      <c r="R1569">
        <v>0</v>
      </c>
      <c r="S1569">
        <v>3</v>
      </c>
      <c r="T1569">
        <v>0</v>
      </c>
      <c r="U1569">
        <v>0.62656641599999996</v>
      </c>
      <c r="V1569">
        <v>0.36591478700000002</v>
      </c>
      <c r="W1569">
        <v>0</v>
      </c>
      <c r="X1569">
        <v>7.5187969999999998E-3</v>
      </c>
      <c r="Y1569">
        <v>0.473464363</v>
      </c>
      <c r="Z1569" t="str">
        <f>INDEX(Sheet1!M:M,MATCH(diversity_index_2!F1569,Sheet1!F:F,0))</f>
        <v>651 FOREST ST</v>
      </c>
      <c r="AA1569" t="str">
        <f>INDEX(Sheet1!N:N,MATCH(diversity_index_2!$F1569,Sheet1!$F:$F,0))</f>
        <v xml:space="preserve"> </v>
      </c>
      <c r="AB1569" t="str">
        <f>INDEX(Sheet1!O:O,MATCH(diversity_index_2!$F1569,Sheet1!$F:$F,0))</f>
        <v>ORANGE</v>
      </c>
      <c r="AC1569" t="str">
        <f>INDEX(Sheet1!P:P,MATCH(diversity_index_2!$F1569,Sheet1!$F:$F,0))</f>
        <v>NJ</v>
      </c>
      <c r="AD1569" s="1">
        <f>INDEX(Sheet1!Q:Q,MATCH(diversity_index_2!$F1569,Sheet1!$F:$F,0))</f>
        <v>7050</v>
      </c>
      <c r="AE1569" t="str">
        <f t="shared" si="48"/>
        <v>651 Forest St, Orange, NJ 7050</v>
      </c>
      <c r="AF1569" t="str">
        <f t="shared" si="49"/>
        <v>651 Forest St, Orange, NJ</v>
      </c>
    </row>
    <row r="1570" spans="1:32" x14ac:dyDescent="0.2">
      <c r="A1570">
        <v>13</v>
      </c>
      <c r="B1570" t="s">
        <v>47</v>
      </c>
      <c r="C1570">
        <v>3880</v>
      </c>
      <c r="D1570" t="s">
        <v>1428</v>
      </c>
      <c r="E1570">
        <v>70</v>
      </c>
      <c r="F1570" t="str">
        <f>C1570&amp;E1570</f>
        <v>388070</v>
      </c>
      <c r="G1570" t="s">
        <v>1759</v>
      </c>
      <c r="H1570">
        <v>55</v>
      </c>
      <c r="I1570" t="s">
        <v>27</v>
      </c>
      <c r="J1570">
        <v>308</v>
      </c>
      <c r="K1570">
        <v>217</v>
      </c>
      <c r="L1570">
        <v>22</v>
      </c>
      <c r="M1570">
        <v>29</v>
      </c>
      <c r="N1570">
        <v>0</v>
      </c>
      <c r="O1570">
        <v>0</v>
      </c>
      <c r="P1570">
        <v>210</v>
      </c>
      <c r="Q1570">
        <v>95</v>
      </c>
      <c r="R1570">
        <v>0</v>
      </c>
      <c r="S1570">
        <v>3</v>
      </c>
      <c r="T1570">
        <v>0</v>
      </c>
      <c r="U1570">
        <v>0.68181818199999999</v>
      </c>
      <c r="V1570">
        <v>0.308441558</v>
      </c>
      <c r="W1570">
        <v>0</v>
      </c>
      <c r="X1570">
        <v>9.7402600000000006E-3</v>
      </c>
      <c r="Y1570">
        <v>0.439892899</v>
      </c>
      <c r="Z1570" t="str">
        <f>INDEX(Sheet1!M:M,MATCH(diversity_index_2!F1570,Sheet1!F:F,0))</f>
        <v>355 CLEVELAND ST</v>
      </c>
      <c r="AA1570" t="str">
        <f>INDEX(Sheet1!N:N,MATCH(diversity_index_2!$F1570,Sheet1!$F:$F,0))</f>
        <v xml:space="preserve"> </v>
      </c>
      <c r="AB1570" t="str">
        <f>INDEX(Sheet1!O:O,MATCH(diversity_index_2!$F1570,Sheet1!$F:$F,0))</f>
        <v>ORANGE</v>
      </c>
      <c r="AC1570" t="str">
        <f>INDEX(Sheet1!P:P,MATCH(diversity_index_2!$F1570,Sheet1!$F:$F,0))</f>
        <v>NJ</v>
      </c>
      <c r="AD1570" s="1" t="str">
        <f>INDEX(Sheet1!Q:Q,MATCH(diversity_index_2!$F1570,Sheet1!$F:$F,0))</f>
        <v>07050-1916</v>
      </c>
      <c r="AE1570" t="str">
        <f t="shared" si="48"/>
        <v>355 Cleveland St, Orange, NJ 07050-1916</v>
      </c>
      <c r="AF1570" t="str">
        <f t="shared" si="49"/>
        <v>355 Cleveland St, Orange, NJ</v>
      </c>
    </row>
    <row r="1571" spans="1:32" x14ac:dyDescent="0.2">
      <c r="A1571">
        <v>13</v>
      </c>
      <c r="B1571" t="s">
        <v>47</v>
      </c>
      <c r="C1571">
        <v>3880</v>
      </c>
      <c r="D1571" t="s">
        <v>1428</v>
      </c>
      <c r="E1571">
        <v>300</v>
      </c>
      <c r="F1571" t="str">
        <f>C1571&amp;E1571</f>
        <v>3880300</v>
      </c>
      <c r="G1571" t="s">
        <v>1823</v>
      </c>
      <c r="H1571">
        <v>55</v>
      </c>
      <c r="I1571" t="s">
        <v>27</v>
      </c>
      <c r="J1571">
        <v>178</v>
      </c>
      <c r="K1571">
        <v>106</v>
      </c>
      <c r="L1571">
        <v>17</v>
      </c>
      <c r="M1571">
        <v>0</v>
      </c>
      <c r="N1571">
        <v>0</v>
      </c>
      <c r="O1571">
        <v>1</v>
      </c>
      <c r="P1571">
        <v>125</v>
      </c>
      <c r="Q1571">
        <v>50</v>
      </c>
      <c r="R1571">
        <v>2</v>
      </c>
      <c r="S1571">
        <v>0</v>
      </c>
      <c r="T1571">
        <v>5.617978E-3</v>
      </c>
      <c r="U1571">
        <v>0.70224719099999999</v>
      </c>
      <c r="V1571">
        <v>0.28089887600000002</v>
      </c>
      <c r="W1571">
        <v>1.1235955000000001E-2</v>
      </c>
      <c r="X1571">
        <v>0</v>
      </c>
      <c r="Y1571">
        <v>0.42778689600000003</v>
      </c>
      <c r="Z1571" t="str">
        <f>INDEX(Sheet1!M:M,MATCH(diversity_index_2!F1571,Sheet1!F:F,0))</f>
        <v>397 Park Avenue</v>
      </c>
      <c r="AA1571" t="str">
        <f>INDEX(Sheet1!N:N,MATCH(diversity_index_2!$F1571,Sheet1!$F:$F,0))</f>
        <v xml:space="preserve"> </v>
      </c>
      <c r="AB1571" t="str">
        <f>INDEX(Sheet1!O:O,MATCH(diversity_index_2!$F1571,Sheet1!$F:$F,0))</f>
        <v>Orange</v>
      </c>
      <c r="AC1571" t="str">
        <f>INDEX(Sheet1!P:P,MATCH(diversity_index_2!$F1571,Sheet1!$F:$F,0))</f>
        <v>NJ</v>
      </c>
      <c r="AD1571" s="1">
        <f>INDEX(Sheet1!Q:Q,MATCH(diversity_index_2!$F1571,Sheet1!$F:$F,0))</f>
        <v>7050</v>
      </c>
      <c r="AE1571" t="str">
        <f t="shared" si="48"/>
        <v>397 Park Avenue, Orange, NJ 7050</v>
      </c>
      <c r="AF1571" t="str">
        <f t="shared" si="49"/>
        <v>397 Park Avenue, Orange, NJ</v>
      </c>
    </row>
    <row r="1572" spans="1:32" x14ac:dyDescent="0.2">
      <c r="A1572">
        <v>13</v>
      </c>
      <c r="B1572" t="s">
        <v>47</v>
      </c>
      <c r="C1572">
        <v>3880</v>
      </c>
      <c r="D1572" t="s">
        <v>1428</v>
      </c>
      <c r="E1572">
        <v>115</v>
      </c>
      <c r="F1572" t="str">
        <f>C1572&amp;E1572</f>
        <v>3880115</v>
      </c>
      <c r="G1572" t="s">
        <v>1918</v>
      </c>
      <c r="H1572">
        <v>55</v>
      </c>
      <c r="I1572" t="s">
        <v>27</v>
      </c>
      <c r="J1572">
        <v>619</v>
      </c>
      <c r="K1572">
        <v>368.5</v>
      </c>
      <c r="L1572">
        <v>28</v>
      </c>
      <c r="M1572">
        <v>51</v>
      </c>
      <c r="N1572">
        <v>0</v>
      </c>
      <c r="O1572">
        <v>0</v>
      </c>
      <c r="P1572">
        <v>446.5</v>
      </c>
      <c r="Q1572">
        <v>169.5</v>
      </c>
      <c r="R1572">
        <v>3</v>
      </c>
      <c r="S1572">
        <v>0</v>
      </c>
      <c r="T1572">
        <v>0</v>
      </c>
      <c r="U1572">
        <v>0.721324717</v>
      </c>
      <c r="V1572">
        <v>0.27382875600000001</v>
      </c>
      <c r="W1572">
        <v>4.8465269999999998E-3</v>
      </c>
      <c r="X1572">
        <v>0</v>
      </c>
      <c r="Y1572">
        <v>0.40468497599999997</v>
      </c>
      <c r="Z1572" t="str">
        <f>INDEX(Sheet1!M:M,MATCH(diversity_index_2!F1572,Sheet1!F:F,0))</f>
        <v>400 CENTRAL AVE</v>
      </c>
      <c r="AA1572" t="str">
        <f>INDEX(Sheet1!N:N,MATCH(diversity_index_2!$F1572,Sheet1!$F:$F,0))</f>
        <v xml:space="preserve"> </v>
      </c>
      <c r="AB1572" t="str">
        <f>INDEX(Sheet1!O:O,MATCH(diversity_index_2!$F1572,Sheet1!$F:$F,0))</f>
        <v>ORANGE</v>
      </c>
      <c r="AC1572" t="str">
        <f>INDEX(Sheet1!P:P,MATCH(diversity_index_2!$F1572,Sheet1!$F:$F,0))</f>
        <v>NJ</v>
      </c>
      <c r="AD1572" s="1" t="str">
        <f>INDEX(Sheet1!Q:Q,MATCH(diversity_index_2!$F1572,Sheet1!$F:$F,0))</f>
        <v>07050-2420</v>
      </c>
      <c r="AE1572" t="str">
        <f t="shared" si="48"/>
        <v>400 Central Ave, Orange, NJ 07050-2420</v>
      </c>
      <c r="AF1572" t="str">
        <f t="shared" si="49"/>
        <v>400 Central Ave, Orange, NJ</v>
      </c>
    </row>
    <row r="1573" spans="1:32" x14ac:dyDescent="0.2">
      <c r="A1573">
        <v>13</v>
      </c>
      <c r="B1573" t="s">
        <v>47</v>
      </c>
      <c r="C1573">
        <v>3880</v>
      </c>
      <c r="D1573" t="s">
        <v>1428</v>
      </c>
      <c r="E1573">
        <v>50</v>
      </c>
      <c r="F1573" t="str">
        <f>C1573&amp;E1573</f>
        <v>388050</v>
      </c>
      <c r="G1573" t="s">
        <v>2021</v>
      </c>
      <c r="H1573">
        <v>55</v>
      </c>
      <c r="I1573" t="s">
        <v>27</v>
      </c>
      <c r="J1573">
        <v>824.5</v>
      </c>
      <c r="K1573">
        <v>500.5</v>
      </c>
      <c r="L1573">
        <v>47</v>
      </c>
      <c r="M1573">
        <v>94</v>
      </c>
      <c r="N1573">
        <v>0</v>
      </c>
      <c r="O1573">
        <v>2</v>
      </c>
      <c r="P1573">
        <v>614.5</v>
      </c>
      <c r="Q1573">
        <v>203</v>
      </c>
      <c r="R1573">
        <v>1</v>
      </c>
      <c r="S1573">
        <v>4</v>
      </c>
      <c r="T1573">
        <v>2.4257129999999999E-3</v>
      </c>
      <c r="U1573">
        <v>0.74530018200000003</v>
      </c>
      <c r="V1573">
        <v>0.24620982399999999</v>
      </c>
      <c r="W1573">
        <v>1.212856E-3</v>
      </c>
      <c r="X1573">
        <v>4.8514250000000004E-3</v>
      </c>
      <c r="Y1573">
        <v>0.38387747</v>
      </c>
      <c r="Z1573" t="str">
        <f>INDEX(Sheet1!M:M,MATCH(diversity_index_2!F1573,Sheet1!F:F,0))</f>
        <v>400 LINCOLN AVE</v>
      </c>
      <c r="AA1573" t="str">
        <f>INDEX(Sheet1!N:N,MATCH(diversity_index_2!$F1573,Sheet1!$F:$F,0))</f>
        <v xml:space="preserve"> </v>
      </c>
      <c r="AB1573" t="str">
        <f>INDEX(Sheet1!O:O,MATCH(diversity_index_2!$F1573,Sheet1!$F:$F,0))</f>
        <v>ORANGE</v>
      </c>
      <c r="AC1573" t="str">
        <f>INDEX(Sheet1!P:P,MATCH(diversity_index_2!$F1573,Sheet1!$F:$F,0))</f>
        <v>NJ</v>
      </c>
      <c r="AD1573" s="1" t="str">
        <f>INDEX(Sheet1!Q:Q,MATCH(diversity_index_2!$F1573,Sheet1!$F:$F,0))</f>
        <v>07050-2208</v>
      </c>
      <c r="AE1573" t="str">
        <f t="shared" si="48"/>
        <v>400 Lincoln Ave, Orange, NJ 07050-2208</v>
      </c>
      <c r="AF1573" t="str">
        <f t="shared" si="49"/>
        <v>400 Lincoln Ave, Orange, NJ</v>
      </c>
    </row>
    <row r="1574" spans="1:32" x14ac:dyDescent="0.2">
      <c r="A1574">
        <v>13</v>
      </c>
      <c r="B1574" t="s">
        <v>47</v>
      </c>
      <c r="C1574">
        <v>3880</v>
      </c>
      <c r="D1574" t="s">
        <v>1428</v>
      </c>
      <c r="E1574">
        <v>120</v>
      </c>
      <c r="F1574" t="str">
        <f>C1574&amp;E1574</f>
        <v>3880120</v>
      </c>
      <c r="G1574" t="s">
        <v>2129</v>
      </c>
      <c r="H1574">
        <v>55</v>
      </c>
      <c r="I1574" t="s">
        <v>27</v>
      </c>
      <c r="J1574">
        <v>408</v>
      </c>
      <c r="K1574">
        <v>292</v>
      </c>
      <c r="L1574">
        <v>11</v>
      </c>
      <c r="M1574">
        <v>26</v>
      </c>
      <c r="N1574">
        <v>0</v>
      </c>
      <c r="O1574">
        <v>1</v>
      </c>
      <c r="P1574">
        <v>315</v>
      </c>
      <c r="Q1574">
        <v>90</v>
      </c>
      <c r="R1574">
        <v>0</v>
      </c>
      <c r="S1574">
        <v>2</v>
      </c>
      <c r="T1574">
        <v>2.4509800000000002E-3</v>
      </c>
      <c r="U1574">
        <v>0.77205882400000003</v>
      </c>
      <c r="V1574">
        <v>0.22058823499999999</v>
      </c>
      <c r="W1574">
        <v>0</v>
      </c>
      <c r="X1574">
        <v>4.9019609999999998E-3</v>
      </c>
      <c r="Y1574">
        <v>0.35523596699999999</v>
      </c>
      <c r="Z1574" t="str">
        <f>INDEX(Sheet1!M:M,MATCH(diversity_index_2!F1574,Sheet1!F:F,0))</f>
        <v>231 PARK AVE</v>
      </c>
      <c r="AA1574" t="str">
        <f>INDEX(Sheet1!N:N,MATCH(diversity_index_2!$F1574,Sheet1!$F:$F,0))</f>
        <v xml:space="preserve"> </v>
      </c>
      <c r="AB1574" t="str">
        <f>INDEX(Sheet1!O:O,MATCH(diversity_index_2!$F1574,Sheet1!$F:$F,0))</f>
        <v>ORANGE</v>
      </c>
      <c r="AC1574" t="str">
        <f>INDEX(Sheet1!P:P,MATCH(diversity_index_2!$F1574,Sheet1!$F:$F,0))</f>
        <v>NJ</v>
      </c>
      <c r="AD1574" s="1" t="str">
        <f>INDEX(Sheet1!Q:Q,MATCH(diversity_index_2!$F1574,Sheet1!$F:$F,0))</f>
        <v>07050-4102</v>
      </c>
      <c r="AE1574" t="str">
        <f t="shared" si="48"/>
        <v>231 Park Ave, Orange, NJ 07050-4102</v>
      </c>
      <c r="AF1574" t="str">
        <f t="shared" si="49"/>
        <v>231 Park Ave, Orange, NJ</v>
      </c>
    </row>
    <row r="1575" spans="1:32" x14ac:dyDescent="0.2">
      <c r="A1575">
        <v>13</v>
      </c>
      <c r="B1575" t="s">
        <v>47</v>
      </c>
      <c r="C1575">
        <v>3880</v>
      </c>
      <c r="D1575" t="s">
        <v>1428</v>
      </c>
      <c r="E1575">
        <v>110</v>
      </c>
      <c r="F1575" t="str">
        <f>C1575&amp;E1575</f>
        <v>3880110</v>
      </c>
      <c r="G1575" t="s">
        <v>2274</v>
      </c>
      <c r="H1575">
        <v>55</v>
      </c>
      <c r="I1575" t="s">
        <v>27</v>
      </c>
      <c r="J1575">
        <v>278</v>
      </c>
      <c r="K1575">
        <v>194</v>
      </c>
      <c r="L1575">
        <v>8</v>
      </c>
      <c r="M1575">
        <v>21</v>
      </c>
      <c r="N1575">
        <v>0</v>
      </c>
      <c r="O1575">
        <v>2</v>
      </c>
      <c r="P1575">
        <v>223</v>
      </c>
      <c r="Q1575">
        <v>52</v>
      </c>
      <c r="R1575">
        <v>0</v>
      </c>
      <c r="S1575">
        <v>1</v>
      </c>
      <c r="T1575">
        <v>7.1942450000000002E-3</v>
      </c>
      <c r="U1575">
        <v>0.80215827299999998</v>
      </c>
      <c r="V1575">
        <v>0.18705036</v>
      </c>
      <c r="W1575">
        <v>0</v>
      </c>
      <c r="X1575">
        <v>3.5971219999999999E-3</v>
      </c>
      <c r="Y1575">
        <v>0.32148957099999997</v>
      </c>
      <c r="Z1575" t="str">
        <f>INDEX(Sheet1!M:M,MATCH(diversity_index_2!F1575,Sheet1!F:F,0))</f>
        <v>135 OAKWOOD AVE</v>
      </c>
      <c r="AA1575" t="str">
        <f>INDEX(Sheet1!N:N,MATCH(diversity_index_2!$F1575,Sheet1!$F:$F,0))</f>
        <v xml:space="preserve"> </v>
      </c>
      <c r="AB1575" t="str">
        <f>INDEX(Sheet1!O:O,MATCH(diversity_index_2!$F1575,Sheet1!$F:$F,0))</f>
        <v>ORANGE</v>
      </c>
      <c r="AC1575" t="str">
        <f>INDEX(Sheet1!P:P,MATCH(diversity_index_2!$F1575,Sheet1!$F:$F,0))</f>
        <v>NJ</v>
      </c>
      <c r="AD1575" s="1" t="str">
        <f>INDEX(Sheet1!Q:Q,MATCH(diversity_index_2!$F1575,Sheet1!$F:$F,0))</f>
        <v>07050-3909</v>
      </c>
      <c r="AE1575" t="str">
        <f t="shared" si="48"/>
        <v>135 Oakwood Ave, Orange, NJ 07050-3909</v>
      </c>
      <c r="AF1575" t="str">
        <f t="shared" si="49"/>
        <v>135 Oakwood Ave, Orange, NJ</v>
      </c>
    </row>
    <row r="1576" spans="1:32" x14ac:dyDescent="0.2">
      <c r="A1576">
        <v>13</v>
      </c>
      <c r="B1576" t="s">
        <v>47</v>
      </c>
      <c r="C1576">
        <v>3880</v>
      </c>
      <c r="D1576" t="s">
        <v>1428</v>
      </c>
      <c r="E1576">
        <v>90</v>
      </c>
      <c r="F1576" t="str">
        <f>C1576&amp;E1576</f>
        <v>388090</v>
      </c>
      <c r="G1576" t="s">
        <v>2652</v>
      </c>
      <c r="H1576">
        <v>55</v>
      </c>
      <c r="I1576" t="s">
        <v>27</v>
      </c>
      <c r="J1576">
        <v>355</v>
      </c>
      <c r="K1576">
        <v>195</v>
      </c>
      <c r="L1576">
        <v>30</v>
      </c>
      <c r="M1576">
        <v>14</v>
      </c>
      <c r="N1576">
        <v>0</v>
      </c>
      <c r="O1576">
        <v>0</v>
      </c>
      <c r="P1576">
        <v>310</v>
      </c>
      <c r="Q1576">
        <v>42</v>
      </c>
      <c r="R1576">
        <v>0</v>
      </c>
      <c r="S1576">
        <v>3</v>
      </c>
      <c r="T1576">
        <v>0</v>
      </c>
      <c r="U1576">
        <v>0.87323943699999995</v>
      </c>
      <c r="V1576">
        <v>0.118309859</v>
      </c>
      <c r="W1576">
        <v>0</v>
      </c>
      <c r="X1576">
        <v>8.4507039999999999E-3</v>
      </c>
      <c r="Y1576">
        <v>0.22338424900000001</v>
      </c>
      <c r="Z1576" t="str">
        <f>INDEX(Sheet1!M:M,MATCH(diversity_index_2!F1576,Sheet1!F:F,0))</f>
        <v>421 HEYWOOD AVE</v>
      </c>
      <c r="AA1576" t="str">
        <f>INDEX(Sheet1!N:N,MATCH(diversity_index_2!$F1576,Sheet1!$F:$F,0))</f>
        <v xml:space="preserve"> </v>
      </c>
      <c r="AB1576" t="str">
        <f>INDEX(Sheet1!O:O,MATCH(diversity_index_2!$F1576,Sheet1!$F:$F,0))</f>
        <v>ORANGE</v>
      </c>
      <c r="AC1576" t="str">
        <f>INDEX(Sheet1!P:P,MATCH(diversity_index_2!$F1576,Sheet1!$F:$F,0))</f>
        <v>NJ</v>
      </c>
      <c r="AD1576" s="1" t="str">
        <f>INDEX(Sheet1!Q:Q,MATCH(diversity_index_2!$F1576,Sheet1!$F:$F,0))</f>
        <v>07050-2006</v>
      </c>
      <c r="AE1576" t="str">
        <f t="shared" si="48"/>
        <v>421 Heywood Ave, Orange, NJ 07050-2006</v>
      </c>
      <c r="AF1576" t="str">
        <f t="shared" si="49"/>
        <v>421 Heywood Ave, Orange, NJ</v>
      </c>
    </row>
    <row r="1577" spans="1:32" x14ac:dyDescent="0.2">
      <c r="A1577">
        <v>13</v>
      </c>
      <c r="B1577" t="s">
        <v>47</v>
      </c>
      <c r="C1577">
        <v>3880</v>
      </c>
      <c r="D1577" t="s">
        <v>1428</v>
      </c>
      <c r="E1577">
        <v>301</v>
      </c>
      <c r="F1577" t="str">
        <f>C1577&amp;E1577</f>
        <v>3880301</v>
      </c>
      <c r="G1577" t="s">
        <v>2729</v>
      </c>
      <c r="H1577">
        <v>55</v>
      </c>
      <c r="I1577" t="s">
        <v>27</v>
      </c>
      <c r="J1577">
        <v>35</v>
      </c>
      <c r="K1577">
        <v>23</v>
      </c>
      <c r="L1577">
        <v>0</v>
      </c>
      <c r="M1577">
        <v>0</v>
      </c>
      <c r="N1577">
        <v>0</v>
      </c>
      <c r="O1577">
        <v>0</v>
      </c>
      <c r="P1577">
        <v>31</v>
      </c>
      <c r="Q1577">
        <v>4</v>
      </c>
      <c r="R1577">
        <v>0</v>
      </c>
      <c r="S1577">
        <v>0</v>
      </c>
      <c r="T1577">
        <v>0</v>
      </c>
      <c r="U1577">
        <v>0.88571428600000002</v>
      </c>
      <c r="V1577">
        <v>0.114285714</v>
      </c>
      <c r="W1577">
        <v>0</v>
      </c>
      <c r="X1577">
        <v>0</v>
      </c>
      <c r="Y1577">
        <v>0.20244898</v>
      </c>
      <c r="Z1577" t="str">
        <f>INDEX(Sheet1!M:M,MATCH(diversity_index_2!F1577,Sheet1!F:F,0))</f>
        <v>123 Cleveland Street</v>
      </c>
      <c r="AA1577" t="str">
        <f>INDEX(Sheet1!N:N,MATCH(diversity_index_2!$F1577,Sheet1!$F:$F,0))</f>
        <v xml:space="preserve"> </v>
      </c>
      <c r="AB1577" t="str">
        <f>INDEX(Sheet1!O:O,MATCH(diversity_index_2!$F1577,Sheet1!$F:$F,0))</f>
        <v>Orange</v>
      </c>
      <c r="AC1577" t="str">
        <f>INDEX(Sheet1!P:P,MATCH(diversity_index_2!$F1577,Sheet1!$F:$F,0))</f>
        <v>NJ</v>
      </c>
      <c r="AD1577" s="1" t="str">
        <f>INDEX(Sheet1!Q:Q,MATCH(diversity_index_2!$F1577,Sheet1!$F:$F,0))</f>
        <v>07050-2280</v>
      </c>
      <c r="AE1577" t="str">
        <f t="shared" si="48"/>
        <v>123 Cleveland Street, Orange, NJ 07050-2280</v>
      </c>
      <c r="AF1577" t="str">
        <f t="shared" si="49"/>
        <v>123 Cleveland Street, Orange, NJ</v>
      </c>
    </row>
    <row r="1578" spans="1:32" x14ac:dyDescent="0.2">
      <c r="A1578">
        <v>41</v>
      </c>
      <c r="B1578" t="s">
        <v>291</v>
      </c>
      <c r="C1578">
        <v>3890</v>
      </c>
      <c r="D1578" t="s">
        <v>2913</v>
      </c>
      <c r="E1578">
        <v>50</v>
      </c>
      <c r="F1578" t="str">
        <f>C1578&amp;E1578</f>
        <v>389050</v>
      </c>
      <c r="G1578" t="s">
        <v>2914</v>
      </c>
      <c r="H1578">
        <v>55</v>
      </c>
      <c r="I1578" t="s">
        <v>27</v>
      </c>
      <c r="J1578">
        <v>308</v>
      </c>
      <c r="K1578">
        <v>47</v>
      </c>
      <c r="L1578">
        <v>14</v>
      </c>
      <c r="M1578">
        <v>0</v>
      </c>
      <c r="N1578">
        <v>0</v>
      </c>
      <c r="O1578">
        <v>285</v>
      </c>
      <c r="P1578">
        <v>5</v>
      </c>
      <c r="Q1578">
        <v>14</v>
      </c>
      <c r="R1578">
        <v>3</v>
      </c>
      <c r="S1578">
        <v>1</v>
      </c>
      <c r="T1578">
        <v>0.92532467500000004</v>
      </c>
      <c r="U1578">
        <v>1.6233766E-2</v>
      </c>
      <c r="V1578">
        <v>4.5454544999999999E-2</v>
      </c>
      <c r="W1578">
        <v>9.7402600000000006E-3</v>
      </c>
      <c r="X1578">
        <v>3.2467529999999998E-3</v>
      </c>
      <c r="Y1578">
        <v>0.14133918000000001</v>
      </c>
      <c r="Z1578" t="str">
        <f>INDEX(Sheet1!M:M,MATCH(diversity_index_2!F1578,Sheet1!F:F,0))</f>
        <v>17 Kent Street</v>
      </c>
      <c r="AA1578" t="str">
        <f>INDEX(Sheet1!N:N,MATCH(diversity_index_2!$F1578,Sheet1!$F:$F,0))</f>
        <v xml:space="preserve"> </v>
      </c>
      <c r="AB1578" t="str">
        <f>INDEX(Sheet1!O:O,MATCH(diversity_index_2!$F1578,Sheet1!$F:$F,0))</f>
        <v>Oxford</v>
      </c>
      <c r="AC1578" t="str">
        <f>INDEX(Sheet1!P:P,MATCH(diversity_index_2!$F1578,Sheet1!$F:$F,0))</f>
        <v>NJ</v>
      </c>
      <c r="AD1578" s="1" t="str">
        <f>INDEX(Sheet1!Q:Q,MATCH(diversity_index_2!$F1578,Sheet1!$F:$F,0))</f>
        <v>07863-0510</v>
      </c>
      <c r="AE1578" t="str">
        <f t="shared" si="48"/>
        <v>17 Kent Street, Oxford, NJ 07863-0510</v>
      </c>
      <c r="AF1578" t="str">
        <f t="shared" si="49"/>
        <v>17 Kent Street, Oxford, NJ</v>
      </c>
    </row>
    <row r="1579" spans="1:32" x14ac:dyDescent="0.2">
      <c r="A1579">
        <v>3</v>
      </c>
      <c r="B1579" t="s">
        <v>70</v>
      </c>
      <c r="C1579">
        <v>3910</v>
      </c>
      <c r="D1579" t="s">
        <v>620</v>
      </c>
      <c r="E1579">
        <v>50</v>
      </c>
      <c r="F1579" t="str">
        <f>C1579&amp;E1579</f>
        <v>391050</v>
      </c>
      <c r="G1579" t="s">
        <v>621</v>
      </c>
      <c r="H1579">
        <v>55</v>
      </c>
      <c r="I1579" t="s">
        <v>27</v>
      </c>
      <c r="J1579">
        <v>549</v>
      </c>
      <c r="K1579">
        <v>212</v>
      </c>
      <c r="L1579">
        <v>45</v>
      </c>
      <c r="M1579">
        <v>75</v>
      </c>
      <c r="N1579">
        <v>5</v>
      </c>
      <c r="O1579">
        <v>66</v>
      </c>
      <c r="P1579">
        <v>16</v>
      </c>
      <c r="Q1579">
        <v>221</v>
      </c>
      <c r="R1579">
        <v>236</v>
      </c>
      <c r="S1579">
        <v>10</v>
      </c>
      <c r="T1579">
        <v>0.12021857900000001</v>
      </c>
      <c r="U1579">
        <v>2.9143898000000001E-2</v>
      </c>
      <c r="V1579">
        <v>0.402550091</v>
      </c>
      <c r="W1579">
        <v>0.42987249500000002</v>
      </c>
      <c r="X1579">
        <v>1.8214936000000001E-2</v>
      </c>
      <c r="Y1579">
        <v>0.63752940400000002</v>
      </c>
      <c r="Z1579" t="str">
        <f>INDEX(Sheet1!M:M,MATCH(diversity_index_2!F1579,Sheet1!F:F,0))</f>
        <v>VETERANS PLAZA</v>
      </c>
      <c r="AA1579" t="str">
        <f>INDEX(Sheet1!N:N,MATCH(diversity_index_2!$F1579,Sheet1!$F:$F,0))</f>
        <v xml:space="preserve"> </v>
      </c>
      <c r="AB1579" t="str">
        <f>INDEX(Sheet1!O:O,MATCH(diversity_index_2!$F1579,Sheet1!$F:$F,0))</f>
        <v>PALISADES PARK</v>
      </c>
      <c r="AC1579" t="str">
        <f>INDEX(Sheet1!P:P,MATCH(diversity_index_2!$F1579,Sheet1!$F:$F,0))</f>
        <v>NJ</v>
      </c>
      <c r="AD1579" s="1">
        <f>INDEX(Sheet1!Q:Q,MATCH(diversity_index_2!$F1579,Sheet1!$F:$F,0))</f>
        <v>7650</v>
      </c>
      <c r="AE1579" t="str">
        <f t="shared" si="48"/>
        <v>Veterans Plaza, Palisades Park, NJ 7650</v>
      </c>
      <c r="AF1579" t="str">
        <f t="shared" si="49"/>
        <v>Veterans Plaza, Palisades Park, NJ</v>
      </c>
    </row>
    <row r="1580" spans="1:32" x14ac:dyDescent="0.2">
      <c r="A1580">
        <v>3</v>
      </c>
      <c r="B1580" t="s">
        <v>70</v>
      </c>
      <c r="C1580">
        <v>3910</v>
      </c>
      <c r="D1580" t="s">
        <v>620</v>
      </c>
      <c r="E1580">
        <v>70</v>
      </c>
      <c r="F1580" t="str">
        <f>C1580&amp;E1580</f>
        <v>391070</v>
      </c>
      <c r="G1580" t="s">
        <v>622</v>
      </c>
      <c r="H1580">
        <v>55</v>
      </c>
      <c r="I1580" t="s">
        <v>27</v>
      </c>
      <c r="J1580">
        <v>743</v>
      </c>
      <c r="K1580">
        <v>304</v>
      </c>
      <c r="L1580">
        <v>68</v>
      </c>
      <c r="M1580">
        <v>102</v>
      </c>
      <c r="N1580">
        <v>12</v>
      </c>
      <c r="O1580">
        <v>105</v>
      </c>
      <c r="P1580">
        <v>8</v>
      </c>
      <c r="Q1580">
        <v>278</v>
      </c>
      <c r="R1580">
        <v>334</v>
      </c>
      <c r="S1580">
        <v>18</v>
      </c>
      <c r="T1580">
        <v>0.14131897700000001</v>
      </c>
      <c r="U1580">
        <v>1.076716E-2</v>
      </c>
      <c r="V1580">
        <v>0.37415881600000001</v>
      </c>
      <c r="W1580">
        <v>0.44952893700000002</v>
      </c>
      <c r="X1580">
        <v>2.4226109999999999E-2</v>
      </c>
      <c r="Y1580">
        <v>0.63725502599999995</v>
      </c>
      <c r="Z1580" t="str">
        <f>INDEX(Sheet1!M:M,MATCH(diversity_index_2!F1580,Sheet1!F:F,0))</f>
        <v>401 GLEN AVE</v>
      </c>
      <c r="AA1580" t="str">
        <f>INDEX(Sheet1!N:N,MATCH(diversity_index_2!$F1580,Sheet1!$F:$F,0))</f>
        <v xml:space="preserve"> </v>
      </c>
      <c r="AB1580" t="str">
        <f>INDEX(Sheet1!O:O,MATCH(diversity_index_2!$F1580,Sheet1!$F:$F,0))</f>
        <v>PALISADES PARK</v>
      </c>
      <c r="AC1580" t="str">
        <f>INDEX(Sheet1!P:P,MATCH(diversity_index_2!$F1580,Sheet1!$F:$F,0))</f>
        <v>NJ</v>
      </c>
      <c r="AD1580" s="1">
        <f>INDEX(Sheet1!Q:Q,MATCH(diversity_index_2!$F1580,Sheet1!$F:$F,0))</f>
        <v>7650</v>
      </c>
      <c r="AE1580" t="str">
        <f t="shared" si="48"/>
        <v>401 Glen Ave, Palisades Park, NJ 7650</v>
      </c>
      <c r="AF1580" t="str">
        <f t="shared" si="49"/>
        <v>401 Glen Ave, Palisades Park, NJ</v>
      </c>
    </row>
    <row r="1581" spans="1:32" x14ac:dyDescent="0.2">
      <c r="A1581">
        <v>3</v>
      </c>
      <c r="B1581" t="s">
        <v>70</v>
      </c>
      <c r="C1581">
        <v>3910</v>
      </c>
      <c r="D1581" t="s">
        <v>620</v>
      </c>
      <c r="E1581">
        <v>80</v>
      </c>
      <c r="F1581" t="str">
        <f>C1581&amp;E1581</f>
        <v>391080</v>
      </c>
      <c r="G1581" t="s">
        <v>813</v>
      </c>
      <c r="H1581">
        <v>55</v>
      </c>
      <c r="I1581" t="s">
        <v>27</v>
      </c>
      <c r="J1581">
        <v>367</v>
      </c>
      <c r="K1581">
        <v>116</v>
      </c>
      <c r="L1581">
        <v>22</v>
      </c>
      <c r="M1581">
        <v>86</v>
      </c>
      <c r="N1581">
        <v>1</v>
      </c>
      <c r="O1581">
        <v>36</v>
      </c>
      <c r="P1581">
        <v>7</v>
      </c>
      <c r="Q1581">
        <v>130</v>
      </c>
      <c r="R1581">
        <v>187</v>
      </c>
      <c r="S1581">
        <v>7</v>
      </c>
      <c r="T1581">
        <v>9.8092642999999993E-2</v>
      </c>
      <c r="U1581">
        <v>1.9073568999999999E-2</v>
      </c>
      <c r="V1581">
        <v>0.35422343299999998</v>
      </c>
      <c r="W1581">
        <v>0.50953678499999999</v>
      </c>
      <c r="X1581">
        <v>1.9073568999999999E-2</v>
      </c>
      <c r="Y1581">
        <v>0.60454825599999995</v>
      </c>
      <c r="Z1581" t="str">
        <f>INDEX(Sheet1!M:M,MATCH(diversity_index_2!F1581,Sheet1!F:F,0))</f>
        <v>271 SECOND STREET</v>
      </c>
      <c r="AA1581" t="str">
        <f>INDEX(Sheet1!N:N,MATCH(diversity_index_2!$F1581,Sheet1!$F:$F,0))</f>
        <v xml:space="preserve"> </v>
      </c>
      <c r="AB1581" t="str">
        <f>INDEX(Sheet1!O:O,MATCH(diversity_index_2!$F1581,Sheet1!$F:$F,0))</f>
        <v>PALISADES PARK</v>
      </c>
      <c r="AC1581" t="str">
        <f>INDEX(Sheet1!P:P,MATCH(diversity_index_2!$F1581,Sheet1!$F:$F,0))</f>
        <v>NJ</v>
      </c>
      <c r="AD1581" s="1">
        <f>INDEX(Sheet1!Q:Q,MATCH(diversity_index_2!$F1581,Sheet1!$F:$F,0))</f>
        <v>7650</v>
      </c>
      <c r="AE1581" t="str">
        <f t="shared" si="48"/>
        <v>271 Second Street, Palisades Park, NJ 7650</v>
      </c>
      <c r="AF1581" t="str">
        <f t="shared" si="49"/>
        <v>271 Second Street, Palisades Park, NJ</v>
      </c>
    </row>
    <row r="1582" spans="1:32" x14ac:dyDescent="0.2">
      <c r="A1582">
        <v>5</v>
      </c>
      <c r="B1582" t="s">
        <v>159</v>
      </c>
      <c r="C1582">
        <v>3920</v>
      </c>
      <c r="D1582" t="s">
        <v>639</v>
      </c>
      <c r="E1582">
        <v>60</v>
      </c>
      <c r="F1582" t="str">
        <f>C1582&amp;E1582</f>
        <v>392060</v>
      </c>
      <c r="G1582" t="s">
        <v>640</v>
      </c>
      <c r="H1582">
        <v>55</v>
      </c>
      <c r="I1582" t="s">
        <v>27</v>
      </c>
      <c r="J1582">
        <v>514</v>
      </c>
      <c r="K1582">
        <v>197</v>
      </c>
      <c r="L1582">
        <v>40</v>
      </c>
      <c r="M1582">
        <v>10</v>
      </c>
      <c r="N1582">
        <v>0</v>
      </c>
      <c r="O1582">
        <v>282</v>
      </c>
      <c r="P1582">
        <v>102</v>
      </c>
      <c r="Q1582">
        <v>66</v>
      </c>
      <c r="R1582">
        <v>22</v>
      </c>
      <c r="S1582">
        <v>42</v>
      </c>
      <c r="T1582">
        <v>0.548638132</v>
      </c>
      <c r="U1582">
        <v>0.19844358000000001</v>
      </c>
      <c r="V1582">
        <v>0.128404669</v>
      </c>
      <c r="W1582">
        <v>4.2801555999999998E-2</v>
      </c>
      <c r="X1582">
        <v>8.1712062000000002E-2</v>
      </c>
      <c r="Y1582">
        <v>0.63461975199999998</v>
      </c>
      <c r="Z1582" t="str">
        <f>INDEX(Sheet1!M:M,MATCH(diversity_index_2!F1582,Sheet1!F:F,0))</f>
        <v>100 W  CHARLES STREET</v>
      </c>
      <c r="AA1582" t="str">
        <f>INDEX(Sheet1!N:N,MATCH(diversity_index_2!$F1582,Sheet1!$F:$F,0))</f>
        <v xml:space="preserve"> </v>
      </c>
      <c r="AB1582" t="str">
        <f>INDEX(Sheet1!O:O,MATCH(diversity_index_2!$F1582,Sheet1!$F:$F,0))</f>
        <v>PALMYRA</v>
      </c>
      <c r="AC1582" t="str">
        <f>INDEX(Sheet1!P:P,MATCH(diversity_index_2!$F1582,Sheet1!$F:$F,0))</f>
        <v>NJ</v>
      </c>
      <c r="AD1582" s="1">
        <f>INDEX(Sheet1!Q:Q,MATCH(diversity_index_2!$F1582,Sheet1!$F:$F,0))</f>
        <v>8065</v>
      </c>
      <c r="AE1582" t="str">
        <f t="shared" si="48"/>
        <v>100 W  Charles Street, Palmyra, NJ 8065</v>
      </c>
      <c r="AF1582" t="str">
        <f t="shared" si="49"/>
        <v>100 W  Charles Street, Palmyra, NJ</v>
      </c>
    </row>
    <row r="1583" spans="1:32" x14ac:dyDescent="0.2">
      <c r="A1583">
        <v>5</v>
      </c>
      <c r="B1583" t="s">
        <v>159</v>
      </c>
      <c r="C1583">
        <v>3920</v>
      </c>
      <c r="D1583" t="s">
        <v>639</v>
      </c>
      <c r="E1583">
        <v>50</v>
      </c>
      <c r="F1583" t="str">
        <f>C1583&amp;E1583</f>
        <v>392050</v>
      </c>
      <c r="G1583" t="s">
        <v>784</v>
      </c>
      <c r="H1583">
        <v>55</v>
      </c>
      <c r="I1583" t="s">
        <v>27</v>
      </c>
      <c r="J1583">
        <v>422</v>
      </c>
      <c r="K1583">
        <v>135</v>
      </c>
      <c r="L1583">
        <v>55</v>
      </c>
      <c r="M1583">
        <v>2</v>
      </c>
      <c r="N1583">
        <v>0</v>
      </c>
      <c r="O1583">
        <v>234</v>
      </c>
      <c r="P1583">
        <v>109</v>
      </c>
      <c r="Q1583">
        <v>48</v>
      </c>
      <c r="R1583">
        <v>14</v>
      </c>
      <c r="S1583">
        <v>17</v>
      </c>
      <c r="T1583">
        <v>0.55450237000000002</v>
      </c>
      <c r="U1583">
        <v>0.25829383900000003</v>
      </c>
      <c r="V1583">
        <v>0.113744076</v>
      </c>
      <c r="W1583">
        <v>3.3175354999999997E-2</v>
      </c>
      <c r="X1583">
        <v>4.0284359999999998E-2</v>
      </c>
      <c r="Y1583">
        <v>0.610150266</v>
      </c>
      <c r="Z1583" t="str">
        <f>INDEX(Sheet1!M:M,MATCH(diversity_index_2!F1583,Sheet1!F:F,0))</f>
        <v>5TH &amp; WEART BOULEVARD</v>
      </c>
      <c r="AA1583" t="str">
        <f>INDEX(Sheet1!N:N,MATCH(diversity_index_2!$F1583,Sheet1!$F:$F,0))</f>
        <v xml:space="preserve"> </v>
      </c>
      <c r="AB1583" t="str">
        <f>INDEX(Sheet1!O:O,MATCH(diversity_index_2!$F1583,Sheet1!$F:$F,0))</f>
        <v>PALMYRA</v>
      </c>
      <c r="AC1583" t="str">
        <f>INDEX(Sheet1!P:P,MATCH(diversity_index_2!$F1583,Sheet1!$F:$F,0))</f>
        <v>NJ</v>
      </c>
      <c r="AD1583" s="1">
        <f>INDEX(Sheet1!Q:Q,MATCH(diversity_index_2!$F1583,Sheet1!$F:$F,0))</f>
        <v>8065</v>
      </c>
      <c r="AE1583" t="str">
        <f t="shared" si="48"/>
        <v>5Th &amp; Weart Boulevard, Palmyra, NJ 8065</v>
      </c>
      <c r="AF1583" t="str">
        <f t="shared" si="49"/>
        <v>5Th &amp; Weart Boulevard, Palmyra, NJ</v>
      </c>
    </row>
    <row r="1584" spans="1:32" x14ac:dyDescent="0.2">
      <c r="A1584">
        <v>3</v>
      </c>
      <c r="B1584" t="s">
        <v>70</v>
      </c>
      <c r="C1584">
        <v>3930</v>
      </c>
      <c r="D1584" t="s">
        <v>492</v>
      </c>
      <c r="E1584">
        <v>90</v>
      </c>
      <c r="F1584" t="str">
        <f>C1584&amp;E1584</f>
        <v>393090</v>
      </c>
      <c r="G1584" t="s">
        <v>493</v>
      </c>
      <c r="H1584">
        <v>55</v>
      </c>
      <c r="I1584" t="s">
        <v>27</v>
      </c>
      <c r="J1584">
        <v>228</v>
      </c>
      <c r="K1584">
        <v>19</v>
      </c>
      <c r="L1584">
        <v>0</v>
      </c>
      <c r="M1584">
        <v>17</v>
      </c>
      <c r="N1584">
        <v>0</v>
      </c>
      <c r="O1584">
        <v>106</v>
      </c>
      <c r="P1584">
        <v>4</v>
      </c>
      <c r="Q1584">
        <v>40</v>
      </c>
      <c r="R1584">
        <v>70</v>
      </c>
      <c r="S1584">
        <v>8</v>
      </c>
      <c r="T1584">
        <v>0.46491228099999998</v>
      </c>
      <c r="U1584">
        <v>1.7543860000000001E-2</v>
      </c>
      <c r="V1584">
        <v>0.175438596</v>
      </c>
      <c r="W1584">
        <v>0.30701754399999998</v>
      </c>
      <c r="X1584">
        <v>3.5087719000000003E-2</v>
      </c>
      <c r="Y1584">
        <v>0.657279163</v>
      </c>
      <c r="Z1584" t="str">
        <f>INDEX(Sheet1!M:M,MATCH(diversity_index_2!F1584,Sheet1!F:F,0))</f>
        <v>241 WEST MIDLAND AVENUE</v>
      </c>
      <c r="AA1584" t="str">
        <f>INDEX(Sheet1!N:N,MATCH(diversity_index_2!$F1584,Sheet1!$F:$F,0))</f>
        <v xml:space="preserve"> </v>
      </c>
      <c r="AB1584" t="str">
        <f>INDEX(Sheet1!O:O,MATCH(diversity_index_2!$F1584,Sheet1!$F:$F,0))</f>
        <v>PARAMUS</v>
      </c>
      <c r="AC1584" t="str">
        <f>INDEX(Sheet1!P:P,MATCH(diversity_index_2!$F1584,Sheet1!$F:$F,0))</f>
        <v>NJ</v>
      </c>
      <c r="AD1584" s="1">
        <f>INDEX(Sheet1!Q:Q,MATCH(diversity_index_2!$F1584,Sheet1!$F:$F,0))</f>
        <v>7652</v>
      </c>
      <c r="AE1584" t="str">
        <f t="shared" si="48"/>
        <v>241 West Midland Avenue, Paramus, NJ 7652</v>
      </c>
      <c r="AF1584" t="str">
        <f t="shared" si="49"/>
        <v>241 West Midland Avenue, Paramus, NJ</v>
      </c>
    </row>
    <row r="1585" spans="1:32" x14ac:dyDescent="0.2">
      <c r="A1585">
        <v>3</v>
      </c>
      <c r="B1585" t="s">
        <v>70</v>
      </c>
      <c r="C1585">
        <v>3930</v>
      </c>
      <c r="D1585" t="s">
        <v>492</v>
      </c>
      <c r="E1585">
        <v>100</v>
      </c>
      <c r="F1585" t="str">
        <f>C1585&amp;E1585</f>
        <v>3930100</v>
      </c>
      <c r="G1585" t="s">
        <v>655</v>
      </c>
      <c r="H1585">
        <v>55</v>
      </c>
      <c r="I1585" t="s">
        <v>27</v>
      </c>
      <c r="J1585">
        <v>279</v>
      </c>
      <c r="K1585">
        <v>13</v>
      </c>
      <c r="L1585">
        <v>6</v>
      </c>
      <c r="M1585">
        <v>5</v>
      </c>
      <c r="N1585">
        <v>0</v>
      </c>
      <c r="O1585">
        <v>140</v>
      </c>
      <c r="P1585">
        <v>6</v>
      </c>
      <c r="Q1585">
        <v>33</v>
      </c>
      <c r="R1585">
        <v>88</v>
      </c>
      <c r="S1585">
        <v>12</v>
      </c>
      <c r="T1585">
        <v>0.50179211499999998</v>
      </c>
      <c r="U1585">
        <v>2.1505376E-2</v>
      </c>
      <c r="V1585">
        <v>0.11827957</v>
      </c>
      <c r="W1585">
        <v>0.31541218599999998</v>
      </c>
      <c r="X1585">
        <v>4.3010752999999999E-2</v>
      </c>
      <c r="Y1585">
        <v>0.63241736400000004</v>
      </c>
      <c r="Z1585" t="str">
        <f>INDEX(Sheet1!M:M,MATCH(diversity_index_2!F1585,Sheet1!F:F,0))</f>
        <v>145 E Ridgewood Avenue</v>
      </c>
      <c r="AA1585" t="str">
        <f>INDEX(Sheet1!N:N,MATCH(diversity_index_2!$F1585,Sheet1!$F:$F,0))</f>
        <v xml:space="preserve"> </v>
      </c>
      <c r="AB1585" t="str">
        <f>INDEX(Sheet1!O:O,MATCH(diversity_index_2!$F1585,Sheet1!$F:$F,0))</f>
        <v>PARAMUS</v>
      </c>
      <c r="AC1585" t="str">
        <f>INDEX(Sheet1!P:P,MATCH(diversity_index_2!$F1585,Sheet1!$F:$F,0))</f>
        <v>NJ</v>
      </c>
      <c r="AD1585" s="1">
        <f>INDEX(Sheet1!Q:Q,MATCH(diversity_index_2!$F1585,Sheet1!$F:$F,0))</f>
        <v>7652</v>
      </c>
      <c r="AE1585" t="str">
        <f t="shared" si="48"/>
        <v>145 E Ridgewood Avenue, Paramus, NJ 7652</v>
      </c>
      <c r="AF1585" t="str">
        <f t="shared" si="49"/>
        <v>145 E Ridgewood Avenue, Paramus, NJ</v>
      </c>
    </row>
    <row r="1586" spans="1:32" x14ac:dyDescent="0.2">
      <c r="A1586">
        <v>3</v>
      </c>
      <c r="B1586" t="s">
        <v>70</v>
      </c>
      <c r="C1586">
        <v>3930</v>
      </c>
      <c r="D1586" t="s">
        <v>492</v>
      </c>
      <c r="E1586">
        <v>80</v>
      </c>
      <c r="F1586" t="str">
        <f>C1586&amp;E1586</f>
        <v>393080</v>
      </c>
      <c r="G1586" t="s">
        <v>222</v>
      </c>
      <c r="H1586">
        <v>55</v>
      </c>
      <c r="I1586" t="s">
        <v>27</v>
      </c>
      <c r="J1586">
        <v>308</v>
      </c>
      <c r="K1586">
        <v>14</v>
      </c>
      <c r="L1586">
        <v>3</v>
      </c>
      <c r="M1586">
        <v>20</v>
      </c>
      <c r="N1586">
        <v>0</v>
      </c>
      <c r="O1586">
        <v>161</v>
      </c>
      <c r="P1586">
        <v>2</v>
      </c>
      <c r="Q1586">
        <v>44</v>
      </c>
      <c r="R1586">
        <v>93</v>
      </c>
      <c r="S1586">
        <v>8</v>
      </c>
      <c r="T1586">
        <v>0.52272727299999999</v>
      </c>
      <c r="U1586">
        <v>6.4935059999999996E-3</v>
      </c>
      <c r="V1586">
        <v>0.14285714299999999</v>
      </c>
      <c r="W1586">
        <v>0.30194805200000002</v>
      </c>
      <c r="X1586">
        <v>2.5974026000000001E-2</v>
      </c>
      <c r="Y1586">
        <v>0.61445859300000005</v>
      </c>
      <c r="Z1586" t="str">
        <f>INDEX(Sheet1!M:M,MATCH(diversity_index_2!F1586,Sheet1!F:F,0))</f>
        <v>EAST 203 MIDLAND AVE</v>
      </c>
      <c r="AA1586" t="str">
        <f>INDEX(Sheet1!N:N,MATCH(diversity_index_2!$F1586,Sheet1!$F:$F,0))</f>
        <v xml:space="preserve"> </v>
      </c>
      <c r="AB1586" t="str">
        <f>INDEX(Sheet1!O:O,MATCH(diversity_index_2!$F1586,Sheet1!$F:$F,0))</f>
        <v>PARAMUS</v>
      </c>
      <c r="AC1586" t="str">
        <f>INDEX(Sheet1!P:P,MATCH(diversity_index_2!$F1586,Sheet1!$F:$F,0))</f>
        <v>NJ</v>
      </c>
      <c r="AD1586" s="1">
        <f>INDEX(Sheet1!Q:Q,MATCH(diversity_index_2!$F1586,Sheet1!$F:$F,0))</f>
        <v>7652</v>
      </c>
      <c r="AE1586" t="str">
        <f t="shared" si="48"/>
        <v>East 203 Midland Ave, Paramus, NJ 7652</v>
      </c>
      <c r="AF1586" t="str">
        <f t="shared" si="49"/>
        <v>East 203 Midland Ave, Paramus, NJ</v>
      </c>
    </row>
    <row r="1587" spans="1:32" x14ac:dyDescent="0.2">
      <c r="A1587">
        <v>3</v>
      </c>
      <c r="B1587" t="s">
        <v>70</v>
      </c>
      <c r="C1587">
        <v>3930</v>
      </c>
      <c r="D1587" t="s">
        <v>492</v>
      </c>
      <c r="E1587">
        <v>110</v>
      </c>
      <c r="F1587" t="str">
        <f>C1587&amp;E1587</f>
        <v>3930110</v>
      </c>
      <c r="G1587" t="s">
        <v>770</v>
      </c>
      <c r="H1587">
        <v>55</v>
      </c>
      <c r="I1587" t="s">
        <v>27</v>
      </c>
      <c r="J1587">
        <v>327</v>
      </c>
      <c r="K1587">
        <v>11</v>
      </c>
      <c r="L1587">
        <v>5</v>
      </c>
      <c r="M1587">
        <v>21</v>
      </c>
      <c r="N1587">
        <v>0</v>
      </c>
      <c r="O1587">
        <v>169</v>
      </c>
      <c r="P1587">
        <v>4</v>
      </c>
      <c r="Q1587">
        <v>50</v>
      </c>
      <c r="R1587">
        <v>101</v>
      </c>
      <c r="S1587">
        <v>3</v>
      </c>
      <c r="T1587">
        <v>0.51681957199999995</v>
      </c>
      <c r="U1587">
        <v>1.2232415999999999E-2</v>
      </c>
      <c r="V1587">
        <v>0.15290519899999999</v>
      </c>
      <c r="W1587">
        <v>0.30886850199999999</v>
      </c>
      <c r="X1587">
        <v>9.1743120000000004E-3</v>
      </c>
      <c r="Y1587">
        <v>0.61388397900000002</v>
      </c>
      <c r="Z1587" t="str">
        <f>INDEX(Sheet1!M:M,MATCH(diversity_index_2!F1587,Sheet1!F:F,0))</f>
        <v>345 LOCKWOOD DRIVE</v>
      </c>
      <c r="AA1587" t="str">
        <f>INDEX(Sheet1!N:N,MATCH(diversity_index_2!$F1587,Sheet1!$F:$F,0))</f>
        <v xml:space="preserve"> </v>
      </c>
      <c r="AB1587" t="str">
        <f>INDEX(Sheet1!O:O,MATCH(diversity_index_2!$F1587,Sheet1!$F:$F,0))</f>
        <v>PARAMUS</v>
      </c>
      <c r="AC1587" t="str">
        <f>INDEX(Sheet1!P:P,MATCH(diversity_index_2!$F1587,Sheet1!$F:$F,0))</f>
        <v>NJ</v>
      </c>
      <c r="AD1587" s="1">
        <f>INDEX(Sheet1!Q:Q,MATCH(diversity_index_2!$F1587,Sheet1!$F:$F,0))</f>
        <v>7652</v>
      </c>
      <c r="AE1587" t="str">
        <f t="shared" si="48"/>
        <v>345 Lockwood Drive, Paramus, NJ 7652</v>
      </c>
      <c r="AF1587" t="str">
        <f t="shared" si="49"/>
        <v>345 Lockwood Drive, Paramus, NJ</v>
      </c>
    </row>
    <row r="1588" spans="1:32" x14ac:dyDescent="0.2">
      <c r="A1588">
        <v>3</v>
      </c>
      <c r="B1588" t="s">
        <v>70</v>
      </c>
      <c r="C1588">
        <v>3930</v>
      </c>
      <c r="D1588" t="s">
        <v>492</v>
      </c>
      <c r="E1588">
        <v>130</v>
      </c>
      <c r="F1588" t="str">
        <f>C1588&amp;E1588</f>
        <v>3930130</v>
      </c>
      <c r="G1588" t="s">
        <v>1016</v>
      </c>
      <c r="H1588">
        <v>55</v>
      </c>
      <c r="I1588" t="s">
        <v>27</v>
      </c>
      <c r="J1588">
        <v>197</v>
      </c>
      <c r="K1588">
        <v>6</v>
      </c>
      <c r="L1588">
        <v>2</v>
      </c>
      <c r="M1588">
        <v>5</v>
      </c>
      <c r="N1588">
        <v>0</v>
      </c>
      <c r="O1588">
        <v>114</v>
      </c>
      <c r="P1588">
        <v>3</v>
      </c>
      <c r="Q1588">
        <v>17</v>
      </c>
      <c r="R1588">
        <v>56</v>
      </c>
      <c r="S1588">
        <v>7</v>
      </c>
      <c r="T1588">
        <v>0.578680203</v>
      </c>
      <c r="U1588">
        <v>1.5228426E-2</v>
      </c>
      <c r="V1588">
        <v>8.6294415999999999E-2</v>
      </c>
      <c r="W1588">
        <v>0.28426395900000001</v>
      </c>
      <c r="X1588">
        <v>3.5532994999999998E-2</v>
      </c>
      <c r="Y1588">
        <v>0.57538199899999998</v>
      </c>
      <c r="Z1588" t="str">
        <f>INDEX(Sheet1!M:M,MATCH(diversity_index_2!F1588,Sheet1!F:F,0))</f>
        <v>W 110 RIDGEWOOD AVE</v>
      </c>
      <c r="AA1588" t="str">
        <f>INDEX(Sheet1!N:N,MATCH(diversity_index_2!$F1588,Sheet1!$F:$F,0))</f>
        <v xml:space="preserve"> </v>
      </c>
      <c r="AB1588" t="str">
        <f>INDEX(Sheet1!O:O,MATCH(diversity_index_2!$F1588,Sheet1!$F:$F,0))</f>
        <v>PARAMUS</v>
      </c>
      <c r="AC1588" t="str">
        <f>INDEX(Sheet1!P:P,MATCH(diversity_index_2!$F1588,Sheet1!$F:$F,0))</f>
        <v>NJ</v>
      </c>
      <c r="AD1588" s="1" t="str">
        <f>INDEX(Sheet1!Q:Q,MATCH(diversity_index_2!$F1588,Sheet1!$F:$F,0))</f>
        <v>07652-4131</v>
      </c>
      <c r="AE1588" t="str">
        <f t="shared" si="48"/>
        <v>W 110 Ridgewood Ave, Paramus, NJ 07652-4131</v>
      </c>
      <c r="AF1588" t="str">
        <f t="shared" si="49"/>
        <v>W 110 Ridgewood Ave, Paramus, NJ</v>
      </c>
    </row>
    <row r="1589" spans="1:32" x14ac:dyDescent="0.2">
      <c r="A1589">
        <v>3</v>
      </c>
      <c r="B1589" t="s">
        <v>70</v>
      </c>
      <c r="C1589">
        <v>3930</v>
      </c>
      <c r="D1589" t="s">
        <v>492</v>
      </c>
      <c r="E1589">
        <v>65</v>
      </c>
      <c r="F1589" t="str">
        <f>C1589&amp;E1589</f>
        <v>393065</v>
      </c>
      <c r="G1589" t="s">
        <v>1027</v>
      </c>
      <c r="H1589">
        <v>55</v>
      </c>
      <c r="I1589" t="s">
        <v>27</v>
      </c>
      <c r="J1589">
        <v>620</v>
      </c>
      <c r="K1589">
        <v>31</v>
      </c>
      <c r="L1589">
        <v>8</v>
      </c>
      <c r="M1589">
        <v>15</v>
      </c>
      <c r="N1589">
        <v>0</v>
      </c>
      <c r="O1589">
        <v>348</v>
      </c>
      <c r="P1589">
        <v>8</v>
      </c>
      <c r="Q1589">
        <v>63</v>
      </c>
      <c r="R1589">
        <v>197</v>
      </c>
      <c r="S1589">
        <v>4</v>
      </c>
      <c r="T1589">
        <v>0.56129032300000004</v>
      </c>
      <c r="U1589">
        <v>1.2903226E-2</v>
      </c>
      <c r="V1589">
        <v>0.101612903</v>
      </c>
      <c r="W1589">
        <v>0.31774193499999998</v>
      </c>
      <c r="X1589">
        <v>6.4516130000000001E-3</v>
      </c>
      <c r="Y1589">
        <v>0.57345993799999995</v>
      </c>
      <c r="Z1589" t="str">
        <f>INDEX(Sheet1!M:M,MATCH(diversity_index_2!F1589,Sheet1!F:F,0))</f>
        <v>190 SPRING VALLEY RD</v>
      </c>
      <c r="AA1589" t="str">
        <f>INDEX(Sheet1!N:N,MATCH(diversity_index_2!$F1589,Sheet1!$F:$F,0))</f>
        <v xml:space="preserve"> </v>
      </c>
      <c r="AB1589" t="str">
        <f>INDEX(Sheet1!O:O,MATCH(diversity_index_2!$F1589,Sheet1!$F:$F,0))</f>
        <v>PARAMUS</v>
      </c>
      <c r="AC1589" t="str">
        <f>INDEX(Sheet1!P:P,MATCH(diversity_index_2!$F1589,Sheet1!$F:$F,0))</f>
        <v>NJ</v>
      </c>
      <c r="AD1589" s="1" t="str">
        <f>INDEX(Sheet1!Q:Q,MATCH(diversity_index_2!$F1589,Sheet1!$F:$F,0))</f>
        <v>07652-5342</v>
      </c>
      <c r="AE1589" t="str">
        <f t="shared" si="48"/>
        <v>190 Spring Valley Rd, Paramus, NJ 07652-5342</v>
      </c>
      <c r="AF1589" t="str">
        <f t="shared" si="49"/>
        <v>190 Spring Valley Rd, Paramus, NJ</v>
      </c>
    </row>
    <row r="1590" spans="1:32" x14ac:dyDescent="0.2">
      <c r="A1590">
        <v>3</v>
      </c>
      <c r="B1590" t="s">
        <v>70</v>
      </c>
      <c r="C1590">
        <v>3930</v>
      </c>
      <c r="D1590" t="s">
        <v>492</v>
      </c>
      <c r="E1590">
        <v>60</v>
      </c>
      <c r="F1590" t="str">
        <f>C1590&amp;E1590</f>
        <v>393060</v>
      </c>
      <c r="G1590" t="s">
        <v>1134</v>
      </c>
      <c r="H1590">
        <v>55</v>
      </c>
      <c r="I1590" t="s">
        <v>27</v>
      </c>
      <c r="J1590">
        <v>618</v>
      </c>
      <c r="K1590">
        <v>29</v>
      </c>
      <c r="L1590">
        <v>9</v>
      </c>
      <c r="M1590">
        <v>12</v>
      </c>
      <c r="N1590">
        <v>0</v>
      </c>
      <c r="O1590">
        <v>371</v>
      </c>
      <c r="P1590">
        <v>9</v>
      </c>
      <c r="Q1590">
        <v>59</v>
      </c>
      <c r="R1590">
        <v>170</v>
      </c>
      <c r="S1590">
        <v>9</v>
      </c>
      <c r="T1590">
        <v>0.60032362500000003</v>
      </c>
      <c r="U1590">
        <v>1.4563107E-2</v>
      </c>
      <c r="V1590">
        <v>9.5469256000000002E-2</v>
      </c>
      <c r="W1590">
        <v>0.27508090600000001</v>
      </c>
      <c r="X1590">
        <v>1.4563107E-2</v>
      </c>
      <c r="Y1590">
        <v>0.554403494</v>
      </c>
      <c r="Z1590" t="str">
        <f>INDEX(Sheet1!M:M,MATCH(diversity_index_2!F1590,Sheet1!F:F,0))</f>
        <v>560 ROOSEVELT BLVD</v>
      </c>
      <c r="AA1590" t="str">
        <f>INDEX(Sheet1!N:N,MATCH(diversity_index_2!$F1590,Sheet1!$F:$F,0))</f>
        <v xml:space="preserve"> </v>
      </c>
      <c r="AB1590" t="str">
        <f>INDEX(Sheet1!O:O,MATCH(diversity_index_2!$F1590,Sheet1!$F:$F,0))</f>
        <v>PARAMUS</v>
      </c>
      <c r="AC1590" t="str">
        <f>INDEX(Sheet1!P:P,MATCH(diversity_index_2!$F1590,Sheet1!$F:$F,0))</f>
        <v>NJ</v>
      </c>
      <c r="AD1590" s="1">
        <f>INDEX(Sheet1!Q:Q,MATCH(diversity_index_2!$F1590,Sheet1!$F:$F,0))</f>
        <v>7652</v>
      </c>
      <c r="AE1590" t="str">
        <f t="shared" si="48"/>
        <v>560 Roosevelt Blvd, Paramus, NJ 7652</v>
      </c>
      <c r="AF1590" t="str">
        <f t="shared" si="49"/>
        <v>560 Roosevelt Blvd, Paramus, NJ</v>
      </c>
    </row>
    <row r="1591" spans="1:32" x14ac:dyDescent="0.2">
      <c r="A1591">
        <v>3</v>
      </c>
      <c r="B1591" t="s">
        <v>70</v>
      </c>
      <c r="C1591">
        <v>3930</v>
      </c>
      <c r="D1591" t="s">
        <v>492</v>
      </c>
      <c r="E1591">
        <v>50</v>
      </c>
      <c r="F1591" t="str">
        <f>C1591&amp;E1591</f>
        <v>393050</v>
      </c>
      <c r="G1591" t="s">
        <v>1172</v>
      </c>
      <c r="H1591">
        <v>55</v>
      </c>
      <c r="I1591" t="s">
        <v>27</v>
      </c>
      <c r="J1591">
        <v>1305.5</v>
      </c>
      <c r="K1591">
        <v>69</v>
      </c>
      <c r="L1591">
        <v>26</v>
      </c>
      <c r="M1591">
        <v>17</v>
      </c>
      <c r="N1591">
        <v>0</v>
      </c>
      <c r="O1591">
        <v>790.5</v>
      </c>
      <c r="P1591">
        <v>23</v>
      </c>
      <c r="Q1591">
        <v>138</v>
      </c>
      <c r="R1591">
        <v>351</v>
      </c>
      <c r="S1591">
        <v>3</v>
      </c>
      <c r="T1591">
        <v>0.60551512799999996</v>
      </c>
      <c r="U1591">
        <v>1.7617771000000001E-2</v>
      </c>
      <c r="V1591">
        <v>0.105706626</v>
      </c>
      <c r="W1591">
        <v>0.26886250499999997</v>
      </c>
      <c r="X1591">
        <v>2.2979699999999999E-3</v>
      </c>
      <c r="Y1591">
        <v>0.54957482599999996</v>
      </c>
      <c r="Z1591" t="str">
        <f>INDEX(Sheet1!M:M,MATCH(diversity_index_2!F1591,Sheet1!F:F,0))</f>
        <v>99 EAST CENTURY RD</v>
      </c>
      <c r="AA1591" t="str">
        <f>INDEX(Sheet1!N:N,MATCH(diversity_index_2!$F1591,Sheet1!$F:$F,0))</f>
        <v xml:space="preserve"> </v>
      </c>
      <c r="AB1591" t="str">
        <f>INDEX(Sheet1!O:O,MATCH(diversity_index_2!$F1591,Sheet1!$F:$F,0))</f>
        <v>PARAMUS</v>
      </c>
      <c r="AC1591" t="str">
        <f>INDEX(Sheet1!P:P,MATCH(diversity_index_2!$F1591,Sheet1!$F:$F,0))</f>
        <v>NJ</v>
      </c>
      <c r="AD1591" s="1">
        <f>INDEX(Sheet1!Q:Q,MATCH(diversity_index_2!$F1591,Sheet1!$F:$F,0))</f>
        <v>7652</v>
      </c>
      <c r="AE1591" t="str">
        <f t="shared" si="48"/>
        <v>99 East Century Rd, Paramus, NJ 7652</v>
      </c>
      <c r="AF1591" t="str">
        <f t="shared" si="49"/>
        <v>99 East Century Rd, Paramus, NJ</v>
      </c>
    </row>
    <row r="1592" spans="1:32" x14ac:dyDescent="0.2">
      <c r="A1592">
        <v>3</v>
      </c>
      <c r="B1592" t="s">
        <v>70</v>
      </c>
      <c r="C1592">
        <v>3940</v>
      </c>
      <c r="D1592" t="s">
        <v>1557</v>
      </c>
      <c r="E1592">
        <v>60</v>
      </c>
      <c r="F1592" t="str">
        <f>C1592&amp;E1592</f>
        <v>394060</v>
      </c>
      <c r="G1592" t="s">
        <v>1558</v>
      </c>
      <c r="H1592">
        <v>55</v>
      </c>
      <c r="I1592" t="s">
        <v>27</v>
      </c>
      <c r="J1592">
        <v>308</v>
      </c>
      <c r="K1592">
        <v>40</v>
      </c>
      <c r="L1592">
        <v>0</v>
      </c>
      <c r="M1592">
        <v>21</v>
      </c>
      <c r="N1592">
        <v>0</v>
      </c>
      <c r="O1592">
        <v>209</v>
      </c>
      <c r="P1592">
        <v>2</v>
      </c>
      <c r="Q1592">
        <v>68</v>
      </c>
      <c r="R1592">
        <v>24</v>
      </c>
      <c r="S1592">
        <v>5</v>
      </c>
      <c r="T1592">
        <v>0.678571429</v>
      </c>
      <c r="U1592">
        <v>6.4935059999999996E-3</v>
      </c>
      <c r="V1592">
        <v>0.220779221</v>
      </c>
      <c r="W1592">
        <v>7.7922078000000006E-2</v>
      </c>
      <c r="X1592">
        <v>1.6233766E-2</v>
      </c>
      <c r="Y1592">
        <v>0.48441980099999998</v>
      </c>
      <c r="Z1592" t="str">
        <f>INDEX(Sheet1!M:M,MATCH(diversity_index_2!F1592,Sheet1!F:F,0))</f>
        <v>167 SIBBALD DR</v>
      </c>
      <c r="AA1592" t="str">
        <f>INDEX(Sheet1!N:N,MATCH(diversity_index_2!$F1592,Sheet1!$F:$F,0))</f>
        <v xml:space="preserve"> </v>
      </c>
      <c r="AB1592" t="str">
        <f>INDEX(Sheet1!O:O,MATCH(diversity_index_2!$F1592,Sheet1!$F:$F,0))</f>
        <v>PARK RIDGE</v>
      </c>
      <c r="AC1592" t="str">
        <f>INDEX(Sheet1!P:P,MATCH(diversity_index_2!$F1592,Sheet1!$F:$F,0))</f>
        <v>NJ</v>
      </c>
      <c r="AD1592" s="1">
        <f>INDEX(Sheet1!Q:Q,MATCH(diversity_index_2!$F1592,Sheet1!$F:$F,0))</f>
        <v>7656</v>
      </c>
      <c r="AE1592" t="str">
        <f t="shared" si="48"/>
        <v>167 Sibbald Dr, Park Ridge, NJ 7656</v>
      </c>
      <c r="AF1592" t="str">
        <f t="shared" si="49"/>
        <v>167 Sibbald Dr, Park Ridge, NJ</v>
      </c>
    </row>
    <row r="1593" spans="1:32" x14ac:dyDescent="0.2">
      <c r="A1593">
        <v>3</v>
      </c>
      <c r="B1593" t="s">
        <v>70</v>
      </c>
      <c r="C1593">
        <v>3940</v>
      </c>
      <c r="D1593" t="s">
        <v>1557</v>
      </c>
      <c r="E1593">
        <v>70</v>
      </c>
      <c r="F1593" t="str">
        <f>C1593&amp;E1593</f>
        <v>394070</v>
      </c>
      <c r="G1593" t="s">
        <v>2072</v>
      </c>
      <c r="H1593">
        <v>55</v>
      </c>
      <c r="I1593" t="s">
        <v>27</v>
      </c>
      <c r="J1593">
        <v>335</v>
      </c>
      <c r="K1593">
        <v>16</v>
      </c>
      <c r="L1593">
        <v>0</v>
      </c>
      <c r="M1593">
        <v>18</v>
      </c>
      <c r="N1593">
        <v>0</v>
      </c>
      <c r="O1593">
        <v>261</v>
      </c>
      <c r="P1593">
        <v>1</v>
      </c>
      <c r="Q1593">
        <v>41</v>
      </c>
      <c r="R1593">
        <v>27</v>
      </c>
      <c r="S1593">
        <v>5</v>
      </c>
      <c r="T1593">
        <v>0.77910447800000004</v>
      </c>
      <c r="U1593">
        <v>2.9850749999999998E-3</v>
      </c>
      <c r="V1593">
        <v>0.12238806000000001</v>
      </c>
      <c r="W1593">
        <v>8.0597014999999994E-2</v>
      </c>
      <c r="X1593">
        <v>1.4925373E-2</v>
      </c>
      <c r="Y1593">
        <v>0.37128981999999999</v>
      </c>
      <c r="Z1593" t="str">
        <f>INDEX(Sheet1!M:M,MATCH(diversity_index_2!F1593,Sheet1!F:F,0))</f>
        <v>18 South  First Street</v>
      </c>
      <c r="AA1593" t="str">
        <f>INDEX(Sheet1!N:N,MATCH(diversity_index_2!$F1593,Sheet1!$F:$F,0))</f>
        <v xml:space="preserve"> </v>
      </c>
      <c r="AB1593" t="str">
        <f>INDEX(Sheet1!O:O,MATCH(diversity_index_2!$F1593,Sheet1!$F:$F,0))</f>
        <v>PARK RIDGE</v>
      </c>
      <c r="AC1593" t="str">
        <f>INDEX(Sheet1!P:P,MATCH(diversity_index_2!$F1593,Sheet1!$F:$F,0))</f>
        <v>NJ</v>
      </c>
      <c r="AD1593" s="1">
        <f>INDEX(Sheet1!Q:Q,MATCH(diversity_index_2!$F1593,Sheet1!$F:$F,0))</f>
        <v>7656</v>
      </c>
      <c r="AE1593" t="str">
        <f t="shared" si="48"/>
        <v>18 South  First Street, Park Ridge, NJ 7656</v>
      </c>
      <c r="AF1593" t="str">
        <f t="shared" si="49"/>
        <v>18 South  First Street, Park Ridge, NJ</v>
      </c>
    </row>
    <row r="1594" spans="1:32" x14ac:dyDescent="0.2">
      <c r="A1594">
        <v>3</v>
      </c>
      <c r="B1594" t="s">
        <v>70</v>
      </c>
      <c r="C1594">
        <v>3940</v>
      </c>
      <c r="D1594" t="s">
        <v>1557</v>
      </c>
      <c r="E1594">
        <v>50</v>
      </c>
      <c r="F1594" t="str">
        <f>C1594&amp;E1594</f>
        <v>394050</v>
      </c>
      <c r="G1594" t="s">
        <v>2088</v>
      </c>
      <c r="H1594">
        <v>55</v>
      </c>
      <c r="I1594" t="s">
        <v>27</v>
      </c>
      <c r="J1594">
        <v>569.5</v>
      </c>
      <c r="K1594">
        <v>27</v>
      </c>
      <c r="L1594">
        <v>2</v>
      </c>
      <c r="M1594">
        <v>2</v>
      </c>
      <c r="N1594">
        <v>0</v>
      </c>
      <c r="O1594">
        <v>446.5</v>
      </c>
      <c r="P1594">
        <v>4</v>
      </c>
      <c r="Q1594">
        <v>66</v>
      </c>
      <c r="R1594">
        <v>45</v>
      </c>
      <c r="S1594">
        <v>8</v>
      </c>
      <c r="T1594">
        <v>0.78402107099999996</v>
      </c>
      <c r="U1594">
        <v>7.0237049999999999E-3</v>
      </c>
      <c r="V1594">
        <v>0.11589113299999999</v>
      </c>
      <c r="W1594">
        <v>7.9016681000000005E-2</v>
      </c>
      <c r="X1594">
        <v>1.404741E-2</v>
      </c>
      <c r="Y1594">
        <v>0.36538990700000001</v>
      </c>
      <c r="Z1594" t="str">
        <f>INDEX(Sheet1!M:M,MATCH(diversity_index_2!F1594,Sheet1!F:F,0))</f>
        <v>2 PARK AVE</v>
      </c>
      <c r="AA1594" t="str">
        <f>INDEX(Sheet1!N:N,MATCH(diversity_index_2!$F1594,Sheet1!$F:$F,0))</f>
        <v xml:space="preserve"> </v>
      </c>
      <c r="AB1594" t="str">
        <f>INDEX(Sheet1!O:O,MATCH(diversity_index_2!$F1594,Sheet1!$F:$F,0))</f>
        <v>PARK RIDGE</v>
      </c>
      <c r="AC1594" t="str">
        <f>INDEX(Sheet1!P:P,MATCH(diversity_index_2!$F1594,Sheet1!$F:$F,0))</f>
        <v>NJ</v>
      </c>
      <c r="AD1594" s="1" t="str">
        <f>INDEX(Sheet1!Q:Q,MATCH(diversity_index_2!$F1594,Sheet1!$F:$F,0))</f>
        <v>07656-1240</v>
      </c>
      <c r="AE1594" t="str">
        <f t="shared" si="48"/>
        <v>2 Park Ave, Park Ridge, NJ 07656-1240</v>
      </c>
      <c r="AF1594" t="str">
        <f t="shared" si="49"/>
        <v>2 Park Ave, Park Ridge, NJ</v>
      </c>
    </row>
    <row r="1595" spans="1:32" x14ac:dyDescent="0.2">
      <c r="A1595">
        <v>27</v>
      </c>
      <c r="B1595" t="s">
        <v>297</v>
      </c>
      <c r="C1595">
        <v>3950</v>
      </c>
      <c r="D1595" t="s">
        <v>418</v>
      </c>
      <c r="E1595">
        <v>107</v>
      </c>
      <c r="F1595" t="str">
        <f>C1595&amp;E1595</f>
        <v>3950107</v>
      </c>
      <c r="G1595" t="s">
        <v>419</v>
      </c>
      <c r="H1595">
        <v>55</v>
      </c>
      <c r="I1595" t="s">
        <v>27</v>
      </c>
      <c r="J1595">
        <v>243</v>
      </c>
      <c r="K1595">
        <v>46</v>
      </c>
      <c r="L1595">
        <v>11</v>
      </c>
      <c r="M1595">
        <v>19</v>
      </c>
      <c r="N1595">
        <v>0</v>
      </c>
      <c r="O1595">
        <v>106</v>
      </c>
      <c r="P1595">
        <v>5</v>
      </c>
      <c r="Q1595">
        <v>37</v>
      </c>
      <c r="R1595">
        <v>82</v>
      </c>
      <c r="S1595">
        <v>13</v>
      </c>
      <c r="T1595">
        <v>0.43621399199999999</v>
      </c>
      <c r="U1595">
        <v>2.0576132E-2</v>
      </c>
      <c r="V1595">
        <v>0.15226337400000001</v>
      </c>
      <c r="W1595">
        <v>0.33744856000000001</v>
      </c>
      <c r="X1595">
        <v>5.3497942E-2</v>
      </c>
      <c r="Y1595">
        <v>0.66937628100000002</v>
      </c>
      <c r="Z1595" t="str">
        <f>INDEX(Sheet1!M:M,MATCH(diversity_index_2!F1595,Sheet1!F:F,0))</f>
        <v>160 EDWARDS ROAD</v>
      </c>
      <c r="AA1595" t="str">
        <f>INDEX(Sheet1!N:N,MATCH(diversity_index_2!$F1595,Sheet1!$F:$F,0))</f>
        <v xml:space="preserve"> </v>
      </c>
      <c r="AB1595" t="str">
        <f>INDEX(Sheet1!O:O,MATCH(diversity_index_2!$F1595,Sheet1!$F:$F,0))</f>
        <v>PARSIPPANY</v>
      </c>
      <c r="AC1595" t="str">
        <f>INDEX(Sheet1!P:P,MATCH(diversity_index_2!$F1595,Sheet1!$F:$F,0))</f>
        <v>NJ</v>
      </c>
      <c r="AD1595" s="1" t="str">
        <f>INDEX(Sheet1!Q:Q,MATCH(diversity_index_2!$F1595,Sheet1!$F:$F,0))</f>
        <v>07054-2205</v>
      </c>
      <c r="AE1595" t="str">
        <f t="shared" si="48"/>
        <v>160 Edwards Road, Parsippany, NJ 07054-2205</v>
      </c>
      <c r="AF1595" t="str">
        <f t="shared" si="49"/>
        <v>160 Edwards Road, Parsippany, NJ</v>
      </c>
    </row>
    <row r="1596" spans="1:32" x14ac:dyDescent="0.2">
      <c r="A1596">
        <v>27</v>
      </c>
      <c r="B1596" t="s">
        <v>297</v>
      </c>
      <c r="C1596">
        <v>3950</v>
      </c>
      <c r="D1596" t="s">
        <v>418</v>
      </c>
      <c r="E1596">
        <v>65</v>
      </c>
      <c r="F1596" t="str">
        <f>C1596&amp;E1596</f>
        <v>395065</v>
      </c>
      <c r="G1596" t="s">
        <v>46</v>
      </c>
      <c r="H1596">
        <v>55</v>
      </c>
      <c r="I1596" t="s">
        <v>27</v>
      </c>
      <c r="J1596">
        <v>365</v>
      </c>
      <c r="K1596">
        <v>88</v>
      </c>
      <c r="L1596">
        <v>26</v>
      </c>
      <c r="M1596">
        <v>81</v>
      </c>
      <c r="N1596">
        <v>0</v>
      </c>
      <c r="O1596">
        <v>130</v>
      </c>
      <c r="P1596">
        <v>7</v>
      </c>
      <c r="Q1596">
        <v>65</v>
      </c>
      <c r="R1596">
        <v>156</v>
      </c>
      <c r="S1596">
        <v>7</v>
      </c>
      <c r="T1596">
        <v>0.356164384</v>
      </c>
      <c r="U1596">
        <v>1.9178081999999999E-2</v>
      </c>
      <c r="V1596">
        <v>0.178082192</v>
      </c>
      <c r="W1596">
        <v>0.42739726</v>
      </c>
      <c r="X1596">
        <v>1.9178081999999999E-2</v>
      </c>
      <c r="Y1596">
        <v>0.65802964900000005</v>
      </c>
      <c r="Z1596" t="str">
        <f>INDEX(Sheet1!M:M,MATCH(diversity_index_2!F1596,Sheet1!F:F,0))</f>
        <v>445 Knoll Road</v>
      </c>
      <c r="AA1596" t="str">
        <f>INDEX(Sheet1!N:N,MATCH(diversity_index_2!$F1596,Sheet1!$F:$F,0))</f>
        <v xml:space="preserve"> </v>
      </c>
      <c r="AB1596" t="str">
        <f>INDEX(Sheet1!O:O,MATCH(diversity_index_2!$F1596,Sheet1!$F:$F,0))</f>
        <v>Lake Hiawatha</v>
      </c>
      <c r="AC1596" t="str">
        <f>INDEX(Sheet1!P:P,MATCH(diversity_index_2!$F1596,Sheet1!$F:$F,0))</f>
        <v>NJ</v>
      </c>
      <c r="AD1596" s="1">
        <f>INDEX(Sheet1!Q:Q,MATCH(diversity_index_2!$F1596,Sheet1!$F:$F,0))</f>
        <v>7034</v>
      </c>
      <c r="AE1596" t="str">
        <f t="shared" si="48"/>
        <v>445 Knoll Road, Lake Hiawatha, NJ 7034</v>
      </c>
      <c r="AF1596" t="str">
        <f t="shared" si="49"/>
        <v>445 Knoll Road, Lake Hiawatha, NJ</v>
      </c>
    </row>
    <row r="1597" spans="1:32" x14ac:dyDescent="0.2">
      <c r="A1597">
        <v>27</v>
      </c>
      <c r="B1597" t="s">
        <v>297</v>
      </c>
      <c r="C1597">
        <v>3950</v>
      </c>
      <c r="D1597" t="s">
        <v>418</v>
      </c>
      <c r="E1597">
        <v>60</v>
      </c>
      <c r="F1597" t="str">
        <f>C1597&amp;E1597</f>
        <v>395060</v>
      </c>
      <c r="G1597" t="s">
        <v>518</v>
      </c>
      <c r="H1597">
        <v>55</v>
      </c>
      <c r="I1597" t="s">
        <v>27</v>
      </c>
      <c r="J1597">
        <v>790</v>
      </c>
      <c r="K1597">
        <v>114</v>
      </c>
      <c r="L1597">
        <v>24</v>
      </c>
      <c r="M1597">
        <v>13</v>
      </c>
      <c r="N1597">
        <v>0</v>
      </c>
      <c r="O1597">
        <v>331</v>
      </c>
      <c r="P1597">
        <v>25</v>
      </c>
      <c r="Q1597">
        <v>104</v>
      </c>
      <c r="R1597">
        <v>307</v>
      </c>
      <c r="S1597">
        <v>23</v>
      </c>
      <c r="T1597">
        <v>0.41898734199999998</v>
      </c>
      <c r="U1597">
        <v>3.1645569999999998E-2</v>
      </c>
      <c r="V1597">
        <v>0.13164556999999999</v>
      </c>
      <c r="W1597">
        <v>0.38860759499999997</v>
      </c>
      <c r="X1597">
        <v>2.9113923999999999E-2</v>
      </c>
      <c r="Y1597">
        <v>0.65425412599999999</v>
      </c>
      <c r="Z1597" t="str">
        <f>INDEX(Sheet1!M:M,MATCH(diversity_index_2!F1597,Sheet1!F:F,0))</f>
        <v>1620 Route 46</v>
      </c>
      <c r="AA1597" t="str">
        <f>INDEX(Sheet1!N:N,MATCH(diversity_index_2!$F1597,Sheet1!$F:$F,0))</f>
        <v xml:space="preserve"> </v>
      </c>
      <c r="AB1597" t="str">
        <f>INDEX(Sheet1!O:O,MATCH(diversity_index_2!$F1597,Sheet1!$F:$F,0))</f>
        <v>Parsippany</v>
      </c>
      <c r="AC1597" t="str">
        <f>INDEX(Sheet1!P:P,MATCH(diversity_index_2!$F1597,Sheet1!$F:$F,0))</f>
        <v>NJ</v>
      </c>
      <c r="AD1597" s="1">
        <f>INDEX(Sheet1!Q:Q,MATCH(diversity_index_2!$F1597,Sheet1!$F:$F,0))</f>
        <v>7054</v>
      </c>
      <c r="AE1597" t="str">
        <f t="shared" si="48"/>
        <v>1620 Route 46, Parsippany, NJ 7054</v>
      </c>
      <c r="AF1597" t="str">
        <f t="shared" si="49"/>
        <v>1620 Route 46, Parsippany, NJ</v>
      </c>
    </row>
    <row r="1598" spans="1:32" x14ac:dyDescent="0.2">
      <c r="A1598">
        <v>27</v>
      </c>
      <c r="B1598" t="s">
        <v>297</v>
      </c>
      <c r="C1598">
        <v>3950</v>
      </c>
      <c r="D1598" t="s">
        <v>418</v>
      </c>
      <c r="E1598">
        <v>100</v>
      </c>
      <c r="F1598" t="str">
        <f>C1598&amp;E1598</f>
        <v>3950100</v>
      </c>
      <c r="G1598" t="s">
        <v>533</v>
      </c>
      <c r="H1598">
        <v>55</v>
      </c>
      <c r="I1598" t="s">
        <v>27</v>
      </c>
      <c r="J1598">
        <v>403</v>
      </c>
      <c r="K1598">
        <v>24</v>
      </c>
      <c r="L1598">
        <v>3</v>
      </c>
      <c r="M1598">
        <v>23</v>
      </c>
      <c r="N1598">
        <v>0</v>
      </c>
      <c r="O1598">
        <v>177</v>
      </c>
      <c r="P1598">
        <v>12</v>
      </c>
      <c r="Q1598">
        <v>35</v>
      </c>
      <c r="R1598">
        <v>153</v>
      </c>
      <c r="S1598">
        <v>26</v>
      </c>
      <c r="T1598">
        <v>0.43920595499999998</v>
      </c>
      <c r="U1598">
        <v>2.9776674999999999E-2</v>
      </c>
      <c r="V1598">
        <v>8.6848634999999993E-2</v>
      </c>
      <c r="W1598">
        <v>0.37965260499999998</v>
      </c>
      <c r="X1598">
        <v>6.4516129000000005E-2</v>
      </c>
      <c r="Y1598">
        <v>0.65037036100000001</v>
      </c>
      <c r="Z1598" t="str">
        <f>INDEX(Sheet1!M:M,MATCH(diversity_index_2!F1598,Sheet1!F:F,0))</f>
        <v>900 PARK RD &amp; ROUTE 53</v>
      </c>
      <c r="AA1598" t="str">
        <f>INDEX(Sheet1!N:N,MATCH(diversity_index_2!$F1598,Sheet1!$F:$F,0))</f>
        <v xml:space="preserve">PO BOX 509 </v>
      </c>
      <c r="AB1598" t="str">
        <f>INDEX(Sheet1!O:O,MATCH(diversity_index_2!$F1598,Sheet1!$F:$F,0))</f>
        <v>MOUNT TABOR</v>
      </c>
      <c r="AC1598" t="str">
        <f>INDEX(Sheet1!P:P,MATCH(diversity_index_2!$F1598,Sheet1!$F:$F,0))</f>
        <v>NJ</v>
      </c>
      <c r="AD1598" s="1">
        <f>INDEX(Sheet1!Q:Q,MATCH(diversity_index_2!$F1598,Sheet1!$F:$F,0))</f>
        <v>7878</v>
      </c>
      <c r="AE1598" t="str">
        <f t="shared" si="48"/>
        <v>900 Park Rd &amp; Route 53, Mount Tabor, NJ 7878</v>
      </c>
      <c r="AF1598" t="str">
        <f t="shared" si="49"/>
        <v>900 Park Rd &amp; Route 53, Mount Tabor, NJ</v>
      </c>
    </row>
    <row r="1599" spans="1:32" x14ac:dyDescent="0.2">
      <c r="A1599">
        <v>27</v>
      </c>
      <c r="B1599" t="s">
        <v>297</v>
      </c>
      <c r="C1599">
        <v>3950</v>
      </c>
      <c r="D1599" t="s">
        <v>418</v>
      </c>
      <c r="E1599">
        <v>120</v>
      </c>
      <c r="F1599" t="str">
        <f>C1599&amp;E1599</f>
        <v>3950120</v>
      </c>
      <c r="G1599" t="s">
        <v>596</v>
      </c>
      <c r="H1599">
        <v>55</v>
      </c>
      <c r="I1599" t="s">
        <v>27</v>
      </c>
      <c r="J1599">
        <v>247</v>
      </c>
      <c r="K1599">
        <v>30</v>
      </c>
      <c r="L1599">
        <v>2</v>
      </c>
      <c r="M1599">
        <v>18</v>
      </c>
      <c r="N1599">
        <v>0</v>
      </c>
      <c r="O1599">
        <v>124</v>
      </c>
      <c r="P1599">
        <v>6</v>
      </c>
      <c r="Q1599">
        <v>38</v>
      </c>
      <c r="R1599">
        <v>70</v>
      </c>
      <c r="S1599">
        <v>9</v>
      </c>
      <c r="T1599">
        <v>0.50202429100000001</v>
      </c>
      <c r="U1599">
        <v>2.4291498000000002E-2</v>
      </c>
      <c r="V1599">
        <v>0.15384615400000001</v>
      </c>
      <c r="W1599">
        <v>0.28340081</v>
      </c>
      <c r="X1599">
        <v>3.6437246999999999E-2</v>
      </c>
      <c r="Y1599">
        <v>0.64206920300000003</v>
      </c>
      <c r="Z1599" t="str">
        <f>INDEX(Sheet1!M:M,MATCH(diversity_index_2!F1599,Sheet1!F:F,0))</f>
        <v>509 S  BEVERWYCK ROAD</v>
      </c>
      <c r="AA1599" t="str">
        <f>INDEX(Sheet1!N:N,MATCH(diversity_index_2!$F1599,Sheet1!$F:$F,0))</f>
        <v xml:space="preserve"> </v>
      </c>
      <c r="AB1599" t="str">
        <f>INDEX(Sheet1!O:O,MATCH(diversity_index_2!$F1599,Sheet1!$F:$F,0))</f>
        <v>PARSIPPANY</v>
      </c>
      <c r="AC1599" t="str">
        <f>INDEX(Sheet1!P:P,MATCH(diversity_index_2!$F1599,Sheet1!$F:$F,0))</f>
        <v>NJ</v>
      </c>
      <c r="AD1599" s="1" t="str">
        <f>INDEX(Sheet1!Q:Q,MATCH(diversity_index_2!$F1599,Sheet1!$F:$F,0))</f>
        <v>07054-3327</v>
      </c>
      <c r="AE1599" t="str">
        <f t="shared" si="48"/>
        <v>509 S  Beverwyck Road, Parsippany, NJ 07054-3327</v>
      </c>
      <c r="AF1599" t="str">
        <f t="shared" si="49"/>
        <v>509 S  Beverwyck Road, Parsippany, NJ</v>
      </c>
    </row>
    <row r="1600" spans="1:32" x14ac:dyDescent="0.2">
      <c r="A1600">
        <v>27</v>
      </c>
      <c r="B1600" t="s">
        <v>297</v>
      </c>
      <c r="C1600">
        <v>3950</v>
      </c>
      <c r="D1600" t="s">
        <v>418</v>
      </c>
      <c r="E1600">
        <v>70</v>
      </c>
      <c r="F1600" t="str">
        <f>C1600&amp;E1600</f>
        <v>395070</v>
      </c>
      <c r="G1600" t="s">
        <v>605</v>
      </c>
      <c r="H1600">
        <v>55</v>
      </c>
      <c r="I1600" t="s">
        <v>27</v>
      </c>
      <c r="J1600">
        <v>429</v>
      </c>
      <c r="K1600">
        <v>57</v>
      </c>
      <c r="L1600">
        <v>5</v>
      </c>
      <c r="M1600">
        <v>32</v>
      </c>
      <c r="N1600">
        <v>0</v>
      </c>
      <c r="O1600">
        <v>129</v>
      </c>
      <c r="P1600">
        <v>10</v>
      </c>
      <c r="Q1600">
        <v>67</v>
      </c>
      <c r="R1600">
        <v>212</v>
      </c>
      <c r="S1600">
        <v>11</v>
      </c>
      <c r="T1600">
        <v>0.30069930099999997</v>
      </c>
      <c r="U1600">
        <v>2.3310022999999999E-2</v>
      </c>
      <c r="V1600">
        <v>0.15617715600000001</v>
      </c>
      <c r="W1600">
        <v>0.49417249400000002</v>
      </c>
      <c r="X1600">
        <v>2.5641026000000001E-2</v>
      </c>
      <c r="Y1600">
        <v>0.63978135300000005</v>
      </c>
      <c r="Z1600" t="str">
        <f>INDEX(Sheet1!M:M,MATCH(diversity_index_2!F1600,Sheet1!F:F,0))</f>
        <v>1 Lincoln Avenue</v>
      </c>
      <c r="AA1600" t="str">
        <f>INDEX(Sheet1!N:N,MATCH(diversity_index_2!$F1600,Sheet1!$F:$F,0))</f>
        <v xml:space="preserve"> </v>
      </c>
      <c r="AB1600" t="str">
        <f>INDEX(Sheet1!O:O,MATCH(diversity_index_2!$F1600,Sheet1!$F:$F,0))</f>
        <v>Lake Hiawatha</v>
      </c>
      <c r="AC1600" t="str">
        <f>INDEX(Sheet1!P:P,MATCH(diversity_index_2!$F1600,Sheet1!$F:$F,0))</f>
        <v>NJ</v>
      </c>
      <c r="AD1600" s="1">
        <f>INDEX(Sheet1!Q:Q,MATCH(diversity_index_2!$F1600,Sheet1!$F:$F,0))</f>
        <v>7034</v>
      </c>
      <c r="AE1600" t="str">
        <f t="shared" si="48"/>
        <v>1 Lincoln Avenue, Lake Hiawatha, NJ 7034</v>
      </c>
      <c r="AF1600" t="str">
        <f t="shared" si="49"/>
        <v>1 Lincoln Avenue, Lake Hiawatha, NJ</v>
      </c>
    </row>
    <row r="1601" spans="1:32" x14ac:dyDescent="0.2">
      <c r="A1601">
        <v>27</v>
      </c>
      <c r="B1601" t="s">
        <v>297</v>
      </c>
      <c r="C1601">
        <v>3950</v>
      </c>
      <c r="D1601" t="s">
        <v>418</v>
      </c>
      <c r="E1601">
        <v>90</v>
      </c>
      <c r="F1601" t="str">
        <f>C1601&amp;E1601</f>
        <v>395090</v>
      </c>
      <c r="G1601" t="s">
        <v>625</v>
      </c>
      <c r="H1601">
        <v>55</v>
      </c>
      <c r="I1601" t="s">
        <v>27</v>
      </c>
      <c r="J1601">
        <v>394</v>
      </c>
      <c r="K1601">
        <v>22</v>
      </c>
      <c r="L1601">
        <v>3</v>
      </c>
      <c r="M1601">
        <v>38</v>
      </c>
      <c r="N1601">
        <v>0</v>
      </c>
      <c r="O1601">
        <v>170</v>
      </c>
      <c r="P1601">
        <v>10</v>
      </c>
      <c r="Q1601">
        <v>34</v>
      </c>
      <c r="R1601">
        <v>161</v>
      </c>
      <c r="S1601">
        <v>19</v>
      </c>
      <c r="T1601">
        <v>0.43147208100000001</v>
      </c>
      <c r="U1601">
        <v>2.5380711E-2</v>
      </c>
      <c r="V1601">
        <v>8.6294415999999999E-2</v>
      </c>
      <c r="W1601">
        <v>0.40862944200000001</v>
      </c>
      <c r="X1601">
        <v>4.8223349999999998E-2</v>
      </c>
      <c r="Y1601">
        <v>0.63643742400000003</v>
      </c>
      <c r="Z1601" t="str">
        <f>INDEX(Sheet1!M:M,MATCH(diversity_index_2!F1601,Sheet1!F:F,0))</f>
        <v>250 Brooklawn Drive</v>
      </c>
      <c r="AA1601" t="str">
        <f>INDEX(Sheet1!N:N,MATCH(diversity_index_2!$F1601,Sheet1!$F:$F,0))</f>
        <v xml:space="preserve"> </v>
      </c>
      <c r="AB1601" t="str">
        <f>INDEX(Sheet1!O:O,MATCH(diversity_index_2!$F1601,Sheet1!$F:$F,0))</f>
        <v>Morris Plains</v>
      </c>
      <c r="AC1601" t="str">
        <f>INDEX(Sheet1!P:P,MATCH(diversity_index_2!$F1601,Sheet1!$F:$F,0))</f>
        <v>NJ</v>
      </c>
      <c r="AD1601" s="1">
        <f>INDEX(Sheet1!Q:Q,MATCH(diversity_index_2!$F1601,Sheet1!$F:$F,0))</f>
        <v>7950</v>
      </c>
      <c r="AE1601" t="str">
        <f t="shared" si="48"/>
        <v>250 Brooklawn Drive, Morris Plains, NJ 7950</v>
      </c>
      <c r="AF1601" t="str">
        <f t="shared" si="49"/>
        <v>250 Brooklawn Drive, Morris Plains, NJ</v>
      </c>
    </row>
    <row r="1602" spans="1:32" x14ac:dyDescent="0.2">
      <c r="A1602">
        <v>27</v>
      </c>
      <c r="B1602" t="s">
        <v>297</v>
      </c>
      <c r="C1602">
        <v>3950</v>
      </c>
      <c r="D1602" t="s">
        <v>418</v>
      </c>
      <c r="E1602">
        <v>50</v>
      </c>
      <c r="F1602" t="str">
        <f>C1602&amp;E1602</f>
        <v>395050</v>
      </c>
      <c r="G1602" t="s">
        <v>635</v>
      </c>
      <c r="H1602">
        <v>55</v>
      </c>
      <c r="I1602" t="s">
        <v>27</v>
      </c>
      <c r="J1602">
        <v>936</v>
      </c>
      <c r="K1602">
        <v>163.5</v>
      </c>
      <c r="L1602">
        <v>39</v>
      </c>
      <c r="M1602">
        <v>27</v>
      </c>
      <c r="N1602">
        <v>0</v>
      </c>
      <c r="O1602">
        <v>459.5</v>
      </c>
      <c r="P1602">
        <v>46</v>
      </c>
      <c r="Q1602">
        <v>107</v>
      </c>
      <c r="R1602">
        <v>308</v>
      </c>
      <c r="S1602">
        <v>15.5</v>
      </c>
      <c r="T1602">
        <v>0.49091880300000001</v>
      </c>
      <c r="U1602">
        <v>4.9145299000000003E-2</v>
      </c>
      <c r="V1602">
        <v>0.114316239</v>
      </c>
      <c r="W1602">
        <v>0.32905982900000003</v>
      </c>
      <c r="X1602">
        <v>1.6559829000000002E-2</v>
      </c>
      <c r="Y1602">
        <v>0.63496066600000001</v>
      </c>
      <c r="Z1602" t="str">
        <f>INDEX(Sheet1!M:M,MATCH(diversity_index_2!F1602,Sheet1!F:F,0))</f>
        <v>309 Baldwin Rd</v>
      </c>
      <c r="AA1602" t="str">
        <f>INDEX(Sheet1!N:N,MATCH(diversity_index_2!$F1602,Sheet1!$F:$F,0))</f>
        <v xml:space="preserve"> </v>
      </c>
      <c r="AB1602" t="str">
        <f>INDEX(Sheet1!O:O,MATCH(diversity_index_2!$F1602,Sheet1!$F:$F,0))</f>
        <v>Parsippany</v>
      </c>
      <c r="AC1602" t="str">
        <f>INDEX(Sheet1!P:P,MATCH(diversity_index_2!$F1602,Sheet1!$F:$F,0))</f>
        <v>NJ</v>
      </c>
      <c r="AD1602" s="1">
        <f>INDEX(Sheet1!Q:Q,MATCH(diversity_index_2!$F1602,Sheet1!$F:$F,0))</f>
        <v>7054</v>
      </c>
      <c r="AE1602" t="str">
        <f t="shared" si="48"/>
        <v>309 Baldwin Rd, Parsippany, NJ 7054</v>
      </c>
      <c r="AF1602" t="str">
        <f t="shared" si="49"/>
        <v>309 Baldwin Rd, Parsippany, NJ</v>
      </c>
    </row>
    <row r="1603" spans="1:32" x14ac:dyDescent="0.2">
      <c r="A1603">
        <v>27</v>
      </c>
      <c r="B1603" t="s">
        <v>297</v>
      </c>
      <c r="C1603">
        <v>3950</v>
      </c>
      <c r="D1603" t="s">
        <v>418</v>
      </c>
      <c r="E1603">
        <v>80</v>
      </c>
      <c r="F1603" t="str">
        <f>C1603&amp;E1603</f>
        <v>395080</v>
      </c>
      <c r="G1603" t="s">
        <v>653</v>
      </c>
      <c r="H1603">
        <v>55</v>
      </c>
      <c r="I1603" t="s">
        <v>27</v>
      </c>
      <c r="J1603">
        <v>298</v>
      </c>
      <c r="K1603">
        <v>35</v>
      </c>
      <c r="L1603">
        <v>10</v>
      </c>
      <c r="M1603">
        <v>42</v>
      </c>
      <c r="N1603">
        <v>0</v>
      </c>
      <c r="O1603">
        <v>108</v>
      </c>
      <c r="P1603">
        <v>4</v>
      </c>
      <c r="Q1603">
        <v>35</v>
      </c>
      <c r="R1603">
        <v>140</v>
      </c>
      <c r="S1603">
        <v>11</v>
      </c>
      <c r="T1603">
        <v>0.36241610699999999</v>
      </c>
      <c r="U1603">
        <v>1.3422819000000001E-2</v>
      </c>
      <c r="V1603">
        <v>0.117449664</v>
      </c>
      <c r="W1603">
        <v>0.46979865799999998</v>
      </c>
      <c r="X1603">
        <v>3.6912752E-2</v>
      </c>
      <c r="Y1603">
        <v>0.63260663900000003</v>
      </c>
      <c r="Z1603" t="str">
        <f>INDEX(Sheet1!M:M,MATCH(diversity_index_2!F1603,Sheet1!F:F,0))</f>
        <v>225 Kingston Road</v>
      </c>
      <c r="AA1603" t="str">
        <f>INDEX(Sheet1!N:N,MATCH(diversity_index_2!$F1603,Sheet1!$F:$F,0))</f>
        <v xml:space="preserve"> </v>
      </c>
      <c r="AB1603" t="str">
        <f>INDEX(Sheet1!O:O,MATCH(diversity_index_2!$F1603,Sheet1!$F:$F,0))</f>
        <v>Parsippany</v>
      </c>
      <c r="AC1603" t="str">
        <f>INDEX(Sheet1!P:P,MATCH(diversity_index_2!$F1603,Sheet1!$F:$F,0))</f>
        <v>NJ</v>
      </c>
      <c r="AD1603" s="1">
        <f>INDEX(Sheet1!Q:Q,MATCH(diversity_index_2!$F1603,Sheet1!$F:$F,0))</f>
        <v>7054</v>
      </c>
      <c r="AE1603" t="str">
        <f t="shared" ref="AE1603:AE1666" si="50">PROPER(Z1603)&amp;", "&amp;PROPER(AB1603)&amp;", "&amp;AC1603&amp;" "&amp;AD1603</f>
        <v>225 Kingston Road, Parsippany, NJ 7054</v>
      </c>
      <c r="AF1603" t="str">
        <f t="shared" ref="AF1603:AF1666" si="51">PROPER(Z1603)&amp;", "&amp;PROPER(AB1603)&amp;", "&amp;AC1603</f>
        <v>225 Kingston Road, Parsippany, NJ</v>
      </c>
    </row>
    <row r="1604" spans="1:32" x14ac:dyDescent="0.2">
      <c r="A1604">
        <v>27</v>
      </c>
      <c r="B1604" t="s">
        <v>297</v>
      </c>
      <c r="C1604">
        <v>3950</v>
      </c>
      <c r="D1604" t="s">
        <v>418</v>
      </c>
      <c r="E1604">
        <v>64</v>
      </c>
      <c r="F1604" t="str">
        <f>C1604&amp;E1604</f>
        <v>395064</v>
      </c>
      <c r="G1604" t="s">
        <v>656</v>
      </c>
      <c r="H1604">
        <v>55</v>
      </c>
      <c r="I1604" t="s">
        <v>27</v>
      </c>
      <c r="J1604">
        <v>298</v>
      </c>
      <c r="K1604">
        <v>38</v>
      </c>
      <c r="L1604">
        <v>4</v>
      </c>
      <c r="M1604">
        <v>50</v>
      </c>
      <c r="N1604">
        <v>0</v>
      </c>
      <c r="O1604">
        <v>144</v>
      </c>
      <c r="P1604">
        <v>5</v>
      </c>
      <c r="Q1604">
        <v>43</v>
      </c>
      <c r="R1604">
        <v>100</v>
      </c>
      <c r="S1604">
        <v>6</v>
      </c>
      <c r="T1604">
        <v>0.48322147700000001</v>
      </c>
      <c r="U1604">
        <v>1.6778523E-2</v>
      </c>
      <c r="V1604">
        <v>0.14429530199999999</v>
      </c>
      <c r="W1604">
        <v>0.33557047000000001</v>
      </c>
      <c r="X1604">
        <v>2.0134228000000001E-2</v>
      </c>
      <c r="Y1604">
        <v>0.63238142399999997</v>
      </c>
      <c r="Z1604" t="str">
        <f>INDEX(Sheet1!M:M,MATCH(diversity_index_2!F1604,Sheet1!F:F,0))</f>
        <v>60 Pitt Road</v>
      </c>
      <c r="AA1604" t="str">
        <f>INDEX(Sheet1!N:N,MATCH(diversity_index_2!$F1604,Sheet1!$F:$F,0))</f>
        <v xml:space="preserve"> </v>
      </c>
      <c r="AB1604" t="str">
        <f>INDEX(Sheet1!O:O,MATCH(diversity_index_2!$F1604,Sheet1!$F:$F,0))</f>
        <v>Boonton</v>
      </c>
      <c r="AC1604" t="str">
        <f>INDEX(Sheet1!P:P,MATCH(diversity_index_2!$F1604,Sheet1!$F:$F,0))</f>
        <v>NJ</v>
      </c>
      <c r="AD1604" s="1">
        <f>INDEX(Sheet1!Q:Q,MATCH(diversity_index_2!$F1604,Sheet1!$F:$F,0))</f>
        <v>7005</v>
      </c>
      <c r="AE1604" t="str">
        <f t="shared" si="50"/>
        <v>60 Pitt Road, Boonton, NJ 7005</v>
      </c>
      <c r="AF1604" t="str">
        <f t="shared" si="51"/>
        <v>60 Pitt Road, Boonton, NJ</v>
      </c>
    </row>
    <row r="1605" spans="1:32" x14ac:dyDescent="0.2">
      <c r="A1605">
        <v>27</v>
      </c>
      <c r="B1605" t="s">
        <v>297</v>
      </c>
      <c r="C1605">
        <v>3950</v>
      </c>
      <c r="D1605" t="s">
        <v>418</v>
      </c>
      <c r="E1605">
        <v>55</v>
      </c>
      <c r="F1605" t="str">
        <f>C1605&amp;E1605</f>
        <v>395055</v>
      </c>
      <c r="G1605" t="s">
        <v>681</v>
      </c>
      <c r="H1605">
        <v>55</v>
      </c>
      <c r="I1605" t="s">
        <v>27</v>
      </c>
      <c r="J1605">
        <v>879</v>
      </c>
      <c r="K1605">
        <v>78</v>
      </c>
      <c r="L1605">
        <v>17</v>
      </c>
      <c r="M1605">
        <v>20</v>
      </c>
      <c r="N1605">
        <v>0</v>
      </c>
      <c r="O1605">
        <v>371</v>
      </c>
      <c r="P1605">
        <v>22</v>
      </c>
      <c r="Q1605">
        <v>87</v>
      </c>
      <c r="R1605">
        <v>375</v>
      </c>
      <c r="S1605">
        <v>24</v>
      </c>
      <c r="T1605">
        <v>0.42207053500000002</v>
      </c>
      <c r="U1605">
        <v>2.5028440999999998E-2</v>
      </c>
      <c r="V1605">
        <v>9.8976109000000007E-2</v>
      </c>
      <c r="W1605">
        <v>0.42662116</v>
      </c>
      <c r="X1605">
        <v>2.7303754E-2</v>
      </c>
      <c r="Y1605">
        <v>0.62868266100000003</v>
      </c>
      <c r="Z1605" t="str">
        <f>INDEX(Sheet1!M:M,MATCH(diversity_index_2!F1605,Sheet1!F:F,0))</f>
        <v>250 Beachwood Road</v>
      </c>
      <c r="AA1605" t="str">
        <f>INDEX(Sheet1!N:N,MATCH(diversity_index_2!$F1605,Sheet1!$F:$F,0))</f>
        <v xml:space="preserve"> </v>
      </c>
      <c r="AB1605" t="str">
        <f>INDEX(Sheet1!O:O,MATCH(diversity_index_2!$F1605,Sheet1!$F:$F,0))</f>
        <v>Parsippany</v>
      </c>
      <c r="AC1605" t="str">
        <f>INDEX(Sheet1!P:P,MATCH(diversity_index_2!$F1605,Sheet1!$F:$F,0))</f>
        <v>NJ</v>
      </c>
      <c r="AD1605" s="1" t="str">
        <f>INDEX(Sheet1!Q:Q,MATCH(diversity_index_2!$F1605,Sheet1!$F:$F,0))</f>
        <v>07054-2459</v>
      </c>
      <c r="AE1605" t="str">
        <f t="shared" si="50"/>
        <v>250 Beachwood Road, Parsippany, NJ 07054-2459</v>
      </c>
      <c r="AF1605" t="str">
        <f t="shared" si="51"/>
        <v>250 Beachwood Road, Parsippany, NJ</v>
      </c>
    </row>
    <row r="1606" spans="1:32" x14ac:dyDescent="0.2">
      <c r="A1606">
        <v>27</v>
      </c>
      <c r="B1606" t="s">
        <v>297</v>
      </c>
      <c r="C1606">
        <v>3950</v>
      </c>
      <c r="D1606" t="s">
        <v>418</v>
      </c>
      <c r="E1606">
        <v>53</v>
      </c>
      <c r="F1606" t="str">
        <f>C1606&amp;E1606</f>
        <v>395053</v>
      </c>
      <c r="G1606" t="s">
        <v>714</v>
      </c>
      <c r="H1606">
        <v>55</v>
      </c>
      <c r="I1606" t="s">
        <v>27</v>
      </c>
      <c r="J1606">
        <v>1041.5</v>
      </c>
      <c r="K1606">
        <v>118</v>
      </c>
      <c r="L1606">
        <v>27</v>
      </c>
      <c r="M1606">
        <v>21.5</v>
      </c>
      <c r="N1606">
        <v>0</v>
      </c>
      <c r="O1606">
        <v>502</v>
      </c>
      <c r="P1606">
        <v>27</v>
      </c>
      <c r="Q1606">
        <v>121</v>
      </c>
      <c r="R1606">
        <v>373.5</v>
      </c>
      <c r="S1606">
        <v>18</v>
      </c>
      <c r="T1606">
        <v>0.48199712</v>
      </c>
      <c r="U1606">
        <v>2.5924148000000001E-2</v>
      </c>
      <c r="V1606">
        <v>0.116178589</v>
      </c>
      <c r="W1606">
        <v>0.35861737900000001</v>
      </c>
      <c r="X1606">
        <v>1.7282764999999999E-2</v>
      </c>
      <c r="Y1606">
        <v>0.62460413299999995</v>
      </c>
      <c r="Z1606" t="str">
        <f>INDEX(Sheet1!M:M,MATCH(diversity_index_2!F1606,Sheet1!F:F,0))</f>
        <v>20 Rita Drive</v>
      </c>
      <c r="AA1606" t="str">
        <f>INDEX(Sheet1!N:N,MATCH(diversity_index_2!$F1606,Sheet1!$F:$F,0))</f>
        <v xml:space="preserve">. </v>
      </c>
      <c r="AB1606" t="str">
        <f>INDEX(Sheet1!O:O,MATCH(diversity_index_2!$F1606,Sheet1!$F:$F,0))</f>
        <v>Morris Plains</v>
      </c>
      <c r="AC1606" t="str">
        <f>INDEX(Sheet1!P:P,MATCH(diversity_index_2!$F1606,Sheet1!$F:$F,0))</f>
        <v>NJ</v>
      </c>
      <c r="AD1606" s="1">
        <f>INDEX(Sheet1!Q:Q,MATCH(diversity_index_2!$F1606,Sheet1!$F:$F,0))</f>
        <v>7950</v>
      </c>
      <c r="AE1606" t="str">
        <f t="shared" si="50"/>
        <v>20 Rita Drive, Morris Plains, NJ 7950</v>
      </c>
      <c r="AF1606" t="str">
        <f t="shared" si="51"/>
        <v>20 Rita Drive, Morris Plains, NJ</v>
      </c>
    </row>
    <row r="1607" spans="1:32" x14ac:dyDescent="0.2">
      <c r="A1607">
        <v>27</v>
      </c>
      <c r="B1607" t="s">
        <v>297</v>
      </c>
      <c r="C1607">
        <v>3950</v>
      </c>
      <c r="D1607" t="s">
        <v>418</v>
      </c>
      <c r="E1607">
        <v>62</v>
      </c>
      <c r="F1607" t="str">
        <f>C1607&amp;E1607</f>
        <v>395062</v>
      </c>
      <c r="G1607" t="s">
        <v>1094</v>
      </c>
      <c r="H1607">
        <v>55</v>
      </c>
      <c r="I1607" t="s">
        <v>27</v>
      </c>
      <c r="J1607">
        <v>315</v>
      </c>
      <c r="K1607">
        <v>32</v>
      </c>
      <c r="L1607">
        <v>6</v>
      </c>
      <c r="M1607">
        <v>42</v>
      </c>
      <c r="N1607">
        <v>0</v>
      </c>
      <c r="O1607">
        <v>76</v>
      </c>
      <c r="P1607">
        <v>2</v>
      </c>
      <c r="Q1607">
        <v>35</v>
      </c>
      <c r="R1607">
        <v>191</v>
      </c>
      <c r="S1607">
        <v>11</v>
      </c>
      <c r="T1607">
        <v>0.24126984100000001</v>
      </c>
      <c r="U1607">
        <v>6.3492059999999996E-3</v>
      </c>
      <c r="V1607">
        <v>0.111111111</v>
      </c>
      <c r="W1607">
        <v>0.60634920599999997</v>
      </c>
      <c r="X1607">
        <v>3.4920634999999998E-2</v>
      </c>
      <c r="Y1607">
        <v>0.56052406099999996</v>
      </c>
      <c r="Z1607" t="str">
        <f>INDEX(Sheet1!M:M,MATCH(diversity_index_2!F1607,Sheet1!F:F,0))</f>
        <v>40 Eba Road</v>
      </c>
      <c r="AA1607" t="str">
        <f>INDEX(Sheet1!N:N,MATCH(diversity_index_2!$F1607,Sheet1!$F:$F,0))</f>
        <v xml:space="preserve"> </v>
      </c>
      <c r="AB1607" t="str">
        <f>INDEX(Sheet1!O:O,MATCH(diversity_index_2!$F1607,Sheet1!$F:$F,0))</f>
        <v>Parsippany</v>
      </c>
      <c r="AC1607" t="str">
        <f>INDEX(Sheet1!P:P,MATCH(diversity_index_2!$F1607,Sheet1!$F:$F,0))</f>
        <v>NJ</v>
      </c>
      <c r="AD1607" s="1" t="str">
        <f>INDEX(Sheet1!Q:Q,MATCH(diversity_index_2!$F1607,Sheet1!$F:$F,0))</f>
        <v>07054-2619</v>
      </c>
      <c r="AE1607" t="str">
        <f t="shared" si="50"/>
        <v>40 Eba Road, Parsippany, NJ 07054-2619</v>
      </c>
      <c r="AF1607" t="str">
        <f t="shared" si="51"/>
        <v>40 Eba Road, Parsippany, NJ</v>
      </c>
    </row>
    <row r="1608" spans="1:32" x14ac:dyDescent="0.2">
      <c r="A1608">
        <v>27</v>
      </c>
      <c r="B1608" t="s">
        <v>297</v>
      </c>
      <c r="C1608">
        <v>3950</v>
      </c>
      <c r="D1608" t="s">
        <v>418</v>
      </c>
      <c r="E1608">
        <v>103</v>
      </c>
      <c r="F1608" t="str">
        <f>C1608&amp;E1608</f>
        <v>3950103</v>
      </c>
      <c r="G1608" t="s">
        <v>1123</v>
      </c>
      <c r="H1608">
        <v>55</v>
      </c>
      <c r="I1608" t="s">
        <v>27</v>
      </c>
      <c r="J1608">
        <v>374</v>
      </c>
      <c r="K1608">
        <v>25</v>
      </c>
      <c r="L1608">
        <v>5</v>
      </c>
      <c r="M1608">
        <v>34</v>
      </c>
      <c r="N1608">
        <v>0</v>
      </c>
      <c r="O1608">
        <v>72</v>
      </c>
      <c r="P1608">
        <v>13</v>
      </c>
      <c r="Q1608">
        <v>44</v>
      </c>
      <c r="R1608">
        <v>234</v>
      </c>
      <c r="S1608">
        <v>11</v>
      </c>
      <c r="T1608">
        <v>0.19251336899999999</v>
      </c>
      <c r="U1608">
        <v>3.4759357999999997E-2</v>
      </c>
      <c r="V1608">
        <v>0.117647059</v>
      </c>
      <c r="W1608">
        <v>0.62566844899999996</v>
      </c>
      <c r="X1608">
        <v>2.9411764999999999E-2</v>
      </c>
      <c r="Y1608">
        <v>0.55556349900000002</v>
      </c>
      <c r="Z1608" t="str">
        <f>INDEX(Sheet1!M:M,MATCH(diversity_index_2!F1608,Sheet1!F:F,0))</f>
        <v>10 EILEEN COURT</v>
      </c>
      <c r="AA1608" t="str">
        <f>INDEX(Sheet1!N:N,MATCH(diversity_index_2!$F1608,Sheet1!$F:$F,0))</f>
        <v xml:space="preserve"> </v>
      </c>
      <c r="AB1608" t="str">
        <f>INDEX(Sheet1!O:O,MATCH(diversity_index_2!$F1608,Sheet1!$F:$F,0))</f>
        <v>PARSIPPANY</v>
      </c>
      <c r="AC1608" t="str">
        <f>INDEX(Sheet1!P:P,MATCH(diversity_index_2!$F1608,Sheet1!$F:$F,0))</f>
        <v>NJ</v>
      </c>
      <c r="AD1608" s="1" t="str">
        <f>INDEX(Sheet1!Q:Q,MATCH(diversity_index_2!$F1608,Sheet1!$F:$F,0))</f>
        <v>07054-1430</v>
      </c>
      <c r="AE1608" t="str">
        <f t="shared" si="50"/>
        <v>10 Eileen Court, Parsippany, NJ 07054-1430</v>
      </c>
      <c r="AF1608" t="str">
        <f t="shared" si="51"/>
        <v>10 Eileen Court, Parsippany, NJ</v>
      </c>
    </row>
    <row r="1609" spans="1:32" x14ac:dyDescent="0.2">
      <c r="A1609">
        <v>3</v>
      </c>
      <c r="B1609" t="s">
        <v>70</v>
      </c>
      <c r="C1609">
        <v>3960</v>
      </c>
      <c r="D1609" t="s">
        <v>2415</v>
      </c>
      <c r="E1609">
        <v>40</v>
      </c>
      <c r="F1609" t="str">
        <f>C1609&amp;E1609</f>
        <v>396040</v>
      </c>
      <c r="G1609" t="s">
        <v>2416</v>
      </c>
      <c r="H1609">
        <v>55</v>
      </c>
      <c r="I1609" t="s">
        <v>27</v>
      </c>
      <c r="J1609">
        <v>840.5</v>
      </c>
      <c r="K1609">
        <v>12</v>
      </c>
      <c r="L1609">
        <v>8</v>
      </c>
      <c r="M1609">
        <v>2</v>
      </c>
      <c r="N1609">
        <v>0</v>
      </c>
      <c r="O1609">
        <v>702.5</v>
      </c>
      <c r="P1609">
        <v>7</v>
      </c>
      <c r="Q1609">
        <v>69</v>
      </c>
      <c r="R1609">
        <v>61</v>
      </c>
      <c r="S1609">
        <v>1</v>
      </c>
      <c r="T1609">
        <v>0.83581201699999996</v>
      </c>
      <c r="U1609">
        <v>8.3283760000000002E-3</v>
      </c>
      <c r="V1609">
        <v>8.2093992000000005E-2</v>
      </c>
      <c r="W1609">
        <v>7.2575847999999998E-2</v>
      </c>
      <c r="X1609">
        <v>1.1897679999999999E-3</v>
      </c>
      <c r="Y1609">
        <v>0.289340818</v>
      </c>
      <c r="Z1609" t="str">
        <f>INDEX(Sheet1!M:M,MATCH(diversity_index_2!F1609,Sheet1!F:F,0))</f>
        <v>225 WEST GRAND AVENUE</v>
      </c>
      <c r="AA1609" t="str">
        <f>INDEX(Sheet1!N:N,MATCH(diversity_index_2!$F1609,Sheet1!$F:$F,0))</f>
        <v xml:space="preserve"> </v>
      </c>
      <c r="AB1609" t="str">
        <f>INDEX(Sheet1!O:O,MATCH(diversity_index_2!$F1609,Sheet1!$F:$F,0))</f>
        <v>MONTVALE</v>
      </c>
      <c r="AC1609" t="str">
        <f>INDEX(Sheet1!P:P,MATCH(diversity_index_2!$F1609,Sheet1!$F:$F,0))</f>
        <v>NJ</v>
      </c>
      <c r="AD1609" s="1">
        <f>INDEX(Sheet1!Q:Q,MATCH(diversity_index_2!$F1609,Sheet1!$F:$F,0))</f>
        <v>7645</v>
      </c>
      <c r="AE1609" t="str">
        <f t="shared" si="50"/>
        <v>225 West Grand Avenue, Montvale, NJ 7645</v>
      </c>
      <c r="AF1609" t="str">
        <f t="shared" si="51"/>
        <v>225 West Grand Avenue, Montvale, NJ</v>
      </c>
    </row>
    <row r="1610" spans="1:32" x14ac:dyDescent="0.2">
      <c r="A1610">
        <v>3</v>
      </c>
      <c r="B1610" t="s">
        <v>70</v>
      </c>
      <c r="C1610">
        <v>3960</v>
      </c>
      <c r="D1610" t="s">
        <v>2415</v>
      </c>
      <c r="E1610">
        <v>50</v>
      </c>
      <c r="F1610" t="str">
        <f>C1610&amp;E1610</f>
        <v>396050</v>
      </c>
      <c r="G1610" t="s">
        <v>2530</v>
      </c>
      <c r="H1610">
        <v>55</v>
      </c>
      <c r="I1610" t="s">
        <v>27</v>
      </c>
      <c r="J1610">
        <v>1220.5</v>
      </c>
      <c r="K1610">
        <v>19</v>
      </c>
      <c r="L1610">
        <v>11</v>
      </c>
      <c r="M1610">
        <v>4</v>
      </c>
      <c r="N1610">
        <v>0</v>
      </c>
      <c r="O1610">
        <v>1045.5</v>
      </c>
      <c r="P1610">
        <v>8</v>
      </c>
      <c r="Q1610">
        <v>74</v>
      </c>
      <c r="R1610">
        <v>87</v>
      </c>
      <c r="S1610">
        <v>6</v>
      </c>
      <c r="T1610">
        <v>0.85661614100000005</v>
      </c>
      <c r="U1610">
        <v>6.5546909999999996E-3</v>
      </c>
      <c r="V1610">
        <v>6.0630889E-2</v>
      </c>
      <c r="W1610">
        <v>7.1282261E-2</v>
      </c>
      <c r="X1610">
        <v>4.9160180000000003E-3</v>
      </c>
      <c r="Y1610">
        <v>0.25738439000000002</v>
      </c>
      <c r="Z1610" t="str">
        <f>INDEX(Sheet1!M:M,MATCH(diversity_index_2!F1610,Sheet1!F:F,0))</f>
        <v>200 PIERMONT AVE</v>
      </c>
      <c r="AA1610" t="str">
        <f>INDEX(Sheet1!N:N,MATCH(diversity_index_2!$F1610,Sheet1!$F:$F,0))</f>
        <v xml:space="preserve"> </v>
      </c>
      <c r="AB1610" t="str">
        <f>INDEX(Sheet1!O:O,MATCH(diversity_index_2!$F1610,Sheet1!$F:$F,0))</f>
        <v>HILLSDALE</v>
      </c>
      <c r="AC1610" t="str">
        <f>INDEX(Sheet1!P:P,MATCH(diversity_index_2!$F1610,Sheet1!$F:$F,0))</f>
        <v>NJ</v>
      </c>
      <c r="AD1610" s="1">
        <f>INDEX(Sheet1!Q:Q,MATCH(diversity_index_2!$F1610,Sheet1!$F:$F,0))</f>
        <v>7642</v>
      </c>
      <c r="AE1610" t="str">
        <f t="shared" si="50"/>
        <v>200 Piermont Ave, Hillsdale, NJ 7642</v>
      </c>
      <c r="AF1610" t="str">
        <f t="shared" si="51"/>
        <v>200 Piermont Ave, Hillsdale, NJ</v>
      </c>
    </row>
    <row r="1611" spans="1:32" x14ac:dyDescent="0.2">
      <c r="A1611">
        <v>31</v>
      </c>
      <c r="B1611" t="s">
        <v>456</v>
      </c>
      <c r="C1611">
        <v>3970</v>
      </c>
      <c r="D1611" t="s">
        <v>2365</v>
      </c>
      <c r="E1611">
        <v>90</v>
      </c>
      <c r="F1611" t="str">
        <f>C1611&amp;E1611</f>
        <v>397090</v>
      </c>
      <c r="G1611" t="s">
        <v>2366</v>
      </c>
      <c r="H1611">
        <v>55</v>
      </c>
      <c r="I1611" t="s">
        <v>27</v>
      </c>
      <c r="J1611">
        <v>821</v>
      </c>
      <c r="K1611">
        <v>811</v>
      </c>
      <c r="L1611">
        <v>0</v>
      </c>
      <c r="M1611">
        <v>143</v>
      </c>
      <c r="N1611">
        <v>0</v>
      </c>
      <c r="O1611">
        <v>22</v>
      </c>
      <c r="P1611">
        <v>47</v>
      </c>
      <c r="Q1611">
        <v>682</v>
      </c>
      <c r="R1611">
        <v>60</v>
      </c>
      <c r="S1611">
        <v>10</v>
      </c>
      <c r="T1611">
        <v>2.6796589999999999E-2</v>
      </c>
      <c r="U1611">
        <v>5.7247259000000002E-2</v>
      </c>
      <c r="V1611">
        <v>0.83069427500000004</v>
      </c>
      <c r="W1611">
        <v>7.3081608000000006E-2</v>
      </c>
      <c r="X1611">
        <v>1.2180267999999999E-2</v>
      </c>
      <c r="Y1611">
        <v>0.30046243500000003</v>
      </c>
      <c r="Z1611" t="str">
        <f>INDEX(Sheet1!M:M,MATCH(diversity_index_2!F1611,Sheet1!F:F,0))</f>
        <v>155 Van Houten Ave.</v>
      </c>
      <c r="AA1611" t="str">
        <f>INDEX(Sheet1!N:N,MATCH(diversity_index_2!$F1611,Sheet1!$F:$F,0))</f>
        <v xml:space="preserve"> </v>
      </c>
      <c r="AB1611" t="str">
        <f>INDEX(Sheet1!O:O,MATCH(diversity_index_2!$F1611,Sheet1!$F:$F,0))</f>
        <v>Passaic</v>
      </c>
      <c r="AC1611" t="str">
        <f>INDEX(Sheet1!P:P,MATCH(diversity_index_2!$F1611,Sheet1!$F:$F,0))</f>
        <v>NJ</v>
      </c>
      <c r="AD1611" s="1" t="str">
        <f>INDEX(Sheet1!Q:Q,MATCH(diversity_index_2!$F1611,Sheet1!$F:$F,0))</f>
        <v>07055-4502</v>
      </c>
      <c r="AE1611" t="str">
        <f t="shared" si="50"/>
        <v>155 Van Houten Ave., Passaic, NJ 07055-4502</v>
      </c>
      <c r="AF1611" t="str">
        <f t="shared" si="51"/>
        <v>155 Van Houten Ave., Passaic, NJ</v>
      </c>
    </row>
    <row r="1612" spans="1:32" x14ac:dyDescent="0.2">
      <c r="A1612">
        <v>31</v>
      </c>
      <c r="B1612" t="s">
        <v>456</v>
      </c>
      <c r="C1612">
        <v>3970</v>
      </c>
      <c r="D1612" t="s">
        <v>2365</v>
      </c>
      <c r="E1612">
        <v>80</v>
      </c>
      <c r="F1612" t="str">
        <f>C1612&amp;E1612</f>
        <v>397080</v>
      </c>
      <c r="G1612" t="s">
        <v>2571</v>
      </c>
      <c r="H1612">
        <v>55</v>
      </c>
      <c r="I1612" t="s">
        <v>27</v>
      </c>
      <c r="J1612">
        <v>699</v>
      </c>
      <c r="K1612">
        <v>696</v>
      </c>
      <c r="L1612">
        <v>0</v>
      </c>
      <c r="M1612">
        <v>171</v>
      </c>
      <c r="N1612">
        <v>0</v>
      </c>
      <c r="O1612">
        <v>16</v>
      </c>
      <c r="P1612">
        <v>40</v>
      </c>
      <c r="Q1612">
        <v>603</v>
      </c>
      <c r="R1612">
        <v>39</v>
      </c>
      <c r="S1612">
        <v>1</v>
      </c>
      <c r="T1612">
        <v>2.2889843E-2</v>
      </c>
      <c r="U1612">
        <v>5.7224606999999997E-2</v>
      </c>
      <c r="V1612">
        <v>0.86266094400000004</v>
      </c>
      <c r="W1612">
        <v>5.5793991000000001E-2</v>
      </c>
      <c r="X1612">
        <v>1.4306150000000001E-3</v>
      </c>
      <c r="Y1612">
        <v>0.24890247900000001</v>
      </c>
      <c r="Z1612" t="str">
        <f>INDEX(Sheet1!M:M,MATCH(diversity_index_2!F1612,Sheet1!F:F,0))</f>
        <v>390 Van Houten Ave.</v>
      </c>
      <c r="AA1612" t="str">
        <f>INDEX(Sheet1!N:N,MATCH(diversity_index_2!$F1612,Sheet1!$F:$F,0))</f>
        <v xml:space="preserve"> </v>
      </c>
      <c r="AB1612" t="str">
        <f>INDEX(Sheet1!O:O,MATCH(diversity_index_2!$F1612,Sheet1!$F:$F,0))</f>
        <v>Passaic</v>
      </c>
      <c r="AC1612" t="str">
        <f>INDEX(Sheet1!P:P,MATCH(diversity_index_2!$F1612,Sheet1!$F:$F,0))</f>
        <v>NJ</v>
      </c>
      <c r="AD1612" s="1">
        <f>INDEX(Sheet1!Q:Q,MATCH(diversity_index_2!$F1612,Sheet1!$F:$F,0))</f>
        <v>7055</v>
      </c>
      <c r="AE1612" t="str">
        <f t="shared" si="50"/>
        <v>390 Van Houten Ave., Passaic, NJ 7055</v>
      </c>
      <c r="AF1612" t="str">
        <f t="shared" si="51"/>
        <v>390 Van Houten Ave., Passaic, NJ</v>
      </c>
    </row>
    <row r="1613" spans="1:32" x14ac:dyDescent="0.2">
      <c r="A1613">
        <v>31</v>
      </c>
      <c r="B1613" t="s">
        <v>456</v>
      </c>
      <c r="C1613">
        <v>3970</v>
      </c>
      <c r="D1613" t="s">
        <v>2365</v>
      </c>
      <c r="E1613">
        <v>300</v>
      </c>
      <c r="F1613" t="str">
        <f>C1613&amp;E1613</f>
        <v>3970300</v>
      </c>
      <c r="G1613" t="s">
        <v>2697</v>
      </c>
      <c r="H1613">
        <v>55</v>
      </c>
      <c r="I1613" t="s">
        <v>27</v>
      </c>
      <c r="J1613">
        <v>762</v>
      </c>
      <c r="K1613">
        <v>757</v>
      </c>
      <c r="L1613">
        <v>0</v>
      </c>
      <c r="M1613">
        <v>99</v>
      </c>
      <c r="N1613">
        <v>0</v>
      </c>
      <c r="O1613">
        <v>17</v>
      </c>
      <c r="P1613">
        <v>54</v>
      </c>
      <c r="Q1613">
        <v>674</v>
      </c>
      <c r="R1613">
        <v>13</v>
      </c>
      <c r="S1613">
        <v>4</v>
      </c>
      <c r="T1613">
        <v>2.2309710999999999E-2</v>
      </c>
      <c r="U1613">
        <v>7.0866141999999993E-2</v>
      </c>
      <c r="V1613">
        <v>0.88451443600000001</v>
      </c>
      <c r="W1613">
        <v>1.7060367E-2</v>
      </c>
      <c r="X1613">
        <v>5.2493440000000004E-3</v>
      </c>
      <c r="Y1613">
        <v>0.211795868</v>
      </c>
      <c r="Z1613" t="str">
        <f>INDEX(Sheet1!M:M,MATCH(diversity_index_2!F1613,Sheet1!F:F,0))</f>
        <v>19 Henry Street</v>
      </c>
      <c r="AA1613" t="str">
        <f>INDEX(Sheet1!N:N,MATCH(diversity_index_2!$F1613,Sheet1!$F:$F,0))</f>
        <v xml:space="preserve"> </v>
      </c>
      <c r="AB1613" t="str">
        <f>INDEX(Sheet1!O:O,MATCH(diversity_index_2!$F1613,Sheet1!$F:$F,0))</f>
        <v>Passaic</v>
      </c>
      <c r="AC1613" t="str">
        <f>INDEX(Sheet1!P:P,MATCH(diversity_index_2!$F1613,Sheet1!$F:$F,0))</f>
        <v>NJ</v>
      </c>
      <c r="AD1613" s="1">
        <f>INDEX(Sheet1!Q:Q,MATCH(diversity_index_2!$F1613,Sheet1!$F:$F,0))</f>
        <v>7055</v>
      </c>
      <c r="AE1613" t="str">
        <f t="shared" si="50"/>
        <v>19 Henry Street, Passaic, NJ 7055</v>
      </c>
      <c r="AF1613" t="str">
        <f t="shared" si="51"/>
        <v>19 Henry Street, Passaic, NJ</v>
      </c>
    </row>
    <row r="1614" spans="1:32" x14ac:dyDescent="0.2">
      <c r="A1614">
        <v>31</v>
      </c>
      <c r="B1614" t="s">
        <v>456</v>
      </c>
      <c r="C1614">
        <v>3970</v>
      </c>
      <c r="D1614" t="s">
        <v>2365</v>
      </c>
      <c r="E1614">
        <v>170</v>
      </c>
      <c r="F1614" t="str">
        <f>C1614&amp;E1614</f>
        <v>3970170</v>
      </c>
      <c r="G1614" t="s">
        <v>2737</v>
      </c>
      <c r="H1614">
        <v>55</v>
      </c>
      <c r="I1614" t="s">
        <v>27</v>
      </c>
      <c r="J1614">
        <v>287</v>
      </c>
      <c r="K1614">
        <v>270</v>
      </c>
      <c r="L1614">
        <v>0</v>
      </c>
      <c r="M1614">
        <v>0</v>
      </c>
      <c r="N1614">
        <v>0</v>
      </c>
      <c r="O1614">
        <v>4</v>
      </c>
      <c r="P1614">
        <v>20</v>
      </c>
      <c r="Q1614">
        <v>256</v>
      </c>
      <c r="R1614">
        <v>6</v>
      </c>
      <c r="S1614">
        <v>1</v>
      </c>
      <c r="T1614">
        <v>1.3937282E-2</v>
      </c>
      <c r="U1614">
        <v>6.9686411000000004E-2</v>
      </c>
      <c r="V1614">
        <v>0.89198606300000005</v>
      </c>
      <c r="W1614">
        <v>2.0905923E-2</v>
      </c>
      <c r="X1614">
        <v>3.4843209999999999E-3</v>
      </c>
      <c r="Y1614">
        <v>0.198861222</v>
      </c>
      <c r="Z1614" t="str">
        <f>INDEX(Sheet1!M:M,MATCH(diversity_index_2!F1614,Sheet1!F:F,0))</f>
        <v>374 Broadway</v>
      </c>
      <c r="AA1614" t="str">
        <f>INDEX(Sheet1!N:N,MATCH(diversity_index_2!$F1614,Sheet1!$F:$F,0))</f>
        <v xml:space="preserve"> </v>
      </c>
      <c r="AB1614" t="str">
        <f>INDEX(Sheet1!O:O,MATCH(diversity_index_2!$F1614,Sheet1!$F:$F,0))</f>
        <v>Passaic</v>
      </c>
      <c r="AC1614" t="str">
        <f>INDEX(Sheet1!P:P,MATCH(diversity_index_2!$F1614,Sheet1!$F:$F,0))</f>
        <v>NJ</v>
      </c>
      <c r="AD1614" s="1">
        <f>INDEX(Sheet1!Q:Q,MATCH(diversity_index_2!$F1614,Sheet1!$F:$F,0))</f>
        <v>7055</v>
      </c>
      <c r="AE1614" t="str">
        <f t="shared" si="50"/>
        <v>374 Broadway, Passaic, NJ 7055</v>
      </c>
      <c r="AF1614" t="str">
        <f t="shared" si="51"/>
        <v>374 Broadway, Passaic, NJ</v>
      </c>
    </row>
    <row r="1615" spans="1:32" x14ac:dyDescent="0.2">
      <c r="A1615">
        <v>31</v>
      </c>
      <c r="B1615" t="s">
        <v>456</v>
      </c>
      <c r="C1615">
        <v>3970</v>
      </c>
      <c r="D1615" t="s">
        <v>2365</v>
      </c>
      <c r="E1615">
        <v>50</v>
      </c>
      <c r="F1615" t="str">
        <f>C1615&amp;E1615</f>
        <v>397050</v>
      </c>
      <c r="G1615" t="s">
        <v>2867</v>
      </c>
      <c r="H1615">
        <v>55</v>
      </c>
      <c r="I1615" t="s">
        <v>27</v>
      </c>
      <c r="J1615">
        <v>3063</v>
      </c>
      <c r="K1615">
        <v>3050</v>
      </c>
      <c r="L1615">
        <v>0</v>
      </c>
      <c r="M1615">
        <v>422</v>
      </c>
      <c r="N1615">
        <v>0</v>
      </c>
      <c r="O1615">
        <v>24</v>
      </c>
      <c r="P1615">
        <v>166</v>
      </c>
      <c r="Q1615">
        <v>2806</v>
      </c>
      <c r="R1615">
        <v>61</v>
      </c>
      <c r="S1615">
        <v>6</v>
      </c>
      <c r="T1615">
        <v>7.8354549999999999E-3</v>
      </c>
      <c r="U1615">
        <v>5.4195233000000002E-2</v>
      </c>
      <c r="V1615">
        <v>0.91609533099999996</v>
      </c>
      <c r="W1615">
        <v>1.9915116E-2</v>
      </c>
      <c r="X1615">
        <v>1.9588639999999998E-3</v>
      </c>
      <c r="Y1615">
        <v>0.15737037700000001</v>
      </c>
      <c r="Z1615" t="str">
        <f>INDEX(Sheet1!M:M,MATCH(diversity_index_2!F1615,Sheet1!F:F,0))</f>
        <v>170 Paulison Ave.</v>
      </c>
      <c r="AA1615" t="str">
        <f>INDEX(Sheet1!N:N,MATCH(diversity_index_2!$F1615,Sheet1!$F:$F,0))</f>
        <v xml:space="preserve"> </v>
      </c>
      <c r="AB1615" t="str">
        <f>INDEX(Sheet1!O:O,MATCH(diversity_index_2!$F1615,Sheet1!$F:$F,0))</f>
        <v>Passaic</v>
      </c>
      <c r="AC1615" t="str">
        <f>INDEX(Sheet1!P:P,MATCH(diversity_index_2!$F1615,Sheet1!$F:$F,0))</f>
        <v>NJ</v>
      </c>
      <c r="AD1615" s="1">
        <f>INDEX(Sheet1!Q:Q,MATCH(diversity_index_2!$F1615,Sheet1!$F:$F,0))</f>
        <v>7055</v>
      </c>
      <c r="AE1615" t="str">
        <f t="shared" si="50"/>
        <v>170 Paulison Ave., Passaic, NJ 7055</v>
      </c>
      <c r="AF1615" t="str">
        <f t="shared" si="51"/>
        <v>170 Paulison Ave., Passaic, NJ</v>
      </c>
    </row>
    <row r="1616" spans="1:32" x14ac:dyDescent="0.2">
      <c r="A1616">
        <v>31</v>
      </c>
      <c r="B1616" t="s">
        <v>456</v>
      </c>
      <c r="C1616">
        <v>3970</v>
      </c>
      <c r="D1616" t="s">
        <v>2365</v>
      </c>
      <c r="E1616">
        <v>95</v>
      </c>
      <c r="F1616" t="str">
        <f>C1616&amp;E1616</f>
        <v>397095</v>
      </c>
      <c r="G1616" t="s">
        <v>2877</v>
      </c>
      <c r="H1616">
        <v>55</v>
      </c>
      <c r="I1616" t="s">
        <v>27</v>
      </c>
      <c r="J1616">
        <v>1684</v>
      </c>
      <c r="K1616">
        <v>1674</v>
      </c>
      <c r="L1616">
        <v>0</v>
      </c>
      <c r="M1616">
        <v>402</v>
      </c>
      <c r="N1616">
        <v>0</v>
      </c>
      <c r="O1616">
        <v>11</v>
      </c>
      <c r="P1616">
        <v>83</v>
      </c>
      <c r="Q1616">
        <v>1547</v>
      </c>
      <c r="R1616">
        <v>42</v>
      </c>
      <c r="S1616">
        <v>1</v>
      </c>
      <c r="T1616">
        <v>6.5320669999999999E-3</v>
      </c>
      <c r="U1616">
        <v>4.9287411000000003E-2</v>
      </c>
      <c r="V1616">
        <v>0.918646081</v>
      </c>
      <c r="W1616">
        <v>2.4940618000000001E-2</v>
      </c>
      <c r="X1616">
        <v>5.9382399999999996E-4</v>
      </c>
      <c r="Y1616">
        <v>0.15299507500000001</v>
      </c>
      <c r="Z1616" t="str">
        <f>INDEX(Sheet1!M:M,MATCH(diversity_index_2!F1616,Sheet1!F:F,0))</f>
        <v>291 Lafayette Ave.</v>
      </c>
      <c r="AA1616" t="str">
        <f>INDEX(Sheet1!N:N,MATCH(diversity_index_2!$F1616,Sheet1!$F:$F,0))</f>
        <v xml:space="preserve"> </v>
      </c>
      <c r="AB1616" t="str">
        <f>INDEX(Sheet1!O:O,MATCH(diversity_index_2!$F1616,Sheet1!$F:$F,0))</f>
        <v>Passaic</v>
      </c>
      <c r="AC1616" t="str">
        <f>INDEX(Sheet1!P:P,MATCH(diversity_index_2!$F1616,Sheet1!$F:$F,0))</f>
        <v>NJ</v>
      </c>
      <c r="AD1616" s="1">
        <f>INDEX(Sheet1!Q:Q,MATCH(diversity_index_2!$F1616,Sheet1!$F:$F,0))</f>
        <v>7055</v>
      </c>
      <c r="AE1616" t="str">
        <f t="shared" si="50"/>
        <v>291 Lafayette Ave., Passaic, NJ 7055</v>
      </c>
      <c r="AF1616" t="str">
        <f t="shared" si="51"/>
        <v>291 Lafayette Ave., Passaic, NJ</v>
      </c>
    </row>
    <row r="1617" spans="1:32" x14ac:dyDescent="0.2">
      <c r="A1617">
        <v>31</v>
      </c>
      <c r="B1617" t="s">
        <v>456</v>
      </c>
      <c r="C1617">
        <v>3970</v>
      </c>
      <c r="D1617" t="s">
        <v>2365</v>
      </c>
      <c r="E1617">
        <v>97</v>
      </c>
      <c r="F1617" t="str">
        <f>C1617&amp;E1617</f>
        <v>397097</v>
      </c>
      <c r="G1617" t="s">
        <v>2905</v>
      </c>
      <c r="H1617">
        <v>55</v>
      </c>
      <c r="I1617" t="s">
        <v>27</v>
      </c>
      <c r="J1617">
        <v>365</v>
      </c>
      <c r="K1617">
        <v>364</v>
      </c>
      <c r="L1617">
        <v>0</v>
      </c>
      <c r="M1617">
        <v>140</v>
      </c>
      <c r="N1617">
        <v>0</v>
      </c>
      <c r="O1617">
        <v>4</v>
      </c>
      <c r="P1617">
        <v>22</v>
      </c>
      <c r="Q1617">
        <v>337</v>
      </c>
      <c r="R1617">
        <v>1</v>
      </c>
      <c r="S1617">
        <v>1</v>
      </c>
      <c r="T1617">
        <v>1.0958904E-2</v>
      </c>
      <c r="U1617">
        <v>6.0273973000000002E-2</v>
      </c>
      <c r="V1617">
        <v>0.92328767099999998</v>
      </c>
      <c r="W1617">
        <v>2.7397260000000001E-3</v>
      </c>
      <c r="X1617">
        <v>2.7397260000000001E-3</v>
      </c>
      <c r="Y1617">
        <v>0.143771815</v>
      </c>
      <c r="Z1617" t="str">
        <f>INDEX(Sheet1!M:M,MATCH(diversity_index_2!F1617,Sheet1!F:F,0))</f>
        <v>168 Monroe St.</v>
      </c>
      <c r="AA1617" t="str">
        <f>INDEX(Sheet1!N:N,MATCH(diversity_index_2!$F1617,Sheet1!$F:$F,0))</f>
        <v xml:space="preserve"> </v>
      </c>
      <c r="AB1617" t="str">
        <f>INDEX(Sheet1!O:O,MATCH(diversity_index_2!$F1617,Sheet1!$F:$F,0))</f>
        <v>Passaic</v>
      </c>
      <c r="AC1617" t="str">
        <f>INDEX(Sheet1!P:P,MATCH(diversity_index_2!$F1617,Sheet1!$F:$F,0))</f>
        <v>NJ</v>
      </c>
      <c r="AD1617" s="1">
        <f>INDEX(Sheet1!Q:Q,MATCH(diversity_index_2!$F1617,Sheet1!$F:$F,0))</f>
        <v>7055</v>
      </c>
      <c r="AE1617" t="str">
        <f t="shared" si="50"/>
        <v>168 Monroe St., Passaic, NJ 7055</v>
      </c>
      <c r="AF1617" t="str">
        <f t="shared" si="51"/>
        <v>168 Monroe St., Passaic, NJ</v>
      </c>
    </row>
    <row r="1618" spans="1:32" x14ac:dyDescent="0.2">
      <c r="A1618">
        <v>31</v>
      </c>
      <c r="B1618" t="s">
        <v>456</v>
      </c>
      <c r="C1618">
        <v>3970</v>
      </c>
      <c r="D1618" t="s">
        <v>2365</v>
      </c>
      <c r="E1618">
        <v>100</v>
      </c>
      <c r="F1618" t="str">
        <f>C1618&amp;E1618</f>
        <v>3970100</v>
      </c>
      <c r="G1618" t="s">
        <v>2921</v>
      </c>
      <c r="H1618">
        <v>55</v>
      </c>
      <c r="I1618" t="s">
        <v>27</v>
      </c>
      <c r="J1618">
        <v>1133</v>
      </c>
      <c r="K1618">
        <v>1124</v>
      </c>
      <c r="L1618">
        <v>0</v>
      </c>
      <c r="M1618">
        <v>349</v>
      </c>
      <c r="N1618">
        <v>0</v>
      </c>
      <c r="O1618">
        <v>4</v>
      </c>
      <c r="P1618">
        <v>77</v>
      </c>
      <c r="Q1618">
        <v>1049</v>
      </c>
      <c r="R1618">
        <v>1</v>
      </c>
      <c r="S1618">
        <v>2</v>
      </c>
      <c r="T1618">
        <v>3.5304500000000001E-3</v>
      </c>
      <c r="U1618">
        <v>6.7961165000000004E-2</v>
      </c>
      <c r="V1618">
        <v>0.92586054699999998</v>
      </c>
      <c r="W1618">
        <v>8.8261299999999997E-4</v>
      </c>
      <c r="X1618">
        <v>1.765225E-3</v>
      </c>
      <c r="Y1618">
        <v>0.13814716799999999</v>
      </c>
      <c r="Z1618" t="str">
        <f>INDEX(Sheet1!M:M,MATCH(diversity_index_2!F1618,Sheet1!F:F,0))</f>
        <v>85 Hamilton Ave.</v>
      </c>
      <c r="AA1618" t="str">
        <f>INDEX(Sheet1!N:N,MATCH(diversity_index_2!$F1618,Sheet1!$F:$F,0))</f>
        <v xml:space="preserve"> </v>
      </c>
      <c r="AB1618" t="str">
        <f>INDEX(Sheet1!O:O,MATCH(diversity_index_2!$F1618,Sheet1!$F:$F,0))</f>
        <v>Passaic</v>
      </c>
      <c r="AC1618" t="str">
        <f>INDEX(Sheet1!P:P,MATCH(diversity_index_2!$F1618,Sheet1!$F:$F,0))</f>
        <v>NJ</v>
      </c>
      <c r="AD1618" s="1" t="str">
        <f>INDEX(Sheet1!Q:Q,MATCH(diversity_index_2!$F1618,Sheet1!$F:$F,0))</f>
        <v>07055-5215</v>
      </c>
      <c r="AE1618" t="str">
        <f t="shared" si="50"/>
        <v>85 Hamilton Ave., Passaic, NJ 07055-5215</v>
      </c>
      <c r="AF1618" t="str">
        <f t="shared" si="51"/>
        <v>85 Hamilton Ave., Passaic, NJ</v>
      </c>
    </row>
    <row r="1619" spans="1:32" x14ac:dyDescent="0.2">
      <c r="A1619">
        <v>31</v>
      </c>
      <c r="B1619" t="s">
        <v>456</v>
      </c>
      <c r="C1619">
        <v>3970</v>
      </c>
      <c r="D1619" t="s">
        <v>2365</v>
      </c>
      <c r="E1619">
        <v>200</v>
      </c>
      <c r="F1619" t="str">
        <f>C1619&amp;E1619</f>
        <v>3970200</v>
      </c>
      <c r="G1619" t="s">
        <v>2950</v>
      </c>
      <c r="H1619">
        <v>55</v>
      </c>
      <c r="I1619" t="s">
        <v>27</v>
      </c>
      <c r="J1619">
        <v>651</v>
      </c>
      <c r="K1619">
        <v>650</v>
      </c>
      <c r="L1619">
        <v>0</v>
      </c>
      <c r="M1619">
        <v>184</v>
      </c>
      <c r="N1619">
        <v>0</v>
      </c>
      <c r="O1619">
        <v>3</v>
      </c>
      <c r="P1619">
        <v>39</v>
      </c>
      <c r="Q1619">
        <v>608</v>
      </c>
      <c r="R1619">
        <v>1</v>
      </c>
      <c r="S1619">
        <v>0</v>
      </c>
      <c r="T1619">
        <v>4.6082950000000001E-3</v>
      </c>
      <c r="U1619">
        <v>5.9907834E-2</v>
      </c>
      <c r="V1619">
        <v>0.93394777299999998</v>
      </c>
      <c r="W1619">
        <v>1.5360980000000001E-3</v>
      </c>
      <c r="X1619">
        <v>0</v>
      </c>
      <c r="Y1619">
        <v>0.124129013</v>
      </c>
      <c r="Z1619" t="str">
        <f>INDEX(Sheet1!M:M,MATCH(diversity_index_2!F1619,Sheet1!F:F,0))</f>
        <v>320 Highland Ave.</v>
      </c>
      <c r="AA1619" t="str">
        <f>INDEX(Sheet1!N:N,MATCH(diversity_index_2!$F1619,Sheet1!$F:$F,0))</f>
        <v xml:space="preserve"> </v>
      </c>
      <c r="AB1619" t="str">
        <f>INDEX(Sheet1!O:O,MATCH(diversity_index_2!$F1619,Sheet1!$F:$F,0))</f>
        <v>Passaic</v>
      </c>
      <c r="AC1619" t="str">
        <f>INDEX(Sheet1!P:P,MATCH(diversity_index_2!$F1619,Sheet1!$F:$F,0))</f>
        <v>NJ</v>
      </c>
      <c r="AD1619" s="1">
        <f>INDEX(Sheet1!Q:Q,MATCH(diversity_index_2!$F1619,Sheet1!$F:$F,0))</f>
        <v>7055</v>
      </c>
      <c r="AE1619" t="str">
        <f t="shared" si="50"/>
        <v>320 Highland Ave., Passaic, NJ 7055</v>
      </c>
      <c r="AF1619" t="str">
        <f t="shared" si="51"/>
        <v>320 Highland Ave., Passaic, NJ</v>
      </c>
    </row>
    <row r="1620" spans="1:32" x14ac:dyDescent="0.2">
      <c r="A1620">
        <v>31</v>
      </c>
      <c r="B1620" t="s">
        <v>456</v>
      </c>
      <c r="C1620">
        <v>3970</v>
      </c>
      <c r="D1620" t="s">
        <v>2365</v>
      </c>
      <c r="E1620">
        <v>120</v>
      </c>
      <c r="F1620" t="str">
        <f>C1620&amp;E1620</f>
        <v>3970120</v>
      </c>
      <c r="G1620" t="s">
        <v>2984</v>
      </c>
      <c r="H1620">
        <v>55</v>
      </c>
      <c r="I1620" t="s">
        <v>27</v>
      </c>
      <c r="J1620">
        <v>451</v>
      </c>
      <c r="K1620">
        <v>450</v>
      </c>
      <c r="L1620">
        <v>0</v>
      </c>
      <c r="M1620">
        <v>193</v>
      </c>
      <c r="N1620">
        <v>0</v>
      </c>
      <c r="O1620">
        <v>1</v>
      </c>
      <c r="P1620">
        <v>21</v>
      </c>
      <c r="Q1620">
        <v>427</v>
      </c>
      <c r="R1620">
        <v>2</v>
      </c>
      <c r="S1620">
        <v>0</v>
      </c>
      <c r="T1620">
        <v>2.2172950000000002E-3</v>
      </c>
      <c r="U1620">
        <v>4.6563193000000003E-2</v>
      </c>
      <c r="V1620">
        <v>0.94678492199999997</v>
      </c>
      <c r="W1620">
        <v>4.4345900000000004E-3</v>
      </c>
      <c r="X1620">
        <v>0</v>
      </c>
      <c r="Y1620">
        <v>0.101405598</v>
      </c>
      <c r="Z1620" t="str">
        <f>INDEX(Sheet1!M:M,MATCH(diversity_index_2!F1620,Sheet1!F:F,0))</f>
        <v>100 Fourth St.</v>
      </c>
      <c r="AA1620" t="str">
        <f>INDEX(Sheet1!N:N,MATCH(diversity_index_2!$F1620,Sheet1!$F:$F,0))</f>
        <v xml:space="preserve"> </v>
      </c>
      <c r="AB1620" t="str">
        <f>INDEX(Sheet1!O:O,MATCH(diversity_index_2!$F1620,Sheet1!$F:$F,0))</f>
        <v>Passaic</v>
      </c>
      <c r="AC1620" t="str">
        <f>INDEX(Sheet1!P:P,MATCH(diversity_index_2!$F1620,Sheet1!$F:$F,0))</f>
        <v>NJ</v>
      </c>
      <c r="AD1620" s="1" t="str">
        <f>INDEX(Sheet1!Q:Q,MATCH(diversity_index_2!$F1620,Sheet1!$F:$F,0))</f>
        <v>07055-7604</v>
      </c>
      <c r="AE1620" t="str">
        <f t="shared" si="50"/>
        <v>100 Fourth St., Passaic, NJ 07055-7604</v>
      </c>
      <c r="AF1620" t="str">
        <f t="shared" si="51"/>
        <v>100 Fourth St., Passaic, NJ</v>
      </c>
    </row>
    <row r="1621" spans="1:32" x14ac:dyDescent="0.2">
      <c r="A1621">
        <v>31</v>
      </c>
      <c r="B1621" t="s">
        <v>456</v>
      </c>
      <c r="C1621">
        <v>3970</v>
      </c>
      <c r="D1621" t="s">
        <v>2365</v>
      </c>
      <c r="E1621">
        <v>110</v>
      </c>
      <c r="F1621" t="str">
        <f>C1621&amp;E1621</f>
        <v>3970110</v>
      </c>
      <c r="G1621" t="s">
        <v>2988</v>
      </c>
      <c r="H1621">
        <v>55</v>
      </c>
      <c r="I1621" t="s">
        <v>27</v>
      </c>
      <c r="J1621">
        <v>388</v>
      </c>
      <c r="K1621">
        <v>385</v>
      </c>
      <c r="L1621">
        <v>0</v>
      </c>
      <c r="M1621">
        <v>68</v>
      </c>
      <c r="N1621">
        <v>0</v>
      </c>
      <c r="O1621">
        <v>0</v>
      </c>
      <c r="P1621">
        <v>18</v>
      </c>
      <c r="Q1621">
        <v>368</v>
      </c>
      <c r="R1621">
        <v>1</v>
      </c>
      <c r="S1621">
        <v>1</v>
      </c>
      <c r="T1621">
        <v>0</v>
      </c>
      <c r="U1621">
        <v>4.6391753000000001E-2</v>
      </c>
      <c r="V1621">
        <v>0.948453608</v>
      </c>
      <c r="W1621">
        <v>2.5773200000000001E-3</v>
      </c>
      <c r="X1621">
        <v>2.5773200000000001E-3</v>
      </c>
      <c r="Y1621">
        <v>9.8270273000000005E-2</v>
      </c>
      <c r="Z1621" t="str">
        <f>INDEX(Sheet1!M:M,MATCH(diversity_index_2!F1621,Sheet1!F:F,0))</f>
        <v>155 Summer St.</v>
      </c>
      <c r="AA1621" t="str">
        <f>INDEX(Sheet1!N:N,MATCH(diversity_index_2!$F1621,Sheet1!$F:$F,0))</f>
        <v xml:space="preserve"> </v>
      </c>
      <c r="AB1621" t="str">
        <f>INDEX(Sheet1!O:O,MATCH(diversity_index_2!$F1621,Sheet1!$F:$F,0))</f>
        <v>Passaic</v>
      </c>
      <c r="AC1621" t="str">
        <f>INDEX(Sheet1!P:P,MATCH(diversity_index_2!$F1621,Sheet1!$F:$F,0))</f>
        <v>NJ</v>
      </c>
      <c r="AD1621" s="1">
        <f>INDEX(Sheet1!Q:Q,MATCH(diversity_index_2!$F1621,Sheet1!$F:$F,0))</f>
        <v>7055</v>
      </c>
      <c r="AE1621" t="str">
        <f t="shared" si="50"/>
        <v>155 Summer St., Passaic, NJ 7055</v>
      </c>
      <c r="AF1621" t="str">
        <f t="shared" si="51"/>
        <v>155 Summer St., Passaic, NJ</v>
      </c>
    </row>
    <row r="1622" spans="1:32" x14ac:dyDescent="0.2">
      <c r="A1622">
        <v>31</v>
      </c>
      <c r="B1622" t="s">
        <v>456</v>
      </c>
      <c r="C1622">
        <v>3970</v>
      </c>
      <c r="D1622" t="s">
        <v>2365</v>
      </c>
      <c r="E1622">
        <v>140</v>
      </c>
      <c r="F1622" t="str">
        <f>C1622&amp;E1622</f>
        <v>3970140</v>
      </c>
      <c r="G1622" t="s">
        <v>2998</v>
      </c>
      <c r="H1622">
        <v>55</v>
      </c>
      <c r="I1622" t="s">
        <v>27</v>
      </c>
      <c r="J1622">
        <v>1182</v>
      </c>
      <c r="K1622">
        <v>1179</v>
      </c>
      <c r="L1622">
        <v>0</v>
      </c>
      <c r="M1622">
        <v>577</v>
      </c>
      <c r="N1622">
        <v>0</v>
      </c>
      <c r="O1622">
        <v>1</v>
      </c>
      <c r="P1622">
        <v>32</v>
      </c>
      <c r="Q1622">
        <v>1125</v>
      </c>
      <c r="R1622">
        <v>24</v>
      </c>
      <c r="S1622">
        <v>0</v>
      </c>
      <c r="T1622">
        <v>8.4602400000000002E-4</v>
      </c>
      <c r="U1622">
        <v>2.7072757999999999E-2</v>
      </c>
      <c r="V1622">
        <v>0.95177665</v>
      </c>
      <c r="W1622">
        <v>2.0304569000000001E-2</v>
      </c>
      <c r="X1622">
        <v>0</v>
      </c>
      <c r="Y1622">
        <v>9.2975284000000005E-2</v>
      </c>
      <c r="Z1622" t="str">
        <f>INDEX(Sheet1!M:M,MATCH(diversity_index_2!F1622,Sheet1!F:F,0))</f>
        <v>390 Gregory Ave.</v>
      </c>
      <c r="AA1622" t="str">
        <f>INDEX(Sheet1!N:N,MATCH(diversity_index_2!$F1622,Sheet1!$F:$F,0))</f>
        <v xml:space="preserve"> </v>
      </c>
      <c r="AB1622" t="str">
        <f>INDEX(Sheet1!O:O,MATCH(diversity_index_2!$F1622,Sheet1!$F:$F,0))</f>
        <v>Passaic</v>
      </c>
      <c r="AC1622" t="str">
        <f>INDEX(Sheet1!P:P,MATCH(diversity_index_2!$F1622,Sheet1!$F:$F,0))</f>
        <v>NJ</v>
      </c>
      <c r="AD1622" s="1">
        <f>INDEX(Sheet1!Q:Q,MATCH(diversity_index_2!$F1622,Sheet1!$F:$F,0))</f>
        <v>7055</v>
      </c>
      <c r="AE1622" t="str">
        <f t="shared" si="50"/>
        <v>390 Gregory Ave., Passaic, NJ 7055</v>
      </c>
      <c r="AF1622" t="str">
        <f t="shared" si="51"/>
        <v>390 Gregory Ave., Passaic, NJ</v>
      </c>
    </row>
    <row r="1623" spans="1:32" x14ac:dyDescent="0.2">
      <c r="A1623">
        <v>31</v>
      </c>
      <c r="B1623" t="s">
        <v>456</v>
      </c>
      <c r="C1623">
        <v>3970</v>
      </c>
      <c r="D1623" t="s">
        <v>2365</v>
      </c>
      <c r="E1623">
        <v>85</v>
      </c>
      <c r="F1623" t="str">
        <f>C1623&amp;E1623</f>
        <v>397085</v>
      </c>
      <c r="G1623" t="s">
        <v>3001</v>
      </c>
      <c r="H1623">
        <v>55</v>
      </c>
      <c r="I1623" t="s">
        <v>27</v>
      </c>
      <c r="J1623">
        <v>169</v>
      </c>
      <c r="K1623">
        <v>169</v>
      </c>
      <c r="L1623">
        <v>0</v>
      </c>
      <c r="M1623">
        <v>72</v>
      </c>
      <c r="N1623">
        <v>0</v>
      </c>
      <c r="O1623">
        <v>0</v>
      </c>
      <c r="P1623">
        <v>7</v>
      </c>
      <c r="Q1623">
        <v>161</v>
      </c>
      <c r="R1623">
        <v>1</v>
      </c>
      <c r="S1623">
        <v>0</v>
      </c>
      <c r="T1623">
        <v>0</v>
      </c>
      <c r="U1623">
        <v>4.1420117999999999E-2</v>
      </c>
      <c r="V1623">
        <v>0.95266272200000002</v>
      </c>
      <c r="W1623">
        <v>5.9171600000000003E-3</v>
      </c>
      <c r="X1623">
        <v>0</v>
      </c>
      <c r="Y1623">
        <v>9.0683099000000003E-2</v>
      </c>
      <c r="Z1623" t="str">
        <f>INDEX(Sheet1!M:M,MATCH(diversity_index_2!F1623,Sheet1!F:F,0))</f>
        <v>48 Bergen St.</v>
      </c>
      <c r="AA1623" t="str">
        <f>INDEX(Sheet1!N:N,MATCH(diversity_index_2!$F1623,Sheet1!$F:$F,0))</f>
        <v xml:space="preserve"> </v>
      </c>
      <c r="AB1623" t="str">
        <f>INDEX(Sheet1!O:O,MATCH(diversity_index_2!$F1623,Sheet1!$F:$F,0))</f>
        <v>Passaic</v>
      </c>
      <c r="AC1623" t="str">
        <f>INDEX(Sheet1!P:P,MATCH(diversity_index_2!$F1623,Sheet1!$F:$F,0))</f>
        <v>NJ</v>
      </c>
      <c r="AD1623" s="1">
        <f>INDEX(Sheet1!Q:Q,MATCH(diversity_index_2!$F1623,Sheet1!$F:$F,0))</f>
        <v>7055</v>
      </c>
      <c r="AE1623" t="str">
        <f t="shared" si="50"/>
        <v>48 Bergen St., Passaic, NJ 7055</v>
      </c>
      <c r="AF1623" t="str">
        <f t="shared" si="51"/>
        <v>48 Bergen St., Passaic, NJ</v>
      </c>
    </row>
    <row r="1624" spans="1:32" x14ac:dyDescent="0.2">
      <c r="A1624">
        <v>31</v>
      </c>
      <c r="B1624" t="s">
        <v>456</v>
      </c>
      <c r="C1624">
        <v>3970</v>
      </c>
      <c r="D1624" t="s">
        <v>2365</v>
      </c>
      <c r="E1624">
        <v>130</v>
      </c>
      <c r="F1624" t="str">
        <f>C1624&amp;E1624</f>
        <v>3970130</v>
      </c>
      <c r="G1624" t="s">
        <v>3010</v>
      </c>
      <c r="H1624">
        <v>55</v>
      </c>
      <c r="I1624" t="s">
        <v>27</v>
      </c>
      <c r="J1624">
        <v>735</v>
      </c>
      <c r="K1624">
        <v>733</v>
      </c>
      <c r="L1624">
        <v>0</v>
      </c>
      <c r="M1624">
        <v>261</v>
      </c>
      <c r="N1624">
        <v>0</v>
      </c>
      <c r="O1624">
        <v>0</v>
      </c>
      <c r="P1624">
        <v>28</v>
      </c>
      <c r="Q1624">
        <v>704</v>
      </c>
      <c r="R1624">
        <v>3</v>
      </c>
      <c r="S1624">
        <v>0</v>
      </c>
      <c r="T1624">
        <v>0</v>
      </c>
      <c r="U1624">
        <v>3.8095237999999997E-2</v>
      </c>
      <c r="V1624">
        <v>0.957823129</v>
      </c>
      <c r="W1624">
        <v>4.0816330000000003E-3</v>
      </c>
      <c r="X1624">
        <v>0</v>
      </c>
      <c r="Y1624">
        <v>8.1106945999999999E-2</v>
      </c>
      <c r="Z1624" t="str">
        <f>INDEX(Sheet1!M:M,MATCH(diversity_index_2!F1624,Sheet1!F:F,0))</f>
        <v>151 Harrison St.</v>
      </c>
      <c r="AA1624" t="str">
        <f>INDEX(Sheet1!N:N,MATCH(diversity_index_2!$F1624,Sheet1!$F:$F,0))</f>
        <v xml:space="preserve"> </v>
      </c>
      <c r="AB1624" t="str">
        <f>INDEX(Sheet1!O:O,MATCH(diversity_index_2!$F1624,Sheet1!$F:$F,0))</f>
        <v>Passaic</v>
      </c>
      <c r="AC1624" t="str">
        <f>INDEX(Sheet1!P:P,MATCH(diversity_index_2!$F1624,Sheet1!$F:$F,0))</f>
        <v>NJ</v>
      </c>
      <c r="AD1624" s="1">
        <f>INDEX(Sheet1!Q:Q,MATCH(diversity_index_2!$F1624,Sheet1!$F:$F,0))</f>
        <v>7055</v>
      </c>
      <c r="AE1624" t="str">
        <f t="shared" si="50"/>
        <v>151 Harrison St., Passaic, NJ 7055</v>
      </c>
      <c r="AF1624" t="str">
        <f t="shared" si="51"/>
        <v>151 Harrison St., Passaic, NJ</v>
      </c>
    </row>
    <row r="1625" spans="1:32" x14ac:dyDescent="0.2">
      <c r="A1625">
        <v>31</v>
      </c>
      <c r="B1625" t="s">
        <v>456</v>
      </c>
      <c r="C1625">
        <v>3970</v>
      </c>
      <c r="D1625" t="s">
        <v>2365</v>
      </c>
      <c r="E1625">
        <v>180</v>
      </c>
      <c r="F1625" t="str">
        <f>C1625&amp;E1625</f>
        <v>3970180</v>
      </c>
      <c r="G1625" t="s">
        <v>3016</v>
      </c>
      <c r="H1625">
        <v>55</v>
      </c>
      <c r="I1625" t="s">
        <v>27</v>
      </c>
      <c r="J1625">
        <v>560</v>
      </c>
      <c r="K1625">
        <v>543</v>
      </c>
      <c r="L1625">
        <v>0</v>
      </c>
      <c r="M1625">
        <v>15</v>
      </c>
      <c r="N1625">
        <v>0</v>
      </c>
      <c r="O1625">
        <v>1</v>
      </c>
      <c r="P1625">
        <v>16</v>
      </c>
      <c r="Q1625">
        <v>538</v>
      </c>
      <c r="R1625">
        <v>5</v>
      </c>
      <c r="S1625">
        <v>0</v>
      </c>
      <c r="T1625">
        <v>1.7857140000000001E-3</v>
      </c>
      <c r="U1625">
        <v>2.8571428999999999E-2</v>
      </c>
      <c r="V1625">
        <v>0.96071428599999997</v>
      </c>
      <c r="W1625">
        <v>8.9285709999999997E-3</v>
      </c>
      <c r="X1625">
        <v>0</v>
      </c>
      <c r="Y1625">
        <v>7.6128826999999996E-2</v>
      </c>
      <c r="Z1625" t="str">
        <f>INDEX(Sheet1!M:M,MATCH(diversity_index_2!F1625,Sheet1!F:F,0))</f>
        <v>657 Main Av.</v>
      </c>
      <c r="AA1625" t="str">
        <f>INDEX(Sheet1!N:N,MATCH(diversity_index_2!$F1625,Sheet1!$F:$F,0))</f>
        <v xml:space="preserve">4th Floor </v>
      </c>
      <c r="AB1625" t="str">
        <f>INDEX(Sheet1!O:O,MATCH(diversity_index_2!$F1625,Sheet1!$F:$F,0))</f>
        <v>Passaic</v>
      </c>
      <c r="AC1625" t="str">
        <f>INDEX(Sheet1!P:P,MATCH(diversity_index_2!$F1625,Sheet1!$F:$F,0))</f>
        <v>NJ</v>
      </c>
      <c r="AD1625" s="1">
        <f>INDEX(Sheet1!Q:Q,MATCH(diversity_index_2!$F1625,Sheet1!$F:$F,0))</f>
        <v>7055</v>
      </c>
      <c r="AE1625" t="str">
        <f t="shared" si="50"/>
        <v>657 Main Av., Passaic, NJ 7055</v>
      </c>
      <c r="AF1625" t="str">
        <f t="shared" si="51"/>
        <v>657 Main Av., Passaic, NJ</v>
      </c>
    </row>
    <row r="1626" spans="1:32" x14ac:dyDescent="0.2">
      <c r="A1626">
        <v>31</v>
      </c>
      <c r="B1626" t="s">
        <v>456</v>
      </c>
      <c r="C1626">
        <v>3970</v>
      </c>
      <c r="D1626" t="s">
        <v>2365</v>
      </c>
      <c r="E1626">
        <v>125</v>
      </c>
      <c r="F1626" t="str">
        <f>C1626&amp;E1626</f>
        <v>3970125</v>
      </c>
      <c r="G1626" t="s">
        <v>3021</v>
      </c>
      <c r="H1626">
        <v>55</v>
      </c>
      <c r="I1626" t="s">
        <v>27</v>
      </c>
      <c r="J1626">
        <v>657</v>
      </c>
      <c r="K1626">
        <v>656</v>
      </c>
      <c r="L1626">
        <v>0</v>
      </c>
      <c r="M1626">
        <v>233</v>
      </c>
      <c r="N1626">
        <v>0</v>
      </c>
      <c r="O1626">
        <v>1</v>
      </c>
      <c r="P1626">
        <v>21</v>
      </c>
      <c r="Q1626">
        <v>633</v>
      </c>
      <c r="R1626">
        <v>1</v>
      </c>
      <c r="S1626">
        <v>1</v>
      </c>
      <c r="T1626">
        <v>1.5220699999999999E-3</v>
      </c>
      <c r="U1626">
        <v>3.1963470000000001E-2</v>
      </c>
      <c r="V1626">
        <v>0.96347031999999999</v>
      </c>
      <c r="W1626">
        <v>1.5220699999999999E-3</v>
      </c>
      <c r="X1626">
        <v>1.5220699999999999E-3</v>
      </c>
      <c r="Y1626">
        <v>7.0696330000000002E-2</v>
      </c>
      <c r="Z1626" t="str">
        <f>INDEX(Sheet1!M:M,MATCH(diversity_index_2!F1626,Sheet1!F:F,0))</f>
        <v>140 First St.</v>
      </c>
      <c r="AA1626" t="str">
        <f>INDEX(Sheet1!N:N,MATCH(diversity_index_2!$F1626,Sheet1!$F:$F,0))</f>
        <v xml:space="preserve"> </v>
      </c>
      <c r="AB1626" t="str">
        <f>INDEX(Sheet1!O:O,MATCH(diversity_index_2!$F1626,Sheet1!$F:$F,0))</f>
        <v>Passaic</v>
      </c>
      <c r="AC1626" t="str">
        <f>INDEX(Sheet1!P:P,MATCH(diversity_index_2!$F1626,Sheet1!$F:$F,0))</f>
        <v>NJ</v>
      </c>
      <c r="AD1626" s="1" t="str">
        <f>INDEX(Sheet1!Q:Q,MATCH(diversity_index_2!$F1626,Sheet1!$F:$F,0))</f>
        <v>07055-6518</v>
      </c>
      <c r="AE1626" t="str">
        <f t="shared" si="50"/>
        <v>140 First St., Passaic, NJ 07055-6518</v>
      </c>
      <c r="AF1626" t="str">
        <f t="shared" si="51"/>
        <v>140 First St., Passaic, NJ</v>
      </c>
    </row>
    <row r="1627" spans="1:32" x14ac:dyDescent="0.2">
      <c r="A1627">
        <v>31</v>
      </c>
      <c r="B1627" t="s">
        <v>456</v>
      </c>
      <c r="C1627">
        <v>3970</v>
      </c>
      <c r="D1627" t="s">
        <v>2365</v>
      </c>
      <c r="E1627">
        <v>185</v>
      </c>
      <c r="F1627" t="str">
        <f>C1627&amp;E1627</f>
        <v>3970185</v>
      </c>
      <c r="G1627" t="s">
        <v>3032</v>
      </c>
      <c r="H1627">
        <v>55</v>
      </c>
      <c r="I1627" t="s">
        <v>27</v>
      </c>
      <c r="J1627">
        <v>583</v>
      </c>
      <c r="K1627">
        <v>566</v>
      </c>
      <c r="L1627">
        <v>0</v>
      </c>
      <c r="M1627">
        <v>103</v>
      </c>
      <c r="N1627">
        <v>0</v>
      </c>
      <c r="O1627">
        <v>2</v>
      </c>
      <c r="P1627">
        <v>13</v>
      </c>
      <c r="Q1627">
        <v>565</v>
      </c>
      <c r="R1627">
        <v>3</v>
      </c>
      <c r="S1627">
        <v>0</v>
      </c>
      <c r="T1627">
        <v>3.430532E-3</v>
      </c>
      <c r="U1627">
        <v>2.2298456000000001E-2</v>
      </c>
      <c r="V1627">
        <v>0.96912521399999996</v>
      </c>
      <c r="W1627">
        <v>5.145798E-3</v>
      </c>
      <c r="X1627">
        <v>0</v>
      </c>
      <c r="Y1627">
        <v>6.0260849999999998E-2</v>
      </c>
      <c r="Z1627" t="str">
        <f>INDEX(Sheet1!M:M,MATCH(diversity_index_2!F1627,Sheet1!F:F,0))</f>
        <v>95-99 Dayton Ave.</v>
      </c>
      <c r="AA1627" t="str">
        <f>INDEX(Sheet1!N:N,MATCH(diversity_index_2!$F1627,Sheet1!$F:$F,0))</f>
        <v xml:space="preserve"> </v>
      </c>
      <c r="AB1627" t="str">
        <f>INDEX(Sheet1!O:O,MATCH(diversity_index_2!$F1627,Sheet1!$F:$F,0))</f>
        <v>Passaic</v>
      </c>
      <c r="AC1627" t="str">
        <f>INDEX(Sheet1!P:P,MATCH(diversity_index_2!$F1627,Sheet1!$F:$F,0))</f>
        <v>NJ</v>
      </c>
      <c r="AD1627" s="1">
        <f>INDEX(Sheet1!Q:Q,MATCH(diversity_index_2!$F1627,Sheet1!$F:$F,0))</f>
        <v>7055</v>
      </c>
      <c r="AE1627" t="str">
        <f t="shared" si="50"/>
        <v>95-99 Dayton Ave., Passaic, NJ 7055</v>
      </c>
      <c r="AF1627" t="str">
        <f t="shared" si="51"/>
        <v>95-99 Dayton Ave., Passaic, NJ</v>
      </c>
    </row>
    <row r="1628" spans="1:32" x14ac:dyDescent="0.2">
      <c r="A1628">
        <v>31</v>
      </c>
      <c r="B1628" t="s">
        <v>456</v>
      </c>
      <c r="C1628">
        <v>3975</v>
      </c>
      <c r="D1628" t="s">
        <v>1491</v>
      </c>
      <c r="E1628">
        <v>300</v>
      </c>
      <c r="F1628" t="str">
        <f>C1628&amp;E1628</f>
        <v>3975300</v>
      </c>
      <c r="G1628" t="s">
        <v>1492</v>
      </c>
      <c r="H1628">
        <v>55</v>
      </c>
      <c r="I1628" t="s">
        <v>27</v>
      </c>
      <c r="J1628">
        <v>2</v>
      </c>
      <c r="K1628">
        <v>2</v>
      </c>
      <c r="L1628">
        <v>0</v>
      </c>
      <c r="M1628">
        <v>0</v>
      </c>
      <c r="N1628">
        <v>0</v>
      </c>
      <c r="O1628">
        <v>0</v>
      </c>
      <c r="P1628">
        <v>1</v>
      </c>
      <c r="Q1628">
        <v>1</v>
      </c>
      <c r="R1628">
        <v>0</v>
      </c>
      <c r="S1628">
        <v>0</v>
      </c>
      <c r="T1628">
        <v>0</v>
      </c>
      <c r="U1628">
        <v>0.5</v>
      </c>
      <c r="V1628">
        <v>0.5</v>
      </c>
      <c r="W1628">
        <v>0</v>
      </c>
      <c r="X1628">
        <v>0</v>
      </c>
      <c r="Y1628">
        <v>0.5</v>
      </c>
      <c r="Z1628" t="e">
        <f>INDEX(Sheet1!M:M,MATCH(diversity_index_2!F1628,Sheet1!F:F,0))</f>
        <v>#N/A</v>
      </c>
      <c r="AA1628" t="e">
        <f>INDEX(Sheet1!N:N,MATCH(diversity_index_2!$F1628,Sheet1!$F:$F,0))</f>
        <v>#N/A</v>
      </c>
      <c r="AB1628" t="e">
        <f>INDEX(Sheet1!O:O,MATCH(diversity_index_2!$F1628,Sheet1!$F:$F,0))</f>
        <v>#N/A</v>
      </c>
      <c r="AC1628" t="e">
        <f>INDEX(Sheet1!P:P,MATCH(diversity_index_2!$F1628,Sheet1!$F:$F,0))</f>
        <v>#N/A</v>
      </c>
      <c r="AD1628" s="1" t="e">
        <f>INDEX(Sheet1!Q:Q,MATCH(diversity_index_2!$F1628,Sheet1!$F:$F,0))</f>
        <v>#N/A</v>
      </c>
      <c r="AE1628" t="e">
        <f t="shared" si="50"/>
        <v>#N/A</v>
      </c>
      <c r="AF1628" t="e">
        <f t="shared" si="51"/>
        <v>#N/A</v>
      </c>
    </row>
    <row r="1629" spans="1:32" x14ac:dyDescent="0.2">
      <c r="A1629">
        <v>31</v>
      </c>
      <c r="B1629" t="s">
        <v>456</v>
      </c>
      <c r="C1629">
        <v>3975</v>
      </c>
      <c r="D1629" t="s">
        <v>1491</v>
      </c>
      <c r="E1629">
        <v>100</v>
      </c>
      <c r="F1629" t="str">
        <f>C1629&amp;E1629</f>
        <v>3975100</v>
      </c>
      <c r="G1629" t="s">
        <v>2505</v>
      </c>
      <c r="H1629">
        <v>55</v>
      </c>
      <c r="I1629" t="s">
        <v>27</v>
      </c>
      <c r="J1629">
        <v>33</v>
      </c>
      <c r="K1629">
        <v>33</v>
      </c>
      <c r="L1629">
        <v>0</v>
      </c>
      <c r="M1629">
        <v>2</v>
      </c>
      <c r="N1629">
        <v>0</v>
      </c>
      <c r="O1629">
        <v>1</v>
      </c>
      <c r="P1629">
        <v>4</v>
      </c>
      <c r="Q1629">
        <v>28</v>
      </c>
      <c r="R1629">
        <v>0</v>
      </c>
      <c r="S1629">
        <v>0</v>
      </c>
      <c r="T1629">
        <v>3.0303030000000002E-2</v>
      </c>
      <c r="U1629">
        <v>0.12121212100000001</v>
      </c>
      <c r="V1629">
        <v>0.84848484800000001</v>
      </c>
      <c r="W1629">
        <v>0</v>
      </c>
      <c r="X1629">
        <v>0</v>
      </c>
      <c r="Y1629">
        <v>0.26446280999999999</v>
      </c>
      <c r="Z1629" t="str">
        <f>INDEX(Sheet1!M:M,MATCH(diversity_index_2!F1629,Sheet1!F:F,0))</f>
        <v>226 Harrison Street</v>
      </c>
      <c r="AA1629" t="str">
        <f>INDEX(Sheet1!N:N,MATCH(diversity_index_2!$F1629,Sheet1!$F:$F,0))</f>
        <v xml:space="preserve"> </v>
      </c>
      <c r="AB1629" t="str">
        <f>INDEX(Sheet1!O:O,MATCH(diversity_index_2!$F1629,Sheet1!$F:$F,0))</f>
        <v>PASSAIC</v>
      </c>
      <c r="AC1629" t="str">
        <f>INDEX(Sheet1!P:P,MATCH(diversity_index_2!$F1629,Sheet1!$F:$F,0))</f>
        <v>NJ</v>
      </c>
      <c r="AD1629" s="1">
        <f>INDEX(Sheet1!Q:Q,MATCH(diversity_index_2!$F1629,Sheet1!$F:$F,0))</f>
        <v>7055</v>
      </c>
      <c r="AE1629" t="str">
        <f t="shared" si="50"/>
        <v>226 Harrison Street, Passaic, NJ 7055</v>
      </c>
      <c r="AF1629" t="str">
        <f t="shared" si="51"/>
        <v>226 Harrison Street, Passaic, NJ</v>
      </c>
    </row>
    <row r="1630" spans="1:32" x14ac:dyDescent="0.2">
      <c r="A1630">
        <v>31</v>
      </c>
      <c r="B1630" t="s">
        <v>456</v>
      </c>
      <c r="C1630">
        <v>3975</v>
      </c>
      <c r="D1630" t="s">
        <v>1491</v>
      </c>
      <c r="E1630">
        <v>90</v>
      </c>
      <c r="F1630" t="str">
        <f>C1630&amp;E1630</f>
        <v>397590</v>
      </c>
      <c r="G1630" t="s">
        <v>3058</v>
      </c>
      <c r="H1630">
        <v>55</v>
      </c>
      <c r="I1630" t="s">
        <v>27</v>
      </c>
      <c r="J1630">
        <v>3</v>
      </c>
      <c r="K1630">
        <v>0</v>
      </c>
      <c r="L1630">
        <v>0</v>
      </c>
      <c r="M1630">
        <v>0</v>
      </c>
      <c r="N1630">
        <v>0</v>
      </c>
      <c r="O1630">
        <v>3</v>
      </c>
      <c r="P1630">
        <v>0</v>
      </c>
      <c r="Q1630">
        <v>0</v>
      </c>
      <c r="R1630">
        <v>0</v>
      </c>
      <c r="S1630">
        <v>0</v>
      </c>
      <c r="T1630">
        <v>1</v>
      </c>
      <c r="U1630">
        <v>0</v>
      </c>
      <c r="V1630">
        <v>0</v>
      </c>
      <c r="W1630">
        <v>0</v>
      </c>
      <c r="X1630">
        <v>0</v>
      </c>
      <c r="Y1630">
        <v>0</v>
      </c>
      <c r="Z1630" t="str">
        <f>INDEX(Sheet1!M:M,MATCH(diversity_index_2!F1630,Sheet1!F:F,0))</f>
        <v>c/o Walter T Bergen School</v>
      </c>
      <c r="AA1630" t="str">
        <f>INDEX(Sheet1!N:N,MATCH(diversity_index_2!$F1630,Sheet1!$F:$F,0))</f>
        <v xml:space="preserve">225 Glenwild Ave </v>
      </c>
      <c r="AB1630" t="str">
        <f>INDEX(Sheet1!O:O,MATCH(diversity_index_2!$F1630,Sheet1!$F:$F,0))</f>
        <v>Bloomingdale</v>
      </c>
      <c r="AC1630" t="str">
        <f>INDEX(Sheet1!P:P,MATCH(diversity_index_2!$F1630,Sheet1!$F:$F,0))</f>
        <v>NJ</v>
      </c>
      <c r="AD1630" s="1">
        <f>INDEX(Sheet1!Q:Q,MATCH(diversity_index_2!$F1630,Sheet1!$F:$F,0))</f>
        <v>7403</v>
      </c>
      <c r="AE1630" t="str">
        <f t="shared" si="50"/>
        <v>C/O Walter T Bergen School, Bloomingdale, NJ 7403</v>
      </c>
      <c r="AF1630" t="str">
        <f t="shared" si="51"/>
        <v>C/O Walter T Bergen School, Bloomingdale, NJ</v>
      </c>
    </row>
    <row r="1631" spans="1:32" x14ac:dyDescent="0.2">
      <c r="A1631">
        <v>31</v>
      </c>
      <c r="B1631" t="s">
        <v>456</v>
      </c>
      <c r="C1631">
        <v>3980</v>
      </c>
      <c r="D1631" t="s">
        <v>953</v>
      </c>
      <c r="E1631">
        <v>10</v>
      </c>
      <c r="F1631" t="str">
        <f>C1631&amp;E1631</f>
        <v>398010</v>
      </c>
      <c r="G1631" t="s">
        <v>954</v>
      </c>
      <c r="H1631">
        <v>55</v>
      </c>
      <c r="I1631" t="s">
        <v>27</v>
      </c>
      <c r="J1631">
        <v>865</v>
      </c>
      <c r="K1631">
        <v>595</v>
      </c>
      <c r="L1631">
        <v>88</v>
      </c>
      <c r="M1631">
        <v>31</v>
      </c>
      <c r="N1631">
        <v>0</v>
      </c>
      <c r="O1631">
        <v>159</v>
      </c>
      <c r="P1631">
        <v>162</v>
      </c>
      <c r="Q1631">
        <v>509</v>
      </c>
      <c r="R1631">
        <v>28</v>
      </c>
      <c r="S1631">
        <v>7</v>
      </c>
      <c r="T1631">
        <v>0.18381502899999999</v>
      </c>
      <c r="U1631">
        <v>0.18728323699999999</v>
      </c>
      <c r="V1631">
        <v>0.58843930600000005</v>
      </c>
      <c r="W1631">
        <v>3.2369941999999999E-2</v>
      </c>
      <c r="X1631">
        <v>8.0924859999999994E-3</v>
      </c>
      <c r="Y1631">
        <v>0.58376290600000003</v>
      </c>
      <c r="Z1631" t="str">
        <f>INDEX(Sheet1!M:M,MATCH(diversity_index_2!F1631,Sheet1!F:F,0))</f>
        <v>70 CHURCH STREET</v>
      </c>
      <c r="AA1631" t="str">
        <f>INDEX(Sheet1!N:N,MATCH(diversity_index_2!$F1631,Sheet1!$F:$F,0))</f>
        <v xml:space="preserve"> </v>
      </c>
      <c r="AB1631" t="str">
        <f>INDEX(Sheet1!O:O,MATCH(diversity_index_2!$F1631,Sheet1!$F:$F,0))</f>
        <v>HALEDON</v>
      </c>
      <c r="AC1631" t="str">
        <f>INDEX(Sheet1!P:P,MATCH(diversity_index_2!$F1631,Sheet1!$F:$F,0))</f>
        <v>NJ</v>
      </c>
      <c r="AD1631" s="1" t="str">
        <f>INDEX(Sheet1!Q:Q,MATCH(diversity_index_2!$F1631,Sheet1!$F:$F,0))</f>
        <v>07508-1753</v>
      </c>
      <c r="AE1631" t="str">
        <f t="shared" si="50"/>
        <v>70 Church Street, Haledon, NJ 07508-1753</v>
      </c>
      <c r="AF1631" t="str">
        <f t="shared" si="51"/>
        <v>70 Church Street, Haledon, NJ</v>
      </c>
    </row>
    <row r="1632" spans="1:32" x14ac:dyDescent="0.2">
      <c r="A1632">
        <v>31</v>
      </c>
      <c r="B1632" t="s">
        <v>456</v>
      </c>
      <c r="C1632">
        <v>3990</v>
      </c>
      <c r="D1632" t="s">
        <v>1262</v>
      </c>
      <c r="E1632">
        <v>50</v>
      </c>
      <c r="F1632" t="str">
        <f>C1632&amp;E1632</f>
        <v>399050</v>
      </c>
      <c r="G1632" t="s">
        <v>1263</v>
      </c>
      <c r="H1632">
        <v>55</v>
      </c>
      <c r="I1632" t="s">
        <v>27</v>
      </c>
      <c r="J1632">
        <v>1297.5</v>
      </c>
      <c r="K1632">
        <v>338.5</v>
      </c>
      <c r="L1632">
        <v>92</v>
      </c>
      <c r="M1632">
        <v>19</v>
      </c>
      <c r="N1632">
        <v>0</v>
      </c>
      <c r="O1632">
        <v>799</v>
      </c>
      <c r="P1632">
        <v>43</v>
      </c>
      <c r="Q1632">
        <v>377.5</v>
      </c>
      <c r="R1632">
        <v>70</v>
      </c>
      <c r="S1632">
        <v>8</v>
      </c>
      <c r="T1632">
        <v>0.61579961500000002</v>
      </c>
      <c r="U1632">
        <v>3.3140654999999998E-2</v>
      </c>
      <c r="V1632">
        <v>0.290944123</v>
      </c>
      <c r="W1632">
        <v>5.3949904E-2</v>
      </c>
      <c r="X1632">
        <v>6.1657029999999998E-3</v>
      </c>
      <c r="Y1632">
        <v>0.53209544099999995</v>
      </c>
      <c r="Z1632" t="str">
        <f>INDEX(Sheet1!M:M,MATCH(diversity_index_2!F1632,Sheet1!F:F,0))</f>
        <v>170 EAST MAIN STREET</v>
      </c>
      <c r="AA1632" t="str">
        <f>INDEX(Sheet1!N:N,MATCH(diversity_index_2!$F1632,Sheet1!$F:$F,0))</f>
        <v xml:space="preserve"> </v>
      </c>
      <c r="AB1632" t="str">
        <f>INDEX(Sheet1!O:O,MATCH(diversity_index_2!$F1632,Sheet1!$F:$F,0))</f>
        <v>LITTLE FALLS</v>
      </c>
      <c r="AC1632" t="str">
        <f>INDEX(Sheet1!P:P,MATCH(diversity_index_2!$F1632,Sheet1!$F:$F,0))</f>
        <v>NJ</v>
      </c>
      <c r="AD1632" s="1">
        <f>INDEX(Sheet1!Q:Q,MATCH(diversity_index_2!$F1632,Sheet1!$F:$F,0))</f>
        <v>7424</v>
      </c>
      <c r="AE1632" t="str">
        <f t="shared" si="50"/>
        <v>170 East Main Street, Little Falls, NJ 7424</v>
      </c>
      <c r="AF1632" t="str">
        <f t="shared" si="51"/>
        <v>170 East Main Street, Little Falls, NJ</v>
      </c>
    </row>
    <row r="1633" spans="1:32" x14ac:dyDescent="0.2">
      <c r="A1633">
        <v>31</v>
      </c>
      <c r="B1633" t="s">
        <v>456</v>
      </c>
      <c r="C1633">
        <v>3995</v>
      </c>
      <c r="D1633" t="s">
        <v>999</v>
      </c>
      <c r="E1633">
        <v>50</v>
      </c>
      <c r="F1633" t="str">
        <f>C1633&amp;E1633</f>
        <v>399550</v>
      </c>
      <c r="G1633" t="s">
        <v>1000</v>
      </c>
      <c r="H1633">
        <v>55</v>
      </c>
      <c r="I1633" t="s">
        <v>27</v>
      </c>
      <c r="J1633">
        <v>3359</v>
      </c>
      <c r="K1633">
        <v>1908</v>
      </c>
      <c r="L1633">
        <v>379</v>
      </c>
      <c r="M1633">
        <v>18</v>
      </c>
      <c r="N1633">
        <v>0</v>
      </c>
      <c r="O1633">
        <v>544</v>
      </c>
      <c r="P1633">
        <v>444</v>
      </c>
      <c r="Q1633">
        <v>2047</v>
      </c>
      <c r="R1633">
        <v>280</v>
      </c>
      <c r="S1633">
        <v>44</v>
      </c>
      <c r="T1633">
        <v>0.16195296200000001</v>
      </c>
      <c r="U1633">
        <v>0.132182197</v>
      </c>
      <c r="V1633">
        <v>0.60940756200000001</v>
      </c>
      <c r="W1633">
        <v>8.3358141999999996E-2</v>
      </c>
      <c r="X1633">
        <v>1.3099137E-2</v>
      </c>
      <c r="Y1633">
        <v>0.57780136100000001</v>
      </c>
      <c r="Z1633" t="str">
        <f>INDEX(Sheet1!M:M,MATCH(diversity_index_2!F1633,Sheet1!F:F,0))</f>
        <v>45 REINHARDT ROAD</v>
      </c>
      <c r="AA1633" t="str">
        <f>INDEX(Sheet1!N:N,MATCH(diversity_index_2!$F1633,Sheet1!$F:$F,0))</f>
        <v xml:space="preserve"> </v>
      </c>
      <c r="AB1633" t="str">
        <f>INDEX(Sheet1!O:O,MATCH(diversity_index_2!$F1633,Sheet1!$F:$F,0))</f>
        <v>WAYNE</v>
      </c>
      <c r="AC1633" t="str">
        <f>INDEX(Sheet1!P:P,MATCH(diversity_index_2!$F1633,Sheet1!$F:$F,0))</f>
        <v>NJ</v>
      </c>
      <c r="AD1633" s="1" t="str">
        <f>INDEX(Sheet1!Q:Q,MATCH(diversity_index_2!$F1633,Sheet1!$F:$F,0))</f>
        <v>07470-2210</v>
      </c>
      <c r="AE1633" t="str">
        <f t="shared" si="50"/>
        <v>45 Reinhardt Road, Wayne, NJ 07470-2210</v>
      </c>
      <c r="AF1633" t="str">
        <f t="shared" si="51"/>
        <v>45 Reinhardt Road, Wayne, NJ</v>
      </c>
    </row>
    <row r="1634" spans="1:32" x14ac:dyDescent="0.2">
      <c r="A1634">
        <v>27</v>
      </c>
      <c r="B1634" t="s">
        <v>297</v>
      </c>
      <c r="C1634">
        <v>4000</v>
      </c>
      <c r="D1634" t="s">
        <v>1997</v>
      </c>
      <c r="E1634">
        <v>50</v>
      </c>
      <c r="F1634" t="str">
        <f>C1634&amp;E1634</f>
        <v>400050</v>
      </c>
      <c r="G1634" t="s">
        <v>1998</v>
      </c>
      <c r="H1634">
        <v>55</v>
      </c>
      <c r="I1634" t="s">
        <v>27</v>
      </c>
      <c r="J1634">
        <v>200</v>
      </c>
      <c r="K1634">
        <v>8</v>
      </c>
      <c r="L1634">
        <v>0</v>
      </c>
      <c r="M1634">
        <v>6</v>
      </c>
      <c r="N1634">
        <v>0</v>
      </c>
      <c r="O1634">
        <v>153</v>
      </c>
      <c r="P1634">
        <v>1</v>
      </c>
      <c r="Q1634">
        <v>29</v>
      </c>
      <c r="R1634">
        <v>15</v>
      </c>
      <c r="S1634">
        <v>2</v>
      </c>
      <c r="T1634">
        <v>0.76500000000000001</v>
      </c>
      <c r="U1634">
        <v>5.0000000000000001E-3</v>
      </c>
      <c r="V1634">
        <v>0.14499999999999999</v>
      </c>
      <c r="W1634">
        <v>7.4999999999999997E-2</v>
      </c>
      <c r="X1634">
        <v>0.01</v>
      </c>
      <c r="Y1634">
        <v>0.38800000000000001</v>
      </c>
      <c r="Z1634" t="str">
        <f>INDEX(Sheet1!M:M,MATCH(diversity_index_2!F1634,Sheet1!F:F,0))</f>
        <v>759 Valley Road</v>
      </c>
      <c r="AA1634" t="str">
        <f>INDEX(Sheet1!N:N,MATCH(diversity_index_2!$F1634,Sheet1!$F:$F,0))</f>
        <v xml:space="preserve"> </v>
      </c>
      <c r="AB1634" t="str">
        <f>INDEX(Sheet1!O:O,MATCH(diversity_index_2!$F1634,Sheet1!$F:$F,0))</f>
        <v>Gillette</v>
      </c>
      <c r="AC1634" t="str">
        <f>INDEX(Sheet1!P:P,MATCH(diversity_index_2!$F1634,Sheet1!$F:$F,0))</f>
        <v>NJ</v>
      </c>
      <c r="AD1634" s="1">
        <f>INDEX(Sheet1!Q:Q,MATCH(diversity_index_2!$F1634,Sheet1!$F:$F,0))</f>
        <v>7933</v>
      </c>
      <c r="AE1634" t="str">
        <f t="shared" si="50"/>
        <v>759 Valley Road, Gillette, NJ 7933</v>
      </c>
      <c r="AF1634" t="str">
        <f t="shared" si="51"/>
        <v>759 Valley Road, Gillette, NJ</v>
      </c>
    </row>
    <row r="1635" spans="1:32" x14ac:dyDescent="0.2">
      <c r="A1635">
        <v>27</v>
      </c>
      <c r="B1635" t="s">
        <v>297</v>
      </c>
      <c r="C1635">
        <v>4000</v>
      </c>
      <c r="D1635" t="s">
        <v>1997</v>
      </c>
      <c r="E1635">
        <v>30</v>
      </c>
      <c r="F1635" t="str">
        <f>C1635&amp;E1635</f>
        <v>400030</v>
      </c>
      <c r="G1635" t="s">
        <v>518</v>
      </c>
      <c r="H1635">
        <v>55</v>
      </c>
      <c r="I1635" t="s">
        <v>27</v>
      </c>
      <c r="J1635">
        <v>298</v>
      </c>
      <c r="K1635">
        <v>7</v>
      </c>
      <c r="L1635">
        <v>0</v>
      </c>
      <c r="M1635">
        <v>3</v>
      </c>
      <c r="N1635">
        <v>0</v>
      </c>
      <c r="O1635">
        <v>230</v>
      </c>
      <c r="P1635">
        <v>3</v>
      </c>
      <c r="Q1635">
        <v>28</v>
      </c>
      <c r="R1635">
        <v>31</v>
      </c>
      <c r="S1635">
        <v>6</v>
      </c>
      <c r="T1635">
        <v>0.77181208099999998</v>
      </c>
      <c r="U1635">
        <v>1.0067114E-2</v>
      </c>
      <c r="V1635">
        <v>9.3959732000000004E-2</v>
      </c>
      <c r="W1635">
        <v>0.10402684600000001</v>
      </c>
      <c r="X1635">
        <v>2.0134228000000001E-2</v>
      </c>
      <c r="Y1635">
        <v>0.38414936300000002</v>
      </c>
      <c r="Z1635" t="str">
        <f>INDEX(Sheet1!M:M,MATCH(diversity_index_2!F1635,Sheet1!F:F,0))</f>
        <v>90 Central Avenue</v>
      </c>
      <c r="AA1635" t="str">
        <f>INDEX(Sheet1!N:N,MATCH(diversity_index_2!$F1635,Sheet1!$F:$F,0))</f>
        <v xml:space="preserve"> </v>
      </c>
      <c r="AB1635" t="str">
        <f>INDEX(Sheet1!O:O,MATCH(diversity_index_2!$F1635,Sheet1!$F:$F,0))</f>
        <v>Stirling</v>
      </c>
      <c r="AC1635" t="str">
        <f>INDEX(Sheet1!P:P,MATCH(diversity_index_2!$F1635,Sheet1!$F:$F,0))</f>
        <v>NJ</v>
      </c>
      <c r="AD1635" s="1">
        <f>INDEX(Sheet1!Q:Q,MATCH(diversity_index_2!$F1635,Sheet1!$F:$F,0))</f>
        <v>7980</v>
      </c>
      <c r="AE1635" t="str">
        <f t="shared" si="50"/>
        <v>90 Central Avenue, Stirling, NJ 7980</v>
      </c>
      <c r="AF1635" t="str">
        <f t="shared" si="51"/>
        <v>90 Central Avenue, Stirling, NJ</v>
      </c>
    </row>
    <row r="1636" spans="1:32" x14ac:dyDescent="0.2">
      <c r="A1636">
        <v>27</v>
      </c>
      <c r="B1636" t="s">
        <v>297</v>
      </c>
      <c r="C1636">
        <v>4000</v>
      </c>
      <c r="D1636" t="s">
        <v>1997</v>
      </c>
      <c r="E1636">
        <v>60</v>
      </c>
      <c r="F1636" t="str">
        <f>C1636&amp;E1636</f>
        <v>400060</v>
      </c>
      <c r="G1636" t="s">
        <v>2131</v>
      </c>
      <c r="H1636">
        <v>55</v>
      </c>
      <c r="I1636" t="s">
        <v>27</v>
      </c>
      <c r="J1636">
        <v>323</v>
      </c>
      <c r="K1636">
        <v>10</v>
      </c>
      <c r="L1636">
        <v>0</v>
      </c>
      <c r="M1636">
        <v>13</v>
      </c>
      <c r="N1636">
        <v>0</v>
      </c>
      <c r="O1636">
        <v>256</v>
      </c>
      <c r="P1636">
        <v>2</v>
      </c>
      <c r="Q1636">
        <v>36</v>
      </c>
      <c r="R1636">
        <v>20</v>
      </c>
      <c r="S1636">
        <v>9</v>
      </c>
      <c r="T1636">
        <v>0.79256965899999998</v>
      </c>
      <c r="U1636">
        <v>6.1919499999999999E-3</v>
      </c>
      <c r="V1636">
        <v>0.111455108</v>
      </c>
      <c r="W1636">
        <v>6.1919505E-2</v>
      </c>
      <c r="X1636">
        <v>2.7863776999999999E-2</v>
      </c>
      <c r="Y1636">
        <v>0.35476233800000001</v>
      </c>
      <c r="Z1636" t="str">
        <f>INDEX(Sheet1!M:M,MATCH(diversity_index_2!F1636,Sheet1!F:F,0))</f>
        <v>91 Northfield Road</v>
      </c>
      <c r="AA1636" t="str">
        <f>INDEX(Sheet1!N:N,MATCH(diversity_index_2!$F1636,Sheet1!$F:$F,0))</f>
        <v xml:space="preserve"> </v>
      </c>
      <c r="AB1636" t="str">
        <f>INDEX(Sheet1!O:O,MATCH(diversity_index_2!$F1636,Sheet1!$F:$F,0))</f>
        <v>Millington</v>
      </c>
      <c r="AC1636" t="str">
        <f>INDEX(Sheet1!P:P,MATCH(diversity_index_2!$F1636,Sheet1!$F:$F,0))</f>
        <v>NJ</v>
      </c>
      <c r="AD1636" s="1" t="str">
        <f>INDEX(Sheet1!Q:Q,MATCH(diversity_index_2!$F1636,Sheet1!$F:$F,0))</f>
        <v>07946-1352</v>
      </c>
      <c r="AE1636" t="str">
        <f t="shared" si="50"/>
        <v>91 Northfield Road, Millington, NJ 07946-1352</v>
      </c>
      <c r="AF1636" t="str">
        <f t="shared" si="51"/>
        <v>91 Northfield Road, Millington, NJ</v>
      </c>
    </row>
    <row r="1637" spans="1:32" x14ac:dyDescent="0.2">
      <c r="A1637">
        <v>31</v>
      </c>
      <c r="B1637" t="s">
        <v>456</v>
      </c>
      <c r="C1637">
        <v>4010</v>
      </c>
      <c r="D1637" t="s">
        <v>580</v>
      </c>
      <c r="E1637">
        <v>304</v>
      </c>
      <c r="F1637" t="str">
        <f>C1637&amp;E1637</f>
        <v>4010304</v>
      </c>
      <c r="G1637" t="s">
        <v>581</v>
      </c>
      <c r="H1637">
        <v>55</v>
      </c>
      <c r="I1637" t="s">
        <v>27</v>
      </c>
      <c r="J1637">
        <v>620</v>
      </c>
      <c r="K1637">
        <v>417</v>
      </c>
      <c r="L1637">
        <v>11</v>
      </c>
      <c r="M1637">
        <v>55</v>
      </c>
      <c r="N1637">
        <v>0</v>
      </c>
      <c r="O1637">
        <v>40</v>
      </c>
      <c r="P1637">
        <v>123</v>
      </c>
      <c r="Q1637">
        <v>323</v>
      </c>
      <c r="R1637">
        <v>125</v>
      </c>
      <c r="S1637">
        <v>9</v>
      </c>
      <c r="T1637">
        <v>6.4516129000000005E-2</v>
      </c>
      <c r="U1637">
        <v>0.19838709700000001</v>
      </c>
      <c r="V1637">
        <v>0.52096774199999996</v>
      </c>
      <c r="W1637">
        <v>0.20161290300000001</v>
      </c>
      <c r="X1637">
        <v>1.4516128999999999E-2</v>
      </c>
      <c r="Y1637">
        <v>0.64421435999999999</v>
      </c>
      <c r="Z1637" t="str">
        <f>INDEX(Sheet1!M:M,MATCH(diversity_index_2!F1637,Sheet1!F:F,0))</f>
        <v>61-127 PREAKNESS AVENUE</v>
      </c>
      <c r="AA1637" t="str">
        <f>INDEX(Sheet1!N:N,MATCH(diversity_index_2!$F1637,Sheet1!$F:$F,0))</f>
        <v xml:space="preserve"> </v>
      </c>
      <c r="AB1637" t="str">
        <f>INDEX(Sheet1!O:O,MATCH(diversity_index_2!$F1637,Sheet1!$F:$F,0))</f>
        <v>PATERSON</v>
      </c>
      <c r="AC1637" t="str">
        <f>INDEX(Sheet1!P:P,MATCH(diversity_index_2!$F1637,Sheet1!$F:$F,0))</f>
        <v>NJ</v>
      </c>
      <c r="AD1637" s="1">
        <f>INDEX(Sheet1!Q:Q,MATCH(diversity_index_2!$F1637,Sheet1!$F:$F,0))</f>
        <v>7502</v>
      </c>
      <c r="AE1637" t="str">
        <f t="shared" si="50"/>
        <v>61-127 Preakness Avenue, Paterson, NJ 7502</v>
      </c>
      <c r="AF1637" t="str">
        <f t="shared" si="51"/>
        <v>61-127 Preakness Avenue, Paterson, NJ</v>
      </c>
    </row>
    <row r="1638" spans="1:32" x14ac:dyDescent="0.2">
      <c r="A1638">
        <v>31</v>
      </c>
      <c r="B1638" t="s">
        <v>456</v>
      </c>
      <c r="C1638">
        <v>4010</v>
      </c>
      <c r="D1638" t="s">
        <v>580</v>
      </c>
      <c r="E1638">
        <v>230</v>
      </c>
      <c r="F1638" t="str">
        <f>C1638&amp;E1638</f>
        <v>4010230</v>
      </c>
      <c r="G1638" t="s">
        <v>718</v>
      </c>
      <c r="H1638">
        <v>55</v>
      </c>
      <c r="I1638" t="s">
        <v>27</v>
      </c>
      <c r="J1638">
        <v>556</v>
      </c>
      <c r="K1638">
        <v>377</v>
      </c>
      <c r="L1638">
        <v>29</v>
      </c>
      <c r="M1638">
        <v>125</v>
      </c>
      <c r="N1638">
        <v>0</v>
      </c>
      <c r="O1638">
        <v>36</v>
      </c>
      <c r="P1638">
        <v>69</v>
      </c>
      <c r="Q1638">
        <v>307</v>
      </c>
      <c r="R1638">
        <v>124</v>
      </c>
      <c r="S1638">
        <v>20</v>
      </c>
      <c r="T1638">
        <v>6.4748201000000005E-2</v>
      </c>
      <c r="U1638">
        <v>0.124100719</v>
      </c>
      <c r="V1638">
        <v>0.55215827299999998</v>
      </c>
      <c r="W1638">
        <v>0.223021583</v>
      </c>
      <c r="X1638">
        <v>3.5971222999999997E-2</v>
      </c>
      <c r="Y1638">
        <v>0.62449536800000005</v>
      </c>
      <c r="Z1638" t="str">
        <f>INDEX(Sheet1!M:M,MATCH(diversity_index_2!F1638,Sheet1!F:F,0))</f>
        <v>31 JAMES STREET</v>
      </c>
      <c r="AA1638" t="str">
        <f>INDEX(Sheet1!N:N,MATCH(diversity_index_2!$F1638,Sheet1!$F:$F,0))</f>
        <v xml:space="preserve"> </v>
      </c>
      <c r="AB1638" t="str">
        <f>INDEX(Sheet1!O:O,MATCH(diversity_index_2!$F1638,Sheet1!$F:$F,0))</f>
        <v>PATERSON</v>
      </c>
      <c r="AC1638" t="str">
        <f>INDEX(Sheet1!P:P,MATCH(diversity_index_2!$F1638,Sheet1!$F:$F,0))</f>
        <v>NJ</v>
      </c>
      <c r="AD1638" s="1">
        <f>INDEX(Sheet1!Q:Q,MATCH(diversity_index_2!$F1638,Sheet1!$F:$F,0))</f>
        <v>7502</v>
      </c>
      <c r="AE1638" t="str">
        <f t="shared" si="50"/>
        <v>31 James Street, Paterson, NJ 7502</v>
      </c>
      <c r="AF1638" t="str">
        <f t="shared" si="51"/>
        <v>31 James Street, Paterson, NJ</v>
      </c>
    </row>
    <row r="1639" spans="1:32" x14ac:dyDescent="0.2">
      <c r="A1639">
        <v>31</v>
      </c>
      <c r="B1639" t="s">
        <v>456</v>
      </c>
      <c r="C1639">
        <v>4010</v>
      </c>
      <c r="D1639" t="s">
        <v>580</v>
      </c>
      <c r="E1639">
        <v>5</v>
      </c>
      <c r="F1639" t="str">
        <f>C1639&amp;E1639</f>
        <v>40105</v>
      </c>
      <c r="G1639" t="s">
        <v>817</v>
      </c>
      <c r="H1639">
        <v>55</v>
      </c>
      <c r="I1639" t="s">
        <v>27</v>
      </c>
      <c r="J1639">
        <v>196</v>
      </c>
      <c r="K1639">
        <v>129</v>
      </c>
      <c r="L1639">
        <v>3</v>
      </c>
      <c r="M1639">
        <v>13</v>
      </c>
      <c r="N1639">
        <v>0</v>
      </c>
      <c r="O1639">
        <v>13</v>
      </c>
      <c r="P1639">
        <v>87</v>
      </c>
      <c r="Q1639">
        <v>86</v>
      </c>
      <c r="R1639">
        <v>9</v>
      </c>
      <c r="S1639">
        <v>1</v>
      </c>
      <c r="T1639">
        <v>6.6326530999999994E-2</v>
      </c>
      <c r="U1639">
        <v>0.44387755099999998</v>
      </c>
      <c r="V1639">
        <v>0.43877550999999998</v>
      </c>
      <c r="W1639">
        <v>4.5918367000000002E-2</v>
      </c>
      <c r="X1639">
        <v>5.1020409999999999E-3</v>
      </c>
      <c r="Y1639">
        <v>0.60391503499999999</v>
      </c>
      <c r="Z1639" t="str">
        <f>INDEX(Sheet1!M:M,MATCH(diversity_index_2!F1639,Sheet1!F:F,0))</f>
        <v>201 MEMORIAL DRIVE</v>
      </c>
      <c r="AA1639" t="str">
        <f>INDEX(Sheet1!N:N,MATCH(diversity_index_2!$F1639,Sheet1!$F:$F,0))</f>
        <v xml:space="preserve"> </v>
      </c>
      <c r="AB1639" t="str">
        <f>INDEX(Sheet1!O:O,MATCH(diversity_index_2!$F1639,Sheet1!$F:$F,0))</f>
        <v>PATERSON</v>
      </c>
      <c r="AC1639" t="str">
        <f>INDEX(Sheet1!P:P,MATCH(diversity_index_2!$F1639,Sheet1!$F:$F,0))</f>
        <v>NJ</v>
      </c>
      <c r="AD1639" s="1">
        <f>INDEX(Sheet1!Q:Q,MATCH(diversity_index_2!$F1639,Sheet1!$F:$F,0))</f>
        <v>7505</v>
      </c>
      <c r="AE1639" t="str">
        <f t="shared" si="50"/>
        <v>201 Memorial Drive, Paterson, NJ 7505</v>
      </c>
      <c r="AF1639" t="str">
        <f t="shared" si="51"/>
        <v>201 Memorial Drive, Paterson, NJ</v>
      </c>
    </row>
    <row r="1640" spans="1:32" x14ac:dyDescent="0.2">
      <c r="A1640">
        <v>31</v>
      </c>
      <c r="B1640" t="s">
        <v>456</v>
      </c>
      <c r="C1640">
        <v>4010</v>
      </c>
      <c r="D1640" t="s">
        <v>580</v>
      </c>
      <c r="E1640">
        <v>301</v>
      </c>
      <c r="F1640" t="str">
        <f>C1640&amp;E1640</f>
        <v>4010301</v>
      </c>
      <c r="G1640" t="s">
        <v>864</v>
      </c>
      <c r="H1640">
        <v>55</v>
      </c>
      <c r="I1640" t="s">
        <v>27</v>
      </c>
      <c r="J1640">
        <v>605</v>
      </c>
      <c r="K1640">
        <v>448</v>
      </c>
      <c r="L1640">
        <v>17</v>
      </c>
      <c r="M1640">
        <v>85</v>
      </c>
      <c r="N1640">
        <v>0</v>
      </c>
      <c r="O1640">
        <v>13</v>
      </c>
      <c r="P1640">
        <v>91</v>
      </c>
      <c r="Q1640">
        <v>340</v>
      </c>
      <c r="R1640">
        <v>152</v>
      </c>
      <c r="S1640">
        <v>9</v>
      </c>
      <c r="T1640">
        <v>2.1487603000000001E-2</v>
      </c>
      <c r="U1640">
        <v>0.15041322300000001</v>
      </c>
      <c r="V1640">
        <v>0.56198347100000001</v>
      </c>
      <c r="W1640">
        <v>0.251239669</v>
      </c>
      <c r="X1640">
        <v>1.4876033E-2</v>
      </c>
      <c r="Y1640">
        <v>0.59774605599999997</v>
      </c>
      <c r="Z1640" t="str">
        <f>INDEX(Sheet1!M:M,MATCH(diversity_index_2!F1640,Sheet1!F:F,0))</f>
        <v>764 11TH AVENUE</v>
      </c>
      <c r="AA1640" t="str">
        <f>INDEX(Sheet1!N:N,MATCH(diversity_index_2!$F1640,Sheet1!$F:$F,0))</f>
        <v xml:space="preserve"> </v>
      </c>
      <c r="AB1640" t="str">
        <f>INDEX(Sheet1!O:O,MATCH(diversity_index_2!$F1640,Sheet1!$F:$F,0))</f>
        <v>PATERSON</v>
      </c>
      <c r="AC1640" t="str">
        <f>INDEX(Sheet1!P:P,MATCH(diversity_index_2!$F1640,Sheet1!$F:$F,0))</f>
        <v>NJ</v>
      </c>
      <c r="AD1640" s="1">
        <f>INDEX(Sheet1!Q:Q,MATCH(diversity_index_2!$F1640,Sheet1!$F:$F,0))</f>
        <v>7514</v>
      </c>
      <c r="AE1640" t="str">
        <f t="shared" si="50"/>
        <v>764 11Th Avenue, Paterson, NJ 7514</v>
      </c>
      <c r="AF1640" t="str">
        <f t="shared" si="51"/>
        <v>764 11Th Avenue, Paterson, NJ</v>
      </c>
    </row>
    <row r="1641" spans="1:32" x14ac:dyDescent="0.2">
      <c r="A1641">
        <v>31</v>
      </c>
      <c r="B1641" t="s">
        <v>456</v>
      </c>
      <c r="C1641">
        <v>4010</v>
      </c>
      <c r="D1641" t="s">
        <v>580</v>
      </c>
      <c r="E1641">
        <v>310</v>
      </c>
      <c r="F1641" t="str">
        <f>C1641&amp;E1641</f>
        <v>4010310</v>
      </c>
      <c r="G1641" t="s">
        <v>991</v>
      </c>
      <c r="H1641">
        <v>55</v>
      </c>
      <c r="I1641" t="s">
        <v>27</v>
      </c>
      <c r="J1641">
        <v>492</v>
      </c>
      <c r="K1641">
        <v>341</v>
      </c>
      <c r="L1641">
        <v>21</v>
      </c>
      <c r="M1641">
        <v>25</v>
      </c>
      <c r="N1641">
        <v>0</v>
      </c>
      <c r="O1641">
        <v>16</v>
      </c>
      <c r="P1641">
        <v>147</v>
      </c>
      <c r="Q1641">
        <v>281</v>
      </c>
      <c r="R1641">
        <v>31</v>
      </c>
      <c r="S1641">
        <v>17</v>
      </c>
      <c r="T1641">
        <v>3.2520325000000003E-2</v>
      </c>
      <c r="U1641">
        <v>0.29878048800000001</v>
      </c>
      <c r="V1641">
        <v>0.57113821099999995</v>
      </c>
      <c r="W1641">
        <v>6.3008129999999996E-2</v>
      </c>
      <c r="X1641">
        <v>3.4552845999999998E-2</v>
      </c>
      <c r="Y1641">
        <v>0.57830986799999995</v>
      </c>
      <c r="Z1641" t="str">
        <f>INDEX(Sheet1!M:M,MATCH(diversity_index_2!F1641,Sheet1!F:F,0))</f>
        <v>200 PRESIDENTIAL BOULEVARD</v>
      </c>
      <c r="AA1641" t="str">
        <f>INDEX(Sheet1!N:N,MATCH(diversity_index_2!$F1641,Sheet1!$F:$F,0))</f>
        <v xml:space="preserve"> </v>
      </c>
      <c r="AB1641" t="str">
        <f>INDEX(Sheet1!O:O,MATCH(diversity_index_2!$F1641,Sheet1!$F:$F,0))</f>
        <v>PATERSON</v>
      </c>
      <c r="AC1641" t="str">
        <f>INDEX(Sheet1!P:P,MATCH(diversity_index_2!$F1641,Sheet1!$F:$F,0))</f>
        <v>NJ</v>
      </c>
      <c r="AD1641" s="1">
        <f>INDEX(Sheet1!Q:Q,MATCH(diversity_index_2!$F1641,Sheet1!$F:$F,0))</f>
        <v>7522</v>
      </c>
      <c r="AE1641" t="str">
        <f t="shared" si="50"/>
        <v>200 Presidential Boulevard, Paterson, NJ 7522</v>
      </c>
      <c r="AF1641" t="str">
        <f t="shared" si="51"/>
        <v>200 Presidential Boulevard, Paterson, NJ</v>
      </c>
    </row>
    <row r="1642" spans="1:32" x14ac:dyDescent="0.2">
      <c r="A1642">
        <v>31</v>
      </c>
      <c r="B1642" t="s">
        <v>456</v>
      </c>
      <c r="C1642">
        <v>4010</v>
      </c>
      <c r="D1642" t="s">
        <v>580</v>
      </c>
      <c r="E1642">
        <v>305</v>
      </c>
      <c r="F1642" t="str">
        <f>C1642&amp;E1642</f>
        <v>4010305</v>
      </c>
      <c r="G1642" t="s">
        <v>1050</v>
      </c>
      <c r="H1642">
        <v>55</v>
      </c>
      <c r="I1642" t="s">
        <v>27</v>
      </c>
      <c r="J1642">
        <v>512</v>
      </c>
      <c r="K1642">
        <v>336</v>
      </c>
      <c r="L1642">
        <v>5</v>
      </c>
      <c r="M1642">
        <v>88</v>
      </c>
      <c r="N1642">
        <v>0</v>
      </c>
      <c r="O1642">
        <v>34</v>
      </c>
      <c r="P1642">
        <v>110</v>
      </c>
      <c r="Q1642">
        <v>311</v>
      </c>
      <c r="R1642">
        <v>52</v>
      </c>
      <c r="S1642">
        <v>5</v>
      </c>
      <c r="T1642">
        <v>6.640625E-2</v>
      </c>
      <c r="U1642">
        <v>0.21484375</v>
      </c>
      <c r="V1642">
        <v>0.607421875</v>
      </c>
      <c r="W1642">
        <v>0.1015625</v>
      </c>
      <c r="X1642">
        <v>9.765625E-3</v>
      </c>
      <c r="Y1642">
        <v>0.57006073000000002</v>
      </c>
      <c r="Z1642" t="str">
        <f>INDEX(Sheet1!M:M,MATCH(diversity_index_2!F1642,Sheet1!F:F,0))</f>
        <v>61-127 PREAKNESS AVENUE</v>
      </c>
      <c r="AA1642" t="str">
        <f>INDEX(Sheet1!N:N,MATCH(diversity_index_2!$F1642,Sheet1!$F:$F,0))</f>
        <v xml:space="preserve"> </v>
      </c>
      <c r="AB1642" t="str">
        <f>INDEX(Sheet1!O:O,MATCH(diversity_index_2!$F1642,Sheet1!$F:$F,0))</f>
        <v>PATERSON</v>
      </c>
      <c r="AC1642" t="str">
        <f>INDEX(Sheet1!P:P,MATCH(diversity_index_2!$F1642,Sheet1!$F:$F,0))</f>
        <v>NJ</v>
      </c>
      <c r="AD1642" s="1">
        <f>INDEX(Sheet1!Q:Q,MATCH(diversity_index_2!$F1642,Sheet1!$F:$F,0))</f>
        <v>7502</v>
      </c>
      <c r="AE1642" t="str">
        <f t="shared" si="50"/>
        <v>61-127 Preakness Avenue, Paterson, NJ 7502</v>
      </c>
      <c r="AF1642" t="str">
        <f t="shared" si="51"/>
        <v>61-127 Preakness Avenue, Paterson, NJ</v>
      </c>
    </row>
    <row r="1643" spans="1:32" x14ac:dyDescent="0.2">
      <c r="A1643">
        <v>31</v>
      </c>
      <c r="B1643" t="s">
        <v>456</v>
      </c>
      <c r="C1643">
        <v>4010</v>
      </c>
      <c r="D1643" t="s">
        <v>580</v>
      </c>
      <c r="E1643">
        <v>325</v>
      </c>
      <c r="F1643" t="str">
        <f>C1643&amp;E1643</f>
        <v>4010325</v>
      </c>
      <c r="G1643" t="s">
        <v>1058</v>
      </c>
      <c r="H1643">
        <v>55</v>
      </c>
      <c r="I1643" t="s">
        <v>27</v>
      </c>
      <c r="J1643">
        <v>301</v>
      </c>
      <c r="K1643">
        <v>165</v>
      </c>
      <c r="L1643">
        <v>23</v>
      </c>
      <c r="M1643">
        <v>2</v>
      </c>
      <c r="N1643">
        <v>0</v>
      </c>
      <c r="O1643">
        <v>9</v>
      </c>
      <c r="P1643">
        <v>141</v>
      </c>
      <c r="Q1643">
        <v>138</v>
      </c>
      <c r="R1643">
        <v>1</v>
      </c>
      <c r="S1643">
        <v>12</v>
      </c>
      <c r="T1643">
        <v>2.9900332000000002E-2</v>
      </c>
      <c r="U1643">
        <v>0.46843853800000002</v>
      </c>
      <c r="V1643">
        <v>0.45847176099999998</v>
      </c>
      <c r="W1643">
        <v>3.3222590000000001E-3</v>
      </c>
      <c r="X1643">
        <v>3.9867109999999997E-2</v>
      </c>
      <c r="Y1643">
        <v>0.56787452699999996</v>
      </c>
      <c r="Z1643" t="str">
        <f>INDEX(Sheet1!M:M,MATCH(diversity_index_2!F1643,Sheet1!F:F,0))</f>
        <v>152 COLLEGE BOULEVARD</v>
      </c>
      <c r="AA1643" t="str">
        <f>INDEX(Sheet1!N:N,MATCH(diversity_index_2!$F1643,Sheet1!$F:$F,0))</f>
        <v xml:space="preserve"> </v>
      </c>
      <c r="AB1643" t="str">
        <f>INDEX(Sheet1!O:O,MATCH(diversity_index_2!$F1643,Sheet1!$F:$F,0))</f>
        <v>PATERSON</v>
      </c>
      <c r="AC1643" t="str">
        <f>INDEX(Sheet1!P:P,MATCH(diversity_index_2!$F1643,Sheet1!$F:$F,0))</f>
        <v>NJ</v>
      </c>
      <c r="AD1643" s="1" t="str">
        <f>INDEX(Sheet1!Q:Q,MATCH(diversity_index_2!$F1643,Sheet1!$F:$F,0))</f>
        <v>07505-1102</v>
      </c>
      <c r="AE1643" t="str">
        <f t="shared" si="50"/>
        <v>152 College Boulevard, Paterson, NJ 07505-1102</v>
      </c>
      <c r="AF1643" t="str">
        <f t="shared" si="51"/>
        <v>152 College Boulevard, Paterson, NJ</v>
      </c>
    </row>
    <row r="1644" spans="1:32" x14ac:dyDescent="0.2">
      <c r="A1644">
        <v>31</v>
      </c>
      <c r="B1644" t="s">
        <v>456</v>
      </c>
      <c r="C1644">
        <v>4010</v>
      </c>
      <c r="D1644" t="s">
        <v>580</v>
      </c>
      <c r="E1644">
        <v>90</v>
      </c>
      <c r="F1644" t="str">
        <f>C1644&amp;E1644</f>
        <v>401090</v>
      </c>
      <c r="G1644" t="s">
        <v>1059</v>
      </c>
      <c r="H1644">
        <v>55</v>
      </c>
      <c r="I1644" t="s">
        <v>27</v>
      </c>
      <c r="J1644">
        <v>774</v>
      </c>
      <c r="K1644">
        <v>649</v>
      </c>
      <c r="L1644">
        <v>19</v>
      </c>
      <c r="M1644">
        <v>148</v>
      </c>
      <c r="N1644">
        <v>0</v>
      </c>
      <c r="O1644">
        <v>25</v>
      </c>
      <c r="P1644">
        <v>59</v>
      </c>
      <c r="Q1644">
        <v>479</v>
      </c>
      <c r="R1644">
        <v>148</v>
      </c>
      <c r="S1644">
        <v>63</v>
      </c>
      <c r="T1644">
        <v>3.2299741999999999E-2</v>
      </c>
      <c r="U1644">
        <v>7.6227390000000006E-2</v>
      </c>
      <c r="V1644">
        <v>0.618863049</v>
      </c>
      <c r="W1644">
        <v>0.19121447</v>
      </c>
      <c r="X1644">
        <v>8.1395349000000006E-2</v>
      </c>
      <c r="Y1644">
        <v>0.566966462</v>
      </c>
      <c r="Z1644" t="str">
        <f>INDEX(Sheet1!M:M,MATCH(diversity_index_2!F1644,Sheet1!F:F,0))</f>
        <v>430 TOTOWA AVENUE</v>
      </c>
      <c r="AA1644" t="str">
        <f>INDEX(Sheet1!N:N,MATCH(diversity_index_2!$F1644,Sheet1!$F:$F,0))</f>
        <v xml:space="preserve"> </v>
      </c>
      <c r="AB1644" t="str">
        <f>INDEX(Sheet1!O:O,MATCH(diversity_index_2!$F1644,Sheet1!$F:$F,0))</f>
        <v>PATERSON</v>
      </c>
      <c r="AC1644" t="str">
        <f>INDEX(Sheet1!P:P,MATCH(diversity_index_2!$F1644,Sheet1!$F:$F,0))</f>
        <v>NJ</v>
      </c>
      <c r="AD1644" s="1" t="str">
        <f>INDEX(Sheet1!Q:Q,MATCH(diversity_index_2!$F1644,Sheet1!$F:$F,0))</f>
        <v>07502-2135</v>
      </c>
      <c r="AE1644" t="str">
        <f t="shared" si="50"/>
        <v>430 Totowa Avenue, Paterson, NJ 07502-2135</v>
      </c>
      <c r="AF1644" t="str">
        <f t="shared" si="51"/>
        <v>430 Totowa Avenue, Paterson, NJ</v>
      </c>
    </row>
    <row r="1645" spans="1:32" x14ac:dyDescent="0.2">
      <c r="A1645">
        <v>31</v>
      </c>
      <c r="B1645" t="s">
        <v>456</v>
      </c>
      <c r="C1645">
        <v>4010</v>
      </c>
      <c r="D1645" t="s">
        <v>580</v>
      </c>
      <c r="E1645">
        <v>300</v>
      </c>
      <c r="F1645" t="str">
        <f>C1645&amp;E1645</f>
        <v>4010300</v>
      </c>
      <c r="G1645" t="s">
        <v>1154</v>
      </c>
      <c r="H1645">
        <v>55</v>
      </c>
      <c r="I1645" t="s">
        <v>27</v>
      </c>
      <c r="J1645">
        <v>816</v>
      </c>
      <c r="K1645">
        <v>544</v>
      </c>
      <c r="L1645">
        <v>79</v>
      </c>
      <c r="M1645">
        <v>47</v>
      </c>
      <c r="N1645">
        <v>0</v>
      </c>
      <c r="O1645">
        <v>34</v>
      </c>
      <c r="P1645">
        <v>133</v>
      </c>
      <c r="Q1645">
        <v>518</v>
      </c>
      <c r="R1645">
        <v>101</v>
      </c>
      <c r="S1645">
        <v>30</v>
      </c>
      <c r="T1645">
        <v>4.1666666999999998E-2</v>
      </c>
      <c r="U1645">
        <v>0.162990196</v>
      </c>
      <c r="V1645">
        <v>0.63480392200000002</v>
      </c>
      <c r="W1645">
        <v>0.12377451</v>
      </c>
      <c r="X1645">
        <v>3.6764706000000001E-2</v>
      </c>
      <c r="Y1645">
        <v>0.55205029299999997</v>
      </c>
      <c r="Z1645" t="str">
        <f>INDEX(Sheet1!M:M,MATCH(diversity_index_2!F1645,Sheet1!F:F,0))</f>
        <v>250 RICHMOND AVE</v>
      </c>
      <c r="AA1645" t="str">
        <f>INDEX(Sheet1!N:N,MATCH(diversity_index_2!$F1645,Sheet1!$F:$F,0))</f>
        <v xml:space="preserve"> </v>
      </c>
      <c r="AB1645" t="str">
        <f>INDEX(Sheet1!O:O,MATCH(diversity_index_2!$F1645,Sheet1!$F:$F,0))</f>
        <v>PATERSON</v>
      </c>
      <c r="AC1645" t="str">
        <f>INDEX(Sheet1!P:P,MATCH(diversity_index_2!$F1645,Sheet1!$F:$F,0))</f>
        <v>NJ</v>
      </c>
      <c r="AD1645" s="1">
        <f>INDEX(Sheet1!Q:Q,MATCH(diversity_index_2!$F1645,Sheet1!$F:$F,0))</f>
        <v>7502</v>
      </c>
      <c r="AE1645" t="str">
        <f t="shared" si="50"/>
        <v>250 Richmond Ave, Paterson, NJ 7502</v>
      </c>
      <c r="AF1645" t="str">
        <f t="shared" si="51"/>
        <v>250 Richmond Ave, Paterson, NJ</v>
      </c>
    </row>
    <row r="1646" spans="1:32" x14ac:dyDescent="0.2">
      <c r="A1646">
        <v>31</v>
      </c>
      <c r="B1646" t="s">
        <v>456</v>
      </c>
      <c r="C1646">
        <v>4010</v>
      </c>
      <c r="D1646" t="s">
        <v>580</v>
      </c>
      <c r="E1646">
        <v>303</v>
      </c>
      <c r="F1646" t="str">
        <f>C1646&amp;E1646</f>
        <v>4010303</v>
      </c>
      <c r="G1646" t="s">
        <v>1163</v>
      </c>
      <c r="H1646">
        <v>55</v>
      </c>
      <c r="I1646" t="s">
        <v>27</v>
      </c>
      <c r="J1646">
        <v>54</v>
      </c>
      <c r="K1646">
        <v>30</v>
      </c>
      <c r="L1646">
        <v>1</v>
      </c>
      <c r="M1646">
        <v>0</v>
      </c>
      <c r="N1646">
        <v>0</v>
      </c>
      <c r="O1646">
        <v>0</v>
      </c>
      <c r="P1646">
        <v>26</v>
      </c>
      <c r="Q1646">
        <v>25</v>
      </c>
      <c r="R1646">
        <v>0</v>
      </c>
      <c r="S1646">
        <v>3</v>
      </c>
      <c r="T1646">
        <v>0</v>
      </c>
      <c r="U1646">
        <v>0.48148148099999999</v>
      </c>
      <c r="V1646">
        <v>0.46296296300000001</v>
      </c>
      <c r="W1646">
        <v>0</v>
      </c>
      <c r="X1646">
        <v>5.5555555999999999E-2</v>
      </c>
      <c r="Y1646">
        <v>0.550754458</v>
      </c>
      <c r="Z1646" t="str">
        <f>INDEX(Sheet1!M:M,MATCH(diversity_index_2!F1646,Sheet1!F:F,0))</f>
        <v>45 SMITH STREET</v>
      </c>
      <c r="AA1646" t="str">
        <f>INDEX(Sheet1!N:N,MATCH(diversity_index_2!$F1646,Sheet1!$F:$F,0))</f>
        <v xml:space="preserve"> </v>
      </c>
      <c r="AB1646" t="str">
        <f>INDEX(Sheet1!O:O,MATCH(diversity_index_2!$F1646,Sheet1!$F:$F,0))</f>
        <v>PATERSON</v>
      </c>
      <c r="AC1646" t="str">
        <f>INDEX(Sheet1!P:P,MATCH(diversity_index_2!$F1646,Sheet1!$F:$F,0))</f>
        <v>NJ</v>
      </c>
      <c r="AD1646" s="1">
        <f>INDEX(Sheet1!Q:Q,MATCH(diversity_index_2!$F1646,Sheet1!$F:$F,0))</f>
        <v>7503</v>
      </c>
      <c r="AE1646" t="str">
        <f t="shared" si="50"/>
        <v>45 Smith Street, Paterson, NJ 7503</v>
      </c>
      <c r="AF1646" t="str">
        <f t="shared" si="51"/>
        <v>45 Smith Street, Paterson, NJ</v>
      </c>
    </row>
    <row r="1647" spans="1:32" x14ac:dyDescent="0.2">
      <c r="A1647">
        <v>31</v>
      </c>
      <c r="B1647" t="s">
        <v>456</v>
      </c>
      <c r="C1647">
        <v>4010</v>
      </c>
      <c r="D1647" t="s">
        <v>580</v>
      </c>
      <c r="E1647">
        <v>25</v>
      </c>
      <c r="F1647" t="str">
        <f>C1647&amp;E1647</f>
        <v>401025</v>
      </c>
      <c r="G1647" t="s">
        <v>1190</v>
      </c>
      <c r="H1647">
        <v>55</v>
      </c>
      <c r="I1647" t="s">
        <v>27</v>
      </c>
      <c r="J1647">
        <v>84</v>
      </c>
      <c r="K1647">
        <v>51</v>
      </c>
      <c r="L1647">
        <v>6</v>
      </c>
      <c r="M1647">
        <v>2</v>
      </c>
      <c r="N1647">
        <v>0</v>
      </c>
      <c r="O1647">
        <v>2</v>
      </c>
      <c r="P1647">
        <v>34</v>
      </c>
      <c r="Q1647">
        <v>45</v>
      </c>
      <c r="R1647">
        <v>3</v>
      </c>
      <c r="S1647">
        <v>0</v>
      </c>
      <c r="T1647">
        <v>2.3809523999999999E-2</v>
      </c>
      <c r="U1647">
        <v>0.40476190499999998</v>
      </c>
      <c r="V1647">
        <v>0.53571428600000004</v>
      </c>
      <c r="W1647">
        <v>3.5714285999999998E-2</v>
      </c>
      <c r="X1647">
        <v>0</v>
      </c>
      <c r="Y1647">
        <v>0.547335601</v>
      </c>
      <c r="Z1647" t="str">
        <f>INDEX(Sheet1!M:M,MATCH(diversity_index_2!F1647,Sheet1!F:F,0))</f>
        <v>765 14TH AVENUE</v>
      </c>
      <c r="AA1647" t="str">
        <f>INDEX(Sheet1!N:N,MATCH(diversity_index_2!$F1647,Sheet1!$F:$F,0))</f>
        <v xml:space="preserve"> </v>
      </c>
      <c r="AB1647" t="str">
        <f>INDEX(Sheet1!O:O,MATCH(diversity_index_2!$F1647,Sheet1!$F:$F,0))</f>
        <v>PATERSON</v>
      </c>
      <c r="AC1647" t="str">
        <f>INDEX(Sheet1!P:P,MATCH(diversity_index_2!$F1647,Sheet1!$F:$F,0))</f>
        <v>NJ</v>
      </c>
      <c r="AD1647" s="1">
        <f>INDEX(Sheet1!Q:Q,MATCH(diversity_index_2!$F1647,Sheet1!$F:$F,0))</f>
        <v>7504</v>
      </c>
      <c r="AE1647" t="str">
        <f t="shared" si="50"/>
        <v>765 14Th Avenue, Paterson, NJ 7504</v>
      </c>
      <c r="AF1647" t="str">
        <f t="shared" si="51"/>
        <v>765 14Th Avenue, Paterson, NJ</v>
      </c>
    </row>
    <row r="1648" spans="1:32" x14ac:dyDescent="0.2">
      <c r="A1648">
        <v>31</v>
      </c>
      <c r="B1648" t="s">
        <v>456</v>
      </c>
      <c r="C1648">
        <v>4010</v>
      </c>
      <c r="D1648" t="s">
        <v>580</v>
      </c>
      <c r="E1648">
        <v>4</v>
      </c>
      <c r="F1648" t="str">
        <f>C1648&amp;E1648</f>
        <v>40104</v>
      </c>
      <c r="G1648" t="s">
        <v>1206</v>
      </c>
      <c r="H1648">
        <v>55</v>
      </c>
      <c r="I1648" t="s">
        <v>27</v>
      </c>
      <c r="J1648">
        <v>274</v>
      </c>
      <c r="K1648">
        <v>203</v>
      </c>
      <c r="L1648">
        <v>8</v>
      </c>
      <c r="M1648">
        <v>24</v>
      </c>
      <c r="N1648">
        <v>0</v>
      </c>
      <c r="O1648">
        <v>22</v>
      </c>
      <c r="P1648">
        <v>56</v>
      </c>
      <c r="Q1648">
        <v>173</v>
      </c>
      <c r="R1648">
        <v>23</v>
      </c>
      <c r="S1648">
        <v>0</v>
      </c>
      <c r="T1648">
        <v>8.0291971000000004E-2</v>
      </c>
      <c r="U1648">
        <v>0.20437956199999999</v>
      </c>
      <c r="V1648">
        <v>0.63138686099999997</v>
      </c>
      <c r="W1648">
        <v>8.3941606000000002E-2</v>
      </c>
      <c r="X1648">
        <v>0</v>
      </c>
      <c r="Y1648">
        <v>0.54608663199999996</v>
      </c>
      <c r="Z1648" t="str">
        <f>INDEX(Sheet1!M:M,MATCH(diversity_index_2!F1648,Sheet1!F:F,0))</f>
        <v>5-7 Colt St</v>
      </c>
      <c r="AA1648" t="str">
        <f>INDEX(Sheet1!N:N,MATCH(diversity_index_2!$F1648,Sheet1!$F:$F,0))</f>
        <v xml:space="preserve"> </v>
      </c>
      <c r="AB1648" t="str">
        <f>INDEX(Sheet1!O:O,MATCH(diversity_index_2!$F1648,Sheet1!$F:$F,0))</f>
        <v>PATERSON</v>
      </c>
      <c r="AC1648" t="str">
        <f>INDEX(Sheet1!P:P,MATCH(diversity_index_2!$F1648,Sheet1!$F:$F,0))</f>
        <v>NJ</v>
      </c>
      <c r="AD1648" s="1">
        <f>INDEX(Sheet1!Q:Q,MATCH(diversity_index_2!$F1648,Sheet1!$F:$F,0))</f>
        <v>7505</v>
      </c>
      <c r="AE1648" t="str">
        <f t="shared" si="50"/>
        <v>5-7 Colt St, Paterson, NJ 7505</v>
      </c>
      <c r="AF1648" t="str">
        <f t="shared" si="51"/>
        <v>5-7 Colt St, Paterson, NJ</v>
      </c>
    </row>
    <row r="1649" spans="1:32" x14ac:dyDescent="0.2">
      <c r="A1649">
        <v>31</v>
      </c>
      <c r="B1649" t="s">
        <v>456</v>
      </c>
      <c r="C1649">
        <v>4010</v>
      </c>
      <c r="D1649" t="s">
        <v>580</v>
      </c>
      <c r="E1649">
        <v>308</v>
      </c>
      <c r="F1649" t="str">
        <f>C1649&amp;E1649</f>
        <v>4010308</v>
      </c>
      <c r="G1649" t="s">
        <v>1255</v>
      </c>
      <c r="H1649">
        <v>55</v>
      </c>
      <c r="I1649" t="s">
        <v>27</v>
      </c>
      <c r="J1649">
        <v>167</v>
      </c>
      <c r="K1649">
        <v>100</v>
      </c>
      <c r="L1649">
        <v>3</v>
      </c>
      <c r="M1649">
        <v>2</v>
      </c>
      <c r="N1649">
        <v>0</v>
      </c>
      <c r="O1649">
        <v>6</v>
      </c>
      <c r="P1649">
        <v>56</v>
      </c>
      <c r="Q1649">
        <v>99</v>
      </c>
      <c r="R1649">
        <v>5</v>
      </c>
      <c r="S1649">
        <v>1</v>
      </c>
      <c r="T1649">
        <v>3.5928144000000002E-2</v>
      </c>
      <c r="U1649">
        <v>0.335329341</v>
      </c>
      <c r="V1649">
        <v>0.59281437100000001</v>
      </c>
      <c r="W1649">
        <v>2.9940120000000001E-2</v>
      </c>
      <c r="X1649">
        <v>5.9880239999999998E-3</v>
      </c>
      <c r="Y1649">
        <v>0.53390225499999999</v>
      </c>
      <c r="Z1649" t="str">
        <f>INDEX(Sheet1!M:M,MATCH(diversity_index_2!F1649,Sheet1!F:F,0))</f>
        <v>200 Grand Street</v>
      </c>
      <c r="AA1649" t="str">
        <f>INDEX(Sheet1!N:N,MATCH(diversity_index_2!$F1649,Sheet1!$F:$F,0))</f>
        <v xml:space="preserve"> </v>
      </c>
      <c r="AB1649" t="str">
        <f>INDEX(Sheet1!O:O,MATCH(diversity_index_2!$F1649,Sheet1!$F:$F,0))</f>
        <v>Paterson</v>
      </c>
      <c r="AC1649" t="str">
        <f>INDEX(Sheet1!P:P,MATCH(diversity_index_2!$F1649,Sheet1!$F:$F,0))</f>
        <v>NJ</v>
      </c>
      <c r="AD1649" s="1">
        <f>INDEX(Sheet1!Q:Q,MATCH(diversity_index_2!$F1649,Sheet1!$F:$F,0))</f>
        <v>7501</v>
      </c>
      <c r="AE1649" t="str">
        <f t="shared" si="50"/>
        <v>200 Grand Street, Paterson, NJ 7501</v>
      </c>
      <c r="AF1649" t="str">
        <f t="shared" si="51"/>
        <v>200 Grand Street, Paterson, NJ</v>
      </c>
    </row>
    <row r="1650" spans="1:32" x14ac:dyDescent="0.2">
      <c r="A1650">
        <v>31</v>
      </c>
      <c r="B1650" t="s">
        <v>456</v>
      </c>
      <c r="C1650">
        <v>4010</v>
      </c>
      <c r="D1650" t="s">
        <v>580</v>
      </c>
      <c r="E1650">
        <v>100</v>
      </c>
      <c r="F1650" t="str">
        <f>C1650&amp;E1650</f>
        <v>4010100</v>
      </c>
      <c r="G1650" t="s">
        <v>1260</v>
      </c>
      <c r="H1650">
        <v>55</v>
      </c>
      <c r="I1650" t="s">
        <v>27</v>
      </c>
      <c r="J1650">
        <v>491</v>
      </c>
      <c r="K1650">
        <v>394</v>
      </c>
      <c r="L1650">
        <v>5</v>
      </c>
      <c r="M1650">
        <v>68</v>
      </c>
      <c r="N1650">
        <v>0</v>
      </c>
      <c r="O1650">
        <v>5</v>
      </c>
      <c r="P1650">
        <v>212</v>
      </c>
      <c r="Q1650">
        <v>260</v>
      </c>
      <c r="R1650">
        <v>0</v>
      </c>
      <c r="S1650">
        <v>14</v>
      </c>
      <c r="T1650">
        <v>1.0183299E-2</v>
      </c>
      <c r="U1650">
        <v>0.43177189399999999</v>
      </c>
      <c r="V1650">
        <v>0.52953156800000001</v>
      </c>
      <c r="W1650">
        <v>0</v>
      </c>
      <c r="X1650">
        <v>2.8513238E-2</v>
      </c>
      <c r="Y1650">
        <v>0.53225264500000002</v>
      </c>
      <c r="Z1650" t="str">
        <f>INDEX(Sheet1!M:M,MATCH(diversity_index_2!F1650,Sheet1!F:F,0))</f>
        <v>137 CARROLL STREET</v>
      </c>
      <c r="AA1650" t="str">
        <f>INDEX(Sheet1!N:N,MATCH(diversity_index_2!$F1650,Sheet1!$F:$F,0))</f>
        <v xml:space="preserve"> </v>
      </c>
      <c r="AB1650" t="str">
        <f>INDEX(Sheet1!O:O,MATCH(diversity_index_2!$F1650,Sheet1!$F:$F,0))</f>
        <v>PATERSON</v>
      </c>
      <c r="AC1650" t="str">
        <f>INDEX(Sheet1!P:P,MATCH(diversity_index_2!$F1650,Sheet1!$F:$F,0))</f>
        <v>NJ</v>
      </c>
      <c r="AD1650" s="1">
        <f>INDEX(Sheet1!Q:Q,MATCH(diversity_index_2!$F1650,Sheet1!$F:$F,0))</f>
        <v>7501</v>
      </c>
      <c r="AE1650" t="str">
        <f t="shared" si="50"/>
        <v>137 Carroll Street, Paterson, NJ 7501</v>
      </c>
      <c r="AF1650" t="str">
        <f t="shared" si="51"/>
        <v>137 Carroll Street, Paterson, NJ</v>
      </c>
    </row>
    <row r="1651" spans="1:32" x14ac:dyDescent="0.2">
      <c r="A1651">
        <v>31</v>
      </c>
      <c r="B1651" t="s">
        <v>456</v>
      </c>
      <c r="C1651">
        <v>4010</v>
      </c>
      <c r="D1651" t="s">
        <v>580</v>
      </c>
      <c r="E1651">
        <v>130</v>
      </c>
      <c r="F1651" t="str">
        <f>C1651&amp;E1651</f>
        <v>4010130</v>
      </c>
      <c r="G1651" t="s">
        <v>1272</v>
      </c>
      <c r="H1651">
        <v>55</v>
      </c>
      <c r="I1651" t="s">
        <v>27</v>
      </c>
      <c r="J1651">
        <v>1148</v>
      </c>
      <c r="K1651">
        <v>894</v>
      </c>
      <c r="L1651">
        <v>51</v>
      </c>
      <c r="M1651">
        <v>221</v>
      </c>
      <c r="N1651">
        <v>0</v>
      </c>
      <c r="O1651">
        <v>374</v>
      </c>
      <c r="P1651">
        <v>20</v>
      </c>
      <c r="Q1651">
        <v>690</v>
      </c>
      <c r="R1651">
        <v>25</v>
      </c>
      <c r="S1651">
        <v>39</v>
      </c>
      <c r="T1651">
        <v>0.32578397199999998</v>
      </c>
      <c r="U1651">
        <v>1.7421603000000001E-2</v>
      </c>
      <c r="V1651">
        <v>0.60104529600000001</v>
      </c>
      <c r="W1651">
        <v>2.1777003E-2</v>
      </c>
      <c r="X1651">
        <v>3.3972124999999999E-2</v>
      </c>
      <c r="Y1651">
        <v>0.53067750000000002</v>
      </c>
      <c r="Z1651" t="str">
        <f>INDEX(Sheet1!M:M,MATCH(diversity_index_2!F1651,Sheet1!F:F,0))</f>
        <v>6 TIMOTHY STREET</v>
      </c>
      <c r="AA1651" t="str">
        <f>INDEX(Sheet1!N:N,MATCH(diversity_index_2!$F1651,Sheet1!$F:$F,0))</f>
        <v xml:space="preserve"> </v>
      </c>
      <c r="AB1651" t="str">
        <f>INDEX(Sheet1!O:O,MATCH(diversity_index_2!$F1651,Sheet1!$F:$F,0))</f>
        <v>PATERSON</v>
      </c>
      <c r="AC1651" t="str">
        <f>INDEX(Sheet1!P:P,MATCH(diversity_index_2!$F1651,Sheet1!$F:$F,0))</f>
        <v>NJ</v>
      </c>
      <c r="AD1651" s="1">
        <f>INDEX(Sheet1!Q:Q,MATCH(diversity_index_2!$F1651,Sheet1!$F:$F,0))</f>
        <v>7503</v>
      </c>
      <c r="AE1651" t="str">
        <f t="shared" si="50"/>
        <v>6 Timothy Street, Paterson, NJ 7503</v>
      </c>
      <c r="AF1651" t="str">
        <f t="shared" si="51"/>
        <v>6 Timothy Street, Paterson, NJ</v>
      </c>
    </row>
    <row r="1652" spans="1:32" x14ac:dyDescent="0.2">
      <c r="A1652">
        <v>31</v>
      </c>
      <c r="B1652" t="s">
        <v>456</v>
      </c>
      <c r="C1652">
        <v>4010</v>
      </c>
      <c r="D1652" t="s">
        <v>580</v>
      </c>
      <c r="E1652">
        <v>6</v>
      </c>
      <c r="F1652" t="str">
        <f>C1652&amp;E1652</f>
        <v>40106</v>
      </c>
      <c r="G1652" t="s">
        <v>965</v>
      </c>
      <c r="H1652">
        <v>55</v>
      </c>
      <c r="I1652" t="s">
        <v>27</v>
      </c>
      <c r="J1652">
        <v>246</v>
      </c>
      <c r="K1652">
        <v>157</v>
      </c>
      <c r="L1652">
        <v>1</v>
      </c>
      <c r="M1652">
        <v>4</v>
      </c>
      <c r="N1652">
        <v>0</v>
      </c>
      <c r="O1652">
        <v>7</v>
      </c>
      <c r="P1652">
        <v>126</v>
      </c>
      <c r="Q1652">
        <v>112</v>
      </c>
      <c r="R1652">
        <v>0</v>
      </c>
      <c r="S1652">
        <v>1</v>
      </c>
      <c r="T1652">
        <v>2.8455285E-2</v>
      </c>
      <c r="U1652">
        <v>0.51219512199999995</v>
      </c>
      <c r="V1652">
        <v>0.45528455299999998</v>
      </c>
      <c r="W1652">
        <v>0</v>
      </c>
      <c r="X1652">
        <v>4.0650410000000001E-3</v>
      </c>
      <c r="Y1652">
        <v>0.52954590499999998</v>
      </c>
      <c r="Z1652" t="str">
        <f>INDEX(Sheet1!M:M,MATCH(diversity_index_2!F1652,Sheet1!F:F,0))</f>
        <v>5 COLT STREET</v>
      </c>
      <c r="AA1652" t="str">
        <f>INDEX(Sheet1!N:N,MATCH(diversity_index_2!$F1652,Sheet1!$F:$F,0))</f>
        <v xml:space="preserve"> </v>
      </c>
      <c r="AB1652" t="str">
        <f>INDEX(Sheet1!O:O,MATCH(diversity_index_2!$F1652,Sheet1!$F:$F,0))</f>
        <v>PATERSON</v>
      </c>
      <c r="AC1652" t="str">
        <f>INDEX(Sheet1!P:P,MATCH(diversity_index_2!$F1652,Sheet1!$F:$F,0))</f>
        <v>NJ</v>
      </c>
      <c r="AD1652" s="1">
        <f>INDEX(Sheet1!Q:Q,MATCH(diversity_index_2!$F1652,Sheet1!$F:$F,0))</f>
        <v>7505</v>
      </c>
      <c r="AE1652" t="str">
        <f t="shared" si="50"/>
        <v>5 Colt Street, Paterson, NJ 7505</v>
      </c>
      <c r="AF1652" t="str">
        <f t="shared" si="51"/>
        <v>5 Colt Street, Paterson, NJ</v>
      </c>
    </row>
    <row r="1653" spans="1:32" x14ac:dyDescent="0.2">
      <c r="A1653">
        <v>31</v>
      </c>
      <c r="B1653" t="s">
        <v>456</v>
      </c>
      <c r="C1653">
        <v>4010</v>
      </c>
      <c r="D1653" t="s">
        <v>580</v>
      </c>
      <c r="E1653">
        <v>61</v>
      </c>
      <c r="F1653" t="str">
        <f>C1653&amp;E1653</f>
        <v>401061</v>
      </c>
      <c r="G1653" t="s">
        <v>1288</v>
      </c>
      <c r="H1653">
        <v>55</v>
      </c>
      <c r="I1653" t="s">
        <v>27</v>
      </c>
      <c r="J1653">
        <v>138</v>
      </c>
      <c r="K1653">
        <v>99</v>
      </c>
      <c r="L1653">
        <v>6</v>
      </c>
      <c r="M1653">
        <v>0</v>
      </c>
      <c r="N1653">
        <v>0</v>
      </c>
      <c r="O1653">
        <v>1</v>
      </c>
      <c r="P1653">
        <v>65</v>
      </c>
      <c r="Q1653">
        <v>69</v>
      </c>
      <c r="R1653">
        <v>0</v>
      </c>
      <c r="S1653">
        <v>3</v>
      </c>
      <c r="T1653">
        <v>7.246377E-3</v>
      </c>
      <c r="U1653">
        <v>0.47101449299999998</v>
      </c>
      <c r="V1653">
        <v>0.5</v>
      </c>
      <c r="W1653">
        <v>0</v>
      </c>
      <c r="X1653">
        <v>2.1739129999999999E-2</v>
      </c>
      <c r="Y1653">
        <v>0.52762024799999996</v>
      </c>
      <c r="Z1653" t="str">
        <f>INDEX(Sheet1!M:M,MATCH(diversity_index_2!F1653,Sheet1!F:F,0))</f>
        <v>112 N 5TH STREET</v>
      </c>
      <c r="AA1653" t="str">
        <f>INDEX(Sheet1!N:N,MATCH(diversity_index_2!$F1653,Sheet1!$F:$F,0))</f>
        <v xml:space="preserve"> </v>
      </c>
      <c r="AB1653" t="str">
        <f>INDEX(Sheet1!O:O,MATCH(diversity_index_2!$F1653,Sheet1!$F:$F,0))</f>
        <v>PATERSON</v>
      </c>
      <c r="AC1653" t="str">
        <f>INDEX(Sheet1!P:P,MATCH(diversity_index_2!$F1653,Sheet1!$F:$F,0))</f>
        <v>NJ</v>
      </c>
      <c r="AD1653" s="1">
        <f>INDEX(Sheet1!Q:Q,MATCH(diversity_index_2!$F1653,Sheet1!$F:$F,0))</f>
        <v>7522</v>
      </c>
      <c r="AE1653" t="str">
        <f t="shared" si="50"/>
        <v>112 N 5Th Street, Paterson, NJ 7522</v>
      </c>
      <c r="AF1653" t="str">
        <f t="shared" si="51"/>
        <v>112 N 5Th Street, Paterson, NJ</v>
      </c>
    </row>
    <row r="1654" spans="1:32" x14ac:dyDescent="0.2">
      <c r="A1654">
        <v>31</v>
      </c>
      <c r="B1654" t="s">
        <v>456</v>
      </c>
      <c r="C1654">
        <v>4010</v>
      </c>
      <c r="D1654" t="s">
        <v>580</v>
      </c>
      <c r="E1654">
        <v>80</v>
      </c>
      <c r="F1654" t="str">
        <f>C1654&amp;E1654</f>
        <v>401080</v>
      </c>
      <c r="G1654" t="s">
        <v>1297</v>
      </c>
      <c r="H1654">
        <v>55</v>
      </c>
      <c r="I1654" t="s">
        <v>27</v>
      </c>
      <c r="J1654">
        <v>500</v>
      </c>
      <c r="K1654">
        <v>396</v>
      </c>
      <c r="L1654">
        <v>9</v>
      </c>
      <c r="M1654">
        <v>31</v>
      </c>
      <c r="N1654">
        <v>0</v>
      </c>
      <c r="O1654">
        <v>6</v>
      </c>
      <c r="P1654">
        <v>217</v>
      </c>
      <c r="Q1654">
        <v>267</v>
      </c>
      <c r="R1654">
        <v>0</v>
      </c>
      <c r="S1654">
        <v>10</v>
      </c>
      <c r="T1654">
        <v>1.2E-2</v>
      </c>
      <c r="U1654">
        <v>0.434</v>
      </c>
      <c r="V1654">
        <v>0.53400000000000003</v>
      </c>
      <c r="W1654">
        <v>0</v>
      </c>
      <c r="X1654">
        <v>0.02</v>
      </c>
      <c r="Y1654">
        <v>0.52594399999999997</v>
      </c>
      <c r="Z1654" t="str">
        <f>INDEX(Sheet1!M:M,MATCH(diversity_index_2!F1654,Sheet1!F:F,0))</f>
        <v>55 CLINTON STREET</v>
      </c>
      <c r="AA1654" t="str">
        <f>INDEX(Sheet1!N:N,MATCH(diversity_index_2!$F1654,Sheet1!$F:$F,0))</f>
        <v xml:space="preserve"> </v>
      </c>
      <c r="AB1654" t="str">
        <f>INDEX(Sheet1!O:O,MATCH(diversity_index_2!$F1654,Sheet1!$F:$F,0))</f>
        <v>PATERSON</v>
      </c>
      <c r="AC1654" t="str">
        <f>INDEX(Sheet1!P:P,MATCH(diversity_index_2!$F1654,Sheet1!$F:$F,0))</f>
        <v>NJ</v>
      </c>
      <c r="AD1654" s="1" t="str">
        <f>INDEX(Sheet1!Q:Q,MATCH(diversity_index_2!$F1654,Sheet1!$F:$F,0))</f>
        <v>07522-1729</v>
      </c>
      <c r="AE1654" t="str">
        <f t="shared" si="50"/>
        <v>55 Clinton Street, Paterson, NJ 07522-1729</v>
      </c>
      <c r="AF1654" t="str">
        <f t="shared" si="51"/>
        <v>55 Clinton Street, Paterson, NJ</v>
      </c>
    </row>
    <row r="1655" spans="1:32" x14ac:dyDescent="0.2">
      <c r="A1655">
        <v>31</v>
      </c>
      <c r="B1655" t="s">
        <v>456</v>
      </c>
      <c r="C1655">
        <v>4010</v>
      </c>
      <c r="D1655" t="s">
        <v>580</v>
      </c>
      <c r="E1655">
        <v>20</v>
      </c>
      <c r="F1655" t="str">
        <f>C1655&amp;E1655</f>
        <v>401020</v>
      </c>
      <c r="G1655" t="s">
        <v>1344</v>
      </c>
      <c r="H1655">
        <v>55</v>
      </c>
      <c r="I1655" t="s">
        <v>27</v>
      </c>
      <c r="J1655">
        <v>287</v>
      </c>
      <c r="K1655">
        <v>171</v>
      </c>
      <c r="L1655">
        <v>5</v>
      </c>
      <c r="M1655">
        <v>4</v>
      </c>
      <c r="N1655">
        <v>0</v>
      </c>
      <c r="O1655">
        <v>4</v>
      </c>
      <c r="P1655">
        <v>131</v>
      </c>
      <c r="Q1655">
        <v>150</v>
      </c>
      <c r="R1655">
        <v>0</v>
      </c>
      <c r="S1655">
        <v>2</v>
      </c>
      <c r="T1655">
        <v>1.3937282E-2</v>
      </c>
      <c r="U1655">
        <v>0.45644599299999999</v>
      </c>
      <c r="V1655">
        <v>0.52264808399999996</v>
      </c>
      <c r="W1655">
        <v>0</v>
      </c>
      <c r="X1655">
        <v>6.9686410000000002E-3</v>
      </c>
      <c r="Y1655">
        <v>0.51825322600000001</v>
      </c>
      <c r="Z1655" t="str">
        <f>INDEX(Sheet1!M:M,MATCH(diversity_index_2!F1655,Sheet1!F:F,0))</f>
        <v>413 12TH AVENUE</v>
      </c>
      <c r="AA1655" t="str">
        <f>INDEX(Sheet1!N:N,MATCH(diversity_index_2!$F1655,Sheet1!$F:$F,0))</f>
        <v xml:space="preserve"> </v>
      </c>
      <c r="AB1655" t="str">
        <f>INDEX(Sheet1!O:O,MATCH(diversity_index_2!$F1655,Sheet1!$F:$F,0))</f>
        <v>PATERSON</v>
      </c>
      <c r="AC1655" t="str">
        <f>INDEX(Sheet1!P:P,MATCH(diversity_index_2!$F1655,Sheet1!$F:$F,0))</f>
        <v>NJ</v>
      </c>
      <c r="AD1655" s="1">
        <f>INDEX(Sheet1!Q:Q,MATCH(diversity_index_2!$F1655,Sheet1!$F:$F,0))</f>
        <v>7514</v>
      </c>
      <c r="AE1655" t="str">
        <f t="shared" si="50"/>
        <v>413 12Th Avenue, Paterson, NJ 7514</v>
      </c>
      <c r="AF1655" t="str">
        <f t="shared" si="51"/>
        <v>413 12Th Avenue, Paterson, NJ</v>
      </c>
    </row>
    <row r="1656" spans="1:32" x14ac:dyDescent="0.2">
      <c r="A1656">
        <v>31</v>
      </c>
      <c r="B1656" t="s">
        <v>456</v>
      </c>
      <c r="C1656">
        <v>4010</v>
      </c>
      <c r="D1656" t="s">
        <v>580</v>
      </c>
      <c r="E1656">
        <v>290</v>
      </c>
      <c r="F1656" t="str">
        <f>C1656&amp;E1656</f>
        <v>4010290</v>
      </c>
      <c r="G1656" t="s">
        <v>1371</v>
      </c>
      <c r="H1656">
        <v>55</v>
      </c>
      <c r="I1656" t="s">
        <v>27</v>
      </c>
      <c r="J1656">
        <v>567</v>
      </c>
      <c r="K1656">
        <v>343</v>
      </c>
      <c r="L1656">
        <v>10</v>
      </c>
      <c r="M1656">
        <v>45</v>
      </c>
      <c r="N1656">
        <v>0</v>
      </c>
      <c r="O1656">
        <v>3</v>
      </c>
      <c r="P1656">
        <v>226</v>
      </c>
      <c r="Q1656">
        <v>324</v>
      </c>
      <c r="R1656">
        <v>1</v>
      </c>
      <c r="S1656">
        <v>13</v>
      </c>
      <c r="T1656">
        <v>5.2910049999999997E-3</v>
      </c>
      <c r="U1656">
        <v>0.39858906500000002</v>
      </c>
      <c r="V1656">
        <v>0.571428571</v>
      </c>
      <c r="W1656">
        <v>1.7636679999999999E-3</v>
      </c>
      <c r="X1656">
        <v>2.2927690000000001E-2</v>
      </c>
      <c r="Y1656">
        <v>0.51403936100000003</v>
      </c>
      <c r="Z1656" t="str">
        <f>INDEX(Sheet1!M:M,MATCH(diversity_index_2!F1656,Sheet1!F:F,0))</f>
        <v>1 EAST 32ND STREET</v>
      </c>
      <c r="AA1656" t="str">
        <f>INDEX(Sheet1!N:N,MATCH(diversity_index_2!$F1656,Sheet1!$F:$F,0))</f>
        <v xml:space="preserve"> </v>
      </c>
      <c r="AB1656" t="str">
        <f>INDEX(Sheet1!O:O,MATCH(diversity_index_2!$F1656,Sheet1!$F:$F,0))</f>
        <v>PATERSON</v>
      </c>
      <c r="AC1656" t="str">
        <f>INDEX(Sheet1!P:P,MATCH(diversity_index_2!$F1656,Sheet1!$F:$F,0))</f>
        <v>NJ</v>
      </c>
      <c r="AD1656" s="1">
        <f>INDEX(Sheet1!Q:Q,MATCH(diversity_index_2!$F1656,Sheet1!$F:$F,0))</f>
        <v>7514</v>
      </c>
      <c r="AE1656" t="str">
        <f t="shared" si="50"/>
        <v>1 East 32Nd Street, Paterson, NJ 7514</v>
      </c>
      <c r="AF1656" t="str">
        <f t="shared" si="51"/>
        <v>1 East 32Nd Street, Paterson, NJ</v>
      </c>
    </row>
    <row r="1657" spans="1:32" x14ac:dyDescent="0.2">
      <c r="A1657">
        <v>31</v>
      </c>
      <c r="B1657" t="s">
        <v>456</v>
      </c>
      <c r="C1657">
        <v>4010</v>
      </c>
      <c r="D1657" t="s">
        <v>580</v>
      </c>
      <c r="E1657">
        <v>50</v>
      </c>
      <c r="F1657" t="str">
        <f>C1657&amp;E1657</f>
        <v>401050</v>
      </c>
      <c r="G1657" t="s">
        <v>1373</v>
      </c>
      <c r="H1657">
        <v>55</v>
      </c>
      <c r="I1657" t="s">
        <v>27</v>
      </c>
      <c r="J1657">
        <v>239</v>
      </c>
      <c r="K1657">
        <v>125</v>
      </c>
      <c r="L1657">
        <v>27</v>
      </c>
      <c r="M1657">
        <v>33</v>
      </c>
      <c r="N1657">
        <v>0</v>
      </c>
      <c r="O1657">
        <v>1</v>
      </c>
      <c r="P1657">
        <v>90</v>
      </c>
      <c r="Q1657">
        <v>140</v>
      </c>
      <c r="R1657">
        <v>0</v>
      </c>
      <c r="S1657">
        <v>8</v>
      </c>
      <c r="T1657">
        <v>4.1840999999999996E-3</v>
      </c>
      <c r="U1657">
        <v>0.37656903800000002</v>
      </c>
      <c r="V1657">
        <v>0.58577405900000001</v>
      </c>
      <c r="W1657">
        <v>0</v>
      </c>
      <c r="X1657">
        <v>3.3472803000000002E-2</v>
      </c>
      <c r="Y1657">
        <v>0.513926577</v>
      </c>
      <c r="Z1657" t="str">
        <f>INDEX(Sheet1!M:M,MATCH(diversity_index_2!F1657,Sheet1!F:F,0))</f>
        <v>1 EAST 32ND STREET</v>
      </c>
      <c r="AA1657" t="str">
        <f>INDEX(Sheet1!N:N,MATCH(diversity_index_2!$F1657,Sheet1!$F:$F,0))</f>
        <v xml:space="preserve"> </v>
      </c>
      <c r="AB1657" t="str">
        <f>INDEX(Sheet1!O:O,MATCH(diversity_index_2!$F1657,Sheet1!$F:$F,0))</f>
        <v>PATERSON</v>
      </c>
      <c r="AC1657" t="str">
        <f>INDEX(Sheet1!P:P,MATCH(diversity_index_2!$F1657,Sheet1!$F:$F,0))</f>
        <v>NJ</v>
      </c>
      <c r="AD1657" s="1">
        <f>INDEX(Sheet1!Q:Q,MATCH(diversity_index_2!$F1657,Sheet1!$F:$F,0))</f>
        <v>7514</v>
      </c>
      <c r="AE1657" t="str">
        <f t="shared" si="50"/>
        <v>1 East 32Nd Street, Paterson, NJ 7514</v>
      </c>
      <c r="AF1657" t="str">
        <f t="shared" si="51"/>
        <v>1 East 32Nd Street, Paterson, NJ</v>
      </c>
    </row>
    <row r="1658" spans="1:32" x14ac:dyDescent="0.2">
      <c r="A1658">
        <v>31</v>
      </c>
      <c r="B1658" t="s">
        <v>456</v>
      </c>
      <c r="C1658">
        <v>4010</v>
      </c>
      <c r="D1658" t="s">
        <v>580</v>
      </c>
      <c r="E1658">
        <v>35</v>
      </c>
      <c r="F1658" t="str">
        <f>C1658&amp;E1658</f>
        <v>401035</v>
      </c>
      <c r="G1658" t="s">
        <v>1390</v>
      </c>
      <c r="H1658">
        <v>55</v>
      </c>
      <c r="I1658" t="s">
        <v>27</v>
      </c>
      <c r="J1658">
        <v>424</v>
      </c>
      <c r="K1658">
        <v>263</v>
      </c>
      <c r="L1658">
        <v>9</v>
      </c>
      <c r="M1658">
        <v>16</v>
      </c>
      <c r="N1658">
        <v>0</v>
      </c>
      <c r="O1658">
        <v>18</v>
      </c>
      <c r="P1658">
        <v>122</v>
      </c>
      <c r="Q1658">
        <v>269</v>
      </c>
      <c r="R1658">
        <v>13</v>
      </c>
      <c r="S1658">
        <v>2</v>
      </c>
      <c r="T1658">
        <v>4.2452829999999997E-2</v>
      </c>
      <c r="U1658">
        <v>0.28773584899999999</v>
      </c>
      <c r="V1658">
        <v>0.63443396200000002</v>
      </c>
      <c r="W1658">
        <v>3.0660376999999999E-2</v>
      </c>
      <c r="X1658">
        <v>4.7169810000000003E-3</v>
      </c>
      <c r="Y1658">
        <v>0.51193707700000002</v>
      </c>
      <c r="Z1658" t="str">
        <f>INDEX(Sheet1!M:M,MATCH(diversity_index_2!F1658,Sheet1!F:F,0))</f>
        <v>200 Grand Street</v>
      </c>
      <c r="AA1658" t="str">
        <f>INDEX(Sheet1!N:N,MATCH(diversity_index_2!$F1658,Sheet1!$F:$F,0))</f>
        <v xml:space="preserve"> </v>
      </c>
      <c r="AB1658" t="str">
        <f>INDEX(Sheet1!O:O,MATCH(diversity_index_2!$F1658,Sheet1!$F:$F,0))</f>
        <v>PATERSON</v>
      </c>
      <c r="AC1658" t="str">
        <f>INDEX(Sheet1!P:P,MATCH(diversity_index_2!$F1658,Sheet1!$F:$F,0))</f>
        <v>NJ</v>
      </c>
      <c r="AD1658" s="1">
        <f>INDEX(Sheet1!Q:Q,MATCH(diversity_index_2!$F1658,Sheet1!$F:$F,0))</f>
        <v>7501</v>
      </c>
      <c r="AE1658" t="str">
        <f t="shared" si="50"/>
        <v>200 Grand Street, Paterson, NJ 7501</v>
      </c>
      <c r="AF1658" t="str">
        <f t="shared" si="51"/>
        <v>200 Grand Street, Paterson, NJ</v>
      </c>
    </row>
    <row r="1659" spans="1:32" x14ac:dyDescent="0.2">
      <c r="A1659">
        <v>31</v>
      </c>
      <c r="B1659" t="s">
        <v>456</v>
      </c>
      <c r="C1659">
        <v>4010</v>
      </c>
      <c r="D1659" t="s">
        <v>580</v>
      </c>
      <c r="E1659">
        <v>240</v>
      </c>
      <c r="F1659" t="str">
        <f>C1659&amp;E1659</f>
        <v>4010240</v>
      </c>
      <c r="G1659" t="s">
        <v>1409</v>
      </c>
      <c r="H1659">
        <v>55</v>
      </c>
      <c r="I1659" t="s">
        <v>27</v>
      </c>
      <c r="J1659">
        <v>509</v>
      </c>
      <c r="K1659">
        <v>302</v>
      </c>
      <c r="L1659">
        <v>21</v>
      </c>
      <c r="M1659">
        <v>24</v>
      </c>
      <c r="N1659">
        <v>0</v>
      </c>
      <c r="O1659">
        <v>3</v>
      </c>
      <c r="P1659">
        <v>204</v>
      </c>
      <c r="Q1659">
        <v>292</v>
      </c>
      <c r="R1659">
        <v>2</v>
      </c>
      <c r="S1659">
        <v>8</v>
      </c>
      <c r="T1659">
        <v>5.8939099999999996E-3</v>
      </c>
      <c r="U1659">
        <v>0.40078585500000002</v>
      </c>
      <c r="V1659">
        <v>0.57367387000000003</v>
      </c>
      <c r="W1659">
        <v>3.9292729999999996E-3</v>
      </c>
      <c r="X1659">
        <v>1.5717091999999998E-2</v>
      </c>
      <c r="Y1659">
        <v>0.50997178499999996</v>
      </c>
      <c r="Z1659" t="str">
        <f>INDEX(Sheet1!M:M,MATCH(diversity_index_2!F1659,Sheet1!F:F,0))</f>
        <v>500 EAST 37TH STREET</v>
      </c>
      <c r="AA1659" t="str">
        <f>INDEX(Sheet1!N:N,MATCH(diversity_index_2!$F1659,Sheet1!$F:$F,0))</f>
        <v xml:space="preserve"> </v>
      </c>
      <c r="AB1659" t="str">
        <f>INDEX(Sheet1!O:O,MATCH(diversity_index_2!$F1659,Sheet1!$F:$F,0))</f>
        <v>PATERSON</v>
      </c>
      <c r="AC1659" t="str">
        <f>INDEX(Sheet1!P:P,MATCH(diversity_index_2!$F1659,Sheet1!$F:$F,0))</f>
        <v>NJ</v>
      </c>
      <c r="AD1659" s="1" t="str">
        <f>INDEX(Sheet1!Q:Q,MATCH(diversity_index_2!$F1659,Sheet1!$F:$F,0))</f>
        <v>07504-1739</v>
      </c>
      <c r="AE1659" t="str">
        <f t="shared" si="50"/>
        <v>500 East 37Th Street, Paterson, NJ 07504-1739</v>
      </c>
      <c r="AF1659" t="str">
        <f t="shared" si="51"/>
        <v>500 East 37Th Street, Paterson, NJ</v>
      </c>
    </row>
    <row r="1660" spans="1:32" x14ac:dyDescent="0.2">
      <c r="A1660">
        <v>31</v>
      </c>
      <c r="B1660" t="s">
        <v>456</v>
      </c>
      <c r="C1660">
        <v>4010</v>
      </c>
      <c r="D1660" t="s">
        <v>580</v>
      </c>
      <c r="E1660">
        <v>306</v>
      </c>
      <c r="F1660" t="str">
        <f>C1660&amp;E1660</f>
        <v>4010306</v>
      </c>
      <c r="G1660" t="s">
        <v>1424</v>
      </c>
      <c r="H1660">
        <v>55</v>
      </c>
      <c r="I1660" t="s">
        <v>27</v>
      </c>
      <c r="J1660">
        <v>596</v>
      </c>
      <c r="K1660">
        <v>391</v>
      </c>
      <c r="L1660">
        <v>8</v>
      </c>
      <c r="M1660">
        <v>91</v>
      </c>
      <c r="N1660">
        <v>0</v>
      </c>
      <c r="O1660">
        <v>15</v>
      </c>
      <c r="P1660">
        <v>152</v>
      </c>
      <c r="Q1660">
        <v>387</v>
      </c>
      <c r="R1660">
        <v>37</v>
      </c>
      <c r="S1660">
        <v>5</v>
      </c>
      <c r="T1660">
        <v>2.5167785000000002E-2</v>
      </c>
      <c r="U1660">
        <v>0.25503355700000002</v>
      </c>
      <c r="V1660">
        <v>0.64932885900000004</v>
      </c>
      <c r="W1660">
        <v>6.2080536999999998E-2</v>
      </c>
      <c r="X1660">
        <v>8.3892619999999998E-3</v>
      </c>
      <c r="Y1660">
        <v>0.50877212699999996</v>
      </c>
      <c r="Z1660" t="str">
        <f>INDEX(Sheet1!M:M,MATCH(diversity_index_2!F1660,Sheet1!F:F,0))</f>
        <v>61-127 PREAKNESS AVENUE</v>
      </c>
      <c r="AA1660" t="str">
        <f>INDEX(Sheet1!N:N,MATCH(diversity_index_2!$F1660,Sheet1!$F:$F,0))</f>
        <v xml:space="preserve"> </v>
      </c>
      <c r="AB1660" t="str">
        <f>INDEX(Sheet1!O:O,MATCH(diversity_index_2!$F1660,Sheet1!$F:$F,0))</f>
        <v>PATERSON</v>
      </c>
      <c r="AC1660" t="str">
        <f>INDEX(Sheet1!P:P,MATCH(diversity_index_2!$F1660,Sheet1!$F:$F,0))</f>
        <v>NJ</v>
      </c>
      <c r="AD1660" s="1">
        <f>INDEX(Sheet1!Q:Q,MATCH(diversity_index_2!$F1660,Sheet1!$F:$F,0))</f>
        <v>7502</v>
      </c>
      <c r="AE1660" t="str">
        <f t="shared" si="50"/>
        <v>61-127 Preakness Avenue, Paterson, NJ 7502</v>
      </c>
      <c r="AF1660" t="str">
        <f t="shared" si="51"/>
        <v>61-127 Preakness Avenue, Paterson, NJ</v>
      </c>
    </row>
    <row r="1661" spans="1:32" x14ac:dyDescent="0.2">
      <c r="A1661">
        <v>31</v>
      </c>
      <c r="B1661" t="s">
        <v>456</v>
      </c>
      <c r="C1661">
        <v>4010</v>
      </c>
      <c r="D1661" t="s">
        <v>580</v>
      </c>
      <c r="E1661">
        <v>45</v>
      </c>
      <c r="F1661" t="str">
        <f>C1661&amp;E1661</f>
        <v>401045</v>
      </c>
      <c r="G1661" t="s">
        <v>1456</v>
      </c>
      <c r="H1661">
        <v>55</v>
      </c>
      <c r="I1661" t="s">
        <v>27</v>
      </c>
      <c r="J1661">
        <v>401</v>
      </c>
      <c r="K1661">
        <v>195</v>
      </c>
      <c r="L1661">
        <v>5</v>
      </c>
      <c r="M1661">
        <v>56</v>
      </c>
      <c r="N1661">
        <v>0</v>
      </c>
      <c r="O1661">
        <v>36</v>
      </c>
      <c r="P1661">
        <v>66</v>
      </c>
      <c r="Q1661">
        <v>271</v>
      </c>
      <c r="R1661">
        <v>24</v>
      </c>
      <c r="S1661">
        <v>4</v>
      </c>
      <c r="T1661">
        <v>8.9775561000000004E-2</v>
      </c>
      <c r="U1661">
        <v>0.16458852900000001</v>
      </c>
      <c r="V1661">
        <v>0.67581047400000005</v>
      </c>
      <c r="W1661">
        <v>5.9850373999999998E-2</v>
      </c>
      <c r="X1661">
        <v>9.9750619999999998E-3</v>
      </c>
      <c r="Y1661">
        <v>0.50444959899999997</v>
      </c>
      <c r="Z1661" t="str">
        <f>INDEX(Sheet1!M:M,MATCH(diversity_index_2!F1661,Sheet1!F:F,0))</f>
        <v>21 Dale Ave</v>
      </c>
      <c r="AA1661" t="str">
        <f>INDEX(Sheet1!N:N,MATCH(diversity_index_2!$F1661,Sheet1!$F:$F,0))</f>
        <v xml:space="preserve"> </v>
      </c>
      <c r="AB1661" t="str">
        <f>INDEX(Sheet1!O:O,MATCH(diversity_index_2!$F1661,Sheet1!$F:$F,0))</f>
        <v>PATERSON</v>
      </c>
      <c r="AC1661" t="str">
        <f>INDEX(Sheet1!P:P,MATCH(diversity_index_2!$F1661,Sheet1!$F:$F,0))</f>
        <v>NJ</v>
      </c>
      <c r="AD1661" s="1">
        <f>INDEX(Sheet1!Q:Q,MATCH(diversity_index_2!$F1661,Sheet1!$F:$F,0))</f>
        <v>7501</v>
      </c>
      <c r="AE1661" t="str">
        <f t="shared" si="50"/>
        <v>21 Dale Ave, Paterson, NJ 7501</v>
      </c>
      <c r="AF1661" t="str">
        <f t="shared" si="51"/>
        <v>21 Dale Ave, Paterson, NJ</v>
      </c>
    </row>
    <row r="1662" spans="1:32" x14ac:dyDescent="0.2">
      <c r="A1662">
        <v>31</v>
      </c>
      <c r="B1662" t="s">
        <v>456</v>
      </c>
      <c r="C1662">
        <v>4010</v>
      </c>
      <c r="D1662" t="s">
        <v>580</v>
      </c>
      <c r="E1662">
        <v>160</v>
      </c>
      <c r="F1662" t="str">
        <f>C1662&amp;E1662</f>
        <v>4010160</v>
      </c>
      <c r="G1662" t="s">
        <v>1457</v>
      </c>
      <c r="H1662">
        <v>55</v>
      </c>
      <c r="I1662" t="s">
        <v>27</v>
      </c>
      <c r="J1662">
        <v>531</v>
      </c>
      <c r="K1662">
        <v>385</v>
      </c>
      <c r="L1662">
        <v>5</v>
      </c>
      <c r="M1662">
        <v>70</v>
      </c>
      <c r="N1662">
        <v>0</v>
      </c>
      <c r="O1662">
        <v>8</v>
      </c>
      <c r="P1662">
        <v>175</v>
      </c>
      <c r="Q1662">
        <v>330</v>
      </c>
      <c r="R1662">
        <v>5</v>
      </c>
      <c r="S1662">
        <v>13</v>
      </c>
      <c r="T1662">
        <v>1.5065913E-2</v>
      </c>
      <c r="U1662">
        <v>0.32956685499999999</v>
      </c>
      <c r="V1662">
        <v>0.621468927</v>
      </c>
      <c r="W1662">
        <v>9.4161959999999999E-3</v>
      </c>
      <c r="X1662">
        <v>2.4482108999999998E-2</v>
      </c>
      <c r="Y1662">
        <v>0.50424704099999995</v>
      </c>
      <c r="Z1662" t="str">
        <f>INDEX(Sheet1!M:M,MATCH(diversity_index_2!F1662,Sheet1!F:F,0))</f>
        <v>121 NORTH SECOND STREET</v>
      </c>
      <c r="AA1662" t="str">
        <f>INDEX(Sheet1!N:N,MATCH(diversity_index_2!$F1662,Sheet1!$F:$F,0))</f>
        <v xml:space="preserve"> </v>
      </c>
      <c r="AB1662" t="str">
        <f>INDEX(Sheet1!O:O,MATCH(diversity_index_2!$F1662,Sheet1!$F:$F,0))</f>
        <v>PATERSON</v>
      </c>
      <c r="AC1662" t="str">
        <f>INDEX(Sheet1!P:P,MATCH(diversity_index_2!$F1662,Sheet1!$F:$F,0))</f>
        <v>NJ</v>
      </c>
      <c r="AD1662" s="1">
        <f>INDEX(Sheet1!Q:Q,MATCH(diversity_index_2!$F1662,Sheet1!$F:$F,0))</f>
        <v>7522</v>
      </c>
      <c r="AE1662" t="str">
        <f t="shared" si="50"/>
        <v>121 North Second Street, Paterson, NJ 7522</v>
      </c>
      <c r="AF1662" t="str">
        <f t="shared" si="51"/>
        <v>121 North Second Street, Paterson, NJ</v>
      </c>
    </row>
    <row r="1663" spans="1:32" x14ac:dyDescent="0.2">
      <c r="A1663">
        <v>31</v>
      </c>
      <c r="B1663" t="s">
        <v>456</v>
      </c>
      <c r="C1663">
        <v>4010</v>
      </c>
      <c r="D1663" t="s">
        <v>580</v>
      </c>
      <c r="E1663">
        <v>140</v>
      </c>
      <c r="F1663" t="str">
        <f>C1663&amp;E1663</f>
        <v>4010140</v>
      </c>
      <c r="G1663" t="s">
        <v>1474</v>
      </c>
      <c r="H1663">
        <v>55</v>
      </c>
      <c r="I1663" t="s">
        <v>27</v>
      </c>
      <c r="J1663">
        <v>615</v>
      </c>
      <c r="K1663">
        <v>464</v>
      </c>
      <c r="L1663">
        <v>8</v>
      </c>
      <c r="M1663">
        <v>88</v>
      </c>
      <c r="N1663">
        <v>0</v>
      </c>
      <c r="O1663">
        <v>5</v>
      </c>
      <c r="P1663">
        <v>239</v>
      </c>
      <c r="Q1663">
        <v>362</v>
      </c>
      <c r="R1663">
        <v>0</v>
      </c>
      <c r="S1663">
        <v>9</v>
      </c>
      <c r="T1663">
        <v>8.1300810000000008E-3</v>
      </c>
      <c r="U1663">
        <v>0.38861788600000002</v>
      </c>
      <c r="V1663">
        <v>0.58861788599999998</v>
      </c>
      <c r="W1663">
        <v>0</v>
      </c>
      <c r="X1663">
        <v>1.4634146000000001E-2</v>
      </c>
      <c r="Y1663">
        <v>0.50222486600000005</v>
      </c>
      <c r="Z1663" t="str">
        <f>INDEX(Sheet1!M:M,MATCH(diversity_index_2!F1663,Sheet1!F:F,0))</f>
        <v>48 MERCER STREET</v>
      </c>
      <c r="AA1663" t="str">
        <f>INDEX(Sheet1!N:N,MATCH(diversity_index_2!$F1663,Sheet1!$F:$F,0))</f>
        <v xml:space="preserve"> </v>
      </c>
      <c r="AB1663" t="str">
        <f>INDEX(Sheet1!O:O,MATCH(diversity_index_2!$F1663,Sheet1!$F:$F,0))</f>
        <v>PATERSON</v>
      </c>
      <c r="AC1663" t="str">
        <f>INDEX(Sheet1!P:P,MATCH(diversity_index_2!$F1663,Sheet1!$F:$F,0))</f>
        <v>NJ</v>
      </c>
      <c r="AD1663" s="1" t="str">
        <f>INDEX(Sheet1!Q:Q,MATCH(diversity_index_2!$F1663,Sheet1!$F:$F,0))</f>
        <v>07524-2429</v>
      </c>
      <c r="AE1663" t="str">
        <f t="shared" si="50"/>
        <v>48 Mercer Street, Paterson, NJ 07524-2429</v>
      </c>
      <c r="AF1663" t="str">
        <f t="shared" si="51"/>
        <v>48 Mercer Street, Paterson, NJ</v>
      </c>
    </row>
    <row r="1664" spans="1:32" x14ac:dyDescent="0.2">
      <c r="A1664">
        <v>31</v>
      </c>
      <c r="B1664" t="s">
        <v>456</v>
      </c>
      <c r="C1664">
        <v>4010</v>
      </c>
      <c r="D1664" t="s">
        <v>580</v>
      </c>
      <c r="E1664">
        <v>180</v>
      </c>
      <c r="F1664" t="str">
        <f>C1664&amp;E1664</f>
        <v>4010180</v>
      </c>
      <c r="G1664" t="s">
        <v>1480</v>
      </c>
      <c r="H1664">
        <v>55</v>
      </c>
      <c r="I1664" t="s">
        <v>27</v>
      </c>
      <c r="J1664">
        <v>228</v>
      </c>
      <c r="K1664">
        <v>159</v>
      </c>
      <c r="L1664">
        <v>16</v>
      </c>
      <c r="M1664">
        <v>28</v>
      </c>
      <c r="N1664">
        <v>0</v>
      </c>
      <c r="O1664">
        <v>10</v>
      </c>
      <c r="P1664">
        <v>51</v>
      </c>
      <c r="Q1664">
        <v>152</v>
      </c>
      <c r="R1664">
        <v>7</v>
      </c>
      <c r="S1664">
        <v>8</v>
      </c>
      <c r="T1664">
        <v>4.3859649000000001E-2</v>
      </c>
      <c r="U1664">
        <v>0.22368421099999999</v>
      </c>
      <c r="V1664">
        <v>0.66666666699999999</v>
      </c>
      <c r="W1664">
        <v>3.0701754000000001E-2</v>
      </c>
      <c r="X1664">
        <v>3.5087719000000003E-2</v>
      </c>
      <c r="Y1664">
        <v>0.50142351500000004</v>
      </c>
      <c r="Z1664" t="str">
        <f>INDEX(Sheet1!M:M,MATCH(diversity_index_2!F1664,Sheet1!F:F,0))</f>
        <v>522 UNION AVENUE</v>
      </c>
      <c r="AA1664" t="str">
        <f>INDEX(Sheet1!N:N,MATCH(diversity_index_2!$F1664,Sheet1!$F:$F,0))</f>
        <v xml:space="preserve"> </v>
      </c>
      <c r="AB1664" t="str">
        <f>INDEX(Sheet1!O:O,MATCH(diversity_index_2!$F1664,Sheet1!$F:$F,0))</f>
        <v>PATERSON</v>
      </c>
      <c r="AC1664" t="str">
        <f>INDEX(Sheet1!P:P,MATCH(diversity_index_2!$F1664,Sheet1!$F:$F,0))</f>
        <v>NJ</v>
      </c>
      <c r="AD1664" s="1">
        <f>INDEX(Sheet1!Q:Q,MATCH(diversity_index_2!$F1664,Sheet1!$F:$F,0))</f>
        <v>7522</v>
      </c>
      <c r="AE1664" t="str">
        <f t="shared" si="50"/>
        <v>522 Union Avenue, Paterson, NJ 7522</v>
      </c>
      <c r="AF1664" t="str">
        <f t="shared" si="51"/>
        <v>522 Union Avenue, Paterson, NJ</v>
      </c>
    </row>
    <row r="1665" spans="1:32" x14ac:dyDescent="0.2">
      <c r="A1665">
        <v>31</v>
      </c>
      <c r="B1665" t="s">
        <v>456</v>
      </c>
      <c r="C1665">
        <v>4010</v>
      </c>
      <c r="D1665" t="s">
        <v>580</v>
      </c>
      <c r="E1665">
        <v>47</v>
      </c>
      <c r="F1665" t="str">
        <f>C1665&amp;E1665</f>
        <v>401047</v>
      </c>
      <c r="G1665" t="s">
        <v>1609</v>
      </c>
      <c r="H1665">
        <v>55</v>
      </c>
      <c r="I1665" t="s">
        <v>27</v>
      </c>
      <c r="J1665">
        <v>426</v>
      </c>
      <c r="K1665">
        <v>287</v>
      </c>
      <c r="L1665">
        <v>18</v>
      </c>
      <c r="M1665">
        <v>101</v>
      </c>
      <c r="N1665">
        <v>0</v>
      </c>
      <c r="O1665">
        <v>6</v>
      </c>
      <c r="P1665">
        <v>144</v>
      </c>
      <c r="Q1665">
        <v>273</v>
      </c>
      <c r="R1665">
        <v>0</v>
      </c>
      <c r="S1665">
        <v>3</v>
      </c>
      <c r="T1665">
        <v>1.4084507E-2</v>
      </c>
      <c r="U1665">
        <v>0.33802816899999999</v>
      </c>
      <c r="V1665">
        <v>0.64084507000000002</v>
      </c>
      <c r="W1665">
        <v>0</v>
      </c>
      <c r="X1665">
        <v>7.0422540000000004E-3</v>
      </c>
      <c r="Y1665">
        <v>0.47480658599999997</v>
      </c>
      <c r="Z1665" t="str">
        <f>INDEX(Sheet1!M:M,MATCH(diversity_index_2!F1665,Sheet1!F:F,0))</f>
        <v>295-315 ELLISON STREET</v>
      </c>
      <c r="AA1665" t="str">
        <f>INDEX(Sheet1!N:N,MATCH(diversity_index_2!$F1665,Sheet1!$F:$F,0))</f>
        <v xml:space="preserve"> </v>
      </c>
      <c r="AB1665" t="str">
        <f>INDEX(Sheet1!O:O,MATCH(diversity_index_2!$F1665,Sheet1!$F:$F,0))</f>
        <v>PATERSON</v>
      </c>
      <c r="AC1665" t="str">
        <f>INDEX(Sheet1!P:P,MATCH(diversity_index_2!$F1665,Sheet1!$F:$F,0))</f>
        <v>NJ</v>
      </c>
      <c r="AD1665" s="1">
        <f>INDEX(Sheet1!Q:Q,MATCH(diversity_index_2!$F1665,Sheet1!$F:$F,0))</f>
        <v>7501</v>
      </c>
      <c r="AE1665" t="str">
        <f t="shared" si="50"/>
        <v>295-315 Ellison Street, Paterson, NJ 7501</v>
      </c>
      <c r="AF1665" t="str">
        <f t="shared" si="51"/>
        <v>295-315 Ellison Street, Paterson, NJ</v>
      </c>
    </row>
    <row r="1666" spans="1:32" x14ac:dyDescent="0.2">
      <c r="A1666">
        <v>31</v>
      </c>
      <c r="B1666" t="s">
        <v>456</v>
      </c>
      <c r="C1666">
        <v>4010</v>
      </c>
      <c r="D1666" t="s">
        <v>580</v>
      </c>
      <c r="E1666">
        <v>2</v>
      </c>
      <c r="F1666" t="str">
        <f>C1666&amp;E1666</f>
        <v>40102</v>
      </c>
      <c r="G1666" t="s">
        <v>1614</v>
      </c>
      <c r="H1666">
        <v>55</v>
      </c>
      <c r="I1666" t="s">
        <v>27</v>
      </c>
      <c r="J1666">
        <v>711</v>
      </c>
      <c r="K1666">
        <v>490</v>
      </c>
      <c r="L1666">
        <v>9</v>
      </c>
      <c r="M1666">
        <v>87</v>
      </c>
      <c r="N1666">
        <v>0</v>
      </c>
      <c r="O1666">
        <v>7</v>
      </c>
      <c r="P1666">
        <v>248</v>
      </c>
      <c r="Q1666">
        <v>452</v>
      </c>
      <c r="R1666">
        <v>1</v>
      </c>
      <c r="S1666">
        <v>3</v>
      </c>
      <c r="T1666">
        <v>9.8452880000000006E-3</v>
      </c>
      <c r="U1666">
        <v>0.34880450099999999</v>
      </c>
      <c r="V1666">
        <v>0.635724332</v>
      </c>
      <c r="W1666">
        <v>1.4064699999999999E-3</v>
      </c>
      <c r="X1666">
        <v>4.2194090000000004E-3</v>
      </c>
      <c r="Y1666">
        <v>0.47407328300000001</v>
      </c>
      <c r="Z1666" t="str">
        <f>INDEX(Sheet1!M:M,MATCH(diversity_index_2!F1666,Sheet1!F:F,0))</f>
        <v>150 PARK AVENUE</v>
      </c>
      <c r="AA1666" t="str">
        <f>INDEX(Sheet1!N:N,MATCH(diversity_index_2!$F1666,Sheet1!$F:$F,0))</f>
        <v xml:space="preserve"> </v>
      </c>
      <c r="AB1666" t="str">
        <f>INDEX(Sheet1!O:O,MATCH(diversity_index_2!$F1666,Sheet1!$F:$F,0))</f>
        <v>PATERSON</v>
      </c>
      <c r="AC1666" t="str">
        <f>INDEX(Sheet1!P:P,MATCH(diversity_index_2!$F1666,Sheet1!$F:$F,0))</f>
        <v>NJ</v>
      </c>
      <c r="AD1666" s="1">
        <f>INDEX(Sheet1!Q:Q,MATCH(diversity_index_2!$F1666,Sheet1!$F:$F,0))</f>
        <v>7501</v>
      </c>
      <c r="AE1666" t="str">
        <f t="shared" si="50"/>
        <v>150 Park Avenue, Paterson, NJ 7501</v>
      </c>
      <c r="AF1666" t="str">
        <f t="shared" si="51"/>
        <v>150 Park Avenue, Paterson, NJ</v>
      </c>
    </row>
    <row r="1667" spans="1:32" x14ac:dyDescent="0.2">
      <c r="A1667">
        <v>31</v>
      </c>
      <c r="B1667" t="s">
        <v>456</v>
      </c>
      <c r="C1667">
        <v>4010</v>
      </c>
      <c r="D1667" t="s">
        <v>580</v>
      </c>
      <c r="E1667">
        <v>307</v>
      </c>
      <c r="F1667" t="str">
        <f>C1667&amp;E1667</f>
        <v>4010307</v>
      </c>
      <c r="G1667" t="s">
        <v>1678</v>
      </c>
      <c r="H1667">
        <v>55</v>
      </c>
      <c r="I1667" t="s">
        <v>27</v>
      </c>
      <c r="J1667">
        <v>532</v>
      </c>
      <c r="K1667">
        <v>320</v>
      </c>
      <c r="L1667">
        <v>14</v>
      </c>
      <c r="M1667">
        <v>83</v>
      </c>
      <c r="N1667">
        <v>0</v>
      </c>
      <c r="O1667">
        <v>25</v>
      </c>
      <c r="P1667">
        <v>104</v>
      </c>
      <c r="Q1667">
        <v>375</v>
      </c>
      <c r="R1667">
        <v>22</v>
      </c>
      <c r="S1667">
        <v>6</v>
      </c>
      <c r="T1667">
        <v>4.6992481000000003E-2</v>
      </c>
      <c r="U1667">
        <v>0.195488722</v>
      </c>
      <c r="V1667">
        <v>0.70488721799999998</v>
      </c>
      <c r="W1667">
        <v>4.1353383000000001E-2</v>
      </c>
      <c r="X1667">
        <v>1.1278195E-2</v>
      </c>
      <c r="Y1667">
        <v>0.46087257599999998</v>
      </c>
      <c r="Z1667" t="str">
        <f>INDEX(Sheet1!M:M,MATCH(diversity_index_2!F1667,Sheet1!F:F,0))</f>
        <v>61-127 PREAKNESS AVENUE</v>
      </c>
      <c r="AA1667" t="str">
        <f>INDEX(Sheet1!N:N,MATCH(diversity_index_2!$F1667,Sheet1!$F:$F,0))</f>
        <v xml:space="preserve"> </v>
      </c>
      <c r="AB1667" t="str">
        <f>INDEX(Sheet1!O:O,MATCH(diversity_index_2!$F1667,Sheet1!$F:$F,0))</f>
        <v>PATERSON</v>
      </c>
      <c r="AC1667" t="str">
        <f>INDEX(Sheet1!P:P,MATCH(diversity_index_2!$F1667,Sheet1!$F:$F,0))</f>
        <v>NJ</v>
      </c>
      <c r="AD1667" s="1">
        <f>INDEX(Sheet1!Q:Q,MATCH(diversity_index_2!$F1667,Sheet1!$F:$F,0))</f>
        <v>7502</v>
      </c>
      <c r="AE1667" t="str">
        <f t="shared" ref="AE1667:AE1730" si="52">PROPER(Z1667)&amp;", "&amp;PROPER(AB1667)&amp;", "&amp;AC1667&amp;" "&amp;AD1667</f>
        <v>61-127 Preakness Avenue, Paterson, NJ 7502</v>
      </c>
      <c r="AF1667" t="str">
        <f t="shared" ref="AF1667:AF1730" si="53">PROPER(Z1667)&amp;", "&amp;PROPER(AB1667)&amp;", "&amp;AC1667</f>
        <v>61-127 Preakness Avenue, Paterson, NJ</v>
      </c>
    </row>
    <row r="1668" spans="1:32" x14ac:dyDescent="0.2">
      <c r="A1668">
        <v>31</v>
      </c>
      <c r="B1668" t="s">
        <v>456</v>
      </c>
      <c r="C1668">
        <v>4010</v>
      </c>
      <c r="D1668" t="s">
        <v>580</v>
      </c>
      <c r="E1668">
        <v>170</v>
      </c>
      <c r="F1668" t="str">
        <f>C1668&amp;E1668</f>
        <v>4010170</v>
      </c>
      <c r="G1668" t="s">
        <v>1715</v>
      </c>
      <c r="H1668">
        <v>55</v>
      </c>
      <c r="I1668" t="s">
        <v>27</v>
      </c>
      <c r="J1668">
        <v>531</v>
      </c>
      <c r="K1668">
        <v>406</v>
      </c>
      <c r="L1668">
        <v>9</v>
      </c>
      <c r="M1668">
        <v>68</v>
      </c>
      <c r="N1668">
        <v>0</v>
      </c>
      <c r="O1668">
        <v>5</v>
      </c>
      <c r="P1668">
        <v>160</v>
      </c>
      <c r="Q1668">
        <v>359</v>
      </c>
      <c r="R1668">
        <v>4</v>
      </c>
      <c r="S1668">
        <v>3</v>
      </c>
      <c r="T1668">
        <v>9.4161959999999999E-3</v>
      </c>
      <c r="U1668">
        <v>0.30131826699999997</v>
      </c>
      <c r="V1668">
        <v>0.67608286299999998</v>
      </c>
      <c r="W1668">
        <v>7.5329569999999998E-3</v>
      </c>
      <c r="X1668">
        <v>5.6497179999999998E-3</v>
      </c>
      <c r="Y1668">
        <v>0.45194193500000002</v>
      </c>
      <c r="Z1668" t="str">
        <f>INDEX(Sheet1!M:M,MATCH(diversity_index_2!F1668,Sheet1!F:F,0))</f>
        <v>690 EAST 23RD ST</v>
      </c>
      <c r="AA1668" t="str">
        <f>INDEX(Sheet1!N:N,MATCH(diversity_index_2!$F1668,Sheet1!$F:$F,0))</f>
        <v xml:space="preserve"> </v>
      </c>
      <c r="AB1668" t="str">
        <f>INDEX(Sheet1!O:O,MATCH(diversity_index_2!$F1668,Sheet1!$F:$F,0))</f>
        <v>PATERSON</v>
      </c>
      <c r="AC1668" t="str">
        <f>INDEX(Sheet1!P:P,MATCH(diversity_index_2!$F1668,Sheet1!$F:$F,0))</f>
        <v>NJ</v>
      </c>
      <c r="AD1668" s="1">
        <f>INDEX(Sheet1!Q:Q,MATCH(diversity_index_2!$F1668,Sheet1!$F:$F,0))</f>
        <v>7504</v>
      </c>
      <c r="AE1668" t="str">
        <f t="shared" si="52"/>
        <v>690 East 23Rd St, Paterson, NJ 7504</v>
      </c>
      <c r="AF1668" t="str">
        <f t="shared" si="53"/>
        <v>690 East 23Rd St, Paterson, NJ</v>
      </c>
    </row>
    <row r="1669" spans="1:32" x14ac:dyDescent="0.2">
      <c r="A1669">
        <v>31</v>
      </c>
      <c r="B1669" t="s">
        <v>456</v>
      </c>
      <c r="C1669">
        <v>4010</v>
      </c>
      <c r="D1669" t="s">
        <v>580</v>
      </c>
      <c r="E1669">
        <v>43</v>
      </c>
      <c r="F1669" t="str">
        <f>C1669&amp;E1669</f>
        <v>401043</v>
      </c>
      <c r="G1669" t="s">
        <v>1746</v>
      </c>
      <c r="H1669">
        <v>55</v>
      </c>
      <c r="I1669" t="s">
        <v>27</v>
      </c>
      <c r="J1669">
        <v>572</v>
      </c>
      <c r="K1669">
        <v>397</v>
      </c>
      <c r="L1669">
        <v>33</v>
      </c>
      <c r="M1669">
        <v>28</v>
      </c>
      <c r="N1669">
        <v>0</v>
      </c>
      <c r="O1669">
        <v>3</v>
      </c>
      <c r="P1669">
        <v>160</v>
      </c>
      <c r="Q1669">
        <v>396</v>
      </c>
      <c r="R1669">
        <v>3</v>
      </c>
      <c r="S1669">
        <v>10</v>
      </c>
      <c r="T1669">
        <v>5.2447550000000003E-3</v>
      </c>
      <c r="U1669">
        <v>0.27972027999999999</v>
      </c>
      <c r="V1669">
        <v>0.69230769199999997</v>
      </c>
      <c r="W1669">
        <v>5.2447550000000003E-3</v>
      </c>
      <c r="X1669">
        <v>1.7482517E-2</v>
      </c>
      <c r="Y1669">
        <v>0.44210597099999999</v>
      </c>
      <c r="Z1669" t="str">
        <f>INDEX(Sheet1!M:M,MATCH(diversity_index_2!F1669,Sheet1!F:F,0))</f>
        <v>11  27 16TH AVENUE</v>
      </c>
      <c r="AA1669" t="str">
        <f>INDEX(Sheet1!N:N,MATCH(diversity_index_2!$F1669,Sheet1!$F:$F,0))</f>
        <v xml:space="preserve"> </v>
      </c>
      <c r="AB1669" t="str">
        <f>INDEX(Sheet1!O:O,MATCH(diversity_index_2!$F1669,Sheet1!$F:$F,0))</f>
        <v>PATERSON</v>
      </c>
      <c r="AC1669" t="str">
        <f>INDEX(Sheet1!P:P,MATCH(diversity_index_2!$F1669,Sheet1!$F:$F,0))</f>
        <v>NJ</v>
      </c>
      <c r="AD1669" s="1">
        <f>INDEX(Sheet1!Q:Q,MATCH(diversity_index_2!$F1669,Sheet1!$F:$F,0))</f>
        <v>7501</v>
      </c>
      <c r="AE1669" t="str">
        <f t="shared" si="52"/>
        <v>11  27 16Th Avenue, Paterson, NJ 7501</v>
      </c>
      <c r="AF1669" t="str">
        <f t="shared" si="53"/>
        <v>11  27 16Th Avenue, Paterson, NJ</v>
      </c>
    </row>
    <row r="1670" spans="1:32" x14ac:dyDescent="0.2">
      <c r="A1670">
        <v>31</v>
      </c>
      <c r="B1670" t="s">
        <v>456</v>
      </c>
      <c r="C1670">
        <v>4010</v>
      </c>
      <c r="D1670" t="s">
        <v>580</v>
      </c>
      <c r="E1670">
        <v>312</v>
      </c>
      <c r="F1670" t="str">
        <f>C1670&amp;E1670</f>
        <v>4010312</v>
      </c>
      <c r="G1670" t="s">
        <v>1844</v>
      </c>
      <c r="H1670">
        <v>55</v>
      </c>
      <c r="I1670" t="s">
        <v>27</v>
      </c>
      <c r="J1670">
        <v>850</v>
      </c>
      <c r="K1670">
        <v>420</v>
      </c>
      <c r="L1670">
        <v>6</v>
      </c>
      <c r="M1670">
        <v>120</v>
      </c>
      <c r="N1670">
        <v>0</v>
      </c>
      <c r="O1670">
        <v>13</v>
      </c>
      <c r="P1670">
        <v>211</v>
      </c>
      <c r="Q1670">
        <v>609</v>
      </c>
      <c r="R1670">
        <v>5</v>
      </c>
      <c r="S1670">
        <v>12</v>
      </c>
      <c r="T1670">
        <v>1.5294118000000001E-2</v>
      </c>
      <c r="U1670">
        <v>0.248235294</v>
      </c>
      <c r="V1670">
        <v>0.71647058799999996</v>
      </c>
      <c r="W1670">
        <v>5.8823529999999999E-3</v>
      </c>
      <c r="X1670">
        <v>1.4117647000000001E-2</v>
      </c>
      <c r="Y1670">
        <v>0.42458131500000001</v>
      </c>
      <c r="Z1670" t="str">
        <f>INDEX(Sheet1!M:M,MATCH(diversity_index_2!F1670,Sheet1!F:F,0))</f>
        <v>851 E  28TH STREET</v>
      </c>
      <c r="AA1670" t="str">
        <f>INDEX(Sheet1!N:N,MATCH(diversity_index_2!$F1670,Sheet1!$F:$F,0))</f>
        <v xml:space="preserve"> </v>
      </c>
      <c r="AB1670" t="str">
        <f>INDEX(Sheet1!O:O,MATCH(diversity_index_2!$F1670,Sheet1!$F:$F,0))</f>
        <v>PATERSON</v>
      </c>
      <c r="AC1670" t="str">
        <f>INDEX(Sheet1!P:P,MATCH(diversity_index_2!$F1670,Sheet1!$F:$F,0))</f>
        <v>NJ</v>
      </c>
      <c r="AD1670" s="1">
        <f>INDEX(Sheet1!Q:Q,MATCH(diversity_index_2!$F1670,Sheet1!$F:$F,0))</f>
        <v>7513</v>
      </c>
      <c r="AE1670" t="str">
        <f t="shared" si="52"/>
        <v>851 E  28Th Street, Paterson, NJ 7513</v>
      </c>
      <c r="AF1670" t="str">
        <f t="shared" si="53"/>
        <v>851 E  28Th Street, Paterson, NJ</v>
      </c>
    </row>
    <row r="1671" spans="1:32" x14ac:dyDescent="0.2">
      <c r="A1671">
        <v>31</v>
      </c>
      <c r="B1671" t="s">
        <v>456</v>
      </c>
      <c r="C1671">
        <v>4010</v>
      </c>
      <c r="D1671" t="s">
        <v>580</v>
      </c>
      <c r="E1671">
        <v>250</v>
      </c>
      <c r="F1671" t="str">
        <f>C1671&amp;E1671</f>
        <v>4010250</v>
      </c>
      <c r="G1671" t="s">
        <v>1862</v>
      </c>
      <c r="H1671">
        <v>55</v>
      </c>
      <c r="I1671" t="s">
        <v>27</v>
      </c>
      <c r="J1671">
        <v>756</v>
      </c>
      <c r="K1671">
        <v>576</v>
      </c>
      <c r="L1671">
        <v>27</v>
      </c>
      <c r="M1671">
        <v>160</v>
      </c>
      <c r="N1671">
        <v>0</v>
      </c>
      <c r="O1671">
        <v>4</v>
      </c>
      <c r="P1671">
        <v>212</v>
      </c>
      <c r="Q1671">
        <v>535</v>
      </c>
      <c r="R1671">
        <v>0</v>
      </c>
      <c r="S1671">
        <v>5</v>
      </c>
      <c r="T1671">
        <v>5.2910049999999997E-3</v>
      </c>
      <c r="U1671">
        <v>0.28042328</v>
      </c>
      <c r="V1671">
        <v>0.70767195800000005</v>
      </c>
      <c r="W1671">
        <v>0</v>
      </c>
      <c r="X1671">
        <v>6.6137569999999996E-3</v>
      </c>
      <c r="Y1671">
        <v>0.42049144799999999</v>
      </c>
      <c r="Z1671" t="str">
        <f>INDEX(Sheet1!M:M,MATCH(diversity_index_2!F1671,Sheet1!F:F,0))</f>
        <v>322 TENTH AVENUE</v>
      </c>
      <c r="AA1671" t="str">
        <f>INDEX(Sheet1!N:N,MATCH(diversity_index_2!$F1671,Sheet1!$F:$F,0))</f>
        <v xml:space="preserve"> </v>
      </c>
      <c r="AB1671" t="str">
        <f>INDEX(Sheet1!O:O,MATCH(diversity_index_2!$F1671,Sheet1!$F:$F,0))</f>
        <v>PATERSON</v>
      </c>
      <c r="AC1671" t="str">
        <f>INDEX(Sheet1!P:P,MATCH(diversity_index_2!$F1671,Sheet1!$F:$F,0))</f>
        <v>NJ</v>
      </c>
      <c r="AD1671" s="1">
        <f>INDEX(Sheet1!Q:Q,MATCH(diversity_index_2!$F1671,Sheet1!$F:$F,0))</f>
        <v>7514</v>
      </c>
      <c r="AE1671" t="str">
        <f t="shared" si="52"/>
        <v>322 Tenth Avenue, Paterson, NJ 7514</v>
      </c>
      <c r="AF1671" t="str">
        <f t="shared" si="53"/>
        <v>322 Tenth Avenue, Paterson, NJ</v>
      </c>
    </row>
    <row r="1672" spans="1:32" x14ac:dyDescent="0.2">
      <c r="A1672">
        <v>31</v>
      </c>
      <c r="B1672" t="s">
        <v>456</v>
      </c>
      <c r="C1672">
        <v>4010</v>
      </c>
      <c r="D1672" t="s">
        <v>580</v>
      </c>
      <c r="E1672">
        <v>311</v>
      </c>
      <c r="F1672" t="str">
        <f>C1672&amp;E1672</f>
        <v>4010311</v>
      </c>
      <c r="G1672" t="s">
        <v>1959</v>
      </c>
      <c r="H1672">
        <v>55</v>
      </c>
      <c r="I1672" t="s">
        <v>27</v>
      </c>
      <c r="J1672">
        <v>300</v>
      </c>
      <c r="K1672">
        <v>184</v>
      </c>
      <c r="L1672">
        <v>16</v>
      </c>
      <c r="M1672">
        <v>41</v>
      </c>
      <c r="N1672">
        <v>0</v>
      </c>
      <c r="O1672">
        <v>15</v>
      </c>
      <c r="P1672">
        <v>19</v>
      </c>
      <c r="Q1672">
        <v>230</v>
      </c>
      <c r="R1672">
        <v>28</v>
      </c>
      <c r="S1672">
        <v>8</v>
      </c>
      <c r="T1672">
        <v>0.05</v>
      </c>
      <c r="U1672">
        <v>6.3333333000000006E-2</v>
      </c>
      <c r="V1672">
        <v>0.76666666699999997</v>
      </c>
      <c r="W1672">
        <v>9.3333333000000004E-2</v>
      </c>
      <c r="X1672">
        <v>2.6666667000000002E-2</v>
      </c>
      <c r="Y1672">
        <v>0.39628888899999998</v>
      </c>
      <c r="Z1672" t="str">
        <f>INDEX(Sheet1!M:M,MATCH(diversity_index_2!F1672,Sheet1!F:F,0))</f>
        <v>88 DANFORTH AVENUE</v>
      </c>
      <c r="AA1672" t="str">
        <f>INDEX(Sheet1!N:N,MATCH(diversity_index_2!$F1672,Sheet1!$F:$F,0))</f>
        <v xml:space="preserve"> </v>
      </c>
      <c r="AB1672" t="str">
        <f>INDEX(Sheet1!O:O,MATCH(diversity_index_2!$F1672,Sheet1!$F:$F,0))</f>
        <v>PATERSON</v>
      </c>
      <c r="AC1672" t="str">
        <f>INDEX(Sheet1!P:P,MATCH(diversity_index_2!$F1672,Sheet1!$F:$F,0))</f>
        <v>NJ</v>
      </c>
      <c r="AD1672" s="1">
        <f>INDEX(Sheet1!Q:Q,MATCH(diversity_index_2!$F1672,Sheet1!$F:$F,0))</f>
        <v>7501</v>
      </c>
      <c r="AE1672" t="str">
        <f t="shared" si="52"/>
        <v>88 Danforth Avenue, Paterson, NJ 7501</v>
      </c>
      <c r="AF1672" t="str">
        <f t="shared" si="53"/>
        <v>88 Danforth Avenue, Paterson, NJ</v>
      </c>
    </row>
    <row r="1673" spans="1:32" x14ac:dyDescent="0.2">
      <c r="A1673">
        <v>31</v>
      </c>
      <c r="B1673" t="s">
        <v>456</v>
      </c>
      <c r="C1673">
        <v>4010</v>
      </c>
      <c r="D1673" t="s">
        <v>580</v>
      </c>
      <c r="E1673">
        <v>110</v>
      </c>
      <c r="F1673" t="str">
        <f>C1673&amp;E1673</f>
        <v>4010110</v>
      </c>
      <c r="G1673" t="s">
        <v>2013</v>
      </c>
      <c r="H1673">
        <v>55</v>
      </c>
      <c r="I1673" t="s">
        <v>27</v>
      </c>
      <c r="J1673">
        <v>255</v>
      </c>
      <c r="K1673">
        <v>144</v>
      </c>
      <c r="L1673">
        <v>7</v>
      </c>
      <c r="M1673">
        <v>14</v>
      </c>
      <c r="N1673">
        <v>0</v>
      </c>
      <c r="O1673">
        <v>11</v>
      </c>
      <c r="P1673">
        <v>23</v>
      </c>
      <c r="Q1673">
        <v>197</v>
      </c>
      <c r="R1673">
        <v>21</v>
      </c>
      <c r="S1673">
        <v>3</v>
      </c>
      <c r="T1673">
        <v>4.3137254999999999E-2</v>
      </c>
      <c r="U1673">
        <v>9.0196077999999999E-2</v>
      </c>
      <c r="V1673">
        <v>0.77254902000000003</v>
      </c>
      <c r="W1673">
        <v>8.2352940999999999E-2</v>
      </c>
      <c r="X1673">
        <v>1.1764706E-2</v>
      </c>
      <c r="Y1673">
        <v>0.386251442</v>
      </c>
      <c r="Z1673" t="str">
        <f>INDEX(Sheet1!M:M,MATCH(diversity_index_2!F1673,Sheet1!F:F,0))</f>
        <v>106 RAMSEY STREET</v>
      </c>
      <c r="AA1673" t="str">
        <f>INDEX(Sheet1!N:N,MATCH(diversity_index_2!$F1673,Sheet1!$F:$F,0))</f>
        <v xml:space="preserve"> </v>
      </c>
      <c r="AB1673" t="str">
        <f>INDEX(Sheet1!O:O,MATCH(diversity_index_2!$F1673,Sheet1!$F:$F,0))</f>
        <v>PATERSON</v>
      </c>
      <c r="AC1673" t="str">
        <f>INDEX(Sheet1!P:P,MATCH(diversity_index_2!$F1673,Sheet1!$F:$F,0))</f>
        <v>NJ</v>
      </c>
      <c r="AD1673" s="1">
        <f>INDEX(Sheet1!Q:Q,MATCH(diversity_index_2!$F1673,Sheet1!$F:$F,0))</f>
        <v>7501</v>
      </c>
      <c r="AE1673" t="str">
        <f t="shared" si="52"/>
        <v>106 Ramsey Street, Paterson, NJ 7501</v>
      </c>
      <c r="AF1673" t="str">
        <f t="shared" si="53"/>
        <v>106 Ramsey Street, Paterson, NJ</v>
      </c>
    </row>
    <row r="1674" spans="1:32" x14ac:dyDescent="0.2">
      <c r="A1674">
        <v>31</v>
      </c>
      <c r="B1674" t="s">
        <v>456</v>
      </c>
      <c r="C1674">
        <v>4010</v>
      </c>
      <c r="D1674" t="s">
        <v>580</v>
      </c>
      <c r="E1674">
        <v>280</v>
      </c>
      <c r="F1674" t="str">
        <f>C1674&amp;E1674</f>
        <v>4010280</v>
      </c>
      <c r="G1674" t="s">
        <v>2118</v>
      </c>
      <c r="H1674">
        <v>55</v>
      </c>
      <c r="I1674" t="s">
        <v>27</v>
      </c>
      <c r="J1674">
        <v>752</v>
      </c>
      <c r="K1674">
        <v>385</v>
      </c>
      <c r="L1674">
        <v>1</v>
      </c>
      <c r="M1674">
        <v>100</v>
      </c>
      <c r="N1674">
        <v>0</v>
      </c>
      <c r="O1674">
        <v>85</v>
      </c>
      <c r="P1674">
        <v>56</v>
      </c>
      <c r="Q1674">
        <v>594</v>
      </c>
      <c r="R1674">
        <v>7</v>
      </c>
      <c r="S1674">
        <v>10</v>
      </c>
      <c r="T1674">
        <v>0.113031915</v>
      </c>
      <c r="U1674">
        <v>7.4468085000000003E-2</v>
      </c>
      <c r="V1674">
        <v>0.78989361700000005</v>
      </c>
      <c r="W1674">
        <v>9.3085110000000002E-3</v>
      </c>
      <c r="X1674">
        <v>1.3297872000000001E-2</v>
      </c>
      <c r="Y1674">
        <v>0.35748288299999997</v>
      </c>
      <c r="Z1674" t="str">
        <f>INDEX(Sheet1!M:M,MATCH(diversity_index_2!F1674,Sheet1!F:F,0))</f>
        <v>287 TRENTON AVENUE</v>
      </c>
      <c r="AA1674" t="str">
        <f>INDEX(Sheet1!N:N,MATCH(diversity_index_2!$F1674,Sheet1!$F:$F,0))</f>
        <v xml:space="preserve"> </v>
      </c>
      <c r="AB1674" t="str">
        <f>INDEX(Sheet1!O:O,MATCH(diversity_index_2!$F1674,Sheet1!$F:$F,0))</f>
        <v>PATERSON</v>
      </c>
      <c r="AC1674" t="str">
        <f>INDEX(Sheet1!P:P,MATCH(diversity_index_2!$F1674,Sheet1!$F:$F,0))</f>
        <v>NJ</v>
      </c>
      <c r="AD1674" s="1">
        <f>INDEX(Sheet1!Q:Q,MATCH(diversity_index_2!$F1674,Sheet1!$F:$F,0))</f>
        <v>7503</v>
      </c>
      <c r="AE1674" t="str">
        <f t="shared" si="52"/>
        <v>287 Trenton Avenue, Paterson, NJ 7503</v>
      </c>
      <c r="AF1674" t="str">
        <f t="shared" si="53"/>
        <v>287 Trenton Avenue, Paterson, NJ</v>
      </c>
    </row>
    <row r="1675" spans="1:32" x14ac:dyDescent="0.2">
      <c r="A1675">
        <v>31</v>
      </c>
      <c r="B1675" t="s">
        <v>456</v>
      </c>
      <c r="C1675">
        <v>4010</v>
      </c>
      <c r="D1675" t="s">
        <v>580</v>
      </c>
      <c r="E1675">
        <v>1</v>
      </c>
      <c r="F1675" t="str">
        <f>C1675&amp;E1675</f>
        <v>40101</v>
      </c>
      <c r="G1675" t="s">
        <v>2244</v>
      </c>
      <c r="H1675">
        <v>55</v>
      </c>
      <c r="I1675" t="s">
        <v>27</v>
      </c>
      <c r="J1675">
        <v>721</v>
      </c>
      <c r="K1675">
        <v>439</v>
      </c>
      <c r="L1675">
        <v>7</v>
      </c>
      <c r="M1675">
        <v>260</v>
      </c>
      <c r="N1675">
        <v>0</v>
      </c>
      <c r="O1675">
        <v>6</v>
      </c>
      <c r="P1675">
        <v>137</v>
      </c>
      <c r="Q1675">
        <v>575</v>
      </c>
      <c r="R1675">
        <v>2</v>
      </c>
      <c r="S1675">
        <v>1</v>
      </c>
      <c r="T1675">
        <v>8.321775E-3</v>
      </c>
      <c r="U1675">
        <v>0.19001387</v>
      </c>
      <c r="V1675">
        <v>0.79750346699999997</v>
      </c>
      <c r="W1675">
        <v>2.773925E-3</v>
      </c>
      <c r="X1675">
        <v>1.386963E-3</v>
      </c>
      <c r="Y1675">
        <v>0.32780407900000003</v>
      </c>
      <c r="Z1675" t="str">
        <f>INDEX(Sheet1!M:M,MATCH(diversity_index_2!F1675,Sheet1!F:F,0))</f>
        <v>150 PARK AVENUE</v>
      </c>
      <c r="AA1675" t="str">
        <f>INDEX(Sheet1!N:N,MATCH(diversity_index_2!$F1675,Sheet1!$F:$F,0))</f>
        <v xml:space="preserve"> </v>
      </c>
      <c r="AB1675" t="str">
        <f>INDEX(Sheet1!O:O,MATCH(diversity_index_2!$F1675,Sheet1!$F:$F,0))</f>
        <v>PATERSON</v>
      </c>
      <c r="AC1675" t="str">
        <f>INDEX(Sheet1!P:P,MATCH(diversity_index_2!$F1675,Sheet1!$F:$F,0))</f>
        <v>NJ</v>
      </c>
      <c r="AD1675" s="1">
        <f>INDEX(Sheet1!Q:Q,MATCH(diversity_index_2!$F1675,Sheet1!$F:$F,0))</f>
        <v>7501</v>
      </c>
      <c r="AE1675" t="str">
        <f t="shared" si="52"/>
        <v>150 Park Avenue, Paterson, NJ 7501</v>
      </c>
      <c r="AF1675" t="str">
        <f t="shared" si="53"/>
        <v>150 Park Avenue, Paterson, NJ</v>
      </c>
    </row>
    <row r="1676" spans="1:32" x14ac:dyDescent="0.2">
      <c r="A1676">
        <v>31</v>
      </c>
      <c r="B1676" t="s">
        <v>456</v>
      </c>
      <c r="C1676">
        <v>4010</v>
      </c>
      <c r="D1676" t="s">
        <v>580</v>
      </c>
      <c r="E1676">
        <v>3</v>
      </c>
      <c r="F1676" t="str">
        <f>C1676&amp;E1676</f>
        <v>40103</v>
      </c>
      <c r="G1676" t="s">
        <v>2344</v>
      </c>
      <c r="H1676">
        <v>55</v>
      </c>
      <c r="I1676" t="s">
        <v>27</v>
      </c>
      <c r="J1676">
        <v>743</v>
      </c>
      <c r="K1676">
        <v>486</v>
      </c>
      <c r="L1676">
        <v>8</v>
      </c>
      <c r="M1676">
        <v>219</v>
      </c>
      <c r="N1676">
        <v>0</v>
      </c>
      <c r="O1676">
        <v>6</v>
      </c>
      <c r="P1676">
        <v>132</v>
      </c>
      <c r="Q1676">
        <v>604</v>
      </c>
      <c r="R1676">
        <v>0</v>
      </c>
      <c r="S1676">
        <v>1</v>
      </c>
      <c r="T1676">
        <v>8.0753700000000001E-3</v>
      </c>
      <c r="U1676">
        <v>0.17765814299999999</v>
      </c>
      <c r="V1676">
        <v>0.812920592</v>
      </c>
      <c r="W1676">
        <v>0</v>
      </c>
      <c r="X1676">
        <v>1.3458949999999999E-3</v>
      </c>
      <c r="Y1676">
        <v>0.307530672</v>
      </c>
      <c r="Z1676" t="str">
        <f>INDEX(Sheet1!M:M,MATCH(diversity_index_2!F1676,Sheet1!F:F,0))</f>
        <v>150 PARK AVENUE</v>
      </c>
      <c r="AA1676" t="str">
        <f>INDEX(Sheet1!N:N,MATCH(diversity_index_2!$F1676,Sheet1!$F:$F,0))</f>
        <v xml:space="preserve"> </v>
      </c>
      <c r="AB1676" t="str">
        <f>INDEX(Sheet1!O:O,MATCH(diversity_index_2!$F1676,Sheet1!$F:$F,0))</f>
        <v>PATERSON</v>
      </c>
      <c r="AC1676" t="str">
        <f>INDEX(Sheet1!P:P,MATCH(diversity_index_2!$F1676,Sheet1!$F:$F,0))</f>
        <v>NJ</v>
      </c>
      <c r="AD1676" s="1">
        <f>INDEX(Sheet1!Q:Q,MATCH(diversity_index_2!$F1676,Sheet1!$F:$F,0))</f>
        <v>7501</v>
      </c>
      <c r="AE1676" t="str">
        <f t="shared" si="52"/>
        <v>150 Park Avenue, Paterson, NJ 7501</v>
      </c>
      <c r="AF1676" t="str">
        <f t="shared" si="53"/>
        <v>150 Park Avenue, Paterson, NJ</v>
      </c>
    </row>
    <row r="1677" spans="1:32" x14ac:dyDescent="0.2">
      <c r="A1677">
        <v>31</v>
      </c>
      <c r="B1677" t="s">
        <v>456</v>
      </c>
      <c r="C1677">
        <v>4010</v>
      </c>
      <c r="D1677" t="s">
        <v>580</v>
      </c>
      <c r="E1677">
        <v>60</v>
      </c>
      <c r="F1677" t="str">
        <f>C1677&amp;E1677</f>
        <v>401060</v>
      </c>
      <c r="G1677" t="s">
        <v>2358</v>
      </c>
      <c r="H1677">
        <v>55</v>
      </c>
      <c r="I1677" t="s">
        <v>27</v>
      </c>
      <c r="J1677">
        <v>561</v>
      </c>
      <c r="K1677">
        <v>445</v>
      </c>
      <c r="L1677">
        <v>22</v>
      </c>
      <c r="M1677">
        <v>79</v>
      </c>
      <c r="N1677">
        <v>0</v>
      </c>
      <c r="O1677">
        <v>6</v>
      </c>
      <c r="P1677">
        <v>58</v>
      </c>
      <c r="Q1677">
        <v>464</v>
      </c>
      <c r="R1677">
        <v>19</v>
      </c>
      <c r="S1677">
        <v>14</v>
      </c>
      <c r="T1677">
        <v>1.0695187E-2</v>
      </c>
      <c r="U1677">
        <v>0.103386809</v>
      </c>
      <c r="V1677">
        <v>0.82709447400000002</v>
      </c>
      <c r="W1677">
        <v>3.3868093000000002E-2</v>
      </c>
      <c r="X1677">
        <v>2.4955437E-2</v>
      </c>
      <c r="Y1677">
        <v>0.30334169</v>
      </c>
      <c r="Z1677" t="str">
        <f>INDEX(Sheet1!M:M,MATCH(diversity_index_2!F1677,Sheet1!F:F,0))</f>
        <v>22 PASSAIC STREET</v>
      </c>
      <c r="AA1677" t="str">
        <f>INDEX(Sheet1!N:N,MATCH(diversity_index_2!$F1677,Sheet1!$F:$F,0))</f>
        <v xml:space="preserve"> </v>
      </c>
      <c r="AB1677" t="str">
        <f>INDEX(Sheet1!O:O,MATCH(diversity_index_2!$F1677,Sheet1!$F:$F,0))</f>
        <v>PATERSON</v>
      </c>
      <c r="AC1677" t="str">
        <f>INDEX(Sheet1!P:P,MATCH(diversity_index_2!$F1677,Sheet1!$F:$F,0))</f>
        <v>NJ</v>
      </c>
      <c r="AD1677" s="1">
        <f>INDEX(Sheet1!Q:Q,MATCH(diversity_index_2!$F1677,Sheet1!$F:$F,0))</f>
        <v>7501</v>
      </c>
      <c r="AE1677" t="str">
        <f t="shared" si="52"/>
        <v>22 Passaic Street, Paterson, NJ 7501</v>
      </c>
      <c r="AF1677" t="str">
        <f t="shared" si="53"/>
        <v>22 Passaic Street, Paterson, NJ</v>
      </c>
    </row>
    <row r="1678" spans="1:32" x14ac:dyDescent="0.2">
      <c r="A1678">
        <v>31</v>
      </c>
      <c r="B1678" t="s">
        <v>456</v>
      </c>
      <c r="C1678">
        <v>4010</v>
      </c>
      <c r="D1678" t="s">
        <v>580</v>
      </c>
      <c r="E1678">
        <v>302</v>
      </c>
      <c r="F1678" t="str">
        <f>C1678&amp;E1678</f>
        <v>4010302</v>
      </c>
      <c r="G1678" t="s">
        <v>2378</v>
      </c>
      <c r="H1678">
        <v>55</v>
      </c>
      <c r="I1678" t="s">
        <v>27</v>
      </c>
      <c r="J1678">
        <v>11</v>
      </c>
      <c r="K1678">
        <v>9</v>
      </c>
      <c r="L1678">
        <v>0</v>
      </c>
      <c r="M1678">
        <v>0</v>
      </c>
      <c r="N1678">
        <v>0</v>
      </c>
      <c r="O1678">
        <v>0</v>
      </c>
      <c r="P1678">
        <v>2</v>
      </c>
      <c r="Q1678">
        <v>9</v>
      </c>
      <c r="R1678">
        <v>0</v>
      </c>
      <c r="S1678">
        <v>0</v>
      </c>
      <c r="T1678">
        <v>0</v>
      </c>
      <c r="U1678">
        <v>0.18181818199999999</v>
      </c>
      <c r="V1678">
        <v>0.81818181800000001</v>
      </c>
      <c r="W1678">
        <v>0</v>
      </c>
      <c r="X1678">
        <v>0</v>
      </c>
      <c r="Y1678">
        <v>0.29752066100000002</v>
      </c>
      <c r="Z1678" t="e">
        <f>INDEX(Sheet1!M:M,MATCH(diversity_index_2!F1678,Sheet1!F:F,0))</f>
        <v>#N/A</v>
      </c>
      <c r="AA1678" t="e">
        <f>INDEX(Sheet1!N:N,MATCH(diversity_index_2!$F1678,Sheet1!$F:$F,0))</f>
        <v>#N/A</v>
      </c>
      <c r="AB1678" t="e">
        <f>INDEX(Sheet1!O:O,MATCH(diversity_index_2!$F1678,Sheet1!$F:$F,0))</f>
        <v>#N/A</v>
      </c>
      <c r="AC1678" t="e">
        <f>INDEX(Sheet1!P:P,MATCH(diversity_index_2!$F1678,Sheet1!$F:$F,0))</f>
        <v>#N/A</v>
      </c>
      <c r="AD1678" s="1" t="e">
        <f>INDEX(Sheet1!Q:Q,MATCH(diversity_index_2!$F1678,Sheet1!$F:$F,0))</f>
        <v>#N/A</v>
      </c>
      <c r="AE1678" t="e">
        <f t="shared" si="52"/>
        <v>#N/A</v>
      </c>
      <c r="AF1678" t="e">
        <f t="shared" si="53"/>
        <v>#N/A</v>
      </c>
    </row>
    <row r="1679" spans="1:32" x14ac:dyDescent="0.2">
      <c r="A1679">
        <v>31</v>
      </c>
      <c r="B1679" t="s">
        <v>456</v>
      </c>
      <c r="C1679">
        <v>4010</v>
      </c>
      <c r="D1679" t="s">
        <v>580</v>
      </c>
      <c r="E1679">
        <v>316</v>
      </c>
      <c r="F1679" t="str">
        <f>C1679&amp;E1679</f>
        <v>4010316</v>
      </c>
      <c r="G1679" t="s">
        <v>2454</v>
      </c>
      <c r="H1679">
        <v>55</v>
      </c>
      <c r="I1679" t="s">
        <v>27</v>
      </c>
      <c r="J1679">
        <v>588</v>
      </c>
      <c r="K1679">
        <v>430</v>
      </c>
      <c r="L1679">
        <v>7</v>
      </c>
      <c r="M1679">
        <v>113</v>
      </c>
      <c r="N1679">
        <v>0</v>
      </c>
      <c r="O1679">
        <v>4</v>
      </c>
      <c r="P1679">
        <v>88</v>
      </c>
      <c r="Q1679">
        <v>492</v>
      </c>
      <c r="R1679">
        <v>2</v>
      </c>
      <c r="S1679">
        <v>2</v>
      </c>
      <c r="T1679">
        <v>6.8027210000000003E-3</v>
      </c>
      <c r="U1679">
        <v>0.149659864</v>
      </c>
      <c r="V1679">
        <v>0.836734694</v>
      </c>
      <c r="W1679">
        <v>3.4013609999999999E-3</v>
      </c>
      <c r="X1679">
        <v>3.4013609999999999E-3</v>
      </c>
      <c r="Y1679">
        <v>0.277407562</v>
      </c>
      <c r="Z1679" t="str">
        <f>INDEX(Sheet1!M:M,MATCH(diversity_index_2!F1679,Sheet1!F:F,0))</f>
        <v>482-506 MARKET STREET</v>
      </c>
      <c r="AA1679" t="str">
        <f>INDEX(Sheet1!N:N,MATCH(diversity_index_2!$F1679,Sheet1!$F:$F,0))</f>
        <v xml:space="preserve"> </v>
      </c>
      <c r="AB1679" t="str">
        <f>INDEX(Sheet1!O:O,MATCH(diversity_index_2!$F1679,Sheet1!$F:$F,0))</f>
        <v>PATERSON</v>
      </c>
      <c r="AC1679" t="str">
        <f>INDEX(Sheet1!P:P,MATCH(diversity_index_2!$F1679,Sheet1!$F:$F,0))</f>
        <v>NJ</v>
      </c>
      <c r="AD1679" s="1">
        <f>INDEX(Sheet1!Q:Q,MATCH(diversity_index_2!$F1679,Sheet1!$F:$F,0))</f>
        <v>7501</v>
      </c>
      <c r="AE1679" t="str">
        <f t="shared" si="52"/>
        <v>482-506 Market Street, Paterson, NJ 7501</v>
      </c>
      <c r="AF1679" t="str">
        <f t="shared" si="53"/>
        <v>482-506 Market Street, Paterson, NJ</v>
      </c>
    </row>
    <row r="1680" spans="1:32" x14ac:dyDescent="0.2">
      <c r="A1680">
        <v>31</v>
      </c>
      <c r="B1680" t="s">
        <v>456</v>
      </c>
      <c r="C1680">
        <v>4010</v>
      </c>
      <c r="D1680" t="s">
        <v>580</v>
      </c>
      <c r="E1680">
        <v>220</v>
      </c>
      <c r="F1680" t="str">
        <f>C1680&amp;E1680</f>
        <v>4010220</v>
      </c>
      <c r="G1680" t="s">
        <v>2647</v>
      </c>
      <c r="H1680">
        <v>55</v>
      </c>
      <c r="I1680" t="s">
        <v>27</v>
      </c>
      <c r="J1680">
        <v>1069</v>
      </c>
      <c r="K1680">
        <v>865</v>
      </c>
      <c r="L1680">
        <v>57</v>
      </c>
      <c r="M1680">
        <v>214</v>
      </c>
      <c r="N1680">
        <v>0</v>
      </c>
      <c r="O1680">
        <v>16</v>
      </c>
      <c r="P1680">
        <v>109</v>
      </c>
      <c r="Q1680">
        <v>935</v>
      </c>
      <c r="R1680">
        <v>5</v>
      </c>
      <c r="S1680">
        <v>4</v>
      </c>
      <c r="T1680">
        <v>1.4967259E-2</v>
      </c>
      <c r="U1680">
        <v>0.101964453</v>
      </c>
      <c r="V1680">
        <v>0.87464920499999999</v>
      </c>
      <c r="W1680">
        <v>4.6772680000000001E-3</v>
      </c>
      <c r="X1680">
        <v>3.7418149999999999E-3</v>
      </c>
      <c r="Y1680">
        <v>0.22433212199999999</v>
      </c>
      <c r="Z1680" t="str">
        <f>INDEX(Sheet1!M:M,MATCH(diversity_index_2!F1680,Sheet1!F:F,0))</f>
        <v>51 E  18TH STREET</v>
      </c>
      <c r="AA1680" t="str">
        <f>INDEX(Sheet1!N:N,MATCH(diversity_index_2!$F1680,Sheet1!$F:$F,0))</f>
        <v xml:space="preserve"> </v>
      </c>
      <c r="AB1680" t="str">
        <f>INDEX(Sheet1!O:O,MATCH(diversity_index_2!$F1680,Sheet1!$F:$F,0))</f>
        <v>PATERSON</v>
      </c>
      <c r="AC1680" t="str">
        <f>INDEX(Sheet1!P:P,MATCH(diversity_index_2!$F1680,Sheet1!$F:$F,0))</f>
        <v>NJ</v>
      </c>
      <c r="AD1680" s="1">
        <f>INDEX(Sheet1!Q:Q,MATCH(diversity_index_2!$F1680,Sheet1!$F:$F,0))</f>
        <v>7524</v>
      </c>
      <c r="AE1680" t="str">
        <f t="shared" si="52"/>
        <v>51 E  18Th Street, Paterson, NJ 7524</v>
      </c>
      <c r="AF1680" t="str">
        <f t="shared" si="53"/>
        <v>51 E  18Th Street, Paterson, NJ</v>
      </c>
    </row>
    <row r="1681" spans="1:32" x14ac:dyDescent="0.2">
      <c r="A1681">
        <v>31</v>
      </c>
      <c r="B1681" t="s">
        <v>456</v>
      </c>
      <c r="C1681">
        <v>4010</v>
      </c>
      <c r="D1681" t="s">
        <v>580</v>
      </c>
      <c r="E1681">
        <v>190</v>
      </c>
      <c r="F1681" t="str">
        <f>C1681&amp;E1681</f>
        <v>4010190</v>
      </c>
      <c r="G1681" t="s">
        <v>2654</v>
      </c>
      <c r="H1681">
        <v>55</v>
      </c>
      <c r="I1681" t="s">
        <v>27</v>
      </c>
      <c r="J1681">
        <v>799</v>
      </c>
      <c r="K1681">
        <v>621</v>
      </c>
      <c r="L1681">
        <v>15</v>
      </c>
      <c r="M1681">
        <v>191</v>
      </c>
      <c r="N1681">
        <v>0</v>
      </c>
      <c r="O1681">
        <v>8</v>
      </c>
      <c r="P1681">
        <v>80</v>
      </c>
      <c r="Q1681">
        <v>700</v>
      </c>
      <c r="R1681">
        <v>5</v>
      </c>
      <c r="S1681">
        <v>6</v>
      </c>
      <c r="T1681">
        <v>1.0012516000000001E-2</v>
      </c>
      <c r="U1681">
        <v>0.10012515600000001</v>
      </c>
      <c r="V1681">
        <v>0.87609511900000003</v>
      </c>
      <c r="W1681">
        <v>6.2578219999999997E-3</v>
      </c>
      <c r="X1681">
        <v>7.5093870000000002E-3</v>
      </c>
      <c r="Y1681">
        <v>0.22223649400000001</v>
      </c>
      <c r="Z1681" t="str">
        <f>INDEX(Sheet1!M:M,MATCH(diversity_index_2!F1681,Sheet1!F:F,0))</f>
        <v>98 OAK STREET</v>
      </c>
      <c r="AA1681" t="str">
        <f>INDEX(Sheet1!N:N,MATCH(diversity_index_2!$F1681,Sheet1!$F:$F,0))</f>
        <v xml:space="preserve"> </v>
      </c>
      <c r="AB1681" t="str">
        <f>INDEX(Sheet1!O:O,MATCH(diversity_index_2!$F1681,Sheet1!$F:$F,0))</f>
        <v>PATERSON</v>
      </c>
      <c r="AC1681" t="str">
        <f>INDEX(Sheet1!P:P,MATCH(diversity_index_2!$F1681,Sheet1!$F:$F,0))</f>
        <v>NJ</v>
      </c>
      <c r="AD1681" s="1">
        <f>INDEX(Sheet1!Q:Q,MATCH(diversity_index_2!$F1681,Sheet1!$F:$F,0))</f>
        <v>7501</v>
      </c>
      <c r="AE1681" t="str">
        <f t="shared" si="52"/>
        <v>98 Oak Street, Paterson, NJ 7501</v>
      </c>
      <c r="AF1681" t="str">
        <f t="shared" si="53"/>
        <v>98 Oak Street, Paterson, NJ</v>
      </c>
    </row>
    <row r="1682" spans="1:32" x14ac:dyDescent="0.2">
      <c r="A1682">
        <v>31</v>
      </c>
      <c r="B1682" t="s">
        <v>456</v>
      </c>
      <c r="C1682">
        <v>4010</v>
      </c>
      <c r="D1682" t="s">
        <v>580</v>
      </c>
      <c r="E1682">
        <v>315</v>
      </c>
      <c r="F1682" t="str">
        <f>C1682&amp;E1682</f>
        <v>4010315</v>
      </c>
      <c r="G1682" t="s">
        <v>2692</v>
      </c>
      <c r="H1682">
        <v>55</v>
      </c>
      <c r="I1682" t="s">
        <v>27</v>
      </c>
      <c r="J1682">
        <v>336</v>
      </c>
      <c r="K1682">
        <v>301</v>
      </c>
      <c r="L1682">
        <v>8</v>
      </c>
      <c r="M1682">
        <v>90</v>
      </c>
      <c r="N1682">
        <v>0</v>
      </c>
      <c r="O1682">
        <v>3</v>
      </c>
      <c r="P1682">
        <v>35</v>
      </c>
      <c r="Q1682">
        <v>296</v>
      </c>
      <c r="R1682">
        <v>0</v>
      </c>
      <c r="S1682">
        <v>2</v>
      </c>
      <c r="T1682">
        <v>8.9285709999999997E-3</v>
      </c>
      <c r="U1682">
        <v>0.104166667</v>
      </c>
      <c r="V1682">
        <v>0.88095238099999995</v>
      </c>
      <c r="W1682">
        <v>0</v>
      </c>
      <c r="X1682">
        <v>5.9523809999999996E-3</v>
      </c>
      <c r="Y1682">
        <v>0.212957058</v>
      </c>
      <c r="Z1682" t="str">
        <f>INDEX(Sheet1!M:M,MATCH(diversity_index_2!F1682,Sheet1!F:F,0))</f>
        <v>434 ROSA PARKS BLVD</v>
      </c>
      <c r="AA1682" t="str">
        <f>INDEX(Sheet1!N:N,MATCH(diversity_index_2!$F1682,Sheet1!$F:$F,0))</f>
        <v xml:space="preserve"> </v>
      </c>
      <c r="AB1682" t="str">
        <f>INDEX(Sheet1!O:O,MATCH(diversity_index_2!$F1682,Sheet1!$F:$F,0))</f>
        <v>PATERSON</v>
      </c>
      <c r="AC1682" t="str">
        <f>INDEX(Sheet1!P:P,MATCH(diversity_index_2!$F1682,Sheet1!$F:$F,0))</f>
        <v>NJ</v>
      </c>
      <c r="AD1682" s="1">
        <f>INDEX(Sheet1!Q:Q,MATCH(diversity_index_2!$F1682,Sheet1!$F:$F,0))</f>
        <v>7501</v>
      </c>
      <c r="AE1682" t="str">
        <f t="shared" si="52"/>
        <v>434 Rosa Parks Blvd, Paterson, NJ 7501</v>
      </c>
      <c r="AF1682" t="str">
        <f t="shared" si="53"/>
        <v>434 Rosa Parks Blvd, Paterson, NJ</v>
      </c>
    </row>
    <row r="1683" spans="1:32" x14ac:dyDescent="0.2">
      <c r="A1683">
        <v>31</v>
      </c>
      <c r="B1683" t="s">
        <v>456</v>
      </c>
      <c r="C1683">
        <v>4010</v>
      </c>
      <c r="D1683" t="s">
        <v>580</v>
      </c>
      <c r="E1683">
        <v>120</v>
      </c>
      <c r="F1683" t="str">
        <f>C1683&amp;E1683</f>
        <v>4010120</v>
      </c>
      <c r="G1683" t="s">
        <v>2799</v>
      </c>
      <c r="H1683">
        <v>55</v>
      </c>
      <c r="I1683" t="s">
        <v>27</v>
      </c>
      <c r="J1683">
        <v>580</v>
      </c>
      <c r="K1683">
        <v>496</v>
      </c>
      <c r="L1683">
        <v>9</v>
      </c>
      <c r="M1683">
        <v>179</v>
      </c>
      <c r="N1683">
        <v>0</v>
      </c>
      <c r="O1683">
        <v>22</v>
      </c>
      <c r="P1683">
        <v>30</v>
      </c>
      <c r="Q1683">
        <v>524</v>
      </c>
      <c r="R1683">
        <v>3</v>
      </c>
      <c r="S1683">
        <v>1</v>
      </c>
      <c r="T1683">
        <v>3.7931034000000002E-2</v>
      </c>
      <c r="U1683">
        <v>5.1724138000000003E-2</v>
      </c>
      <c r="V1683">
        <v>0.90344827599999999</v>
      </c>
      <c r="W1683">
        <v>5.1724140000000002E-3</v>
      </c>
      <c r="X1683">
        <v>1.7241380000000001E-3</v>
      </c>
      <c r="Y1683">
        <v>0.17963733700000001</v>
      </c>
      <c r="Z1683" t="str">
        <f>INDEX(Sheet1!M:M,MATCH(diversity_index_2!F1683,Sheet1!F:F,0))</f>
        <v>35 CHADWICK STREET</v>
      </c>
      <c r="AA1683" t="str">
        <f>INDEX(Sheet1!N:N,MATCH(diversity_index_2!$F1683,Sheet1!$F:$F,0))</f>
        <v xml:space="preserve"> </v>
      </c>
      <c r="AB1683" t="str">
        <f>INDEX(Sheet1!O:O,MATCH(diversity_index_2!$F1683,Sheet1!$F:$F,0))</f>
        <v>PATERSON</v>
      </c>
      <c r="AC1683" t="str">
        <f>INDEX(Sheet1!P:P,MATCH(diversity_index_2!$F1683,Sheet1!$F:$F,0))</f>
        <v>NJ</v>
      </c>
      <c r="AD1683" s="1" t="str">
        <f>INDEX(Sheet1!Q:Q,MATCH(diversity_index_2!$F1683,Sheet1!$F:$F,0))</f>
        <v>07503-3107</v>
      </c>
      <c r="AE1683" t="str">
        <f t="shared" si="52"/>
        <v>35 Chadwick Street, Paterson, NJ 07503-3107</v>
      </c>
      <c r="AF1683" t="str">
        <f t="shared" si="53"/>
        <v>35 Chadwick Street, Paterson, NJ</v>
      </c>
    </row>
    <row r="1684" spans="1:32" x14ac:dyDescent="0.2">
      <c r="A1684">
        <v>31</v>
      </c>
      <c r="B1684" t="s">
        <v>456</v>
      </c>
      <c r="C1684">
        <v>4010</v>
      </c>
      <c r="D1684" t="s">
        <v>580</v>
      </c>
      <c r="E1684">
        <v>70</v>
      </c>
      <c r="F1684" t="str">
        <f>C1684&amp;E1684</f>
        <v>401070</v>
      </c>
      <c r="G1684" t="s">
        <v>2942</v>
      </c>
      <c r="H1684">
        <v>55</v>
      </c>
      <c r="I1684" t="s">
        <v>27</v>
      </c>
      <c r="J1684">
        <v>401</v>
      </c>
      <c r="K1684">
        <v>324</v>
      </c>
      <c r="L1684">
        <v>15</v>
      </c>
      <c r="M1684">
        <v>94</v>
      </c>
      <c r="N1684">
        <v>0</v>
      </c>
      <c r="O1684">
        <v>7</v>
      </c>
      <c r="P1684">
        <v>11</v>
      </c>
      <c r="Q1684">
        <v>374</v>
      </c>
      <c r="R1684">
        <v>4</v>
      </c>
      <c r="S1684">
        <v>5</v>
      </c>
      <c r="T1684">
        <v>1.7456359000000001E-2</v>
      </c>
      <c r="U1684">
        <v>2.7431421000000001E-2</v>
      </c>
      <c r="V1684">
        <v>0.93266832899999996</v>
      </c>
      <c r="W1684">
        <v>9.9750619999999998E-3</v>
      </c>
      <c r="X1684">
        <v>1.2468828E-2</v>
      </c>
      <c r="Y1684">
        <v>0.128817607</v>
      </c>
      <c r="Z1684" t="str">
        <f>INDEX(Sheet1!M:M,MATCH(diversity_index_2!F1684,Sheet1!F:F,0))</f>
        <v>448 MAIN STREET</v>
      </c>
      <c r="AA1684" t="str">
        <f>INDEX(Sheet1!N:N,MATCH(diversity_index_2!$F1684,Sheet1!$F:$F,0))</f>
        <v xml:space="preserve"> </v>
      </c>
      <c r="AB1684" t="str">
        <f>INDEX(Sheet1!O:O,MATCH(diversity_index_2!$F1684,Sheet1!$F:$F,0))</f>
        <v>PATERSON</v>
      </c>
      <c r="AC1684" t="str">
        <f>INDEX(Sheet1!P:P,MATCH(diversity_index_2!$F1684,Sheet1!$F:$F,0))</f>
        <v>NJ</v>
      </c>
      <c r="AD1684" s="1" t="str">
        <f>INDEX(Sheet1!Q:Q,MATCH(diversity_index_2!$F1684,Sheet1!$F:$F,0))</f>
        <v>07501-2818</v>
      </c>
      <c r="AE1684" t="str">
        <f t="shared" si="52"/>
        <v>448 Main Street, Paterson, NJ 07501-2818</v>
      </c>
      <c r="AF1684" t="str">
        <f t="shared" si="53"/>
        <v>448 Main Street, Paterson, NJ</v>
      </c>
    </row>
    <row r="1685" spans="1:32" x14ac:dyDescent="0.2">
      <c r="A1685">
        <v>31</v>
      </c>
      <c r="B1685" t="s">
        <v>456</v>
      </c>
      <c r="C1685">
        <v>4010</v>
      </c>
      <c r="D1685" t="s">
        <v>580</v>
      </c>
      <c r="E1685">
        <v>270</v>
      </c>
      <c r="F1685" t="str">
        <f>C1685&amp;E1685</f>
        <v>4010270</v>
      </c>
      <c r="G1685" t="s">
        <v>2954</v>
      </c>
      <c r="H1685">
        <v>55</v>
      </c>
      <c r="I1685" t="s">
        <v>27</v>
      </c>
      <c r="J1685">
        <v>915</v>
      </c>
      <c r="K1685">
        <v>642</v>
      </c>
      <c r="L1685">
        <v>16</v>
      </c>
      <c r="M1685">
        <v>112</v>
      </c>
      <c r="N1685">
        <v>0</v>
      </c>
      <c r="O1685">
        <v>8</v>
      </c>
      <c r="P1685">
        <v>37</v>
      </c>
      <c r="Q1685">
        <v>857</v>
      </c>
      <c r="R1685">
        <v>6</v>
      </c>
      <c r="S1685">
        <v>7</v>
      </c>
      <c r="T1685">
        <v>8.7431690000000003E-3</v>
      </c>
      <c r="U1685">
        <v>4.0437158000000001E-2</v>
      </c>
      <c r="V1685">
        <v>0.93661202200000004</v>
      </c>
      <c r="W1685">
        <v>6.5573769999999997E-3</v>
      </c>
      <c r="X1685">
        <v>7.650273E-3</v>
      </c>
      <c r="Y1685">
        <v>0.120944788</v>
      </c>
      <c r="Z1685" t="str">
        <f>INDEX(Sheet1!M:M,MATCH(diversity_index_2!F1685,Sheet1!F:F,0))</f>
        <v>50 NINETEENTH AVENUE</v>
      </c>
      <c r="AA1685" t="str">
        <f>INDEX(Sheet1!N:N,MATCH(diversity_index_2!$F1685,Sheet1!$F:$F,0))</f>
        <v xml:space="preserve"> </v>
      </c>
      <c r="AB1685" t="str">
        <f>INDEX(Sheet1!O:O,MATCH(diversity_index_2!$F1685,Sheet1!$F:$F,0))</f>
        <v>PATERSON</v>
      </c>
      <c r="AC1685" t="str">
        <f>INDEX(Sheet1!P:P,MATCH(diversity_index_2!$F1685,Sheet1!$F:$F,0))</f>
        <v>NJ</v>
      </c>
      <c r="AD1685" s="1">
        <f>INDEX(Sheet1!Q:Q,MATCH(diversity_index_2!$F1685,Sheet1!$F:$F,0))</f>
        <v>7513</v>
      </c>
      <c r="AE1685" t="str">
        <f t="shared" si="52"/>
        <v>50 Nineteenth Avenue, Paterson, NJ 7513</v>
      </c>
      <c r="AF1685" t="str">
        <f t="shared" si="53"/>
        <v>50 Nineteenth Avenue, Paterson, NJ</v>
      </c>
    </row>
    <row r="1686" spans="1:32" x14ac:dyDescent="0.2">
      <c r="A1686">
        <v>31</v>
      </c>
      <c r="B1686" t="s">
        <v>456</v>
      </c>
      <c r="C1686">
        <v>4010</v>
      </c>
      <c r="D1686" t="s">
        <v>580</v>
      </c>
      <c r="E1686">
        <v>150</v>
      </c>
      <c r="F1686" t="str">
        <f>C1686&amp;E1686</f>
        <v>4010150</v>
      </c>
      <c r="G1686" t="s">
        <v>3059</v>
      </c>
      <c r="H1686">
        <v>55</v>
      </c>
      <c r="I1686" t="s">
        <v>27</v>
      </c>
      <c r="J1686">
        <v>258</v>
      </c>
      <c r="K1686">
        <v>176</v>
      </c>
      <c r="L1686">
        <v>7</v>
      </c>
      <c r="M1686">
        <v>253</v>
      </c>
      <c r="N1686">
        <v>0</v>
      </c>
      <c r="O1686">
        <v>0</v>
      </c>
      <c r="P1686">
        <v>0</v>
      </c>
      <c r="Q1686">
        <v>258</v>
      </c>
      <c r="R1686">
        <v>0</v>
      </c>
      <c r="S1686">
        <v>0</v>
      </c>
      <c r="T1686">
        <v>0</v>
      </c>
      <c r="U1686">
        <v>0</v>
      </c>
      <c r="V1686">
        <v>1</v>
      </c>
      <c r="W1686">
        <v>0</v>
      </c>
      <c r="X1686">
        <v>0</v>
      </c>
      <c r="Y1686">
        <v>0</v>
      </c>
      <c r="Z1686" t="str">
        <f>INDEX(Sheet1!M:M,MATCH(diversity_index_2!F1686,Sheet1!F:F,0))</f>
        <v>350 MARKET STREET</v>
      </c>
      <c r="AA1686" t="str">
        <f>INDEX(Sheet1!N:N,MATCH(diversity_index_2!$F1686,Sheet1!$F:$F,0))</f>
        <v xml:space="preserve"> </v>
      </c>
      <c r="AB1686" t="str">
        <f>INDEX(Sheet1!O:O,MATCH(diversity_index_2!$F1686,Sheet1!$F:$F,0))</f>
        <v>PATERSON</v>
      </c>
      <c r="AC1686" t="str">
        <f>INDEX(Sheet1!P:P,MATCH(diversity_index_2!$F1686,Sheet1!$F:$F,0))</f>
        <v>NJ</v>
      </c>
      <c r="AD1686" s="1" t="str">
        <f>INDEX(Sheet1!Q:Q,MATCH(diversity_index_2!$F1686,Sheet1!$F:$F,0))</f>
        <v>07501-2245</v>
      </c>
      <c r="AE1686" t="str">
        <f t="shared" si="52"/>
        <v>350 Market Street, Paterson, NJ 07501-2245</v>
      </c>
      <c r="AF1686" t="str">
        <f t="shared" si="53"/>
        <v>350 Market Street, Paterson, NJ</v>
      </c>
    </row>
    <row r="1687" spans="1:32" x14ac:dyDescent="0.2">
      <c r="A1687">
        <v>15</v>
      </c>
      <c r="B1687" t="s">
        <v>111</v>
      </c>
      <c r="C1687">
        <v>4020</v>
      </c>
      <c r="D1687" t="s">
        <v>826</v>
      </c>
      <c r="E1687">
        <v>50</v>
      </c>
      <c r="F1687" t="str">
        <f>C1687&amp;E1687</f>
        <v>402050</v>
      </c>
      <c r="G1687" t="s">
        <v>827</v>
      </c>
      <c r="H1687">
        <v>55</v>
      </c>
      <c r="I1687" t="s">
        <v>27</v>
      </c>
      <c r="J1687">
        <v>342</v>
      </c>
      <c r="K1687">
        <v>48</v>
      </c>
      <c r="L1687">
        <v>3</v>
      </c>
      <c r="M1687">
        <v>1</v>
      </c>
      <c r="N1687">
        <v>0</v>
      </c>
      <c r="O1687">
        <v>138</v>
      </c>
      <c r="P1687">
        <v>161</v>
      </c>
      <c r="Q1687">
        <v>39</v>
      </c>
      <c r="R1687">
        <v>0</v>
      </c>
      <c r="S1687">
        <v>4</v>
      </c>
      <c r="T1687">
        <v>0.40350877200000002</v>
      </c>
      <c r="U1687">
        <v>0.470760234</v>
      </c>
      <c r="V1687">
        <v>0.11403508800000001</v>
      </c>
      <c r="W1687">
        <v>0</v>
      </c>
      <c r="X1687">
        <v>1.1695906000000001E-2</v>
      </c>
      <c r="Y1687">
        <v>0.60242467799999999</v>
      </c>
      <c r="Z1687" t="str">
        <f>INDEX(Sheet1!M:M,MATCH(diversity_index_2!F1687,Sheet1!F:F,0))</f>
        <v>670 N DELAWARE ST</v>
      </c>
      <c r="AA1687" t="str">
        <f>INDEX(Sheet1!N:N,MATCH(diversity_index_2!$F1687,Sheet1!$F:$F,0))</f>
        <v xml:space="preserve"> </v>
      </c>
      <c r="AB1687" t="str">
        <f>INDEX(Sheet1!O:O,MATCH(diversity_index_2!$F1687,Sheet1!$F:$F,0))</f>
        <v>PAULSBORO</v>
      </c>
      <c r="AC1687" t="str">
        <f>INDEX(Sheet1!P:P,MATCH(diversity_index_2!$F1687,Sheet1!$F:$F,0))</f>
        <v>NJ</v>
      </c>
      <c r="AD1687" s="1">
        <f>INDEX(Sheet1!Q:Q,MATCH(diversity_index_2!$F1687,Sheet1!$F:$F,0))</f>
        <v>8066</v>
      </c>
      <c r="AE1687" t="str">
        <f t="shared" si="52"/>
        <v>670 N Delaware St, Paulsboro, NJ 8066</v>
      </c>
      <c r="AF1687" t="str">
        <f t="shared" si="53"/>
        <v>670 N Delaware St, Paulsboro, NJ</v>
      </c>
    </row>
    <row r="1688" spans="1:32" x14ac:dyDescent="0.2">
      <c r="A1688">
        <v>15</v>
      </c>
      <c r="B1688" t="s">
        <v>111</v>
      </c>
      <c r="C1688">
        <v>4020</v>
      </c>
      <c r="D1688" t="s">
        <v>826</v>
      </c>
      <c r="E1688">
        <v>60</v>
      </c>
      <c r="F1688" t="str">
        <f>C1688&amp;E1688</f>
        <v>402060</v>
      </c>
      <c r="G1688" t="s">
        <v>1043</v>
      </c>
      <c r="H1688">
        <v>55</v>
      </c>
      <c r="I1688" t="s">
        <v>27</v>
      </c>
      <c r="J1688">
        <v>375</v>
      </c>
      <c r="K1688">
        <v>108</v>
      </c>
      <c r="L1688">
        <v>7</v>
      </c>
      <c r="M1688">
        <v>4</v>
      </c>
      <c r="N1688">
        <v>0</v>
      </c>
      <c r="O1688">
        <v>140</v>
      </c>
      <c r="P1688">
        <v>199</v>
      </c>
      <c r="Q1688">
        <v>34</v>
      </c>
      <c r="R1688">
        <v>0</v>
      </c>
      <c r="S1688">
        <v>2</v>
      </c>
      <c r="T1688">
        <v>0.37333333299999999</v>
      </c>
      <c r="U1688">
        <v>0.53066666699999998</v>
      </c>
      <c r="V1688">
        <v>9.0666667000000006E-2</v>
      </c>
      <c r="W1688">
        <v>0</v>
      </c>
      <c r="X1688">
        <v>5.333333E-3</v>
      </c>
      <c r="Y1688">
        <v>0.57076622200000005</v>
      </c>
      <c r="Z1688" t="str">
        <f>INDEX(Sheet1!M:M,MATCH(diversity_index_2!F1688,Sheet1!F:F,0))</f>
        <v>441 NASSAU AVE</v>
      </c>
      <c r="AA1688" t="str">
        <f>INDEX(Sheet1!N:N,MATCH(diversity_index_2!$F1688,Sheet1!$F:$F,0))</f>
        <v xml:space="preserve"> </v>
      </c>
      <c r="AB1688" t="str">
        <f>INDEX(Sheet1!O:O,MATCH(diversity_index_2!$F1688,Sheet1!$F:$F,0))</f>
        <v>PAULSBORO</v>
      </c>
      <c r="AC1688" t="str">
        <f>INDEX(Sheet1!P:P,MATCH(diversity_index_2!$F1688,Sheet1!$F:$F,0))</f>
        <v>NJ</v>
      </c>
      <c r="AD1688" s="1">
        <f>INDEX(Sheet1!Q:Q,MATCH(diversity_index_2!$F1688,Sheet1!$F:$F,0))</f>
        <v>8066</v>
      </c>
      <c r="AE1688" t="str">
        <f t="shared" si="52"/>
        <v>441 Nassau Ave, Paulsboro, NJ 8066</v>
      </c>
      <c r="AF1688" t="str">
        <f t="shared" si="53"/>
        <v>441 Nassau Ave, Paulsboro, NJ</v>
      </c>
    </row>
    <row r="1689" spans="1:32" x14ac:dyDescent="0.2">
      <c r="A1689">
        <v>15</v>
      </c>
      <c r="B1689" t="s">
        <v>111</v>
      </c>
      <c r="C1689">
        <v>4020</v>
      </c>
      <c r="D1689" t="s">
        <v>826</v>
      </c>
      <c r="E1689">
        <v>70</v>
      </c>
      <c r="F1689" t="str">
        <f>C1689&amp;E1689</f>
        <v>402070</v>
      </c>
      <c r="G1689" t="s">
        <v>1118</v>
      </c>
      <c r="H1689">
        <v>55</v>
      </c>
      <c r="I1689" t="s">
        <v>27</v>
      </c>
      <c r="J1689">
        <v>291</v>
      </c>
      <c r="K1689">
        <v>87</v>
      </c>
      <c r="L1689">
        <v>12</v>
      </c>
      <c r="M1689">
        <v>6</v>
      </c>
      <c r="N1689">
        <v>0</v>
      </c>
      <c r="O1689">
        <v>85</v>
      </c>
      <c r="P1689">
        <v>172</v>
      </c>
      <c r="Q1689">
        <v>26</v>
      </c>
      <c r="R1689">
        <v>0</v>
      </c>
      <c r="S1689">
        <v>8</v>
      </c>
      <c r="T1689">
        <v>0.29209622000000002</v>
      </c>
      <c r="U1689">
        <v>0.59106529200000002</v>
      </c>
      <c r="V1689">
        <v>8.9347078999999996E-2</v>
      </c>
      <c r="W1689">
        <v>0</v>
      </c>
      <c r="X1689">
        <v>2.7491409000000001E-2</v>
      </c>
      <c r="Y1689">
        <v>0.55658294100000005</v>
      </c>
      <c r="Z1689" t="str">
        <f>INDEX(Sheet1!M:M,MATCH(diversity_index_2!F1689,Sheet1!F:F,0))</f>
        <v>100 BAIRD AVE</v>
      </c>
      <c r="AA1689" t="str">
        <f>INDEX(Sheet1!N:N,MATCH(diversity_index_2!$F1689,Sheet1!$F:$F,0))</f>
        <v xml:space="preserve"> </v>
      </c>
      <c r="AB1689" t="str">
        <f>INDEX(Sheet1!O:O,MATCH(diversity_index_2!$F1689,Sheet1!$F:$F,0))</f>
        <v>PAULSBORO</v>
      </c>
      <c r="AC1689" t="str">
        <f>INDEX(Sheet1!P:P,MATCH(diversity_index_2!$F1689,Sheet1!$F:$F,0))</f>
        <v>NJ</v>
      </c>
      <c r="AD1689" s="1" t="str">
        <f>INDEX(Sheet1!Q:Q,MATCH(diversity_index_2!$F1689,Sheet1!$F:$F,0))</f>
        <v>08066-1536</v>
      </c>
      <c r="AE1689" t="str">
        <f t="shared" si="52"/>
        <v>100 Baird Ave, Paulsboro, NJ 08066-1536</v>
      </c>
      <c r="AF1689" t="str">
        <f t="shared" si="53"/>
        <v>100 Baird Ave, Paulsboro, NJ</v>
      </c>
    </row>
    <row r="1690" spans="1:32" x14ac:dyDescent="0.2">
      <c r="A1690">
        <v>15</v>
      </c>
      <c r="B1690" t="s">
        <v>111</v>
      </c>
      <c r="C1690">
        <v>4020</v>
      </c>
      <c r="D1690" t="s">
        <v>826</v>
      </c>
      <c r="E1690">
        <v>300</v>
      </c>
      <c r="F1690" t="str">
        <f>C1690&amp;E1690</f>
        <v>4020300</v>
      </c>
      <c r="G1690" t="s">
        <v>1266</v>
      </c>
      <c r="H1690">
        <v>55</v>
      </c>
      <c r="I1690" t="s">
        <v>27</v>
      </c>
      <c r="J1690">
        <v>156</v>
      </c>
      <c r="K1690">
        <v>19</v>
      </c>
      <c r="L1690">
        <v>4</v>
      </c>
      <c r="M1690">
        <v>0</v>
      </c>
      <c r="N1690">
        <v>0</v>
      </c>
      <c r="O1690">
        <v>33</v>
      </c>
      <c r="P1690">
        <v>100</v>
      </c>
      <c r="Q1690">
        <v>17</v>
      </c>
      <c r="R1690">
        <v>2</v>
      </c>
      <c r="S1690">
        <v>4</v>
      </c>
      <c r="T1690">
        <v>0.21153846200000001</v>
      </c>
      <c r="U1690">
        <v>0.64102564100000003</v>
      </c>
      <c r="V1690">
        <v>0.10897435900000001</v>
      </c>
      <c r="W1690">
        <v>1.2820513E-2</v>
      </c>
      <c r="X1690">
        <v>2.5641026000000001E-2</v>
      </c>
      <c r="Y1690">
        <v>0.53164036800000003</v>
      </c>
      <c r="Z1690" t="str">
        <f>INDEX(Sheet1!M:M,MATCH(diversity_index_2!F1690,Sheet1!F:F,0))</f>
        <v>670 N Delaware Street</v>
      </c>
      <c r="AA1690" t="str">
        <f>INDEX(Sheet1!N:N,MATCH(diversity_index_2!$F1690,Sheet1!$F:$F,0))</f>
        <v xml:space="preserve"> </v>
      </c>
      <c r="AB1690" t="str">
        <f>INDEX(Sheet1!O:O,MATCH(diversity_index_2!$F1690,Sheet1!$F:$F,0))</f>
        <v>Paulsboro</v>
      </c>
      <c r="AC1690" t="str">
        <f>INDEX(Sheet1!P:P,MATCH(diversity_index_2!$F1690,Sheet1!$F:$F,0))</f>
        <v>NJ</v>
      </c>
      <c r="AD1690" s="1">
        <f>INDEX(Sheet1!Q:Q,MATCH(diversity_index_2!$F1690,Sheet1!$F:$F,0))</f>
        <v>8066</v>
      </c>
      <c r="AE1690" t="str">
        <f t="shared" si="52"/>
        <v>670 N Delaware Street, Paulsboro, NJ 8066</v>
      </c>
      <c r="AF1690" t="str">
        <f t="shared" si="53"/>
        <v>670 N Delaware Street, Paulsboro, NJ</v>
      </c>
    </row>
    <row r="1691" spans="1:32" x14ac:dyDescent="0.2">
      <c r="A1691">
        <v>5</v>
      </c>
      <c r="B1691" t="s">
        <v>159</v>
      </c>
      <c r="C1691">
        <v>4050</v>
      </c>
      <c r="D1691" t="s">
        <v>642</v>
      </c>
      <c r="E1691">
        <v>135</v>
      </c>
      <c r="F1691" t="str">
        <f>C1691&amp;E1691</f>
        <v>4050135</v>
      </c>
      <c r="G1691" t="s">
        <v>643</v>
      </c>
      <c r="H1691">
        <v>55</v>
      </c>
      <c r="I1691" t="s">
        <v>27</v>
      </c>
      <c r="J1691">
        <v>353</v>
      </c>
      <c r="K1691">
        <v>139</v>
      </c>
      <c r="L1691">
        <v>32</v>
      </c>
      <c r="M1691">
        <v>5</v>
      </c>
      <c r="N1691">
        <v>0</v>
      </c>
      <c r="O1691">
        <v>176</v>
      </c>
      <c r="P1691">
        <v>105</v>
      </c>
      <c r="Q1691">
        <v>59</v>
      </c>
      <c r="R1691">
        <v>5</v>
      </c>
      <c r="S1691">
        <v>8</v>
      </c>
      <c r="T1691">
        <v>0.498583569</v>
      </c>
      <c r="U1691">
        <v>0.29745042500000002</v>
      </c>
      <c r="V1691">
        <v>0.16713881</v>
      </c>
      <c r="W1691">
        <v>1.4164306E-2</v>
      </c>
      <c r="X1691">
        <v>2.2662890000000002E-2</v>
      </c>
      <c r="Y1691">
        <v>0.63428805300000002</v>
      </c>
      <c r="Z1691" t="str">
        <f>INDEX(Sheet1!M:M,MATCH(diversity_index_2!F1691,Sheet1!F:F,0))</f>
        <v>16 SCRAPETOWN ROAD</v>
      </c>
      <c r="AA1691" t="str">
        <f>INDEX(Sheet1!N:N,MATCH(diversity_index_2!$F1691,Sheet1!$F:$F,0))</f>
        <v xml:space="preserve"> </v>
      </c>
      <c r="AB1691" t="str">
        <f>INDEX(Sheet1!O:O,MATCH(diversity_index_2!$F1691,Sheet1!$F:$F,0))</f>
        <v>PEMBERTON</v>
      </c>
      <c r="AC1691" t="str">
        <f>INDEX(Sheet1!P:P,MATCH(diversity_index_2!$F1691,Sheet1!$F:$F,0))</f>
        <v>NJ</v>
      </c>
      <c r="AD1691" s="1">
        <f>INDEX(Sheet1!Q:Q,MATCH(diversity_index_2!$F1691,Sheet1!$F:$F,0))</f>
        <v>8068</v>
      </c>
      <c r="AE1691" t="str">
        <f t="shared" si="52"/>
        <v>16 Scrapetown Road, Pemberton, NJ 8068</v>
      </c>
      <c r="AF1691" t="str">
        <f t="shared" si="53"/>
        <v>16 Scrapetown Road, Pemberton, NJ</v>
      </c>
    </row>
    <row r="1692" spans="1:32" x14ac:dyDescent="0.2">
      <c r="A1692">
        <v>5</v>
      </c>
      <c r="B1692" t="s">
        <v>159</v>
      </c>
      <c r="C1692">
        <v>4050</v>
      </c>
      <c r="D1692" t="s">
        <v>642</v>
      </c>
      <c r="E1692">
        <v>85</v>
      </c>
      <c r="F1692" t="str">
        <f>C1692&amp;E1692</f>
        <v>405085</v>
      </c>
      <c r="G1692" t="s">
        <v>700</v>
      </c>
      <c r="H1692">
        <v>55</v>
      </c>
      <c r="I1692" t="s">
        <v>27</v>
      </c>
      <c r="J1692">
        <v>367</v>
      </c>
      <c r="K1692">
        <v>131</v>
      </c>
      <c r="L1692">
        <v>27</v>
      </c>
      <c r="M1692">
        <v>6</v>
      </c>
      <c r="N1692">
        <v>0</v>
      </c>
      <c r="O1692">
        <v>188</v>
      </c>
      <c r="P1692">
        <v>114</v>
      </c>
      <c r="Q1692">
        <v>41</v>
      </c>
      <c r="R1692">
        <v>14</v>
      </c>
      <c r="S1692">
        <v>10</v>
      </c>
      <c r="T1692">
        <v>0.51226157999999999</v>
      </c>
      <c r="U1692">
        <v>0.310626703</v>
      </c>
      <c r="V1692">
        <v>0.111716621</v>
      </c>
      <c r="W1692">
        <v>3.8147138999999997E-2</v>
      </c>
      <c r="X1692">
        <v>2.7247956E-2</v>
      </c>
      <c r="Y1692">
        <v>0.62642086600000002</v>
      </c>
      <c r="Z1692" t="str">
        <f>INDEX(Sheet1!M:M,MATCH(diversity_index_2!F1692,Sheet1!F:F,0))</f>
        <v>14 SCRAPETOWN ROAD</v>
      </c>
      <c r="AA1692" t="str">
        <f>INDEX(Sheet1!N:N,MATCH(diversity_index_2!$F1692,Sheet1!$F:$F,0))</f>
        <v xml:space="preserve"> </v>
      </c>
      <c r="AB1692" t="str">
        <f>INDEX(Sheet1!O:O,MATCH(diversity_index_2!$F1692,Sheet1!$F:$F,0))</f>
        <v>PEMBERTON</v>
      </c>
      <c r="AC1692" t="str">
        <f>INDEX(Sheet1!P:P,MATCH(diversity_index_2!$F1692,Sheet1!$F:$F,0))</f>
        <v>NJ</v>
      </c>
      <c r="AD1692" s="1">
        <f>INDEX(Sheet1!Q:Q,MATCH(diversity_index_2!$F1692,Sheet1!$F:$F,0))</f>
        <v>8068</v>
      </c>
      <c r="AE1692" t="str">
        <f t="shared" si="52"/>
        <v>14 Scrapetown Road, Pemberton, NJ 8068</v>
      </c>
      <c r="AF1692" t="str">
        <f t="shared" si="53"/>
        <v>14 Scrapetown Road, Pemberton, NJ</v>
      </c>
    </row>
    <row r="1693" spans="1:32" x14ac:dyDescent="0.2">
      <c r="A1693">
        <v>5</v>
      </c>
      <c r="B1693" t="s">
        <v>159</v>
      </c>
      <c r="C1693">
        <v>4050</v>
      </c>
      <c r="D1693" t="s">
        <v>642</v>
      </c>
      <c r="E1693">
        <v>110</v>
      </c>
      <c r="F1693" t="str">
        <f>C1693&amp;E1693</f>
        <v>4050110</v>
      </c>
      <c r="G1693" t="s">
        <v>792</v>
      </c>
      <c r="H1693">
        <v>55</v>
      </c>
      <c r="I1693" t="s">
        <v>27</v>
      </c>
      <c r="J1693">
        <v>378</v>
      </c>
      <c r="K1693">
        <v>20</v>
      </c>
      <c r="L1693">
        <v>41</v>
      </c>
      <c r="M1693">
        <v>4</v>
      </c>
      <c r="N1693">
        <v>0</v>
      </c>
      <c r="O1693">
        <v>213</v>
      </c>
      <c r="P1693">
        <v>82</v>
      </c>
      <c r="Q1693">
        <v>60</v>
      </c>
      <c r="R1693">
        <v>8</v>
      </c>
      <c r="S1693">
        <v>15</v>
      </c>
      <c r="T1693">
        <v>0.56349206299999999</v>
      </c>
      <c r="U1693">
        <v>0.21693121700000001</v>
      </c>
      <c r="V1693">
        <v>0.15873015900000001</v>
      </c>
      <c r="W1693">
        <v>2.1164021000000002E-2</v>
      </c>
      <c r="X1693">
        <v>3.9682540000000002E-2</v>
      </c>
      <c r="Y1693">
        <v>0.60819965799999998</v>
      </c>
      <c r="Z1693" t="str">
        <f>INDEX(Sheet1!M:M,MATCH(diversity_index_2!F1693,Sheet1!F:F,0))</f>
        <v>1199 FORT DIX  JULIUSTOWN ROAD</v>
      </c>
      <c r="AA1693" t="str">
        <f>INDEX(Sheet1!N:N,MATCH(diversity_index_2!$F1693,Sheet1!$F:$F,0))</f>
        <v xml:space="preserve"> </v>
      </c>
      <c r="AB1693" t="str">
        <f>INDEX(Sheet1!O:O,MATCH(diversity_index_2!$F1693,Sheet1!$F:$F,0))</f>
        <v>FORT DIX</v>
      </c>
      <c r="AC1693" t="str">
        <f>INDEX(Sheet1!P:P,MATCH(diversity_index_2!$F1693,Sheet1!$F:$F,0))</f>
        <v>NJ</v>
      </c>
      <c r="AD1693" s="1" t="str">
        <f>INDEX(Sheet1!Q:Q,MATCH(diversity_index_2!$F1693,Sheet1!$F:$F,0))</f>
        <v>08640-5780</v>
      </c>
      <c r="AE1693" t="str">
        <f t="shared" si="52"/>
        <v>1199 Fort Dix  Juliustown Road, Fort Dix, NJ 08640-5780</v>
      </c>
      <c r="AF1693" t="str">
        <f t="shared" si="53"/>
        <v>1199 Fort Dix  Juliustown Road, Fort Dix, NJ</v>
      </c>
    </row>
    <row r="1694" spans="1:32" x14ac:dyDescent="0.2">
      <c r="A1694">
        <v>5</v>
      </c>
      <c r="B1694" t="s">
        <v>159</v>
      </c>
      <c r="C1694">
        <v>4050</v>
      </c>
      <c r="D1694" t="s">
        <v>642</v>
      </c>
      <c r="E1694">
        <v>55</v>
      </c>
      <c r="F1694" t="str">
        <f>C1694&amp;E1694</f>
        <v>405055</v>
      </c>
      <c r="G1694" t="s">
        <v>858</v>
      </c>
      <c r="H1694">
        <v>55</v>
      </c>
      <c r="I1694" t="s">
        <v>27</v>
      </c>
      <c r="J1694">
        <v>1079</v>
      </c>
      <c r="K1694">
        <v>333</v>
      </c>
      <c r="L1694">
        <v>82</v>
      </c>
      <c r="M1694">
        <v>4</v>
      </c>
      <c r="N1694">
        <v>0</v>
      </c>
      <c r="O1694">
        <v>572</v>
      </c>
      <c r="P1694">
        <v>352</v>
      </c>
      <c r="Q1694">
        <v>124</v>
      </c>
      <c r="R1694">
        <v>20</v>
      </c>
      <c r="S1694">
        <v>11</v>
      </c>
      <c r="T1694">
        <v>0.53012048199999995</v>
      </c>
      <c r="U1694">
        <v>0.326227989</v>
      </c>
      <c r="V1694">
        <v>0.114921223</v>
      </c>
      <c r="W1694">
        <v>1.8535680999999998E-2</v>
      </c>
      <c r="X1694">
        <v>1.0194625000000001E-2</v>
      </c>
      <c r="Y1694">
        <v>0.59889318400000002</v>
      </c>
      <c r="Z1694" t="str">
        <f>INDEX(Sheet1!M:M,MATCH(diversity_index_2!F1694,Sheet1!F:F,0))</f>
        <v>148 ARNEYS MOUNT ROAD</v>
      </c>
      <c r="AA1694" t="str">
        <f>INDEX(Sheet1!N:N,MATCH(diversity_index_2!$F1694,Sheet1!$F:$F,0))</f>
        <v xml:space="preserve"> </v>
      </c>
      <c r="AB1694" t="str">
        <f>INDEX(Sheet1!O:O,MATCH(diversity_index_2!$F1694,Sheet1!$F:$F,0))</f>
        <v>PEMBERTON</v>
      </c>
      <c r="AC1694" t="str">
        <f>INDEX(Sheet1!P:P,MATCH(diversity_index_2!$F1694,Sheet1!$F:$F,0))</f>
        <v>NJ</v>
      </c>
      <c r="AD1694" s="1" t="str">
        <f>INDEX(Sheet1!Q:Q,MATCH(diversity_index_2!$F1694,Sheet1!$F:$F,0))</f>
        <v>08068-9701</v>
      </c>
      <c r="AE1694" t="str">
        <f t="shared" si="52"/>
        <v>148 Arneys Mount Road, Pemberton, NJ 08068-9701</v>
      </c>
      <c r="AF1694" t="str">
        <f t="shared" si="53"/>
        <v>148 Arneys Mount Road, Pemberton, NJ</v>
      </c>
    </row>
    <row r="1695" spans="1:32" x14ac:dyDescent="0.2">
      <c r="A1695">
        <v>5</v>
      </c>
      <c r="B1695" t="s">
        <v>159</v>
      </c>
      <c r="C1695">
        <v>4050</v>
      </c>
      <c r="D1695" t="s">
        <v>642</v>
      </c>
      <c r="E1695">
        <v>50</v>
      </c>
      <c r="F1695" t="str">
        <f>C1695&amp;E1695</f>
        <v>405050</v>
      </c>
      <c r="G1695" t="s">
        <v>869</v>
      </c>
      <c r="H1695">
        <v>55</v>
      </c>
      <c r="I1695" t="s">
        <v>27</v>
      </c>
      <c r="J1695">
        <v>1018</v>
      </c>
      <c r="K1695">
        <v>346</v>
      </c>
      <c r="L1695">
        <v>106</v>
      </c>
      <c r="M1695">
        <v>5</v>
      </c>
      <c r="N1695">
        <v>0</v>
      </c>
      <c r="O1695">
        <v>570</v>
      </c>
      <c r="P1695">
        <v>262</v>
      </c>
      <c r="Q1695">
        <v>157</v>
      </c>
      <c r="R1695">
        <v>20</v>
      </c>
      <c r="S1695">
        <v>9</v>
      </c>
      <c r="T1695">
        <v>0.55992141500000003</v>
      </c>
      <c r="U1695">
        <v>0.257367387</v>
      </c>
      <c r="V1695">
        <v>0.15422396899999999</v>
      </c>
      <c r="W1695">
        <v>1.9646364999999999E-2</v>
      </c>
      <c r="X1695">
        <v>8.8408640000000004E-3</v>
      </c>
      <c r="Y1695">
        <v>0.59600086500000005</v>
      </c>
      <c r="Z1695" t="str">
        <f>INDEX(Sheet1!M:M,MATCH(diversity_index_2!F1695,Sheet1!F:F,0))</f>
        <v>101 FORT DIX ROAD</v>
      </c>
      <c r="AA1695" t="str">
        <f>INDEX(Sheet1!N:N,MATCH(diversity_index_2!$F1695,Sheet1!$F:$F,0))</f>
        <v xml:space="preserve"> </v>
      </c>
      <c r="AB1695" t="str">
        <f>INDEX(Sheet1!O:O,MATCH(diversity_index_2!$F1695,Sheet1!$F:$F,0))</f>
        <v>PEMBERTON</v>
      </c>
      <c r="AC1695" t="str">
        <f>INDEX(Sheet1!P:P,MATCH(diversity_index_2!$F1695,Sheet1!$F:$F,0))</f>
        <v>NJ</v>
      </c>
      <c r="AD1695" s="1">
        <f>INDEX(Sheet1!Q:Q,MATCH(diversity_index_2!$F1695,Sheet1!$F:$F,0))</f>
        <v>8068</v>
      </c>
      <c r="AE1695" t="str">
        <f t="shared" si="52"/>
        <v>101 Fort Dix Road, Pemberton, NJ 8068</v>
      </c>
      <c r="AF1695" t="str">
        <f t="shared" si="53"/>
        <v>101 Fort Dix Road, Pemberton, NJ</v>
      </c>
    </row>
    <row r="1696" spans="1:32" x14ac:dyDescent="0.2">
      <c r="A1696">
        <v>5</v>
      </c>
      <c r="B1696" t="s">
        <v>159</v>
      </c>
      <c r="C1696">
        <v>4050</v>
      </c>
      <c r="D1696" t="s">
        <v>642</v>
      </c>
      <c r="E1696">
        <v>140</v>
      </c>
      <c r="F1696" t="str">
        <f>C1696&amp;E1696</f>
        <v>4050140</v>
      </c>
      <c r="G1696" t="s">
        <v>879</v>
      </c>
      <c r="H1696">
        <v>55</v>
      </c>
      <c r="I1696" t="s">
        <v>27</v>
      </c>
      <c r="J1696">
        <v>299</v>
      </c>
      <c r="K1696">
        <v>145</v>
      </c>
      <c r="L1696">
        <v>24</v>
      </c>
      <c r="M1696">
        <v>1</v>
      </c>
      <c r="N1696">
        <v>0</v>
      </c>
      <c r="O1696">
        <v>166</v>
      </c>
      <c r="P1696">
        <v>85</v>
      </c>
      <c r="Q1696">
        <v>38</v>
      </c>
      <c r="R1696">
        <v>8</v>
      </c>
      <c r="S1696">
        <v>2</v>
      </c>
      <c r="T1696">
        <v>0.55518394599999998</v>
      </c>
      <c r="U1696">
        <v>0.28428093599999998</v>
      </c>
      <c r="V1696">
        <v>0.12709030099999999</v>
      </c>
      <c r="W1696">
        <v>2.6755853E-2</v>
      </c>
      <c r="X1696">
        <v>6.688963E-3</v>
      </c>
      <c r="Y1696">
        <v>0.59404257199999999</v>
      </c>
      <c r="Z1696" t="str">
        <f>INDEX(Sheet1!M:M,MATCH(diversity_index_2!F1696,Sheet1!F:F,0))</f>
        <v>125A TRENTON ROAD</v>
      </c>
      <c r="AA1696" t="str">
        <f>INDEX(Sheet1!N:N,MATCH(diversity_index_2!$F1696,Sheet1!$F:$F,0))</f>
        <v xml:space="preserve"> </v>
      </c>
      <c r="AB1696" t="str">
        <f>INDEX(Sheet1!O:O,MATCH(diversity_index_2!$F1696,Sheet1!$F:$F,0))</f>
        <v>BROWNS MILLS</v>
      </c>
      <c r="AC1696" t="str">
        <f>INDEX(Sheet1!P:P,MATCH(diversity_index_2!$F1696,Sheet1!$F:$F,0))</f>
        <v>NJ</v>
      </c>
      <c r="AD1696" s="1">
        <f>INDEX(Sheet1!Q:Q,MATCH(diversity_index_2!$F1696,Sheet1!$F:$F,0))</f>
        <v>8015</v>
      </c>
      <c r="AE1696" t="str">
        <f t="shared" si="52"/>
        <v>125A Trenton Road, Browns Mills, NJ 8015</v>
      </c>
      <c r="AF1696" t="str">
        <f t="shared" si="53"/>
        <v>125A Trenton Road, Browns Mills, NJ</v>
      </c>
    </row>
    <row r="1697" spans="1:32" x14ac:dyDescent="0.2">
      <c r="A1697">
        <v>5</v>
      </c>
      <c r="B1697" t="s">
        <v>159</v>
      </c>
      <c r="C1697">
        <v>4050</v>
      </c>
      <c r="D1697" t="s">
        <v>642</v>
      </c>
      <c r="E1697">
        <v>90</v>
      </c>
      <c r="F1697" t="str">
        <f>C1697&amp;E1697</f>
        <v>405090</v>
      </c>
      <c r="G1697" t="s">
        <v>992</v>
      </c>
      <c r="H1697">
        <v>55</v>
      </c>
      <c r="I1697" t="s">
        <v>27</v>
      </c>
      <c r="J1697">
        <v>285</v>
      </c>
      <c r="K1697">
        <v>103</v>
      </c>
      <c r="L1697">
        <v>19</v>
      </c>
      <c r="M1697">
        <v>0</v>
      </c>
      <c r="N1697">
        <v>0</v>
      </c>
      <c r="O1697">
        <v>166</v>
      </c>
      <c r="P1697">
        <v>74</v>
      </c>
      <c r="Q1697">
        <v>34</v>
      </c>
      <c r="R1697">
        <v>4</v>
      </c>
      <c r="S1697">
        <v>7</v>
      </c>
      <c r="T1697">
        <v>0.58245614000000001</v>
      </c>
      <c r="U1697">
        <v>0.25964912299999998</v>
      </c>
      <c r="V1697">
        <v>0.119298246</v>
      </c>
      <c r="W1697">
        <v>1.4035087999999999E-2</v>
      </c>
      <c r="X1697">
        <v>2.4561403999999998E-2</v>
      </c>
      <c r="Y1697">
        <v>0.57829485999999997</v>
      </c>
      <c r="Z1697" t="str">
        <f>INDEX(Sheet1!M:M,MATCH(diversity_index_2!F1697,Sheet1!F:F,0))</f>
        <v>125C TRENTON ROAD</v>
      </c>
      <c r="AA1697" t="str">
        <f>INDEX(Sheet1!N:N,MATCH(diversity_index_2!$F1697,Sheet1!$F:$F,0))</f>
        <v xml:space="preserve"> </v>
      </c>
      <c r="AB1697" t="str">
        <f>INDEX(Sheet1!O:O,MATCH(diversity_index_2!$F1697,Sheet1!$F:$F,0))</f>
        <v>BROWNS MILLS</v>
      </c>
      <c r="AC1697" t="str">
        <f>INDEX(Sheet1!P:P,MATCH(diversity_index_2!$F1697,Sheet1!$F:$F,0))</f>
        <v>NJ</v>
      </c>
      <c r="AD1697" s="1">
        <f>INDEX(Sheet1!Q:Q,MATCH(diversity_index_2!$F1697,Sheet1!$F:$F,0))</f>
        <v>8015</v>
      </c>
      <c r="AE1697" t="str">
        <f t="shared" si="52"/>
        <v>125C Trenton Road, Browns Mills, NJ 8015</v>
      </c>
      <c r="AF1697" t="str">
        <f t="shared" si="53"/>
        <v>125C Trenton Road, Browns Mills, NJ</v>
      </c>
    </row>
    <row r="1698" spans="1:32" x14ac:dyDescent="0.2">
      <c r="A1698">
        <v>5</v>
      </c>
      <c r="B1698" t="s">
        <v>159</v>
      </c>
      <c r="C1698">
        <v>4050</v>
      </c>
      <c r="D1698" t="s">
        <v>642</v>
      </c>
      <c r="E1698">
        <v>300</v>
      </c>
      <c r="F1698" t="str">
        <f>C1698&amp;E1698</f>
        <v>4050300</v>
      </c>
      <c r="G1698" t="s">
        <v>1008</v>
      </c>
      <c r="H1698">
        <v>55</v>
      </c>
      <c r="I1698" t="s">
        <v>27</v>
      </c>
      <c r="J1698">
        <v>521</v>
      </c>
      <c r="K1698">
        <v>73</v>
      </c>
      <c r="L1698">
        <v>23</v>
      </c>
      <c r="M1698">
        <v>0</v>
      </c>
      <c r="N1698">
        <v>0</v>
      </c>
      <c r="O1698">
        <v>310</v>
      </c>
      <c r="P1698">
        <v>116</v>
      </c>
      <c r="Q1698">
        <v>71</v>
      </c>
      <c r="R1698">
        <v>8</v>
      </c>
      <c r="S1698">
        <v>16</v>
      </c>
      <c r="T1698">
        <v>0.595009597</v>
      </c>
      <c r="U1698">
        <v>0.22264875200000001</v>
      </c>
      <c r="V1698">
        <v>0.136276392</v>
      </c>
      <c r="W1698">
        <v>1.5355086E-2</v>
      </c>
      <c r="X1698">
        <v>3.0710173E-2</v>
      </c>
      <c r="Y1698">
        <v>0.57664096399999998</v>
      </c>
      <c r="Z1698" t="str">
        <f>INDEX(Sheet1!M:M,MATCH(diversity_index_2!F1698,Sheet1!F:F,0))</f>
        <v>100 Arney's Mt. Road</v>
      </c>
      <c r="AA1698" t="str">
        <f>INDEX(Sheet1!N:N,MATCH(diversity_index_2!$F1698,Sheet1!$F:$F,0))</f>
        <v xml:space="preserve"> </v>
      </c>
      <c r="AB1698" t="str">
        <f>INDEX(Sheet1!O:O,MATCH(diversity_index_2!$F1698,Sheet1!$F:$F,0))</f>
        <v>Pemberton</v>
      </c>
      <c r="AC1698" t="str">
        <f>INDEX(Sheet1!P:P,MATCH(diversity_index_2!$F1698,Sheet1!$F:$F,0))</f>
        <v>NJ</v>
      </c>
      <c r="AD1698" s="1">
        <f>INDEX(Sheet1!Q:Q,MATCH(diversity_index_2!$F1698,Sheet1!$F:$F,0))</f>
        <v>8068</v>
      </c>
      <c r="AE1698" t="str">
        <f t="shared" si="52"/>
        <v>100 Arney'S Mt. Road, Pemberton, NJ 8068</v>
      </c>
      <c r="AF1698" t="str">
        <f t="shared" si="53"/>
        <v>100 Arney'S Mt. Road, Pemberton, NJ</v>
      </c>
    </row>
    <row r="1699" spans="1:32" x14ac:dyDescent="0.2">
      <c r="A1699">
        <v>5</v>
      </c>
      <c r="B1699" t="s">
        <v>159</v>
      </c>
      <c r="C1699">
        <v>4050</v>
      </c>
      <c r="D1699" t="s">
        <v>642</v>
      </c>
      <c r="E1699">
        <v>130</v>
      </c>
      <c r="F1699" t="str">
        <f>C1699&amp;E1699</f>
        <v>4050130</v>
      </c>
      <c r="G1699" t="s">
        <v>1169</v>
      </c>
      <c r="H1699">
        <v>55</v>
      </c>
      <c r="I1699" t="s">
        <v>27</v>
      </c>
      <c r="J1699">
        <v>367</v>
      </c>
      <c r="K1699">
        <v>145</v>
      </c>
      <c r="L1699">
        <v>35</v>
      </c>
      <c r="M1699">
        <v>13</v>
      </c>
      <c r="N1699">
        <v>0</v>
      </c>
      <c r="O1699">
        <v>228</v>
      </c>
      <c r="P1699">
        <v>76</v>
      </c>
      <c r="Q1699">
        <v>53</v>
      </c>
      <c r="R1699">
        <v>5</v>
      </c>
      <c r="S1699">
        <v>5</v>
      </c>
      <c r="T1699">
        <v>0.62125340600000001</v>
      </c>
      <c r="U1699">
        <v>0.20708446899999999</v>
      </c>
      <c r="V1699">
        <v>0.14441416900000001</v>
      </c>
      <c r="W1699">
        <v>1.3623978E-2</v>
      </c>
      <c r="X1699">
        <v>1.3623978E-2</v>
      </c>
      <c r="Y1699">
        <v>0.54993355099999996</v>
      </c>
      <c r="Z1699" t="str">
        <f>INDEX(Sheet1!M:M,MATCH(diversity_index_2!F1699,Sheet1!F:F,0))</f>
        <v>ONE LEARNING WAY</v>
      </c>
      <c r="AA1699" t="str">
        <f>INDEX(Sheet1!N:N,MATCH(diversity_index_2!$F1699,Sheet1!$F:$F,0))</f>
        <v xml:space="preserve"> </v>
      </c>
      <c r="AB1699" t="str">
        <f>INDEX(Sheet1!O:O,MATCH(diversity_index_2!$F1699,Sheet1!$F:$F,0))</f>
        <v>BROWNS MILLS</v>
      </c>
      <c r="AC1699" t="str">
        <f>INDEX(Sheet1!P:P,MATCH(diversity_index_2!$F1699,Sheet1!$F:$F,0))</f>
        <v>NJ</v>
      </c>
      <c r="AD1699" s="1">
        <f>INDEX(Sheet1!Q:Q,MATCH(diversity_index_2!$F1699,Sheet1!$F:$F,0))</f>
        <v>8015</v>
      </c>
      <c r="AE1699" t="str">
        <f t="shared" si="52"/>
        <v>One Learning Way, Browns Mills, NJ 8015</v>
      </c>
      <c r="AF1699" t="str">
        <f t="shared" si="53"/>
        <v>One Learning Way, Browns Mills, NJ</v>
      </c>
    </row>
    <row r="1700" spans="1:32" x14ac:dyDescent="0.2">
      <c r="A1700">
        <v>5</v>
      </c>
      <c r="B1700" t="s">
        <v>159</v>
      </c>
      <c r="C1700">
        <v>4050</v>
      </c>
      <c r="D1700" t="s">
        <v>642</v>
      </c>
      <c r="E1700">
        <v>125</v>
      </c>
      <c r="F1700" t="str">
        <f>C1700&amp;E1700</f>
        <v>4050125</v>
      </c>
      <c r="G1700" t="s">
        <v>1536</v>
      </c>
      <c r="H1700">
        <v>55</v>
      </c>
      <c r="I1700" t="s">
        <v>27</v>
      </c>
      <c r="J1700">
        <v>361</v>
      </c>
      <c r="K1700">
        <v>118</v>
      </c>
      <c r="L1700">
        <v>28</v>
      </c>
      <c r="M1700">
        <v>6</v>
      </c>
      <c r="N1700">
        <v>0</v>
      </c>
      <c r="O1700">
        <v>248</v>
      </c>
      <c r="P1700">
        <v>56</v>
      </c>
      <c r="Q1700">
        <v>46</v>
      </c>
      <c r="R1700">
        <v>6</v>
      </c>
      <c r="S1700">
        <v>5</v>
      </c>
      <c r="T1700">
        <v>0.68698060900000002</v>
      </c>
      <c r="U1700">
        <v>0.155124654</v>
      </c>
      <c r="V1700">
        <v>0.12742382299999999</v>
      </c>
      <c r="W1700">
        <v>1.6620499E-2</v>
      </c>
      <c r="X1700">
        <v>1.3850416000000001E-2</v>
      </c>
      <c r="Y1700">
        <v>0.48728907900000001</v>
      </c>
      <c r="Z1700" t="str">
        <f>INDEX(Sheet1!M:M,MATCH(diversity_index_2!F1700,Sheet1!F:F,0))</f>
        <v>Two Learning Way</v>
      </c>
      <c r="AA1700" t="str">
        <f>INDEX(Sheet1!N:N,MATCH(diversity_index_2!$F1700,Sheet1!$F:$F,0))</f>
        <v xml:space="preserve"> </v>
      </c>
      <c r="AB1700" t="str">
        <f>INDEX(Sheet1!O:O,MATCH(diversity_index_2!$F1700,Sheet1!$F:$F,0))</f>
        <v>Browns Mills</v>
      </c>
      <c r="AC1700" t="str">
        <f>INDEX(Sheet1!P:P,MATCH(diversity_index_2!$F1700,Sheet1!$F:$F,0))</f>
        <v>NJ</v>
      </c>
      <c r="AD1700" s="1">
        <f>INDEX(Sheet1!Q:Q,MATCH(diversity_index_2!$F1700,Sheet1!$F:$F,0))</f>
        <v>8015</v>
      </c>
      <c r="AE1700" t="str">
        <f t="shared" si="52"/>
        <v>Two Learning Way, Browns Mills, NJ 8015</v>
      </c>
      <c r="AF1700" t="str">
        <f t="shared" si="53"/>
        <v>Two Learning Way, Browns Mills, NJ</v>
      </c>
    </row>
    <row r="1701" spans="1:32" x14ac:dyDescent="0.2">
      <c r="A1701">
        <v>7</v>
      </c>
      <c r="B1701" t="s">
        <v>125</v>
      </c>
      <c r="C1701">
        <v>4060</v>
      </c>
      <c r="D1701" t="s">
        <v>247</v>
      </c>
      <c r="E1701">
        <v>180</v>
      </c>
      <c r="F1701" t="str">
        <f>C1701&amp;E1701</f>
        <v>4060180</v>
      </c>
      <c r="G1701" t="s">
        <v>248</v>
      </c>
      <c r="H1701">
        <v>55</v>
      </c>
      <c r="I1701" t="s">
        <v>27</v>
      </c>
      <c r="J1701">
        <v>173</v>
      </c>
      <c r="K1701">
        <v>54</v>
      </c>
      <c r="L1701">
        <v>22</v>
      </c>
      <c r="M1701">
        <v>4</v>
      </c>
      <c r="N1701">
        <v>0</v>
      </c>
      <c r="O1701">
        <v>16</v>
      </c>
      <c r="P1701">
        <v>37</v>
      </c>
      <c r="Q1701">
        <v>76</v>
      </c>
      <c r="R1701">
        <v>40</v>
      </c>
      <c r="S1701">
        <v>4</v>
      </c>
      <c r="T1701">
        <v>9.2485549E-2</v>
      </c>
      <c r="U1701">
        <v>0.21387283200000001</v>
      </c>
      <c r="V1701">
        <v>0.43930635800000001</v>
      </c>
      <c r="W1701">
        <v>0.23121387299999999</v>
      </c>
      <c r="X1701">
        <v>2.3121387E-2</v>
      </c>
      <c r="Y1701">
        <v>0.69872030500000004</v>
      </c>
      <c r="Z1701" t="str">
        <f>INDEX(Sheet1!M:M,MATCH(diversity_index_2!F1701,Sheet1!F:F,0))</f>
        <v>5526 WISTERIA AVE</v>
      </c>
      <c r="AA1701" t="str">
        <f>INDEX(Sheet1!N:N,MATCH(diversity_index_2!$F1701,Sheet1!$F:$F,0))</f>
        <v xml:space="preserve"> </v>
      </c>
      <c r="AB1701" t="str">
        <f>INDEX(Sheet1!O:O,MATCH(diversity_index_2!$F1701,Sheet1!$F:$F,0))</f>
        <v>PENNSAUKEN</v>
      </c>
      <c r="AC1701" t="str">
        <f>INDEX(Sheet1!P:P,MATCH(diversity_index_2!$F1701,Sheet1!$F:$F,0))</f>
        <v>NJ</v>
      </c>
      <c r="AD1701" s="1" t="str">
        <f>INDEX(Sheet1!Q:Q,MATCH(diversity_index_2!$F1701,Sheet1!$F:$F,0))</f>
        <v>08109-1242</v>
      </c>
      <c r="AE1701" t="str">
        <f t="shared" si="52"/>
        <v>5526 Wisteria Ave, Pennsauken, NJ 08109-1242</v>
      </c>
      <c r="AF1701" t="str">
        <f t="shared" si="53"/>
        <v>5526 Wisteria Ave, Pennsauken, NJ</v>
      </c>
    </row>
    <row r="1702" spans="1:32" x14ac:dyDescent="0.2">
      <c r="A1702">
        <v>7</v>
      </c>
      <c r="B1702" t="s">
        <v>125</v>
      </c>
      <c r="C1702">
        <v>4060</v>
      </c>
      <c r="D1702" t="s">
        <v>247</v>
      </c>
      <c r="E1702">
        <v>100</v>
      </c>
      <c r="F1702" t="str">
        <f>C1702&amp;E1702</f>
        <v>4060100</v>
      </c>
      <c r="G1702" t="s">
        <v>319</v>
      </c>
      <c r="H1702">
        <v>55</v>
      </c>
      <c r="I1702" t="s">
        <v>27</v>
      </c>
      <c r="J1702">
        <v>384</v>
      </c>
      <c r="K1702">
        <v>182</v>
      </c>
      <c r="L1702">
        <v>30</v>
      </c>
      <c r="M1702">
        <v>9</v>
      </c>
      <c r="N1702">
        <v>0</v>
      </c>
      <c r="O1702">
        <v>72</v>
      </c>
      <c r="P1702">
        <v>99</v>
      </c>
      <c r="Q1702">
        <v>172</v>
      </c>
      <c r="R1702">
        <v>36</v>
      </c>
      <c r="S1702">
        <v>5</v>
      </c>
      <c r="T1702">
        <v>0.1875</v>
      </c>
      <c r="U1702">
        <v>0.2578125</v>
      </c>
      <c r="V1702">
        <v>0.44791666699999999</v>
      </c>
      <c r="W1702">
        <v>9.375E-2</v>
      </c>
      <c r="X1702">
        <v>1.3020833000000001E-2</v>
      </c>
      <c r="Y1702">
        <v>0.68878852000000002</v>
      </c>
      <c r="Z1702" t="str">
        <f>INDEX(Sheet1!M:M,MATCH(diversity_index_2!F1702,Sheet1!F:F,0))</f>
        <v>7201 IRVING AVENUE</v>
      </c>
      <c r="AA1702" t="str">
        <f>INDEX(Sheet1!N:N,MATCH(diversity_index_2!$F1702,Sheet1!$F:$F,0))</f>
        <v xml:space="preserve"> </v>
      </c>
      <c r="AB1702" t="str">
        <f>INDEX(Sheet1!O:O,MATCH(diversity_index_2!$F1702,Sheet1!$F:$F,0))</f>
        <v>PENNSAUKEN</v>
      </c>
      <c r="AC1702" t="str">
        <f>INDEX(Sheet1!P:P,MATCH(diversity_index_2!$F1702,Sheet1!$F:$F,0))</f>
        <v>NJ</v>
      </c>
      <c r="AD1702" s="1" t="str">
        <f>INDEX(Sheet1!Q:Q,MATCH(diversity_index_2!$F1702,Sheet1!$F:$F,0))</f>
        <v>08109-3173</v>
      </c>
      <c r="AE1702" t="str">
        <f t="shared" si="52"/>
        <v>7201 Irving Avenue, Pennsauken, NJ 08109-3173</v>
      </c>
      <c r="AF1702" t="str">
        <f t="shared" si="53"/>
        <v>7201 Irving Avenue, Pennsauken, NJ</v>
      </c>
    </row>
    <row r="1703" spans="1:32" x14ac:dyDescent="0.2">
      <c r="A1703">
        <v>7</v>
      </c>
      <c r="B1703" t="s">
        <v>125</v>
      </c>
      <c r="C1703">
        <v>4060</v>
      </c>
      <c r="D1703" t="s">
        <v>247</v>
      </c>
      <c r="E1703">
        <v>175</v>
      </c>
      <c r="F1703" t="str">
        <f>C1703&amp;E1703</f>
        <v>4060175</v>
      </c>
      <c r="G1703" t="s">
        <v>332</v>
      </c>
      <c r="H1703">
        <v>55</v>
      </c>
      <c r="I1703" t="s">
        <v>27</v>
      </c>
      <c r="J1703">
        <v>768</v>
      </c>
      <c r="K1703">
        <v>432</v>
      </c>
      <c r="L1703">
        <v>88</v>
      </c>
      <c r="M1703">
        <v>20</v>
      </c>
      <c r="N1703">
        <v>0</v>
      </c>
      <c r="O1703">
        <v>101</v>
      </c>
      <c r="P1703">
        <v>231</v>
      </c>
      <c r="Q1703">
        <v>337</v>
      </c>
      <c r="R1703">
        <v>90</v>
      </c>
      <c r="S1703">
        <v>9</v>
      </c>
      <c r="T1703">
        <v>0.13151041699999999</v>
      </c>
      <c r="U1703">
        <v>0.30078125</v>
      </c>
      <c r="V1703">
        <v>0.43880208300000001</v>
      </c>
      <c r="W1703">
        <v>0.1171875</v>
      </c>
      <c r="X1703">
        <v>1.171875E-2</v>
      </c>
      <c r="Y1703">
        <v>0.68581814200000002</v>
      </c>
      <c r="Z1703" t="str">
        <f>INDEX(Sheet1!M:M,MATCH(diversity_index_2!F1703,Sheet1!F:F,0))</f>
        <v>8125 PARK AVENUE</v>
      </c>
      <c r="AA1703" t="str">
        <f>INDEX(Sheet1!N:N,MATCH(diversity_index_2!$F1703,Sheet1!$F:$F,0))</f>
        <v xml:space="preserve"> </v>
      </c>
      <c r="AB1703" t="str">
        <f>INDEX(Sheet1!O:O,MATCH(diversity_index_2!$F1703,Sheet1!$F:$F,0))</f>
        <v>PENNSAUKEN</v>
      </c>
      <c r="AC1703" t="str">
        <f>INDEX(Sheet1!P:P,MATCH(diversity_index_2!$F1703,Sheet1!$F:$F,0))</f>
        <v>NJ</v>
      </c>
      <c r="AD1703" s="1">
        <f>INDEX(Sheet1!Q:Q,MATCH(diversity_index_2!$F1703,Sheet1!$F:$F,0))</f>
        <v>8109</v>
      </c>
      <c r="AE1703" t="str">
        <f t="shared" si="52"/>
        <v>8125 Park Avenue, Pennsauken, NJ 8109</v>
      </c>
      <c r="AF1703" t="str">
        <f t="shared" si="53"/>
        <v>8125 Park Avenue, Pennsauken, NJ</v>
      </c>
    </row>
    <row r="1704" spans="1:32" x14ac:dyDescent="0.2">
      <c r="A1704">
        <v>7</v>
      </c>
      <c r="B1704" t="s">
        <v>125</v>
      </c>
      <c r="C1704">
        <v>4060</v>
      </c>
      <c r="D1704" t="s">
        <v>247</v>
      </c>
      <c r="E1704">
        <v>140</v>
      </c>
      <c r="F1704" t="str">
        <f>C1704&amp;E1704</f>
        <v>4060140</v>
      </c>
      <c r="G1704" t="s">
        <v>348</v>
      </c>
      <c r="H1704">
        <v>55</v>
      </c>
      <c r="I1704" t="s">
        <v>27</v>
      </c>
      <c r="J1704">
        <v>317</v>
      </c>
      <c r="K1704">
        <v>166</v>
      </c>
      <c r="L1704">
        <v>12</v>
      </c>
      <c r="M1704">
        <v>54</v>
      </c>
      <c r="N1704">
        <v>0</v>
      </c>
      <c r="O1704">
        <v>48</v>
      </c>
      <c r="P1704">
        <v>91</v>
      </c>
      <c r="Q1704">
        <v>143</v>
      </c>
      <c r="R1704">
        <v>29</v>
      </c>
      <c r="S1704">
        <v>6</v>
      </c>
      <c r="T1704">
        <v>0.15141955800000001</v>
      </c>
      <c r="U1704">
        <v>0.28706624600000002</v>
      </c>
      <c r="V1704">
        <v>0.45110410099999998</v>
      </c>
      <c r="W1704">
        <v>9.1482649999999999E-2</v>
      </c>
      <c r="X1704">
        <v>1.8927445000000001E-2</v>
      </c>
      <c r="Y1704">
        <v>0.68244285400000004</v>
      </c>
      <c r="Z1704" t="str">
        <f>INDEX(Sheet1!M:M,MATCH(diversity_index_2!F1704,Sheet1!F:F,0))</f>
        <v>3800 GLADWYN AVE</v>
      </c>
      <c r="AA1704" t="str">
        <f>INDEX(Sheet1!N:N,MATCH(diversity_index_2!$F1704,Sheet1!$F:$F,0))</f>
        <v xml:space="preserve"> </v>
      </c>
      <c r="AB1704" t="str">
        <f>INDEX(Sheet1!O:O,MATCH(diversity_index_2!$F1704,Sheet1!$F:$F,0))</f>
        <v>PENNSAUKEN</v>
      </c>
      <c r="AC1704" t="str">
        <f>INDEX(Sheet1!P:P,MATCH(diversity_index_2!$F1704,Sheet1!$F:$F,0))</f>
        <v>NJ</v>
      </c>
      <c r="AD1704" s="1" t="str">
        <f>INDEX(Sheet1!Q:Q,MATCH(diversity_index_2!$F1704,Sheet1!$F:$F,0))</f>
        <v>08109-3415</v>
      </c>
      <c r="AE1704" t="str">
        <f t="shared" si="52"/>
        <v>3800 Gladwyn Ave, Pennsauken, NJ 08109-3415</v>
      </c>
      <c r="AF1704" t="str">
        <f t="shared" si="53"/>
        <v>3800 Gladwyn Ave, Pennsauken, NJ</v>
      </c>
    </row>
    <row r="1705" spans="1:32" x14ac:dyDescent="0.2">
      <c r="A1705">
        <v>7</v>
      </c>
      <c r="B1705" t="s">
        <v>125</v>
      </c>
      <c r="C1705">
        <v>4060</v>
      </c>
      <c r="D1705" t="s">
        <v>247</v>
      </c>
      <c r="E1705">
        <v>104</v>
      </c>
      <c r="F1705" t="str">
        <f>C1705&amp;E1705</f>
        <v>4060104</v>
      </c>
      <c r="G1705" t="s">
        <v>355</v>
      </c>
      <c r="H1705">
        <v>55</v>
      </c>
      <c r="I1705" t="s">
        <v>27</v>
      </c>
      <c r="J1705">
        <v>129</v>
      </c>
      <c r="K1705">
        <v>64</v>
      </c>
      <c r="L1705">
        <v>15</v>
      </c>
      <c r="M1705">
        <v>0</v>
      </c>
      <c r="N1705">
        <v>0</v>
      </c>
      <c r="O1705">
        <v>14</v>
      </c>
      <c r="P1705">
        <v>45</v>
      </c>
      <c r="Q1705">
        <v>54</v>
      </c>
      <c r="R1705">
        <v>12</v>
      </c>
      <c r="S1705">
        <v>4</v>
      </c>
      <c r="T1705">
        <v>0.108527132</v>
      </c>
      <c r="U1705">
        <v>0.34883720899999998</v>
      </c>
      <c r="V1705">
        <v>0.41860465099999999</v>
      </c>
      <c r="W1705">
        <v>9.3023255999999999E-2</v>
      </c>
      <c r="X1705">
        <v>3.1007752E-2</v>
      </c>
      <c r="Y1705">
        <v>0.68168980199999996</v>
      </c>
      <c r="Z1705" t="str">
        <f>INDEX(Sheet1!M:M,MATCH(diversity_index_2!F1705,Sheet1!F:F,0))</f>
        <v>3600 HARRIS AVENUE</v>
      </c>
      <c r="AA1705" t="str">
        <f>INDEX(Sheet1!N:N,MATCH(diversity_index_2!$F1705,Sheet1!$F:$F,0))</f>
        <v xml:space="preserve"> </v>
      </c>
      <c r="AB1705" t="str">
        <f>INDEX(Sheet1!O:O,MATCH(diversity_index_2!$F1705,Sheet1!$F:$F,0))</f>
        <v>PENNSAUKEN</v>
      </c>
      <c r="AC1705" t="str">
        <f>INDEX(Sheet1!P:P,MATCH(diversity_index_2!$F1705,Sheet1!$F:$F,0))</f>
        <v>NJ</v>
      </c>
      <c r="AD1705" s="1">
        <f>INDEX(Sheet1!Q:Q,MATCH(diversity_index_2!$F1705,Sheet1!$F:$F,0))</f>
        <v>8105</v>
      </c>
      <c r="AE1705" t="str">
        <f t="shared" si="52"/>
        <v>3600 Harris Avenue, Pennsauken, NJ 8105</v>
      </c>
      <c r="AF1705" t="str">
        <f t="shared" si="53"/>
        <v>3600 Harris Avenue, Pennsauken, NJ</v>
      </c>
    </row>
    <row r="1706" spans="1:32" x14ac:dyDescent="0.2">
      <c r="A1706">
        <v>7</v>
      </c>
      <c r="B1706" t="s">
        <v>125</v>
      </c>
      <c r="C1706">
        <v>4060</v>
      </c>
      <c r="D1706" t="s">
        <v>247</v>
      </c>
      <c r="E1706">
        <v>50</v>
      </c>
      <c r="F1706" t="str">
        <f>C1706&amp;E1706</f>
        <v>406050</v>
      </c>
      <c r="G1706" t="s">
        <v>364</v>
      </c>
      <c r="H1706">
        <v>55</v>
      </c>
      <c r="I1706" t="s">
        <v>27</v>
      </c>
      <c r="J1706">
        <v>1402</v>
      </c>
      <c r="K1706">
        <v>732</v>
      </c>
      <c r="L1706">
        <v>172</v>
      </c>
      <c r="M1706">
        <v>53</v>
      </c>
      <c r="N1706">
        <v>0</v>
      </c>
      <c r="O1706">
        <v>184</v>
      </c>
      <c r="P1706">
        <v>479</v>
      </c>
      <c r="Q1706">
        <v>589</v>
      </c>
      <c r="R1706">
        <v>142</v>
      </c>
      <c r="S1706">
        <v>8</v>
      </c>
      <c r="T1706">
        <v>0.13124108400000001</v>
      </c>
      <c r="U1706">
        <v>0.34165477900000002</v>
      </c>
      <c r="V1706">
        <v>0.42011412300000001</v>
      </c>
      <c r="W1706">
        <v>0.10128388000000001</v>
      </c>
      <c r="X1706">
        <v>5.7061339999999999E-3</v>
      </c>
      <c r="Y1706">
        <v>0.67926092900000001</v>
      </c>
      <c r="Z1706" t="str">
        <f>INDEX(Sheet1!M:M,MATCH(diversity_index_2!F1706,Sheet1!F:F,0))</f>
        <v>800 HYLTON ROAD</v>
      </c>
      <c r="AA1706" t="str">
        <f>INDEX(Sheet1!N:N,MATCH(diversity_index_2!$F1706,Sheet1!$F:$F,0))</f>
        <v xml:space="preserve"> </v>
      </c>
      <c r="AB1706" t="str">
        <f>INDEX(Sheet1!O:O,MATCH(diversity_index_2!$F1706,Sheet1!$F:$F,0))</f>
        <v>PENNSAUKEN</v>
      </c>
      <c r="AC1706" t="str">
        <f>INDEX(Sheet1!P:P,MATCH(diversity_index_2!$F1706,Sheet1!$F:$F,0))</f>
        <v>NJ</v>
      </c>
      <c r="AD1706" s="1">
        <f>INDEX(Sheet1!Q:Q,MATCH(diversity_index_2!$F1706,Sheet1!$F:$F,0))</f>
        <v>8110</v>
      </c>
      <c r="AE1706" t="str">
        <f t="shared" si="52"/>
        <v>800 Hylton Road, Pennsauken, NJ 8110</v>
      </c>
      <c r="AF1706" t="str">
        <f t="shared" si="53"/>
        <v>800 Hylton Road, Pennsauken, NJ</v>
      </c>
    </row>
    <row r="1707" spans="1:32" x14ac:dyDescent="0.2">
      <c r="A1707">
        <v>7</v>
      </c>
      <c r="B1707" t="s">
        <v>125</v>
      </c>
      <c r="C1707">
        <v>4060</v>
      </c>
      <c r="D1707" t="s">
        <v>247</v>
      </c>
      <c r="E1707">
        <v>130</v>
      </c>
      <c r="F1707" t="str">
        <f>C1707&amp;E1707</f>
        <v>4060130</v>
      </c>
      <c r="G1707" t="s">
        <v>376</v>
      </c>
      <c r="H1707">
        <v>55</v>
      </c>
      <c r="I1707" t="s">
        <v>27</v>
      </c>
      <c r="J1707">
        <v>339</v>
      </c>
      <c r="K1707">
        <v>205</v>
      </c>
      <c r="L1707">
        <v>24</v>
      </c>
      <c r="M1707">
        <v>63</v>
      </c>
      <c r="N1707">
        <v>0</v>
      </c>
      <c r="O1707">
        <v>24</v>
      </c>
      <c r="P1707">
        <v>92</v>
      </c>
      <c r="Q1707">
        <v>156</v>
      </c>
      <c r="R1707">
        <v>61</v>
      </c>
      <c r="S1707">
        <v>6</v>
      </c>
      <c r="T1707">
        <v>7.0796460000000005E-2</v>
      </c>
      <c r="U1707">
        <v>0.27138643099999998</v>
      </c>
      <c r="V1707">
        <v>0.46017699099999998</v>
      </c>
      <c r="W1707">
        <v>0.17994100299999999</v>
      </c>
      <c r="X1707">
        <v>1.7699115000000001E-2</v>
      </c>
      <c r="Y1707">
        <v>0.67688238000000001</v>
      </c>
      <c r="Z1707" t="str">
        <f>INDEX(Sheet1!M:M,MATCH(diversity_index_2!F1707,Sheet1!F:F,0))</f>
        <v>4150 GARFIELD AVENUE</v>
      </c>
      <c r="AA1707" t="str">
        <f>INDEX(Sheet1!N:N,MATCH(diversity_index_2!$F1707,Sheet1!$F:$F,0))</f>
        <v xml:space="preserve"> </v>
      </c>
      <c r="AB1707" t="str">
        <f>INDEX(Sheet1!O:O,MATCH(diversity_index_2!$F1707,Sheet1!$F:$F,0))</f>
        <v>PENNSAUKEN</v>
      </c>
      <c r="AC1707" t="str">
        <f>INDEX(Sheet1!P:P,MATCH(diversity_index_2!$F1707,Sheet1!$F:$F,0))</f>
        <v>NJ</v>
      </c>
      <c r="AD1707" s="1">
        <f>INDEX(Sheet1!Q:Q,MATCH(diversity_index_2!$F1707,Sheet1!$F:$F,0))</f>
        <v>8109</v>
      </c>
      <c r="AE1707" t="str">
        <f t="shared" si="52"/>
        <v>4150 Garfield Avenue, Pennsauken, NJ 8109</v>
      </c>
      <c r="AF1707" t="str">
        <f t="shared" si="53"/>
        <v>4150 Garfield Avenue, Pennsauken, NJ</v>
      </c>
    </row>
    <row r="1708" spans="1:32" x14ac:dyDescent="0.2">
      <c r="A1708">
        <v>7</v>
      </c>
      <c r="B1708" t="s">
        <v>125</v>
      </c>
      <c r="C1708">
        <v>4060</v>
      </c>
      <c r="D1708" t="s">
        <v>247</v>
      </c>
      <c r="E1708">
        <v>55</v>
      </c>
      <c r="F1708" t="str">
        <f>C1708&amp;E1708</f>
        <v>406055</v>
      </c>
      <c r="G1708" t="s">
        <v>378</v>
      </c>
      <c r="H1708">
        <v>55</v>
      </c>
      <c r="I1708" t="s">
        <v>27</v>
      </c>
      <c r="J1708">
        <v>778</v>
      </c>
      <c r="K1708">
        <v>456</v>
      </c>
      <c r="L1708">
        <v>88</v>
      </c>
      <c r="M1708">
        <v>17</v>
      </c>
      <c r="N1708">
        <v>0</v>
      </c>
      <c r="O1708">
        <v>93</v>
      </c>
      <c r="P1708">
        <v>253</v>
      </c>
      <c r="Q1708">
        <v>340</v>
      </c>
      <c r="R1708">
        <v>86</v>
      </c>
      <c r="S1708">
        <v>6</v>
      </c>
      <c r="T1708">
        <v>0.119537275</v>
      </c>
      <c r="U1708">
        <v>0.325192802</v>
      </c>
      <c r="V1708">
        <v>0.43701799499999999</v>
      </c>
      <c r="W1708">
        <v>0.110539846</v>
      </c>
      <c r="X1708">
        <v>7.7120820000000003E-3</v>
      </c>
      <c r="Y1708">
        <v>0.67669721999999999</v>
      </c>
      <c r="Z1708" t="str">
        <f>INDEX(Sheet1!M:M,MATCH(diversity_index_2!F1708,Sheet1!F:F,0))</f>
        <v>8201 PARK AVE</v>
      </c>
      <c r="AA1708" t="str">
        <f>INDEX(Sheet1!N:N,MATCH(diversity_index_2!$F1708,Sheet1!$F:$F,0))</f>
        <v xml:space="preserve"> </v>
      </c>
      <c r="AB1708" t="str">
        <f>INDEX(Sheet1!O:O,MATCH(diversity_index_2!$F1708,Sheet1!$F:$F,0))</f>
        <v>PENNSAUKEN</v>
      </c>
      <c r="AC1708" t="str">
        <f>INDEX(Sheet1!P:P,MATCH(diversity_index_2!$F1708,Sheet1!$F:$F,0))</f>
        <v>NJ</v>
      </c>
      <c r="AD1708" s="1" t="str">
        <f>INDEX(Sheet1!Q:Q,MATCH(diversity_index_2!$F1708,Sheet1!$F:$F,0))</f>
        <v>08109-3544</v>
      </c>
      <c r="AE1708" t="str">
        <f t="shared" si="52"/>
        <v>8201 Park Ave, Pennsauken, NJ 08109-3544</v>
      </c>
      <c r="AF1708" t="str">
        <f t="shared" si="53"/>
        <v>8201 Park Ave, Pennsauken, NJ</v>
      </c>
    </row>
    <row r="1709" spans="1:32" x14ac:dyDescent="0.2">
      <c r="A1709">
        <v>7</v>
      </c>
      <c r="B1709" t="s">
        <v>125</v>
      </c>
      <c r="C1709">
        <v>4060</v>
      </c>
      <c r="D1709" t="s">
        <v>247</v>
      </c>
      <c r="E1709">
        <v>120</v>
      </c>
      <c r="F1709" t="str">
        <f>C1709&amp;E1709</f>
        <v>4060120</v>
      </c>
      <c r="G1709" t="s">
        <v>427</v>
      </c>
      <c r="H1709">
        <v>55</v>
      </c>
      <c r="I1709" t="s">
        <v>27</v>
      </c>
      <c r="J1709">
        <v>424</v>
      </c>
      <c r="K1709">
        <v>241</v>
      </c>
      <c r="L1709">
        <v>37</v>
      </c>
      <c r="M1709">
        <v>5</v>
      </c>
      <c r="N1709">
        <v>0</v>
      </c>
      <c r="O1709">
        <v>63</v>
      </c>
      <c r="P1709">
        <v>154</v>
      </c>
      <c r="Q1709">
        <v>177</v>
      </c>
      <c r="R1709">
        <v>23</v>
      </c>
      <c r="S1709">
        <v>7</v>
      </c>
      <c r="T1709">
        <v>0.14858490599999999</v>
      </c>
      <c r="U1709">
        <v>0.36320754700000002</v>
      </c>
      <c r="V1709">
        <v>0.41745283</v>
      </c>
      <c r="W1709">
        <v>5.4245282999999998E-2</v>
      </c>
      <c r="X1709">
        <v>1.6509434E-2</v>
      </c>
      <c r="Y1709">
        <v>0.66852082599999996</v>
      </c>
      <c r="Z1709" t="str">
        <f>INDEX(Sheet1!M:M,MATCH(diversity_index_2!F1709,Sheet1!F:F,0))</f>
        <v>850 DEROUSSE AVENUE</v>
      </c>
      <c r="AA1709" t="str">
        <f>INDEX(Sheet1!N:N,MATCH(diversity_index_2!$F1709,Sheet1!$F:$F,0))</f>
        <v xml:space="preserve"> </v>
      </c>
      <c r="AB1709" t="str">
        <f>INDEX(Sheet1!O:O,MATCH(diversity_index_2!$F1709,Sheet1!$F:$F,0))</f>
        <v>DELAIR</v>
      </c>
      <c r="AC1709" t="str">
        <f>INDEX(Sheet1!P:P,MATCH(diversity_index_2!$F1709,Sheet1!$F:$F,0))</f>
        <v>NJ</v>
      </c>
      <c r="AD1709" s="1" t="str">
        <f>INDEX(Sheet1!Q:Q,MATCH(diversity_index_2!$F1709,Sheet1!$F:$F,0))</f>
        <v>08110-3411</v>
      </c>
      <c r="AE1709" t="str">
        <f t="shared" si="52"/>
        <v>850 Derousse Avenue, Delair, NJ 08110-3411</v>
      </c>
      <c r="AF1709" t="str">
        <f t="shared" si="53"/>
        <v>850 Derousse Avenue, Delair, NJ</v>
      </c>
    </row>
    <row r="1710" spans="1:32" x14ac:dyDescent="0.2">
      <c r="A1710">
        <v>7</v>
      </c>
      <c r="B1710" t="s">
        <v>125</v>
      </c>
      <c r="C1710">
        <v>4060</v>
      </c>
      <c r="D1710" t="s">
        <v>247</v>
      </c>
      <c r="E1710">
        <v>90</v>
      </c>
      <c r="F1710" t="str">
        <f>C1710&amp;E1710</f>
        <v>406090</v>
      </c>
      <c r="G1710" t="s">
        <v>467</v>
      </c>
      <c r="H1710">
        <v>55</v>
      </c>
      <c r="I1710" t="s">
        <v>27</v>
      </c>
      <c r="J1710">
        <v>108</v>
      </c>
      <c r="K1710">
        <v>10</v>
      </c>
      <c r="L1710">
        <v>0</v>
      </c>
      <c r="M1710">
        <v>1</v>
      </c>
      <c r="N1710">
        <v>0</v>
      </c>
      <c r="O1710">
        <v>13</v>
      </c>
      <c r="P1710">
        <v>26</v>
      </c>
      <c r="Q1710">
        <v>54</v>
      </c>
      <c r="R1710">
        <v>13</v>
      </c>
      <c r="S1710">
        <v>2</v>
      </c>
      <c r="T1710">
        <v>0.12037037</v>
      </c>
      <c r="U1710">
        <v>0.24074074100000001</v>
      </c>
      <c r="V1710">
        <v>0.5</v>
      </c>
      <c r="W1710">
        <v>0.12037037</v>
      </c>
      <c r="X1710">
        <v>1.8518519000000001E-2</v>
      </c>
      <c r="Y1710">
        <v>0.662722908</v>
      </c>
      <c r="Z1710" t="str">
        <f>INDEX(Sheet1!M:M,MATCH(diversity_index_2!F1710,Sheet1!F:F,0))</f>
        <v>41ST &amp; SHARON TERRACE</v>
      </c>
      <c r="AA1710" t="str">
        <f>INDEX(Sheet1!N:N,MATCH(diversity_index_2!$F1710,Sheet1!$F:$F,0))</f>
        <v xml:space="preserve"> </v>
      </c>
      <c r="AB1710" t="str">
        <f>INDEX(Sheet1!O:O,MATCH(diversity_index_2!$F1710,Sheet1!$F:$F,0))</f>
        <v>PENNSAUKEN</v>
      </c>
      <c r="AC1710" t="str">
        <f>INDEX(Sheet1!P:P,MATCH(diversity_index_2!$F1710,Sheet1!$F:$F,0))</f>
        <v>NJ</v>
      </c>
      <c r="AD1710" s="1">
        <f>INDEX(Sheet1!Q:Q,MATCH(diversity_index_2!$F1710,Sheet1!$F:$F,0))</f>
        <v>8110</v>
      </c>
      <c r="AE1710" t="str">
        <f t="shared" si="52"/>
        <v>41St &amp; Sharon Terrace, Pennsauken, NJ 8110</v>
      </c>
      <c r="AF1710" t="str">
        <f t="shared" si="53"/>
        <v>41St &amp; Sharon Terrace, Pennsauken, NJ</v>
      </c>
    </row>
    <row r="1711" spans="1:32" x14ac:dyDescent="0.2">
      <c r="A1711">
        <v>7</v>
      </c>
      <c r="B1711" t="s">
        <v>125</v>
      </c>
      <c r="C1711">
        <v>4060</v>
      </c>
      <c r="D1711" t="s">
        <v>247</v>
      </c>
      <c r="E1711">
        <v>160</v>
      </c>
      <c r="F1711" t="str">
        <f>C1711&amp;E1711</f>
        <v>4060160</v>
      </c>
      <c r="G1711" t="s">
        <v>611</v>
      </c>
      <c r="H1711">
        <v>55</v>
      </c>
      <c r="I1711" t="s">
        <v>27</v>
      </c>
      <c r="J1711">
        <v>233</v>
      </c>
      <c r="K1711">
        <v>114</v>
      </c>
      <c r="L1711">
        <v>23</v>
      </c>
      <c r="M1711">
        <v>9</v>
      </c>
      <c r="N1711">
        <v>0</v>
      </c>
      <c r="O1711">
        <v>11</v>
      </c>
      <c r="P1711">
        <v>66</v>
      </c>
      <c r="Q1711">
        <v>119</v>
      </c>
      <c r="R1711">
        <v>31</v>
      </c>
      <c r="S1711">
        <v>6</v>
      </c>
      <c r="T1711">
        <v>4.7210299999999997E-2</v>
      </c>
      <c r="U1711">
        <v>0.28326180299999998</v>
      </c>
      <c r="V1711">
        <v>0.51072961400000005</v>
      </c>
      <c r="W1711">
        <v>0.13304721</v>
      </c>
      <c r="X1711">
        <v>2.5751072999999999E-2</v>
      </c>
      <c r="Y1711">
        <v>0.63832452200000001</v>
      </c>
      <c r="Z1711" t="str">
        <f>INDEX(Sheet1!M:M,MATCH(diversity_index_2!F1711,Sheet1!F:F,0))</f>
        <v>GROSS &amp; FORREST AVE</v>
      </c>
      <c r="AA1711" t="str">
        <f>INDEX(Sheet1!N:N,MATCH(diversity_index_2!$F1711,Sheet1!$F:$F,0))</f>
        <v xml:space="preserve"> </v>
      </c>
      <c r="AB1711" t="str">
        <f>INDEX(Sheet1!O:O,MATCH(diversity_index_2!$F1711,Sheet1!$F:$F,0))</f>
        <v>PENNSAUKEN</v>
      </c>
      <c r="AC1711" t="str">
        <f>INDEX(Sheet1!P:P,MATCH(diversity_index_2!$F1711,Sheet1!$F:$F,0))</f>
        <v>NJ</v>
      </c>
      <c r="AD1711" s="1">
        <f>INDEX(Sheet1!Q:Q,MATCH(diversity_index_2!$F1711,Sheet1!$F:$F,0))</f>
        <v>8110</v>
      </c>
      <c r="AE1711" t="str">
        <f t="shared" si="52"/>
        <v>Gross &amp; Forrest Ave, Pennsauken, NJ 8110</v>
      </c>
      <c r="AF1711" t="str">
        <f t="shared" si="53"/>
        <v>Gross &amp; Forrest Ave, Pennsauken, NJ</v>
      </c>
    </row>
    <row r="1712" spans="1:32" x14ac:dyDescent="0.2">
      <c r="A1712">
        <v>33</v>
      </c>
      <c r="B1712" t="s">
        <v>233</v>
      </c>
      <c r="C1712">
        <v>4070</v>
      </c>
      <c r="D1712" t="s">
        <v>234</v>
      </c>
      <c r="E1712">
        <v>100</v>
      </c>
      <c r="F1712" t="str">
        <f>C1712&amp;E1712</f>
        <v>4070100</v>
      </c>
      <c r="G1712" t="s">
        <v>235</v>
      </c>
      <c r="H1712">
        <v>55</v>
      </c>
      <c r="I1712" t="s">
        <v>27</v>
      </c>
      <c r="J1712">
        <v>326</v>
      </c>
      <c r="K1712">
        <v>86</v>
      </c>
      <c r="L1712">
        <v>4</v>
      </c>
      <c r="M1712">
        <v>33</v>
      </c>
      <c r="N1712">
        <v>0</v>
      </c>
      <c r="O1712">
        <v>84</v>
      </c>
      <c r="P1712">
        <v>103</v>
      </c>
      <c r="Q1712">
        <v>117</v>
      </c>
      <c r="R1712">
        <v>1</v>
      </c>
      <c r="S1712">
        <v>21</v>
      </c>
      <c r="T1712">
        <v>0.25766871200000002</v>
      </c>
      <c r="U1712">
        <v>0.31595092000000002</v>
      </c>
      <c r="V1712">
        <v>0.35889570599999998</v>
      </c>
      <c r="W1712">
        <v>3.067485E-3</v>
      </c>
      <c r="X1712">
        <v>6.4417178000000005E-2</v>
      </c>
      <c r="Y1712">
        <v>0.70081674100000002</v>
      </c>
      <c r="Z1712" t="str">
        <f>INDEX(Sheet1!M:M,MATCH(diversity_index_2!F1712,Sheet1!F:F,0))</f>
        <v>237 SHELL ROAD</v>
      </c>
      <c r="AA1712" t="str">
        <f>INDEX(Sheet1!N:N,MATCH(diversity_index_2!$F1712,Sheet1!$F:$F,0))</f>
        <v xml:space="preserve"> </v>
      </c>
      <c r="AB1712" t="str">
        <f>INDEX(Sheet1!O:O,MATCH(diversity_index_2!$F1712,Sheet1!$F:$F,0))</f>
        <v>CARNEYS POINT</v>
      </c>
      <c r="AC1712" t="str">
        <f>INDEX(Sheet1!P:P,MATCH(diversity_index_2!$F1712,Sheet1!$F:$F,0))</f>
        <v>NJ</v>
      </c>
      <c r="AD1712" s="1" t="str">
        <f>INDEX(Sheet1!Q:Q,MATCH(diversity_index_2!$F1712,Sheet1!$F:$F,0))</f>
        <v>08069-1369</v>
      </c>
      <c r="AE1712" t="str">
        <f t="shared" si="52"/>
        <v>237 Shell Road, Carneys Point, NJ 08069-1369</v>
      </c>
      <c r="AF1712" t="str">
        <f t="shared" si="53"/>
        <v>237 Shell Road, Carneys Point, NJ</v>
      </c>
    </row>
    <row r="1713" spans="1:32" x14ac:dyDescent="0.2">
      <c r="A1713">
        <v>33</v>
      </c>
      <c r="B1713" t="s">
        <v>233</v>
      </c>
      <c r="C1713">
        <v>4070</v>
      </c>
      <c r="D1713" t="s">
        <v>234</v>
      </c>
      <c r="E1713">
        <v>90</v>
      </c>
      <c r="F1713" t="str">
        <f>C1713&amp;E1713</f>
        <v>407090</v>
      </c>
      <c r="G1713" t="s">
        <v>374</v>
      </c>
      <c r="H1713">
        <v>55</v>
      </c>
      <c r="I1713" t="s">
        <v>27</v>
      </c>
      <c r="J1713">
        <v>544</v>
      </c>
      <c r="K1713">
        <v>377</v>
      </c>
      <c r="L1713">
        <v>24</v>
      </c>
      <c r="M1713">
        <v>91</v>
      </c>
      <c r="N1713">
        <v>0</v>
      </c>
      <c r="O1713">
        <v>146</v>
      </c>
      <c r="P1713">
        <v>191</v>
      </c>
      <c r="Q1713">
        <v>194</v>
      </c>
      <c r="R1713">
        <v>5</v>
      </c>
      <c r="S1713">
        <v>8</v>
      </c>
      <c r="T1713">
        <v>0.26838235300000002</v>
      </c>
      <c r="U1713">
        <v>0.351102941</v>
      </c>
      <c r="V1713">
        <v>0.35661764699999998</v>
      </c>
      <c r="W1713">
        <v>9.1911760000000006E-3</v>
      </c>
      <c r="X1713">
        <v>1.4705882E-2</v>
      </c>
      <c r="Y1713">
        <v>0.67722075000000004</v>
      </c>
      <c r="Z1713" t="str">
        <f>INDEX(Sheet1!M:M,MATCH(diversity_index_2!F1713,Sheet1!F:F,0))</f>
        <v>144 FIELD STREET</v>
      </c>
      <c r="AA1713" t="str">
        <f>INDEX(Sheet1!N:N,MATCH(diversity_index_2!$F1713,Sheet1!$F:$F,0))</f>
        <v xml:space="preserve"> </v>
      </c>
      <c r="AB1713" t="str">
        <f>INDEX(Sheet1!O:O,MATCH(diversity_index_2!$F1713,Sheet1!$F:$F,0))</f>
        <v>CARNEYS POINT</v>
      </c>
      <c r="AC1713" t="str">
        <f>INDEX(Sheet1!P:P,MATCH(diversity_index_2!$F1713,Sheet1!$F:$F,0))</f>
        <v>NJ</v>
      </c>
      <c r="AD1713" s="1" t="str">
        <f>INDEX(Sheet1!Q:Q,MATCH(diversity_index_2!$F1713,Sheet1!$F:$F,0))</f>
        <v>08069-1369</v>
      </c>
      <c r="AE1713" t="str">
        <f t="shared" si="52"/>
        <v>144 Field Street, Carneys Point, NJ 08069-1369</v>
      </c>
      <c r="AF1713" t="str">
        <f t="shared" si="53"/>
        <v>144 Field Street, Carneys Point, NJ</v>
      </c>
    </row>
    <row r="1714" spans="1:32" x14ac:dyDescent="0.2">
      <c r="A1714">
        <v>33</v>
      </c>
      <c r="B1714" t="s">
        <v>233</v>
      </c>
      <c r="C1714">
        <v>4070</v>
      </c>
      <c r="D1714" t="s">
        <v>234</v>
      </c>
      <c r="E1714">
        <v>80</v>
      </c>
      <c r="F1714" t="str">
        <f>C1714&amp;E1714</f>
        <v>407080</v>
      </c>
      <c r="G1714" t="s">
        <v>434</v>
      </c>
      <c r="H1714">
        <v>55</v>
      </c>
      <c r="I1714" t="s">
        <v>27</v>
      </c>
      <c r="J1714">
        <v>313</v>
      </c>
      <c r="K1714">
        <v>217</v>
      </c>
      <c r="L1714">
        <v>18</v>
      </c>
      <c r="M1714">
        <v>22</v>
      </c>
      <c r="N1714">
        <v>1</v>
      </c>
      <c r="O1714">
        <v>99</v>
      </c>
      <c r="P1714">
        <v>98</v>
      </c>
      <c r="Q1714">
        <v>115</v>
      </c>
      <c r="R1714">
        <v>1</v>
      </c>
      <c r="S1714">
        <v>0</v>
      </c>
      <c r="T1714">
        <v>0.31629393</v>
      </c>
      <c r="U1714">
        <v>0.31309904199999999</v>
      </c>
      <c r="V1714">
        <v>0.36741214100000003</v>
      </c>
      <c r="W1714">
        <v>3.1948879999999999E-3</v>
      </c>
      <c r="X1714">
        <v>0</v>
      </c>
      <c r="Y1714">
        <v>0.66692525199999997</v>
      </c>
      <c r="Z1714" t="str">
        <f>INDEX(Sheet1!M:M,MATCH(diversity_index_2!F1714,Sheet1!F:F,0))</f>
        <v>251 MAPLE AVENUE</v>
      </c>
      <c r="AA1714" t="str">
        <f>INDEX(Sheet1!N:N,MATCH(diversity_index_2!$F1714,Sheet1!$F:$F,0))</f>
        <v xml:space="preserve"> </v>
      </c>
      <c r="AB1714" t="str">
        <f>INDEX(Sheet1!O:O,MATCH(diversity_index_2!$F1714,Sheet1!$F:$F,0))</f>
        <v>PENNS GROVE</v>
      </c>
      <c r="AC1714" t="str">
        <f>INDEX(Sheet1!P:P,MATCH(diversity_index_2!$F1714,Sheet1!$F:$F,0))</f>
        <v>NJ</v>
      </c>
      <c r="AD1714" s="1" t="str">
        <f>INDEX(Sheet1!Q:Q,MATCH(diversity_index_2!$F1714,Sheet1!$F:$F,0))</f>
        <v>08069-1369</v>
      </c>
      <c r="AE1714" t="str">
        <f t="shared" si="52"/>
        <v>251 Maple Avenue, Penns Grove, NJ 08069-1369</v>
      </c>
      <c r="AF1714" t="str">
        <f t="shared" si="53"/>
        <v>251 Maple Avenue, Penns Grove, NJ</v>
      </c>
    </row>
    <row r="1715" spans="1:32" x14ac:dyDescent="0.2">
      <c r="A1715">
        <v>33</v>
      </c>
      <c r="B1715" t="s">
        <v>233</v>
      </c>
      <c r="C1715">
        <v>4070</v>
      </c>
      <c r="D1715" t="s">
        <v>234</v>
      </c>
      <c r="E1715">
        <v>105</v>
      </c>
      <c r="F1715" t="str">
        <f>C1715&amp;E1715</f>
        <v>4070105</v>
      </c>
      <c r="G1715" t="s">
        <v>435</v>
      </c>
      <c r="H1715">
        <v>55</v>
      </c>
      <c r="I1715" t="s">
        <v>27</v>
      </c>
      <c r="J1715">
        <v>462</v>
      </c>
      <c r="K1715">
        <v>304</v>
      </c>
      <c r="L1715">
        <v>27</v>
      </c>
      <c r="M1715">
        <v>12</v>
      </c>
      <c r="N1715">
        <v>4</v>
      </c>
      <c r="O1715">
        <v>142</v>
      </c>
      <c r="P1715">
        <v>165</v>
      </c>
      <c r="Q1715">
        <v>154</v>
      </c>
      <c r="R1715">
        <v>1</v>
      </c>
      <c r="S1715">
        <v>0</v>
      </c>
      <c r="T1715">
        <v>0.30735930700000003</v>
      </c>
      <c r="U1715">
        <v>0.35714285699999998</v>
      </c>
      <c r="V1715">
        <v>0.33333333300000001</v>
      </c>
      <c r="W1715">
        <v>2.164502E-3</v>
      </c>
      <c r="X1715">
        <v>0</v>
      </c>
      <c r="Y1715">
        <v>0.66686343999999997</v>
      </c>
      <c r="Z1715" t="str">
        <f>INDEX(Sheet1!M:M,MATCH(diversity_index_2!F1715,Sheet1!F:F,0))</f>
        <v>351 MAPLE AVENUE</v>
      </c>
      <c r="AA1715" t="str">
        <f>INDEX(Sheet1!N:N,MATCH(diversity_index_2!$F1715,Sheet1!$F:$F,0))</f>
        <v xml:space="preserve"> </v>
      </c>
      <c r="AB1715" t="str">
        <f>INDEX(Sheet1!O:O,MATCH(diversity_index_2!$F1715,Sheet1!$F:$F,0))</f>
        <v>PENNS GROVE</v>
      </c>
      <c r="AC1715" t="str">
        <f>INDEX(Sheet1!P:P,MATCH(diversity_index_2!$F1715,Sheet1!$F:$F,0))</f>
        <v>NJ</v>
      </c>
      <c r="AD1715" s="1" t="str">
        <f>INDEX(Sheet1!Q:Q,MATCH(diversity_index_2!$F1715,Sheet1!$F:$F,0))</f>
        <v>08069-1369</v>
      </c>
      <c r="AE1715" t="str">
        <f t="shared" si="52"/>
        <v>351 Maple Avenue, Penns Grove, NJ 08069-1369</v>
      </c>
      <c r="AF1715" t="str">
        <f t="shared" si="53"/>
        <v>351 Maple Avenue, Penns Grove, NJ</v>
      </c>
    </row>
    <row r="1716" spans="1:32" x14ac:dyDescent="0.2">
      <c r="A1716">
        <v>33</v>
      </c>
      <c r="B1716" t="s">
        <v>233</v>
      </c>
      <c r="C1716">
        <v>4070</v>
      </c>
      <c r="D1716" t="s">
        <v>234</v>
      </c>
      <c r="E1716">
        <v>50</v>
      </c>
      <c r="F1716" t="str">
        <f>C1716&amp;E1716</f>
        <v>407050</v>
      </c>
      <c r="G1716" t="s">
        <v>528</v>
      </c>
      <c r="H1716">
        <v>55</v>
      </c>
      <c r="I1716" t="s">
        <v>27</v>
      </c>
      <c r="J1716">
        <v>531.5</v>
      </c>
      <c r="K1716">
        <v>312.5</v>
      </c>
      <c r="L1716">
        <v>42</v>
      </c>
      <c r="M1716">
        <v>17.5</v>
      </c>
      <c r="N1716">
        <v>7</v>
      </c>
      <c r="O1716">
        <v>142</v>
      </c>
      <c r="P1716">
        <v>233.5</v>
      </c>
      <c r="Q1716">
        <v>153</v>
      </c>
      <c r="R1716">
        <v>3</v>
      </c>
      <c r="S1716">
        <v>0</v>
      </c>
      <c r="T1716">
        <v>0.26716839100000001</v>
      </c>
      <c r="U1716">
        <v>0.43932267200000003</v>
      </c>
      <c r="V1716">
        <v>0.28786453400000001</v>
      </c>
      <c r="W1716">
        <v>5.6444030000000001E-3</v>
      </c>
      <c r="X1716">
        <v>0</v>
      </c>
      <c r="Y1716">
        <v>0.65271879099999996</v>
      </c>
      <c r="Z1716" t="str">
        <f>INDEX(Sheet1!M:M,MATCH(diversity_index_2!F1716,Sheet1!F:F,0))</f>
        <v>334 HARDING HIGHWAY</v>
      </c>
      <c r="AA1716" t="str">
        <f>INDEX(Sheet1!N:N,MATCH(diversity_index_2!$F1716,Sheet1!$F:$F,0))</f>
        <v xml:space="preserve"> </v>
      </c>
      <c r="AB1716" t="str">
        <f>INDEX(Sheet1!O:O,MATCH(diversity_index_2!$F1716,Sheet1!$F:$F,0))</f>
        <v>CARNEYS POINT</v>
      </c>
      <c r="AC1716" t="str">
        <f>INDEX(Sheet1!P:P,MATCH(diversity_index_2!$F1716,Sheet1!$F:$F,0))</f>
        <v>NJ</v>
      </c>
      <c r="AD1716" s="1" t="str">
        <f>INDEX(Sheet1!Q:Q,MATCH(diversity_index_2!$F1716,Sheet1!$F:$F,0))</f>
        <v>08069-1369</v>
      </c>
      <c r="AE1716" t="str">
        <f t="shared" si="52"/>
        <v>334 Harding Highway, Carneys Point, NJ 08069-1369</v>
      </c>
      <c r="AF1716" t="str">
        <f t="shared" si="53"/>
        <v>334 Harding Highway, Carneys Point, NJ</v>
      </c>
    </row>
    <row r="1717" spans="1:32" x14ac:dyDescent="0.2">
      <c r="A1717">
        <v>33</v>
      </c>
      <c r="B1717" t="s">
        <v>233</v>
      </c>
      <c r="C1717">
        <v>4075</v>
      </c>
      <c r="D1717" t="s">
        <v>2280</v>
      </c>
      <c r="E1717">
        <v>78</v>
      </c>
      <c r="F1717" t="str">
        <f>C1717&amp;E1717</f>
        <v>407578</v>
      </c>
      <c r="G1717" t="s">
        <v>2281</v>
      </c>
      <c r="H1717">
        <v>55</v>
      </c>
      <c r="I1717" t="s">
        <v>27</v>
      </c>
      <c r="J1717">
        <v>262</v>
      </c>
      <c r="K1717">
        <v>73</v>
      </c>
      <c r="L1717">
        <v>22</v>
      </c>
      <c r="M1717">
        <v>6</v>
      </c>
      <c r="N1717">
        <v>0</v>
      </c>
      <c r="O1717">
        <v>214</v>
      </c>
      <c r="P1717">
        <v>5</v>
      </c>
      <c r="Q1717">
        <v>24</v>
      </c>
      <c r="R1717">
        <v>6</v>
      </c>
      <c r="S1717">
        <v>13</v>
      </c>
      <c r="T1717">
        <v>0.81679389300000005</v>
      </c>
      <c r="U1717">
        <v>1.9083968999999999E-2</v>
      </c>
      <c r="V1717">
        <v>9.1603053000000004E-2</v>
      </c>
      <c r="W1717">
        <v>2.2900763000000001E-2</v>
      </c>
      <c r="X1717">
        <v>4.9618321E-2</v>
      </c>
      <c r="Y1717">
        <v>0.321105996</v>
      </c>
      <c r="Z1717" t="str">
        <f>INDEX(Sheet1!M:M,MATCH(diversity_index_2!F1717,Sheet1!F:F,0))</f>
        <v>96 KANSAS RD</v>
      </c>
      <c r="AA1717" t="str">
        <f>INDEX(Sheet1!N:N,MATCH(diversity_index_2!$F1717,Sheet1!$F:$F,0))</f>
        <v xml:space="preserve"> </v>
      </c>
      <c r="AB1717" t="str">
        <f>INDEX(Sheet1!O:O,MATCH(diversity_index_2!$F1717,Sheet1!$F:$F,0))</f>
        <v>PENNSVILLE</v>
      </c>
      <c r="AC1717" t="str">
        <f>INDEX(Sheet1!P:P,MATCH(diversity_index_2!$F1717,Sheet1!$F:$F,0))</f>
        <v>NJ</v>
      </c>
      <c r="AD1717" s="1">
        <f>INDEX(Sheet1!Q:Q,MATCH(diversity_index_2!$F1717,Sheet1!$F:$F,0))</f>
        <v>8070</v>
      </c>
      <c r="AE1717" t="str">
        <f t="shared" si="52"/>
        <v>96 Kansas Rd, Pennsville, NJ 8070</v>
      </c>
      <c r="AF1717" t="str">
        <f t="shared" si="53"/>
        <v>96 Kansas Rd, Pennsville, NJ</v>
      </c>
    </row>
    <row r="1718" spans="1:32" x14ac:dyDescent="0.2">
      <c r="A1718">
        <v>33</v>
      </c>
      <c r="B1718" t="s">
        <v>233</v>
      </c>
      <c r="C1718">
        <v>4075</v>
      </c>
      <c r="D1718" t="s">
        <v>2280</v>
      </c>
      <c r="E1718">
        <v>90</v>
      </c>
      <c r="F1718" t="str">
        <f>C1718&amp;E1718</f>
        <v>407590</v>
      </c>
      <c r="G1718" t="s">
        <v>2379</v>
      </c>
      <c r="H1718">
        <v>55</v>
      </c>
      <c r="I1718" t="s">
        <v>27</v>
      </c>
      <c r="J1718">
        <v>283</v>
      </c>
      <c r="K1718">
        <v>86</v>
      </c>
      <c r="L1718">
        <v>12</v>
      </c>
      <c r="M1718">
        <v>3</v>
      </c>
      <c r="N1718">
        <v>0</v>
      </c>
      <c r="O1718">
        <v>235</v>
      </c>
      <c r="P1718">
        <v>2</v>
      </c>
      <c r="Q1718">
        <v>28</v>
      </c>
      <c r="R1718">
        <v>2</v>
      </c>
      <c r="S1718">
        <v>16</v>
      </c>
      <c r="T1718">
        <v>0.83038869299999996</v>
      </c>
      <c r="U1718">
        <v>7.0671379999999997E-3</v>
      </c>
      <c r="V1718">
        <v>9.8939928999999996E-2</v>
      </c>
      <c r="W1718">
        <v>7.0671379999999997E-3</v>
      </c>
      <c r="X1718">
        <v>5.6537101999999999E-2</v>
      </c>
      <c r="Y1718">
        <v>0.29736917699999998</v>
      </c>
      <c r="Z1718" t="str">
        <f>INDEX(Sheet1!M:M,MATCH(diversity_index_2!F1718,Sheet1!F:F,0))</f>
        <v>63 Mahoney Road</v>
      </c>
      <c r="AA1718" t="str">
        <f>INDEX(Sheet1!N:N,MATCH(diversity_index_2!$F1718,Sheet1!$F:$F,0))</f>
        <v xml:space="preserve"> </v>
      </c>
      <c r="AB1718" t="str">
        <f>INDEX(Sheet1!O:O,MATCH(diversity_index_2!$F1718,Sheet1!$F:$F,0))</f>
        <v>PENNSVILLE</v>
      </c>
      <c r="AC1718" t="str">
        <f>INDEX(Sheet1!P:P,MATCH(diversity_index_2!$F1718,Sheet1!$F:$F,0))</f>
        <v>NJ</v>
      </c>
      <c r="AD1718" s="1">
        <f>INDEX(Sheet1!Q:Q,MATCH(diversity_index_2!$F1718,Sheet1!$F:$F,0))</f>
        <v>8070</v>
      </c>
      <c r="AE1718" t="str">
        <f t="shared" si="52"/>
        <v>63 Mahoney Road, Pennsville, NJ 8070</v>
      </c>
      <c r="AF1718" t="str">
        <f t="shared" si="53"/>
        <v>63 Mahoney Road, Pennsville, NJ</v>
      </c>
    </row>
    <row r="1719" spans="1:32" x14ac:dyDescent="0.2">
      <c r="A1719">
        <v>33</v>
      </c>
      <c r="B1719" t="s">
        <v>233</v>
      </c>
      <c r="C1719">
        <v>4075</v>
      </c>
      <c r="D1719" t="s">
        <v>2280</v>
      </c>
      <c r="E1719">
        <v>55</v>
      </c>
      <c r="F1719" t="str">
        <f>C1719&amp;E1719</f>
        <v>407555</v>
      </c>
      <c r="G1719" t="s">
        <v>2584</v>
      </c>
      <c r="H1719">
        <v>55</v>
      </c>
      <c r="I1719" t="s">
        <v>27</v>
      </c>
      <c r="J1719">
        <v>425</v>
      </c>
      <c r="K1719">
        <v>119</v>
      </c>
      <c r="L1719">
        <v>16</v>
      </c>
      <c r="M1719">
        <v>3</v>
      </c>
      <c r="N1719">
        <v>0</v>
      </c>
      <c r="O1719">
        <v>368</v>
      </c>
      <c r="P1719">
        <v>9</v>
      </c>
      <c r="Q1719">
        <v>26</v>
      </c>
      <c r="R1719">
        <v>5</v>
      </c>
      <c r="S1719">
        <v>17</v>
      </c>
      <c r="T1719">
        <v>0.86588235300000005</v>
      </c>
      <c r="U1719">
        <v>2.1176470999999999E-2</v>
      </c>
      <c r="V1719">
        <v>6.1176471000000003E-2</v>
      </c>
      <c r="W1719">
        <v>1.1764706E-2</v>
      </c>
      <c r="X1719">
        <v>0.04</v>
      </c>
      <c r="Y1719">
        <v>0.244318339</v>
      </c>
      <c r="Z1719" t="str">
        <f>INDEX(Sheet1!M:M,MATCH(diversity_index_2!F1719,Sheet1!F:F,0))</f>
        <v>4 WILLIAM PENN AVENUE</v>
      </c>
      <c r="AA1719" t="str">
        <f>INDEX(Sheet1!N:N,MATCH(diversity_index_2!$F1719,Sheet1!$F:$F,0))</f>
        <v xml:space="preserve"> </v>
      </c>
      <c r="AB1719" t="str">
        <f>INDEX(Sheet1!O:O,MATCH(diversity_index_2!$F1719,Sheet1!$F:$F,0))</f>
        <v>PENNSVILLE</v>
      </c>
      <c r="AC1719" t="str">
        <f>INDEX(Sheet1!P:P,MATCH(diversity_index_2!$F1719,Sheet1!$F:$F,0))</f>
        <v>NJ</v>
      </c>
      <c r="AD1719" s="1" t="str">
        <f>INDEX(Sheet1!Q:Q,MATCH(diversity_index_2!$F1719,Sheet1!$F:$F,0))</f>
        <v>08070-1800</v>
      </c>
      <c r="AE1719" t="str">
        <f t="shared" si="52"/>
        <v>4 William Penn Avenue, Pennsville, NJ 08070-1800</v>
      </c>
      <c r="AF1719" t="str">
        <f t="shared" si="53"/>
        <v>4 William Penn Avenue, Pennsville, NJ</v>
      </c>
    </row>
    <row r="1720" spans="1:32" x14ac:dyDescent="0.2">
      <c r="A1720">
        <v>33</v>
      </c>
      <c r="B1720" t="s">
        <v>233</v>
      </c>
      <c r="C1720">
        <v>4075</v>
      </c>
      <c r="D1720" t="s">
        <v>2280</v>
      </c>
      <c r="E1720">
        <v>60</v>
      </c>
      <c r="F1720" t="str">
        <f>C1720&amp;E1720</f>
        <v>407560</v>
      </c>
      <c r="G1720" t="s">
        <v>2708</v>
      </c>
      <c r="H1720">
        <v>55</v>
      </c>
      <c r="I1720" t="s">
        <v>27</v>
      </c>
      <c r="J1720">
        <v>274</v>
      </c>
      <c r="K1720">
        <v>94</v>
      </c>
      <c r="L1720">
        <v>18</v>
      </c>
      <c r="M1720">
        <v>2</v>
      </c>
      <c r="N1720">
        <v>0</v>
      </c>
      <c r="O1720">
        <v>243</v>
      </c>
      <c r="P1720">
        <v>5</v>
      </c>
      <c r="Q1720">
        <v>17</v>
      </c>
      <c r="R1720">
        <v>3</v>
      </c>
      <c r="S1720">
        <v>6</v>
      </c>
      <c r="T1720">
        <v>0.88686131400000001</v>
      </c>
      <c r="U1720">
        <v>1.8248174999999998E-2</v>
      </c>
      <c r="V1720">
        <v>6.2043795999999998E-2</v>
      </c>
      <c r="W1720">
        <v>1.0948905E-2</v>
      </c>
      <c r="X1720">
        <v>2.189781E-2</v>
      </c>
      <c r="Y1720">
        <v>0.208695189</v>
      </c>
      <c r="Z1720" t="str">
        <f>INDEX(Sheet1!M:M,MATCH(diversity_index_2!F1720,Sheet1!F:F,0))</f>
        <v>43 OLIVER AVE</v>
      </c>
      <c r="AA1720" t="str">
        <f>INDEX(Sheet1!N:N,MATCH(diversity_index_2!$F1720,Sheet1!$F:$F,0))</f>
        <v xml:space="preserve"> </v>
      </c>
      <c r="AB1720" t="str">
        <f>INDEX(Sheet1!O:O,MATCH(diversity_index_2!$F1720,Sheet1!$F:$F,0))</f>
        <v>PENNSVILLE</v>
      </c>
      <c r="AC1720" t="str">
        <f>INDEX(Sheet1!P:P,MATCH(diversity_index_2!$F1720,Sheet1!$F:$F,0))</f>
        <v>NJ</v>
      </c>
      <c r="AD1720" s="1" t="str">
        <f>INDEX(Sheet1!Q:Q,MATCH(diversity_index_2!$F1720,Sheet1!$F:$F,0))</f>
        <v>08070-1531</v>
      </c>
      <c r="AE1720" t="str">
        <f t="shared" si="52"/>
        <v>43 Oliver Ave, Pennsville, NJ 08070-1531</v>
      </c>
      <c r="AF1720" t="str">
        <f t="shared" si="53"/>
        <v>43 Oliver Ave, Pennsville, NJ</v>
      </c>
    </row>
    <row r="1721" spans="1:32" x14ac:dyDescent="0.2">
      <c r="A1721">
        <v>33</v>
      </c>
      <c r="B1721" t="s">
        <v>233</v>
      </c>
      <c r="C1721">
        <v>4075</v>
      </c>
      <c r="D1721" t="s">
        <v>2280</v>
      </c>
      <c r="E1721">
        <v>50</v>
      </c>
      <c r="F1721" t="str">
        <f>C1721&amp;E1721</f>
        <v>407550</v>
      </c>
      <c r="G1721" t="s">
        <v>2747</v>
      </c>
      <c r="H1721">
        <v>55</v>
      </c>
      <c r="I1721" t="s">
        <v>27</v>
      </c>
      <c r="J1721">
        <v>468</v>
      </c>
      <c r="K1721">
        <v>106.5</v>
      </c>
      <c r="L1721">
        <v>30.5</v>
      </c>
      <c r="M1721">
        <v>2</v>
      </c>
      <c r="N1721">
        <v>0</v>
      </c>
      <c r="O1721">
        <v>418.5</v>
      </c>
      <c r="P1721">
        <v>5.5</v>
      </c>
      <c r="Q1721">
        <v>17</v>
      </c>
      <c r="R1721">
        <v>10</v>
      </c>
      <c r="S1721">
        <v>17</v>
      </c>
      <c r="T1721">
        <v>0.89423076899999998</v>
      </c>
      <c r="U1721">
        <v>1.1752136999999999E-2</v>
      </c>
      <c r="V1721">
        <v>3.6324785999999998E-2</v>
      </c>
      <c r="W1721">
        <v>2.1367521E-2</v>
      </c>
      <c r="X1721">
        <v>3.6324785999999998E-2</v>
      </c>
      <c r="Y1721">
        <v>0.197117667</v>
      </c>
      <c r="Z1721" t="str">
        <f>INDEX(Sheet1!M:M,MATCH(diversity_index_2!F1721,Sheet1!F:F,0))</f>
        <v>110 S  BROADWAY</v>
      </c>
      <c r="AA1721" t="str">
        <f>INDEX(Sheet1!N:N,MATCH(diversity_index_2!$F1721,Sheet1!$F:$F,0))</f>
        <v xml:space="preserve"> </v>
      </c>
      <c r="AB1721" t="str">
        <f>INDEX(Sheet1!O:O,MATCH(diversity_index_2!$F1721,Sheet1!$F:$F,0))</f>
        <v>PENNSVILLE</v>
      </c>
      <c r="AC1721" t="str">
        <f>INDEX(Sheet1!P:P,MATCH(diversity_index_2!$F1721,Sheet1!$F:$F,0))</f>
        <v>NJ</v>
      </c>
      <c r="AD1721" s="1" t="str">
        <f>INDEX(Sheet1!Q:Q,MATCH(diversity_index_2!$F1721,Sheet1!$F:$F,0))</f>
        <v>08070-2060</v>
      </c>
      <c r="AE1721" t="str">
        <f t="shared" si="52"/>
        <v>110 S  Broadway, Pennsville, NJ 08070-2060</v>
      </c>
      <c r="AF1721" t="str">
        <f t="shared" si="53"/>
        <v>110 S  Broadway, Pennsville, NJ</v>
      </c>
    </row>
    <row r="1722" spans="1:32" x14ac:dyDescent="0.2">
      <c r="A1722">
        <v>27</v>
      </c>
      <c r="B1722" t="s">
        <v>297</v>
      </c>
      <c r="C1722">
        <v>4080</v>
      </c>
      <c r="D1722" t="s">
        <v>2331</v>
      </c>
      <c r="E1722">
        <v>100</v>
      </c>
      <c r="F1722" t="str">
        <f>C1722&amp;E1722</f>
        <v>4080100</v>
      </c>
      <c r="G1722" t="s">
        <v>2332</v>
      </c>
      <c r="H1722">
        <v>55</v>
      </c>
      <c r="I1722" t="s">
        <v>27</v>
      </c>
      <c r="J1722">
        <v>281</v>
      </c>
      <c r="K1722">
        <v>17</v>
      </c>
      <c r="L1722">
        <v>3</v>
      </c>
      <c r="M1722">
        <v>9</v>
      </c>
      <c r="N1722">
        <v>0</v>
      </c>
      <c r="O1722">
        <v>231</v>
      </c>
      <c r="P1722">
        <v>1</v>
      </c>
      <c r="Q1722">
        <v>31</v>
      </c>
      <c r="R1722">
        <v>11</v>
      </c>
      <c r="S1722">
        <v>7</v>
      </c>
      <c r="T1722">
        <v>0.82206405699999996</v>
      </c>
      <c r="U1722">
        <v>3.5587190000000001E-3</v>
      </c>
      <c r="V1722">
        <v>0.110320285</v>
      </c>
      <c r="W1722">
        <v>3.9145907000000001E-2</v>
      </c>
      <c r="X1722">
        <v>2.4911032E-2</v>
      </c>
      <c r="Y1722">
        <v>0.30987449500000003</v>
      </c>
      <c r="Z1722" t="str">
        <f>INDEX(Sheet1!M:M,MATCH(diversity_index_2!F1722,Sheet1!F:F,0))</f>
        <v>59 Boulevard</v>
      </c>
      <c r="AA1722" t="str">
        <f>INDEX(Sheet1!N:N,MATCH(diversity_index_2!$F1722,Sheet1!$F:$F,0))</f>
        <v xml:space="preserve"> </v>
      </c>
      <c r="AB1722" t="str">
        <f>INDEX(Sheet1!O:O,MATCH(diversity_index_2!$F1722,Sheet1!$F:$F,0))</f>
        <v>Pequannock</v>
      </c>
      <c r="AC1722" t="str">
        <f>INDEX(Sheet1!P:P,MATCH(diversity_index_2!$F1722,Sheet1!$F:$F,0))</f>
        <v>NJ</v>
      </c>
      <c r="AD1722" s="1" t="str">
        <f>INDEX(Sheet1!Q:Q,MATCH(diversity_index_2!$F1722,Sheet1!$F:$F,0))</f>
        <v>07440-1531</v>
      </c>
      <c r="AE1722" t="str">
        <f t="shared" si="52"/>
        <v>59 Boulevard, Pequannock, NJ 07440-1531</v>
      </c>
      <c r="AF1722" t="str">
        <f t="shared" si="53"/>
        <v>59 Boulevard, Pequannock, NJ</v>
      </c>
    </row>
    <row r="1723" spans="1:32" x14ac:dyDescent="0.2">
      <c r="A1723">
        <v>27</v>
      </c>
      <c r="B1723" t="s">
        <v>297</v>
      </c>
      <c r="C1723">
        <v>4080</v>
      </c>
      <c r="D1723" t="s">
        <v>2331</v>
      </c>
      <c r="E1723">
        <v>60</v>
      </c>
      <c r="F1723" t="str">
        <f>C1723&amp;E1723</f>
        <v>408060</v>
      </c>
      <c r="G1723" t="s">
        <v>2670</v>
      </c>
      <c r="H1723">
        <v>55</v>
      </c>
      <c r="I1723" t="s">
        <v>27</v>
      </c>
      <c r="J1723">
        <v>328</v>
      </c>
      <c r="K1723">
        <v>8</v>
      </c>
      <c r="L1723">
        <v>4</v>
      </c>
      <c r="M1723">
        <v>0</v>
      </c>
      <c r="N1723">
        <v>0</v>
      </c>
      <c r="O1723">
        <v>289</v>
      </c>
      <c r="P1723">
        <v>3</v>
      </c>
      <c r="Q1723">
        <v>26</v>
      </c>
      <c r="R1723">
        <v>8</v>
      </c>
      <c r="S1723">
        <v>2</v>
      </c>
      <c r="T1723">
        <v>0.88109756100000003</v>
      </c>
      <c r="U1723">
        <v>9.1463410000000005E-3</v>
      </c>
      <c r="V1723">
        <v>7.9268293000000004E-2</v>
      </c>
      <c r="W1723">
        <v>2.4390243999999998E-2</v>
      </c>
      <c r="X1723">
        <v>6.0975609999999996E-3</v>
      </c>
      <c r="Y1723">
        <v>0.21666790599999999</v>
      </c>
      <c r="Z1723" t="str">
        <f>INDEX(Sheet1!M:M,MATCH(diversity_index_2!F1723,Sheet1!F:F,0))</f>
        <v>363 Boulevard</v>
      </c>
      <c r="AA1723" t="str">
        <f>INDEX(Sheet1!N:N,MATCH(diversity_index_2!$F1723,Sheet1!$F:$F,0))</f>
        <v xml:space="preserve"> </v>
      </c>
      <c r="AB1723" t="str">
        <f>INDEX(Sheet1!O:O,MATCH(diversity_index_2!$F1723,Sheet1!$F:$F,0))</f>
        <v>Pompton Plains</v>
      </c>
      <c r="AC1723" t="str">
        <f>INDEX(Sheet1!P:P,MATCH(diversity_index_2!$F1723,Sheet1!$F:$F,0))</f>
        <v>NJ</v>
      </c>
      <c r="AD1723" s="1" t="str">
        <f>INDEX(Sheet1!Q:Q,MATCH(diversity_index_2!$F1723,Sheet1!$F:$F,0))</f>
        <v>07444-1701</v>
      </c>
      <c r="AE1723" t="str">
        <f t="shared" si="52"/>
        <v>363 Boulevard, Pompton Plains, NJ 07444-1701</v>
      </c>
      <c r="AF1723" t="str">
        <f t="shared" si="53"/>
        <v>363 Boulevard, Pompton Plains, NJ</v>
      </c>
    </row>
    <row r="1724" spans="1:32" x14ac:dyDescent="0.2">
      <c r="A1724">
        <v>27</v>
      </c>
      <c r="B1724" t="s">
        <v>297</v>
      </c>
      <c r="C1724">
        <v>4080</v>
      </c>
      <c r="D1724" t="s">
        <v>2331</v>
      </c>
      <c r="E1724">
        <v>80</v>
      </c>
      <c r="F1724" t="str">
        <f>C1724&amp;E1724</f>
        <v>408080</v>
      </c>
      <c r="G1724" t="s">
        <v>2731</v>
      </c>
      <c r="H1724">
        <v>55</v>
      </c>
      <c r="I1724" t="s">
        <v>27</v>
      </c>
      <c r="J1724">
        <v>536</v>
      </c>
      <c r="K1724">
        <v>19</v>
      </c>
      <c r="L1724">
        <v>8</v>
      </c>
      <c r="M1724">
        <v>3</v>
      </c>
      <c r="N1724">
        <v>0</v>
      </c>
      <c r="O1724">
        <v>477</v>
      </c>
      <c r="P1724">
        <v>2</v>
      </c>
      <c r="Q1724">
        <v>41</v>
      </c>
      <c r="R1724">
        <v>15</v>
      </c>
      <c r="S1724">
        <v>1</v>
      </c>
      <c r="T1724">
        <v>0.88992537299999996</v>
      </c>
      <c r="U1724">
        <v>3.7313429999999998E-3</v>
      </c>
      <c r="V1724">
        <v>7.6492536999999999E-2</v>
      </c>
      <c r="W1724">
        <v>2.7985075000000002E-2</v>
      </c>
      <c r="X1724">
        <v>1.8656720000000001E-3</v>
      </c>
      <c r="Y1724">
        <v>0.20138115400000001</v>
      </c>
      <c r="Z1724" t="str">
        <f>INDEX(Sheet1!M:M,MATCH(diversity_index_2!F1724,Sheet1!F:F,0))</f>
        <v>493 Newark Pompton Tpke.</v>
      </c>
      <c r="AA1724" t="str">
        <f>INDEX(Sheet1!N:N,MATCH(diversity_index_2!$F1724,Sheet1!$F:$F,0))</f>
        <v xml:space="preserve"> </v>
      </c>
      <c r="AB1724" t="str">
        <f>INDEX(Sheet1!O:O,MATCH(diversity_index_2!$F1724,Sheet1!$F:$F,0))</f>
        <v>Pompton Plains</v>
      </c>
      <c r="AC1724" t="str">
        <f>INDEX(Sheet1!P:P,MATCH(diversity_index_2!$F1724,Sheet1!$F:$F,0))</f>
        <v>NJ</v>
      </c>
      <c r="AD1724" s="1" t="str">
        <f>INDEX(Sheet1!Q:Q,MATCH(diversity_index_2!$F1724,Sheet1!$F:$F,0))</f>
        <v>07444-1923</v>
      </c>
      <c r="AE1724" t="str">
        <f t="shared" si="52"/>
        <v>493 Newark Pompton Tpke., Pompton Plains, NJ 07444-1923</v>
      </c>
      <c r="AF1724" t="str">
        <f t="shared" si="53"/>
        <v>493 Newark Pompton Tpke., Pompton Plains, NJ</v>
      </c>
    </row>
    <row r="1725" spans="1:32" x14ac:dyDescent="0.2">
      <c r="A1725">
        <v>27</v>
      </c>
      <c r="B1725" t="s">
        <v>297</v>
      </c>
      <c r="C1725">
        <v>4080</v>
      </c>
      <c r="D1725" t="s">
        <v>2331</v>
      </c>
      <c r="E1725">
        <v>55</v>
      </c>
      <c r="F1725" t="str">
        <f>C1725&amp;E1725</f>
        <v>408055</v>
      </c>
      <c r="G1725" t="s">
        <v>2769</v>
      </c>
      <c r="H1725">
        <v>55</v>
      </c>
      <c r="I1725" t="s">
        <v>27</v>
      </c>
      <c r="J1725">
        <v>302</v>
      </c>
      <c r="K1725">
        <v>8</v>
      </c>
      <c r="L1725">
        <v>1</v>
      </c>
      <c r="M1725">
        <v>0</v>
      </c>
      <c r="N1725">
        <v>0</v>
      </c>
      <c r="O1725">
        <v>271</v>
      </c>
      <c r="P1725">
        <v>3</v>
      </c>
      <c r="Q1725">
        <v>21</v>
      </c>
      <c r="R1725">
        <v>6</v>
      </c>
      <c r="S1725">
        <v>1</v>
      </c>
      <c r="T1725">
        <v>0.89735099299999999</v>
      </c>
      <c r="U1725">
        <v>9.9337750000000006E-3</v>
      </c>
      <c r="V1725">
        <v>6.9536423999999999E-2</v>
      </c>
      <c r="W1725">
        <v>1.9867550000000001E-2</v>
      </c>
      <c r="X1725">
        <v>3.3112580000000001E-3</v>
      </c>
      <c r="Y1725">
        <v>0.18942151700000001</v>
      </c>
      <c r="Z1725" t="str">
        <f>INDEX(Sheet1!M:M,MATCH(diversity_index_2!F1725,Sheet1!F:F,0))</f>
        <v>206 Boulevard</v>
      </c>
      <c r="AA1725" t="str">
        <f>INDEX(Sheet1!N:N,MATCH(diversity_index_2!$F1725,Sheet1!$F:$F,0))</f>
        <v xml:space="preserve"> </v>
      </c>
      <c r="AB1725" t="str">
        <f>INDEX(Sheet1!O:O,MATCH(diversity_index_2!$F1725,Sheet1!$F:$F,0))</f>
        <v>Pompton Plains</v>
      </c>
      <c r="AC1725" t="str">
        <f>INDEX(Sheet1!P:P,MATCH(diversity_index_2!$F1725,Sheet1!$F:$F,0))</f>
        <v>NJ</v>
      </c>
      <c r="AD1725" s="1" t="str">
        <f>INDEX(Sheet1!Q:Q,MATCH(diversity_index_2!$F1725,Sheet1!$F:$F,0))</f>
        <v>07444-1903</v>
      </c>
      <c r="AE1725" t="str">
        <f t="shared" si="52"/>
        <v>206 Boulevard, Pompton Plains, NJ 07444-1903</v>
      </c>
      <c r="AF1725" t="str">
        <f t="shared" si="53"/>
        <v>206 Boulevard, Pompton Plains, NJ</v>
      </c>
    </row>
    <row r="1726" spans="1:32" x14ac:dyDescent="0.2">
      <c r="A1726">
        <v>27</v>
      </c>
      <c r="B1726" t="s">
        <v>297</v>
      </c>
      <c r="C1726">
        <v>4080</v>
      </c>
      <c r="D1726" t="s">
        <v>2331</v>
      </c>
      <c r="E1726">
        <v>50</v>
      </c>
      <c r="F1726" t="str">
        <f>C1726&amp;E1726</f>
        <v>408050</v>
      </c>
      <c r="G1726" t="s">
        <v>2876</v>
      </c>
      <c r="H1726">
        <v>55</v>
      </c>
      <c r="I1726" t="s">
        <v>27</v>
      </c>
      <c r="J1726">
        <v>715.5</v>
      </c>
      <c r="K1726">
        <v>26</v>
      </c>
      <c r="L1726">
        <v>14.5</v>
      </c>
      <c r="M1726">
        <v>2</v>
      </c>
      <c r="N1726">
        <v>0</v>
      </c>
      <c r="O1726">
        <v>657</v>
      </c>
      <c r="P1726">
        <v>9</v>
      </c>
      <c r="Q1726">
        <v>36.5</v>
      </c>
      <c r="R1726">
        <v>10</v>
      </c>
      <c r="S1726">
        <v>3</v>
      </c>
      <c r="T1726">
        <v>0.91823899399999998</v>
      </c>
      <c r="U1726">
        <v>1.2578616000000001E-2</v>
      </c>
      <c r="V1726">
        <v>5.1013277000000003E-2</v>
      </c>
      <c r="W1726">
        <v>1.3976239999999999E-2</v>
      </c>
      <c r="X1726">
        <v>4.1928720000000003E-3</v>
      </c>
      <c r="Y1726">
        <v>0.15386365900000001</v>
      </c>
      <c r="Z1726" t="str">
        <f>INDEX(Sheet1!M:M,MATCH(diversity_index_2!F1726,Sheet1!F:F,0))</f>
        <v>85 Sunset Road</v>
      </c>
      <c r="AA1726" t="str">
        <f>INDEX(Sheet1!N:N,MATCH(diversity_index_2!$F1726,Sheet1!$F:$F,0))</f>
        <v xml:space="preserve"> </v>
      </c>
      <c r="AB1726" t="str">
        <f>INDEX(Sheet1!O:O,MATCH(diversity_index_2!$F1726,Sheet1!$F:$F,0))</f>
        <v>Pompton Plains</v>
      </c>
      <c r="AC1726" t="str">
        <f>INDEX(Sheet1!P:P,MATCH(diversity_index_2!$F1726,Sheet1!$F:$F,0))</f>
        <v>NJ</v>
      </c>
      <c r="AD1726" s="1" t="str">
        <f>INDEX(Sheet1!Q:Q,MATCH(diversity_index_2!$F1726,Sheet1!$F:$F,0))</f>
        <v>07444-1652</v>
      </c>
      <c r="AE1726" t="str">
        <f t="shared" si="52"/>
        <v>85 Sunset Road, Pompton Plains, NJ 07444-1652</v>
      </c>
      <c r="AF1726" t="str">
        <f t="shared" si="53"/>
        <v>85 Sunset Road, Pompton Plains, NJ</v>
      </c>
    </row>
    <row r="1727" spans="1:32" x14ac:dyDescent="0.2">
      <c r="A1727">
        <v>23</v>
      </c>
      <c r="B1727" t="s">
        <v>29</v>
      </c>
      <c r="C1727">
        <v>4090</v>
      </c>
      <c r="D1727" t="s">
        <v>2523</v>
      </c>
      <c r="E1727">
        <v>65</v>
      </c>
      <c r="F1727" t="str">
        <f>C1727&amp;E1727</f>
        <v>409065</v>
      </c>
      <c r="G1727" t="s">
        <v>2524</v>
      </c>
      <c r="H1727">
        <v>55</v>
      </c>
      <c r="I1727" t="s">
        <v>27</v>
      </c>
      <c r="J1727">
        <v>940</v>
      </c>
      <c r="K1727">
        <v>707</v>
      </c>
      <c r="L1727">
        <v>32</v>
      </c>
      <c r="M1727">
        <v>198</v>
      </c>
      <c r="N1727">
        <v>0</v>
      </c>
      <c r="O1727">
        <v>23</v>
      </c>
      <c r="P1727">
        <v>100</v>
      </c>
      <c r="Q1727">
        <v>803</v>
      </c>
      <c r="R1727">
        <v>9</v>
      </c>
      <c r="S1727">
        <v>5</v>
      </c>
      <c r="T1727">
        <v>2.4468085000000001E-2</v>
      </c>
      <c r="U1727">
        <v>0.106382979</v>
      </c>
      <c r="V1727">
        <v>0.85425531899999996</v>
      </c>
      <c r="W1727">
        <v>9.5744679999999992E-3</v>
      </c>
      <c r="X1727">
        <v>5.3191489999999996E-3</v>
      </c>
      <c r="Y1727">
        <v>0.25821186099999999</v>
      </c>
      <c r="Z1727" t="str">
        <f>INDEX(Sheet1!M:M,MATCH(diversity_index_2!F1727,Sheet1!F:F,0))</f>
        <v>500 CHARLES STREET</v>
      </c>
      <c r="AA1727" t="str">
        <f>INDEX(Sheet1!N:N,MATCH(diversity_index_2!$F1727,Sheet1!$F:$F,0))</f>
        <v xml:space="preserve"> </v>
      </c>
      <c r="AB1727" t="str">
        <f>INDEX(Sheet1!O:O,MATCH(diversity_index_2!$F1727,Sheet1!$F:$F,0))</f>
        <v>PERTH AMBOY</v>
      </c>
      <c r="AC1727" t="str">
        <f>INDEX(Sheet1!P:P,MATCH(diversity_index_2!$F1727,Sheet1!$F:$F,0))</f>
        <v>NJ</v>
      </c>
      <c r="AD1727" s="1">
        <f>INDEX(Sheet1!Q:Q,MATCH(diversity_index_2!$F1727,Sheet1!$F:$F,0))</f>
        <v>8861</v>
      </c>
      <c r="AE1727" t="str">
        <f t="shared" si="52"/>
        <v>500 Charles Street, Perth Amboy, NJ 8861</v>
      </c>
      <c r="AF1727" t="str">
        <f t="shared" si="53"/>
        <v>500 Charles Street, Perth Amboy, NJ</v>
      </c>
    </row>
    <row r="1728" spans="1:32" x14ac:dyDescent="0.2">
      <c r="A1728">
        <v>23</v>
      </c>
      <c r="B1728" t="s">
        <v>29</v>
      </c>
      <c r="C1728">
        <v>4090</v>
      </c>
      <c r="D1728" t="s">
        <v>2523</v>
      </c>
      <c r="E1728">
        <v>150</v>
      </c>
      <c r="F1728" t="str">
        <f>C1728&amp;E1728</f>
        <v>4090150</v>
      </c>
      <c r="G1728" t="s">
        <v>2640</v>
      </c>
      <c r="H1728">
        <v>55</v>
      </c>
      <c r="I1728" t="s">
        <v>27</v>
      </c>
      <c r="J1728">
        <v>1464</v>
      </c>
      <c r="K1728">
        <v>1114.5</v>
      </c>
      <c r="L1728">
        <v>62</v>
      </c>
      <c r="M1728">
        <v>156</v>
      </c>
      <c r="N1728">
        <v>0</v>
      </c>
      <c r="O1728">
        <v>32</v>
      </c>
      <c r="P1728">
        <v>138.5</v>
      </c>
      <c r="Q1728">
        <v>1280.5</v>
      </c>
      <c r="R1728">
        <v>10</v>
      </c>
      <c r="S1728">
        <v>3</v>
      </c>
      <c r="T1728">
        <v>2.1857923000000001E-2</v>
      </c>
      <c r="U1728">
        <v>9.4603825000000002E-2</v>
      </c>
      <c r="V1728">
        <v>0.87465846999999997</v>
      </c>
      <c r="W1728">
        <v>6.8306010000000004E-3</v>
      </c>
      <c r="X1728">
        <v>2.0491799999999998E-3</v>
      </c>
      <c r="Y1728">
        <v>0.225494052</v>
      </c>
      <c r="Z1728" t="str">
        <f>INDEX(Sheet1!M:M,MATCH(diversity_index_2!F1728,Sheet1!F:F,0))</f>
        <v>380 HALL AVENUE</v>
      </c>
      <c r="AA1728" t="str">
        <f>INDEX(Sheet1!N:N,MATCH(diversity_index_2!$F1728,Sheet1!$F:$F,0))</f>
        <v xml:space="preserve"> </v>
      </c>
      <c r="AB1728" t="str">
        <f>INDEX(Sheet1!O:O,MATCH(diversity_index_2!$F1728,Sheet1!$F:$F,0))</f>
        <v>PERTH AMBOY</v>
      </c>
      <c r="AC1728" t="str">
        <f>INDEX(Sheet1!P:P,MATCH(diversity_index_2!$F1728,Sheet1!$F:$F,0))</f>
        <v>NJ</v>
      </c>
      <c r="AD1728" s="1" t="str">
        <f>INDEX(Sheet1!Q:Q,MATCH(diversity_index_2!$F1728,Sheet1!$F:$F,0))</f>
        <v>08861-3205</v>
      </c>
      <c r="AE1728" t="str">
        <f t="shared" si="52"/>
        <v>380 Hall Avenue, Perth Amboy, NJ 08861-3205</v>
      </c>
      <c r="AF1728" t="str">
        <f t="shared" si="53"/>
        <v>380 Hall Avenue, Perth Amboy, NJ</v>
      </c>
    </row>
    <row r="1729" spans="1:32" x14ac:dyDescent="0.2">
      <c r="A1729">
        <v>23</v>
      </c>
      <c r="B1729" t="s">
        <v>29</v>
      </c>
      <c r="C1729">
        <v>4090</v>
      </c>
      <c r="D1729" t="s">
        <v>2523</v>
      </c>
      <c r="E1729">
        <v>145</v>
      </c>
      <c r="F1729" t="str">
        <f>C1729&amp;E1729</f>
        <v>4090145</v>
      </c>
      <c r="G1729" t="s">
        <v>2655</v>
      </c>
      <c r="H1729">
        <v>55</v>
      </c>
      <c r="I1729" t="s">
        <v>27</v>
      </c>
      <c r="J1729">
        <v>902</v>
      </c>
      <c r="K1729">
        <v>633</v>
      </c>
      <c r="L1729">
        <v>42</v>
      </c>
      <c r="M1729">
        <v>98</v>
      </c>
      <c r="N1729">
        <v>0</v>
      </c>
      <c r="O1729">
        <v>36</v>
      </c>
      <c r="P1729">
        <v>65</v>
      </c>
      <c r="Q1729">
        <v>792</v>
      </c>
      <c r="R1729">
        <v>5</v>
      </c>
      <c r="S1729">
        <v>4</v>
      </c>
      <c r="T1729">
        <v>3.9911308E-2</v>
      </c>
      <c r="U1729">
        <v>7.2062083999999998E-2</v>
      </c>
      <c r="V1729">
        <v>0.87804877999999997</v>
      </c>
      <c r="W1729">
        <v>5.5432370000000003E-3</v>
      </c>
      <c r="X1729">
        <v>4.4345900000000004E-3</v>
      </c>
      <c r="Y1729">
        <v>0.22219409000000001</v>
      </c>
      <c r="Z1729" t="str">
        <f>INDEX(Sheet1!M:M,MATCH(diversity_index_2!F1729,Sheet1!F:F,0))</f>
        <v>850 CHAMBERLAIN AVENUE</v>
      </c>
      <c r="AA1729" t="str">
        <f>INDEX(Sheet1!N:N,MATCH(diversity_index_2!$F1729,Sheet1!$F:$F,0))</f>
        <v xml:space="preserve"> </v>
      </c>
      <c r="AB1729" t="str">
        <f>INDEX(Sheet1!O:O,MATCH(diversity_index_2!$F1729,Sheet1!$F:$F,0))</f>
        <v>PERTH AMBOY</v>
      </c>
      <c r="AC1729" t="str">
        <f>INDEX(Sheet1!P:P,MATCH(diversity_index_2!$F1729,Sheet1!$F:$F,0))</f>
        <v>NJ</v>
      </c>
      <c r="AD1729" s="1" t="str">
        <f>INDEX(Sheet1!Q:Q,MATCH(diversity_index_2!$F1729,Sheet1!$F:$F,0))</f>
        <v>08861-1705</v>
      </c>
      <c r="AE1729" t="str">
        <f t="shared" si="52"/>
        <v>850 Chamberlain Avenue, Perth Amboy, NJ 08861-1705</v>
      </c>
      <c r="AF1729" t="str">
        <f t="shared" si="53"/>
        <v>850 Chamberlain Avenue, Perth Amboy, NJ</v>
      </c>
    </row>
    <row r="1730" spans="1:32" x14ac:dyDescent="0.2">
      <c r="A1730">
        <v>23</v>
      </c>
      <c r="B1730" t="s">
        <v>29</v>
      </c>
      <c r="C1730">
        <v>4090</v>
      </c>
      <c r="D1730" t="s">
        <v>2523</v>
      </c>
      <c r="E1730">
        <v>200</v>
      </c>
      <c r="F1730" t="str">
        <f>C1730&amp;E1730</f>
        <v>4090200</v>
      </c>
      <c r="G1730" t="s">
        <v>2825</v>
      </c>
      <c r="H1730">
        <v>55</v>
      </c>
      <c r="I1730" t="s">
        <v>27</v>
      </c>
      <c r="J1730">
        <v>935</v>
      </c>
      <c r="K1730">
        <v>734</v>
      </c>
      <c r="L1730">
        <v>25</v>
      </c>
      <c r="M1730">
        <v>257</v>
      </c>
      <c r="N1730">
        <v>0</v>
      </c>
      <c r="O1730">
        <v>18</v>
      </c>
      <c r="P1730">
        <v>58</v>
      </c>
      <c r="Q1730">
        <v>850</v>
      </c>
      <c r="R1730">
        <v>7</v>
      </c>
      <c r="S1730">
        <v>2</v>
      </c>
      <c r="T1730">
        <v>1.9251337E-2</v>
      </c>
      <c r="U1730">
        <v>6.2032086E-2</v>
      </c>
      <c r="V1730">
        <v>0.909090909</v>
      </c>
      <c r="W1730">
        <v>7.4866309999999997E-3</v>
      </c>
      <c r="X1730">
        <v>2.1390369999999999E-3</v>
      </c>
      <c r="Y1730">
        <v>0.16927449999999999</v>
      </c>
      <c r="Z1730" t="str">
        <f>INDEX(Sheet1!M:M,MATCH(diversity_index_2!F1730,Sheet1!F:F,0))</f>
        <v>51 FIRST STREET</v>
      </c>
      <c r="AA1730" t="str">
        <f>INDEX(Sheet1!N:N,MATCH(diversity_index_2!$F1730,Sheet1!$F:$F,0))</f>
        <v xml:space="preserve"> </v>
      </c>
      <c r="AB1730" t="str">
        <f>INDEX(Sheet1!O:O,MATCH(diversity_index_2!$F1730,Sheet1!$F:$F,0))</f>
        <v>PERTH AMBOY</v>
      </c>
      <c r="AC1730" t="str">
        <f>INDEX(Sheet1!P:P,MATCH(diversity_index_2!$F1730,Sheet1!$F:$F,0))</f>
        <v>NJ</v>
      </c>
      <c r="AD1730" s="1">
        <f>INDEX(Sheet1!Q:Q,MATCH(diversity_index_2!$F1730,Sheet1!$F:$F,0))</f>
        <v>8861</v>
      </c>
      <c r="AE1730" t="str">
        <f t="shared" si="52"/>
        <v>51 First Street, Perth Amboy, NJ 8861</v>
      </c>
      <c r="AF1730" t="str">
        <f t="shared" si="53"/>
        <v>51 First Street, Perth Amboy, NJ</v>
      </c>
    </row>
    <row r="1731" spans="1:32" x14ac:dyDescent="0.2">
      <c r="A1731">
        <v>23</v>
      </c>
      <c r="B1731" t="s">
        <v>29</v>
      </c>
      <c r="C1731">
        <v>4090</v>
      </c>
      <c r="D1731" t="s">
        <v>2523</v>
      </c>
      <c r="E1731">
        <v>50</v>
      </c>
      <c r="F1731" t="str">
        <f>C1731&amp;E1731</f>
        <v>409050</v>
      </c>
      <c r="G1731" t="s">
        <v>2891</v>
      </c>
      <c r="H1731">
        <v>55</v>
      </c>
      <c r="I1731" t="s">
        <v>27</v>
      </c>
      <c r="J1731">
        <v>2060</v>
      </c>
      <c r="K1731">
        <v>1505</v>
      </c>
      <c r="L1731">
        <v>74.5</v>
      </c>
      <c r="M1731">
        <v>437</v>
      </c>
      <c r="N1731">
        <v>0</v>
      </c>
      <c r="O1731">
        <v>33</v>
      </c>
      <c r="P1731">
        <v>118</v>
      </c>
      <c r="Q1731">
        <v>1895</v>
      </c>
      <c r="R1731">
        <v>6</v>
      </c>
      <c r="S1731">
        <v>8</v>
      </c>
      <c r="T1731">
        <v>1.6019417000000001E-2</v>
      </c>
      <c r="U1731">
        <v>5.7281552999999999E-2</v>
      </c>
      <c r="V1731">
        <v>0.91990291300000004</v>
      </c>
      <c r="W1731">
        <v>2.9126209999999998E-3</v>
      </c>
      <c r="X1731">
        <v>3.8834949999999998E-3</v>
      </c>
      <c r="Y1731">
        <v>0.15021726799999999</v>
      </c>
      <c r="Z1731" t="str">
        <f>INDEX(Sheet1!M:M,MATCH(diversity_index_2!F1731,Sheet1!F:F,0))</f>
        <v>300 EAGLE AVE</v>
      </c>
      <c r="AA1731" t="str">
        <f>INDEX(Sheet1!N:N,MATCH(diversity_index_2!$F1731,Sheet1!$F:$F,0))</f>
        <v xml:space="preserve"> </v>
      </c>
      <c r="AB1731" t="str">
        <f>INDEX(Sheet1!O:O,MATCH(diversity_index_2!$F1731,Sheet1!$F:$F,0))</f>
        <v>PERTH AMBOY</v>
      </c>
      <c r="AC1731" t="str">
        <f>INDEX(Sheet1!P:P,MATCH(diversity_index_2!$F1731,Sheet1!$F:$F,0))</f>
        <v>NJ</v>
      </c>
      <c r="AD1731" s="1">
        <f>INDEX(Sheet1!Q:Q,MATCH(diversity_index_2!$F1731,Sheet1!$F:$F,0))</f>
        <v>8861</v>
      </c>
      <c r="AE1731" t="str">
        <f t="shared" ref="AE1731:AE1794" si="54">PROPER(Z1731)&amp;", "&amp;PROPER(AB1731)&amp;", "&amp;AC1731&amp;" "&amp;AD1731</f>
        <v>300 Eagle Ave, Perth Amboy, NJ 8861</v>
      </c>
      <c r="AF1731" t="str">
        <f t="shared" ref="AF1731:AF1794" si="55">PROPER(Z1731)&amp;", "&amp;PROPER(AB1731)&amp;", "&amp;AC1731</f>
        <v>300 Eagle Ave, Perth Amboy, NJ</v>
      </c>
    </row>
    <row r="1732" spans="1:32" x14ac:dyDescent="0.2">
      <c r="A1732">
        <v>23</v>
      </c>
      <c r="B1732" t="s">
        <v>29</v>
      </c>
      <c r="C1732">
        <v>4090</v>
      </c>
      <c r="D1732" t="s">
        <v>2523</v>
      </c>
      <c r="E1732">
        <v>75</v>
      </c>
      <c r="F1732" t="str">
        <f>C1732&amp;E1732</f>
        <v>409075</v>
      </c>
      <c r="G1732" t="s">
        <v>2916</v>
      </c>
      <c r="H1732">
        <v>55</v>
      </c>
      <c r="I1732" t="s">
        <v>27</v>
      </c>
      <c r="J1732">
        <v>755</v>
      </c>
      <c r="K1732">
        <v>573</v>
      </c>
      <c r="L1732">
        <v>32</v>
      </c>
      <c r="M1732">
        <v>367</v>
      </c>
      <c r="N1732">
        <v>0</v>
      </c>
      <c r="O1732">
        <v>17</v>
      </c>
      <c r="P1732">
        <v>25</v>
      </c>
      <c r="Q1732">
        <v>699</v>
      </c>
      <c r="R1732">
        <v>6</v>
      </c>
      <c r="S1732">
        <v>8</v>
      </c>
      <c r="T1732">
        <v>2.2516556E-2</v>
      </c>
      <c r="U1732">
        <v>3.3112583000000001E-2</v>
      </c>
      <c r="V1732">
        <v>0.925827815</v>
      </c>
      <c r="W1732">
        <v>7.9470200000000008E-3</v>
      </c>
      <c r="X1732">
        <v>1.0596026E-2</v>
      </c>
      <c r="Y1732">
        <v>0.141063988</v>
      </c>
      <c r="Z1732" t="str">
        <f>INDEX(Sheet1!M:M,MATCH(diversity_index_2!F1732,Sheet1!F:F,0))</f>
        <v>601 CORTLANDT ST</v>
      </c>
      <c r="AA1732" t="str">
        <f>INDEX(Sheet1!N:N,MATCH(diversity_index_2!$F1732,Sheet1!$F:$F,0))</f>
        <v xml:space="preserve"> </v>
      </c>
      <c r="AB1732" t="str">
        <f>INDEX(Sheet1!O:O,MATCH(diversity_index_2!$F1732,Sheet1!$F:$F,0))</f>
        <v>PERTH AMBOY</v>
      </c>
      <c r="AC1732" t="str">
        <f>INDEX(Sheet1!P:P,MATCH(diversity_index_2!$F1732,Sheet1!$F:$F,0))</f>
        <v>NJ</v>
      </c>
      <c r="AD1732" s="1">
        <f>INDEX(Sheet1!Q:Q,MATCH(diversity_index_2!$F1732,Sheet1!$F:$F,0))</f>
        <v>8861</v>
      </c>
      <c r="AE1732" t="str">
        <f t="shared" si="54"/>
        <v>601 Cortlandt St, Perth Amboy, NJ 8861</v>
      </c>
      <c r="AF1732" t="str">
        <f t="shared" si="55"/>
        <v>601 Cortlandt St, Perth Amboy, NJ</v>
      </c>
    </row>
    <row r="1733" spans="1:32" x14ac:dyDescent="0.2">
      <c r="A1733">
        <v>23</v>
      </c>
      <c r="B1733" t="s">
        <v>29</v>
      </c>
      <c r="C1733">
        <v>4090</v>
      </c>
      <c r="D1733" t="s">
        <v>2523</v>
      </c>
      <c r="E1733">
        <v>80</v>
      </c>
      <c r="F1733" t="str">
        <f>C1733&amp;E1733</f>
        <v>409080</v>
      </c>
      <c r="G1733" t="s">
        <v>2927</v>
      </c>
      <c r="H1733">
        <v>55</v>
      </c>
      <c r="I1733" t="s">
        <v>27</v>
      </c>
      <c r="J1733">
        <v>408</v>
      </c>
      <c r="K1733">
        <v>302</v>
      </c>
      <c r="L1733">
        <v>21</v>
      </c>
      <c r="M1733">
        <v>167</v>
      </c>
      <c r="N1733">
        <v>0</v>
      </c>
      <c r="O1733">
        <v>7</v>
      </c>
      <c r="P1733">
        <v>16</v>
      </c>
      <c r="Q1733">
        <v>379</v>
      </c>
      <c r="R1733">
        <v>3</v>
      </c>
      <c r="S1733">
        <v>3</v>
      </c>
      <c r="T1733">
        <v>1.7156863000000001E-2</v>
      </c>
      <c r="U1733">
        <v>3.9215686E-2</v>
      </c>
      <c r="V1733">
        <v>0.928921569</v>
      </c>
      <c r="W1733">
        <v>7.352941E-3</v>
      </c>
      <c r="X1733">
        <v>7.352941E-3</v>
      </c>
      <c r="Y1733">
        <v>0.13516436000000001</v>
      </c>
      <c r="Z1733" t="str">
        <f>INDEX(Sheet1!M:M,MATCH(diversity_index_2!F1733,Sheet1!F:F,0))</f>
        <v>925 AMBOY AVENUE</v>
      </c>
      <c r="AA1733" t="str">
        <f>INDEX(Sheet1!N:N,MATCH(diversity_index_2!$F1733,Sheet1!$F:$F,0))</f>
        <v xml:space="preserve"> </v>
      </c>
      <c r="AB1733" t="str">
        <f>INDEX(Sheet1!O:O,MATCH(diversity_index_2!$F1733,Sheet1!$F:$F,0))</f>
        <v>PERTH AMBOY</v>
      </c>
      <c r="AC1733" t="str">
        <f>INDEX(Sheet1!P:P,MATCH(diversity_index_2!$F1733,Sheet1!$F:$F,0))</f>
        <v>NJ</v>
      </c>
      <c r="AD1733" s="1">
        <f>INDEX(Sheet1!Q:Q,MATCH(diversity_index_2!$F1733,Sheet1!$F:$F,0))</f>
        <v>8861</v>
      </c>
      <c r="AE1733" t="str">
        <f t="shared" si="54"/>
        <v>925 Amboy Avenue, Perth Amboy, NJ 8861</v>
      </c>
      <c r="AF1733" t="str">
        <f t="shared" si="55"/>
        <v>925 Amboy Avenue, Perth Amboy, NJ</v>
      </c>
    </row>
    <row r="1734" spans="1:32" x14ac:dyDescent="0.2">
      <c r="A1734">
        <v>23</v>
      </c>
      <c r="B1734" t="s">
        <v>29</v>
      </c>
      <c r="C1734">
        <v>4090</v>
      </c>
      <c r="D1734" t="s">
        <v>2523</v>
      </c>
      <c r="E1734">
        <v>140</v>
      </c>
      <c r="F1734" t="str">
        <f>C1734&amp;E1734</f>
        <v>4090140</v>
      </c>
      <c r="G1734" t="s">
        <v>2970</v>
      </c>
      <c r="H1734">
        <v>55</v>
      </c>
      <c r="I1734" t="s">
        <v>27</v>
      </c>
      <c r="J1734">
        <v>1515</v>
      </c>
      <c r="K1734">
        <v>1257</v>
      </c>
      <c r="L1734">
        <v>38</v>
      </c>
      <c r="M1734">
        <v>222</v>
      </c>
      <c r="N1734">
        <v>0</v>
      </c>
      <c r="O1734">
        <v>10</v>
      </c>
      <c r="P1734">
        <v>66</v>
      </c>
      <c r="Q1734">
        <v>1428</v>
      </c>
      <c r="R1734">
        <v>8</v>
      </c>
      <c r="S1734">
        <v>3</v>
      </c>
      <c r="T1734">
        <v>6.6006600000000004E-3</v>
      </c>
      <c r="U1734">
        <v>4.3564355999999999E-2</v>
      </c>
      <c r="V1734">
        <v>0.94257425699999997</v>
      </c>
      <c r="W1734">
        <v>5.2805279999999996E-3</v>
      </c>
      <c r="X1734">
        <v>1.9801979999999999E-3</v>
      </c>
      <c r="Y1734">
        <v>0.109580542</v>
      </c>
      <c r="Z1734" t="str">
        <f>INDEX(Sheet1!M:M,MATCH(diversity_index_2!F1734,Sheet1!F:F,0))</f>
        <v>271 STATE STREET</v>
      </c>
      <c r="AA1734" t="str">
        <f>INDEX(Sheet1!N:N,MATCH(diversity_index_2!$F1734,Sheet1!$F:$F,0))</f>
        <v xml:space="preserve"> </v>
      </c>
      <c r="AB1734" t="str">
        <f>INDEX(Sheet1!O:O,MATCH(diversity_index_2!$F1734,Sheet1!$F:$F,0))</f>
        <v>PERTH AMBOY</v>
      </c>
      <c r="AC1734" t="str">
        <f>INDEX(Sheet1!P:P,MATCH(diversity_index_2!$F1734,Sheet1!$F:$F,0))</f>
        <v>NJ</v>
      </c>
      <c r="AD1734" s="1" t="str">
        <f>INDEX(Sheet1!Q:Q,MATCH(diversity_index_2!$F1734,Sheet1!$F:$F,0))</f>
        <v>08861-4347</v>
      </c>
      <c r="AE1734" t="str">
        <f t="shared" si="54"/>
        <v>271 State Street, Perth Amboy, NJ 08861-4347</v>
      </c>
      <c r="AF1734" t="str">
        <f t="shared" si="55"/>
        <v>271 State Street, Perth Amboy, NJ</v>
      </c>
    </row>
    <row r="1735" spans="1:32" x14ac:dyDescent="0.2">
      <c r="A1735">
        <v>23</v>
      </c>
      <c r="B1735" t="s">
        <v>29</v>
      </c>
      <c r="C1735">
        <v>4090</v>
      </c>
      <c r="D1735" t="s">
        <v>2523</v>
      </c>
      <c r="E1735">
        <v>70</v>
      </c>
      <c r="F1735" t="str">
        <f>C1735&amp;E1735</f>
        <v>409070</v>
      </c>
      <c r="G1735" t="s">
        <v>2972</v>
      </c>
      <c r="H1735">
        <v>55</v>
      </c>
      <c r="I1735" t="s">
        <v>27</v>
      </c>
      <c r="J1735">
        <v>734</v>
      </c>
      <c r="K1735">
        <v>610</v>
      </c>
      <c r="L1735">
        <v>33</v>
      </c>
      <c r="M1735">
        <v>199</v>
      </c>
      <c r="N1735">
        <v>0</v>
      </c>
      <c r="O1735">
        <v>5</v>
      </c>
      <c r="P1735">
        <v>31</v>
      </c>
      <c r="Q1735">
        <v>692</v>
      </c>
      <c r="R1735">
        <v>4</v>
      </c>
      <c r="S1735">
        <v>2</v>
      </c>
      <c r="T1735">
        <v>6.8119890000000001E-3</v>
      </c>
      <c r="U1735">
        <v>4.2234331999999999E-2</v>
      </c>
      <c r="V1735">
        <v>0.94277929199999999</v>
      </c>
      <c r="W1735">
        <v>5.4495910000000002E-3</v>
      </c>
      <c r="X1735">
        <v>2.7247959999999998E-3</v>
      </c>
      <c r="Y1735">
        <v>0.109299943</v>
      </c>
      <c r="Z1735" t="str">
        <f>INDEX(Sheet1!M:M,MATCH(diversity_index_2!F1735,Sheet1!F:F,0))</f>
        <v>445 STATE STREET</v>
      </c>
      <c r="AA1735" t="str">
        <f>INDEX(Sheet1!N:N,MATCH(diversity_index_2!$F1735,Sheet1!$F:$F,0))</f>
        <v xml:space="preserve"> </v>
      </c>
      <c r="AB1735" t="str">
        <f>INDEX(Sheet1!O:O,MATCH(diversity_index_2!$F1735,Sheet1!$F:$F,0))</f>
        <v>PERTH AMBOY</v>
      </c>
      <c r="AC1735" t="str">
        <f>INDEX(Sheet1!P:P,MATCH(diversity_index_2!$F1735,Sheet1!$F:$F,0))</f>
        <v>NJ</v>
      </c>
      <c r="AD1735" s="1" t="str">
        <f>INDEX(Sheet1!Q:Q,MATCH(diversity_index_2!$F1735,Sheet1!$F:$F,0))</f>
        <v>08861-3534</v>
      </c>
      <c r="AE1735" t="str">
        <f t="shared" si="54"/>
        <v>445 State Street, Perth Amboy, NJ 08861-3534</v>
      </c>
      <c r="AF1735" t="str">
        <f t="shared" si="55"/>
        <v>445 State Street, Perth Amboy, NJ</v>
      </c>
    </row>
    <row r="1736" spans="1:32" x14ac:dyDescent="0.2">
      <c r="A1736">
        <v>23</v>
      </c>
      <c r="B1736" t="s">
        <v>29</v>
      </c>
      <c r="C1736">
        <v>4090</v>
      </c>
      <c r="D1736" t="s">
        <v>2523</v>
      </c>
      <c r="E1736">
        <v>130</v>
      </c>
      <c r="F1736" t="str">
        <f>C1736&amp;E1736</f>
        <v>4090130</v>
      </c>
      <c r="G1736" t="s">
        <v>2995</v>
      </c>
      <c r="H1736">
        <v>55</v>
      </c>
      <c r="I1736" t="s">
        <v>27</v>
      </c>
      <c r="J1736">
        <v>835</v>
      </c>
      <c r="K1736">
        <v>681</v>
      </c>
      <c r="L1736">
        <v>25</v>
      </c>
      <c r="M1736">
        <v>287</v>
      </c>
      <c r="N1736">
        <v>0</v>
      </c>
      <c r="O1736">
        <v>10</v>
      </c>
      <c r="P1736">
        <v>22</v>
      </c>
      <c r="Q1736">
        <v>793</v>
      </c>
      <c r="R1736">
        <v>7</v>
      </c>
      <c r="S1736">
        <v>3</v>
      </c>
      <c r="T1736">
        <v>1.1976048E-2</v>
      </c>
      <c r="U1736">
        <v>2.6347305000000001E-2</v>
      </c>
      <c r="V1736">
        <v>0.94970059900000003</v>
      </c>
      <c r="W1736">
        <v>8.3832339999999998E-3</v>
      </c>
      <c r="X1736">
        <v>3.5928140000000002E-3</v>
      </c>
      <c r="Y1736">
        <v>9.7147978999999995E-2</v>
      </c>
      <c r="Z1736" t="str">
        <f>INDEX(Sheet1!M:M,MATCH(diversity_index_2!F1736,Sheet1!F:F,0))</f>
        <v>318 STOCKTON STREET</v>
      </c>
      <c r="AA1736" t="str">
        <f>INDEX(Sheet1!N:N,MATCH(diversity_index_2!$F1736,Sheet1!$F:$F,0))</f>
        <v xml:space="preserve"> </v>
      </c>
      <c r="AB1736" t="str">
        <f>INDEX(Sheet1!O:O,MATCH(diversity_index_2!$F1736,Sheet1!$F:$F,0))</f>
        <v>PERTH AMBOY</v>
      </c>
      <c r="AC1736" t="str">
        <f>INDEX(Sheet1!P:P,MATCH(diversity_index_2!$F1736,Sheet1!$F:$F,0))</f>
        <v>NJ</v>
      </c>
      <c r="AD1736" s="1" t="str">
        <f>INDEX(Sheet1!Q:Q,MATCH(diversity_index_2!$F1736,Sheet1!$F:$F,0))</f>
        <v>08861-3910</v>
      </c>
      <c r="AE1736" t="str">
        <f t="shared" si="54"/>
        <v>318 Stockton Street, Perth Amboy, NJ 08861-3910</v>
      </c>
      <c r="AF1736" t="str">
        <f t="shared" si="55"/>
        <v>318 Stockton Street, Perth Amboy, NJ</v>
      </c>
    </row>
    <row r="1737" spans="1:32" x14ac:dyDescent="0.2">
      <c r="A1737">
        <v>41</v>
      </c>
      <c r="B1737" t="s">
        <v>291</v>
      </c>
      <c r="C1737">
        <v>4100</v>
      </c>
      <c r="D1737" t="s">
        <v>292</v>
      </c>
      <c r="E1737">
        <v>70</v>
      </c>
      <c r="F1737" t="str">
        <f>C1737&amp;E1737</f>
        <v>410070</v>
      </c>
      <c r="G1737" t="s">
        <v>293</v>
      </c>
      <c r="H1737">
        <v>55</v>
      </c>
      <c r="I1737" t="s">
        <v>27</v>
      </c>
      <c r="J1737">
        <v>234</v>
      </c>
      <c r="K1737">
        <v>182</v>
      </c>
      <c r="L1737">
        <v>16</v>
      </c>
      <c r="M1737">
        <v>48</v>
      </c>
      <c r="N1737">
        <v>0</v>
      </c>
      <c r="O1737">
        <v>92</v>
      </c>
      <c r="P1737">
        <v>45</v>
      </c>
      <c r="Q1737">
        <v>77</v>
      </c>
      <c r="R1737">
        <v>0</v>
      </c>
      <c r="S1737">
        <v>20</v>
      </c>
      <c r="T1737">
        <v>0.393162393</v>
      </c>
      <c r="U1737">
        <v>0.192307692</v>
      </c>
      <c r="V1737">
        <v>0.32905982900000003</v>
      </c>
      <c r="W1737">
        <v>0</v>
      </c>
      <c r="X1737">
        <v>8.5470085000000001E-2</v>
      </c>
      <c r="Y1737">
        <v>0.692855577</v>
      </c>
      <c r="Z1737" t="str">
        <f>INDEX(Sheet1!M:M,MATCH(diversity_index_2!F1737,Sheet1!F:F,0))</f>
        <v>50 SARGENT STREET</v>
      </c>
      <c r="AA1737" t="str">
        <f>INDEX(Sheet1!N:N,MATCH(diversity_index_2!$F1737,Sheet1!$F:$F,0))</f>
        <v xml:space="preserve"> </v>
      </c>
      <c r="AB1737" t="str">
        <f>INDEX(Sheet1!O:O,MATCH(diversity_index_2!$F1737,Sheet1!$F:$F,0))</f>
        <v>PHILLIPSBURG</v>
      </c>
      <c r="AC1737" t="str">
        <f>INDEX(Sheet1!P:P,MATCH(diversity_index_2!$F1737,Sheet1!$F:$F,0))</f>
        <v>NJ</v>
      </c>
      <c r="AD1737" s="1" t="str">
        <f>INDEX(Sheet1!Q:Q,MATCH(diversity_index_2!$F1737,Sheet1!$F:$F,0))</f>
        <v>08865-1520</v>
      </c>
      <c r="AE1737" t="str">
        <f t="shared" si="54"/>
        <v>50 Sargent Street, Phillipsburg, NJ 08865-1520</v>
      </c>
      <c r="AF1737" t="str">
        <f t="shared" si="55"/>
        <v>50 Sargent Street, Phillipsburg, NJ</v>
      </c>
    </row>
    <row r="1738" spans="1:32" x14ac:dyDescent="0.2">
      <c r="A1738">
        <v>41</v>
      </c>
      <c r="B1738" t="s">
        <v>291</v>
      </c>
      <c r="C1738">
        <v>4100</v>
      </c>
      <c r="D1738" t="s">
        <v>292</v>
      </c>
      <c r="E1738">
        <v>60</v>
      </c>
      <c r="F1738" t="str">
        <f>C1738&amp;E1738</f>
        <v>410060</v>
      </c>
      <c r="G1738" t="s">
        <v>388</v>
      </c>
      <c r="H1738">
        <v>55</v>
      </c>
      <c r="I1738" t="s">
        <v>27</v>
      </c>
      <c r="J1738">
        <v>279</v>
      </c>
      <c r="K1738">
        <v>199</v>
      </c>
      <c r="L1738">
        <v>30</v>
      </c>
      <c r="M1738">
        <v>15</v>
      </c>
      <c r="N1738">
        <v>0</v>
      </c>
      <c r="O1738">
        <v>126</v>
      </c>
      <c r="P1738">
        <v>49</v>
      </c>
      <c r="Q1738">
        <v>81</v>
      </c>
      <c r="R1738">
        <v>2</v>
      </c>
      <c r="S1738">
        <v>21</v>
      </c>
      <c r="T1738">
        <v>0.45161290300000001</v>
      </c>
      <c r="U1738">
        <v>0.17562723999999999</v>
      </c>
      <c r="V1738">
        <v>0.29032258100000002</v>
      </c>
      <c r="W1738">
        <v>7.1684590000000003E-3</v>
      </c>
      <c r="X1738">
        <v>7.5268817000000002E-2</v>
      </c>
      <c r="Y1738">
        <v>0.675196876</v>
      </c>
      <c r="Z1738" t="e">
        <f>INDEX(Sheet1!M:M,MATCH(diversity_index_2!F1738,Sheet1!F:F,0))</f>
        <v>#N/A</v>
      </c>
      <c r="AA1738" t="e">
        <f>INDEX(Sheet1!N:N,MATCH(diversity_index_2!$F1738,Sheet1!$F:$F,0))</f>
        <v>#N/A</v>
      </c>
      <c r="AB1738" t="e">
        <f>INDEX(Sheet1!O:O,MATCH(diversity_index_2!$F1738,Sheet1!$F:$F,0))</f>
        <v>#N/A</v>
      </c>
      <c r="AC1738" t="e">
        <f>INDEX(Sheet1!P:P,MATCH(diversity_index_2!$F1738,Sheet1!$F:$F,0))</f>
        <v>#N/A</v>
      </c>
      <c r="AD1738" s="1" t="e">
        <f>INDEX(Sheet1!Q:Q,MATCH(diversity_index_2!$F1738,Sheet1!$F:$F,0))</f>
        <v>#N/A</v>
      </c>
      <c r="AE1738" t="e">
        <f t="shared" si="54"/>
        <v>#N/A</v>
      </c>
      <c r="AF1738" t="e">
        <f t="shared" si="55"/>
        <v>#N/A</v>
      </c>
    </row>
    <row r="1739" spans="1:32" x14ac:dyDescent="0.2">
      <c r="A1739">
        <v>41</v>
      </c>
      <c r="B1739" t="s">
        <v>291</v>
      </c>
      <c r="C1739">
        <v>4100</v>
      </c>
      <c r="D1739" t="s">
        <v>292</v>
      </c>
      <c r="E1739">
        <v>150</v>
      </c>
      <c r="F1739" t="str">
        <f>C1739&amp;E1739</f>
        <v>4100150</v>
      </c>
      <c r="G1739" t="s">
        <v>608</v>
      </c>
      <c r="H1739">
        <v>55</v>
      </c>
      <c r="I1739" t="s">
        <v>27</v>
      </c>
      <c r="J1739">
        <v>465</v>
      </c>
      <c r="K1739">
        <v>294</v>
      </c>
      <c r="L1739">
        <v>28</v>
      </c>
      <c r="M1739">
        <v>25</v>
      </c>
      <c r="N1739">
        <v>0</v>
      </c>
      <c r="O1739">
        <v>245</v>
      </c>
      <c r="P1739">
        <v>68</v>
      </c>
      <c r="Q1739">
        <v>110</v>
      </c>
      <c r="R1739">
        <v>6</v>
      </c>
      <c r="S1739">
        <v>36</v>
      </c>
      <c r="T1739">
        <v>0.52688172</v>
      </c>
      <c r="U1739">
        <v>0.14623655899999999</v>
      </c>
      <c r="V1739">
        <v>0.23655914</v>
      </c>
      <c r="W1739">
        <v>1.2903226E-2</v>
      </c>
      <c r="X1739">
        <v>7.7419354999999995E-2</v>
      </c>
      <c r="Y1739">
        <v>0.63889004500000002</v>
      </c>
      <c r="Z1739" t="str">
        <f>INDEX(Sheet1!M:M,MATCH(diversity_index_2!F1739,Sheet1!F:F,0))</f>
        <v>459 CENTER STREET</v>
      </c>
      <c r="AA1739" t="str">
        <f>INDEX(Sheet1!N:N,MATCH(diversity_index_2!$F1739,Sheet1!$F:$F,0))</f>
        <v xml:space="preserve"> </v>
      </c>
      <c r="AB1739" t="str">
        <f>INDEX(Sheet1!O:O,MATCH(diversity_index_2!$F1739,Sheet1!$F:$F,0))</f>
        <v>PHILLIPSBURG</v>
      </c>
      <c r="AC1739" t="str">
        <f>INDEX(Sheet1!P:P,MATCH(diversity_index_2!$F1739,Sheet1!$F:$F,0))</f>
        <v>NJ</v>
      </c>
      <c r="AD1739" s="1">
        <f>INDEX(Sheet1!Q:Q,MATCH(diversity_index_2!$F1739,Sheet1!$F:$F,0))</f>
        <v>8865</v>
      </c>
      <c r="AE1739" t="str">
        <f t="shared" si="54"/>
        <v>459 Center Street, Phillipsburg, NJ 8865</v>
      </c>
      <c r="AF1739" t="str">
        <f t="shared" si="55"/>
        <v>459 Center Street, Phillipsburg, NJ</v>
      </c>
    </row>
    <row r="1740" spans="1:32" x14ac:dyDescent="0.2">
      <c r="A1740">
        <v>41</v>
      </c>
      <c r="B1740" t="s">
        <v>291</v>
      </c>
      <c r="C1740">
        <v>4100</v>
      </c>
      <c r="D1740" t="s">
        <v>292</v>
      </c>
      <c r="E1740">
        <v>105</v>
      </c>
      <c r="F1740" t="str">
        <f>C1740&amp;E1740</f>
        <v>4100105</v>
      </c>
      <c r="G1740" t="s">
        <v>738</v>
      </c>
      <c r="H1740">
        <v>55</v>
      </c>
      <c r="I1740" t="s">
        <v>27</v>
      </c>
      <c r="J1740">
        <v>370</v>
      </c>
      <c r="K1740">
        <v>223</v>
      </c>
      <c r="L1740">
        <v>33</v>
      </c>
      <c r="M1740">
        <v>18</v>
      </c>
      <c r="N1740">
        <v>0</v>
      </c>
      <c r="O1740">
        <v>202</v>
      </c>
      <c r="P1740">
        <v>68</v>
      </c>
      <c r="Q1740">
        <v>80</v>
      </c>
      <c r="R1740">
        <v>5</v>
      </c>
      <c r="S1740">
        <v>15</v>
      </c>
      <c r="T1740">
        <v>0.54594594600000002</v>
      </c>
      <c r="U1740">
        <v>0.18378378400000001</v>
      </c>
      <c r="V1740">
        <v>0.21621621599999999</v>
      </c>
      <c r="W1740">
        <v>1.3513514000000001E-2</v>
      </c>
      <c r="X1740">
        <v>4.0540540999999999E-2</v>
      </c>
      <c r="Y1740">
        <v>0.61959094199999998</v>
      </c>
      <c r="Z1740" t="str">
        <f>INDEX(Sheet1!M:M,MATCH(diversity_index_2!F1740,Sheet1!F:F,0))</f>
        <v>1000 GREEN STREET</v>
      </c>
      <c r="AA1740" t="str">
        <f>INDEX(Sheet1!N:N,MATCH(diversity_index_2!$F1740,Sheet1!$F:$F,0))</f>
        <v xml:space="preserve"> </v>
      </c>
      <c r="AB1740" t="str">
        <f>INDEX(Sheet1!O:O,MATCH(diversity_index_2!$F1740,Sheet1!$F:$F,0))</f>
        <v>PHILLIPSBURG</v>
      </c>
      <c r="AC1740" t="str">
        <f>INDEX(Sheet1!P:P,MATCH(diversity_index_2!$F1740,Sheet1!$F:$F,0))</f>
        <v>NJ</v>
      </c>
      <c r="AD1740" s="1" t="str">
        <f>INDEX(Sheet1!Q:Q,MATCH(diversity_index_2!$F1740,Sheet1!$F:$F,0))</f>
        <v>08865-3419</v>
      </c>
      <c r="AE1740" t="str">
        <f t="shared" si="54"/>
        <v>1000 Green Street, Phillipsburg, NJ 08865-3419</v>
      </c>
      <c r="AF1740" t="str">
        <f t="shared" si="55"/>
        <v>1000 Green Street, Phillipsburg, NJ</v>
      </c>
    </row>
    <row r="1741" spans="1:32" x14ac:dyDescent="0.2">
      <c r="A1741">
        <v>41</v>
      </c>
      <c r="B1741" t="s">
        <v>291</v>
      </c>
      <c r="C1741">
        <v>4100</v>
      </c>
      <c r="D1741" t="s">
        <v>292</v>
      </c>
      <c r="E1741">
        <v>110</v>
      </c>
      <c r="F1741" t="str">
        <f>C1741&amp;E1741</f>
        <v>4100110</v>
      </c>
      <c r="G1741" t="s">
        <v>775</v>
      </c>
      <c r="H1741">
        <v>55</v>
      </c>
      <c r="I1741" t="s">
        <v>27</v>
      </c>
      <c r="J1741">
        <v>567</v>
      </c>
      <c r="K1741">
        <v>352</v>
      </c>
      <c r="L1741">
        <v>49</v>
      </c>
      <c r="M1741">
        <v>12</v>
      </c>
      <c r="N1741">
        <v>0</v>
      </c>
      <c r="O1741">
        <v>311</v>
      </c>
      <c r="P1741">
        <v>104</v>
      </c>
      <c r="Q1741">
        <v>129</v>
      </c>
      <c r="R1741">
        <v>10</v>
      </c>
      <c r="S1741">
        <v>13</v>
      </c>
      <c r="T1741">
        <v>0.54850088200000002</v>
      </c>
      <c r="U1741">
        <v>0.18342151700000001</v>
      </c>
      <c r="V1741">
        <v>0.22751322800000001</v>
      </c>
      <c r="W1741">
        <v>1.7636684E-2</v>
      </c>
      <c r="X1741">
        <v>2.2927690000000001E-2</v>
      </c>
      <c r="Y1741">
        <v>0.61290433</v>
      </c>
      <c r="Z1741" t="str">
        <f>INDEX(Sheet1!M:M,MATCH(diversity_index_2!F1741,Sheet1!F:F,0))</f>
        <v>200 Hillcrest Blvd.</v>
      </c>
      <c r="AA1741" t="str">
        <f>INDEX(Sheet1!N:N,MATCH(diversity_index_2!$F1741,Sheet1!$F:$F,0))</f>
        <v xml:space="preserve"> </v>
      </c>
      <c r="AB1741" t="str">
        <f>INDEX(Sheet1!O:O,MATCH(diversity_index_2!$F1741,Sheet1!$F:$F,0))</f>
        <v>PHILLIPSBURG</v>
      </c>
      <c r="AC1741" t="str">
        <f>INDEX(Sheet1!P:P,MATCH(diversity_index_2!$F1741,Sheet1!$F:$F,0))</f>
        <v>NJ</v>
      </c>
      <c r="AD1741" s="1">
        <f>INDEX(Sheet1!Q:Q,MATCH(diversity_index_2!$F1741,Sheet1!$F:$F,0))</f>
        <v>8865</v>
      </c>
      <c r="AE1741" t="str">
        <f t="shared" si="54"/>
        <v>200 Hillcrest Blvd., Phillipsburg, NJ 8865</v>
      </c>
      <c r="AF1741" t="str">
        <f t="shared" si="55"/>
        <v>200 Hillcrest Blvd., Phillipsburg, NJ</v>
      </c>
    </row>
    <row r="1742" spans="1:32" x14ac:dyDescent="0.2">
      <c r="A1742">
        <v>41</v>
      </c>
      <c r="B1742" t="s">
        <v>291</v>
      </c>
      <c r="C1742">
        <v>4100</v>
      </c>
      <c r="D1742" t="s">
        <v>292</v>
      </c>
      <c r="E1742">
        <v>100</v>
      </c>
      <c r="F1742" t="str">
        <f>C1742&amp;E1742</f>
        <v>4100100</v>
      </c>
      <c r="G1742" t="s">
        <v>969</v>
      </c>
      <c r="H1742">
        <v>55</v>
      </c>
      <c r="I1742" t="s">
        <v>27</v>
      </c>
      <c r="J1742">
        <v>211</v>
      </c>
      <c r="K1742">
        <v>120</v>
      </c>
      <c r="L1742">
        <v>24</v>
      </c>
      <c r="M1742">
        <v>7</v>
      </c>
      <c r="N1742">
        <v>0</v>
      </c>
      <c r="O1742">
        <v>127</v>
      </c>
      <c r="P1742">
        <v>25</v>
      </c>
      <c r="Q1742">
        <v>41</v>
      </c>
      <c r="R1742">
        <v>4</v>
      </c>
      <c r="S1742">
        <v>14</v>
      </c>
      <c r="T1742">
        <v>0.60189573500000004</v>
      </c>
      <c r="U1742">
        <v>0.118483412</v>
      </c>
      <c r="V1742">
        <v>0.19431279600000001</v>
      </c>
      <c r="W1742">
        <v>1.8957346E-2</v>
      </c>
      <c r="X1742">
        <v>6.6350711000000007E-2</v>
      </c>
      <c r="Y1742">
        <v>0.58116394500000002</v>
      </c>
      <c r="Z1742" t="e">
        <f>INDEX(Sheet1!M:M,MATCH(diversity_index_2!F1742,Sheet1!F:F,0))</f>
        <v>#N/A</v>
      </c>
      <c r="AA1742" t="e">
        <f>INDEX(Sheet1!N:N,MATCH(diversity_index_2!$F1742,Sheet1!$F:$F,0))</f>
        <v>#N/A</v>
      </c>
      <c r="AB1742" t="e">
        <f>INDEX(Sheet1!O:O,MATCH(diversity_index_2!$F1742,Sheet1!$F:$F,0))</f>
        <v>#N/A</v>
      </c>
      <c r="AC1742" t="e">
        <f>INDEX(Sheet1!P:P,MATCH(diversity_index_2!$F1742,Sheet1!$F:$F,0))</f>
        <v>#N/A</v>
      </c>
      <c r="AD1742" s="1" t="e">
        <f>INDEX(Sheet1!Q:Q,MATCH(diversity_index_2!$F1742,Sheet1!$F:$F,0))</f>
        <v>#N/A</v>
      </c>
      <c r="AE1742" t="e">
        <f t="shared" si="54"/>
        <v>#N/A</v>
      </c>
      <c r="AF1742" t="e">
        <f t="shared" si="55"/>
        <v>#N/A</v>
      </c>
    </row>
    <row r="1743" spans="1:32" x14ac:dyDescent="0.2">
      <c r="A1743">
        <v>41</v>
      </c>
      <c r="B1743" t="s">
        <v>291</v>
      </c>
      <c r="C1743">
        <v>4100</v>
      </c>
      <c r="D1743" t="s">
        <v>292</v>
      </c>
      <c r="E1743">
        <v>50</v>
      </c>
      <c r="F1743" t="str">
        <f>C1743&amp;E1743</f>
        <v>410050</v>
      </c>
      <c r="G1743" t="s">
        <v>1645</v>
      </c>
      <c r="H1743">
        <v>55</v>
      </c>
      <c r="I1743" t="s">
        <v>27</v>
      </c>
      <c r="J1743">
        <v>1637</v>
      </c>
      <c r="K1743">
        <v>431</v>
      </c>
      <c r="L1743">
        <v>81</v>
      </c>
      <c r="M1743">
        <v>11</v>
      </c>
      <c r="N1743">
        <v>0</v>
      </c>
      <c r="O1743">
        <v>1160</v>
      </c>
      <c r="P1743">
        <v>198</v>
      </c>
      <c r="Q1743">
        <v>187</v>
      </c>
      <c r="R1743">
        <v>65</v>
      </c>
      <c r="S1743">
        <v>27</v>
      </c>
      <c r="T1743">
        <v>0.70861331699999996</v>
      </c>
      <c r="U1743">
        <v>0.120952963</v>
      </c>
      <c r="V1743">
        <v>0.114233354</v>
      </c>
      <c r="W1743">
        <v>3.9706780999999997E-2</v>
      </c>
      <c r="X1743">
        <v>1.6493586000000001E-2</v>
      </c>
      <c r="Y1743">
        <v>0.46833962200000001</v>
      </c>
      <c r="Z1743" t="str">
        <f>INDEX(Sheet1!M:M,MATCH(diversity_index_2!F1743,Sheet1!F:F,0))</f>
        <v>1 Liner Lane</v>
      </c>
      <c r="AA1743" t="str">
        <f>INDEX(Sheet1!N:N,MATCH(diversity_index_2!$F1743,Sheet1!$F:$F,0))</f>
        <v xml:space="preserve"> </v>
      </c>
      <c r="AB1743" t="str">
        <f>INDEX(Sheet1!O:O,MATCH(diversity_index_2!$F1743,Sheet1!$F:$F,0))</f>
        <v>PHILLIPSBURG</v>
      </c>
      <c r="AC1743" t="str">
        <f>INDEX(Sheet1!P:P,MATCH(diversity_index_2!$F1743,Sheet1!$F:$F,0))</f>
        <v>NJ</v>
      </c>
      <c r="AD1743" s="1">
        <f>INDEX(Sheet1!Q:Q,MATCH(diversity_index_2!$F1743,Sheet1!$F:$F,0))</f>
        <v>8865</v>
      </c>
      <c r="AE1743" t="str">
        <f t="shared" si="54"/>
        <v>1 Liner Lane, Phillipsburg, NJ 8865</v>
      </c>
      <c r="AF1743" t="str">
        <f t="shared" si="55"/>
        <v>1 Liner Lane, Phillipsburg, NJ</v>
      </c>
    </row>
    <row r="1744" spans="1:32" x14ac:dyDescent="0.2">
      <c r="A1744">
        <v>29</v>
      </c>
      <c r="B1744" t="s">
        <v>506</v>
      </c>
      <c r="C1744">
        <v>4105</v>
      </c>
      <c r="D1744" t="s">
        <v>2608</v>
      </c>
      <c r="E1744">
        <v>50</v>
      </c>
      <c r="F1744" t="str">
        <f>C1744&amp;E1744</f>
        <v>410550</v>
      </c>
      <c r="G1744" t="s">
        <v>2609</v>
      </c>
      <c r="H1744">
        <v>55</v>
      </c>
      <c r="I1744" t="s">
        <v>27</v>
      </c>
      <c r="J1744">
        <v>759.5</v>
      </c>
      <c r="K1744">
        <v>215</v>
      </c>
      <c r="L1744">
        <v>49</v>
      </c>
      <c r="M1744">
        <v>5</v>
      </c>
      <c r="N1744">
        <v>0</v>
      </c>
      <c r="O1744">
        <v>661</v>
      </c>
      <c r="P1744">
        <v>23</v>
      </c>
      <c r="Q1744">
        <v>61.5</v>
      </c>
      <c r="R1744">
        <v>9.5</v>
      </c>
      <c r="S1744">
        <v>4.5</v>
      </c>
      <c r="T1744">
        <v>0.87030941399999995</v>
      </c>
      <c r="U1744">
        <v>3.0283081E-2</v>
      </c>
      <c r="V1744">
        <v>8.0974325E-2</v>
      </c>
      <c r="W1744">
        <v>1.2508228999999999E-2</v>
      </c>
      <c r="X1744">
        <v>5.9249510000000003E-3</v>
      </c>
      <c r="Y1744">
        <v>0.23489605699999999</v>
      </c>
      <c r="Z1744" t="str">
        <f>INDEX(Sheet1!M:M,MATCH(diversity_index_2!F1744,Sheet1!F:F,0))</f>
        <v>565 NUGENTOWN ROAD</v>
      </c>
      <c r="AA1744" t="str">
        <f>INDEX(Sheet1!N:N,MATCH(diversity_index_2!$F1744,Sheet1!$F:$F,0))</f>
        <v xml:space="preserve"> </v>
      </c>
      <c r="AB1744" t="str">
        <f>INDEX(Sheet1!O:O,MATCH(diversity_index_2!$F1744,Sheet1!$F:$F,0))</f>
        <v>LITTLE EGG HARBOR</v>
      </c>
      <c r="AC1744" t="str">
        <f>INDEX(Sheet1!P:P,MATCH(diversity_index_2!$F1744,Sheet1!$F:$F,0))</f>
        <v>NJ</v>
      </c>
      <c r="AD1744" s="1" t="str">
        <f>INDEX(Sheet1!Q:Q,MATCH(diversity_index_2!$F1744,Sheet1!$F:$F,0))</f>
        <v>08087-0248</v>
      </c>
      <c r="AE1744" t="str">
        <f t="shared" si="54"/>
        <v>565 Nugentown Road, Little Egg Harbor, NJ 08087-0248</v>
      </c>
      <c r="AF1744" t="str">
        <f t="shared" si="55"/>
        <v>565 Nugentown Road, Little Egg Harbor, NJ</v>
      </c>
    </row>
    <row r="1745" spans="1:32" x14ac:dyDescent="0.2">
      <c r="A1745">
        <v>29</v>
      </c>
      <c r="B1745" t="s">
        <v>506</v>
      </c>
      <c r="C1745">
        <v>4105</v>
      </c>
      <c r="D1745" t="s">
        <v>2608</v>
      </c>
      <c r="E1745">
        <v>60</v>
      </c>
      <c r="F1745" t="str">
        <f>C1745&amp;E1745</f>
        <v>410560</v>
      </c>
      <c r="G1745" t="s">
        <v>2660</v>
      </c>
      <c r="H1745">
        <v>55</v>
      </c>
      <c r="I1745" t="s">
        <v>27</v>
      </c>
      <c r="J1745">
        <v>793.5</v>
      </c>
      <c r="K1745">
        <v>240.5</v>
      </c>
      <c r="L1745">
        <v>69</v>
      </c>
      <c r="M1745">
        <v>6</v>
      </c>
      <c r="N1745">
        <v>0</v>
      </c>
      <c r="O1745">
        <v>697.5</v>
      </c>
      <c r="P1745">
        <v>14</v>
      </c>
      <c r="Q1745">
        <v>59</v>
      </c>
      <c r="R1745">
        <v>12</v>
      </c>
      <c r="S1745">
        <v>11</v>
      </c>
      <c r="T1745">
        <v>0.87901701300000001</v>
      </c>
      <c r="U1745">
        <v>1.7643352000000001E-2</v>
      </c>
      <c r="V1745">
        <v>7.4354127000000006E-2</v>
      </c>
      <c r="W1745">
        <v>1.5122873E-2</v>
      </c>
      <c r="X1745">
        <v>1.3862634E-2</v>
      </c>
      <c r="Y1745">
        <v>0.221068392</v>
      </c>
      <c r="Z1745" t="str">
        <f>INDEX(Sheet1!M:M,MATCH(diversity_index_2!F1745,Sheet1!F:F,0))</f>
        <v>590 NUGENTOWN ROAD</v>
      </c>
      <c r="AA1745" t="str">
        <f>INDEX(Sheet1!N:N,MATCH(diversity_index_2!$F1745,Sheet1!$F:$F,0))</f>
        <v xml:space="preserve"> </v>
      </c>
      <c r="AB1745" t="str">
        <f>INDEX(Sheet1!O:O,MATCH(diversity_index_2!$F1745,Sheet1!$F:$F,0))</f>
        <v>LITTLE EGG HARBOR</v>
      </c>
      <c r="AC1745" t="str">
        <f>INDEX(Sheet1!P:P,MATCH(diversity_index_2!$F1745,Sheet1!$F:$F,0))</f>
        <v>NJ</v>
      </c>
      <c r="AD1745" s="1" t="str">
        <f>INDEX(Sheet1!Q:Q,MATCH(diversity_index_2!$F1745,Sheet1!$F:$F,0))</f>
        <v>08087-0248</v>
      </c>
      <c r="AE1745" t="str">
        <f t="shared" si="54"/>
        <v>590 Nugentown Road, Little Egg Harbor, NJ 08087-0248</v>
      </c>
      <c r="AF1745" t="str">
        <f t="shared" si="55"/>
        <v>590 Nugentown Road, Little Egg Harbor, NJ</v>
      </c>
    </row>
    <row r="1746" spans="1:32" x14ac:dyDescent="0.2">
      <c r="A1746">
        <v>7</v>
      </c>
      <c r="B1746" t="s">
        <v>125</v>
      </c>
      <c r="C1746">
        <v>4110</v>
      </c>
      <c r="D1746" t="s">
        <v>480</v>
      </c>
      <c r="E1746">
        <v>70</v>
      </c>
      <c r="F1746" t="str">
        <f>C1746&amp;E1746</f>
        <v>411070</v>
      </c>
      <c r="G1746" t="s">
        <v>481</v>
      </c>
      <c r="H1746">
        <v>55</v>
      </c>
      <c r="I1746" t="s">
        <v>27</v>
      </c>
      <c r="J1746">
        <v>506</v>
      </c>
      <c r="K1746">
        <v>229</v>
      </c>
      <c r="L1746">
        <v>39</v>
      </c>
      <c r="M1746">
        <v>3</v>
      </c>
      <c r="N1746">
        <v>0</v>
      </c>
      <c r="O1746">
        <v>227</v>
      </c>
      <c r="P1746">
        <v>172</v>
      </c>
      <c r="Q1746">
        <v>77</v>
      </c>
      <c r="R1746">
        <v>10</v>
      </c>
      <c r="S1746">
        <v>20</v>
      </c>
      <c r="T1746">
        <v>0.448616601</v>
      </c>
      <c r="U1746">
        <v>0.33992094899999997</v>
      </c>
      <c r="V1746">
        <v>0.15217391299999999</v>
      </c>
      <c r="W1746">
        <v>1.9762846000000001E-2</v>
      </c>
      <c r="X1746">
        <v>3.9525692000000001E-2</v>
      </c>
      <c r="Y1746">
        <v>0.65808714400000001</v>
      </c>
      <c r="Z1746" t="str">
        <f>INDEX(Sheet1!M:M,MATCH(diversity_index_2!F1746,Sheet1!F:F,0))</f>
        <v>1005 TURNERVILLE RD</v>
      </c>
      <c r="AA1746" t="str">
        <f>INDEX(Sheet1!N:N,MATCH(diversity_index_2!$F1746,Sheet1!$F:$F,0))</f>
        <v xml:space="preserve"> </v>
      </c>
      <c r="AB1746" t="str">
        <f>INDEX(Sheet1!O:O,MATCH(diversity_index_2!$F1746,Sheet1!$F:$F,0))</f>
        <v>PINE HILL</v>
      </c>
      <c r="AC1746" t="str">
        <f>INDEX(Sheet1!P:P,MATCH(diversity_index_2!$F1746,Sheet1!$F:$F,0))</f>
        <v>NJ</v>
      </c>
      <c r="AD1746" s="1" t="str">
        <f>INDEX(Sheet1!Q:Q,MATCH(diversity_index_2!$F1746,Sheet1!$F:$F,0))</f>
        <v>08021-6526</v>
      </c>
      <c r="AE1746" t="str">
        <f t="shared" si="54"/>
        <v>1005 Turnerville Rd, Pine Hill, NJ 08021-6526</v>
      </c>
      <c r="AF1746" t="str">
        <f t="shared" si="55"/>
        <v>1005 Turnerville Rd, Pine Hill, NJ</v>
      </c>
    </row>
    <row r="1747" spans="1:32" x14ac:dyDescent="0.2">
      <c r="A1747">
        <v>7</v>
      </c>
      <c r="B1747" t="s">
        <v>125</v>
      </c>
      <c r="C1747">
        <v>4110</v>
      </c>
      <c r="D1747" t="s">
        <v>480</v>
      </c>
      <c r="E1747">
        <v>10</v>
      </c>
      <c r="F1747" t="str">
        <f>C1747&amp;E1747</f>
        <v>411010</v>
      </c>
      <c r="G1747" t="s">
        <v>757</v>
      </c>
      <c r="H1747">
        <v>55</v>
      </c>
      <c r="I1747" t="s">
        <v>27</v>
      </c>
      <c r="J1747">
        <v>671</v>
      </c>
      <c r="K1747">
        <v>275</v>
      </c>
      <c r="L1747">
        <v>77</v>
      </c>
      <c r="M1747">
        <v>5</v>
      </c>
      <c r="N1747">
        <v>0</v>
      </c>
      <c r="O1747">
        <v>357</v>
      </c>
      <c r="P1747">
        <v>194</v>
      </c>
      <c r="Q1747">
        <v>83</v>
      </c>
      <c r="R1747">
        <v>26</v>
      </c>
      <c r="S1747">
        <v>11</v>
      </c>
      <c r="T1747">
        <v>0.53204172900000002</v>
      </c>
      <c r="U1747">
        <v>0.28912071499999997</v>
      </c>
      <c r="V1747">
        <v>0.123695976</v>
      </c>
      <c r="W1747">
        <v>3.8748137000000002E-2</v>
      </c>
      <c r="X1747">
        <v>1.6393443000000001E-2</v>
      </c>
      <c r="Y1747">
        <v>0.61626995299999998</v>
      </c>
      <c r="Z1747" t="str">
        <f>INDEX(Sheet1!M:M,MATCH(diversity_index_2!F1747,Sheet1!F:F,0))</f>
        <v>1200 TURNERSVILLE ROAD</v>
      </c>
      <c r="AA1747" t="str">
        <f>INDEX(Sheet1!N:N,MATCH(diversity_index_2!$F1747,Sheet1!$F:$F,0))</f>
        <v xml:space="preserve"> </v>
      </c>
      <c r="AB1747" t="str">
        <f>INDEX(Sheet1!O:O,MATCH(diversity_index_2!$F1747,Sheet1!$F:$F,0))</f>
        <v>PINE HILL</v>
      </c>
      <c r="AC1747" t="str">
        <f>INDEX(Sheet1!P:P,MATCH(diversity_index_2!$F1747,Sheet1!$F:$F,0))</f>
        <v>NJ</v>
      </c>
      <c r="AD1747" s="1">
        <f>INDEX(Sheet1!Q:Q,MATCH(diversity_index_2!$F1747,Sheet1!$F:$F,0))</f>
        <v>8021</v>
      </c>
      <c r="AE1747" t="str">
        <f t="shared" si="54"/>
        <v>1200 Turnersville Road, Pine Hill, NJ 8021</v>
      </c>
      <c r="AF1747" t="str">
        <f t="shared" si="55"/>
        <v>1200 Turnersville Road, Pine Hill, NJ</v>
      </c>
    </row>
    <row r="1748" spans="1:32" x14ac:dyDescent="0.2">
      <c r="A1748">
        <v>7</v>
      </c>
      <c r="B1748" t="s">
        <v>125</v>
      </c>
      <c r="C1748">
        <v>4110</v>
      </c>
      <c r="D1748" t="s">
        <v>480</v>
      </c>
      <c r="E1748">
        <v>100</v>
      </c>
      <c r="F1748" t="str">
        <f>C1748&amp;E1748</f>
        <v>4110100</v>
      </c>
      <c r="G1748" t="s">
        <v>971</v>
      </c>
      <c r="H1748">
        <v>55</v>
      </c>
      <c r="I1748" t="s">
        <v>27</v>
      </c>
      <c r="J1748">
        <v>321</v>
      </c>
      <c r="K1748">
        <v>146</v>
      </c>
      <c r="L1748">
        <v>34</v>
      </c>
      <c r="M1748">
        <v>0</v>
      </c>
      <c r="N1748">
        <v>0</v>
      </c>
      <c r="O1748">
        <v>177</v>
      </c>
      <c r="P1748">
        <v>105</v>
      </c>
      <c r="Q1748">
        <v>28</v>
      </c>
      <c r="R1748">
        <v>5</v>
      </c>
      <c r="S1748">
        <v>6</v>
      </c>
      <c r="T1748">
        <v>0.55140186899999999</v>
      </c>
      <c r="U1748">
        <v>0.32710280400000002</v>
      </c>
      <c r="V1748">
        <v>8.7227414000000003E-2</v>
      </c>
      <c r="W1748">
        <v>1.5576324000000001E-2</v>
      </c>
      <c r="X1748">
        <v>1.8691589000000002E-2</v>
      </c>
      <c r="Y1748">
        <v>0.58075911499999999</v>
      </c>
      <c r="Z1748" t="str">
        <f>INDEX(Sheet1!M:M,MATCH(diversity_index_2!F1748,Sheet1!F:F,0))</f>
        <v>1100 TURNERVILLE ROAD</v>
      </c>
      <c r="AA1748" t="str">
        <f>INDEX(Sheet1!N:N,MATCH(diversity_index_2!$F1748,Sheet1!$F:$F,0))</f>
        <v xml:space="preserve"> </v>
      </c>
      <c r="AB1748" t="str">
        <f>INDEX(Sheet1!O:O,MATCH(diversity_index_2!$F1748,Sheet1!$F:$F,0))</f>
        <v>PINE HILL</v>
      </c>
      <c r="AC1748" t="str">
        <f>INDEX(Sheet1!P:P,MATCH(diversity_index_2!$F1748,Sheet1!$F:$F,0))</f>
        <v>NJ</v>
      </c>
      <c r="AD1748" s="1">
        <f>INDEX(Sheet1!Q:Q,MATCH(diversity_index_2!$F1748,Sheet1!$F:$F,0))</f>
        <v>8021</v>
      </c>
      <c r="AE1748" t="str">
        <f t="shared" si="54"/>
        <v>1100 Turnerville Road, Pine Hill, NJ 8021</v>
      </c>
      <c r="AF1748" t="str">
        <f t="shared" si="55"/>
        <v>1100 Turnerville Road, Pine Hill, NJ</v>
      </c>
    </row>
    <row r="1749" spans="1:32" x14ac:dyDescent="0.2">
      <c r="A1749">
        <v>7</v>
      </c>
      <c r="B1749" t="s">
        <v>125</v>
      </c>
      <c r="C1749">
        <v>4110</v>
      </c>
      <c r="D1749" t="s">
        <v>480</v>
      </c>
      <c r="E1749">
        <v>60</v>
      </c>
      <c r="F1749" t="str">
        <f>C1749&amp;E1749</f>
        <v>411060</v>
      </c>
      <c r="G1749" t="s">
        <v>1067</v>
      </c>
      <c r="H1749">
        <v>55</v>
      </c>
      <c r="I1749" t="s">
        <v>27</v>
      </c>
      <c r="J1749">
        <v>368</v>
      </c>
      <c r="K1749">
        <v>201</v>
      </c>
      <c r="L1749">
        <v>29</v>
      </c>
      <c r="M1749">
        <v>3</v>
      </c>
      <c r="N1749">
        <v>0</v>
      </c>
      <c r="O1749">
        <v>219</v>
      </c>
      <c r="P1749">
        <v>95</v>
      </c>
      <c r="Q1749">
        <v>41</v>
      </c>
      <c r="R1749">
        <v>2</v>
      </c>
      <c r="S1749">
        <v>11</v>
      </c>
      <c r="T1749">
        <v>0.59510869600000005</v>
      </c>
      <c r="U1749">
        <v>0.25815217400000001</v>
      </c>
      <c r="V1749">
        <v>0.111413043</v>
      </c>
      <c r="W1749">
        <v>5.4347830000000003E-3</v>
      </c>
      <c r="X1749">
        <v>2.9891304E-2</v>
      </c>
      <c r="Y1749">
        <v>0.56586720199999996</v>
      </c>
      <c r="Z1749" t="str">
        <f>INDEX(Sheet1!M:M,MATCH(diversity_index_2!F1749,Sheet1!F:F,0))</f>
        <v>70 E THIRD AVE</v>
      </c>
      <c r="AA1749" t="str">
        <f>INDEX(Sheet1!N:N,MATCH(diversity_index_2!$F1749,Sheet1!$F:$F,0))</f>
        <v xml:space="preserve"> </v>
      </c>
      <c r="AB1749" t="str">
        <f>INDEX(Sheet1!O:O,MATCH(diversity_index_2!$F1749,Sheet1!$F:$F,0))</f>
        <v>PINE HILL</v>
      </c>
      <c r="AC1749" t="str">
        <f>INDEX(Sheet1!P:P,MATCH(diversity_index_2!$F1749,Sheet1!$F:$F,0))</f>
        <v>NJ</v>
      </c>
      <c r="AD1749" s="1" t="str">
        <f>INDEX(Sheet1!Q:Q,MATCH(diversity_index_2!$F1749,Sheet1!$F:$F,0))</f>
        <v>08021-6204</v>
      </c>
      <c r="AE1749" t="str">
        <f t="shared" si="54"/>
        <v>70 E Third Ave, Pine Hill, NJ 08021-6204</v>
      </c>
      <c r="AF1749" t="str">
        <f t="shared" si="55"/>
        <v>70 E Third Ave, Pine Hill, NJ</v>
      </c>
    </row>
    <row r="1750" spans="1:32" x14ac:dyDescent="0.2">
      <c r="A1750">
        <v>23</v>
      </c>
      <c r="B1750" t="s">
        <v>29</v>
      </c>
      <c r="C1750">
        <v>4130</v>
      </c>
      <c r="D1750" t="s">
        <v>45</v>
      </c>
      <c r="E1750">
        <v>100</v>
      </c>
      <c r="F1750" t="str">
        <f>C1750&amp;E1750</f>
        <v>4130100</v>
      </c>
      <c r="G1750" t="s">
        <v>46</v>
      </c>
      <c r="H1750">
        <v>55</v>
      </c>
      <c r="I1750" t="s">
        <v>27</v>
      </c>
      <c r="J1750">
        <v>494</v>
      </c>
      <c r="K1750">
        <v>99</v>
      </c>
      <c r="L1750">
        <v>30</v>
      </c>
      <c r="M1750">
        <v>31</v>
      </c>
      <c r="N1750">
        <v>0</v>
      </c>
      <c r="O1750">
        <v>108</v>
      </c>
      <c r="P1750">
        <v>127</v>
      </c>
      <c r="Q1750">
        <v>69</v>
      </c>
      <c r="R1750">
        <v>166</v>
      </c>
      <c r="S1750">
        <v>24</v>
      </c>
      <c r="T1750">
        <v>0.21862348200000001</v>
      </c>
      <c r="U1750">
        <v>0.25708502</v>
      </c>
      <c r="V1750">
        <v>0.13967611299999999</v>
      </c>
      <c r="W1750">
        <v>0.33603238899999999</v>
      </c>
      <c r="X1750">
        <v>4.8582996000000003E-2</v>
      </c>
      <c r="Y1750">
        <v>0.75132357500000002</v>
      </c>
      <c r="Z1750" t="str">
        <f>INDEX(Sheet1!M:M,MATCH(diversity_index_2!F1750,Sheet1!F:F,0))</f>
        <v>333 WILLOW AVENUE</v>
      </c>
      <c r="AA1750" t="str">
        <f>INDEX(Sheet1!N:N,MATCH(diversity_index_2!$F1750,Sheet1!$F:$F,0))</f>
        <v xml:space="preserve"> </v>
      </c>
      <c r="AB1750" t="str">
        <f>INDEX(Sheet1!O:O,MATCH(diversity_index_2!$F1750,Sheet1!$F:$F,0))</f>
        <v>PISCATAWAY</v>
      </c>
      <c r="AC1750" t="str">
        <f>INDEX(Sheet1!P:P,MATCH(diversity_index_2!$F1750,Sheet1!$F:$F,0))</f>
        <v>NJ</v>
      </c>
      <c r="AD1750" s="1" t="str">
        <f>INDEX(Sheet1!Q:Q,MATCH(diversity_index_2!$F1750,Sheet1!$F:$F,0))</f>
        <v>08854-1332</v>
      </c>
      <c r="AE1750" t="str">
        <f t="shared" si="54"/>
        <v>333 Willow Avenue, Piscataway, NJ 08854-1332</v>
      </c>
      <c r="AF1750" t="str">
        <f t="shared" si="55"/>
        <v>333 Willow Avenue, Piscataway, NJ</v>
      </c>
    </row>
    <row r="1751" spans="1:32" x14ac:dyDescent="0.2">
      <c r="A1751">
        <v>23</v>
      </c>
      <c r="B1751" t="s">
        <v>29</v>
      </c>
      <c r="C1751">
        <v>4130</v>
      </c>
      <c r="D1751" t="s">
        <v>45</v>
      </c>
      <c r="E1751">
        <v>53</v>
      </c>
      <c r="F1751" t="str">
        <f>C1751&amp;E1751</f>
        <v>413053</v>
      </c>
      <c r="G1751" t="s">
        <v>50</v>
      </c>
      <c r="H1751">
        <v>55</v>
      </c>
      <c r="I1751" t="s">
        <v>27</v>
      </c>
      <c r="J1751">
        <v>489</v>
      </c>
      <c r="K1751">
        <v>105</v>
      </c>
      <c r="L1751">
        <v>25</v>
      </c>
      <c r="M1751">
        <v>11</v>
      </c>
      <c r="N1751">
        <v>0</v>
      </c>
      <c r="O1751">
        <v>131</v>
      </c>
      <c r="P1751">
        <v>130</v>
      </c>
      <c r="Q1751">
        <v>80</v>
      </c>
      <c r="R1751">
        <v>139</v>
      </c>
      <c r="S1751">
        <v>9</v>
      </c>
      <c r="T1751">
        <v>0.26789366100000001</v>
      </c>
      <c r="U1751">
        <v>0.26584867099999998</v>
      </c>
      <c r="V1751">
        <v>0.16359918200000001</v>
      </c>
      <c r="W1751">
        <v>0.28425357899999998</v>
      </c>
      <c r="X1751">
        <v>1.8404908000000001E-2</v>
      </c>
      <c r="Y1751">
        <v>0.74965394100000005</v>
      </c>
      <c r="Z1751" t="str">
        <f>INDEX(Sheet1!M:M,MATCH(diversity_index_2!F1751,Sheet1!F:F,0))</f>
        <v>5205 WITHERSPOON STREET</v>
      </c>
      <c r="AA1751" t="str">
        <f>INDEX(Sheet1!N:N,MATCH(diversity_index_2!$F1751,Sheet1!$F:$F,0))</f>
        <v xml:space="preserve"> </v>
      </c>
      <c r="AB1751" t="str">
        <f>INDEX(Sheet1!O:O,MATCH(diversity_index_2!$F1751,Sheet1!$F:$F,0))</f>
        <v>PISCATAWAY</v>
      </c>
      <c r="AC1751" t="str">
        <f>INDEX(Sheet1!P:P,MATCH(diversity_index_2!$F1751,Sheet1!$F:$F,0))</f>
        <v>NJ</v>
      </c>
      <c r="AD1751" s="1">
        <f>INDEX(Sheet1!Q:Q,MATCH(diversity_index_2!$F1751,Sheet1!$F:$F,0))</f>
        <v>8854</v>
      </c>
      <c r="AE1751" t="str">
        <f t="shared" si="54"/>
        <v>5205 Witherspoon Street, Piscataway, NJ 8854</v>
      </c>
      <c r="AF1751" t="str">
        <f t="shared" si="55"/>
        <v>5205 Witherspoon Street, Piscataway, NJ</v>
      </c>
    </row>
    <row r="1752" spans="1:32" x14ac:dyDescent="0.2">
      <c r="A1752">
        <v>23</v>
      </c>
      <c r="B1752" t="s">
        <v>29</v>
      </c>
      <c r="C1752">
        <v>4130</v>
      </c>
      <c r="D1752" t="s">
        <v>45</v>
      </c>
      <c r="E1752">
        <v>60</v>
      </c>
      <c r="F1752" t="str">
        <f>C1752&amp;E1752</f>
        <v>413060</v>
      </c>
      <c r="G1752" t="s">
        <v>53</v>
      </c>
      <c r="H1752">
        <v>55</v>
      </c>
      <c r="I1752" t="s">
        <v>27</v>
      </c>
      <c r="J1752">
        <v>520</v>
      </c>
      <c r="K1752">
        <v>144</v>
      </c>
      <c r="L1752">
        <v>62</v>
      </c>
      <c r="M1752">
        <v>17</v>
      </c>
      <c r="N1752">
        <v>0</v>
      </c>
      <c r="O1752">
        <v>62</v>
      </c>
      <c r="P1752">
        <v>141</v>
      </c>
      <c r="Q1752">
        <v>129</v>
      </c>
      <c r="R1752">
        <v>165</v>
      </c>
      <c r="S1752">
        <v>23</v>
      </c>
      <c r="T1752">
        <v>0.119230769</v>
      </c>
      <c r="U1752">
        <v>0.27115384599999998</v>
      </c>
      <c r="V1752">
        <v>0.248076923</v>
      </c>
      <c r="W1752">
        <v>0.31730769199999997</v>
      </c>
      <c r="X1752">
        <v>4.4230769000000003E-2</v>
      </c>
      <c r="Y1752">
        <v>0.74807692299999995</v>
      </c>
      <c r="Z1752" t="str">
        <f>INDEX(Sheet1!M:M,MATCH(diversity_index_2!F1752,Sheet1!F:F,0))</f>
        <v>1717 LESTER PLACE</v>
      </c>
      <c r="AA1752" t="str">
        <f>INDEX(Sheet1!N:N,MATCH(diversity_index_2!$F1752,Sheet1!$F:$F,0))</f>
        <v xml:space="preserve"> </v>
      </c>
      <c r="AB1752" t="str">
        <f>INDEX(Sheet1!O:O,MATCH(diversity_index_2!$F1752,Sheet1!$F:$F,0))</f>
        <v>PISCATAWAY</v>
      </c>
      <c r="AC1752" t="str">
        <f>INDEX(Sheet1!P:P,MATCH(diversity_index_2!$F1752,Sheet1!$F:$F,0))</f>
        <v>NJ</v>
      </c>
      <c r="AD1752" s="1">
        <f>INDEX(Sheet1!Q:Q,MATCH(diversity_index_2!$F1752,Sheet1!$F:$F,0))</f>
        <v>8854</v>
      </c>
      <c r="AE1752" t="str">
        <f t="shared" si="54"/>
        <v>1717 Lester Place, Piscataway, NJ 8854</v>
      </c>
      <c r="AF1752" t="str">
        <f t="shared" si="55"/>
        <v>1717 Lester Place, Piscataway, NJ</v>
      </c>
    </row>
    <row r="1753" spans="1:32" x14ac:dyDescent="0.2">
      <c r="A1753">
        <v>23</v>
      </c>
      <c r="B1753" t="s">
        <v>29</v>
      </c>
      <c r="C1753">
        <v>4130</v>
      </c>
      <c r="D1753" t="s">
        <v>45</v>
      </c>
      <c r="E1753">
        <v>55</v>
      </c>
      <c r="F1753" t="str">
        <f>C1753&amp;E1753</f>
        <v>413055</v>
      </c>
      <c r="G1753" t="s">
        <v>55</v>
      </c>
      <c r="H1753">
        <v>55</v>
      </c>
      <c r="I1753" t="s">
        <v>27</v>
      </c>
      <c r="J1753">
        <v>563</v>
      </c>
      <c r="K1753">
        <v>172</v>
      </c>
      <c r="L1753">
        <v>57</v>
      </c>
      <c r="M1753">
        <v>16</v>
      </c>
      <c r="N1753">
        <v>0</v>
      </c>
      <c r="O1753">
        <v>79</v>
      </c>
      <c r="P1753">
        <v>165</v>
      </c>
      <c r="Q1753">
        <v>141</v>
      </c>
      <c r="R1753">
        <v>164</v>
      </c>
      <c r="S1753">
        <v>14</v>
      </c>
      <c r="T1753">
        <v>0.14031971600000001</v>
      </c>
      <c r="U1753">
        <v>0.29307282400000001</v>
      </c>
      <c r="V1753">
        <v>0.25044404999999997</v>
      </c>
      <c r="W1753">
        <v>0.29129662499999998</v>
      </c>
      <c r="X1753">
        <v>2.4866784999999999E-2</v>
      </c>
      <c r="Y1753">
        <v>0.74622439399999996</v>
      </c>
      <c r="Z1753" t="str">
        <f>INDEX(Sheet1!M:M,MATCH(diversity_index_2!F1753,Sheet1!F:F,0))</f>
        <v>99 ACADEMY STREET</v>
      </c>
      <c r="AA1753" t="str">
        <f>INDEX(Sheet1!N:N,MATCH(diversity_index_2!$F1753,Sheet1!$F:$F,0))</f>
        <v xml:space="preserve"> </v>
      </c>
      <c r="AB1753" t="str">
        <f>INDEX(Sheet1!O:O,MATCH(diversity_index_2!$F1753,Sheet1!$F:$F,0))</f>
        <v>PISCATAWAY</v>
      </c>
      <c r="AC1753" t="str">
        <f>INDEX(Sheet1!P:P,MATCH(diversity_index_2!$F1753,Sheet1!$F:$F,0))</f>
        <v>NJ</v>
      </c>
      <c r="AD1753" s="1">
        <f>INDEX(Sheet1!Q:Q,MATCH(diversity_index_2!$F1753,Sheet1!$F:$F,0))</f>
        <v>8854</v>
      </c>
      <c r="AE1753" t="str">
        <f t="shared" si="54"/>
        <v>99 Academy Street, Piscataway, NJ 8854</v>
      </c>
      <c r="AF1753" t="str">
        <f t="shared" si="55"/>
        <v>99 Academy Street, Piscataway, NJ</v>
      </c>
    </row>
    <row r="1754" spans="1:32" x14ac:dyDescent="0.2">
      <c r="A1754">
        <v>23</v>
      </c>
      <c r="B1754" t="s">
        <v>29</v>
      </c>
      <c r="C1754">
        <v>4130</v>
      </c>
      <c r="D1754" t="s">
        <v>45</v>
      </c>
      <c r="E1754">
        <v>65</v>
      </c>
      <c r="F1754" t="str">
        <f>C1754&amp;E1754</f>
        <v>413065</v>
      </c>
      <c r="G1754" t="s">
        <v>33</v>
      </c>
      <c r="H1754">
        <v>55</v>
      </c>
      <c r="I1754" t="s">
        <v>27</v>
      </c>
      <c r="J1754">
        <v>564</v>
      </c>
      <c r="K1754">
        <v>160</v>
      </c>
      <c r="L1754">
        <v>63</v>
      </c>
      <c r="M1754">
        <v>48</v>
      </c>
      <c r="N1754">
        <v>0</v>
      </c>
      <c r="O1754">
        <v>65</v>
      </c>
      <c r="P1754">
        <v>123</v>
      </c>
      <c r="Q1754">
        <v>153</v>
      </c>
      <c r="R1754">
        <v>193</v>
      </c>
      <c r="S1754">
        <v>30</v>
      </c>
      <c r="T1754">
        <v>0.11524822699999999</v>
      </c>
      <c r="U1754">
        <v>0.218085106</v>
      </c>
      <c r="V1754">
        <v>0.27127659599999998</v>
      </c>
      <c r="W1754">
        <v>0.34219858199999997</v>
      </c>
      <c r="X1754">
        <v>5.3191489000000002E-2</v>
      </c>
      <c r="Y1754">
        <v>0.74563653699999999</v>
      </c>
      <c r="Z1754" t="str">
        <f>INDEX(Sheet1!M:M,MATCH(diversity_index_2!F1754,Sheet1!F:F,0))</f>
        <v>360 STELTON ROAD</v>
      </c>
      <c r="AA1754" t="str">
        <f>INDEX(Sheet1!N:N,MATCH(diversity_index_2!$F1754,Sheet1!$F:$F,0))</f>
        <v xml:space="preserve"> </v>
      </c>
      <c r="AB1754" t="str">
        <f>INDEX(Sheet1!O:O,MATCH(diversity_index_2!$F1754,Sheet1!$F:$F,0))</f>
        <v>PISCATAWAY</v>
      </c>
      <c r="AC1754" t="str">
        <f>INDEX(Sheet1!P:P,MATCH(diversity_index_2!$F1754,Sheet1!$F:$F,0))</f>
        <v>NJ</v>
      </c>
      <c r="AD1754" s="1">
        <f>INDEX(Sheet1!Q:Q,MATCH(diversity_index_2!$F1754,Sheet1!$F:$F,0))</f>
        <v>8854</v>
      </c>
      <c r="AE1754" t="str">
        <f t="shared" si="54"/>
        <v>360 Stelton Road, Piscataway, NJ 8854</v>
      </c>
      <c r="AF1754" t="str">
        <f t="shared" si="55"/>
        <v>360 Stelton Road, Piscataway, NJ</v>
      </c>
    </row>
    <row r="1755" spans="1:32" x14ac:dyDescent="0.2">
      <c r="A1755">
        <v>23</v>
      </c>
      <c r="B1755" t="s">
        <v>29</v>
      </c>
      <c r="C1755">
        <v>4130</v>
      </c>
      <c r="D1755" t="s">
        <v>45</v>
      </c>
      <c r="E1755">
        <v>80</v>
      </c>
      <c r="F1755" t="str">
        <f>C1755&amp;E1755</f>
        <v>413080</v>
      </c>
      <c r="G1755" t="s">
        <v>73</v>
      </c>
      <c r="H1755">
        <v>55</v>
      </c>
      <c r="I1755" t="s">
        <v>27</v>
      </c>
      <c r="J1755">
        <v>774</v>
      </c>
      <c r="K1755">
        <v>192</v>
      </c>
      <c r="L1755">
        <v>48</v>
      </c>
      <c r="M1755">
        <v>71</v>
      </c>
      <c r="N1755">
        <v>0</v>
      </c>
      <c r="O1755">
        <v>117</v>
      </c>
      <c r="P1755">
        <v>191</v>
      </c>
      <c r="Q1755">
        <v>152</v>
      </c>
      <c r="R1755">
        <v>287</v>
      </c>
      <c r="S1755">
        <v>27</v>
      </c>
      <c r="T1755">
        <v>0.15116279099999999</v>
      </c>
      <c r="U1755">
        <v>0.246770026</v>
      </c>
      <c r="V1755">
        <v>0.196382429</v>
      </c>
      <c r="W1755">
        <v>0.37080103399999997</v>
      </c>
      <c r="X1755">
        <v>3.4883720999999999E-2</v>
      </c>
      <c r="Y1755">
        <v>0.73897802599999995</v>
      </c>
      <c r="Z1755" t="str">
        <f>INDEX(Sheet1!M:M,MATCH(diversity_index_2!F1755,Sheet1!F:F,0))</f>
        <v>130 NORTH RANDOLPHVILLE RD</v>
      </c>
      <c r="AA1755" t="str">
        <f>INDEX(Sheet1!N:N,MATCH(diversity_index_2!$F1755,Sheet1!$F:$F,0))</f>
        <v xml:space="preserve"> </v>
      </c>
      <c r="AB1755" t="str">
        <f>INDEX(Sheet1!O:O,MATCH(diversity_index_2!$F1755,Sheet1!$F:$F,0))</f>
        <v>PISCATAWAY</v>
      </c>
      <c r="AC1755" t="str">
        <f>INDEX(Sheet1!P:P,MATCH(diversity_index_2!$F1755,Sheet1!$F:$F,0))</f>
        <v>NJ</v>
      </c>
      <c r="AD1755" s="1">
        <f>INDEX(Sheet1!Q:Q,MATCH(diversity_index_2!$F1755,Sheet1!$F:$F,0))</f>
        <v>8854</v>
      </c>
      <c r="AE1755" t="str">
        <f t="shared" si="54"/>
        <v>130 North Randolphville Rd, Piscataway, NJ 8854</v>
      </c>
      <c r="AF1755" t="str">
        <f t="shared" si="55"/>
        <v>130 North Randolphville Rd, Piscataway, NJ</v>
      </c>
    </row>
    <row r="1756" spans="1:32" x14ac:dyDescent="0.2">
      <c r="A1756">
        <v>23</v>
      </c>
      <c r="B1756" t="s">
        <v>29</v>
      </c>
      <c r="C1756">
        <v>4130</v>
      </c>
      <c r="D1756" t="s">
        <v>45</v>
      </c>
      <c r="E1756">
        <v>50</v>
      </c>
      <c r="F1756" t="str">
        <f>C1756&amp;E1756</f>
        <v>413050</v>
      </c>
      <c r="G1756" t="s">
        <v>114</v>
      </c>
      <c r="H1756">
        <v>55</v>
      </c>
      <c r="I1756" t="s">
        <v>27</v>
      </c>
      <c r="J1756">
        <v>2169.5</v>
      </c>
      <c r="K1756">
        <v>544</v>
      </c>
      <c r="L1756">
        <v>194.5</v>
      </c>
      <c r="M1756">
        <v>35</v>
      </c>
      <c r="N1756">
        <v>0</v>
      </c>
      <c r="O1756">
        <v>397.5</v>
      </c>
      <c r="P1756">
        <v>795.5</v>
      </c>
      <c r="Q1756">
        <v>340.5</v>
      </c>
      <c r="R1756">
        <v>614</v>
      </c>
      <c r="S1756">
        <v>22</v>
      </c>
      <c r="T1756">
        <v>0.183221941</v>
      </c>
      <c r="U1756">
        <v>0.36667434900000001</v>
      </c>
      <c r="V1756">
        <v>0.15694860599999999</v>
      </c>
      <c r="W1756">
        <v>0.28301451900000002</v>
      </c>
      <c r="X1756">
        <v>1.0140585000000001E-2</v>
      </c>
      <c r="Y1756">
        <v>0.72714672800000002</v>
      </c>
      <c r="Z1756" t="str">
        <f>INDEX(Sheet1!M:M,MATCH(diversity_index_2!F1756,Sheet1!F:F,0))</f>
        <v>100 BEHMER ROAD</v>
      </c>
      <c r="AA1756" t="str">
        <f>INDEX(Sheet1!N:N,MATCH(diversity_index_2!$F1756,Sheet1!$F:$F,0))</f>
        <v xml:space="preserve"> </v>
      </c>
      <c r="AB1756" t="str">
        <f>INDEX(Sheet1!O:O,MATCH(diversity_index_2!$F1756,Sheet1!$F:$F,0))</f>
        <v>PISCATAWAY</v>
      </c>
      <c r="AC1756" t="str">
        <f>INDEX(Sheet1!P:P,MATCH(diversity_index_2!$F1756,Sheet1!$F:$F,0))</f>
        <v>NJ</v>
      </c>
      <c r="AD1756" s="1">
        <f>INDEX(Sheet1!Q:Q,MATCH(diversity_index_2!$F1756,Sheet1!$F:$F,0))</f>
        <v>8854</v>
      </c>
      <c r="AE1756" t="str">
        <f t="shared" si="54"/>
        <v>100 Behmer Road, Piscataway, NJ 8854</v>
      </c>
      <c r="AF1756" t="str">
        <f t="shared" si="55"/>
        <v>100 Behmer Road, Piscataway, NJ</v>
      </c>
    </row>
    <row r="1757" spans="1:32" x14ac:dyDescent="0.2">
      <c r="A1757">
        <v>23</v>
      </c>
      <c r="B1757" t="s">
        <v>29</v>
      </c>
      <c r="C1757">
        <v>4130</v>
      </c>
      <c r="D1757" t="s">
        <v>45</v>
      </c>
      <c r="E1757">
        <v>105</v>
      </c>
      <c r="F1757" t="str">
        <f>C1757&amp;E1757</f>
        <v>4130105</v>
      </c>
      <c r="G1757" t="s">
        <v>115</v>
      </c>
      <c r="H1757">
        <v>55</v>
      </c>
      <c r="I1757" t="s">
        <v>27</v>
      </c>
      <c r="J1757">
        <v>533</v>
      </c>
      <c r="K1757">
        <v>112</v>
      </c>
      <c r="L1757">
        <v>22</v>
      </c>
      <c r="M1757">
        <v>20</v>
      </c>
      <c r="N1757">
        <v>0</v>
      </c>
      <c r="O1757">
        <v>99</v>
      </c>
      <c r="P1757">
        <v>126</v>
      </c>
      <c r="Q1757">
        <v>77</v>
      </c>
      <c r="R1757">
        <v>214</v>
      </c>
      <c r="S1757">
        <v>17</v>
      </c>
      <c r="T1757">
        <v>0.185741088</v>
      </c>
      <c r="U1757">
        <v>0.23639774899999999</v>
      </c>
      <c r="V1757">
        <v>0.144465291</v>
      </c>
      <c r="W1757">
        <v>0.40150093799999997</v>
      </c>
      <c r="X1757">
        <v>3.1894934E-2</v>
      </c>
      <c r="Y1757">
        <v>0.72652584200000003</v>
      </c>
      <c r="Z1757" t="str">
        <f>INDEX(Sheet1!M:M,MATCH(diversity_index_2!F1757,Sheet1!F:F,0))</f>
        <v>5205 LUDLOW STREET</v>
      </c>
      <c r="AA1757" t="str">
        <f>INDEX(Sheet1!N:N,MATCH(diversity_index_2!$F1757,Sheet1!$F:$F,0))</f>
        <v xml:space="preserve"> </v>
      </c>
      <c r="AB1757" t="str">
        <f>INDEX(Sheet1!O:O,MATCH(diversity_index_2!$F1757,Sheet1!$F:$F,0))</f>
        <v>PISCATAWAY</v>
      </c>
      <c r="AC1757" t="str">
        <f>INDEX(Sheet1!P:P,MATCH(diversity_index_2!$F1757,Sheet1!$F:$F,0))</f>
        <v>NJ</v>
      </c>
      <c r="AD1757" s="1">
        <f>INDEX(Sheet1!Q:Q,MATCH(diversity_index_2!$F1757,Sheet1!$F:$F,0))</f>
        <v>8854</v>
      </c>
      <c r="AE1757" t="str">
        <f t="shared" si="54"/>
        <v>5205 Ludlow Street, Piscataway, NJ 8854</v>
      </c>
      <c r="AF1757" t="str">
        <f t="shared" si="55"/>
        <v>5205 Ludlow Street, Piscataway, NJ</v>
      </c>
    </row>
    <row r="1758" spans="1:32" x14ac:dyDescent="0.2">
      <c r="A1758">
        <v>23</v>
      </c>
      <c r="B1758" t="s">
        <v>29</v>
      </c>
      <c r="C1758">
        <v>4130</v>
      </c>
      <c r="D1758" t="s">
        <v>45</v>
      </c>
      <c r="E1758">
        <v>57</v>
      </c>
      <c r="F1758" t="str">
        <f>C1758&amp;E1758</f>
        <v>413057</v>
      </c>
      <c r="G1758" t="s">
        <v>143</v>
      </c>
      <c r="H1758">
        <v>55</v>
      </c>
      <c r="I1758" t="s">
        <v>27</v>
      </c>
      <c r="J1758">
        <v>583</v>
      </c>
      <c r="K1758">
        <v>179</v>
      </c>
      <c r="L1758">
        <v>55</v>
      </c>
      <c r="M1758">
        <v>9</v>
      </c>
      <c r="N1758">
        <v>0</v>
      </c>
      <c r="O1758">
        <v>63</v>
      </c>
      <c r="P1758">
        <v>196</v>
      </c>
      <c r="Q1758">
        <v>116</v>
      </c>
      <c r="R1758">
        <v>199</v>
      </c>
      <c r="S1758">
        <v>9</v>
      </c>
      <c r="T1758">
        <v>0.10806175</v>
      </c>
      <c r="U1758">
        <v>0.33619210999999999</v>
      </c>
      <c r="V1758">
        <v>0.19897084000000001</v>
      </c>
      <c r="W1758">
        <v>0.341337907</v>
      </c>
      <c r="X1758">
        <v>1.5437393000000001E-2</v>
      </c>
      <c r="Y1758">
        <v>0.71895824799999997</v>
      </c>
      <c r="Z1758" t="str">
        <f>INDEX(Sheet1!M:M,MATCH(diversity_index_2!F1758,Sheet1!F:F,0))</f>
        <v>243 NORTH RANDOLPHVILLE RD</v>
      </c>
      <c r="AA1758" t="str">
        <f>INDEX(Sheet1!N:N,MATCH(diversity_index_2!$F1758,Sheet1!$F:$F,0))</f>
        <v xml:space="preserve"> </v>
      </c>
      <c r="AB1758" t="str">
        <f>INDEX(Sheet1!O:O,MATCH(diversity_index_2!$F1758,Sheet1!$F:$F,0))</f>
        <v>PISCATAWAY</v>
      </c>
      <c r="AC1758" t="str">
        <f>INDEX(Sheet1!P:P,MATCH(diversity_index_2!$F1758,Sheet1!$F:$F,0))</f>
        <v>NJ</v>
      </c>
      <c r="AD1758" s="1">
        <f>INDEX(Sheet1!Q:Q,MATCH(diversity_index_2!$F1758,Sheet1!$F:$F,0))</f>
        <v>8854</v>
      </c>
      <c r="AE1758" t="str">
        <f t="shared" si="54"/>
        <v>243 North Randolphville Rd, Piscataway, NJ 8854</v>
      </c>
      <c r="AF1758" t="str">
        <f t="shared" si="55"/>
        <v>243 North Randolphville Rd, Piscataway, NJ</v>
      </c>
    </row>
    <row r="1759" spans="1:32" x14ac:dyDescent="0.2">
      <c r="A1759">
        <v>23</v>
      </c>
      <c r="B1759" t="s">
        <v>29</v>
      </c>
      <c r="C1759">
        <v>4130</v>
      </c>
      <c r="D1759" t="s">
        <v>45</v>
      </c>
      <c r="E1759">
        <v>120</v>
      </c>
      <c r="F1759" t="str">
        <f>C1759&amp;E1759</f>
        <v>4130120</v>
      </c>
      <c r="G1759" t="s">
        <v>495</v>
      </c>
      <c r="H1759">
        <v>55</v>
      </c>
      <c r="I1759" t="s">
        <v>27</v>
      </c>
      <c r="J1759">
        <v>550</v>
      </c>
      <c r="K1759">
        <v>86</v>
      </c>
      <c r="L1759">
        <v>21</v>
      </c>
      <c r="M1759">
        <v>64</v>
      </c>
      <c r="N1759">
        <v>0</v>
      </c>
      <c r="O1759">
        <v>86</v>
      </c>
      <c r="P1759">
        <v>79</v>
      </c>
      <c r="Q1759">
        <v>62</v>
      </c>
      <c r="R1759">
        <v>292</v>
      </c>
      <c r="S1759">
        <v>31</v>
      </c>
      <c r="T1759">
        <v>0.156363636</v>
      </c>
      <c r="U1759">
        <v>0.14363636399999999</v>
      </c>
      <c r="V1759">
        <v>0.112727273</v>
      </c>
      <c r="W1759">
        <v>0.53090909100000006</v>
      </c>
      <c r="X1759">
        <v>5.6363636000000002E-2</v>
      </c>
      <c r="Y1759">
        <v>0.65717024800000001</v>
      </c>
      <c r="Z1759" t="str">
        <f>INDEX(Sheet1!M:M,MATCH(diversity_index_2!F1759,Sheet1!F:F,0))</f>
        <v>ONE SUTTIE AVENUE</v>
      </c>
      <c r="AA1759" t="str">
        <f>INDEX(Sheet1!N:N,MATCH(diversity_index_2!$F1759,Sheet1!$F:$F,0))</f>
        <v xml:space="preserve"> </v>
      </c>
      <c r="AB1759" t="str">
        <f>INDEX(Sheet1!O:O,MATCH(diversity_index_2!$F1759,Sheet1!$F:$F,0))</f>
        <v>PISCATAWAY</v>
      </c>
      <c r="AC1759" t="str">
        <f>INDEX(Sheet1!P:P,MATCH(diversity_index_2!$F1759,Sheet1!$F:$F,0))</f>
        <v>NJ</v>
      </c>
      <c r="AD1759" s="1">
        <f>INDEX(Sheet1!Q:Q,MATCH(diversity_index_2!$F1759,Sheet1!$F:$F,0))</f>
        <v>8854</v>
      </c>
      <c r="AE1759" t="str">
        <f t="shared" si="54"/>
        <v>One Suttie Avenue, Piscataway, NJ 8854</v>
      </c>
      <c r="AF1759" t="str">
        <f t="shared" si="55"/>
        <v>One Suttie Avenue, Piscataway, NJ</v>
      </c>
    </row>
    <row r="1760" spans="1:32" x14ac:dyDescent="0.2">
      <c r="A1760">
        <v>15</v>
      </c>
      <c r="B1760" t="s">
        <v>111</v>
      </c>
      <c r="C1760">
        <v>4140</v>
      </c>
      <c r="D1760" t="s">
        <v>2710</v>
      </c>
      <c r="E1760">
        <v>65</v>
      </c>
      <c r="F1760" t="str">
        <f>C1760&amp;E1760</f>
        <v>414065</v>
      </c>
      <c r="G1760" t="s">
        <v>2711</v>
      </c>
      <c r="H1760">
        <v>55</v>
      </c>
      <c r="I1760" t="s">
        <v>27</v>
      </c>
      <c r="J1760">
        <v>214</v>
      </c>
      <c r="K1760">
        <v>23</v>
      </c>
      <c r="L1760">
        <v>0</v>
      </c>
      <c r="M1760">
        <v>4</v>
      </c>
      <c r="N1760">
        <v>1</v>
      </c>
      <c r="O1760">
        <v>190</v>
      </c>
      <c r="P1760">
        <v>8</v>
      </c>
      <c r="Q1760">
        <v>7</v>
      </c>
      <c r="R1760">
        <v>6</v>
      </c>
      <c r="S1760">
        <v>3</v>
      </c>
      <c r="T1760">
        <v>0.88785046700000003</v>
      </c>
      <c r="U1760">
        <v>3.7383178000000003E-2</v>
      </c>
      <c r="V1760">
        <v>3.2710280000000001E-2</v>
      </c>
      <c r="W1760">
        <v>2.8037382999999999E-2</v>
      </c>
      <c r="X1760">
        <v>1.4018691999999999E-2</v>
      </c>
      <c r="Y1760">
        <v>0.20827146499999999</v>
      </c>
      <c r="Z1760" t="str">
        <f>INDEX(Sheet1!M:M,MATCH(diversity_index_2!F1760,Sheet1!F:F,0))</f>
        <v>400 HUDSON AVE</v>
      </c>
      <c r="AA1760" t="str">
        <f>INDEX(Sheet1!N:N,MATCH(diversity_index_2!$F1760,Sheet1!$F:$F,0))</f>
        <v xml:space="preserve"> </v>
      </c>
      <c r="AB1760" t="str">
        <f>INDEX(Sheet1!O:O,MATCH(diversity_index_2!$F1760,Sheet1!$F:$F,0))</f>
        <v>PITMAN</v>
      </c>
      <c r="AC1760" t="str">
        <f>INDEX(Sheet1!P:P,MATCH(diversity_index_2!$F1760,Sheet1!$F:$F,0))</f>
        <v>NJ</v>
      </c>
      <c r="AD1760" s="1">
        <f>INDEX(Sheet1!Q:Q,MATCH(diversity_index_2!$F1760,Sheet1!$F:$F,0))</f>
        <v>8071</v>
      </c>
      <c r="AE1760" t="str">
        <f t="shared" si="54"/>
        <v>400 Hudson Ave, Pitman, NJ 8071</v>
      </c>
      <c r="AF1760" t="str">
        <f t="shared" si="55"/>
        <v>400 Hudson Ave, Pitman, NJ</v>
      </c>
    </row>
    <row r="1761" spans="1:32" x14ac:dyDescent="0.2">
      <c r="A1761">
        <v>15</v>
      </c>
      <c r="B1761" t="s">
        <v>111</v>
      </c>
      <c r="C1761">
        <v>4140</v>
      </c>
      <c r="D1761" t="s">
        <v>2710</v>
      </c>
      <c r="E1761">
        <v>75</v>
      </c>
      <c r="F1761" t="str">
        <f>C1761&amp;E1761</f>
        <v>414075</v>
      </c>
      <c r="G1761" t="s">
        <v>2715</v>
      </c>
      <c r="H1761">
        <v>55</v>
      </c>
      <c r="I1761" t="s">
        <v>27</v>
      </c>
      <c r="J1761">
        <v>341</v>
      </c>
      <c r="K1761">
        <v>35</v>
      </c>
      <c r="L1761">
        <v>0</v>
      </c>
      <c r="M1761">
        <v>0</v>
      </c>
      <c r="N1761">
        <v>0</v>
      </c>
      <c r="O1761">
        <v>303</v>
      </c>
      <c r="P1761">
        <v>8</v>
      </c>
      <c r="Q1761">
        <v>11</v>
      </c>
      <c r="R1761">
        <v>11</v>
      </c>
      <c r="S1761">
        <v>8</v>
      </c>
      <c r="T1761">
        <v>0.88856305000000002</v>
      </c>
      <c r="U1761">
        <v>2.3460411E-2</v>
      </c>
      <c r="V1761">
        <v>3.2258065000000002E-2</v>
      </c>
      <c r="W1761">
        <v>3.2258065000000002E-2</v>
      </c>
      <c r="X1761">
        <v>2.3460411E-2</v>
      </c>
      <c r="Y1761">
        <v>0.207273759</v>
      </c>
      <c r="Z1761" t="str">
        <f>INDEX(Sheet1!M:M,MATCH(diversity_index_2!F1761,Sheet1!F:F,0))</f>
        <v>138 EAST HOLLY AVE</v>
      </c>
      <c r="AA1761" t="str">
        <f>INDEX(Sheet1!N:N,MATCH(diversity_index_2!$F1761,Sheet1!$F:$F,0))</f>
        <v xml:space="preserve"> </v>
      </c>
      <c r="AB1761" t="str">
        <f>INDEX(Sheet1!O:O,MATCH(diversity_index_2!$F1761,Sheet1!$F:$F,0))</f>
        <v>PITMAN</v>
      </c>
      <c r="AC1761" t="str">
        <f>INDEX(Sheet1!P:P,MATCH(diversity_index_2!$F1761,Sheet1!$F:$F,0))</f>
        <v>NJ</v>
      </c>
      <c r="AD1761" s="1">
        <f>INDEX(Sheet1!Q:Q,MATCH(diversity_index_2!$F1761,Sheet1!$F:$F,0))</f>
        <v>8071</v>
      </c>
      <c r="AE1761" t="str">
        <f t="shared" si="54"/>
        <v>138 East Holly Ave, Pitman, NJ 8071</v>
      </c>
      <c r="AF1761" t="str">
        <f t="shared" si="55"/>
        <v>138 East Holly Ave, Pitman, NJ</v>
      </c>
    </row>
    <row r="1762" spans="1:32" x14ac:dyDescent="0.2">
      <c r="A1762">
        <v>15</v>
      </c>
      <c r="B1762" t="s">
        <v>111</v>
      </c>
      <c r="C1762">
        <v>4140</v>
      </c>
      <c r="D1762" t="s">
        <v>2710</v>
      </c>
      <c r="E1762">
        <v>80</v>
      </c>
      <c r="F1762" t="str">
        <f>C1762&amp;E1762</f>
        <v>414080</v>
      </c>
      <c r="G1762" t="s">
        <v>2746</v>
      </c>
      <c r="H1762">
        <v>55</v>
      </c>
      <c r="I1762" t="s">
        <v>27</v>
      </c>
      <c r="J1762">
        <v>225</v>
      </c>
      <c r="K1762">
        <v>23</v>
      </c>
      <c r="L1762">
        <v>0</v>
      </c>
      <c r="M1762">
        <v>0</v>
      </c>
      <c r="N1762">
        <v>0</v>
      </c>
      <c r="O1762">
        <v>201</v>
      </c>
      <c r="P1762">
        <v>3</v>
      </c>
      <c r="Q1762">
        <v>13</v>
      </c>
      <c r="R1762">
        <v>0</v>
      </c>
      <c r="S1762">
        <v>8</v>
      </c>
      <c r="T1762">
        <v>0.89333333299999995</v>
      </c>
      <c r="U1762">
        <v>1.3333332999999999E-2</v>
      </c>
      <c r="V1762">
        <v>5.7777778000000002E-2</v>
      </c>
      <c r="W1762">
        <v>0</v>
      </c>
      <c r="X1762">
        <v>3.5555556000000002E-2</v>
      </c>
      <c r="Y1762">
        <v>0.19717530899999999</v>
      </c>
      <c r="Z1762" t="str">
        <f>INDEX(Sheet1!M:M,MATCH(diversity_index_2!F1762,Sheet1!F:F,0))</f>
        <v>320 GRANT AVENUE</v>
      </c>
      <c r="AA1762" t="str">
        <f>INDEX(Sheet1!N:N,MATCH(diversity_index_2!$F1762,Sheet1!$F:$F,0))</f>
        <v xml:space="preserve"> </v>
      </c>
      <c r="AB1762" t="str">
        <f>INDEX(Sheet1!O:O,MATCH(diversity_index_2!$F1762,Sheet1!$F:$F,0))</f>
        <v>PITMAN</v>
      </c>
      <c r="AC1762" t="str">
        <f>INDEX(Sheet1!P:P,MATCH(diversity_index_2!$F1762,Sheet1!$F:$F,0))</f>
        <v>NJ</v>
      </c>
      <c r="AD1762" s="1">
        <f>INDEX(Sheet1!Q:Q,MATCH(diversity_index_2!$F1762,Sheet1!$F:$F,0))</f>
        <v>8071</v>
      </c>
      <c r="AE1762" t="str">
        <f t="shared" si="54"/>
        <v>320 Grant Avenue, Pitman, NJ 8071</v>
      </c>
      <c r="AF1762" t="str">
        <f t="shared" si="55"/>
        <v>320 Grant Avenue, Pitman, NJ</v>
      </c>
    </row>
    <row r="1763" spans="1:32" x14ac:dyDescent="0.2">
      <c r="A1763">
        <v>15</v>
      </c>
      <c r="B1763" t="s">
        <v>111</v>
      </c>
      <c r="C1763">
        <v>4140</v>
      </c>
      <c r="D1763" t="s">
        <v>2710</v>
      </c>
      <c r="E1763">
        <v>60</v>
      </c>
      <c r="F1763" t="str">
        <f>C1763&amp;E1763</f>
        <v>414060</v>
      </c>
      <c r="G1763" t="s">
        <v>2831</v>
      </c>
      <c r="H1763">
        <v>55</v>
      </c>
      <c r="I1763" t="s">
        <v>27</v>
      </c>
      <c r="J1763">
        <v>191</v>
      </c>
      <c r="K1763">
        <v>13</v>
      </c>
      <c r="L1763">
        <v>0</v>
      </c>
      <c r="M1763">
        <v>0</v>
      </c>
      <c r="N1763">
        <v>0</v>
      </c>
      <c r="O1763">
        <v>174</v>
      </c>
      <c r="P1763">
        <v>6</v>
      </c>
      <c r="Q1763">
        <v>5</v>
      </c>
      <c r="R1763">
        <v>0</v>
      </c>
      <c r="S1763">
        <v>6</v>
      </c>
      <c r="T1763">
        <v>0.91099476400000001</v>
      </c>
      <c r="U1763">
        <v>3.1413613E-2</v>
      </c>
      <c r="V1763">
        <v>2.6178010000000002E-2</v>
      </c>
      <c r="W1763">
        <v>0</v>
      </c>
      <c r="X1763">
        <v>3.1413613E-2</v>
      </c>
      <c r="Y1763">
        <v>0.167429621</v>
      </c>
      <c r="Z1763" t="str">
        <f>INDEX(Sheet1!M:M,MATCH(diversity_index_2!F1763,Sheet1!F:F,0))</f>
        <v>211 WASHINGTON AVENUE</v>
      </c>
      <c r="AA1763" t="str">
        <f>INDEX(Sheet1!N:N,MATCH(diversity_index_2!$F1763,Sheet1!$F:$F,0))</f>
        <v xml:space="preserve"> </v>
      </c>
      <c r="AB1763" t="str">
        <f>INDEX(Sheet1!O:O,MATCH(diversity_index_2!$F1763,Sheet1!$F:$F,0))</f>
        <v>PITMAN</v>
      </c>
      <c r="AC1763" t="str">
        <f>INDEX(Sheet1!P:P,MATCH(diversity_index_2!$F1763,Sheet1!$F:$F,0))</f>
        <v>NJ</v>
      </c>
      <c r="AD1763" s="1">
        <f>INDEX(Sheet1!Q:Q,MATCH(diversity_index_2!$F1763,Sheet1!$F:$F,0))</f>
        <v>8071</v>
      </c>
      <c r="AE1763" t="str">
        <f t="shared" si="54"/>
        <v>211 Washington Avenue, Pitman, NJ 8071</v>
      </c>
      <c r="AF1763" t="str">
        <f t="shared" si="55"/>
        <v>211 Washington Avenue, Pitman, NJ</v>
      </c>
    </row>
    <row r="1764" spans="1:32" x14ac:dyDescent="0.2">
      <c r="A1764">
        <v>15</v>
      </c>
      <c r="B1764" t="s">
        <v>111</v>
      </c>
      <c r="C1764">
        <v>4140</v>
      </c>
      <c r="D1764" t="s">
        <v>2710</v>
      </c>
      <c r="E1764">
        <v>50</v>
      </c>
      <c r="F1764" t="str">
        <f>C1764&amp;E1764</f>
        <v>414050</v>
      </c>
      <c r="G1764" t="s">
        <v>2857</v>
      </c>
      <c r="H1764">
        <v>55</v>
      </c>
      <c r="I1764" t="s">
        <v>27</v>
      </c>
      <c r="J1764">
        <v>447</v>
      </c>
      <c r="K1764">
        <v>26</v>
      </c>
      <c r="L1764">
        <v>0</v>
      </c>
      <c r="M1764">
        <v>0</v>
      </c>
      <c r="N1764">
        <v>0</v>
      </c>
      <c r="O1764">
        <v>409</v>
      </c>
      <c r="P1764">
        <v>11</v>
      </c>
      <c r="Q1764">
        <v>9</v>
      </c>
      <c r="R1764">
        <v>5</v>
      </c>
      <c r="S1764">
        <v>13</v>
      </c>
      <c r="T1764">
        <v>0.91498881399999998</v>
      </c>
      <c r="U1764">
        <v>2.4608501000000001E-2</v>
      </c>
      <c r="V1764">
        <v>2.0134228000000001E-2</v>
      </c>
      <c r="W1764">
        <v>1.1185682000000001E-2</v>
      </c>
      <c r="X1764">
        <v>2.9082773999999999E-2</v>
      </c>
      <c r="Y1764">
        <v>0.16081357700000001</v>
      </c>
      <c r="Z1764" t="str">
        <f>INDEX(Sheet1!M:M,MATCH(diversity_index_2!F1764,Sheet1!F:F,0))</f>
        <v>225 LINDEN AVE</v>
      </c>
      <c r="AA1764" t="str">
        <f>INDEX(Sheet1!N:N,MATCH(diversity_index_2!$F1764,Sheet1!$F:$F,0))</f>
        <v xml:space="preserve"> </v>
      </c>
      <c r="AB1764" t="str">
        <f>INDEX(Sheet1!O:O,MATCH(diversity_index_2!$F1764,Sheet1!$F:$F,0))</f>
        <v>PITMAN</v>
      </c>
      <c r="AC1764" t="str">
        <f>INDEX(Sheet1!P:P,MATCH(diversity_index_2!$F1764,Sheet1!$F:$F,0))</f>
        <v>NJ</v>
      </c>
      <c r="AD1764" s="1">
        <f>INDEX(Sheet1!Q:Q,MATCH(diversity_index_2!$F1764,Sheet1!$F:$F,0))</f>
        <v>8071</v>
      </c>
      <c r="AE1764" t="str">
        <f t="shared" si="54"/>
        <v>225 Linden Ave, Pitman, NJ 8071</v>
      </c>
      <c r="AF1764" t="str">
        <f t="shared" si="55"/>
        <v>225 Linden Ave, Pitman, NJ</v>
      </c>
    </row>
    <row r="1765" spans="1:32" x14ac:dyDescent="0.2">
      <c r="A1765">
        <v>33</v>
      </c>
      <c r="B1765" t="s">
        <v>233</v>
      </c>
      <c r="C1765">
        <v>4150</v>
      </c>
      <c r="D1765" t="s">
        <v>1857</v>
      </c>
      <c r="E1765">
        <v>40</v>
      </c>
      <c r="F1765" t="str">
        <f>C1765&amp;E1765</f>
        <v>415040</v>
      </c>
      <c r="G1765" t="s">
        <v>1858</v>
      </c>
      <c r="H1765">
        <v>55</v>
      </c>
      <c r="I1765" t="s">
        <v>27</v>
      </c>
      <c r="J1765">
        <v>558</v>
      </c>
      <c r="K1765">
        <v>131.5</v>
      </c>
      <c r="L1765">
        <v>47.5</v>
      </c>
      <c r="M1765">
        <v>0</v>
      </c>
      <c r="N1765">
        <v>0</v>
      </c>
      <c r="O1765">
        <v>416.5</v>
      </c>
      <c r="P1765">
        <v>48.5</v>
      </c>
      <c r="Q1765">
        <v>62.5</v>
      </c>
      <c r="R1765">
        <v>6.5</v>
      </c>
      <c r="S1765">
        <v>24</v>
      </c>
      <c r="T1765">
        <v>0.74641577100000001</v>
      </c>
      <c r="U1765">
        <v>8.6917563000000003E-2</v>
      </c>
      <c r="V1765">
        <v>0.112007168</v>
      </c>
      <c r="W1765">
        <v>1.1648746E-2</v>
      </c>
      <c r="X1765">
        <v>4.3010752999999999E-2</v>
      </c>
      <c r="Y1765">
        <v>0.420777611</v>
      </c>
      <c r="Z1765" t="str">
        <f>INDEX(Sheet1!M:M,MATCH(diversity_index_2!F1765,Sheet1!F:F,0))</f>
        <v>718 CENTERTON ROAD</v>
      </c>
      <c r="AA1765" t="str">
        <f>INDEX(Sheet1!N:N,MATCH(diversity_index_2!$F1765,Sheet1!$F:$F,0))</f>
        <v xml:space="preserve"> </v>
      </c>
      <c r="AB1765" t="str">
        <f>INDEX(Sheet1!O:O,MATCH(diversity_index_2!$F1765,Sheet1!$F:$F,0))</f>
        <v>PITTSGROVE</v>
      </c>
      <c r="AC1765" t="str">
        <f>INDEX(Sheet1!P:P,MATCH(diversity_index_2!$F1765,Sheet1!$F:$F,0))</f>
        <v>NJ</v>
      </c>
      <c r="AD1765" s="1" t="str">
        <f>INDEX(Sheet1!Q:Q,MATCH(diversity_index_2!$F1765,Sheet1!$F:$F,0))</f>
        <v>08318-8901</v>
      </c>
      <c r="AE1765" t="str">
        <f t="shared" si="54"/>
        <v>718 Centerton Road, Pittsgrove, NJ 08318-8901</v>
      </c>
      <c r="AF1765" t="str">
        <f t="shared" si="55"/>
        <v>718 Centerton Road, Pittsgrove, NJ</v>
      </c>
    </row>
    <row r="1766" spans="1:32" x14ac:dyDescent="0.2">
      <c r="A1766">
        <v>33</v>
      </c>
      <c r="B1766" t="s">
        <v>233</v>
      </c>
      <c r="C1766">
        <v>4150</v>
      </c>
      <c r="D1766" t="s">
        <v>1857</v>
      </c>
      <c r="E1766">
        <v>70</v>
      </c>
      <c r="F1766" t="str">
        <f>C1766&amp;E1766</f>
        <v>415070</v>
      </c>
      <c r="G1766" t="s">
        <v>2042</v>
      </c>
      <c r="H1766">
        <v>55</v>
      </c>
      <c r="I1766" t="s">
        <v>27</v>
      </c>
      <c r="J1766">
        <v>408</v>
      </c>
      <c r="K1766">
        <v>109</v>
      </c>
      <c r="L1766">
        <v>37</v>
      </c>
      <c r="M1766">
        <v>0</v>
      </c>
      <c r="N1766">
        <v>0</v>
      </c>
      <c r="O1766">
        <v>317</v>
      </c>
      <c r="P1766">
        <v>30</v>
      </c>
      <c r="Q1766">
        <v>40</v>
      </c>
      <c r="R1766">
        <v>4</v>
      </c>
      <c r="S1766">
        <v>17</v>
      </c>
      <c r="T1766">
        <v>0.77696078400000002</v>
      </c>
      <c r="U1766">
        <v>7.3529412000000002E-2</v>
      </c>
      <c r="V1766">
        <v>9.8039215999999998E-2</v>
      </c>
      <c r="W1766">
        <v>9.8039219999999996E-3</v>
      </c>
      <c r="X1766">
        <v>4.1666666999999998E-2</v>
      </c>
      <c r="Y1766">
        <v>0.37948144900000003</v>
      </c>
      <c r="Z1766" t="str">
        <f>INDEX(Sheet1!M:M,MATCH(diversity_index_2!F1766,Sheet1!F:F,0))</f>
        <v>1082 ALMOND ROAD</v>
      </c>
      <c r="AA1766" t="str">
        <f>INDEX(Sheet1!N:N,MATCH(diversity_index_2!$F1766,Sheet1!$F:$F,0))</f>
        <v xml:space="preserve"> </v>
      </c>
      <c r="AB1766" t="str">
        <f>INDEX(Sheet1!O:O,MATCH(diversity_index_2!$F1766,Sheet1!$F:$F,0))</f>
        <v>PITTSGROVE</v>
      </c>
      <c r="AC1766" t="str">
        <f>INDEX(Sheet1!P:P,MATCH(diversity_index_2!$F1766,Sheet1!$F:$F,0))</f>
        <v>NJ</v>
      </c>
      <c r="AD1766" s="1">
        <f>INDEX(Sheet1!Q:Q,MATCH(diversity_index_2!$F1766,Sheet1!$F:$F,0))</f>
        <v>8318</v>
      </c>
      <c r="AE1766" t="str">
        <f t="shared" si="54"/>
        <v>1082 Almond Road, Pittsgrove, NJ 8318</v>
      </c>
      <c r="AF1766" t="str">
        <f t="shared" si="55"/>
        <v>1082 Almond Road, Pittsgrove, NJ</v>
      </c>
    </row>
    <row r="1767" spans="1:32" x14ac:dyDescent="0.2">
      <c r="A1767">
        <v>33</v>
      </c>
      <c r="B1767" t="s">
        <v>233</v>
      </c>
      <c r="C1767">
        <v>4150</v>
      </c>
      <c r="D1767" t="s">
        <v>1857</v>
      </c>
      <c r="E1767">
        <v>50</v>
      </c>
      <c r="F1767" t="str">
        <f>C1767&amp;E1767</f>
        <v>415050</v>
      </c>
      <c r="G1767" t="s">
        <v>2053</v>
      </c>
      <c r="H1767">
        <v>55</v>
      </c>
      <c r="I1767" t="s">
        <v>27</v>
      </c>
      <c r="J1767">
        <v>168</v>
      </c>
      <c r="K1767">
        <v>62</v>
      </c>
      <c r="L1767">
        <v>13</v>
      </c>
      <c r="M1767">
        <v>0</v>
      </c>
      <c r="N1767">
        <v>0</v>
      </c>
      <c r="O1767">
        <v>131</v>
      </c>
      <c r="P1767">
        <v>10</v>
      </c>
      <c r="Q1767">
        <v>16</v>
      </c>
      <c r="R1767">
        <v>1</v>
      </c>
      <c r="S1767">
        <v>10</v>
      </c>
      <c r="T1767">
        <v>0.77976190499999998</v>
      </c>
      <c r="U1767">
        <v>5.9523810000000003E-2</v>
      </c>
      <c r="V1767">
        <v>9.5238094999999995E-2</v>
      </c>
      <c r="W1767">
        <v>5.9523809999999996E-3</v>
      </c>
      <c r="X1767">
        <v>5.9523810000000003E-2</v>
      </c>
      <c r="Y1767">
        <v>0.375779478</v>
      </c>
      <c r="Z1767" t="str">
        <f>INDEX(Sheet1!M:M,MATCH(diversity_index_2!F1767,Sheet1!F:F,0))</f>
        <v>873 GERSHAL AVENUE</v>
      </c>
      <c r="AA1767" t="str">
        <f>INDEX(Sheet1!N:N,MATCH(diversity_index_2!$F1767,Sheet1!$F:$F,0))</f>
        <v xml:space="preserve"> </v>
      </c>
      <c r="AB1767" t="str">
        <f>INDEX(Sheet1!O:O,MATCH(diversity_index_2!$F1767,Sheet1!$F:$F,0))</f>
        <v>PITTSGROVE</v>
      </c>
      <c r="AC1767" t="str">
        <f>INDEX(Sheet1!P:P,MATCH(diversity_index_2!$F1767,Sheet1!$F:$F,0))</f>
        <v>NJ</v>
      </c>
      <c r="AD1767" s="1">
        <f>INDEX(Sheet1!Q:Q,MATCH(diversity_index_2!$F1767,Sheet1!$F:$F,0))</f>
        <v>8318</v>
      </c>
      <c r="AE1767" t="str">
        <f t="shared" si="54"/>
        <v>873 Gershal Avenue, Pittsgrove, NJ 8318</v>
      </c>
      <c r="AF1767" t="str">
        <f t="shared" si="55"/>
        <v>873 Gershal Avenue, Pittsgrove, NJ</v>
      </c>
    </row>
    <row r="1768" spans="1:32" x14ac:dyDescent="0.2">
      <c r="A1768">
        <v>33</v>
      </c>
      <c r="B1768" t="s">
        <v>233</v>
      </c>
      <c r="C1768">
        <v>4150</v>
      </c>
      <c r="D1768" t="s">
        <v>1857</v>
      </c>
      <c r="E1768">
        <v>80</v>
      </c>
      <c r="F1768" t="str">
        <f>C1768&amp;E1768</f>
        <v>415080</v>
      </c>
      <c r="G1768" t="s">
        <v>2231</v>
      </c>
      <c r="H1768">
        <v>55</v>
      </c>
      <c r="I1768" t="s">
        <v>27</v>
      </c>
      <c r="J1768">
        <v>225</v>
      </c>
      <c r="K1768">
        <v>65</v>
      </c>
      <c r="L1768">
        <v>26</v>
      </c>
      <c r="M1768">
        <v>0</v>
      </c>
      <c r="N1768">
        <v>0</v>
      </c>
      <c r="O1768">
        <v>182</v>
      </c>
      <c r="P1768">
        <v>13</v>
      </c>
      <c r="Q1768">
        <v>21</v>
      </c>
      <c r="R1768">
        <v>1</v>
      </c>
      <c r="S1768">
        <v>8</v>
      </c>
      <c r="T1768">
        <v>0.808888889</v>
      </c>
      <c r="U1768">
        <v>5.7777778000000002E-2</v>
      </c>
      <c r="V1768">
        <v>9.3333333000000004E-2</v>
      </c>
      <c r="W1768">
        <v>4.4444439999999997E-3</v>
      </c>
      <c r="X1768">
        <v>3.5555556000000002E-2</v>
      </c>
      <c r="Y1768">
        <v>0.33236543200000002</v>
      </c>
      <c r="Z1768" t="str">
        <f>INDEX(Sheet1!M:M,MATCH(diversity_index_2!F1768,Sheet1!F:F,0))</f>
        <v>207 Front Street</v>
      </c>
      <c r="AA1768" t="str">
        <f>INDEX(Sheet1!N:N,MATCH(diversity_index_2!$F1768,Sheet1!$F:$F,0))</f>
        <v xml:space="preserve"> </v>
      </c>
      <c r="AB1768" t="str">
        <f>INDEX(Sheet1!O:O,MATCH(diversity_index_2!$F1768,Sheet1!$F:$F,0))</f>
        <v>Elmer</v>
      </c>
      <c r="AC1768" t="str">
        <f>INDEX(Sheet1!P:P,MATCH(diversity_index_2!$F1768,Sheet1!$F:$F,0))</f>
        <v>NJ</v>
      </c>
      <c r="AD1768" s="1">
        <f>INDEX(Sheet1!Q:Q,MATCH(diversity_index_2!$F1768,Sheet1!$F:$F,0))</f>
        <v>8318</v>
      </c>
      <c r="AE1768" t="str">
        <f t="shared" si="54"/>
        <v>207 Front Street, Elmer, NJ 8318</v>
      </c>
      <c r="AF1768" t="str">
        <f t="shared" si="55"/>
        <v>207 Front Street, Elmer, NJ</v>
      </c>
    </row>
    <row r="1769" spans="1:32" x14ac:dyDescent="0.2">
      <c r="A1769">
        <v>33</v>
      </c>
      <c r="B1769" t="s">
        <v>233</v>
      </c>
      <c r="C1769">
        <v>4150</v>
      </c>
      <c r="D1769" t="s">
        <v>1857</v>
      </c>
      <c r="E1769">
        <v>60</v>
      </c>
      <c r="F1769" t="str">
        <f>C1769&amp;E1769</f>
        <v>415060</v>
      </c>
      <c r="G1769" t="s">
        <v>2351</v>
      </c>
      <c r="H1769">
        <v>55</v>
      </c>
      <c r="I1769" t="s">
        <v>27</v>
      </c>
      <c r="J1769">
        <v>336</v>
      </c>
      <c r="K1769">
        <v>95</v>
      </c>
      <c r="L1769">
        <v>27</v>
      </c>
      <c r="M1769">
        <v>0</v>
      </c>
      <c r="N1769">
        <v>0</v>
      </c>
      <c r="O1769">
        <v>278</v>
      </c>
      <c r="P1769">
        <v>13</v>
      </c>
      <c r="Q1769">
        <v>24</v>
      </c>
      <c r="R1769">
        <v>2</v>
      </c>
      <c r="S1769">
        <v>19</v>
      </c>
      <c r="T1769">
        <v>0.82738095199999995</v>
      </c>
      <c r="U1769">
        <v>3.8690476000000001E-2</v>
      </c>
      <c r="V1769">
        <v>7.1428570999999996E-2</v>
      </c>
      <c r="W1769">
        <v>5.9523809999999996E-3</v>
      </c>
      <c r="X1769">
        <v>5.6547619E-2</v>
      </c>
      <c r="Y1769">
        <v>0.30560870200000001</v>
      </c>
      <c r="Z1769" t="str">
        <f>INDEX(Sheet1!M:M,MATCH(diversity_index_2!F1769,Sheet1!F:F,0))</f>
        <v>235 SHEEP PEN ROAD</v>
      </c>
      <c r="AA1769" t="str">
        <f>INDEX(Sheet1!N:N,MATCH(diversity_index_2!$F1769,Sheet1!$F:$F,0))</f>
        <v xml:space="preserve"> </v>
      </c>
      <c r="AB1769" t="str">
        <f>INDEX(Sheet1!O:O,MATCH(diversity_index_2!$F1769,Sheet1!$F:$F,0))</f>
        <v>PITTSGROVE</v>
      </c>
      <c r="AC1769" t="str">
        <f>INDEX(Sheet1!P:P,MATCH(diversity_index_2!$F1769,Sheet1!$F:$F,0))</f>
        <v>NJ</v>
      </c>
      <c r="AD1769" s="1" t="str">
        <f>INDEX(Sheet1!Q:Q,MATCH(diversity_index_2!$F1769,Sheet1!$F:$F,0))</f>
        <v>08318-8901</v>
      </c>
      <c r="AE1769" t="str">
        <f t="shared" si="54"/>
        <v>235 Sheep Pen Road, Pittsgrove, NJ 08318-8901</v>
      </c>
      <c r="AF1769" t="str">
        <f t="shared" si="55"/>
        <v>235 Sheep Pen Road, Pittsgrove, NJ</v>
      </c>
    </row>
    <row r="1770" spans="1:32" x14ac:dyDescent="0.2">
      <c r="A1770">
        <v>39</v>
      </c>
      <c r="B1770" t="s">
        <v>83</v>
      </c>
      <c r="C1770">
        <v>4160</v>
      </c>
      <c r="D1770" t="s">
        <v>1267</v>
      </c>
      <c r="E1770">
        <v>190</v>
      </c>
      <c r="F1770" t="str">
        <f>C1770&amp;E1770</f>
        <v>4160190</v>
      </c>
      <c r="G1770" t="s">
        <v>1268</v>
      </c>
      <c r="H1770">
        <v>55</v>
      </c>
      <c r="I1770" t="s">
        <v>27</v>
      </c>
      <c r="J1770">
        <v>272</v>
      </c>
      <c r="K1770">
        <v>192</v>
      </c>
      <c r="L1770">
        <v>14</v>
      </c>
      <c r="M1770">
        <v>151</v>
      </c>
      <c r="N1770">
        <v>0</v>
      </c>
      <c r="O1770">
        <v>1</v>
      </c>
      <c r="P1770">
        <v>110</v>
      </c>
      <c r="Q1770">
        <v>150</v>
      </c>
      <c r="R1770">
        <v>5</v>
      </c>
      <c r="S1770">
        <v>6</v>
      </c>
      <c r="T1770">
        <v>3.6764710000000002E-3</v>
      </c>
      <c r="U1770">
        <v>0.40441176499999998</v>
      </c>
      <c r="V1770">
        <v>0.55147058800000004</v>
      </c>
      <c r="W1770">
        <v>1.8382353000000001E-2</v>
      </c>
      <c r="X1770">
        <v>2.2058824000000001E-2</v>
      </c>
      <c r="Y1770">
        <v>0.53149329599999995</v>
      </c>
      <c r="Z1770" t="str">
        <f>INDEX(Sheet1!M:M,MATCH(diversity_index_2!F1770,Sheet1!F:F,0))</f>
        <v>730 CENTRAL STREET</v>
      </c>
      <c r="AA1770" t="str">
        <f>INDEX(Sheet1!N:N,MATCH(diversity_index_2!$F1770,Sheet1!$F:$F,0))</f>
        <v xml:space="preserve"> </v>
      </c>
      <c r="AB1770" t="str">
        <f>INDEX(Sheet1!O:O,MATCH(diversity_index_2!$F1770,Sheet1!$F:$F,0))</f>
        <v>PLAINFIELD</v>
      </c>
      <c r="AC1770" t="str">
        <f>INDEX(Sheet1!P:P,MATCH(diversity_index_2!$F1770,Sheet1!$F:$F,0))</f>
        <v>NJ</v>
      </c>
      <c r="AD1770" s="1">
        <f>INDEX(Sheet1!Q:Q,MATCH(diversity_index_2!$F1770,Sheet1!$F:$F,0))</f>
        <v>7062</v>
      </c>
      <c r="AE1770" t="str">
        <f t="shared" si="54"/>
        <v>730 Central Street, Plainfield, NJ 7062</v>
      </c>
      <c r="AF1770" t="str">
        <f t="shared" si="55"/>
        <v>730 Central Street, Plainfield, NJ</v>
      </c>
    </row>
    <row r="1771" spans="1:32" x14ac:dyDescent="0.2">
      <c r="A1771">
        <v>39</v>
      </c>
      <c r="B1771" t="s">
        <v>83</v>
      </c>
      <c r="C1771">
        <v>4160</v>
      </c>
      <c r="D1771" t="s">
        <v>1267</v>
      </c>
      <c r="E1771">
        <v>52</v>
      </c>
      <c r="F1771" t="str">
        <f>C1771&amp;E1771</f>
        <v>416052</v>
      </c>
      <c r="G1771" t="s">
        <v>1337</v>
      </c>
      <c r="H1771">
        <v>55</v>
      </c>
      <c r="I1771" t="s">
        <v>27</v>
      </c>
      <c r="J1771">
        <v>399</v>
      </c>
      <c r="K1771">
        <v>218</v>
      </c>
      <c r="L1771">
        <v>41</v>
      </c>
      <c r="M1771">
        <v>25</v>
      </c>
      <c r="N1771">
        <v>0</v>
      </c>
      <c r="O1771">
        <v>4</v>
      </c>
      <c r="P1771">
        <v>191</v>
      </c>
      <c r="Q1771">
        <v>200</v>
      </c>
      <c r="R1771">
        <v>2</v>
      </c>
      <c r="S1771">
        <v>2</v>
      </c>
      <c r="T1771">
        <v>1.0025063000000001E-2</v>
      </c>
      <c r="U1771">
        <v>0.47869674200000001</v>
      </c>
      <c r="V1771">
        <v>0.50125313299999996</v>
      </c>
      <c r="W1771">
        <v>5.0125309999999998E-3</v>
      </c>
      <c r="X1771">
        <v>5.0125309999999998E-3</v>
      </c>
      <c r="Y1771">
        <v>0.519443973</v>
      </c>
      <c r="Z1771" t="str">
        <f>INDEX(Sheet1!M:M,MATCH(diversity_index_2!F1771,Sheet1!F:F,0))</f>
        <v>1700 West Front St</v>
      </c>
      <c r="AA1771" t="str">
        <f>INDEX(Sheet1!N:N,MATCH(diversity_index_2!$F1771,Sheet1!$F:$F,0))</f>
        <v xml:space="preserve"> </v>
      </c>
      <c r="AB1771" t="str">
        <f>INDEX(Sheet1!O:O,MATCH(diversity_index_2!$F1771,Sheet1!$F:$F,0))</f>
        <v>PLAINFIELD</v>
      </c>
      <c r="AC1771" t="str">
        <f>INDEX(Sheet1!P:P,MATCH(diversity_index_2!$F1771,Sheet1!$F:$F,0))</f>
        <v>NJ</v>
      </c>
      <c r="AD1771" s="1">
        <f>INDEX(Sheet1!Q:Q,MATCH(diversity_index_2!$F1771,Sheet1!$F:$F,0))</f>
        <v>7063</v>
      </c>
      <c r="AE1771" t="str">
        <f t="shared" si="54"/>
        <v>1700 West Front St, Plainfield, NJ 7063</v>
      </c>
      <c r="AF1771" t="str">
        <f t="shared" si="55"/>
        <v>1700 West Front St, Plainfield, NJ</v>
      </c>
    </row>
    <row r="1772" spans="1:32" x14ac:dyDescent="0.2">
      <c r="A1772">
        <v>39</v>
      </c>
      <c r="B1772" t="s">
        <v>83</v>
      </c>
      <c r="C1772">
        <v>4160</v>
      </c>
      <c r="D1772" t="s">
        <v>1267</v>
      </c>
      <c r="E1772">
        <v>70</v>
      </c>
      <c r="F1772" t="str">
        <f>C1772&amp;E1772</f>
        <v>416070</v>
      </c>
      <c r="G1772" t="s">
        <v>1401</v>
      </c>
      <c r="H1772">
        <v>55</v>
      </c>
      <c r="I1772" t="s">
        <v>27</v>
      </c>
      <c r="J1772">
        <v>666</v>
      </c>
      <c r="K1772">
        <v>457</v>
      </c>
      <c r="L1772">
        <v>45</v>
      </c>
      <c r="M1772">
        <v>141</v>
      </c>
      <c r="N1772">
        <v>0</v>
      </c>
      <c r="O1772">
        <v>7</v>
      </c>
      <c r="P1772">
        <v>268</v>
      </c>
      <c r="Q1772">
        <v>381</v>
      </c>
      <c r="R1772">
        <v>5</v>
      </c>
      <c r="S1772">
        <v>5</v>
      </c>
      <c r="T1772">
        <v>1.0510511E-2</v>
      </c>
      <c r="U1772">
        <v>0.40240240199999999</v>
      </c>
      <c r="V1772">
        <v>0.57207207199999999</v>
      </c>
      <c r="W1772">
        <v>7.5075080000000004E-3</v>
      </c>
      <c r="X1772">
        <v>7.5075080000000004E-3</v>
      </c>
      <c r="Y1772">
        <v>0.510582655</v>
      </c>
      <c r="Z1772" t="str">
        <f>INDEX(Sheet1!M:M,MATCH(diversity_index_2!F1772,Sheet1!F:F,0))</f>
        <v>920 E SEVENTH ST</v>
      </c>
      <c r="AA1772" t="str">
        <f>INDEX(Sheet1!N:N,MATCH(diversity_index_2!$F1772,Sheet1!$F:$F,0))</f>
        <v xml:space="preserve"> </v>
      </c>
      <c r="AB1772" t="str">
        <f>INDEX(Sheet1!O:O,MATCH(diversity_index_2!$F1772,Sheet1!$F:$F,0))</f>
        <v>PLAINFIELD</v>
      </c>
      <c r="AC1772" t="str">
        <f>INDEX(Sheet1!P:P,MATCH(diversity_index_2!$F1772,Sheet1!$F:$F,0))</f>
        <v>NJ</v>
      </c>
      <c r="AD1772" s="1" t="str">
        <f>INDEX(Sheet1!Q:Q,MATCH(diversity_index_2!$F1772,Sheet1!$F:$F,0))</f>
        <v>07062-1854</v>
      </c>
      <c r="AE1772" t="str">
        <f t="shared" si="54"/>
        <v>920 E Seventh St, Plainfield, NJ 07062-1854</v>
      </c>
      <c r="AF1772" t="str">
        <f t="shared" si="55"/>
        <v>920 E Seventh St, Plainfield, NJ</v>
      </c>
    </row>
    <row r="1773" spans="1:32" x14ac:dyDescent="0.2">
      <c r="A1773">
        <v>39</v>
      </c>
      <c r="B1773" t="s">
        <v>83</v>
      </c>
      <c r="C1773">
        <v>4160</v>
      </c>
      <c r="D1773" t="s">
        <v>1267</v>
      </c>
      <c r="E1773">
        <v>130</v>
      </c>
      <c r="F1773" t="str">
        <f>C1773&amp;E1773</f>
        <v>4160130</v>
      </c>
      <c r="G1773" t="s">
        <v>1458</v>
      </c>
      <c r="H1773">
        <v>55</v>
      </c>
      <c r="I1773" t="s">
        <v>27</v>
      </c>
      <c r="J1773">
        <v>504</v>
      </c>
      <c r="K1773">
        <v>351</v>
      </c>
      <c r="L1773">
        <v>47</v>
      </c>
      <c r="M1773">
        <v>194</v>
      </c>
      <c r="N1773">
        <v>0</v>
      </c>
      <c r="O1773">
        <v>0</v>
      </c>
      <c r="P1773">
        <v>235</v>
      </c>
      <c r="Q1773">
        <v>266</v>
      </c>
      <c r="R1773">
        <v>0</v>
      </c>
      <c r="S1773">
        <v>3</v>
      </c>
      <c r="T1773">
        <v>0</v>
      </c>
      <c r="U1773">
        <v>0.46626984100000002</v>
      </c>
      <c r="V1773">
        <v>0.52777777800000003</v>
      </c>
      <c r="W1773">
        <v>0</v>
      </c>
      <c r="X1773">
        <v>5.9523809999999996E-3</v>
      </c>
      <c r="Y1773">
        <v>0.50400762200000004</v>
      </c>
      <c r="Z1773" t="str">
        <f>INDEX(Sheet1!M:M,MATCH(diversity_index_2!F1773,Sheet1!F:F,0))</f>
        <v>305 EMERSON AVE</v>
      </c>
      <c r="AA1773" t="str">
        <f>INDEX(Sheet1!N:N,MATCH(diversity_index_2!$F1773,Sheet1!$F:$F,0))</f>
        <v xml:space="preserve"> </v>
      </c>
      <c r="AB1773" t="str">
        <f>INDEX(Sheet1!O:O,MATCH(diversity_index_2!$F1773,Sheet1!$F:$F,0))</f>
        <v>PLAINFIELD</v>
      </c>
      <c r="AC1773" t="str">
        <f>INDEX(Sheet1!P:P,MATCH(diversity_index_2!$F1773,Sheet1!$F:$F,0))</f>
        <v>NJ</v>
      </c>
      <c r="AD1773" s="1" t="str">
        <f>INDEX(Sheet1!Q:Q,MATCH(diversity_index_2!$F1773,Sheet1!$F:$F,0))</f>
        <v>07062-1701</v>
      </c>
      <c r="AE1773" t="str">
        <f t="shared" si="54"/>
        <v>305 Emerson Ave, Plainfield, NJ 07062-1701</v>
      </c>
      <c r="AF1773" t="str">
        <f t="shared" si="55"/>
        <v>305 Emerson Ave, Plainfield, NJ</v>
      </c>
    </row>
    <row r="1774" spans="1:32" x14ac:dyDescent="0.2">
      <c r="A1774">
        <v>39</v>
      </c>
      <c r="B1774" t="s">
        <v>83</v>
      </c>
      <c r="C1774">
        <v>4160</v>
      </c>
      <c r="D1774" t="s">
        <v>1267</v>
      </c>
      <c r="E1774">
        <v>100</v>
      </c>
      <c r="F1774" t="str">
        <f>C1774&amp;E1774</f>
        <v>4160100</v>
      </c>
      <c r="G1774" t="s">
        <v>1475</v>
      </c>
      <c r="H1774">
        <v>55</v>
      </c>
      <c r="I1774" t="s">
        <v>27</v>
      </c>
      <c r="J1774">
        <v>632</v>
      </c>
      <c r="K1774">
        <v>413</v>
      </c>
      <c r="L1774">
        <v>48</v>
      </c>
      <c r="M1774">
        <v>246</v>
      </c>
      <c r="N1774">
        <v>0</v>
      </c>
      <c r="O1774">
        <v>2</v>
      </c>
      <c r="P1774">
        <v>343</v>
      </c>
      <c r="Q1774">
        <v>285</v>
      </c>
      <c r="R1774">
        <v>1</v>
      </c>
      <c r="S1774">
        <v>1</v>
      </c>
      <c r="T1774">
        <v>3.1645570000000001E-3</v>
      </c>
      <c r="U1774">
        <v>0.54272151899999999</v>
      </c>
      <c r="V1774">
        <v>0.45094936699999999</v>
      </c>
      <c r="W1774">
        <v>1.5822779999999999E-3</v>
      </c>
      <c r="X1774">
        <v>1.5822779999999999E-3</v>
      </c>
      <c r="Y1774">
        <v>0.50208299999999995</v>
      </c>
      <c r="Z1774" t="str">
        <f>INDEX(Sheet1!M:M,MATCH(diversity_index_2!F1774,Sheet1!F:F,0))</f>
        <v>1049 CENTRAL AVE</v>
      </c>
      <c r="AA1774" t="str">
        <f>INDEX(Sheet1!N:N,MATCH(diversity_index_2!$F1774,Sheet1!$F:$F,0))</f>
        <v xml:space="preserve"> </v>
      </c>
      <c r="AB1774" t="str">
        <f>INDEX(Sheet1!O:O,MATCH(diversity_index_2!$F1774,Sheet1!$F:$F,0))</f>
        <v>PLAINFIELD</v>
      </c>
      <c r="AC1774" t="str">
        <f>INDEX(Sheet1!P:P,MATCH(diversity_index_2!$F1774,Sheet1!$F:$F,0))</f>
        <v>NJ</v>
      </c>
      <c r="AD1774" s="1" t="str">
        <f>INDEX(Sheet1!Q:Q,MATCH(diversity_index_2!$F1774,Sheet1!$F:$F,0))</f>
        <v>07060-2801</v>
      </c>
      <c r="AE1774" t="str">
        <f t="shared" si="54"/>
        <v>1049 Central Ave, Plainfield, NJ 07060-2801</v>
      </c>
      <c r="AF1774" t="str">
        <f t="shared" si="55"/>
        <v>1049 Central Ave, Plainfield, NJ</v>
      </c>
    </row>
    <row r="1775" spans="1:32" x14ac:dyDescent="0.2">
      <c r="A1775">
        <v>39</v>
      </c>
      <c r="B1775" t="s">
        <v>83</v>
      </c>
      <c r="C1775">
        <v>4160</v>
      </c>
      <c r="D1775" t="s">
        <v>1267</v>
      </c>
      <c r="E1775">
        <v>110</v>
      </c>
      <c r="F1775" t="str">
        <f>C1775&amp;E1775</f>
        <v>4160110</v>
      </c>
      <c r="G1775" t="s">
        <v>785</v>
      </c>
      <c r="H1775">
        <v>55</v>
      </c>
      <c r="I1775" t="s">
        <v>27</v>
      </c>
      <c r="J1775">
        <v>368</v>
      </c>
      <c r="K1775">
        <v>252</v>
      </c>
      <c r="L1775">
        <v>31</v>
      </c>
      <c r="M1775">
        <v>185</v>
      </c>
      <c r="N1775">
        <v>0</v>
      </c>
      <c r="O1775">
        <v>2</v>
      </c>
      <c r="P1775">
        <v>143</v>
      </c>
      <c r="Q1775">
        <v>222</v>
      </c>
      <c r="R1775">
        <v>1</v>
      </c>
      <c r="S1775">
        <v>0</v>
      </c>
      <c r="T1775">
        <v>5.4347830000000003E-3</v>
      </c>
      <c r="U1775">
        <v>0.38858695700000001</v>
      </c>
      <c r="V1775">
        <v>0.60326086999999995</v>
      </c>
      <c r="W1775">
        <v>2.717391E-3</v>
      </c>
      <c r="X1775">
        <v>0</v>
      </c>
      <c r="Y1775">
        <v>0.485039579</v>
      </c>
      <c r="Z1775" t="str">
        <f>INDEX(Sheet1!M:M,MATCH(diversity_index_2!F1775,Sheet1!F:F,0))</f>
        <v>WEST 4TH ST  AND CLINTON AVE</v>
      </c>
      <c r="AA1775" t="str">
        <f>INDEX(Sheet1!N:N,MATCH(diversity_index_2!$F1775,Sheet1!$F:$F,0))</f>
        <v xml:space="preserve"> </v>
      </c>
      <c r="AB1775" t="str">
        <f>INDEX(Sheet1!O:O,MATCH(diversity_index_2!$F1775,Sheet1!$F:$F,0))</f>
        <v>PLAINFIELD</v>
      </c>
      <c r="AC1775" t="str">
        <f>INDEX(Sheet1!P:P,MATCH(diversity_index_2!$F1775,Sheet1!$F:$F,0))</f>
        <v>NJ</v>
      </c>
      <c r="AD1775" s="1">
        <f>INDEX(Sheet1!Q:Q,MATCH(diversity_index_2!$F1775,Sheet1!$F:$F,0))</f>
        <v>7063</v>
      </c>
      <c r="AE1775" t="str">
        <f t="shared" si="54"/>
        <v>West 4Th St  And Clinton Ave, Plainfield, NJ 7063</v>
      </c>
      <c r="AF1775" t="str">
        <f t="shared" si="55"/>
        <v>West 4Th St  And Clinton Ave, Plainfield, NJ</v>
      </c>
    </row>
    <row r="1776" spans="1:32" x14ac:dyDescent="0.2">
      <c r="A1776">
        <v>39</v>
      </c>
      <c r="B1776" t="s">
        <v>83</v>
      </c>
      <c r="C1776">
        <v>4160</v>
      </c>
      <c r="D1776" t="s">
        <v>1267</v>
      </c>
      <c r="E1776">
        <v>51</v>
      </c>
      <c r="F1776" t="str">
        <f>C1776&amp;E1776</f>
        <v>416051</v>
      </c>
      <c r="G1776" t="s">
        <v>1604</v>
      </c>
      <c r="H1776">
        <v>55</v>
      </c>
      <c r="I1776" t="s">
        <v>27</v>
      </c>
      <c r="J1776">
        <v>54</v>
      </c>
      <c r="K1776">
        <v>45</v>
      </c>
      <c r="L1776">
        <v>1</v>
      </c>
      <c r="M1776">
        <v>10</v>
      </c>
      <c r="N1776">
        <v>0</v>
      </c>
      <c r="O1776">
        <v>0</v>
      </c>
      <c r="P1776">
        <v>21</v>
      </c>
      <c r="Q1776">
        <v>33</v>
      </c>
      <c r="R1776">
        <v>0</v>
      </c>
      <c r="S1776">
        <v>0</v>
      </c>
      <c r="T1776">
        <v>0</v>
      </c>
      <c r="U1776">
        <v>0.38888888900000002</v>
      </c>
      <c r="V1776">
        <v>0.61111111100000004</v>
      </c>
      <c r="W1776">
        <v>0</v>
      </c>
      <c r="X1776">
        <v>0</v>
      </c>
      <c r="Y1776">
        <v>0.475308642</v>
      </c>
      <c r="Z1776" t="str">
        <f>INDEX(Sheet1!M:M,MATCH(diversity_index_2!F1776,Sheet1!F:F,0))</f>
        <v>1200 MYRTLE AVE</v>
      </c>
      <c r="AA1776" t="str">
        <f>INDEX(Sheet1!N:N,MATCH(diversity_index_2!$F1776,Sheet1!$F:$F,0))</f>
        <v xml:space="preserve"> </v>
      </c>
      <c r="AB1776" t="str">
        <f>INDEX(Sheet1!O:O,MATCH(diversity_index_2!$F1776,Sheet1!$F:$F,0))</f>
        <v>PLAINFIELD</v>
      </c>
      <c r="AC1776" t="str">
        <f>INDEX(Sheet1!P:P,MATCH(diversity_index_2!$F1776,Sheet1!$F:$F,0))</f>
        <v>NJ</v>
      </c>
      <c r="AD1776" s="1">
        <f>INDEX(Sheet1!Q:Q,MATCH(diversity_index_2!$F1776,Sheet1!$F:$F,0))</f>
        <v>7063</v>
      </c>
      <c r="AE1776" t="str">
        <f t="shared" si="54"/>
        <v>1200 Myrtle Ave, Plainfield, NJ 7063</v>
      </c>
      <c r="AF1776" t="str">
        <f t="shared" si="55"/>
        <v>1200 Myrtle Ave, Plainfield, NJ</v>
      </c>
    </row>
    <row r="1777" spans="1:32" x14ac:dyDescent="0.2">
      <c r="A1777">
        <v>39</v>
      </c>
      <c r="B1777" t="s">
        <v>83</v>
      </c>
      <c r="C1777">
        <v>4160</v>
      </c>
      <c r="D1777" t="s">
        <v>1267</v>
      </c>
      <c r="E1777">
        <v>50</v>
      </c>
      <c r="F1777" t="str">
        <f>C1777&amp;E1777</f>
        <v>416050</v>
      </c>
      <c r="G1777" t="s">
        <v>1729</v>
      </c>
      <c r="H1777">
        <v>55</v>
      </c>
      <c r="I1777" t="s">
        <v>27</v>
      </c>
      <c r="J1777">
        <v>1605.5</v>
      </c>
      <c r="K1777">
        <v>1055</v>
      </c>
      <c r="L1777">
        <v>91</v>
      </c>
      <c r="M1777">
        <v>516</v>
      </c>
      <c r="N1777">
        <v>0</v>
      </c>
      <c r="O1777">
        <v>6</v>
      </c>
      <c r="P1777">
        <v>513</v>
      </c>
      <c r="Q1777">
        <v>1078</v>
      </c>
      <c r="R1777">
        <v>2.5</v>
      </c>
      <c r="S1777">
        <v>6</v>
      </c>
      <c r="T1777">
        <v>3.7371539999999999E-3</v>
      </c>
      <c r="U1777">
        <v>0.31952662700000001</v>
      </c>
      <c r="V1777">
        <v>0.67144191799999997</v>
      </c>
      <c r="W1777">
        <v>1.557147E-3</v>
      </c>
      <c r="X1777">
        <v>3.7371539999999999E-3</v>
      </c>
      <c r="Y1777">
        <v>0.44703812700000001</v>
      </c>
      <c r="Z1777" t="str">
        <f>INDEX(Sheet1!M:M,MATCH(diversity_index_2!F1777,Sheet1!F:F,0))</f>
        <v>950 PARK AVENUE</v>
      </c>
      <c r="AA1777" t="str">
        <f>INDEX(Sheet1!N:N,MATCH(diversity_index_2!$F1777,Sheet1!$F:$F,0))</f>
        <v xml:space="preserve"> </v>
      </c>
      <c r="AB1777" t="str">
        <f>INDEX(Sheet1!O:O,MATCH(diversity_index_2!$F1777,Sheet1!$F:$F,0))</f>
        <v>PLAINFIELD</v>
      </c>
      <c r="AC1777" t="str">
        <f>INDEX(Sheet1!P:P,MATCH(diversity_index_2!$F1777,Sheet1!$F:$F,0))</f>
        <v>NJ</v>
      </c>
      <c r="AD1777" s="1" t="str">
        <f>INDEX(Sheet1!Q:Q,MATCH(diversity_index_2!$F1777,Sheet1!$F:$F,0))</f>
        <v>07060-3002</v>
      </c>
      <c r="AE1777" t="str">
        <f t="shared" si="54"/>
        <v>950 Park Avenue, Plainfield, NJ 07060-3002</v>
      </c>
      <c r="AF1777" t="str">
        <f t="shared" si="55"/>
        <v>950 Park Avenue, Plainfield, NJ</v>
      </c>
    </row>
    <row r="1778" spans="1:32" x14ac:dyDescent="0.2">
      <c r="A1778">
        <v>39</v>
      </c>
      <c r="B1778" t="s">
        <v>83</v>
      </c>
      <c r="C1778">
        <v>4160</v>
      </c>
      <c r="D1778" t="s">
        <v>1267</v>
      </c>
      <c r="E1778">
        <v>150</v>
      </c>
      <c r="F1778" t="str">
        <f>C1778&amp;E1778</f>
        <v>4160150</v>
      </c>
      <c r="G1778" t="s">
        <v>212</v>
      </c>
      <c r="H1778">
        <v>55</v>
      </c>
      <c r="I1778" t="s">
        <v>27</v>
      </c>
      <c r="J1778">
        <v>436</v>
      </c>
      <c r="K1778">
        <v>367</v>
      </c>
      <c r="L1778">
        <v>18</v>
      </c>
      <c r="M1778">
        <v>296</v>
      </c>
      <c r="N1778">
        <v>0</v>
      </c>
      <c r="O1778">
        <v>6</v>
      </c>
      <c r="P1778">
        <v>102</v>
      </c>
      <c r="Q1778">
        <v>323</v>
      </c>
      <c r="R1778">
        <v>1</v>
      </c>
      <c r="S1778">
        <v>4</v>
      </c>
      <c r="T1778">
        <v>1.3761468000000001E-2</v>
      </c>
      <c r="U1778">
        <v>0.23394495400000001</v>
      </c>
      <c r="V1778">
        <v>0.74082568800000004</v>
      </c>
      <c r="W1778">
        <v>2.2935780000000001E-3</v>
      </c>
      <c r="X1778">
        <v>9.1743120000000004E-3</v>
      </c>
      <c r="Y1778">
        <v>0.396168252</v>
      </c>
      <c r="Z1778" t="str">
        <f>INDEX(Sheet1!M:M,MATCH(diversity_index_2!F1778,Sheet1!F:F,0))</f>
        <v>1700 W. FRONT ST</v>
      </c>
      <c r="AA1778" t="str">
        <f>INDEX(Sheet1!N:N,MATCH(diversity_index_2!$F1778,Sheet1!$F:$F,0))</f>
        <v xml:space="preserve"> </v>
      </c>
      <c r="AB1778" t="str">
        <f>INDEX(Sheet1!O:O,MATCH(diversity_index_2!$F1778,Sheet1!$F:$F,0))</f>
        <v>PLAINFIELD</v>
      </c>
      <c r="AC1778" t="str">
        <f>INDEX(Sheet1!P:P,MATCH(diversity_index_2!$F1778,Sheet1!$F:$F,0))</f>
        <v>NJ</v>
      </c>
      <c r="AD1778" s="1">
        <f>INDEX(Sheet1!Q:Q,MATCH(diversity_index_2!$F1778,Sheet1!$F:$F,0))</f>
        <v>7063</v>
      </c>
      <c r="AE1778" t="str">
        <f t="shared" si="54"/>
        <v>1700 W. Front St, Plainfield, NJ 7063</v>
      </c>
      <c r="AF1778" t="str">
        <f t="shared" si="55"/>
        <v>1700 W. Front St, Plainfield, NJ</v>
      </c>
    </row>
    <row r="1779" spans="1:32" x14ac:dyDescent="0.2">
      <c r="A1779">
        <v>39</v>
      </c>
      <c r="B1779" t="s">
        <v>83</v>
      </c>
      <c r="C1779">
        <v>4160</v>
      </c>
      <c r="D1779" t="s">
        <v>1267</v>
      </c>
      <c r="E1779">
        <v>120</v>
      </c>
      <c r="F1779" t="str">
        <f>C1779&amp;E1779</f>
        <v>4160120</v>
      </c>
      <c r="G1779" t="s">
        <v>1966</v>
      </c>
      <c r="H1779">
        <v>55</v>
      </c>
      <c r="I1779" t="s">
        <v>27</v>
      </c>
      <c r="J1779">
        <v>192</v>
      </c>
      <c r="K1779">
        <v>80</v>
      </c>
      <c r="L1779">
        <v>25</v>
      </c>
      <c r="M1779">
        <v>46</v>
      </c>
      <c r="N1779">
        <v>0</v>
      </c>
      <c r="O1779">
        <v>3</v>
      </c>
      <c r="P1779">
        <v>143</v>
      </c>
      <c r="Q1779">
        <v>43</v>
      </c>
      <c r="R1779">
        <v>2</v>
      </c>
      <c r="S1779">
        <v>1</v>
      </c>
      <c r="T1779">
        <v>1.5625E-2</v>
      </c>
      <c r="U1779">
        <v>0.74479166699999999</v>
      </c>
      <c r="V1779">
        <v>0.22395833300000001</v>
      </c>
      <c r="W1779">
        <v>1.0416666999999999E-2</v>
      </c>
      <c r="X1779">
        <v>5.2083329999999999E-3</v>
      </c>
      <c r="Y1779">
        <v>0.39474826400000002</v>
      </c>
      <c r="Z1779" t="str">
        <f>INDEX(Sheet1!M:M,MATCH(diversity_index_2!F1779,Sheet1!F:F,0))</f>
        <v>739 LELAND AVE</v>
      </c>
      <c r="AA1779" t="str">
        <f>INDEX(Sheet1!N:N,MATCH(diversity_index_2!$F1779,Sheet1!$F:$F,0))</f>
        <v xml:space="preserve"> </v>
      </c>
      <c r="AB1779" t="str">
        <f>INDEX(Sheet1!O:O,MATCH(diversity_index_2!$F1779,Sheet1!$F:$F,0))</f>
        <v>PLAINFIELD</v>
      </c>
      <c r="AC1779" t="str">
        <f>INDEX(Sheet1!P:P,MATCH(diversity_index_2!$F1779,Sheet1!$F:$F,0))</f>
        <v>NJ</v>
      </c>
      <c r="AD1779" s="1" t="str">
        <f>INDEX(Sheet1!Q:Q,MATCH(diversity_index_2!$F1779,Sheet1!$F:$F,0))</f>
        <v>07062-2140</v>
      </c>
      <c r="AE1779" t="str">
        <f t="shared" si="54"/>
        <v>739 Leland Ave, Plainfield, NJ 07062-2140</v>
      </c>
      <c r="AF1779" t="str">
        <f t="shared" si="55"/>
        <v>739 Leland Ave, Plainfield, NJ</v>
      </c>
    </row>
    <row r="1780" spans="1:32" x14ac:dyDescent="0.2">
      <c r="A1780">
        <v>39</v>
      </c>
      <c r="B1780" t="s">
        <v>83</v>
      </c>
      <c r="C1780">
        <v>4160</v>
      </c>
      <c r="D1780" t="s">
        <v>1267</v>
      </c>
      <c r="E1780">
        <v>60</v>
      </c>
      <c r="F1780" t="str">
        <f>C1780&amp;E1780</f>
        <v>416060</v>
      </c>
      <c r="G1780" t="s">
        <v>1982</v>
      </c>
      <c r="H1780">
        <v>55</v>
      </c>
      <c r="I1780" t="s">
        <v>27</v>
      </c>
      <c r="J1780">
        <v>555</v>
      </c>
      <c r="K1780">
        <v>438</v>
      </c>
      <c r="L1780">
        <v>32</v>
      </c>
      <c r="M1780">
        <v>148</v>
      </c>
      <c r="N1780">
        <v>0</v>
      </c>
      <c r="O1780">
        <v>1</v>
      </c>
      <c r="P1780">
        <v>137</v>
      </c>
      <c r="Q1780">
        <v>411</v>
      </c>
      <c r="R1780">
        <v>1</v>
      </c>
      <c r="S1780">
        <v>5</v>
      </c>
      <c r="T1780">
        <v>1.8018019999999999E-3</v>
      </c>
      <c r="U1780">
        <v>0.24684684700000001</v>
      </c>
      <c r="V1780">
        <v>0.740540541</v>
      </c>
      <c r="W1780">
        <v>1.8018019999999999E-3</v>
      </c>
      <c r="X1780">
        <v>9.0090090000000001E-3</v>
      </c>
      <c r="Y1780">
        <v>0.39057868699999998</v>
      </c>
      <c r="Z1780" t="str">
        <f>INDEX(Sheet1!M:M,MATCH(diversity_index_2!F1780,Sheet1!F:F,0))</f>
        <v>661 W EIGHTH ST</v>
      </c>
      <c r="AA1780" t="str">
        <f>INDEX(Sheet1!N:N,MATCH(diversity_index_2!$F1780,Sheet1!$F:$F,0))</f>
        <v xml:space="preserve"> </v>
      </c>
      <c r="AB1780" t="str">
        <f>INDEX(Sheet1!O:O,MATCH(diversity_index_2!$F1780,Sheet1!$F:$F,0))</f>
        <v>PLAINFIELD</v>
      </c>
      <c r="AC1780" t="str">
        <f>INDEX(Sheet1!P:P,MATCH(diversity_index_2!$F1780,Sheet1!$F:$F,0))</f>
        <v>NJ</v>
      </c>
      <c r="AD1780" s="1" t="str">
        <f>INDEX(Sheet1!Q:Q,MATCH(diversity_index_2!$F1780,Sheet1!$F:$F,0))</f>
        <v>07060-2233</v>
      </c>
      <c r="AE1780" t="str">
        <f t="shared" si="54"/>
        <v>661 W Eighth St, Plainfield, NJ 07060-2233</v>
      </c>
      <c r="AF1780" t="str">
        <f t="shared" si="55"/>
        <v>661 W Eighth St, Plainfield, NJ</v>
      </c>
    </row>
    <row r="1781" spans="1:32" x14ac:dyDescent="0.2">
      <c r="A1781">
        <v>39</v>
      </c>
      <c r="B1781" t="s">
        <v>83</v>
      </c>
      <c r="C1781">
        <v>4160</v>
      </c>
      <c r="D1781" t="s">
        <v>1267</v>
      </c>
      <c r="E1781">
        <v>180</v>
      </c>
      <c r="F1781" t="str">
        <f>C1781&amp;E1781</f>
        <v>4160180</v>
      </c>
      <c r="G1781" t="s">
        <v>2104</v>
      </c>
      <c r="H1781">
        <v>55</v>
      </c>
      <c r="I1781" t="s">
        <v>27</v>
      </c>
      <c r="J1781">
        <v>654</v>
      </c>
      <c r="K1781">
        <v>505</v>
      </c>
      <c r="L1781">
        <v>31</v>
      </c>
      <c r="M1781">
        <v>429</v>
      </c>
      <c r="N1781">
        <v>0</v>
      </c>
      <c r="O1781">
        <v>2</v>
      </c>
      <c r="P1781">
        <v>145</v>
      </c>
      <c r="Q1781">
        <v>502</v>
      </c>
      <c r="R1781">
        <v>4</v>
      </c>
      <c r="S1781">
        <v>1</v>
      </c>
      <c r="T1781">
        <v>3.0581039999999999E-3</v>
      </c>
      <c r="U1781">
        <v>0.22171253799999999</v>
      </c>
      <c r="V1781">
        <v>0.76758409800000005</v>
      </c>
      <c r="W1781">
        <v>6.1162079999999997E-3</v>
      </c>
      <c r="X1781">
        <v>1.5290519999999999E-3</v>
      </c>
      <c r="Y1781">
        <v>0.36160910499999999</v>
      </c>
      <c r="Z1781" t="str">
        <f>INDEX(Sheet1!M:M,MATCH(diversity_index_2!F1781,Sheet1!F:F,0))</f>
        <v>427 DARROW AVE</v>
      </c>
      <c r="AA1781" t="str">
        <f>INDEX(Sheet1!N:N,MATCH(diversity_index_2!$F1781,Sheet1!$F:$F,0))</f>
        <v xml:space="preserve"> </v>
      </c>
      <c r="AB1781" t="str">
        <f>INDEX(Sheet1!O:O,MATCH(diversity_index_2!$F1781,Sheet1!$F:$F,0))</f>
        <v>PLAINFIELD</v>
      </c>
      <c r="AC1781" t="str">
        <f>INDEX(Sheet1!P:P,MATCH(diversity_index_2!$F1781,Sheet1!$F:$F,0))</f>
        <v>NJ</v>
      </c>
      <c r="AD1781" s="1" t="str">
        <f>INDEX(Sheet1!Q:Q,MATCH(diversity_index_2!$F1781,Sheet1!$F:$F,0))</f>
        <v>07060-2012</v>
      </c>
      <c r="AE1781" t="str">
        <f t="shared" si="54"/>
        <v>427 Darrow Ave, Plainfield, NJ 07060-2012</v>
      </c>
      <c r="AF1781" t="str">
        <f t="shared" si="55"/>
        <v>427 Darrow Ave, Plainfield, NJ</v>
      </c>
    </row>
    <row r="1782" spans="1:32" x14ac:dyDescent="0.2">
      <c r="A1782">
        <v>39</v>
      </c>
      <c r="B1782" t="s">
        <v>83</v>
      </c>
      <c r="C1782">
        <v>4160</v>
      </c>
      <c r="D1782" t="s">
        <v>1267</v>
      </c>
      <c r="E1782">
        <v>80</v>
      </c>
      <c r="F1782" t="str">
        <f>C1782&amp;E1782</f>
        <v>416080</v>
      </c>
      <c r="G1782" t="s">
        <v>2196</v>
      </c>
      <c r="H1782">
        <v>55</v>
      </c>
      <c r="I1782" t="s">
        <v>27</v>
      </c>
      <c r="J1782">
        <v>412</v>
      </c>
      <c r="K1782">
        <v>361</v>
      </c>
      <c r="L1782">
        <v>14</v>
      </c>
      <c r="M1782">
        <v>285</v>
      </c>
      <c r="N1782">
        <v>0</v>
      </c>
      <c r="O1782">
        <v>2</v>
      </c>
      <c r="P1782">
        <v>78</v>
      </c>
      <c r="Q1782">
        <v>326</v>
      </c>
      <c r="R1782">
        <v>3</v>
      </c>
      <c r="S1782">
        <v>3</v>
      </c>
      <c r="T1782">
        <v>4.8543689999999999E-3</v>
      </c>
      <c r="U1782">
        <v>0.18932038800000001</v>
      </c>
      <c r="V1782">
        <v>0.79126213599999995</v>
      </c>
      <c r="W1782">
        <v>7.2815529999999996E-3</v>
      </c>
      <c r="X1782">
        <v>7.2815529999999996E-3</v>
      </c>
      <c r="Y1782">
        <v>0.33793241600000001</v>
      </c>
      <c r="Z1782" t="str">
        <f>INDEX(Sheet1!M:M,MATCH(diversity_index_2!F1782,Sheet1!F:F,0))</f>
        <v>E  FRONT ST &amp; FARRAGUT RD</v>
      </c>
      <c r="AA1782" t="str">
        <f>INDEX(Sheet1!N:N,MATCH(diversity_index_2!$F1782,Sheet1!$F:$F,0))</f>
        <v xml:space="preserve"> </v>
      </c>
      <c r="AB1782" t="str">
        <f>INDEX(Sheet1!O:O,MATCH(diversity_index_2!$F1782,Sheet1!$F:$F,0))</f>
        <v>PLAINFIELD</v>
      </c>
      <c r="AC1782" t="str">
        <f>INDEX(Sheet1!P:P,MATCH(diversity_index_2!$F1782,Sheet1!$F:$F,0))</f>
        <v>NJ</v>
      </c>
      <c r="AD1782" s="1">
        <f>INDEX(Sheet1!Q:Q,MATCH(diversity_index_2!$F1782,Sheet1!$F:$F,0))</f>
        <v>7060</v>
      </c>
      <c r="AE1782" t="str">
        <f t="shared" si="54"/>
        <v>E  Front St &amp; Farragut Rd, Plainfield, NJ 7060</v>
      </c>
      <c r="AF1782" t="str">
        <f t="shared" si="55"/>
        <v>E  Front St &amp; Farragut Rd, Plainfield, NJ</v>
      </c>
    </row>
    <row r="1783" spans="1:32" x14ac:dyDescent="0.2">
      <c r="A1783">
        <v>39</v>
      </c>
      <c r="B1783" t="s">
        <v>83</v>
      </c>
      <c r="C1783">
        <v>4160</v>
      </c>
      <c r="D1783" t="s">
        <v>1267</v>
      </c>
      <c r="E1783">
        <v>140</v>
      </c>
      <c r="F1783" t="str">
        <f>C1783&amp;E1783</f>
        <v>4160140</v>
      </c>
      <c r="G1783" t="s">
        <v>2350</v>
      </c>
      <c r="H1783">
        <v>55</v>
      </c>
      <c r="I1783" t="s">
        <v>27</v>
      </c>
      <c r="J1783">
        <v>668</v>
      </c>
      <c r="K1783">
        <v>552</v>
      </c>
      <c r="L1783">
        <v>27</v>
      </c>
      <c r="M1783">
        <v>527</v>
      </c>
      <c r="N1783">
        <v>0</v>
      </c>
      <c r="O1783">
        <v>7</v>
      </c>
      <c r="P1783">
        <v>112</v>
      </c>
      <c r="Q1783">
        <v>545</v>
      </c>
      <c r="R1783">
        <v>2</v>
      </c>
      <c r="S1783">
        <v>2</v>
      </c>
      <c r="T1783">
        <v>1.0479041999999999E-2</v>
      </c>
      <c r="U1783">
        <v>0.16766467099999999</v>
      </c>
      <c r="V1783">
        <v>0.81586826300000004</v>
      </c>
      <c r="W1783">
        <v>2.9940119999999999E-3</v>
      </c>
      <c r="X1783">
        <v>2.9940119999999999E-3</v>
      </c>
      <c r="Y1783">
        <v>0.306119796</v>
      </c>
      <c r="Z1783" t="str">
        <f>INDEX(Sheet1!M:M,MATCH(diversity_index_2!F1783,Sheet1!F:F,0))</f>
        <v>1033 EVERGREEN AVE</v>
      </c>
      <c r="AA1783" t="str">
        <f>INDEX(Sheet1!N:N,MATCH(diversity_index_2!$F1783,Sheet1!$F:$F,0))</f>
        <v xml:space="preserve"> </v>
      </c>
      <c r="AB1783" t="str">
        <f>INDEX(Sheet1!O:O,MATCH(diversity_index_2!$F1783,Sheet1!$F:$F,0))</f>
        <v>PLAINFIELD</v>
      </c>
      <c r="AC1783" t="str">
        <f>INDEX(Sheet1!P:P,MATCH(diversity_index_2!$F1783,Sheet1!$F:$F,0))</f>
        <v>NJ</v>
      </c>
      <c r="AD1783" s="1" t="str">
        <f>INDEX(Sheet1!Q:Q,MATCH(diversity_index_2!$F1783,Sheet1!$F:$F,0))</f>
        <v>07060-2613</v>
      </c>
      <c r="AE1783" t="str">
        <f t="shared" si="54"/>
        <v>1033 Evergreen Ave, Plainfield, NJ 07060-2613</v>
      </c>
      <c r="AF1783" t="str">
        <f t="shared" si="55"/>
        <v>1033 Evergreen Ave, Plainfield, NJ</v>
      </c>
    </row>
    <row r="1784" spans="1:32" x14ac:dyDescent="0.2">
      <c r="A1784">
        <v>39</v>
      </c>
      <c r="B1784" t="s">
        <v>83</v>
      </c>
      <c r="C1784">
        <v>4160</v>
      </c>
      <c r="D1784" t="s">
        <v>1267</v>
      </c>
      <c r="E1784">
        <v>170</v>
      </c>
      <c r="F1784" t="str">
        <f>C1784&amp;E1784</f>
        <v>4160170</v>
      </c>
      <c r="G1784" t="s">
        <v>2788</v>
      </c>
      <c r="H1784">
        <v>55</v>
      </c>
      <c r="I1784" t="s">
        <v>27</v>
      </c>
      <c r="J1784">
        <v>317</v>
      </c>
      <c r="K1784">
        <v>285</v>
      </c>
      <c r="L1784">
        <v>9</v>
      </c>
      <c r="M1784">
        <v>257</v>
      </c>
      <c r="N1784">
        <v>0</v>
      </c>
      <c r="O1784">
        <v>0</v>
      </c>
      <c r="P1784">
        <v>30</v>
      </c>
      <c r="Q1784">
        <v>285</v>
      </c>
      <c r="R1784">
        <v>1</v>
      </c>
      <c r="S1784">
        <v>1</v>
      </c>
      <c r="T1784">
        <v>0</v>
      </c>
      <c r="U1784">
        <v>9.4637224000000006E-2</v>
      </c>
      <c r="V1784">
        <v>0.89905362799999999</v>
      </c>
      <c r="W1784">
        <v>3.1545739999999998E-3</v>
      </c>
      <c r="X1784">
        <v>3.1545739999999998E-3</v>
      </c>
      <c r="Y1784">
        <v>0.182726468</v>
      </c>
      <c r="Z1784" t="str">
        <f>INDEX(Sheet1!M:M,MATCH(diversity_index_2!F1784,Sheet1!F:F,0))</f>
        <v>201 W FOURTH ST</v>
      </c>
      <c r="AA1784" t="str">
        <f>INDEX(Sheet1!N:N,MATCH(diversity_index_2!$F1784,Sheet1!$F:$F,0))</f>
        <v xml:space="preserve"> </v>
      </c>
      <c r="AB1784" t="str">
        <f>INDEX(Sheet1!O:O,MATCH(diversity_index_2!$F1784,Sheet1!$F:$F,0))</f>
        <v>PLAINFIELD</v>
      </c>
      <c r="AC1784" t="str">
        <f>INDEX(Sheet1!P:P,MATCH(diversity_index_2!$F1784,Sheet1!$F:$F,0))</f>
        <v>NJ</v>
      </c>
      <c r="AD1784" s="1" t="str">
        <f>INDEX(Sheet1!Q:Q,MATCH(diversity_index_2!$F1784,Sheet1!$F:$F,0))</f>
        <v>07060-4235</v>
      </c>
      <c r="AE1784" t="str">
        <f t="shared" si="54"/>
        <v>201 W Fourth St, Plainfield, NJ 07060-4235</v>
      </c>
      <c r="AF1784" t="str">
        <f t="shared" si="55"/>
        <v>201 W Fourth St, Plainfield, NJ</v>
      </c>
    </row>
    <row r="1785" spans="1:32" x14ac:dyDescent="0.2">
      <c r="A1785">
        <v>1</v>
      </c>
      <c r="B1785" t="s">
        <v>34</v>
      </c>
      <c r="C1785">
        <v>4180</v>
      </c>
      <c r="D1785" t="s">
        <v>1222</v>
      </c>
      <c r="E1785">
        <v>80</v>
      </c>
      <c r="F1785" t="str">
        <f>C1785&amp;E1785</f>
        <v>418080</v>
      </c>
      <c r="G1785" t="s">
        <v>1223</v>
      </c>
      <c r="H1785">
        <v>55</v>
      </c>
      <c r="I1785" t="s">
        <v>27</v>
      </c>
      <c r="J1785">
        <v>581</v>
      </c>
      <c r="K1785">
        <v>514</v>
      </c>
      <c r="L1785">
        <v>32</v>
      </c>
      <c r="M1785">
        <v>101</v>
      </c>
      <c r="N1785">
        <v>0</v>
      </c>
      <c r="O1785">
        <v>10</v>
      </c>
      <c r="P1785">
        <v>234</v>
      </c>
      <c r="Q1785">
        <v>315</v>
      </c>
      <c r="R1785">
        <v>14</v>
      </c>
      <c r="S1785">
        <v>8</v>
      </c>
      <c r="T1785">
        <v>1.7211704000000001E-2</v>
      </c>
      <c r="U1785">
        <v>0.40275387299999998</v>
      </c>
      <c r="V1785">
        <v>0.54216867499999999</v>
      </c>
      <c r="W1785">
        <v>2.4096386000000001E-2</v>
      </c>
      <c r="X1785">
        <v>1.3769363E-2</v>
      </c>
      <c r="Y1785">
        <v>0.54277597200000005</v>
      </c>
      <c r="Z1785" t="str">
        <f>INDEX(Sheet1!M:M,MATCH(diversity_index_2!F1785,Sheet1!F:F,0))</f>
        <v>100 W  LEEDS AVENUE</v>
      </c>
      <c r="AA1785" t="str">
        <f>INDEX(Sheet1!N:N,MATCH(diversity_index_2!$F1785,Sheet1!$F:$F,0))</f>
        <v xml:space="preserve"> </v>
      </c>
      <c r="AB1785" t="str">
        <f>INDEX(Sheet1!O:O,MATCH(diversity_index_2!$F1785,Sheet1!$F:$F,0))</f>
        <v>PLEASANTVILLE</v>
      </c>
      <c r="AC1785" t="str">
        <f>INDEX(Sheet1!P:P,MATCH(diversity_index_2!$F1785,Sheet1!$F:$F,0))</f>
        <v>NJ</v>
      </c>
      <c r="AD1785" s="1">
        <f>INDEX(Sheet1!Q:Q,MATCH(diversity_index_2!$F1785,Sheet1!$F:$F,0))</f>
        <v>8232</v>
      </c>
      <c r="AE1785" t="str">
        <f t="shared" si="54"/>
        <v>100 W  Leeds Avenue, Pleasantville, NJ 8232</v>
      </c>
      <c r="AF1785" t="str">
        <f t="shared" si="55"/>
        <v>100 W  Leeds Avenue, Pleasantville, NJ</v>
      </c>
    </row>
    <row r="1786" spans="1:32" x14ac:dyDescent="0.2">
      <c r="A1786">
        <v>1</v>
      </c>
      <c r="B1786" t="s">
        <v>34</v>
      </c>
      <c r="C1786">
        <v>4180</v>
      </c>
      <c r="D1786" t="s">
        <v>1222</v>
      </c>
      <c r="E1786">
        <v>50</v>
      </c>
      <c r="F1786" t="str">
        <f>C1786&amp;E1786</f>
        <v>418050</v>
      </c>
      <c r="G1786" t="s">
        <v>1275</v>
      </c>
      <c r="H1786">
        <v>55</v>
      </c>
      <c r="I1786" t="s">
        <v>27</v>
      </c>
      <c r="J1786">
        <v>752</v>
      </c>
      <c r="K1786">
        <v>654</v>
      </c>
      <c r="L1786">
        <v>51</v>
      </c>
      <c r="M1786">
        <v>87</v>
      </c>
      <c r="N1786">
        <v>2</v>
      </c>
      <c r="O1786">
        <v>9</v>
      </c>
      <c r="P1786">
        <v>298</v>
      </c>
      <c r="Q1786">
        <v>420</v>
      </c>
      <c r="R1786">
        <v>16</v>
      </c>
      <c r="S1786">
        <v>9</v>
      </c>
      <c r="T1786">
        <v>1.1968085E-2</v>
      </c>
      <c r="U1786">
        <v>0.39627659599999998</v>
      </c>
      <c r="V1786">
        <v>0.558510638</v>
      </c>
      <c r="W1786">
        <v>2.1276595999999998E-2</v>
      </c>
      <c r="X1786">
        <v>1.1968085E-2</v>
      </c>
      <c r="Y1786">
        <v>0.53029156300000002</v>
      </c>
      <c r="Z1786" t="str">
        <f>INDEX(Sheet1!M:M,MATCH(diversity_index_2!F1786,Sheet1!F:F,0))</f>
        <v>701 MILL ROAD</v>
      </c>
      <c r="AA1786" t="str">
        <f>INDEX(Sheet1!N:N,MATCH(diversity_index_2!$F1786,Sheet1!$F:$F,0))</f>
        <v xml:space="preserve"> </v>
      </c>
      <c r="AB1786" t="str">
        <f>INDEX(Sheet1!O:O,MATCH(diversity_index_2!$F1786,Sheet1!$F:$F,0))</f>
        <v>PLEASANTVILLE</v>
      </c>
      <c r="AC1786" t="str">
        <f>INDEX(Sheet1!P:P,MATCH(diversity_index_2!$F1786,Sheet1!$F:$F,0))</f>
        <v>NJ</v>
      </c>
      <c r="AD1786" s="1">
        <f>INDEX(Sheet1!Q:Q,MATCH(diversity_index_2!$F1786,Sheet1!$F:$F,0))</f>
        <v>8232</v>
      </c>
      <c r="AE1786" t="str">
        <f t="shared" si="54"/>
        <v>701 Mill Road, Pleasantville, NJ 8232</v>
      </c>
      <c r="AF1786" t="str">
        <f t="shared" si="55"/>
        <v>701 Mill Road, Pleasantville, NJ</v>
      </c>
    </row>
    <row r="1787" spans="1:32" x14ac:dyDescent="0.2">
      <c r="A1787">
        <v>1</v>
      </c>
      <c r="B1787" t="s">
        <v>34</v>
      </c>
      <c r="C1787">
        <v>4180</v>
      </c>
      <c r="D1787" t="s">
        <v>1222</v>
      </c>
      <c r="E1787">
        <v>95</v>
      </c>
      <c r="F1787" t="str">
        <f>C1787&amp;E1787</f>
        <v>418095</v>
      </c>
      <c r="G1787" t="s">
        <v>1339</v>
      </c>
      <c r="H1787">
        <v>55</v>
      </c>
      <c r="I1787" t="s">
        <v>27</v>
      </c>
      <c r="J1787">
        <v>508</v>
      </c>
      <c r="K1787">
        <v>444</v>
      </c>
      <c r="L1787">
        <v>42</v>
      </c>
      <c r="M1787">
        <v>62</v>
      </c>
      <c r="N1787">
        <v>0</v>
      </c>
      <c r="O1787">
        <v>7</v>
      </c>
      <c r="P1787">
        <v>179</v>
      </c>
      <c r="Q1787">
        <v>303</v>
      </c>
      <c r="R1787">
        <v>11</v>
      </c>
      <c r="S1787">
        <v>8</v>
      </c>
      <c r="T1787">
        <v>1.3779527999999999E-2</v>
      </c>
      <c r="U1787">
        <v>0.35236220499999998</v>
      </c>
      <c r="V1787">
        <v>0.59645669300000004</v>
      </c>
      <c r="W1787">
        <v>2.1653543000000001E-2</v>
      </c>
      <c r="X1787">
        <v>1.5748030999999999E-2</v>
      </c>
      <c r="Y1787">
        <v>0.51917353799999999</v>
      </c>
      <c r="Z1787" t="str">
        <f>INDEX(Sheet1!M:M,MATCH(diversity_index_2!F1787,Sheet1!F:F,0))</f>
        <v>701 SOUTH MAIN STREET</v>
      </c>
      <c r="AA1787" t="str">
        <f>INDEX(Sheet1!N:N,MATCH(diversity_index_2!$F1787,Sheet1!$F:$F,0))</f>
        <v xml:space="preserve"> </v>
      </c>
      <c r="AB1787" t="str">
        <f>INDEX(Sheet1!O:O,MATCH(diversity_index_2!$F1787,Sheet1!$F:$F,0))</f>
        <v>PLEASANTVILLE</v>
      </c>
      <c r="AC1787" t="str">
        <f>INDEX(Sheet1!P:P,MATCH(diversity_index_2!$F1787,Sheet1!$F:$F,0))</f>
        <v>NJ</v>
      </c>
      <c r="AD1787" s="1" t="str">
        <f>INDEX(Sheet1!Q:Q,MATCH(diversity_index_2!$F1787,Sheet1!$F:$F,0))</f>
        <v>08232-3223</v>
      </c>
      <c r="AE1787" t="str">
        <f t="shared" si="54"/>
        <v>701 South Main Street, Pleasantville, NJ 08232-3223</v>
      </c>
      <c r="AF1787" t="str">
        <f t="shared" si="55"/>
        <v>701 South Main Street, Pleasantville, NJ</v>
      </c>
    </row>
    <row r="1788" spans="1:32" x14ac:dyDescent="0.2">
      <c r="A1788">
        <v>1</v>
      </c>
      <c r="B1788" t="s">
        <v>34</v>
      </c>
      <c r="C1788">
        <v>4180</v>
      </c>
      <c r="D1788" t="s">
        <v>1222</v>
      </c>
      <c r="E1788">
        <v>100</v>
      </c>
      <c r="F1788" t="str">
        <f>C1788&amp;E1788</f>
        <v>4180100</v>
      </c>
      <c r="G1788" t="s">
        <v>1345</v>
      </c>
      <c r="H1788">
        <v>55</v>
      </c>
      <c r="I1788" t="s">
        <v>27</v>
      </c>
      <c r="J1788">
        <v>262</v>
      </c>
      <c r="K1788">
        <v>203</v>
      </c>
      <c r="L1788">
        <v>11</v>
      </c>
      <c r="M1788">
        <v>143</v>
      </c>
      <c r="N1788">
        <v>0</v>
      </c>
      <c r="O1788">
        <v>7</v>
      </c>
      <c r="P1788">
        <v>98</v>
      </c>
      <c r="Q1788">
        <v>153</v>
      </c>
      <c r="R1788">
        <v>3</v>
      </c>
      <c r="S1788">
        <v>1</v>
      </c>
      <c r="T1788">
        <v>2.6717556999999999E-2</v>
      </c>
      <c r="U1788">
        <v>0.37404580199999998</v>
      </c>
      <c r="V1788">
        <v>0.58396946599999999</v>
      </c>
      <c r="W1788">
        <v>1.1450382E-2</v>
      </c>
      <c r="X1788">
        <v>3.8167940000000001E-3</v>
      </c>
      <c r="Y1788">
        <v>0.51820989500000003</v>
      </c>
      <c r="Z1788" t="str">
        <f>INDEX(Sheet1!M:M,MATCH(diversity_index_2!F1788,Sheet1!F:F,0))</f>
        <v>115 WEST DECATUR AVE</v>
      </c>
      <c r="AA1788" t="str">
        <f>INDEX(Sheet1!N:N,MATCH(diversity_index_2!$F1788,Sheet1!$F:$F,0))</f>
        <v xml:space="preserve"> </v>
      </c>
      <c r="AB1788" t="str">
        <f>INDEX(Sheet1!O:O,MATCH(diversity_index_2!$F1788,Sheet1!$F:$F,0))</f>
        <v>PLEASANTVILLE</v>
      </c>
      <c r="AC1788" t="str">
        <f>INDEX(Sheet1!P:P,MATCH(diversity_index_2!$F1788,Sheet1!$F:$F,0))</f>
        <v>NJ</v>
      </c>
      <c r="AD1788" s="1" t="str">
        <f>INDEX(Sheet1!Q:Q,MATCH(diversity_index_2!$F1788,Sheet1!$F:$F,0))</f>
        <v>08232-0960</v>
      </c>
      <c r="AE1788" t="str">
        <f t="shared" si="54"/>
        <v>115 West Decatur Ave, Pleasantville, NJ 08232-0960</v>
      </c>
      <c r="AF1788" t="str">
        <f t="shared" si="55"/>
        <v>115 West Decatur Ave, Pleasantville, NJ</v>
      </c>
    </row>
    <row r="1789" spans="1:32" x14ac:dyDescent="0.2">
      <c r="A1789">
        <v>1</v>
      </c>
      <c r="B1789" t="s">
        <v>34</v>
      </c>
      <c r="C1789">
        <v>4180</v>
      </c>
      <c r="D1789" t="s">
        <v>1222</v>
      </c>
      <c r="E1789">
        <v>85</v>
      </c>
      <c r="F1789" t="str">
        <f>C1789&amp;E1789</f>
        <v>418085</v>
      </c>
      <c r="G1789" t="s">
        <v>1447</v>
      </c>
      <c r="H1789">
        <v>55</v>
      </c>
      <c r="I1789" t="s">
        <v>27</v>
      </c>
      <c r="J1789">
        <v>360</v>
      </c>
      <c r="K1789">
        <v>326</v>
      </c>
      <c r="L1789">
        <v>23</v>
      </c>
      <c r="M1789">
        <v>71</v>
      </c>
      <c r="N1789">
        <v>0</v>
      </c>
      <c r="O1789">
        <v>5</v>
      </c>
      <c r="P1789">
        <v>119</v>
      </c>
      <c r="Q1789">
        <v>223</v>
      </c>
      <c r="R1789">
        <v>2</v>
      </c>
      <c r="S1789">
        <v>11</v>
      </c>
      <c r="T1789">
        <v>1.3888889E-2</v>
      </c>
      <c r="U1789">
        <v>0.33055555599999997</v>
      </c>
      <c r="V1789">
        <v>0.61944444399999998</v>
      </c>
      <c r="W1789">
        <v>5.5555559999999997E-3</v>
      </c>
      <c r="X1789">
        <v>3.0555556000000001E-2</v>
      </c>
      <c r="Y1789">
        <v>0.50586419800000004</v>
      </c>
      <c r="Z1789" t="str">
        <f>INDEX(Sheet1!M:M,MATCH(diversity_index_2!F1789,Sheet1!F:F,0))</f>
        <v>215 NORTH MAIN STREET</v>
      </c>
      <c r="AA1789" t="str">
        <f>INDEX(Sheet1!N:N,MATCH(diversity_index_2!$F1789,Sheet1!$F:$F,0))</f>
        <v xml:space="preserve"> </v>
      </c>
      <c r="AB1789" t="str">
        <f>INDEX(Sheet1!O:O,MATCH(diversity_index_2!$F1789,Sheet1!$F:$F,0))</f>
        <v>PLEASANTVILLE</v>
      </c>
      <c r="AC1789" t="str">
        <f>INDEX(Sheet1!P:P,MATCH(diversity_index_2!$F1789,Sheet1!$F:$F,0))</f>
        <v>NJ</v>
      </c>
      <c r="AD1789" s="1">
        <f>INDEX(Sheet1!Q:Q,MATCH(diversity_index_2!$F1789,Sheet1!$F:$F,0))</f>
        <v>8232</v>
      </c>
      <c r="AE1789" t="str">
        <f t="shared" si="54"/>
        <v>215 North Main Street, Pleasantville, NJ 8232</v>
      </c>
      <c r="AF1789" t="str">
        <f t="shared" si="55"/>
        <v>215 North Main Street, Pleasantville, NJ</v>
      </c>
    </row>
    <row r="1790" spans="1:32" x14ac:dyDescent="0.2">
      <c r="A1790">
        <v>1</v>
      </c>
      <c r="B1790" t="s">
        <v>34</v>
      </c>
      <c r="C1790">
        <v>4180</v>
      </c>
      <c r="D1790" t="s">
        <v>1222</v>
      </c>
      <c r="E1790">
        <v>55</v>
      </c>
      <c r="F1790" t="str">
        <f>C1790&amp;E1790</f>
        <v>418055</v>
      </c>
      <c r="G1790" t="s">
        <v>1459</v>
      </c>
      <c r="H1790">
        <v>55</v>
      </c>
      <c r="I1790" t="s">
        <v>27</v>
      </c>
      <c r="J1790">
        <v>764</v>
      </c>
      <c r="K1790">
        <v>669</v>
      </c>
      <c r="L1790">
        <v>43</v>
      </c>
      <c r="M1790">
        <v>56</v>
      </c>
      <c r="N1790">
        <v>0</v>
      </c>
      <c r="O1790">
        <v>7</v>
      </c>
      <c r="P1790">
        <v>277</v>
      </c>
      <c r="Q1790">
        <v>461</v>
      </c>
      <c r="R1790">
        <v>14</v>
      </c>
      <c r="S1790">
        <v>5</v>
      </c>
      <c r="T1790">
        <v>9.1623039999999996E-3</v>
      </c>
      <c r="U1790">
        <v>0.36256544499999999</v>
      </c>
      <c r="V1790">
        <v>0.60340314100000003</v>
      </c>
      <c r="W1790">
        <v>1.8324607E-2</v>
      </c>
      <c r="X1790">
        <v>6.5445030000000001E-3</v>
      </c>
      <c r="Y1790">
        <v>0.50398837799999996</v>
      </c>
      <c r="Z1790" t="str">
        <f>INDEX(Sheet1!M:M,MATCH(diversity_index_2!F1790,Sheet1!F:F,0))</f>
        <v>801 MILL ROAD</v>
      </c>
      <c r="AA1790" t="str">
        <f>INDEX(Sheet1!N:N,MATCH(diversity_index_2!$F1790,Sheet1!$F:$F,0))</f>
        <v xml:space="preserve"> </v>
      </c>
      <c r="AB1790" t="str">
        <f>INDEX(Sheet1!O:O,MATCH(diversity_index_2!$F1790,Sheet1!$F:$F,0))</f>
        <v>PLEASANTVILLE</v>
      </c>
      <c r="AC1790" t="str">
        <f>INDEX(Sheet1!P:P,MATCH(diversity_index_2!$F1790,Sheet1!$F:$F,0))</f>
        <v>NJ</v>
      </c>
      <c r="AD1790" s="1">
        <f>INDEX(Sheet1!Q:Q,MATCH(diversity_index_2!$F1790,Sheet1!$F:$F,0))</f>
        <v>8232</v>
      </c>
      <c r="AE1790" t="str">
        <f t="shared" si="54"/>
        <v>801 Mill Road, Pleasantville, NJ 8232</v>
      </c>
      <c r="AF1790" t="str">
        <f t="shared" si="55"/>
        <v>801 Mill Road, Pleasantville, NJ</v>
      </c>
    </row>
    <row r="1791" spans="1:32" x14ac:dyDescent="0.2">
      <c r="A1791">
        <v>1</v>
      </c>
      <c r="B1791" t="s">
        <v>34</v>
      </c>
      <c r="C1791">
        <v>4180</v>
      </c>
      <c r="D1791" t="s">
        <v>1222</v>
      </c>
      <c r="E1791">
        <v>60</v>
      </c>
      <c r="F1791" t="str">
        <f>C1791&amp;E1791</f>
        <v>418060</v>
      </c>
      <c r="G1791" t="s">
        <v>1979</v>
      </c>
      <c r="H1791">
        <v>55</v>
      </c>
      <c r="I1791" t="s">
        <v>27</v>
      </c>
      <c r="J1791">
        <v>381</v>
      </c>
      <c r="K1791">
        <v>356</v>
      </c>
      <c r="L1791">
        <v>13</v>
      </c>
      <c r="M1791">
        <v>157</v>
      </c>
      <c r="N1791">
        <v>2</v>
      </c>
      <c r="O1791">
        <v>2</v>
      </c>
      <c r="P1791">
        <v>84</v>
      </c>
      <c r="Q1791">
        <v>285</v>
      </c>
      <c r="R1791">
        <v>9</v>
      </c>
      <c r="S1791">
        <v>1</v>
      </c>
      <c r="T1791">
        <v>5.2493440000000004E-3</v>
      </c>
      <c r="U1791">
        <v>0.22047244099999999</v>
      </c>
      <c r="V1791">
        <v>0.74803149599999996</v>
      </c>
      <c r="W1791">
        <v>2.3622047E-2</v>
      </c>
      <c r="X1791">
        <v>2.6246720000000002E-3</v>
      </c>
      <c r="Y1791">
        <v>0.39124833799999997</v>
      </c>
      <c r="Z1791" t="str">
        <f>INDEX(Sheet1!M:M,MATCH(diversity_index_2!F1791,Sheet1!F:F,0))</f>
        <v>225 W  WASHINGTON AVENUE</v>
      </c>
      <c r="AA1791" t="str">
        <f>INDEX(Sheet1!N:N,MATCH(diversity_index_2!$F1791,Sheet1!$F:$F,0))</f>
        <v xml:space="preserve"> </v>
      </c>
      <c r="AB1791" t="str">
        <f>INDEX(Sheet1!O:O,MATCH(diversity_index_2!$F1791,Sheet1!$F:$F,0))</f>
        <v>PLEASANTVILLE</v>
      </c>
      <c r="AC1791" t="str">
        <f>INDEX(Sheet1!P:P,MATCH(diversity_index_2!$F1791,Sheet1!$F:$F,0))</f>
        <v>NJ</v>
      </c>
      <c r="AD1791" s="1">
        <f>INDEX(Sheet1!Q:Q,MATCH(diversity_index_2!$F1791,Sheet1!$F:$F,0))</f>
        <v>8232</v>
      </c>
      <c r="AE1791" t="str">
        <f t="shared" si="54"/>
        <v>225 W  Washington Avenue, Pleasantville, NJ 8232</v>
      </c>
      <c r="AF1791" t="str">
        <f t="shared" si="55"/>
        <v>225 W  Washington Avenue, Pleasantville, NJ</v>
      </c>
    </row>
    <row r="1792" spans="1:32" x14ac:dyDescent="0.2">
      <c r="A1792">
        <v>29</v>
      </c>
      <c r="B1792" t="s">
        <v>506</v>
      </c>
      <c r="C1792">
        <v>4190</v>
      </c>
      <c r="D1792" t="s">
        <v>2621</v>
      </c>
      <c r="E1792">
        <v>50</v>
      </c>
      <c r="F1792" t="str">
        <f>C1792&amp;E1792</f>
        <v>419050</v>
      </c>
      <c r="G1792" t="s">
        <v>2622</v>
      </c>
      <c r="H1792">
        <v>55</v>
      </c>
      <c r="I1792" t="s">
        <v>27</v>
      </c>
      <c r="J1792">
        <v>372</v>
      </c>
      <c r="K1792">
        <v>72</v>
      </c>
      <c r="L1792">
        <v>12</v>
      </c>
      <c r="M1792">
        <v>6</v>
      </c>
      <c r="N1792">
        <v>0</v>
      </c>
      <c r="O1792">
        <v>325</v>
      </c>
      <c r="P1792">
        <v>9</v>
      </c>
      <c r="Q1792">
        <v>30</v>
      </c>
      <c r="R1792">
        <v>4</v>
      </c>
      <c r="S1792">
        <v>4</v>
      </c>
      <c r="T1792">
        <v>0.87365591399999998</v>
      </c>
      <c r="U1792">
        <v>2.4193547999999999E-2</v>
      </c>
      <c r="V1792">
        <v>8.0645161000000007E-2</v>
      </c>
      <c r="W1792">
        <v>1.0752688E-2</v>
      </c>
      <c r="X1792">
        <v>1.0752688E-2</v>
      </c>
      <c r="Y1792">
        <v>0.22940513400000001</v>
      </c>
      <c r="Z1792" t="str">
        <f>INDEX(Sheet1!M:M,MATCH(diversity_index_2!F1792,Sheet1!F:F,0))</f>
        <v>44 N MAIN ST</v>
      </c>
      <c r="AA1792" t="str">
        <f>INDEX(Sheet1!N:N,MATCH(diversity_index_2!$F1792,Sheet1!$F:$F,0))</f>
        <v xml:space="preserve"> </v>
      </c>
      <c r="AB1792" t="str">
        <f>INDEX(Sheet1!O:O,MATCH(diversity_index_2!$F1792,Sheet1!$F:$F,0))</f>
        <v>NEW EGYPT</v>
      </c>
      <c r="AC1792" t="str">
        <f>INDEX(Sheet1!P:P,MATCH(diversity_index_2!$F1792,Sheet1!$F:$F,0))</f>
        <v>NJ</v>
      </c>
      <c r="AD1792" s="1" t="str">
        <f>INDEX(Sheet1!Q:Q,MATCH(diversity_index_2!$F1792,Sheet1!$F:$F,0))</f>
        <v>08533-1316</v>
      </c>
      <c r="AE1792" t="str">
        <f t="shared" si="54"/>
        <v>44 N Main St, New Egypt, NJ 08533-1316</v>
      </c>
      <c r="AF1792" t="str">
        <f t="shared" si="55"/>
        <v>44 N Main St, New Egypt, NJ</v>
      </c>
    </row>
    <row r="1793" spans="1:32" x14ac:dyDescent="0.2">
      <c r="A1793">
        <v>29</v>
      </c>
      <c r="B1793" t="s">
        <v>506</v>
      </c>
      <c r="C1793">
        <v>4190</v>
      </c>
      <c r="D1793" t="s">
        <v>2621</v>
      </c>
      <c r="E1793">
        <v>10</v>
      </c>
      <c r="F1793" t="str">
        <f>C1793&amp;E1793</f>
        <v>419010</v>
      </c>
      <c r="G1793" t="s">
        <v>2723</v>
      </c>
      <c r="H1793">
        <v>55</v>
      </c>
      <c r="I1793" t="s">
        <v>27</v>
      </c>
      <c r="J1793">
        <v>512.5</v>
      </c>
      <c r="K1793">
        <v>76</v>
      </c>
      <c r="L1793">
        <v>29.5</v>
      </c>
      <c r="M1793">
        <v>4</v>
      </c>
      <c r="N1793">
        <v>0</v>
      </c>
      <c r="O1793">
        <v>455</v>
      </c>
      <c r="P1793">
        <v>17</v>
      </c>
      <c r="Q1793">
        <v>36.5</v>
      </c>
      <c r="R1793">
        <v>3</v>
      </c>
      <c r="S1793">
        <v>1</v>
      </c>
      <c r="T1793">
        <v>0.88780487799999996</v>
      </c>
      <c r="U1793">
        <v>3.3170732000000001E-2</v>
      </c>
      <c r="V1793">
        <v>7.1219511999999999E-2</v>
      </c>
      <c r="W1793">
        <v>5.8536589999999998E-3</v>
      </c>
      <c r="X1793">
        <v>1.95122E-3</v>
      </c>
      <c r="Y1793">
        <v>0.20559190999999999</v>
      </c>
      <c r="Z1793" t="str">
        <f>INDEX(Sheet1!M:M,MATCH(diversity_index_2!F1793,Sheet1!F:F,0))</f>
        <v>117 EVERGREEN ROAD</v>
      </c>
      <c r="AA1793" t="str">
        <f>INDEX(Sheet1!N:N,MATCH(diversity_index_2!$F1793,Sheet1!$F:$F,0))</f>
        <v xml:space="preserve"> </v>
      </c>
      <c r="AB1793" t="str">
        <f>INDEX(Sheet1!O:O,MATCH(diversity_index_2!$F1793,Sheet1!$F:$F,0))</f>
        <v>NEW EGYPT</v>
      </c>
      <c r="AC1793" t="str">
        <f>INDEX(Sheet1!P:P,MATCH(diversity_index_2!$F1793,Sheet1!$F:$F,0))</f>
        <v>NJ</v>
      </c>
      <c r="AD1793" s="1" t="str">
        <f>INDEX(Sheet1!Q:Q,MATCH(diversity_index_2!$F1793,Sheet1!$F:$F,0))</f>
        <v>08533-1316</v>
      </c>
      <c r="AE1793" t="str">
        <f t="shared" si="54"/>
        <v>117 Evergreen Road, New Egypt, NJ 08533-1316</v>
      </c>
      <c r="AF1793" t="str">
        <f t="shared" si="55"/>
        <v>117 Evergreen Road, New Egypt, NJ</v>
      </c>
    </row>
    <row r="1794" spans="1:32" x14ac:dyDescent="0.2">
      <c r="A1794">
        <v>29</v>
      </c>
      <c r="B1794" t="s">
        <v>506</v>
      </c>
      <c r="C1794">
        <v>4190</v>
      </c>
      <c r="D1794" t="s">
        <v>2621</v>
      </c>
      <c r="E1794">
        <v>80</v>
      </c>
      <c r="F1794" t="str">
        <f>C1794&amp;E1794</f>
        <v>419080</v>
      </c>
      <c r="G1794" t="s">
        <v>2752</v>
      </c>
      <c r="H1794">
        <v>55</v>
      </c>
      <c r="I1794" t="s">
        <v>27</v>
      </c>
      <c r="J1794">
        <v>350</v>
      </c>
      <c r="K1794">
        <v>68</v>
      </c>
      <c r="L1794">
        <v>10</v>
      </c>
      <c r="M1794">
        <v>4</v>
      </c>
      <c r="N1794">
        <v>0</v>
      </c>
      <c r="O1794">
        <v>313</v>
      </c>
      <c r="P1794">
        <v>8</v>
      </c>
      <c r="Q1794">
        <v>23</v>
      </c>
      <c r="R1794">
        <v>6</v>
      </c>
      <c r="S1794">
        <v>0</v>
      </c>
      <c r="T1794">
        <v>0.89428571400000001</v>
      </c>
      <c r="U1794">
        <v>2.2857143E-2</v>
      </c>
      <c r="V1794">
        <v>6.5714285999999997E-2</v>
      </c>
      <c r="W1794">
        <v>1.7142857000000001E-2</v>
      </c>
      <c r="X1794">
        <v>0</v>
      </c>
      <c r="Y1794">
        <v>0.19511836699999999</v>
      </c>
      <c r="Z1794" t="str">
        <f>INDEX(Sheet1!M:M,MATCH(diversity_index_2!F1794,Sheet1!F:F,0))</f>
        <v>115 EVERGREEN ROAD</v>
      </c>
      <c r="AA1794" t="str">
        <f>INDEX(Sheet1!N:N,MATCH(diversity_index_2!$F1794,Sheet1!$F:$F,0))</f>
        <v xml:space="preserve"> </v>
      </c>
      <c r="AB1794" t="str">
        <f>INDEX(Sheet1!O:O,MATCH(diversity_index_2!$F1794,Sheet1!$F:$F,0))</f>
        <v>NEW EGYPT</v>
      </c>
      <c r="AC1794" t="str">
        <f>INDEX(Sheet1!P:P,MATCH(diversity_index_2!$F1794,Sheet1!$F:$F,0))</f>
        <v>NJ</v>
      </c>
      <c r="AD1794" s="1" t="str">
        <f>INDEX(Sheet1!Q:Q,MATCH(diversity_index_2!$F1794,Sheet1!$F:$F,0))</f>
        <v>08533-1316</v>
      </c>
      <c r="AE1794" t="str">
        <f t="shared" si="54"/>
        <v>115 Evergreen Road, New Egypt, NJ 08533-1316</v>
      </c>
      <c r="AF1794" t="str">
        <f t="shared" si="55"/>
        <v>115 Evergreen Road, New Egypt, NJ</v>
      </c>
    </row>
    <row r="1795" spans="1:32" x14ac:dyDescent="0.2">
      <c r="A1795">
        <v>29</v>
      </c>
      <c r="B1795" t="s">
        <v>506</v>
      </c>
      <c r="C1795">
        <v>4190</v>
      </c>
      <c r="D1795" t="s">
        <v>2621</v>
      </c>
      <c r="E1795">
        <v>40</v>
      </c>
      <c r="F1795" t="str">
        <f>C1795&amp;E1795</f>
        <v>419040</v>
      </c>
      <c r="G1795" t="s">
        <v>2782</v>
      </c>
      <c r="H1795">
        <v>55</v>
      </c>
      <c r="I1795" t="s">
        <v>27</v>
      </c>
      <c r="J1795">
        <v>210</v>
      </c>
      <c r="K1795">
        <v>22</v>
      </c>
      <c r="L1795">
        <v>8</v>
      </c>
      <c r="M1795">
        <v>9</v>
      </c>
      <c r="N1795">
        <v>0</v>
      </c>
      <c r="O1795">
        <v>189</v>
      </c>
      <c r="P1795">
        <v>4</v>
      </c>
      <c r="Q1795">
        <v>15</v>
      </c>
      <c r="R1795">
        <v>2</v>
      </c>
      <c r="S1795">
        <v>0</v>
      </c>
      <c r="T1795">
        <v>0.9</v>
      </c>
      <c r="U1795">
        <v>1.9047618999999998E-2</v>
      </c>
      <c r="V1795">
        <v>7.1428570999999996E-2</v>
      </c>
      <c r="W1795">
        <v>9.5238100000000006E-3</v>
      </c>
      <c r="X1795">
        <v>0</v>
      </c>
      <c r="Y1795">
        <v>0.18444444400000001</v>
      </c>
      <c r="Z1795" t="str">
        <f>INDEX(Sheet1!M:M,MATCH(diversity_index_2!F1795,Sheet1!F:F,0))</f>
        <v>131 EVERGREEN ROAD</v>
      </c>
      <c r="AA1795" t="str">
        <f>INDEX(Sheet1!N:N,MATCH(diversity_index_2!$F1795,Sheet1!$F:$F,0))</f>
        <v xml:space="preserve"> </v>
      </c>
      <c r="AB1795" t="str">
        <f>INDEX(Sheet1!O:O,MATCH(diversity_index_2!$F1795,Sheet1!$F:$F,0))</f>
        <v>NEW EGYPT</v>
      </c>
      <c r="AC1795" t="str">
        <f>INDEX(Sheet1!P:P,MATCH(diversity_index_2!$F1795,Sheet1!$F:$F,0))</f>
        <v>NJ</v>
      </c>
      <c r="AD1795" s="1">
        <f>INDEX(Sheet1!Q:Q,MATCH(diversity_index_2!$F1795,Sheet1!$F:$F,0))</f>
        <v>8533</v>
      </c>
      <c r="AE1795" t="str">
        <f t="shared" ref="AE1795:AE1858" si="56">PROPER(Z1795)&amp;", "&amp;PROPER(AB1795)&amp;", "&amp;AC1795&amp;" "&amp;AD1795</f>
        <v>131 Evergreen Road, New Egypt, NJ 8533</v>
      </c>
      <c r="AF1795" t="str">
        <f t="shared" ref="AF1795:AF1858" si="57">PROPER(Z1795)&amp;", "&amp;PROPER(AB1795)&amp;", "&amp;AC1795</f>
        <v>131 Evergreen Road, New Egypt, NJ</v>
      </c>
    </row>
    <row r="1796" spans="1:32" x14ac:dyDescent="0.2">
      <c r="A1796">
        <v>41</v>
      </c>
      <c r="B1796" t="s">
        <v>291</v>
      </c>
      <c r="C1796">
        <v>4200</v>
      </c>
      <c r="D1796" t="s">
        <v>2716</v>
      </c>
      <c r="E1796">
        <v>40</v>
      </c>
      <c r="F1796" t="str">
        <f>C1796&amp;E1796</f>
        <v>420040</v>
      </c>
      <c r="G1796" t="s">
        <v>2717</v>
      </c>
      <c r="H1796">
        <v>55</v>
      </c>
      <c r="I1796" t="s">
        <v>27</v>
      </c>
      <c r="J1796">
        <v>304</v>
      </c>
      <c r="K1796">
        <v>45</v>
      </c>
      <c r="L1796">
        <v>9</v>
      </c>
      <c r="M1796">
        <v>0</v>
      </c>
      <c r="N1796">
        <v>1</v>
      </c>
      <c r="O1796">
        <v>270</v>
      </c>
      <c r="P1796">
        <v>9</v>
      </c>
      <c r="Q1796">
        <v>15</v>
      </c>
      <c r="R1796">
        <v>1</v>
      </c>
      <c r="S1796">
        <v>9</v>
      </c>
      <c r="T1796">
        <v>0.88815789499999998</v>
      </c>
      <c r="U1796">
        <v>2.9605263E-2</v>
      </c>
      <c r="V1796">
        <v>4.9342104999999997E-2</v>
      </c>
      <c r="W1796">
        <v>3.2894740000000001E-3</v>
      </c>
      <c r="X1796">
        <v>2.9605263E-2</v>
      </c>
      <c r="Y1796">
        <v>0.206977147</v>
      </c>
      <c r="Z1796" t="str">
        <f>INDEX(Sheet1!M:M,MATCH(diversity_index_2!F1796,Sheet1!F:F,0))</f>
        <v>240 RTE  519</v>
      </c>
      <c r="AA1796" t="str">
        <f>INDEX(Sheet1!N:N,MATCH(diversity_index_2!$F1796,Sheet1!$F:$F,0))</f>
        <v xml:space="preserve"> </v>
      </c>
      <c r="AB1796" t="str">
        <f>INDEX(Sheet1!O:O,MATCH(diversity_index_2!$F1796,Sheet1!$F:$F,0))</f>
        <v>PHILLIPSBURG</v>
      </c>
      <c r="AC1796" t="str">
        <f>INDEX(Sheet1!P:P,MATCH(diversity_index_2!$F1796,Sheet1!$F:$F,0))</f>
        <v>NJ</v>
      </c>
      <c r="AD1796" s="1">
        <f>INDEX(Sheet1!Q:Q,MATCH(diversity_index_2!$F1796,Sheet1!$F:$F,0))</f>
        <v>8865</v>
      </c>
      <c r="AE1796" t="str">
        <f t="shared" si="56"/>
        <v>240 Rte  519, Phillipsburg, NJ 8865</v>
      </c>
      <c r="AF1796" t="str">
        <f t="shared" si="57"/>
        <v>240 Rte  519, Phillipsburg, NJ</v>
      </c>
    </row>
    <row r="1797" spans="1:32" x14ac:dyDescent="0.2">
      <c r="A1797">
        <v>29</v>
      </c>
      <c r="B1797" t="s">
        <v>506</v>
      </c>
      <c r="C1797">
        <v>4210</v>
      </c>
      <c r="D1797" t="s">
        <v>2552</v>
      </c>
      <c r="E1797">
        <v>60</v>
      </c>
      <c r="F1797" t="str">
        <f>C1797&amp;E1797</f>
        <v>421060</v>
      </c>
      <c r="G1797" t="s">
        <v>2553</v>
      </c>
      <c r="H1797">
        <v>55</v>
      </c>
      <c r="I1797" t="s">
        <v>27</v>
      </c>
      <c r="J1797">
        <v>515</v>
      </c>
      <c r="K1797">
        <v>72</v>
      </c>
      <c r="L1797">
        <v>15</v>
      </c>
      <c r="M1797">
        <v>21</v>
      </c>
      <c r="N1797">
        <v>0</v>
      </c>
      <c r="O1797">
        <v>441</v>
      </c>
      <c r="P1797">
        <v>5</v>
      </c>
      <c r="Q1797">
        <v>60</v>
      </c>
      <c r="R1797">
        <v>3</v>
      </c>
      <c r="S1797">
        <v>6</v>
      </c>
      <c r="T1797">
        <v>0.85631067999999999</v>
      </c>
      <c r="U1797">
        <v>9.7087379999999997E-3</v>
      </c>
      <c r="V1797">
        <v>0.116504854</v>
      </c>
      <c r="W1797">
        <v>5.8252429999999999E-3</v>
      </c>
      <c r="X1797">
        <v>1.1650485E-2</v>
      </c>
      <c r="Y1797">
        <v>0.25289471200000002</v>
      </c>
      <c r="Z1797" t="str">
        <f>INDEX(Sheet1!M:M,MATCH(diversity_index_2!F1797,Sheet1!F:F,0))</f>
        <v>BENEDICT STREET</v>
      </c>
      <c r="AA1797" t="str">
        <f>INDEX(Sheet1!N:N,MATCH(diversity_index_2!$F1797,Sheet1!$F:$F,0))</f>
        <v xml:space="preserve"> </v>
      </c>
      <c r="AB1797" t="str">
        <f>INDEX(Sheet1!O:O,MATCH(diversity_index_2!$F1797,Sheet1!$F:$F,0))</f>
        <v>POINT PLEASANT</v>
      </c>
      <c r="AC1797" t="str">
        <f>INDEX(Sheet1!P:P,MATCH(diversity_index_2!$F1797,Sheet1!$F:$F,0))</f>
        <v>NJ</v>
      </c>
      <c r="AD1797" s="1">
        <f>INDEX(Sheet1!Q:Q,MATCH(diversity_index_2!$F1797,Sheet1!$F:$F,0))</f>
        <v>8742</v>
      </c>
      <c r="AE1797" t="str">
        <f t="shared" si="56"/>
        <v>Benedict Street, Point Pleasant, NJ 8742</v>
      </c>
      <c r="AF1797" t="str">
        <f t="shared" si="57"/>
        <v>Benedict Street, Point Pleasant, NJ</v>
      </c>
    </row>
    <row r="1798" spans="1:32" x14ac:dyDescent="0.2">
      <c r="A1798">
        <v>29</v>
      </c>
      <c r="B1798" t="s">
        <v>506</v>
      </c>
      <c r="C1798">
        <v>4210</v>
      </c>
      <c r="D1798" t="s">
        <v>2552</v>
      </c>
      <c r="E1798">
        <v>50</v>
      </c>
      <c r="F1798" t="str">
        <f>C1798&amp;E1798</f>
        <v>421050</v>
      </c>
      <c r="G1798" t="s">
        <v>201</v>
      </c>
      <c r="H1798">
        <v>55</v>
      </c>
      <c r="I1798" t="s">
        <v>27</v>
      </c>
      <c r="J1798">
        <v>618</v>
      </c>
      <c r="K1798">
        <v>78</v>
      </c>
      <c r="L1798">
        <v>21</v>
      </c>
      <c r="M1798">
        <v>3</v>
      </c>
      <c r="N1798">
        <v>0</v>
      </c>
      <c r="O1798">
        <v>544</v>
      </c>
      <c r="P1798">
        <v>7</v>
      </c>
      <c r="Q1798">
        <v>54</v>
      </c>
      <c r="R1798">
        <v>0</v>
      </c>
      <c r="S1798">
        <v>13</v>
      </c>
      <c r="T1798">
        <v>0.88025889999999996</v>
      </c>
      <c r="U1798">
        <v>1.1326861000000001E-2</v>
      </c>
      <c r="V1798">
        <v>8.7378641000000007E-2</v>
      </c>
      <c r="W1798">
        <v>0</v>
      </c>
      <c r="X1798">
        <v>2.1035598999999999E-2</v>
      </c>
      <c r="Y1798">
        <v>0.21693844800000001</v>
      </c>
      <c r="Z1798" t="str">
        <f>INDEX(Sheet1!M:M,MATCH(diversity_index_2!F1798,Sheet1!F:F,0))</f>
        <v>LAURA HERBERT DR</v>
      </c>
      <c r="AA1798" t="str">
        <f>INDEX(Sheet1!N:N,MATCH(diversity_index_2!$F1798,Sheet1!$F:$F,0))</f>
        <v xml:space="preserve"> </v>
      </c>
      <c r="AB1798" t="str">
        <f>INDEX(Sheet1!O:O,MATCH(diversity_index_2!$F1798,Sheet1!$F:$F,0))</f>
        <v>POINT PLEASANT</v>
      </c>
      <c r="AC1798" t="str">
        <f>INDEX(Sheet1!P:P,MATCH(diversity_index_2!$F1798,Sheet1!$F:$F,0))</f>
        <v>NJ</v>
      </c>
      <c r="AD1798" s="1">
        <f>INDEX(Sheet1!Q:Q,MATCH(diversity_index_2!$F1798,Sheet1!$F:$F,0))</f>
        <v>8742</v>
      </c>
      <c r="AE1798" t="str">
        <f t="shared" si="56"/>
        <v>Laura Herbert Dr, Point Pleasant, NJ 8742</v>
      </c>
      <c r="AF1798" t="str">
        <f t="shared" si="57"/>
        <v>Laura Herbert Dr, Point Pleasant, NJ</v>
      </c>
    </row>
    <row r="1799" spans="1:32" x14ac:dyDescent="0.2">
      <c r="A1799">
        <v>29</v>
      </c>
      <c r="B1799" t="s">
        <v>506</v>
      </c>
      <c r="C1799">
        <v>4210</v>
      </c>
      <c r="D1799" t="s">
        <v>2552</v>
      </c>
      <c r="E1799">
        <v>30</v>
      </c>
      <c r="F1799" t="str">
        <f>C1799&amp;E1799</f>
        <v>421030</v>
      </c>
      <c r="G1799" t="s">
        <v>2832</v>
      </c>
      <c r="H1799">
        <v>55</v>
      </c>
      <c r="I1799" t="s">
        <v>27</v>
      </c>
      <c r="J1799">
        <v>871</v>
      </c>
      <c r="K1799">
        <v>92</v>
      </c>
      <c r="L1799">
        <v>41</v>
      </c>
      <c r="M1799">
        <v>4</v>
      </c>
      <c r="N1799">
        <v>0</v>
      </c>
      <c r="O1799">
        <v>793</v>
      </c>
      <c r="P1799">
        <v>8.5</v>
      </c>
      <c r="Q1799">
        <v>50</v>
      </c>
      <c r="R1799">
        <v>1</v>
      </c>
      <c r="S1799">
        <v>18.5</v>
      </c>
      <c r="T1799">
        <v>0.91044776100000002</v>
      </c>
      <c r="U1799">
        <v>9.7588980000000002E-3</v>
      </c>
      <c r="V1799">
        <v>5.7405281000000002E-2</v>
      </c>
      <c r="W1799">
        <v>1.1481060000000001E-3</v>
      </c>
      <c r="X1799">
        <v>2.1239953999999998E-2</v>
      </c>
      <c r="Y1799">
        <v>0.16724181799999999</v>
      </c>
      <c r="Z1799" t="str">
        <f>INDEX(Sheet1!M:M,MATCH(diversity_index_2!F1799,Sheet1!F:F,0))</f>
        <v>LAURA HERBERT DR</v>
      </c>
      <c r="AA1799" t="str">
        <f>INDEX(Sheet1!N:N,MATCH(diversity_index_2!$F1799,Sheet1!$F:$F,0))</f>
        <v xml:space="preserve"> </v>
      </c>
      <c r="AB1799" t="str">
        <f>INDEX(Sheet1!O:O,MATCH(diversity_index_2!$F1799,Sheet1!$F:$F,0))</f>
        <v>POINT PLEASANT</v>
      </c>
      <c r="AC1799" t="str">
        <f>INDEX(Sheet1!P:P,MATCH(diversity_index_2!$F1799,Sheet1!$F:$F,0))</f>
        <v>NJ</v>
      </c>
      <c r="AD1799" s="1">
        <f>INDEX(Sheet1!Q:Q,MATCH(diversity_index_2!$F1799,Sheet1!$F:$F,0))</f>
        <v>8742</v>
      </c>
      <c r="AE1799" t="str">
        <f t="shared" si="56"/>
        <v>Laura Herbert Dr, Point Pleasant, NJ 8742</v>
      </c>
      <c r="AF1799" t="str">
        <f t="shared" si="57"/>
        <v>Laura Herbert Dr, Point Pleasant, NJ</v>
      </c>
    </row>
    <row r="1800" spans="1:32" x14ac:dyDescent="0.2">
      <c r="A1800">
        <v>29</v>
      </c>
      <c r="B1800" t="s">
        <v>506</v>
      </c>
      <c r="C1800">
        <v>4210</v>
      </c>
      <c r="D1800" t="s">
        <v>2552</v>
      </c>
      <c r="E1800">
        <v>55</v>
      </c>
      <c r="F1800" t="str">
        <f>C1800&amp;E1800</f>
        <v>421055</v>
      </c>
      <c r="G1800" t="s">
        <v>2834</v>
      </c>
      <c r="H1800">
        <v>55</v>
      </c>
      <c r="I1800" t="s">
        <v>27</v>
      </c>
      <c r="J1800">
        <v>737</v>
      </c>
      <c r="K1800">
        <v>89</v>
      </c>
      <c r="L1800">
        <v>14</v>
      </c>
      <c r="M1800">
        <v>12</v>
      </c>
      <c r="N1800">
        <v>0</v>
      </c>
      <c r="O1800">
        <v>671</v>
      </c>
      <c r="P1800">
        <v>5</v>
      </c>
      <c r="Q1800">
        <v>47</v>
      </c>
      <c r="R1800">
        <v>7</v>
      </c>
      <c r="S1800">
        <v>7</v>
      </c>
      <c r="T1800">
        <v>0.91044776100000002</v>
      </c>
      <c r="U1800">
        <v>6.7842609999999998E-3</v>
      </c>
      <c r="V1800">
        <v>6.3772048999999997E-2</v>
      </c>
      <c r="W1800">
        <v>9.4979650000000006E-3</v>
      </c>
      <c r="X1800">
        <v>9.4979650000000006E-3</v>
      </c>
      <c r="Y1800">
        <v>0.16679155100000001</v>
      </c>
      <c r="Z1800" t="str">
        <f>INDEX(Sheet1!M:M,MATCH(diversity_index_2!F1800,Sheet1!F:F,0))</f>
        <v>RIVIERA PARKWAY</v>
      </c>
      <c r="AA1800" t="str">
        <f>INDEX(Sheet1!N:N,MATCH(diversity_index_2!$F1800,Sheet1!$F:$F,0))</f>
        <v xml:space="preserve"> </v>
      </c>
      <c r="AB1800" t="str">
        <f>INDEX(Sheet1!O:O,MATCH(diversity_index_2!$F1800,Sheet1!$F:$F,0))</f>
        <v>POINT PLEASANT</v>
      </c>
      <c r="AC1800" t="str">
        <f>INDEX(Sheet1!P:P,MATCH(diversity_index_2!$F1800,Sheet1!$F:$F,0))</f>
        <v>NJ</v>
      </c>
      <c r="AD1800" s="1">
        <f>INDEX(Sheet1!Q:Q,MATCH(diversity_index_2!$F1800,Sheet1!$F:$F,0))</f>
        <v>8742</v>
      </c>
      <c r="AE1800" t="str">
        <f t="shared" si="56"/>
        <v>Riviera Parkway, Point Pleasant, NJ 8742</v>
      </c>
      <c r="AF1800" t="str">
        <f t="shared" si="57"/>
        <v>Riviera Parkway, Point Pleasant, NJ</v>
      </c>
    </row>
    <row r="1801" spans="1:32" x14ac:dyDescent="0.2">
      <c r="A1801">
        <v>29</v>
      </c>
      <c r="B1801" t="s">
        <v>506</v>
      </c>
      <c r="C1801">
        <v>4220</v>
      </c>
      <c r="D1801" t="s">
        <v>2345</v>
      </c>
      <c r="E1801">
        <v>60</v>
      </c>
      <c r="F1801" t="str">
        <f>C1801&amp;E1801</f>
        <v>422060</v>
      </c>
      <c r="G1801" t="s">
        <v>2346</v>
      </c>
      <c r="H1801">
        <v>55</v>
      </c>
      <c r="I1801" t="s">
        <v>27</v>
      </c>
      <c r="J1801">
        <v>411</v>
      </c>
      <c r="K1801">
        <v>93</v>
      </c>
      <c r="L1801">
        <v>24</v>
      </c>
      <c r="M1801">
        <v>19</v>
      </c>
      <c r="N1801">
        <v>0</v>
      </c>
      <c r="O1801">
        <v>337</v>
      </c>
      <c r="P1801">
        <v>1</v>
      </c>
      <c r="Q1801">
        <v>58</v>
      </c>
      <c r="R1801">
        <v>9</v>
      </c>
      <c r="S1801">
        <v>6</v>
      </c>
      <c r="T1801">
        <v>0.81995133799999997</v>
      </c>
      <c r="U1801">
        <v>2.4330900000000002E-3</v>
      </c>
      <c r="V1801">
        <v>0.14111922099999999</v>
      </c>
      <c r="W1801">
        <v>2.189781E-2</v>
      </c>
      <c r="X1801">
        <v>1.459854E-2</v>
      </c>
      <c r="Y1801">
        <v>0.30706661699999999</v>
      </c>
      <c r="Z1801" t="str">
        <f>INDEX(Sheet1!M:M,MATCH(diversity_index_2!F1801,Sheet1!F:F,0))</f>
        <v>401 Niblick Street</v>
      </c>
      <c r="AA1801" t="str">
        <f>INDEX(Sheet1!N:N,MATCH(diversity_index_2!$F1801,Sheet1!$F:$F,0))</f>
        <v xml:space="preserve"> </v>
      </c>
      <c r="AB1801" t="str">
        <f>INDEX(Sheet1!O:O,MATCH(diversity_index_2!$F1801,Sheet1!$F:$F,0))</f>
        <v>Point Pleasant Beach</v>
      </c>
      <c r="AC1801" t="str">
        <f>INDEX(Sheet1!P:P,MATCH(diversity_index_2!$F1801,Sheet1!$F:$F,0))</f>
        <v>NJ</v>
      </c>
      <c r="AD1801" s="1">
        <f>INDEX(Sheet1!Q:Q,MATCH(diversity_index_2!$F1801,Sheet1!$F:$F,0))</f>
        <v>8742</v>
      </c>
      <c r="AE1801" t="str">
        <f t="shared" si="56"/>
        <v>401 Niblick Street, Point Pleasant Beach, NJ 8742</v>
      </c>
      <c r="AF1801" t="str">
        <f t="shared" si="57"/>
        <v>401 Niblick Street, Point Pleasant Beach, NJ</v>
      </c>
    </row>
    <row r="1802" spans="1:32" x14ac:dyDescent="0.2">
      <c r="A1802">
        <v>29</v>
      </c>
      <c r="B1802" t="s">
        <v>506</v>
      </c>
      <c r="C1802">
        <v>4220</v>
      </c>
      <c r="D1802" t="s">
        <v>2345</v>
      </c>
      <c r="E1802">
        <v>50</v>
      </c>
      <c r="F1802" t="str">
        <f>C1802&amp;E1802</f>
        <v>422050</v>
      </c>
      <c r="G1802" t="s">
        <v>2847</v>
      </c>
      <c r="H1802">
        <v>55</v>
      </c>
      <c r="I1802" t="s">
        <v>27</v>
      </c>
      <c r="J1802">
        <v>347</v>
      </c>
      <c r="K1802">
        <v>27</v>
      </c>
      <c r="L1802">
        <v>14</v>
      </c>
      <c r="M1802">
        <v>1</v>
      </c>
      <c r="N1802">
        <v>1</v>
      </c>
      <c r="O1802">
        <v>317</v>
      </c>
      <c r="P1802">
        <v>2</v>
      </c>
      <c r="Q1802">
        <v>17</v>
      </c>
      <c r="R1802">
        <v>10</v>
      </c>
      <c r="S1802">
        <v>1</v>
      </c>
      <c r="T1802">
        <v>0.91354466899999998</v>
      </c>
      <c r="U1802">
        <v>5.7636889999999998E-3</v>
      </c>
      <c r="V1802">
        <v>4.8991354000000001E-2</v>
      </c>
      <c r="W1802">
        <v>2.8818443999999999E-2</v>
      </c>
      <c r="X1802">
        <v>2.8818440000000002E-3</v>
      </c>
      <c r="Y1802">
        <v>0.162163958</v>
      </c>
      <c r="Z1802" t="str">
        <f>INDEX(Sheet1!M:M,MATCH(diversity_index_2!F1802,Sheet1!F:F,0))</f>
        <v>700 Trenton Avenue</v>
      </c>
      <c r="AA1802" t="str">
        <f>INDEX(Sheet1!N:N,MATCH(diversity_index_2!$F1802,Sheet1!$F:$F,0))</f>
        <v xml:space="preserve"> </v>
      </c>
      <c r="AB1802" t="str">
        <f>INDEX(Sheet1!O:O,MATCH(diversity_index_2!$F1802,Sheet1!$F:$F,0))</f>
        <v>Point Pleasant Beach</v>
      </c>
      <c r="AC1802" t="str">
        <f>INDEX(Sheet1!P:P,MATCH(diversity_index_2!$F1802,Sheet1!$F:$F,0))</f>
        <v>NJ</v>
      </c>
      <c r="AD1802" s="1">
        <f>INDEX(Sheet1!Q:Q,MATCH(diversity_index_2!$F1802,Sheet1!$F:$F,0))</f>
        <v>8742</v>
      </c>
      <c r="AE1802" t="str">
        <f t="shared" si="56"/>
        <v>700 Trenton Avenue, Point Pleasant Beach, NJ 8742</v>
      </c>
      <c r="AF1802" t="str">
        <f t="shared" si="57"/>
        <v>700 Trenton Avenue, Point Pleasant Beach, NJ</v>
      </c>
    </row>
    <row r="1803" spans="1:32" x14ac:dyDescent="0.2">
      <c r="A1803">
        <v>31</v>
      </c>
      <c r="B1803" t="s">
        <v>456</v>
      </c>
      <c r="C1803">
        <v>4230</v>
      </c>
      <c r="D1803" t="s">
        <v>1411</v>
      </c>
      <c r="E1803">
        <v>60</v>
      </c>
      <c r="F1803" t="str">
        <f>C1803&amp;E1803</f>
        <v>423060</v>
      </c>
      <c r="G1803" t="s">
        <v>1412</v>
      </c>
      <c r="H1803">
        <v>55</v>
      </c>
      <c r="I1803" t="s">
        <v>27</v>
      </c>
      <c r="J1803">
        <v>328</v>
      </c>
      <c r="K1803">
        <v>68</v>
      </c>
      <c r="L1803">
        <v>10</v>
      </c>
      <c r="M1803">
        <v>17</v>
      </c>
      <c r="N1803">
        <v>0</v>
      </c>
      <c r="O1803">
        <v>216</v>
      </c>
      <c r="P1803">
        <v>9</v>
      </c>
      <c r="Q1803">
        <v>71</v>
      </c>
      <c r="R1803">
        <v>31</v>
      </c>
      <c r="S1803">
        <v>1</v>
      </c>
      <c r="T1803">
        <v>0.65853658500000001</v>
      </c>
      <c r="U1803">
        <v>2.7439023999999999E-2</v>
      </c>
      <c r="V1803">
        <v>0.21646341499999999</v>
      </c>
      <c r="W1803">
        <v>9.4512194999999993E-2</v>
      </c>
      <c r="X1803">
        <v>3.0487800000000001E-3</v>
      </c>
      <c r="Y1803">
        <v>0.50977840600000002</v>
      </c>
      <c r="Z1803" t="str">
        <f>INDEX(Sheet1!M:M,MATCH(diversity_index_2!F1803,Sheet1!F:F,0))</f>
        <v>35 LENOX AVENUE</v>
      </c>
      <c r="AA1803" t="str">
        <f>INDEX(Sheet1!N:N,MATCH(diversity_index_2!$F1803,Sheet1!$F:$F,0))</f>
        <v xml:space="preserve"> </v>
      </c>
      <c r="AB1803" t="str">
        <f>INDEX(Sheet1!O:O,MATCH(diversity_index_2!$F1803,Sheet1!$F:$F,0))</f>
        <v>POMPTON LAKES</v>
      </c>
      <c r="AC1803" t="str">
        <f>INDEX(Sheet1!P:P,MATCH(diversity_index_2!$F1803,Sheet1!$F:$F,0))</f>
        <v>NJ</v>
      </c>
      <c r="AD1803" s="1" t="str">
        <f>INDEX(Sheet1!Q:Q,MATCH(diversity_index_2!$F1803,Sheet1!$F:$F,0))</f>
        <v>07442-1729</v>
      </c>
      <c r="AE1803" t="str">
        <f t="shared" si="56"/>
        <v>35 Lenox Avenue, Pompton Lakes, NJ 07442-1729</v>
      </c>
      <c r="AF1803" t="str">
        <f t="shared" si="57"/>
        <v>35 Lenox Avenue, Pompton Lakes, NJ</v>
      </c>
    </row>
    <row r="1804" spans="1:32" x14ac:dyDescent="0.2">
      <c r="A1804">
        <v>31</v>
      </c>
      <c r="B1804" t="s">
        <v>456</v>
      </c>
      <c r="C1804">
        <v>4230</v>
      </c>
      <c r="D1804" t="s">
        <v>1411</v>
      </c>
      <c r="E1804">
        <v>70</v>
      </c>
      <c r="F1804" t="str">
        <f>C1804&amp;E1804</f>
        <v>423070</v>
      </c>
      <c r="G1804" t="s">
        <v>868</v>
      </c>
      <c r="H1804">
        <v>55</v>
      </c>
      <c r="I1804" t="s">
        <v>27</v>
      </c>
      <c r="J1804">
        <v>317</v>
      </c>
      <c r="K1804">
        <v>58</v>
      </c>
      <c r="L1804">
        <v>17</v>
      </c>
      <c r="M1804">
        <v>16</v>
      </c>
      <c r="N1804">
        <v>0</v>
      </c>
      <c r="O1804">
        <v>238</v>
      </c>
      <c r="P1804">
        <v>10</v>
      </c>
      <c r="Q1804">
        <v>55</v>
      </c>
      <c r="R1804">
        <v>12</v>
      </c>
      <c r="S1804">
        <v>2</v>
      </c>
      <c r="T1804">
        <v>0.75078864400000001</v>
      </c>
      <c r="U1804">
        <v>3.1545741000000002E-2</v>
      </c>
      <c r="V1804">
        <v>0.17350157699999999</v>
      </c>
      <c r="W1804">
        <v>3.7854890000000002E-2</v>
      </c>
      <c r="X1804">
        <v>6.3091479999999997E-3</v>
      </c>
      <c r="Y1804">
        <v>0.40374568399999999</v>
      </c>
      <c r="Z1804" t="str">
        <f>INDEX(Sheet1!M:M,MATCH(diversity_index_2!F1804,Sheet1!F:F,0))</f>
        <v>40 MILL STREET</v>
      </c>
      <c r="AA1804" t="str">
        <f>INDEX(Sheet1!N:N,MATCH(diversity_index_2!$F1804,Sheet1!$F:$F,0))</f>
        <v xml:space="preserve"> </v>
      </c>
      <c r="AB1804" t="str">
        <f>INDEX(Sheet1!O:O,MATCH(diversity_index_2!$F1804,Sheet1!$F:$F,0))</f>
        <v>POMPTON LAKES</v>
      </c>
      <c r="AC1804" t="str">
        <f>INDEX(Sheet1!P:P,MATCH(diversity_index_2!$F1804,Sheet1!$F:$F,0))</f>
        <v>NJ</v>
      </c>
      <c r="AD1804" s="1" t="str">
        <f>INDEX(Sheet1!Q:Q,MATCH(diversity_index_2!$F1804,Sheet1!$F:$F,0))</f>
        <v>07442-1490</v>
      </c>
      <c r="AE1804" t="str">
        <f t="shared" si="56"/>
        <v>40 Mill Street, Pompton Lakes, NJ 07442-1490</v>
      </c>
      <c r="AF1804" t="str">
        <f t="shared" si="57"/>
        <v>40 Mill Street, Pompton Lakes, NJ</v>
      </c>
    </row>
    <row r="1805" spans="1:32" x14ac:dyDescent="0.2">
      <c r="A1805">
        <v>31</v>
      </c>
      <c r="B1805" t="s">
        <v>456</v>
      </c>
      <c r="C1805">
        <v>4230</v>
      </c>
      <c r="D1805" t="s">
        <v>1411</v>
      </c>
      <c r="E1805">
        <v>55</v>
      </c>
      <c r="F1805" t="str">
        <f>C1805&amp;E1805</f>
        <v>423055</v>
      </c>
      <c r="G1805" t="s">
        <v>1954</v>
      </c>
      <c r="H1805">
        <v>55</v>
      </c>
      <c r="I1805" t="s">
        <v>27</v>
      </c>
      <c r="J1805">
        <v>374</v>
      </c>
      <c r="K1805">
        <v>61</v>
      </c>
      <c r="L1805">
        <v>19</v>
      </c>
      <c r="M1805">
        <v>1</v>
      </c>
      <c r="N1805">
        <v>0</v>
      </c>
      <c r="O1805">
        <v>283</v>
      </c>
      <c r="P1805">
        <v>8</v>
      </c>
      <c r="Q1805">
        <v>60</v>
      </c>
      <c r="R1805">
        <v>20</v>
      </c>
      <c r="S1805">
        <v>3</v>
      </c>
      <c r="T1805">
        <v>0.75668449199999999</v>
      </c>
      <c r="U1805">
        <v>2.1390374E-2</v>
      </c>
      <c r="V1805">
        <v>0.16042780700000001</v>
      </c>
      <c r="W1805">
        <v>5.3475936000000002E-2</v>
      </c>
      <c r="X1805">
        <v>8.0213899999999998E-3</v>
      </c>
      <c r="Y1805">
        <v>0.39830993199999998</v>
      </c>
      <c r="Z1805" t="str">
        <f>INDEX(Sheet1!M:M,MATCH(diversity_index_2!F1805,Sheet1!F:F,0))</f>
        <v>316 LAKESIDE AVENUE</v>
      </c>
      <c r="AA1805" t="str">
        <f>INDEX(Sheet1!N:N,MATCH(diversity_index_2!$F1805,Sheet1!$F:$F,0))</f>
        <v xml:space="preserve"> </v>
      </c>
      <c r="AB1805" t="str">
        <f>INDEX(Sheet1!O:O,MATCH(diversity_index_2!$F1805,Sheet1!$F:$F,0))</f>
        <v>POMPTON LAKES</v>
      </c>
      <c r="AC1805" t="str">
        <f>INDEX(Sheet1!P:P,MATCH(diversity_index_2!$F1805,Sheet1!$F:$F,0))</f>
        <v>NJ</v>
      </c>
      <c r="AD1805" s="1" t="str">
        <f>INDEX(Sheet1!Q:Q,MATCH(diversity_index_2!$F1805,Sheet1!$F:$F,0))</f>
        <v>07442-1299</v>
      </c>
      <c r="AE1805" t="str">
        <f t="shared" si="56"/>
        <v>316 Lakeside Avenue, Pompton Lakes, NJ 07442-1299</v>
      </c>
      <c r="AF1805" t="str">
        <f t="shared" si="57"/>
        <v>316 Lakeside Avenue, Pompton Lakes, NJ</v>
      </c>
    </row>
    <row r="1806" spans="1:32" x14ac:dyDescent="0.2">
      <c r="A1806">
        <v>31</v>
      </c>
      <c r="B1806" t="s">
        <v>456</v>
      </c>
      <c r="C1806">
        <v>4230</v>
      </c>
      <c r="D1806" t="s">
        <v>1411</v>
      </c>
      <c r="E1806">
        <v>50</v>
      </c>
      <c r="F1806" t="str">
        <f>C1806&amp;E1806</f>
        <v>423050</v>
      </c>
      <c r="G1806" t="s">
        <v>2031</v>
      </c>
      <c r="H1806">
        <v>55</v>
      </c>
      <c r="I1806" t="s">
        <v>27</v>
      </c>
      <c r="J1806">
        <v>645</v>
      </c>
      <c r="K1806">
        <v>81.5</v>
      </c>
      <c r="L1806">
        <v>14</v>
      </c>
      <c r="M1806">
        <v>10</v>
      </c>
      <c r="N1806">
        <v>0</v>
      </c>
      <c r="O1806">
        <v>495.5</v>
      </c>
      <c r="P1806">
        <v>9</v>
      </c>
      <c r="Q1806">
        <v>102.5</v>
      </c>
      <c r="R1806">
        <v>29</v>
      </c>
      <c r="S1806">
        <v>9</v>
      </c>
      <c r="T1806">
        <v>0.76821705399999995</v>
      </c>
      <c r="U1806">
        <v>1.3953488E-2</v>
      </c>
      <c r="V1806">
        <v>0.158914729</v>
      </c>
      <c r="W1806">
        <v>4.496124E-2</v>
      </c>
      <c r="X1806">
        <v>1.3953488E-2</v>
      </c>
      <c r="Y1806">
        <v>0.38217775399999998</v>
      </c>
      <c r="Z1806" t="str">
        <f>INDEX(Sheet1!M:M,MATCH(diversity_index_2!F1806,Sheet1!F:F,0))</f>
        <v>44 LAKESIDE AVENUE</v>
      </c>
      <c r="AA1806" t="str">
        <f>INDEX(Sheet1!N:N,MATCH(diversity_index_2!$F1806,Sheet1!$F:$F,0))</f>
        <v xml:space="preserve"> </v>
      </c>
      <c r="AB1806" t="str">
        <f>INDEX(Sheet1!O:O,MATCH(diversity_index_2!$F1806,Sheet1!$F:$F,0))</f>
        <v>POMPTON LAKES</v>
      </c>
      <c r="AC1806" t="str">
        <f>INDEX(Sheet1!P:P,MATCH(diversity_index_2!$F1806,Sheet1!$F:$F,0))</f>
        <v>NJ</v>
      </c>
      <c r="AD1806" s="1" t="str">
        <f>INDEX(Sheet1!Q:Q,MATCH(diversity_index_2!$F1806,Sheet1!$F:$F,0))</f>
        <v>07442-1793</v>
      </c>
      <c r="AE1806" t="str">
        <f t="shared" si="56"/>
        <v>44 Lakeside Avenue, Pompton Lakes, NJ 07442-1793</v>
      </c>
      <c r="AF1806" t="str">
        <f t="shared" si="57"/>
        <v>44 Lakeside Avenue, Pompton Lakes, NJ</v>
      </c>
    </row>
    <row r="1807" spans="1:32" x14ac:dyDescent="0.2">
      <c r="A1807">
        <v>1</v>
      </c>
      <c r="B1807" t="s">
        <v>34</v>
      </c>
      <c r="C1807">
        <v>4240</v>
      </c>
      <c r="D1807" t="s">
        <v>3011</v>
      </c>
      <c r="E1807">
        <v>50</v>
      </c>
      <c r="F1807" t="str">
        <f>C1807&amp;E1807</f>
        <v>424050</v>
      </c>
      <c r="G1807" t="s">
        <v>3012</v>
      </c>
      <c r="H1807">
        <v>55</v>
      </c>
      <c r="I1807" t="s">
        <v>27</v>
      </c>
      <c r="J1807">
        <v>123</v>
      </c>
      <c r="K1807">
        <v>16</v>
      </c>
      <c r="L1807">
        <v>1</v>
      </c>
      <c r="M1807">
        <v>0</v>
      </c>
      <c r="N1807">
        <v>0</v>
      </c>
      <c r="O1807">
        <v>118</v>
      </c>
      <c r="P1807">
        <v>2</v>
      </c>
      <c r="Q1807">
        <v>1</v>
      </c>
      <c r="R1807">
        <v>2</v>
      </c>
      <c r="S1807">
        <v>0</v>
      </c>
      <c r="T1807">
        <v>0.959349593</v>
      </c>
      <c r="U1807">
        <v>1.6260163000000001E-2</v>
      </c>
      <c r="V1807">
        <v>8.1300810000000008E-3</v>
      </c>
      <c r="W1807">
        <v>1.6260163000000001E-2</v>
      </c>
      <c r="X1807">
        <v>0</v>
      </c>
      <c r="Y1807">
        <v>7.9053472999999999E-2</v>
      </c>
      <c r="Z1807" t="str">
        <f>INDEX(Sheet1!M:M,MATCH(diversity_index_2!F1807,Sheet1!F:F,0))</f>
        <v>137 POMONA AVENUE</v>
      </c>
      <c r="AA1807" t="str">
        <f>INDEX(Sheet1!N:N,MATCH(diversity_index_2!$F1807,Sheet1!$F:$F,0))</f>
        <v xml:space="preserve"> </v>
      </c>
      <c r="AB1807" t="str">
        <f>INDEX(Sheet1!O:O,MATCH(diversity_index_2!$F1807,Sheet1!$F:$F,0))</f>
        <v>PORT REPUBLIC</v>
      </c>
      <c r="AC1807" t="str">
        <f>INDEX(Sheet1!P:P,MATCH(diversity_index_2!$F1807,Sheet1!$F:$F,0))</f>
        <v>NJ</v>
      </c>
      <c r="AD1807" s="1">
        <f>INDEX(Sheet1!Q:Q,MATCH(diversity_index_2!$F1807,Sheet1!$F:$F,0))</f>
        <v>8241</v>
      </c>
      <c r="AE1807" t="str">
        <f t="shared" si="56"/>
        <v>137 Pomona Avenue, Port Republic, NJ 8241</v>
      </c>
      <c r="AF1807" t="str">
        <f t="shared" si="57"/>
        <v>137 Pomona Avenue, Port Republic, NJ</v>
      </c>
    </row>
    <row r="1808" spans="1:32" x14ac:dyDescent="0.2">
      <c r="A1808">
        <v>21</v>
      </c>
      <c r="B1808" t="s">
        <v>77</v>
      </c>
      <c r="C1808">
        <v>4255</v>
      </c>
      <c r="D1808" t="s">
        <v>152</v>
      </c>
      <c r="E1808">
        <v>70</v>
      </c>
      <c r="F1808" t="str">
        <f>C1808&amp;E1808</f>
        <v>425570</v>
      </c>
      <c r="G1808" t="s">
        <v>153</v>
      </c>
      <c r="H1808">
        <v>55</v>
      </c>
      <c r="I1808" t="s">
        <v>27</v>
      </c>
      <c r="J1808">
        <v>344</v>
      </c>
      <c r="K1808">
        <v>71</v>
      </c>
      <c r="L1808">
        <v>18</v>
      </c>
      <c r="M1808">
        <v>15</v>
      </c>
      <c r="N1808">
        <v>0</v>
      </c>
      <c r="O1808">
        <v>146</v>
      </c>
      <c r="P1808">
        <v>29</v>
      </c>
      <c r="Q1808">
        <v>88</v>
      </c>
      <c r="R1808">
        <v>57</v>
      </c>
      <c r="S1808">
        <v>24</v>
      </c>
      <c r="T1808">
        <v>0.424418605</v>
      </c>
      <c r="U1808">
        <v>8.4302325999999997E-2</v>
      </c>
      <c r="V1808">
        <v>0.25581395299999998</v>
      </c>
      <c r="W1808">
        <v>0.16569767399999999</v>
      </c>
      <c r="X1808">
        <v>6.9767441999999999E-2</v>
      </c>
      <c r="Y1808">
        <v>0.71499797200000004</v>
      </c>
      <c r="Z1808" t="str">
        <f>INDEX(Sheet1!M:M,MATCH(diversity_index_2!F1808,Sheet1!F:F,0))</f>
        <v>285 ROSEDALE ROAD</v>
      </c>
      <c r="AA1808" t="str">
        <f>INDEX(Sheet1!N:N,MATCH(diversity_index_2!$F1808,Sheet1!$F:$F,0))</f>
        <v xml:space="preserve"> </v>
      </c>
      <c r="AB1808" t="str">
        <f>INDEX(Sheet1!O:O,MATCH(diversity_index_2!$F1808,Sheet1!$F:$F,0))</f>
        <v>PRINCETON</v>
      </c>
      <c r="AC1808" t="str">
        <f>INDEX(Sheet1!P:P,MATCH(diversity_index_2!$F1808,Sheet1!$F:$F,0))</f>
        <v>NJ</v>
      </c>
      <c r="AD1808" s="1">
        <f>INDEX(Sheet1!Q:Q,MATCH(diversity_index_2!$F1808,Sheet1!$F:$F,0))</f>
        <v>8540</v>
      </c>
      <c r="AE1808" t="str">
        <f t="shared" si="56"/>
        <v>285 Rosedale Road, Princeton, NJ 8540</v>
      </c>
      <c r="AF1808" t="str">
        <f t="shared" si="57"/>
        <v>285 Rosedale Road, Princeton, NJ</v>
      </c>
    </row>
    <row r="1809" spans="1:32" x14ac:dyDescent="0.2">
      <c r="A1809">
        <v>21</v>
      </c>
      <c r="B1809" t="s">
        <v>77</v>
      </c>
      <c r="C1809">
        <v>4255</v>
      </c>
      <c r="D1809" t="s">
        <v>152</v>
      </c>
      <c r="E1809">
        <v>85</v>
      </c>
      <c r="F1809" t="str">
        <f>C1809&amp;E1809</f>
        <v>425585</v>
      </c>
      <c r="G1809" t="s">
        <v>766</v>
      </c>
      <c r="H1809">
        <v>55</v>
      </c>
      <c r="I1809" t="s">
        <v>27</v>
      </c>
      <c r="J1809">
        <v>722</v>
      </c>
      <c r="K1809">
        <v>71</v>
      </c>
      <c r="L1809">
        <v>26</v>
      </c>
      <c r="M1809">
        <v>42</v>
      </c>
      <c r="N1809">
        <v>0</v>
      </c>
      <c r="O1809">
        <v>414</v>
      </c>
      <c r="P1809">
        <v>43</v>
      </c>
      <c r="Q1809">
        <v>103</v>
      </c>
      <c r="R1809">
        <v>124</v>
      </c>
      <c r="S1809">
        <v>38</v>
      </c>
      <c r="T1809">
        <v>0.57340720199999995</v>
      </c>
      <c r="U1809">
        <v>5.9556787E-2</v>
      </c>
      <c r="V1809">
        <v>0.14265928</v>
      </c>
      <c r="W1809">
        <v>0.17174515200000001</v>
      </c>
      <c r="X1809">
        <v>5.2631578999999998E-2</v>
      </c>
      <c r="Y1809">
        <v>0.61503901900000002</v>
      </c>
      <c r="Z1809" t="str">
        <f>INDEX(Sheet1!M:M,MATCH(diversity_index_2!F1809,Sheet1!F:F,0))</f>
        <v>217 WALNUT LANE</v>
      </c>
      <c r="AA1809" t="str">
        <f>INDEX(Sheet1!N:N,MATCH(diversity_index_2!$F1809,Sheet1!$F:$F,0))</f>
        <v xml:space="preserve"> </v>
      </c>
      <c r="AB1809" t="str">
        <f>INDEX(Sheet1!O:O,MATCH(diversity_index_2!$F1809,Sheet1!$F:$F,0))</f>
        <v>PRINCETON</v>
      </c>
      <c r="AC1809" t="str">
        <f>INDEX(Sheet1!P:P,MATCH(diversity_index_2!$F1809,Sheet1!$F:$F,0))</f>
        <v>NJ</v>
      </c>
      <c r="AD1809" s="1">
        <f>INDEX(Sheet1!Q:Q,MATCH(diversity_index_2!$F1809,Sheet1!$F:$F,0))</f>
        <v>8540</v>
      </c>
      <c r="AE1809" t="str">
        <f t="shared" si="56"/>
        <v>217 Walnut Lane, Princeton, NJ 8540</v>
      </c>
      <c r="AF1809" t="str">
        <f t="shared" si="57"/>
        <v>217 Walnut Lane, Princeton, NJ</v>
      </c>
    </row>
    <row r="1810" spans="1:32" x14ac:dyDescent="0.2">
      <c r="A1810">
        <v>21</v>
      </c>
      <c r="B1810" t="s">
        <v>77</v>
      </c>
      <c r="C1810">
        <v>4255</v>
      </c>
      <c r="D1810" t="s">
        <v>152</v>
      </c>
      <c r="E1810">
        <v>110</v>
      </c>
      <c r="F1810" t="str">
        <f>C1810&amp;E1810</f>
        <v>4255110</v>
      </c>
      <c r="G1810" t="s">
        <v>808</v>
      </c>
      <c r="H1810">
        <v>55</v>
      </c>
      <c r="I1810" t="s">
        <v>27</v>
      </c>
      <c r="J1810">
        <v>323</v>
      </c>
      <c r="K1810">
        <v>60</v>
      </c>
      <c r="L1810">
        <v>5</v>
      </c>
      <c r="M1810">
        <v>34</v>
      </c>
      <c r="N1810">
        <v>0</v>
      </c>
      <c r="O1810">
        <v>186</v>
      </c>
      <c r="P1810">
        <v>26</v>
      </c>
      <c r="Q1810">
        <v>72</v>
      </c>
      <c r="R1810">
        <v>22</v>
      </c>
      <c r="S1810">
        <v>17</v>
      </c>
      <c r="T1810">
        <v>0.57585139299999999</v>
      </c>
      <c r="U1810">
        <v>8.0495356000000004E-2</v>
      </c>
      <c r="V1810">
        <v>0.22291021699999999</v>
      </c>
      <c r="W1810">
        <v>6.8111455000000001E-2</v>
      </c>
      <c r="X1810">
        <v>5.2631578999999998E-2</v>
      </c>
      <c r="Y1810">
        <v>0.60481745200000003</v>
      </c>
      <c r="Z1810" t="str">
        <f>INDEX(Sheet1!M:M,MATCH(diversity_index_2!F1810,Sheet1!F:F,0))</f>
        <v>372 WITHERSPOON STREET</v>
      </c>
      <c r="AA1810" t="str">
        <f>INDEX(Sheet1!N:N,MATCH(diversity_index_2!$F1810,Sheet1!$F:$F,0))</f>
        <v xml:space="preserve"> </v>
      </c>
      <c r="AB1810" t="str">
        <f>INDEX(Sheet1!O:O,MATCH(diversity_index_2!$F1810,Sheet1!$F:$F,0))</f>
        <v>PRINCETON</v>
      </c>
      <c r="AC1810" t="str">
        <f>INDEX(Sheet1!P:P,MATCH(diversity_index_2!$F1810,Sheet1!$F:$F,0))</f>
        <v>NJ</v>
      </c>
      <c r="AD1810" s="1" t="str">
        <f>INDEX(Sheet1!Q:Q,MATCH(diversity_index_2!$F1810,Sheet1!$F:$F,0))</f>
        <v>08540-3477</v>
      </c>
      <c r="AE1810" t="str">
        <f t="shared" si="56"/>
        <v>372 Witherspoon Street, Princeton, NJ 08540-3477</v>
      </c>
      <c r="AF1810" t="str">
        <f t="shared" si="57"/>
        <v>372 Witherspoon Street, Princeton, NJ</v>
      </c>
    </row>
    <row r="1811" spans="1:32" x14ac:dyDescent="0.2">
      <c r="A1811">
        <v>21</v>
      </c>
      <c r="B1811" t="s">
        <v>77</v>
      </c>
      <c r="C1811">
        <v>4255</v>
      </c>
      <c r="D1811" t="s">
        <v>152</v>
      </c>
      <c r="E1811">
        <v>80</v>
      </c>
      <c r="F1811" t="str">
        <f>C1811&amp;E1811</f>
        <v>425580</v>
      </c>
      <c r="G1811" t="s">
        <v>892</v>
      </c>
      <c r="H1811">
        <v>55</v>
      </c>
      <c r="I1811" t="s">
        <v>27</v>
      </c>
      <c r="J1811">
        <v>327</v>
      </c>
      <c r="K1811">
        <v>20</v>
      </c>
      <c r="L1811">
        <v>5</v>
      </c>
      <c r="M1811">
        <v>25</v>
      </c>
      <c r="N1811">
        <v>0</v>
      </c>
      <c r="O1811">
        <v>196</v>
      </c>
      <c r="P1811">
        <v>15</v>
      </c>
      <c r="Q1811">
        <v>31</v>
      </c>
      <c r="R1811">
        <v>57</v>
      </c>
      <c r="S1811">
        <v>28</v>
      </c>
      <c r="T1811">
        <v>0.59938837899999997</v>
      </c>
      <c r="U1811">
        <v>4.5871559999999999E-2</v>
      </c>
      <c r="V1811">
        <v>9.4801223000000004E-2</v>
      </c>
      <c r="W1811">
        <v>0.17431192700000001</v>
      </c>
      <c r="X1811">
        <v>8.5626911E-2</v>
      </c>
      <c r="Y1811">
        <v>0.59192548300000003</v>
      </c>
      <c r="Z1811" t="str">
        <f>INDEX(Sheet1!M:M,MATCH(diversity_index_2!F1811,Sheet1!F:F,0))</f>
        <v>39 MAGNOLIA LANE</v>
      </c>
      <c r="AA1811" t="str">
        <f>INDEX(Sheet1!N:N,MATCH(diversity_index_2!$F1811,Sheet1!$F:$F,0))</f>
        <v xml:space="preserve"> </v>
      </c>
      <c r="AB1811" t="str">
        <f>INDEX(Sheet1!O:O,MATCH(diversity_index_2!$F1811,Sheet1!$F:$F,0))</f>
        <v>PRINCETON</v>
      </c>
      <c r="AC1811" t="str">
        <f>INDEX(Sheet1!P:P,MATCH(diversity_index_2!$F1811,Sheet1!$F:$F,0))</f>
        <v>NJ</v>
      </c>
      <c r="AD1811" s="1" t="str">
        <f>INDEX(Sheet1!Q:Q,MATCH(diversity_index_2!$F1811,Sheet1!$F:$F,0))</f>
        <v>08540-4013</v>
      </c>
      <c r="AE1811" t="str">
        <f t="shared" si="56"/>
        <v>39 Magnolia Lane, Princeton, NJ 08540-4013</v>
      </c>
      <c r="AF1811" t="str">
        <f t="shared" si="57"/>
        <v>39 Magnolia Lane, Princeton, NJ</v>
      </c>
    </row>
    <row r="1812" spans="1:32" x14ac:dyDescent="0.2">
      <c r="A1812">
        <v>21</v>
      </c>
      <c r="B1812" t="s">
        <v>77</v>
      </c>
      <c r="C1812">
        <v>4255</v>
      </c>
      <c r="D1812" t="s">
        <v>152</v>
      </c>
      <c r="E1812">
        <v>50</v>
      </c>
      <c r="F1812" t="str">
        <f>C1812&amp;E1812</f>
        <v>425550</v>
      </c>
      <c r="G1812" t="s">
        <v>1014</v>
      </c>
      <c r="H1812">
        <v>55</v>
      </c>
      <c r="I1812" t="s">
        <v>27</v>
      </c>
      <c r="J1812">
        <v>1573.5</v>
      </c>
      <c r="K1812">
        <v>112</v>
      </c>
      <c r="L1812">
        <v>24.5</v>
      </c>
      <c r="M1812">
        <v>30</v>
      </c>
      <c r="N1812">
        <v>0</v>
      </c>
      <c r="O1812">
        <v>950</v>
      </c>
      <c r="P1812">
        <v>84</v>
      </c>
      <c r="Q1812">
        <v>132</v>
      </c>
      <c r="R1812">
        <v>346.5</v>
      </c>
      <c r="S1812">
        <v>61</v>
      </c>
      <c r="T1812">
        <v>0.60374960300000002</v>
      </c>
      <c r="U1812">
        <v>5.3384174999999999E-2</v>
      </c>
      <c r="V1812">
        <v>8.3889417999999993E-2</v>
      </c>
      <c r="W1812">
        <v>0.220209724</v>
      </c>
      <c r="X1812">
        <v>3.8767080000000002E-2</v>
      </c>
      <c r="Y1812">
        <v>0.57560390400000006</v>
      </c>
      <c r="Z1812" t="str">
        <f>INDEX(Sheet1!M:M,MATCH(diversity_index_2!F1812,Sheet1!F:F,0))</f>
        <v>151 MOORE STREET</v>
      </c>
      <c r="AA1812" t="str">
        <f>INDEX(Sheet1!N:N,MATCH(diversity_index_2!$F1812,Sheet1!$F:$F,0))</f>
        <v xml:space="preserve"> </v>
      </c>
      <c r="AB1812" t="str">
        <f>INDEX(Sheet1!O:O,MATCH(diversity_index_2!$F1812,Sheet1!$F:$F,0))</f>
        <v>PRINCETON</v>
      </c>
      <c r="AC1812" t="str">
        <f>INDEX(Sheet1!P:P,MATCH(diversity_index_2!$F1812,Sheet1!$F:$F,0))</f>
        <v>NJ</v>
      </c>
      <c r="AD1812" s="1" t="str">
        <f>INDEX(Sheet1!Q:Q,MATCH(diversity_index_2!$F1812,Sheet1!$F:$F,0))</f>
        <v>08540-3312</v>
      </c>
      <c r="AE1812" t="str">
        <f t="shared" si="56"/>
        <v>151 Moore Street, Princeton, NJ 08540-3312</v>
      </c>
      <c r="AF1812" t="str">
        <f t="shared" si="57"/>
        <v>151 Moore Street, Princeton, NJ</v>
      </c>
    </row>
    <row r="1813" spans="1:32" x14ac:dyDescent="0.2">
      <c r="A1813">
        <v>21</v>
      </c>
      <c r="B1813" t="s">
        <v>77</v>
      </c>
      <c r="C1813">
        <v>4255</v>
      </c>
      <c r="D1813" t="s">
        <v>152</v>
      </c>
      <c r="E1813">
        <v>90</v>
      </c>
      <c r="F1813" t="str">
        <f>C1813&amp;E1813</f>
        <v>425590</v>
      </c>
      <c r="G1813" t="s">
        <v>1133</v>
      </c>
      <c r="H1813">
        <v>55</v>
      </c>
      <c r="I1813" t="s">
        <v>27</v>
      </c>
      <c r="J1813">
        <v>252</v>
      </c>
      <c r="K1813">
        <v>28</v>
      </c>
      <c r="L1813">
        <v>14</v>
      </c>
      <c r="M1813">
        <v>13</v>
      </c>
      <c r="N1813">
        <v>0</v>
      </c>
      <c r="O1813">
        <v>161</v>
      </c>
      <c r="P1813">
        <v>20</v>
      </c>
      <c r="Q1813">
        <v>34</v>
      </c>
      <c r="R1813">
        <v>26</v>
      </c>
      <c r="S1813">
        <v>11</v>
      </c>
      <c r="T1813">
        <v>0.63888888899999996</v>
      </c>
      <c r="U1813">
        <v>7.9365079000000005E-2</v>
      </c>
      <c r="V1813">
        <v>0.13492063500000001</v>
      </c>
      <c r="W1813">
        <v>0.103174603</v>
      </c>
      <c r="X1813">
        <v>4.3650794E-2</v>
      </c>
      <c r="Y1813">
        <v>0.55476820400000004</v>
      </c>
      <c r="Z1813" t="str">
        <f>INDEX(Sheet1!M:M,MATCH(diversity_index_2!F1813,Sheet1!F:F,0))</f>
        <v>58 RIVERSIDE DRIVE</v>
      </c>
      <c r="AA1813" t="str">
        <f>INDEX(Sheet1!N:N,MATCH(diversity_index_2!$F1813,Sheet1!$F:$F,0))</f>
        <v xml:space="preserve"> </v>
      </c>
      <c r="AB1813" t="str">
        <f>INDEX(Sheet1!O:O,MATCH(diversity_index_2!$F1813,Sheet1!$F:$F,0))</f>
        <v>PRINCETON</v>
      </c>
      <c r="AC1813" t="str">
        <f>INDEX(Sheet1!P:P,MATCH(diversity_index_2!$F1813,Sheet1!$F:$F,0))</f>
        <v>NJ</v>
      </c>
      <c r="AD1813" s="1" t="str">
        <f>INDEX(Sheet1!Q:Q,MATCH(diversity_index_2!$F1813,Sheet1!$F:$F,0))</f>
        <v>08540-5425</v>
      </c>
      <c r="AE1813" t="str">
        <f t="shared" si="56"/>
        <v>58 Riverside Drive, Princeton, NJ 08540-5425</v>
      </c>
      <c r="AF1813" t="str">
        <f t="shared" si="57"/>
        <v>58 Riverside Drive, Princeton, NJ</v>
      </c>
    </row>
    <row r="1814" spans="1:32" x14ac:dyDescent="0.2">
      <c r="A1814">
        <v>31</v>
      </c>
      <c r="B1814" t="s">
        <v>456</v>
      </c>
      <c r="C1814">
        <v>4270</v>
      </c>
      <c r="D1814" t="s">
        <v>1662</v>
      </c>
      <c r="E1814">
        <v>10</v>
      </c>
      <c r="F1814" t="str">
        <f>C1814&amp;E1814</f>
        <v>427010</v>
      </c>
      <c r="G1814" t="s">
        <v>1663</v>
      </c>
      <c r="H1814">
        <v>55</v>
      </c>
      <c r="I1814" t="s">
        <v>27</v>
      </c>
      <c r="J1814">
        <v>914</v>
      </c>
      <c r="K1814">
        <v>510</v>
      </c>
      <c r="L1814">
        <v>33</v>
      </c>
      <c r="M1814">
        <v>44</v>
      </c>
      <c r="N1814">
        <v>0</v>
      </c>
      <c r="O1814">
        <v>95</v>
      </c>
      <c r="P1814">
        <v>135</v>
      </c>
      <c r="Q1814">
        <v>647</v>
      </c>
      <c r="R1814">
        <v>21</v>
      </c>
      <c r="S1814">
        <v>16</v>
      </c>
      <c r="T1814">
        <v>0.10393873100000001</v>
      </c>
      <c r="U1814">
        <v>0.14770240700000001</v>
      </c>
      <c r="V1814">
        <v>0.70787746200000001</v>
      </c>
      <c r="W1814">
        <v>2.2975929999999999E-2</v>
      </c>
      <c r="X1814">
        <v>1.7505469999999999E-2</v>
      </c>
      <c r="Y1814">
        <v>0.46545590399999998</v>
      </c>
      <c r="Z1814" t="str">
        <f>INDEX(Sheet1!M:M,MATCH(diversity_index_2!F1814,Sheet1!F:F,0))</f>
        <v>94 BROWN AVENUE</v>
      </c>
      <c r="AA1814" t="str">
        <f>INDEX(Sheet1!N:N,MATCH(diversity_index_2!$F1814,Sheet1!$F:$F,0))</f>
        <v xml:space="preserve"> </v>
      </c>
      <c r="AB1814" t="str">
        <f>INDEX(Sheet1!O:O,MATCH(diversity_index_2!$F1814,Sheet1!$F:$F,0))</f>
        <v>PROSPECT PARK</v>
      </c>
      <c r="AC1814" t="str">
        <f>INDEX(Sheet1!P:P,MATCH(diversity_index_2!$F1814,Sheet1!$F:$F,0))</f>
        <v>NJ</v>
      </c>
      <c r="AD1814" s="1" t="str">
        <f>INDEX(Sheet1!Q:Q,MATCH(diversity_index_2!$F1814,Sheet1!$F:$F,0))</f>
        <v>07508-2018</v>
      </c>
      <c r="AE1814" t="str">
        <f t="shared" si="56"/>
        <v>94 Brown Avenue, Prospect Park, NJ 07508-2018</v>
      </c>
      <c r="AF1814" t="str">
        <f t="shared" si="57"/>
        <v>94 Brown Avenue, Prospect Park, NJ</v>
      </c>
    </row>
    <row r="1815" spans="1:32" x14ac:dyDescent="0.2">
      <c r="A1815">
        <v>33</v>
      </c>
      <c r="B1815" t="s">
        <v>233</v>
      </c>
      <c r="C1815">
        <v>4280</v>
      </c>
      <c r="D1815" t="s">
        <v>1439</v>
      </c>
      <c r="E1815">
        <v>50</v>
      </c>
      <c r="F1815" t="str">
        <f>C1815&amp;E1815</f>
        <v>428050</v>
      </c>
      <c r="G1815" t="s">
        <v>1440</v>
      </c>
      <c r="H1815">
        <v>55</v>
      </c>
      <c r="I1815" t="s">
        <v>27</v>
      </c>
      <c r="J1815">
        <v>348</v>
      </c>
      <c r="K1815">
        <v>116</v>
      </c>
      <c r="L1815">
        <v>16</v>
      </c>
      <c r="M1815">
        <v>3</v>
      </c>
      <c r="N1815">
        <v>4</v>
      </c>
      <c r="O1815">
        <v>235</v>
      </c>
      <c r="P1815">
        <v>49</v>
      </c>
      <c r="Q1815">
        <v>25</v>
      </c>
      <c r="R1815">
        <v>0</v>
      </c>
      <c r="S1815">
        <v>39</v>
      </c>
      <c r="T1815">
        <v>0.67528735600000001</v>
      </c>
      <c r="U1815">
        <v>0.140804598</v>
      </c>
      <c r="V1815">
        <v>7.183908E-2</v>
      </c>
      <c r="W1815">
        <v>0</v>
      </c>
      <c r="X1815">
        <v>0.11206896600000001</v>
      </c>
      <c r="Y1815">
        <v>0.50644074500000003</v>
      </c>
      <c r="Z1815" t="str">
        <f>INDEX(Sheet1!M:M,MATCH(diversity_index_2!F1815,Sheet1!F:F,0))</f>
        <v>8 ROBINSON STREET</v>
      </c>
      <c r="AA1815" t="str">
        <f>INDEX(Sheet1!N:N,MATCH(diversity_index_2!$F1815,Sheet1!$F:$F,0))</f>
        <v xml:space="preserve">PO BOX 365 </v>
      </c>
      <c r="AB1815" t="str">
        <f>INDEX(Sheet1!O:O,MATCH(diversity_index_2!$F1815,Sheet1!$F:$F,0))</f>
        <v>QUINTON</v>
      </c>
      <c r="AC1815" t="str">
        <f>INDEX(Sheet1!P:P,MATCH(diversity_index_2!$F1815,Sheet1!$F:$F,0))</f>
        <v>NJ</v>
      </c>
      <c r="AD1815" s="1" t="str">
        <f>INDEX(Sheet1!Q:Q,MATCH(diversity_index_2!$F1815,Sheet1!$F:$F,0))</f>
        <v>08072-0365</v>
      </c>
      <c r="AE1815" t="str">
        <f t="shared" si="56"/>
        <v>8 Robinson Street, Quinton, NJ 08072-0365</v>
      </c>
      <c r="AF1815" t="str">
        <f t="shared" si="57"/>
        <v>8 Robinson Street, Quinton, NJ</v>
      </c>
    </row>
    <row r="1816" spans="1:32" x14ac:dyDescent="0.2">
      <c r="A1816">
        <v>39</v>
      </c>
      <c r="B1816" t="s">
        <v>83</v>
      </c>
      <c r="C1816">
        <v>4290</v>
      </c>
      <c r="D1816" t="s">
        <v>294</v>
      </c>
      <c r="E1816">
        <v>120</v>
      </c>
      <c r="F1816" t="str">
        <f>C1816&amp;E1816</f>
        <v>4290120</v>
      </c>
      <c r="G1816" t="s">
        <v>130</v>
      </c>
      <c r="H1816">
        <v>55</v>
      </c>
      <c r="I1816" t="s">
        <v>27</v>
      </c>
      <c r="J1816">
        <v>619</v>
      </c>
      <c r="K1816">
        <v>216</v>
      </c>
      <c r="L1816">
        <v>74</v>
      </c>
      <c r="M1816">
        <v>58</v>
      </c>
      <c r="N1816">
        <v>0</v>
      </c>
      <c r="O1816">
        <v>141</v>
      </c>
      <c r="P1816">
        <v>177</v>
      </c>
      <c r="Q1816">
        <v>256</v>
      </c>
      <c r="R1816">
        <v>25</v>
      </c>
      <c r="S1816">
        <v>20</v>
      </c>
      <c r="T1816">
        <v>0.22778675300000001</v>
      </c>
      <c r="U1816">
        <v>0.28594507299999999</v>
      </c>
      <c r="V1816">
        <v>0.41357027499999999</v>
      </c>
      <c r="W1816">
        <v>4.0387722000000001E-2</v>
      </c>
      <c r="X1816">
        <v>3.2310178000000002E-2</v>
      </c>
      <c r="Y1816">
        <v>0.69263312300000002</v>
      </c>
      <c r="Z1816" t="str">
        <f>INDEX(Sheet1!M:M,MATCH(diversity_index_2!F1816,Sheet1!F:F,0))</f>
        <v>811 ST GEORGE AVE</v>
      </c>
      <c r="AA1816" t="str">
        <f>INDEX(Sheet1!N:N,MATCH(diversity_index_2!$F1816,Sheet1!$F:$F,0))</f>
        <v xml:space="preserve"> </v>
      </c>
      <c r="AB1816" t="str">
        <f>INDEX(Sheet1!O:O,MATCH(diversity_index_2!$F1816,Sheet1!$F:$F,0))</f>
        <v>RAHWAY</v>
      </c>
      <c r="AC1816" t="str">
        <f>INDEX(Sheet1!P:P,MATCH(diversity_index_2!$F1816,Sheet1!$F:$F,0))</f>
        <v>NJ</v>
      </c>
      <c r="AD1816" s="1" t="str">
        <f>INDEX(Sheet1!Q:Q,MATCH(diversity_index_2!$F1816,Sheet1!$F:$F,0))</f>
        <v>07065-2626</v>
      </c>
      <c r="AE1816" t="str">
        <f t="shared" si="56"/>
        <v>811 St George Ave, Rahway, NJ 07065-2626</v>
      </c>
      <c r="AF1816" t="str">
        <f t="shared" si="57"/>
        <v>811 St George Ave, Rahway, NJ</v>
      </c>
    </row>
    <row r="1817" spans="1:32" x14ac:dyDescent="0.2">
      <c r="A1817">
        <v>39</v>
      </c>
      <c r="B1817" t="s">
        <v>83</v>
      </c>
      <c r="C1817">
        <v>4290</v>
      </c>
      <c r="D1817" t="s">
        <v>294</v>
      </c>
      <c r="E1817">
        <v>110</v>
      </c>
      <c r="F1817" t="str">
        <f>C1817&amp;E1817</f>
        <v>4290110</v>
      </c>
      <c r="G1817" t="s">
        <v>428</v>
      </c>
      <c r="H1817">
        <v>55</v>
      </c>
      <c r="I1817" t="s">
        <v>27</v>
      </c>
      <c r="J1817">
        <v>367</v>
      </c>
      <c r="K1817">
        <v>100</v>
      </c>
      <c r="L1817">
        <v>50</v>
      </c>
      <c r="M1817">
        <v>25</v>
      </c>
      <c r="N1817">
        <v>0</v>
      </c>
      <c r="O1817">
        <v>114</v>
      </c>
      <c r="P1817">
        <v>77</v>
      </c>
      <c r="Q1817">
        <v>160</v>
      </c>
      <c r="R1817">
        <v>9</v>
      </c>
      <c r="S1817">
        <v>7</v>
      </c>
      <c r="T1817">
        <v>0.310626703</v>
      </c>
      <c r="U1817">
        <v>0.209809264</v>
      </c>
      <c r="V1817">
        <v>0.435967302</v>
      </c>
      <c r="W1817">
        <v>2.4523161000000002E-2</v>
      </c>
      <c r="X1817">
        <v>1.9073568999999999E-2</v>
      </c>
      <c r="Y1817">
        <v>0.66845844899999995</v>
      </c>
      <c r="Z1817" t="str">
        <f>INDEX(Sheet1!M:M,MATCH(diversity_index_2!F1817,Sheet1!F:F,0))</f>
        <v>944 MADISON AVE</v>
      </c>
      <c r="AA1817" t="str">
        <f>INDEX(Sheet1!N:N,MATCH(diversity_index_2!$F1817,Sheet1!$F:$F,0))</f>
        <v xml:space="preserve"> </v>
      </c>
      <c r="AB1817" t="str">
        <f>INDEX(Sheet1!O:O,MATCH(diversity_index_2!$F1817,Sheet1!$F:$F,0))</f>
        <v>RAHWAY</v>
      </c>
      <c r="AC1817" t="str">
        <f>INDEX(Sheet1!P:P,MATCH(diversity_index_2!$F1817,Sheet1!$F:$F,0))</f>
        <v>NJ</v>
      </c>
      <c r="AD1817" s="1" t="str">
        <f>INDEX(Sheet1!Q:Q,MATCH(diversity_index_2!$F1817,Sheet1!$F:$F,0))</f>
        <v>07065-1803</v>
      </c>
      <c r="AE1817" t="str">
        <f t="shared" si="56"/>
        <v>944 Madison Ave, Rahway, NJ 07065-1803</v>
      </c>
      <c r="AF1817" t="str">
        <f t="shared" si="57"/>
        <v>944 Madison Ave, Rahway, NJ</v>
      </c>
    </row>
    <row r="1818" spans="1:32" x14ac:dyDescent="0.2">
      <c r="A1818">
        <v>39</v>
      </c>
      <c r="B1818" t="s">
        <v>83</v>
      </c>
      <c r="C1818">
        <v>4290</v>
      </c>
      <c r="D1818" t="s">
        <v>294</v>
      </c>
      <c r="E1818">
        <v>60</v>
      </c>
      <c r="F1818" t="str">
        <f>C1818&amp;E1818</f>
        <v>429060</v>
      </c>
      <c r="G1818" t="s">
        <v>519</v>
      </c>
      <c r="H1818">
        <v>55</v>
      </c>
      <c r="I1818" t="s">
        <v>27</v>
      </c>
      <c r="J1818">
        <v>561</v>
      </c>
      <c r="K1818">
        <v>253</v>
      </c>
      <c r="L1818">
        <v>65</v>
      </c>
      <c r="M1818">
        <v>20</v>
      </c>
      <c r="N1818">
        <v>0</v>
      </c>
      <c r="O1818">
        <v>85</v>
      </c>
      <c r="P1818">
        <v>203</v>
      </c>
      <c r="Q1818">
        <v>245</v>
      </c>
      <c r="R1818">
        <v>13</v>
      </c>
      <c r="S1818">
        <v>15</v>
      </c>
      <c r="T1818">
        <v>0.15151515199999999</v>
      </c>
      <c r="U1818">
        <v>0.36185383199999999</v>
      </c>
      <c r="V1818">
        <v>0.43672014300000001</v>
      </c>
      <c r="W1818">
        <v>2.3172906E-2</v>
      </c>
      <c r="X1818">
        <v>2.6737968000000001E-2</v>
      </c>
      <c r="Y1818">
        <v>0.65412857700000004</v>
      </c>
      <c r="Z1818" t="str">
        <f>INDEX(Sheet1!M:M,MATCH(diversity_index_2!F1818,Sheet1!F:F,0))</f>
        <v>KLINE PLACE</v>
      </c>
      <c r="AA1818" t="str">
        <f>INDEX(Sheet1!N:N,MATCH(diversity_index_2!$F1818,Sheet1!$F:$F,0))</f>
        <v xml:space="preserve"> </v>
      </c>
      <c r="AB1818" t="str">
        <f>INDEX(Sheet1!O:O,MATCH(diversity_index_2!$F1818,Sheet1!$F:$F,0))</f>
        <v>RAHWAY</v>
      </c>
      <c r="AC1818" t="str">
        <f>INDEX(Sheet1!P:P,MATCH(diversity_index_2!$F1818,Sheet1!$F:$F,0))</f>
        <v>NJ</v>
      </c>
      <c r="AD1818" s="1">
        <f>INDEX(Sheet1!Q:Q,MATCH(diversity_index_2!$F1818,Sheet1!$F:$F,0))</f>
        <v>7065</v>
      </c>
      <c r="AE1818" t="str">
        <f t="shared" si="56"/>
        <v>Kline Place, Rahway, NJ 7065</v>
      </c>
      <c r="AF1818" t="str">
        <f t="shared" si="57"/>
        <v>Kline Place, Rahway, NJ</v>
      </c>
    </row>
    <row r="1819" spans="1:32" x14ac:dyDescent="0.2">
      <c r="A1819">
        <v>39</v>
      </c>
      <c r="B1819" t="s">
        <v>83</v>
      </c>
      <c r="C1819">
        <v>4290</v>
      </c>
      <c r="D1819" t="s">
        <v>294</v>
      </c>
      <c r="E1819">
        <v>50</v>
      </c>
      <c r="F1819" t="str">
        <f>C1819&amp;E1819</f>
        <v>429050</v>
      </c>
      <c r="G1819" t="s">
        <v>534</v>
      </c>
      <c r="H1819">
        <v>55</v>
      </c>
      <c r="I1819" t="s">
        <v>27</v>
      </c>
      <c r="J1819">
        <v>1031</v>
      </c>
      <c r="K1819">
        <v>421</v>
      </c>
      <c r="L1819">
        <v>94</v>
      </c>
      <c r="M1819">
        <v>34</v>
      </c>
      <c r="N1819">
        <v>0</v>
      </c>
      <c r="O1819">
        <v>167</v>
      </c>
      <c r="P1819">
        <v>451.5</v>
      </c>
      <c r="Q1819">
        <v>373</v>
      </c>
      <c r="R1819">
        <v>23.5</v>
      </c>
      <c r="S1819">
        <v>16</v>
      </c>
      <c r="T1819">
        <v>0.161978661</v>
      </c>
      <c r="U1819">
        <v>0.43792434499999999</v>
      </c>
      <c r="V1819">
        <v>0.361784675</v>
      </c>
      <c r="W1819">
        <v>2.2793404E-2</v>
      </c>
      <c r="X1819">
        <v>1.5518914E-2</v>
      </c>
      <c r="Y1819">
        <v>0.65033665399999996</v>
      </c>
      <c r="Z1819" t="str">
        <f>INDEX(Sheet1!M:M,MATCH(diversity_index_2!F1819,Sheet1!F:F,0))</f>
        <v>1012 MADISON AVE</v>
      </c>
      <c r="AA1819" t="str">
        <f>INDEX(Sheet1!N:N,MATCH(diversity_index_2!$F1819,Sheet1!$F:$F,0))</f>
        <v xml:space="preserve"> </v>
      </c>
      <c r="AB1819" t="str">
        <f>INDEX(Sheet1!O:O,MATCH(diversity_index_2!$F1819,Sheet1!$F:$F,0))</f>
        <v>RAHWAY</v>
      </c>
      <c r="AC1819" t="str">
        <f>INDEX(Sheet1!P:P,MATCH(diversity_index_2!$F1819,Sheet1!$F:$F,0))</f>
        <v>NJ</v>
      </c>
      <c r="AD1819" s="1" t="str">
        <f>INDEX(Sheet1!Q:Q,MATCH(diversity_index_2!$F1819,Sheet1!$F:$F,0))</f>
        <v>07065-2003</v>
      </c>
      <c r="AE1819" t="str">
        <f t="shared" si="56"/>
        <v>1012 Madison Ave, Rahway, NJ 07065-2003</v>
      </c>
      <c r="AF1819" t="str">
        <f t="shared" si="57"/>
        <v>1012 Madison Ave, Rahway, NJ</v>
      </c>
    </row>
    <row r="1820" spans="1:32" x14ac:dyDescent="0.2">
      <c r="A1820">
        <v>39</v>
      </c>
      <c r="B1820" t="s">
        <v>83</v>
      </c>
      <c r="C1820">
        <v>4290</v>
      </c>
      <c r="D1820" t="s">
        <v>294</v>
      </c>
      <c r="E1820">
        <v>80</v>
      </c>
      <c r="F1820" t="str">
        <f>C1820&amp;E1820</f>
        <v>429080</v>
      </c>
      <c r="G1820" t="s">
        <v>594</v>
      </c>
      <c r="H1820">
        <v>55</v>
      </c>
      <c r="I1820" t="s">
        <v>27</v>
      </c>
      <c r="J1820">
        <v>642</v>
      </c>
      <c r="K1820">
        <v>335</v>
      </c>
      <c r="L1820">
        <v>72</v>
      </c>
      <c r="M1820">
        <v>108</v>
      </c>
      <c r="N1820">
        <v>0</v>
      </c>
      <c r="O1820">
        <v>90</v>
      </c>
      <c r="P1820">
        <v>190</v>
      </c>
      <c r="Q1820">
        <v>328</v>
      </c>
      <c r="R1820">
        <v>20</v>
      </c>
      <c r="S1820">
        <v>14</v>
      </c>
      <c r="T1820">
        <v>0.14018691599999999</v>
      </c>
      <c r="U1820">
        <v>0.29595015600000002</v>
      </c>
      <c r="V1820">
        <v>0.51090342700000002</v>
      </c>
      <c r="W1820">
        <v>3.1152648000000002E-2</v>
      </c>
      <c r="X1820">
        <v>2.1806854000000001E-2</v>
      </c>
      <c r="Y1820">
        <v>0.63029279599999999</v>
      </c>
      <c r="Z1820" t="str">
        <f>INDEX(Sheet1!M:M,MATCH(diversity_index_2!F1820,Sheet1!F:F,0))</f>
        <v>1809 ST GEORGES AVE</v>
      </c>
      <c r="AA1820" t="str">
        <f>INDEX(Sheet1!N:N,MATCH(diversity_index_2!$F1820,Sheet1!$F:$F,0))</f>
        <v xml:space="preserve"> </v>
      </c>
      <c r="AB1820" t="str">
        <f>INDEX(Sheet1!O:O,MATCH(diversity_index_2!$F1820,Sheet1!$F:$F,0))</f>
        <v>RAHWAY</v>
      </c>
      <c r="AC1820" t="str">
        <f>INDEX(Sheet1!P:P,MATCH(diversity_index_2!$F1820,Sheet1!$F:$F,0))</f>
        <v>NJ</v>
      </c>
      <c r="AD1820" s="1" t="str">
        <f>INDEX(Sheet1!Q:Q,MATCH(diversity_index_2!$F1820,Sheet1!$F:$F,0))</f>
        <v>07065-2003</v>
      </c>
      <c r="AE1820" t="str">
        <f t="shared" si="56"/>
        <v>1809 St Georges Ave, Rahway, NJ 07065-2003</v>
      </c>
      <c r="AF1820" t="str">
        <f t="shared" si="57"/>
        <v>1809 St Georges Ave, Rahway, NJ</v>
      </c>
    </row>
    <row r="1821" spans="1:32" x14ac:dyDescent="0.2">
      <c r="A1821">
        <v>39</v>
      </c>
      <c r="B1821" t="s">
        <v>83</v>
      </c>
      <c r="C1821">
        <v>4290</v>
      </c>
      <c r="D1821" t="s">
        <v>294</v>
      </c>
      <c r="E1821">
        <v>90</v>
      </c>
      <c r="F1821" t="str">
        <f>C1821&amp;E1821</f>
        <v>429090</v>
      </c>
      <c r="G1821" t="s">
        <v>805</v>
      </c>
      <c r="H1821">
        <v>55</v>
      </c>
      <c r="I1821" t="s">
        <v>27</v>
      </c>
      <c r="J1821">
        <v>528</v>
      </c>
      <c r="K1821">
        <v>260</v>
      </c>
      <c r="L1821">
        <v>73</v>
      </c>
      <c r="M1821">
        <v>49</v>
      </c>
      <c r="N1821">
        <v>0</v>
      </c>
      <c r="O1821">
        <v>33</v>
      </c>
      <c r="P1821">
        <v>284</v>
      </c>
      <c r="Q1821">
        <v>164</v>
      </c>
      <c r="R1821">
        <v>13</v>
      </c>
      <c r="S1821">
        <v>34</v>
      </c>
      <c r="T1821">
        <v>6.25E-2</v>
      </c>
      <c r="U1821">
        <v>0.537878788</v>
      </c>
      <c r="V1821">
        <v>0.31060606099999999</v>
      </c>
      <c r="W1821">
        <v>2.4621212E-2</v>
      </c>
      <c r="X1821">
        <v>6.4393938999999997E-2</v>
      </c>
      <c r="Y1821">
        <v>0.60555125099999996</v>
      </c>
      <c r="Z1821" t="str">
        <f>INDEX(Sheet1!M:M,MATCH(diversity_index_2!F1821,Sheet1!F:F,0))</f>
        <v>486 E MILTON AVE</v>
      </c>
      <c r="AA1821" t="str">
        <f>INDEX(Sheet1!N:N,MATCH(diversity_index_2!$F1821,Sheet1!$F:$F,0))</f>
        <v xml:space="preserve"> </v>
      </c>
      <c r="AB1821" t="str">
        <f>INDEX(Sheet1!O:O,MATCH(diversity_index_2!$F1821,Sheet1!$F:$F,0))</f>
        <v>RAHWAY</v>
      </c>
      <c r="AC1821" t="str">
        <f>INDEX(Sheet1!P:P,MATCH(diversity_index_2!$F1821,Sheet1!$F:$F,0))</f>
        <v>NJ</v>
      </c>
      <c r="AD1821" s="1" t="str">
        <f>INDEX(Sheet1!Q:Q,MATCH(diversity_index_2!$F1821,Sheet1!$F:$F,0))</f>
        <v>07065-5202</v>
      </c>
      <c r="AE1821" t="str">
        <f t="shared" si="56"/>
        <v>486 E Milton Ave, Rahway, NJ 07065-5202</v>
      </c>
      <c r="AF1821" t="str">
        <f t="shared" si="57"/>
        <v>486 E Milton Ave, Rahway, NJ</v>
      </c>
    </row>
    <row r="1822" spans="1:32" x14ac:dyDescent="0.2">
      <c r="A1822">
        <v>3</v>
      </c>
      <c r="B1822" t="s">
        <v>70</v>
      </c>
      <c r="C1822">
        <v>4300</v>
      </c>
      <c r="D1822" t="s">
        <v>2698</v>
      </c>
      <c r="E1822">
        <v>30</v>
      </c>
      <c r="F1822" t="str">
        <f>C1822&amp;E1822</f>
        <v>430030</v>
      </c>
      <c r="G1822" t="s">
        <v>2699</v>
      </c>
      <c r="H1822">
        <v>55</v>
      </c>
      <c r="I1822" t="s">
        <v>27</v>
      </c>
      <c r="J1822">
        <v>1221.5</v>
      </c>
      <c r="K1822">
        <v>26</v>
      </c>
      <c r="L1822">
        <v>0</v>
      </c>
      <c r="M1822">
        <v>1</v>
      </c>
      <c r="N1822">
        <v>0</v>
      </c>
      <c r="O1822">
        <v>1081.5</v>
      </c>
      <c r="P1822">
        <v>10</v>
      </c>
      <c r="Q1822">
        <v>60</v>
      </c>
      <c r="R1822">
        <v>47</v>
      </c>
      <c r="S1822">
        <v>23</v>
      </c>
      <c r="T1822">
        <v>0.88538681900000005</v>
      </c>
      <c r="U1822">
        <v>8.1866560000000005E-3</v>
      </c>
      <c r="V1822">
        <v>4.9119935000000003E-2</v>
      </c>
      <c r="W1822">
        <v>3.8477282000000002E-2</v>
      </c>
      <c r="X1822">
        <v>1.8829307999999999E-2</v>
      </c>
      <c r="Y1822">
        <v>0.211775347</v>
      </c>
      <c r="Z1822" t="str">
        <f>INDEX(Sheet1!M:M,MATCH(diversity_index_2!F1822,Sheet1!F:F,0))</f>
        <v>97 YAWPO AVE</v>
      </c>
      <c r="AA1822" t="str">
        <f>INDEX(Sheet1!N:N,MATCH(diversity_index_2!$F1822,Sheet1!$F:$F,0))</f>
        <v xml:space="preserve"> </v>
      </c>
      <c r="AB1822" t="str">
        <f>INDEX(Sheet1!O:O,MATCH(diversity_index_2!$F1822,Sheet1!$F:$F,0))</f>
        <v>OAKLAND</v>
      </c>
      <c r="AC1822" t="str">
        <f>INDEX(Sheet1!P:P,MATCH(diversity_index_2!$F1822,Sheet1!$F:$F,0))</f>
        <v>NJ</v>
      </c>
      <c r="AD1822" s="1" t="str">
        <f>INDEX(Sheet1!Q:Q,MATCH(diversity_index_2!$F1822,Sheet1!$F:$F,0))</f>
        <v>07436-2740</v>
      </c>
      <c r="AE1822" t="str">
        <f t="shared" si="56"/>
        <v>97 Yawpo Ave, Oakland, NJ 07436-2740</v>
      </c>
      <c r="AF1822" t="str">
        <f t="shared" si="57"/>
        <v>97 Yawpo Ave, Oakland, NJ</v>
      </c>
    </row>
    <row r="1823" spans="1:32" x14ac:dyDescent="0.2">
      <c r="A1823">
        <v>3</v>
      </c>
      <c r="B1823" t="s">
        <v>70</v>
      </c>
      <c r="C1823">
        <v>4300</v>
      </c>
      <c r="D1823" t="s">
        <v>2698</v>
      </c>
      <c r="E1823">
        <v>50</v>
      </c>
      <c r="F1823" t="str">
        <f>C1823&amp;E1823</f>
        <v>430050</v>
      </c>
      <c r="G1823" t="s">
        <v>2768</v>
      </c>
      <c r="H1823">
        <v>55</v>
      </c>
      <c r="I1823" t="s">
        <v>27</v>
      </c>
      <c r="J1823">
        <v>1053.5</v>
      </c>
      <c r="K1823">
        <v>17</v>
      </c>
      <c r="L1823">
        <v>0</v>
      </c>
      <c r="M1823">
        <v>1</v>
      </c>
      <c r="N1823">
        <v>0</v>
      </c>
      <c r="O1823">
        <v>945.5</v>
      </c>
      <c r="P1823">
        <v>10</v>
      </c>
      <c r="Q1823">
        <v>30</v>
      </c>
      <c r="R1823">
        <v>65</v>
      </c>
      <c r="S1823">
        <v>3</v>
      </c>
      <c r="T1823">
        <v>0.89748457500000001</v>
      </c>
      <c r="U1823">
        <v>9.492169E-3</v>
      </c>
      <c r="V1823">
        <v>2.8476507000000002E-2</v>
      </c>
      <c r="W1823">
        <v>6.1699098000000001E-2</v>
      </c>
      <c r="X1823">
        <v>2.8476510000000001E-3</v>
      </c>
      <c r="Y1823">
        <v>0.189805537</v>
      </c>
      <c r="Z1823" t="str">
        <f>INDEX(Sheet1!M:M,MATCH(diversity_index_2!F1823,Sheet1!F:F,0))</f>
        <v>331 GEORGE STREET</v>
      </c>
      <c r="AA1823" t="str">
        <f>INDEX(Sheet1!N:N,MATCH(diversity_index_2!$F1823,Sheet1!$F:$F,0))</f>
        <v xml:space="preserve"> </v>
      </c>
      <c r="AB1823" t="str">
        <f>INDEX(Sheet1!O:O,MATCH(diversity_index_2!$F1823,Sheet1!$F:$F,0))</f>
        <v>FRANKLIN LAKES</v>
      </c>
      <c r="AC1823" t="str">
        <f>INDEX(Sheet1!P:P,MATCH(diversity_index_2!$F1823,Sheet1!$F:$F,0))</f>
        <v>NJ</v>
      </c>
      <c r="AD1823" s="1">
        <f>INDEX(Sheet1!Q:Q,MATCH(diversity_index_2!$F1823,Sheet1!$F:$F,0))</f>
        <v>7417</v>
      </c>
      <c r="AE1823" t="str">
        <f t="shared" si="56"/>
        <v>331 George Street, Franklin Lakes, NJ 7417</v>
      </c>
      <c r="AF1823" t="str">
        <f t="shared" si="57"/>
        <v>331 George Street, Franklin Lakes, NJ</v>
      </c>
    </row>
    <row r="1824" spans="1:32" x14ac:dyDescent="0.2">
      <c r="A1824">
        <v>3</v>
      </c>
      <c r="B1824" t="s">
        <v>70</v>
      </c>
      <c r="C1824">
        <v>4310</v>
      </c>
      <c r="D1824" t="s">
        <v>1934</v>
      </c>
      <c r="E1824">
        <v>80</v>
      </c>
      <c r="F1824" t="str">
        <f>C1824&amp;E1824</f>
        <v>431080</v>
      </c>
      <c r="G1824" t="s">
        <v>1935</v>
      </c>
      <c r="H1824">
        <v>55</v>
      </c>
      <c r="I1824" t="s">
        <v>27</v>
      </c>
      <c r="J1824">
        <v>399</v>
      </c>
      <c r="K1824">
        <v>25</v>
      </c>
      <c r="L1824">
        <v>4</v>
      </c>
      <c r="M1824">
        <v>17</v>
      </c>
      <c r="N1824">
        <v>0</v>
      </c>
      <c r="O1824">
        <v>302</v>
      </c>
      <c r="P1824">
        <v>3</v>
      </c>
      <c r="Q1824">
        <v>45</v>
      </c>
      <c r="R1824">
        <v>42</v>
      </c>
      <c r="S1824">
        <v>7</v>
      </c>
      <c r="T1824">
        <v>0.75689223100000003</v>
      </c>
      <c r="U1824">
        <v>7.5187969999999998E-3</v>
      </c>
      <c r="V1824">
        <v>0.112781955</v>
      </c>
      <c r="W1824">
        <v>0.105263158</v>
      </c>
      <c r="X1824">
        <v>1.7543860000000001E-2</v>
      </c>
      <c r="Y1824">
        <v>0.40294973000000001</v>
      </c>
      <c r="Z1824" t="str">
        <f>INDEX(Sheet1!M:M,MATCH(diversity_index_2!F1824,Sheet1!F:F,0))</f>
        <v>200 ISLAND AVENUE</v>
      </c>
      <c r="AA1824" t="str">
        <f>INDEX(Sheet1!N:N,MATCH(diversity_index_2!$F1824,Sheet1!$F:$F,0))</f>
        <v xml:space="preserve"> </v>
      </c>
      <c r="AB1824" t="str">
        <f>INDEX(Sheet1!O:O,MATCH(diversity_index_2!$F1824,Sheet1!$F:$F,0))</f>
        <v>RAMSEY</v>
      </c>
      <c r="AC1824" t="str">
        <f>INDEX(Sheet1!P:P,MATCH(diversity_index_2!$F1824,Sheet1!$F:$F,0))</f>
        <v>NJ</v>
      </c>
      <c r="AD1824" s="1" t="str">
        <f>INDEX(Sheet1!Q:Q,MATCH(diversity_index_2!$F1824,Sheet1!$F:$F,0))</f>
        <v>07446-1566</v>
      </c>
      <c r="AE1824" t="str">
        <f t="shared" si="56"/>
        <v>200 Island Avenue, Ramsey, NJ 07446-1566</v>
      </c>
      <c r="AF1824" t="str">
        <f t="shared" si="57"/>
        <v>200 Island Avenue, Ramsey, NJ</v>
      </c>
    </row>
    <row r="1825" spans="1:32" x14ac:dyDescent="0.2">
      <c r="A1825">
        <v>3</v>
      </c>
      <c r="B1825" t="s">
        <v>70</v>
      </c>
      <c r="C1825">
        <v>4310</v>
      </c>
      <c r="D1825" t="s">
        <v>1934</v>
      </c>
      <c r="E1825">
        <v>60</v>
      </c>
      <c r="F1825" t="str">
        <f>C1825&amp;E1825</f>
        <v>431060</v>
      </c>
      <c r="G1825" t="s">
        <v>2082</v>
      </c>
      <c r="H1825">
        <v>55</v>
      </c>
      <c r="I1825" t="s">
        <v>27</v>
      </c>
      <c r="J1825">
        <v>403</v>
      </c>
      <c r="K1825">
        <v>17</v>
      </c>
      <c r="L1825">
        <v>4</v>
      </c>
      <c r="M1825">
        <v>5</v>
      </c>
      <c r="N1825">
        <v>0</v>
      </c>
      <c r="O1825">
        <v>316</v>
      </c>
      <c r="P1825">
        <v>4</v>
      </c>
      <c r="Q1825">
        <v>39</v>
      </c>
      <c r="R1825">
        <v>34</v>
      </c>
      <c r="S1825">
        <v>10</v>
      </c>
      <c r="T1825">
        <v>0.78411910699999998</v>
      </c>
      <c r="U1825">
        <v>9.9255579999999993E-3</v>
      </c>
      <c r="V1825">
        <v>9.6774193999999994E-2</v>
      </c>
      <c r="W1825">
        <v>8.4367246000000007E-2</v>
      </c>
      <c r="X1825">
        <v>2.4813895999999998E-2</v>
      </c>
      <c r="Y1825">
        <v>0.367959904</v>
      </c>
      <c r="Z1825" t="str">
        <f>INDEX(Sheet1!M:M,MATCH(diversity_index_2!F1825,Sheet1!F:F,0))</f>
        <v>35 SCHOOL STREET</v>
      </c>
      <c r="AA1825" t="str">
        <f>INDEX(Sheet1!N:N,MATCH(diversity_index_2!$F1825,Sheet1!$F:$F,0))</f>
        <v xml:space="preserve"> </v>
      </c>
      <c r="AB1825" t="str">
        <f>INDEX(Sheet1!O:O,MATCH(diversity_index_2!$F1825,Sheet1!$F:$F,0))</f>
        <v>RAMSEY</v>
      </c>
      <c r="AC1825" t="str">
        <f>INDEX(Sheet1!P:P,MATCH(diversity_index_2!$F1825,Sheet1!$F:$F,0))</f>
        <v>NJ</v>
      </c>
      <c r="AD1825" s="1" t="str">
        <f>INDEX(Sheet1!Q:Q,MATCH(diversity_index_2!$F1825,Sheet1!$F:$F,0))</f>
        <v>07446-1833</v>
      </c>
      <c r="AE1825" t="str">
        <f t="shared" si="56"/>
        <v>35 School Street, Ramsey, NJ 07446-1833</v>
      </c>
      <c r="AF1825" t="str">
        <f t="shared" si="57"/>
        <v>35 School Street, Ramsey, NJ</v>
      </c>
    </row>
    <row r="1826" spans="1:32" x14ac:dyDescent="0.2">
      <c r="A1826">
        <v>3</v>
      </c>
      <c r="B1826" t="s">
        <v>70</v>
      </c>
      <c r="C1826">
        <v>4310</v>
      </c>
      <c r="D1826" t="s">
        <v>1934</v>
      </c>
      <c r="E1826">
        <v>55</v>
      </c>
      <c r="F1826" t="str">
        <f>C1826&amp;E1826</f>
        <v>431055</v>
      </c>
      <c r="G1826" t="s">
        <v>2267</v>
      </c>
      <c r="H1826">
        <v>55</v>
      </c>
      <c r="I1826" t="s">
        <v>27</v>
      </c>
      <c r="J1826">
        <v>755</v>
      </c>
      <c r="K1826">
        <v>26</v>
      </c>
      <c r="L1826">
        <v>4</v>
      </c>
      <c r="M1826">
        <v>6</v>
      </c>
      <c r="N1826">
        <v>0</v>
      </c>
      <c r="O1826">
        <v>616</v>
      </c>
      <c r="P1826">
        <v>3</v>
      </c>
      <c r="Q1826">
        <v>43</v>
      </c>
      <c r="R1826">
        <v>64</v>
      </c>
      <c r="S1826">
        <v>29</v>
      </c>
      <c r="T1826">
        <v>0.81589403999999999</v>
      </c>
      <c r="U1826">
        <v>3.9735100000000004E-3</v>
      </c>
      <c r="V1826">
        <v>5.6953641999999999E-2</v>
      </c>
      <c r="W1826">
        <v>8.4768211999999996E-2</v>
      </c>
      <c r="X1826">
        <v>3.8410595999999998E-2</v>
      </c>
      <c r="Y1826">
        <v>0.32239638599999998</v>
      </c>
      <c r="Z1826" t="str">
        <f>INDEX(Sheet1!M:M,MATCH(diversity_index_2!F1826,Sheet1!F:F,0))</f>
        <v>2 MONROE STREET</v>
      </c>
      <c r="AA1826" t="str">
        <f>INDEX(Sheet1!N:N,MATCH(diversity_index_2!$F1826,Sheet1!$F:$F,0))</f>
        <v xml:space="preserve"> </v>
      </c>
      <c r="AB1826" t="str">
        <f>INDEX(Sheet1!O:O,MATCH(diversity_index_2!$F1826,Sheet1!$F:$F,0))</f>
        <v>RAMSEY</v>
      </c>
      <c r="AC1826" t="str">
        <f>INDEX(Sheet1!P:P,MATCH(diversity_index_2!$F1826,Sheet1!$F:$F,0))</f>
        <v>NJ</v>
      </c>
      <c r="AD1826" s="1" t="str">
        <f>INDEX(Sheet1!Q:Q,MATCH(diversity_index_2!$F1826,Sheet1!$F:$F,0))</f>
        <v>07446-1411</v>
      </c>
      <c r="AE1826" t="str">
        <f t="shared" si="56"/>
        <v>2 Monroe Street, Ramsey, NJ 07446-1411</v>
      </c>
      <c r="AF1826" t="str">
        <f t="shared" si="57"/>
        <v>2 Monroe Street, Ramsey, NJ</v>
      </c>
    </row>
    <row r="1827" spans="1:32" x14ac:dyDescent="0.2">
      <c r="A1827">
        <v>3</v>
      </c>
      <c r="B1827" t="s">
        <v>70</v>
      </c>
      <c r="C1827">
        <v>4310</v>
      </c>
      <c r="D1827" t="s">
        <v>1934</v>
      </c>
      <c r="E1827">
        <v>70</v>
      </c>
      <c r="F1827" t="str">
        <f>C1827&amp;E1827</f>
        <v>431070</v>
      </c>
      <c r="G1827" t="s">
        <v>2311</v>
      </c>
      <c r="H1827">
        <v>55</v>
      </c>
      <c r="I1827" t="s">
        <v>27</v>
      </c>
      <c r="J1827">
        <v>405</v>
      </c>
      <c r="K1827">
        <v>15</v>
      </c>
      <c r="L1827">
        <v>6</v>
      </c>
      <c r="M1827">
        <v>11</v>
      </c>
      <c r="N1827">
        <v>0</v>
      </c>
      <c r="O1827">
        <v>332</v>
      </c>
      <c r="P1827">
        <v>1</v>
      </c>
      <c r="Q1827">
        <v>36</v>
      </c>
      <c r="R1827">
        <v>29</v>
      </c>
      <c r="S1827">
        <v>7</v>
      </c>
      <c r="T1827">
        <v>0.81975308599999996</v>
      </c>
      <c r="U1827">
        <v>2.4691359999999998E-3</v>
      </c>
      <c r="V1827">
        <v>8.8888888999999999E-2</v>
      </c>
      <c r="W1827">
        <v>7.1604938000000007E-2</v>
      </c>
      <c r="X1827">
        <v>1.7283950999999999E-2</v>
      </c>
      <c r="Y1827">
        <v>0.31467154400000003</v>
      </c>
      <c r="Z1827" t="str">
        <f>INDEX(Sheet1!M:M,MATCH(diversity_index_2!F1827,Sheet1!F:F,0))</f>
        <v>10 HUBBARD LANE</v>
      </c>
      <c r="AA1827" t="str">
        <f>INDEX(Sheet1!N:N,MATCH(diversity_index_2!$F1827,Sheet1!$F:$F,0))</f>
        <v xml:space="preserve"> </v>
      </c>
      <c r="AB1827" t="str">
        <f>INDEX(Sheet1!O:O,MATCH(diversity_index_2!$F1827,Sheet1!$F:$F,0))</f>
        <v>RAMSEY</v>
      </c>
      <c r="AC1827" t="str">
        <f>INDEX(Sheet1!P:P,MATCH(diversity_index_2!$F1827,Sheet1!$F:$F,0))</f>
        <v>NJ</v>
      </c>
      <c r="AD1827" s="1" t="str">
        <f>INDEX(Sheet1!Q:Q,MATCH(diversity_index_2!$F1827,Sheet1!$F:$F,0))</f>
        <v>07446-2202</v>
      </c>
      <c r="AE1827" t="str">
        <f t="shared" si="56"/>
        <v>10 Hubbard Lane, Ramsey, NJ 07446-2202</v>
      </c>
      <c r="AF1827" t="str">
        <f t="shared" si="57"/>
        <v>10 Hubbard Lane, Ramsey, NJ</v>
      </c>
    </row>
    <row r="1828" spans="1:32" x14ac:dyDescent="0.2">
      <c r="A1828">
        <v>3</v>
      </c>
      <c r="B1828" t="s">
        <v>70</v>
      </c>
      <c r="C1828">
        <v>4310</v>
      </c>
      <c r="D1828" t="s">
        <v>1934</v>
      </c>
      <c r="E1828">
        <v>50</v>
      </c>
      <c r="F1828" t="str">
        <f>C1828&amp;E1828</f>
        <v>431050</v>
      </c>
      <c r="G1828" t="s">
        <v>2436</v>
      </c>
      <c r="H1828">
        <v>55</v>
      </c>
      <c r="I1828" t="s">
        <v>27</v>
      </c>
      <c r="J1828">
        <v>870</v>
      </c>
      <c r="K1828">
        <v>34</v>
      </c>
      <c r="L1828">
        <v>9</v>
      </c>
      <c r="M1828">
        <v>2</v>
      </c>
      <c r="N1828">
        <v>0</v>
      </c>
      <c r="O1828">
        <v>731</v>
      </c>
      <c r="P1828">
        <v>7</v>
      </c>
      <c r="Q1828">
        <v>60</v>
      </c>
      <c r="R1828">
        <v>57</v>
      </c>
      <c r="S1828">
        <v>15</v>
      </c>
      <c r="T1828">
        <v>0.84022988499999995</v>
      </c>
      <c r="U1828">
        <v>8.0459769999999993E-3</v>
      </c>
      <c r="V1828">
        <v>6.8965517000000004E-2</v>
      </c>
      <c r="W1828">
        <v>6.5517241000000004E-2</v>
      </c>
      <c r="X1828">
        <v>1.7241379000000001E-2</v>
      </c>
      <c r="Y1828">
        <v>0.284602986</v>
      </c>
      <c r="Z1828" t="str">
        <f>INDEX(Sheet1!M:M,MATCH(diversity_index_2!F1828,Sheet1!F:F,0))</f>
        <v>256 E  MAIN STREET</v>
      </c>
      <c r="AA1828" t="str">
        <f>INDEX(Sheet1!N:N,MATCH(diversity_index_2!$F1828,Sheet1!$F:$F,0))</f>
        <v xml:space="preserve"> </v>
      </c>
      <c r="AB1828" t="str">
        <f>INDEX(Sheet1!O:O,MATCH(diversity_index_2!$F1828,Sheet1!$F:$F,0))</f>
        <v>RAMSEY</v>
      </c>
      <c r="AC1828" t="str">
        <f>INDEX(Sheet1!P:P,MATCH(diversity_index_2!$F1828,Sheet1!$F:$F,0))</f>
        <v>NJ</v>
      </c>
      <c r="AD1828" s="1" t="str">
        <f>INDEX(Sheet1!Q:Q,MATCH(diversity_index_2!$F1828,Sheet1!$F:$F,0))</f>
        <v>07446-1927</v>
      </c>
      <c r="AE1828" t="str">
        <f t="shared" si="56"/>
        <v>256 E  Main Street, Ramsey, NJ 07446-1927</v>
      </c>
      <c r="AF1828" t="str">
        <f t="shared" si="57"/>
        <v>256 E  Main Street, Ramsey, NJ</v>
      </c>
    </row>
    <row r="1829" spans="1:32" x14ac:dyDescent="0.2">
      <c r="A1829">
        <v>5</v>
      </c>
      <c r="B1829" t="s">
        <v>159</v>
      </c>
      <c r="C1829">
        <v>4320</v>
      </c>
      <c r="D1829" t="s">
        <v>898</v>
      </c>
      <c r="E1829">
        <v>50</v>
      </c>
      <c r="F1829" t="str">
        <f>C1829&amp;E1829</f>
        <v>432050</v>
      </c>
      <c r="G1829" t="s">
        <v>899</v>
      </c>
      <c r="H1829">
        <v>55</v>
      </c>
      <c r="I1829" t="s">
        <v>27</v>
      </c>
      <c r="J1829">
        <v>2061</v>
      </c>
      <c r="K1829">
        <v>441</v>
      </c>
      <c r="L1829">
        <v>99</v>
      </c>
      <c r="M1829">
        <v>7</v>
      </c>
      <c r="N1829">
        <v>8</v>
      </c>
      <c r="O1829">
        <v>1153</v>
      </c>
      <c r="P1829">
        <v>601</v>
      </c>
      <c r="Q1829">
        <v>181</v>
      </c>
      <c r="R1829">
        <v>108</v>
      </c>
      <c r="S1829">
        <v>18</v>
      </c>
      <c r="T1829">
        <v>0.55943716600000004</v>
      </c>
      <c r="U1829">
        <v>0.29160601600000002</v>
      </c>
      <c r="V1829">
        <v>8.7821445999999997E-2</v>
      </c>
      <c r="W1829">
        <v>5.2401746999999999E-2</v>
      </c>
      <c r="X1829">
        <v>8.7336240000000006E-3</v>
      </c>
      <c r="Y1829">
        <v>0.59146116199999998</v>
      </c>
      <c r="Z1829" t="str">
        <f>INDEX(Sheet1!M:M,MATCH(diversity_index_2!F1829,Sheet1!F:F,0))</f>
        <v>520 JACKSONVILLE ROAD</v>
      </c>
      <c r="AA1829" t="str">
        <f>INDEX(Sheet1!N:N,MATCH(diversity_index_2!$F1829,Sheet1!$F:$F,0))</f>
        <v xml:space="preserve"> </v>
      </c>
      <c r="AB1829" t="str">
        <f>INDEX(Sheet1!O:O,MATCH(diversity_index_2!$F1829,Sheet1!$F:$F,0))</f>
        <v>MOUNT HOLLY</v>
      </c>
      <c r="AC1829" t="str">
        <f>INDEX(Sheet1!P:P,MATCH(diversity_index_2!$F1829,Sheet1!$F:$F,0))</f>
        <v>NJ</v>
      </c>
      <c r="AD1829" s="1" t="str">
        <f>INDEX(Sheet1!Q:Q,MATCH(diversity_index_2!$F1829,Sheet1!$F:$F,0))</f>
        <v>08060-9622</v>
      </c>
      <c r="AE1829" t="str">
        <f t="shared" si="56"/>
        <v>520 Jacksonville Road, Mount Holly, NJ 08060-9622</v>
      </c>
      <c r="AF1829" t="str">
        <f t="shared" si="57"/>
        <v>520 Jacksonville Road, Mount Holly, NJ</v>
      </c>
    </row>
    <row r="1830" spans="1:32" x14ac:dyDescent="0.2">
      <c r="A1830">
        <v>27</v>
      </c>
      <c r="B1830" t="s">
        <v>297</v>
      </c>
      <c r="C1830">
        <v>4330</v>
      </c>
      <c r="D1830" t="s">
        <v>315</v>
      </c>
      <c r="E1830">
        <v>65</v>
      </c>
      <c r="F1830" t="str">
        <f>C1830&amp;E1830</f>
        <v>433065</v>
      </c>
      <c r="G1830" t="s">
        <v>316</v>
      </c>
      <c r="H1830">
        <v>55</v>
      </c>
      <c r="I1830" t="s">
        <v>27</v>
      </c>
      <c r="J1830">
        <v>538</v>
      </c>
      <c r="K1830">
        <v>75</v>
      </c>
      <c r="L1830">
        <v>22</v>
      </c>
      <c r="M1830">
        <v>40</v>
      </c>
      <c r="N1830">
        <v>0</v>
      </c>
      <c r="O1830">
        <v>209</v>
      </c>
      <c r="P1830">
        <v>19</v>
      </c>
      <c r="Q1830">
        <v>155</v>
      </c>
      <c r="R1830">
        <v>148</v>
      </c>
      <c r="S1830">
        <v>7</v>
      </c>
      <c r="T1830">
        <v>0.38847583600000002</v>
      </c>
      <c r="U1830">
        <v>3.5315985000000001E-2</v>
      </c>
      <c r="V1830">
        <v>0.28810408900000001</v>
      </c>
      <c r="W1830">
        <v>0.27509293699999998</v>
      </c>
      <c r="X1830">
        <v>1.3011152E-2</v>
      </c>
      <c r="Y1830">
        <v>0.68898992599999997</v>
      </c>
      <c r="Z1830" t="str">
        <f>INDEX(Sheet1!M:M,MATCH(diversity_index_2!F1830,Sheet1!F:F,0))</f>
        <v>206 QUAKER CHURCH ROAD</v>
      </c>
      <c r="AA1830" t="str">
        <f>INDEX(Sheet1!N:N,MATCH(diversity_index_2!$F1830,Sheet1!$F:$F,0))</f>
        <v xml:space="preserve"> </v>
      </c>
      <c r="AB1830" t="str">
        <f>INDEX(Sheet1!O:O,MATCH(diversity_index_2!$F1830,Sheet1!$F:$F,0))</f>
        <v>RANDOLPH</v>
      </c>
      <c r="AC1830" t="str">
        <f>INDEX(Sheet1!P:P,MATCH(diversity_index_2!$F1830,Sheet1!$F:$F,0))</f>
        <v>NJ</v>
      </c>
      <c r="AD1830" s="1">
        <f>INDEX(Sheet1!Q:Q,MATCH(diversity_index_2!$F1830,Sheet1!$F:$F,0))</f>
        <v>7869</v>
      </c>
      <c r="AE1830" t="str">
        <f t="shared" si="56"/>
        <v>206 Quaker Church Road, Randolph, NJ 7869</v>
      </c>
      <c r="AF1830" t="str">
        <f t="shared" si="57"/>
        <v>206 Quaker Church Road, Randolph, NJ</v>
      </c>
    </row>
    <row r="1831" spans="1:32" x14ac:dyDescent="0.2">
      <c r="A1831">
        <v>27</v>
      </c>
      <c r="B1831" t="s">
        <v>297</v>
      </c>
      <c r="C1831">
        <v>4330</v>
      </c>
      <c r="D1831" t="s">
        <v>315</v>
      </c>
      <c r="E1831">
        <v>57</v>
      </c>
      <c r="F1831" t="str">
        <f>C1831&amp;E1831</f>
        <v>433057</v>
      </c>
      <c r="G1831" t="s">
        <v>1497</v>
      </c>
      <c r="H1831">
        <v>55</v>
      </c>
      <c r="I1831" t="s">
        <v>27</v>
      </c>
      <c r="J1831">
        <v>477</v>
      </c>
      <c r="K1831">
        <v>24</v>
      </c>
      <c r="L1831">
        <v>2</v>
      </c>
      <c r="M1831">
        <v>3</v>
      </c>
      <c r="N1831">
        <v>0</v>
      </c>
      <c r="O1831">
        <v>324</v>
      </c>
      <c r="P1831">
        <v>13</v>
      </c>
      <c r="Q1831">
        <v>69</v>
      </c>
      <c r="R1831">
        <v>64</v>
      </c>
      <c r="S1831">
        <v>7</v>
      </c>
      <c r="T1831">
        <v>0.67924528299999998</v>
      </c>
      <c r="U1831">
        <v>2.7253669000000001E-2</v>
      </c>
      <c r="V1831">
        <v>0.14465408799999999</v>
      </c>
      <c r="W1831">
        <v>0.13417190800000001</v>
      </c>
      <c r="X1831">
        <v>1.4675051999999999E-2</v>
      </c>
      <c r="Y1831">
        <v>0.49874081999999997</v>
      </c>
      <c r="Z1831" t="str">
        <f>INDEX(Sheet1!M:M,MATCH(diversity_index_2!F1831,Sheet1!F:F,0))</f>
        <v>25 SCHOOL HOUSE ROAD</v>
      </c>
      <c r="AA1831" t="str">
        <f>INDEX(Sheet1!N:N,MATCH(diversity_index_2!$F1831,Sheet1!$F:$F,0))</f>
        <v xml:space="preserve"> </v>
      </c>
      <c r="AB1831" t="str">
        <f>INDEX(Sheet1!O:O,MATCH(diversity_index_2!$F1831,Sheet1!$F:$F,0))</f>
        <v>RANDOLPH</v>
      </c>
      <c r="AC1831" t="str">
        <f>INDEX(Sheet1!P:P,MATCH(diversity_index_2!$F1831,Sheet1!$F:$F,0))</f>
        <v>NJ</v>
      </c>
      <c r="AD1831" s="1">
        <f>INDEX(Sheet1!Q:Q,MATCH(diversity_index_2!$F1831,Sheet1!$F:$F,0))</f>
        <v>7869</v>
      </c>
      <c r="AE1831" t="str">
        <f t="shared" si="56"/>
        <v>25 School House Road, Randolph, NJ 7869</v>
      </c>
      <c r="AF1831" t="str">
        <f t="shared" si="57"/>
        <v>25 School House Road, Randolph, NJ</v>
      </c>
    </row>
    <row r="1832" spans="1:32" x14ac:dyDescent="0.2">
      <c r="A1832">
        <v>27</v>
      </c>
      <c r="B1832" t="s">
        <v>297</v>
      </c>
      <c r="C1832">
        <v>4330</v>
      </c>
      <c r="D1832" t="s">
        <v>315</v>
      </c>
      <c r="E1832">
        <v>75</v>
      </c>
      <c r="F1832" t="str">
        <f>C1832&amp;E1832</f>
        <v>433075</v>
      </c>
      <c r="G1832" t="s">
        <v>1839</v>
      </c>
      <c r="H1832">
        <v>55</v>
      </c>
      <c r="I1832" t="s">
        <v>27</v>
      </c>
      <c r="J1832">
        <v>1236</v>
      </c>
      <c r="K1832">
        <v>74</v>
      </c>
      <c r="L1832">
        <v>27</v>
      </c>
      <c r="M1832">
        <v>18</v>
      </c>
      <c r="N1832">
        <v>0</v>
      </c>
      <c r="O1832">
        <v>915</v>
      </c>
      <c r="P1832">
        <v>36</v>
      </c>
      <c r="Q1832">
        <v>153</v>
      </c>
      <c r="R1832">
        <v>125</v>
      </c>
      <c r="S1832">
        <v>7</v>
      </c>
      <c r="T1832">
        <v>0.74029126199999995</v>
      </c>
      <c r="U1832">
        <v>2.9126214000000001E-2</v>
      </c>
      <c r="V1832">
        <v>0.123786408</v>
      </c>
      <c r="W1832">
        <v>0.101132686</v>
      </c>
      <c r="X1832">
        <v>5.6634299999999997E-3</v>
      </c>
      <c r="Y1832">
        <v>0.42553754199999999</v>
      </c>
      <c r="Z1832" t="str">
        <f>INDEX(Sheet1!M:M,MATCH(diversity_index_2!F1832,Sheet1!F:F,0))</f>
        <v>507 MILLBROOK AVENUE</v>
      </c>
      <c r="AA1832" t="str">
        <f>INDEX(Sheet1!N:N,MATCH(diversity_index_2!$F1832,Sheet1!$F:$F,0))</f>
        <v xml:space="preserve"> </v>
      </c>
      <c r="AB1832" t="str">
        <f>INDEX(Sheet1!O:O,MATCH(diversity_index_2!$F1832,Sheet1!$F:$F,0))</f>
        <v>RANDOLPH</v>
      </c>
      <c r="AC1832" t="str">
        <f>INDEX(Sheet1!P:P,MATCH(diversity_index_2!$F1832,Sheet1!$F:$F,0))</f>
        <v>NJ</v>
      </c>
      <c r="AD1832" s="1">
        <f>INDEX(Sheet1!Q:Q,MATCH(diversity_index_2!$F1832,Sheet1!$F:$F,0))</f>
        <v>7869</v>
      </c>
      <c r="AE1832" t="str">
        <f t="shared" si="56"/>
        <v>507 Millbrook Avenue, Randolph, NJ 7869</v>
      </c>
      <c r="AF1832" t="str">
        <f t="shared" si="57"/>
        <v>507 Millbrook Avenue, Randolph, NJ</v>
      </c>
    </row>
    <row r="1833" spans="1:32" x14ac:dyDescent="0.2">
      <c r="A1833">
        <v>27</v>
      </c>
      <c r="B1833" t="s">
        <v>297</v>
      </c>
      <c r="C1833">
        <v>4330</v>
      </c>
      <c r="D1833" t="s">
        <v>315</v>
      </c>
      <c r="E1833">
        <v>50</v>
      </c>
      <c r="F1833" t="str">
        <f>C1833&amp;E1833</f>
        <v>433050</v>
      </c>
      <c r="G1833" t="s">
        <v>2028</v>
      </c>
      <c r="H1833">
        <v>55</v>
      </c>
      <c r="I1833" t="s">
        <v>27</v>
      </c>
      <c r="J1833">
        <v>1613</v>
      </c>
      <c r="K1833">
        <v>91.5</v>
      </c>
      <c r="L1833">
        <v>28.5</v>
      </c>
      <c r="M1833">
        <v>15</v>
      </c>
      <c r="N1833">
        <v>0</v>
      </c>
      <c r="O1833">
        <v>1246.5</v>
      </c>
      <c r="P1833">
        <v>40</v>
      </c>
      <c r="Q1833">
        <v>181</v>
      </c>
      <c r="R1833">
        <v>135.5</v>
      </c>
      <c r="S1833">
        <v>10</v>
      </c>
      <c r="T1833">
        <v>0.77278363299999997</v>
      </c>
      <c r="U1833">
        <v>2.4798512000000002E-2</v>
      </c>
      <c r="V1833">
        <v>0.11221326700000001</v>
      </c>
      <c r="W1833">
        <v>8.4004960000000004E-2</v>
      </c>
      <c r="X1833">
        <v>6.1996280000000004E-3</v>
      </c>
      <c r="Y1833">
        <v>0.38250340399999999</v>
      </c>
      <c r="Z1833" t="str">
        <f>INDEX(Sheet1!M:M,MATCH(diversity_index_2!F1833,Sheet1!F:F,0))</f>
        <v>511 MILLBROOK AVENUE</v>
      </c>
      <c r="AA1833" t="str">
        <f>INDEX(Sheet1!N:N,MATCH(diversity_index_2!$F1833,Sheet1!$F:$F,0))</f>
        <v xml:space="preserve"> </v>
      </c>
      <c r="AB1833" t="str">
        <f>INDEX(Sheet1!O:O,MATCH(diversity_index_2!$F1833,Sheet1!$F:$F,0))</f>
        <v>RANDOLPH</v>
      </c>
      <c r="AC1833" t="str">
        <f>INDEX(Sheet1!P:P,MATCH(diversity_index_2!$F1833,Sheet1!$F:$F,0))</f>
        <v>NJ</v>
      </c>
      <c r="AD1833" s="1">
        <f>INDEX(Sheet1!Q:Q,MATCH(diversity_index_2!$F1833,Sheet1!$F:$F,0))</f>
        <v>7869</v>
      </c>
      <c r="AE1833" t="str">
        <f t="shared" si="56"/>
        <v>511 Millbrook Avenue, Randolph, NJ 7869</v>
      </c>
      <c r="AF1833" t="str">
        <f t="shared" si="57"/>
        <v>511 Millbrook Avenue, Randolph, NJ</v>
      </c>
    </row>
    <row r="1834" spans="1:32" x14ac:dyDescent="0.2">
      <c r="A1834">
        <v>27</v>
      </c>
      <c r="B1834" t="s">
        <v>297</v>
      </c>
      <c r="C1834">
        <v>4330</v>
      </c>
      <c r="D1834" t="s">
        <v>315</v>
      </c>
      <c r="E1834">
        <v>70</v>
      </c>
      <c r="F1834" t="str">
        <f>C1834&amp;E1834</f>
        <v>433070</v>
      </c>
      <c r="G1834" t="s">
        <v>2086</v>
      </c>
      <c r="H1834">
        <v>55</v>
      </c>
      <c r="I1834" t="s">
        <v>27</v>
      </c>
      <c r="J1834">
        <v>449</v>
      </c>
      <c r="K1834">
        <v>21</v>
      </c>
      <c r="L1834">
        <v>13</v>
      </c>
      <c r="M1834">
        <v>6</v>
      </c>
      <c r="N1834">
        <v>0</v>
      </c>
      <c r="O1834">
        <v>353</v>
      </c>
      <c r="P1834">
        <v>10</v>
      </c>
      <c r="Q1834">
        <v>36</v>
      </c>
      <c r="R1834">
        <v>40</v>
      </c>
      <c r="S1834">
        <v>10</v>
      </c>
      <c r="T1834">
        <v>0.786191537</v>
      </c>
      <c r="U1834">
        <v>2.2271715000000001E-2</v>
      </c>
      <c r="V1834">
        <v>8.0178174000000005E-2</v>
      </c>
      <c r="W1834">
        <v>8.9086860000000004E-2</v>
      </c>
      <c r="X1834">
        <v>2.2271715000000001E-2</v>
      </c>
      <c r="Y1834">
        <v>0.366545801</v>
      </c>
      <c r="Z1834" t="str">
        <f>INDEX(Sheet1!M:M,MATCH(diversity_index_2!F1834,Sheet1!F:F,0))</f>
        <v>303 DOVER  CHESTER ROAD</v>
      </c>
      <c r="AA1834" t="str">
        <f>INDEX(Sheet1!N:N,MATCH(diversity_index_2!$F1834,Sheet1!$F:$F,0))</f>
        <v xml:space="preserve"> </v>
      </c>
      <c r="AB1834" t="str">
        <f>INDEX(Sheet1!O:O,MATCH(diversity_index_2!$F1834,Sheet1!$F:$F,0))</f>
        <v>RANDOLPH</v>
      </c>
      <c r="AC1834" t="str">
        <f>INDEX(Sheet1!P:P,MATCH(diversity_index_2!$F1834,Sheet1!$F:$F,0))</f>
        <v>NJ</v>
      </c>
      <c r="AD1834" s="1">
        <f>INDEX(Sheet1!Q:Q,MATCH(diversity_index_2!$F1834,Sheet1!$F:$F,0))</f>
        <v>7869</v>
      </c>
      <c r="AE1834" t="str">
        <f t="shared" si="56"/>
        <v>303 Dover  Chester Road, Randolph, NJ 7869</v>
      </c>
      <c r="AF1834" t="str">
        <f t="shared" si="57"/>
        <v>303 Dover  Chester Road, Randolph, NJ</v>
      </c>
    </row>
    <row r="1835" spans="1:32" x14ac:dyDescent="0.2">
      <c r="A1835">
        <v>27</v>
      </c>
      <c r="B1835" t="s">
        <v>297</v>
      </c>
      <c r="C1835">
        <v>4330</v>
      </c>
      <c r="D1835" t="s">
        <v>315</v>
      </c>
      <c r="E1835">
        <v>80</v>
      </c>
      <c r="F1835" t="str">
        <f>C1835&amp;E1835</f>
        <v>433080</v>
      </c>
      <c r="G1835" t="s">
        <v>2722</v>
      </c>
      <c r="H1835">
        <v>55</v>
      </c>
      <c r="I1835" t="s">
        <v>27</v>
      </c>
      <c r="J1835">
        <v>475</v>
      </c>
      <c r="K1835">
        <v>3</v>
      </c>
      <c r="L1835">
        <v>0</v>
      </c>
      <c r="M1835">
        <v>2</v>
      </c>
      <c r="N1835">
        <v>0</v>
      </c>
      <c r="O1835">
        <v>422</v>
      </c>
      <c r="P1835">
        <v>3</v>
      </c>
      <c r="Q1835">
        <v>24</v>
      </c>
      <c r="R1835">
        <v>21</v>
      </c>
      <c r="S1835">
        <v>5</v>
      </c>
      <c r="T1835">
        <v>0.88842105299999996</v>
      </c>
      <c r="U1835">
        <v>6.3157889999999996E-3</v>
      </c>
      <c r="V1835">
        <v>5.0526316000000002E-2</v>
      </c>
      <c r="W1835">
        <v>4.4210526E-2</v>
      </c>
      <c r="X1835">
        <v>1.0526316000000001E-2</v>
      </c>
      <c r="Y1835">
        <v>0.206049861</v>
      </c>
      <c r="Z1835" t="str">
        <f>INDEX(Sheet1!M:M,MATCH(diversity_index_2!F1835,Sheet1!F:F,0))</f>
        <v>9 ARROW PLACE</v>
      </c>
      <c r="AA1835" t="str">
        <f>INDEX(Sheet1!N:N,MATCH(diversity_index_2!$F1835,Sheet1!$F:$F,0))</f>
        <v xml:space="preserve"> </v>
      </c>
      <c r="AB1835" t="str">
        <f>INDEX(Sheet1!O:O,MATCH(diversity_index_2!$F1835,Sheet1!$F:$F,0))</f>
        <v>RANDOLPH</v>
      </c>
      <c r="AC1835" t="str">
        <f>INDEX(Sheet1!P:P,MATCH(diversity_index_2!$F1835,Sheet1!$F:$F,0))</f>
        <v>NJ</v>
      </c>
      <c r="AD1835" s="1">
        <f>INDEX(Sheet1!Q:Q,MATCH(diversity_index_2!$F1835,Sheet1!$F:$F,0))</f>
        <v>7869</v>
      </c>
      <c r="AE1835" t="str">
        <f t="shared" si="56"/>
        <v>9 Arrow Place, Randolph, NJ 7869</v>
      </c>
      <c r="AF1835" t="str">
        <f t="shared" si="57"/>
        <v>9 Arrow Place, Randolph, NJ</v>
      </c>
    </row>
    <row r="1836" spans="1:32" x14ac:dyDescent="0.2">
      <c r="A1836">
        <v>19</v>
      </c>
      <c r="B1836" t="s">
        <v>636</v>
      </c>
      <c r="C1836">
        <v>4350</v>
      </c>
      <c r="D1836" t="s">
        <v>2293</v>
      </c>
      <c r="E1836">
        <v>60</v>
      </c>
      <c r="F1836" t="str">
        <f>C1836&amp;E1836</f>
        <v>435060</v>
      </c>
      <c r="G1836" t="s">
        <v>2294</v>
      </c>
      <c r="H1836">
        <v>55</v>
      </c>
      <c r="I1836" t="s">
        <v>27</v>
      </c>
      <c r="J1836">
        <v>320</v>
      </c>
      <c r="K1836">
        <v>16</v>
      </c>
      <c r="L1836">
        <v>3</v>
      </c>
      <c r="M1836">
        <v>3</v>
      </c>
      <c r="N1836">
        <v>0</v>
      </c>
      <c r="O1836">
        <v>262</v>
      </c>
      <c r="P1836">
        <v>7</v>
      </c>
      <c r="Q1836">
        <v>33</v>
      </c>
      <c r="R1836">
        <v>8</v>
      </c>
      <c r="S1836">
        <v>10</v>
      </c>
      <c r="T1836">
        <v>0.81874999999999998</v>
      </c>
      <c r="U1836">
        <v>2.1874999999999999E-2</v>
      </c>
      <c r="V1836">
        <v>0.10312499999999999</v>
      </c>
      <c r="W1836">
        <v>2.5000000000000001E-2</v>
      </c>
      <c r="X1836">
        <v>3.125E-2</v>
      </c>
      <c r="Y1836">
        <v>0.31693359399999999</v>
      </c>
      <c r="Z1836" t="str">
        <f>INDEX(Sheet1!M:M,MATCH(diversity_index_2!F1836,Sheet1!F:F,0))</f>
        <v>480 MAIN STREET</v>
      </c>
      <c r="AA1836" t="str">
        <f>INDEX(Sheet1!N:N,MATCH(diversity_index_2!$F1836,Sheet1!$F:$F,0))</f>
        <v xml:space="preserve"> </v>
      </c>
      <c r="AB1836" t="str">
        <f>INDEX(Sheet1!O:O,MATCH(diversity_index_2!$F1836,Sheet1!$F:$F,0))</f>
        <v>THREE BRIDGES</v>
      </c>
      <c r="AC1836" t="str">
        <f>INDEX(Sheet1!P:P,MATCH(diversity_index_2!$F1836,Sheet1!$F:$F,0))</f>
        <v>NJ</v>
      </c>
      <c r="AD1836" s="1">
        <f>INDEX(Sheet1!Q:Q,MATCH(diversity_index_2!$F1836,Sheet1!$F:$F,0))</f>
        <v>8887</v>
      </c>
      <c r="AE1836" t="str">
        <f t="shared" si="56"/>
        <v>480 Main Street, Three Bridges, NJ 8887</v>
      </c>
      <c r="AF1836" t="str">
        <f t="shared" si="57"/>
        <v>480 Main Street, Three Bridges, NJ</v>
      </c>
    </row>
    <row r="1837" spans="1:32" x14ac:dyDescent="0.2">
      <c r="A1837">
        <v>19</v>
      </c>
      <c r="B1837" t="s">
        <v>636</v>
      </c>
      <c r="C1837">
        <v>4350</v>
      </c>
      <c r="D1837" t="s">
        <v>2293</v>
      </c>
      <c r="E1837">
        <v>30</v>
      </c>
      <c r="F1837" t="str">
        <f>C1837&amp;E1837</f>
        <v>435030</v>
      </c>
      <c r="G1837" t="s">
        <v>2450</v>
      </c>
      <c r="H1837">
        <v>55</v>
      </c>
      <c r="I1837" t="s">
        <v>27</v>
      </c>
      <c r="J1837">
        <v>372</v>
      </c>
      <c r="K1837">
        <v>25</v>
      </c>
      <c r="L1837">
        <v>7</v>
      </c>
      <c r="M1837">
        <v>2</v>
      </c>
      <c r="N1837">
        <v>0</v>
      </c>
      <c r="O1837">
        <v>314</v>
      </c>
      <c r="P1837">
        <v>7</v>
      </c>
      <c r="Q1837">
        <v>23</v>
      </c>
      <c r="R1837">
        <v>25</v>
      </c>
      <c r="S1837">
        <v>3</v>
      </c>
      <c r="T1837">
        <v>0.84408602200000005</v>
      </c>
      <c r="U1837">
        <v>1.8817204000000001E-2</v>
      </c>
      <c r="V1837">
        <v>6.1827957000000003E-2</v>
      </c>
      <c r="W1837">
        <v>6.7204300999999994E-2</v>
      </c>
      <c r="X1837">
        <v>8.0645160000000007E-3</v>
      </c>
      <c r="Y1837">
        <v>0.27876055</v>
      </c>
      <c r="Z1837" t="str">
        <f>INDEX(Sheet1!M:M,MATCH(diversity_index_2!F1837,Sheet1!F:F,0))</f>
        <v>52 READINGTON ROAD</v>
      </c>
      <c r="AA1837" t="str">
        <f>INDEX(Sheet1!N:N,MATCH(diversity_index_2!$F1837,Sheet1!$F:$F,0))</f>
        <v xml:space="preserve"> </v>
      </c>
      <c r="AB1837" t="str">
        <f>INDEX(Sheet1!O:O,MATCH(diversity_index_2!$F1837,Sheet1!$F:$F,0))</f>
        <v>WHITEHOUSE STATION</v>
      </c>
      <c r="AC1837" t="str">
        <f>INDEX(Sheet1!P:P,MATCH(diversity_index_2!$F1837,Sheet1!$F:$F,0))</f>
        <v>NJ</v>
      </c>
      <c r="AD1837" s="1">
        <f>INDEX(Sheet1!Q:Q,MATCH(diversity_index_2!$F1837,Sheet1!$F:$F,0))</f>
        <v>8889</v>
      </c>
      <c r="AE1837" t="str">
        <f t="shared" si="56"/>
        <v>52 Readington Road, Whitehouse Station, NJ 8889</v>
      </c>
      <c r="AF1837" t="str">
        <f t="shared" si="57"/>
        <v>52 Readington Road, Whitehouse Station, NJ</v>
      </c>
    </row>
    <row r="1838" spans="1:32" x14ac:dyDescent="0.2">
      <c r="A1838">
        <v>19</v>
      </c>
      <c r="B1838" t="s">
        <v>636</v>
      </c>
      <c r="C1838">
        <v>4350</v>
      </c>
      <c r="D1838" t="s">
        <v>2293</v>
      </c>
      <c r="E1838">
        <v>70</v>
      </c>
      <c r="F1838" t="str">
        <f>C1838&amp;E1838</f>
        <v>435070</v>
      </c>
      <c r="G1838" t="s">
        <v>2498</v>
      </c>
      <c r="H1838">
        <v>55</v>
      </c>
      <c r="I1838" t="s">
        <v>27</v>
      </c>
      <c r="J1838">
        <v>341</v>
      </c>
      <c r="K1838">
        <v>20</v>
      </c>
      <c r="L1838">
        <v>2</v>
      </c>
      <c r="M1838">
        <v>7</v>
      </c>
      <c r="N1838">
        <v>0</v>
      </c>
      <c r="O1838">
        <v>291</v>
      </c>
      <c r="P1838">
        <v>8</v>
      </c>
      <c r="Q1838">
        <v>18</v>
      </c>
      <c r="R1838">
        <v>12</v>
      </c>
      <c r="S1838">
        <v>12</v>
      </c>
      <c r="T1838">
        <v>0.85337243399999996</v>
      </c>
      <c r="U1838">
        <v>2.3460411E-2</v>
      </c>
      <c r="V1838">
        <v>5.2785923999999998E-2</v>
      </c>
      <c r="W1838">
        <v>3.5190616000000001E-2</v>
      </c>
      <c r="X1838">
        <v>3.5190616000000001E-2</v>
      </c>
      <c r="Y1838">
        <v>0.26594198499999999</v>
      </c>
      <c r="Z1838" t="str">
        <f>INDEX(Sheet1!M:M,MATCH(diversity_index_2!F1838,Sheet1!F:F,0))</f>
        <v>50 WHITEHOUSE AVE</v>
      </c>
      <c r="AA1838" t="str">
        <f>INDEX(Sheet1!N:N,MATCH(diversity_index_2!$F1838,Sheet1!$F:$F,0))</f>
        <v xml:space="preserve"> </v>
      </c>
      <c r="AB1838" t="str">
        <f>INDEX(Sheet1!O:O,MATCH(diversity_index_2!$F1838,Sheet1!$F:$F,0))</f>
        <v>WHITEHOUSE STATION</v>
      </c>
      <c r="AC1838" t="str">
        <f>INDEX(Sheet1!P:P,MATCH(diversity_index_2!$F1838,Sheet1!$F:$F,0))</f>
        <v>NJ</v>
      </c>
      <c r="AD1838" s="1" t="str">
        <f>INDEX(Sheet1!Q:Q,MATCH(diversity_index_2!$F1838,Sheet1!$F:$F,0))</f>
        <v>08889-0157</v>
      </c>
      <c r="AE1838" t="str">
        <f t="shared" si="56"/>
        <v>50 Whitehouse Ave, Whitehouse Station, NJ 08889-0157</v>
      </c>
      <c r="AF1838" t="str">
        <f t="shared" si="57"/>
        <v>50 Whitehouse Ave, Whitehouse Station, NJ</v>
      </c>
    </row>
    <row r="1839" spans="1:32" x14ac:dyDescent="0.2">
      <c r="A1839">
        <v>19</v>
      </c>
      <c r="B1839" t="s">
        <v>636</v>
      </c>
      <c r="C1839">
        <v>4350</v>
      </c>
      <c r="D1839" t="s">
        <v>2293</v>
      </c>
      <c r="E1839">
        <v>50</v>
      </c>
      <c r="F1839" t="str">
        <f>C1839&amp;E1839</f>
        <v>435050</v>
      </c>
      <c r="G1839" t="s">
        <v>2629</v>
      </c>
      <c r="H1839">
        <v>55</v>
      </c>
      <c r="I1839" t="s">
        <v>27</v>
      </c>
      <c r="J1839">
        <v>641</v>
      </c>
      <c r="K1839">
        <v>25</v>
      </c>
      <c r="L1839">
        <v>7</v>
      </c>
      <c r="M1839">
        <v>5</v>
      </c>
      <c r="N1839">
        <v>0</v>
      </c>
      <c r="O1839">
        <v>561</v>
      </c>
      <c r="P1839">
        <v>10</v>
      </c>
      <c r="Q1839">
        <v>32</v>
      </c>
      <c r="R1839">
        <v>36</v>
      </c>
      <c r="S1839">
        <v>2</v>
      </c>
      <c r="T1839">
        <v>0.87519500800000005</v>
      </c>
      <c r="U1839">
        <v>1.5600624E-2</v>
      </c>
      <c r="V1839">
        <v>4.9921997000000003E-2</v>
      </c>
      <c r="W1839">
        <v>5.6162245999999999E-2</v>
      </c>
      <c r="X1839">
        <v>3.1201250000000001E-3</v>
      </c>
      <c r="Y1839">
        <v>0.22813417999999999</v>
      </c>
      <c r="Z1839" t="str">
        <f>INDEX(Sheet1!M:M,MATCH(diversity_index_2!F1839,Sheet1!F:F,0))</f>
        <v>48 READINGTON RD</v>
      </c>
      <c r="AA1839" t="str">
        <f>INDEX(Sheet1!N:N,MATCH(diversity_index_2!$F1839,Sheet1!$F:$F,0))</f>
        <v xml:space="preserve"> </v>
      </c>
      <c r="AB1839" t="str">
        <f>INDEX(Sheet1!O:O,MATCH(diversity_index_2!$F1839,Sheet1!$F:$F,0))</f>
        <v>WHITEHOUSE STATION</v>
      </c>
      <c r="AC1839" t="str">
        <f>INDEX(Sheet1!P:P,MATCH(diversity_index_2!$F1839,Sheet1!$F:$F,0))</f>
        <v>NJ</v>
      </c>
      <c r="AD1839" s="1">
        <f>INDEX(Sheet1!Q:Q,MATCH(diversity_index_2!$F1839,Sheet1!$F:$F,0))</f>
        <v>8889</v>
      </c>
      <c r="AE1839" t="str">
        <f t="shared" si="56"/>
        <v>48 Readington Rd, Whitehouse Station, NJ 8889</v>
      </c>
      <c r="AF1839" t="str">
        <f t="shared" si="57"/>
        <v>48 Readington Rd, Whitehouse Station, NJ</v>
      </c>
    </row>
    <row r="1840" spans="1:32" x14ac:dyDescent="0.2">
      <c r="A1840">
        <v>25</v>
      </c>
      <c r="B1840" t="s">
        <v>38</v>
      </c>
      <c r="C1840">
        <v>4360</v>
      </c>
      <c r="D1840" t="s">
        <v>2107</v>
      </c>
      <c r="E1840">
        <v>60</v>
      </c>
      <c r="F1840" t="str">
        <f>C1840&amp;E1840</f>
        <v>436060</v>
      </c>
      <c r="G1840" t="s">
        <v>2108</v>
      </c>
      <c r="H1840">
        <v>55</v>
      </c>
      <c r="I1840" t="s">
        <v>27</v>
      </c>
      <c r="J1840">
        <v>551</v>
      </c>
      <c r="K1840">
        <v>448</v>
      </c>
      <c r="L1840">
        <v>41</v>
      </c>
      <c r="M1840">
        <v>44</v>
      </c>
      <c r="N1840">
        <v>0</v>
      </c>
      <c r="O1840">
        <v>43</v>
      </c>
      <c r="P1840">
        <v>67</v>
      </c>
      <c r="Q1840">
        <v>433</v>
      </c>
      <c r="R1840">
        <v>3</v>
      </c>
      <c r="S1840">
        <v>5</v>
      </c>
      <c r="T1840">
        <v>7.8039926999999995E-2</v>
      </c>
      <c r="U1840">
        <v>0.121597096</v>
      </c>
      <c r="V1840">
        <v>0.78584392000000003</v>
      </c>
      <c r="W1840">
        <v>5.444646E-3</v>
      </c>
      <c r="X1840">
        <v>9.0744099999999998E-3</v>
      </c>
      <c r="Y1840">
        <v>0.36146126000000001</v>
      </c>
      <c r="Z1840" t="str">
        <f>INDEX(Sheet1!M:M,MATCH(diversity_index_2!F1840,Sheet1!F:F,0))</f>
        <v>101 HARDING ROAD</v>
      </c>
      <c r="AA1840" t="str">
        <f>INDEX(Sheet1!N:N,MATCH(diversity_index_2!$F1840,Sheet1!$F:$F,0))</f>
        <v xml:space="preserve"> </v>
      </c>
      <c r="AB1840" t="str">
        <f>INDEX(Sheet1!O:O,MATCH(diversity_index_2!$F1840,Sheet1!$F:$F,0))</f>
        <v>RED BANK</v>
      </c>
      <c r="AC1840" t="str">
        <f>INDEX(Sheet1!P:P,MATCH(diversity_index_2!$F1840,Sheet1!$F:$F,0))</f>
        <v>NJ</v>
      </c>
      <c r="AD1840" s="1" t="str">
        <f>INDEX(Sheet1!Q:Q,MATCH(diversity_index_2!$F1840,Sheet1!$F:$F,0))</f>
        <v>07701-2008</v>
      </c>
      <c r="AE1840" t="str">
        <f t="shared" si="56"/>
        <v>101 Harding Road, Red Bank, NJ 07701-2008</v>
      </c>
      <c r="AF1840" t="str">
        <f t="shared" si="57"/>
        <v>101 Harding Road, Red Bank, NJ</v>
      </c>
    </row>
    <row r="1841" spans="1:32" x14ac:dyDescent="0.2">
      <c r="A1841">
        <v>25</v>
      </c>
      <c r="B1841" t="s">
        <v>38</v>
      </c>
      <c r="C1841">
        <v>4360</v>
      </c>
      <c r="D1841" t="s">
        <v>2107</v>
      </c>
      <c r="E1841">
        <v>75</v>
      </c>
      <c r="F1841" t="str">
        <f>C1841&amp;E1841</f>
        <v>436075</v>
      </c>
      <c r="G1841" t="s">
        <v>2387</v>
      </c>
      <c r="H1841">
        <v>55</v>
      </c>
      <c r="I1841" t="s">
        <v>27</v>
      </c>
      <c r="J1841">
        <v>704</v>
      </c>
      <c r="K1841">
        <v>584</v>
      </c>
      <c r="L1841">
        <v>47</v>
      </c>
      <c r="M1841">
        <v>436</v>
      </c>
      <c r="N1841">
        <v>0</v>
      </c>
      <c r="O1841">
        <v>43</v>
      </c>
      <c r="P1841">
        <v>59</v>
      </c>
      <c r="Q1841">
        <v>586</v>
      </c>
      <c r="R1841">
        <v>1</v>
      </c>
      <c r="S1841">
        <v>15</v>
      </c>
      <c r="T1841">
        <v>6.1079544999999999E-2</v>
      </c>
      <c r="U1841">
        <v>8.3806818000000005E-2</v>
      </c>
      <c r="V1841">
        <v>0.83238636399999999</v>
      </c>
      <c r="W1841">
        <v>1.4204549999999999E-3</v>
      </c>
      <c r="X1841">
        <v>2.1306818000000002E-2</v>
      </c>
      <c r="Y1841">
        <v>0.29592265000000001</v>
      </c>
      <c r="Z1841" t="str">
        <f>INDEX(Sheet1!M:M,MATCH(diversity_index_2!F1841,Sheet1!F:F,0))</f>
        <v>222 RIVER STREET</v>
      </c>
      <c r="AA1841" t="str">
        <f>INDEX(Sheet1!N:N,MATCH(diversity_index_2!$F1841,Sheet1!$F:$F,0))</f>
        <v xml:space="preserve"> </v>
      </c>
      <c r="AB1841" t="str">
        <f>INDEX(Sheet1!O:O,MATCH(diversity_index_2!$F1841,Sheet1!$F:$F,0))</f>
        <v>RED  BANK</v>
      </c>
      <c r="AC1841" t="str">
        <f>INDEX(Sheet1!P:P,MATCH(diversity_index_2!$F1841,Sheet1!$F:$F,0))</f>
        <v>NJ</v>
      </c>
      <c r="AD1841" s="1" t="str">
        <f>INDEX(Sheet1!Q:Q,MATCH(diversity_index_2!$F1841,Sheet1!$F:$F,0))</f>
        <v>07701-1397</v>
      </c>
      <c r="AE1841" t="str">
        <f t="shared" si="56"/>
        <v>222 River Street, Red  Bank, NJ 07701-1397</v>
      </c>
      <c r="AF1841" t="str">
        <f t="shared" si="57"/>
        <v>222 River Street, Red  Bank, NJ</v>
      </c>
    </row>
    <row r="1842" spans="1:32" x14ac:dyDescent="0.2">
      <c r="A1842">
        <v>25</v>
      </c>
      <c r="B1842" t="s">
        <v>38</v>
      </c>
      <c r="C1842">
        <v>4365</v>
      </c>
      <c r="D1842" t="s">
        <v>1180</v>
      </c>
      <c r="E1842">
        <v>50</v>
      </c>
      <c r="F1842" t="str">
        <f>C1842&amp;E1842</f>
        <v>436550</v>
      </c>
      <c r="G1842" t="s">
        <v>1181</v>
      </c>
      <c r="H1842">
        <v>55</v>
      </c>
      <c r="I1842" t="s">
        <v>27</v>
      </c>
      <c r="J1842">
        <v>1191.5</v>
      </c>
      <c r="K1842">
        <v>260</v>
      </c>
      <c r="L1842">
        <v>35</v>
      </c>
      <c r="M1842">
        <v>30.5</v>
      </c>
      <c r="N1842">
        <v>0</v>
      </c>
      <c r="O1842">
        <v>730.5</v>
      </c>
      <c r="P1842">
        <v>91.5</v>
      </c>
      <c r="Q1842">
        <v>312.5</v>
      </c>
      <c r="R1842">
        <v>29</v>
      </c>
      <c r="S1842">
        <v>28</v>
      </c>
      <c r="T1842">
        <v>0.61309274000000002</v>
      </c>
      <c r="U1842">
        <v>7.6793956999999996E-2</v>
      </c>
      <c r="V1842">
        <v>0.262274444</v>
      </c>
      <c r="W1842">
        <v>2.4339067999999998E-2</v>
      </c>
      <c r="X1842">
        <v>2.349979E-2</v>
      </c>
      <c r="Y1842">
        <v>0.548287466</v>
      </c>
      <c r="Z1842" t="str">
        <f>INDEX(Sheet1!M:M,MATCH(diversity_index_2!F1842,Sheet1!F:F,0))</f>
        <v>101 RIDGE ROAD</v>
      </c>
      <c r="AA1842" t="str">
        <f>INDEX(Sheet1!N:N,MATCH(diversity_index_2!$F1842,Sheet1!$F:$F,0))</f>
        <v xml:space="preserve"> </v>
      </c>
      <c r="AB1842" t="str">
        <f>INDEX(Sheet1!O:O,MATCH(diversity_index_2!$F1842,Sheet1!$F:$F,0))</f>
        <v>LITTLE SILVER</v>
      </c>
      <c r="AC1842" t="str">
        <f>INDEX(Sheet1!P:P,MATCH(diversity_index_2!$F1842,Sheet1!$F:$F,0))</f>
        <v>NJ</v>
      </c>
      <c r="AD1842" s="1" t="str">
        <f>INDEX(Sheet1!Q:Q,MATCH(diversity_index_2!$F1842,Sheet1!$F:$F,0))</f>
        <v>07739-1698</v>
      </c>
      <c r="AE1842" t="str">
        <f t="shared" si="56"/>
        <v>101 Ridge Road, Little Silver, NJ 07739-1698</v>
      </c>
      <c r="AF1842" t="str">
        <f t="shared" si="57"/>
        <v>101 Ridge Road, Little Silver, NJ</v>
      </c>
    </row>
    <row r="1843" spans="1:32" x14ac:dyDescent="0.2">
      <c r="A1843">
        <v>3</v>
      </c>
      <c r="B1843" t="s">
        <v>70</v>
      </c>
      <c r="C1843">
        <v>4370</v>
      </c>
      <c r="D1843" t="s">
        <v>189</v>
      </c>
      <c r="E1843">
        <v>90</v>
      </c>
      <c r="F1843" t="str">
        <f>C1843&amp;E1843</f>
        <v>437090</v>
      </c>
      <c r="G1843" t="s">
        <v>190</v>
      </c>
      <c r="H1843">
        <v>55</v>
      </c>
      <c r="I1843" t="s">
        <v>27</v>
      </c>
      <c r="J1843">
        <v>188</v>
      </c>
      <c r="K1843">
        <v>37</v>
      </c>
      <c r="L1843">
        <v>13</v>
      </c>
      <c r="M1843">
        <v>16</v>
      </c>
      <c r="N1843">
        <v>0</v>
      </c>
      <c r="O1843">
        <v>58</v>
      </c>
      <c r="P1843">
        <v>7</v>
      </c>
      <c r="Q1843">
        <v>62</v>
      </c>
      <c r="R1843">
        <v>55</v>
      </c>
      <c r="S1843">
        <v>6</v>
      </c>
      <c r="T1843">
        <v>0.308510638</v>
      </c>
      <c r="U1843">
        <v>3.7234043000000001E-2</v>
      </c>
      <c r="V1843">
        <v>0.32978723399999998</v>
      </c>
      <c r="W1843">
        <v>0.29255319099999999</v>
      </c>
      <c r="X1843">
        <v>3.1914893999999999E-2</v>
      </c>
      <c r="Y1843">
        <v>0.70806926199999998</v>
      </c>
      <c r="Z1843" t="str">
        <f>INDEX(Sheet1!M:M,MATCH(diversity_index_2!F1843,Sheet1!F:F,0))</f>
        <v>455 SHALER BOULEVARD</v>
      </c>
      <c r="AA1843" t="str">
        <f>INDEX(Sheet1!N:N,MATCH(diversity_index_2!$F1843,Sheet1!$F:$F,0))</f>
        <v xml:space="preserve"> </v>
      </c>
      <c r="AB1843" t="str">
        <f>INDEX(Sheet1!O:O,MATCH(diversity_index_2!$F1843,Sheet1!$F:$F,0))</f>
        <v>RIDGEFIELD</v>
      </c>
      <c r="AC1843" t="str">
        <f>INDEX(Sheet1!P:P,MATCH(diversity_index_2!$F1843,Sheet1!$F:$F,0))</f>
        <v>NJ</v>
      </c>
      <c r="AD1843" s="1">
        <f>INDEX(Sheet1!Q:Q,MATCH(diversity_index_2!$F1843,Sheet1!$F:$F,0))</f>
        <v>7657</v>
      </c>
      <c r="AE1843" t="str">
        <f t="shared" si="56"/>
        <v>455 Shaler Boulevard, Ridgefield, NJ 7657</v>
      </c>
      <c r="AF1843" t="str">
        <f t="shared" si="57"/>
        <v>455 Shaler Boulevard, Ridgefield, NJ</v>
      </c>
    </row>
    <row r="1844" spans="1:32" x14ac:dyDescent="0.2">
      <c r="A1844">
        <v>3</v>
      </c>
      <c r="B1844" t="s">
        <v>70</v>
      </c>
      <c r="C1844">
        <v>4370</v>
      </c>
      <c r="D1844" t="s">
        <v>189</v>
      </c>
      <c r="E1844">
        <v>65</v>
      </c>
      <c r="F1844" t="str">
        <f>C1844&amp;E1844</f>
        <v>437065</v>
      </c>
      <c r="G1844" t="s">
        <v>296</v>
      </c>
      <c r="H1844">
        <v>55</v>
      </c>
      <c r="I1844" t="s">
        <v>27</v>
      </c>
      <c r="J1844">
        <v>210</v>
      </c>
      <c r="K1844">
        <v>44</v>
      </c>
      <c r="L1844">
        <v>19</v>
      </c>
      <c r="M1844">
        <v>30</v>
      </c>
      <c r="N1844">
        <v>0</v>
      </c>
      <c r="O1844">
        <v>70</v>
      </c>
      <c r="P1844">
        <v>5</v>
      </c>
      <c r="Q1844">
        <v>70</v>
      </c>
      <c r="R1844">
        <v>61</v>
      </c>
      <c r="S1844">
        <v>4</v>
      </c>
      <c r="T1844">
        <v>0.33333333300000001</v>
      </c>
      <c r="U1844">
        <v>2.3809523999999999E-2</v>
      </c>
      <c r="V1844">
        <v>0.33333333300000001</v>
      </c>
      <c r="W1844">
        <v>0.29047619000000002</v>
      </c>
      <c r="X1844">
        <v>1.9047618999999998E-2</v>
      </c>
      <c r="Y1844">
        <v>0.69247165499999996</v>
      </c>
      <c r="Z1844" t="str">
        <f>INDEX(Sheet1!M:M,MATCH(diversity_index_2!F1844,Sheet1!F:F,0))</f>
        <v>635 BERGEN BLVD</v>
      </c>
      <c r="AA1844" t="str">
        <f>INDEX(Sheet1!N:N,MATCH(diversity_index_2!$F1844,Sheet1!$F:$F,0))</f>
        <v xml:space="preserve"> </v>
      </c>
      <c r="AB1844" t="str">
        <f>INDEX(Sheet1!O:O,MATCH(diversity_index_2!$F1844,Sheet1!$F:$F,0))</f>
        <v>RIDGEFIELD</v>
      </c>
      <c r="AC1844" t="str">
        <f>INDEX(Sheet1!P:P,MATCH(diversity_index_2!$F1844,Sheet1!$F:$F,0))</f>
        <v>NJ</v>
      </c>
      <c r="AD1844" s="1">
        <f>INDEX(Sheet1!Q:Q,MATCH(diversity_index_2!$F1844,Sheet1!$F:$F,0))</f>
        <v>7657</v>
      </c>
      <c r="AE1844" t="str">
        <f t="shared" si="56"/>
        <v>635 Bergen Blvd, Ridgefield, NJ 7657</v>
      </c>
      <c r="AF1844" t="str">
        <f t="shared" si="57"/>
        <v>635 Bergen Blvd, Ridgefield, NJ</v>
      </c>
    </row>
    <row r="1845" spans="1:32" x14ac:dyDescent="0.2">
      <c r="A1845">
        <v>3</v>
      </c>
      <c r="B1845" t="s">
        <v>70</v>
      </c>
      <c r="C1845">
        <v>4370</v>
      </c>
      <c r="D1845" t="s">
        <v>189</v>
      </c>
      <c r="E1845">
        <v>50</v>
      </c>
      <c r="F1845" t="str">
        <f>C1845&amp;E1845</f>
        <v>437050</v>
      </c>
      <c r="G1845" t="s">
        <v>335</v>
      </c>
      <c r="H1845">
        <v>55</v>
      </c>
      <c r="I1845" t="s">
        <v>27</v>
      </c>
      <c r="J1845">
        <v>545</v>
      </c>
      <c r="K1845">
        <v>114</v>
      </c>
      <c r="L1845">
        <v>28</v>
      </c>
      <c r="M1845">
        <v>15</v>
      </c>
      <c r="N1845">
        <v>0</v>
      </c>
      <c r="O1845">
        <v>204</v>
      </c>
      <c r="P1845">
        <v>16</v>
      </c>
      <c r="Q1845">
        <v>161</v>
      </c>
      <c r="R1845">
        <v>161</v>
      </c>
      <c r="S1845">
        <v>3</v>
      </c>
      <c r="T1845">
        <v>0.37431192699999999</v>
      </c>
      <c r="U1845">
        <v>2.9357798000000001E-2</v>
      </c>
      <c r="V1845">
        <v>0.29541284400000001</v>
      </c>
      <c r="W1845">
        <v>0.29541284400000001</v>
      </c>
      <c r="X1845">
        <v>5.504587E-3</v>
      </c>
      <c r="Y1845">
        <v>0.68446090400000004</v>
      </c>
      <c r="Z1845" t="str">
        <f>INDEX(Sheet1!M:M,MATCH(diversity_index_2!F1845,Sheet1!F:F,0))</f>
        <v>555 WALNUT ST</v>
      </c>
      <c r="AA1845" t="str">
        <f>INDEX(Sheet1!N:N,MATCH(diversity_index_2!$F1845,Sheet1!$F:$F,0))</f>
        <v xml:space="preserve"> </v>
      </c>
      <c r="AB1845" t="str">
        <f>INDEX(Sheet1!O:O,MATCH(diversity_index_2!$F1845,Sheet1!$F:$F,0))</f>
        <v>RIDGEFIELD</v>
      </c>
      <c r="AC1845" t="str">
        <f>INDEX(Sheet1!P:P,MATCH(diversity_index_2!$F1845,Sheet1!$F:$F,0))</f>
        <v>NJ</v>
      </c>
      <c r="AD1845" s="1">
        <f>INDEX(Sheet1!Q:Q,MATCH(diversity_index_2!$F1845,Sheet1!$F:$F,0))</f>
        <v>7657</v>
      </c>
      <c r="AE1845" t="str">
        <f t="shared" si="56"/>
        <v>555 Walnut St, Ridgefield, NJ 7657</v>
      </c>
      <c r="AF1845" t="str">
        <f t="shared" si="57"/>
        <v>555 Walnut St, Ridgefield, NJ</v>
      </c>
    </row>
    <row r="1846" spans="1:32" x14ac:dyDescent="0.2">
      <c r="A1846">
        <v>3</v>
      </c>
      <c r="B1846" t="s">
        <v>70</v>
      </c>
      <c r="C1846">
        <v>4370</v>
      </c>
      <c r="D1846" t="s">
        <v>189</v>
      </c>
      <c r="E1846">
        <v>100</v>
      </c>
      <c r="F1846" t="str">
        <f>C1846&amp;E1846</f>
        <v>4370100</v>
      </c>
      <c r="G1846" t="s">
        <v>338</v>
      </c>
      <c r="H1846">
        <v>55</v>
      </c>
      <c r="I1846" t="s">
        <v>27</v>
      </c>
      <c r="J1846">
        <v>756</v>
      </c>
      <c r="K1846">
        <v>191</v>
      </c>
      <c r="L1846">
        <v>61</v>
      </c>
      <c r="M1846">
        <v>13</v>
      </c>
      <c r="N1846">
        <v>0</v>
      </c>
      <c r="O1846">
        <v>254</v>
      </c>
      <c r="P1846">
        <v>17</v>
      </c>
      <c r="Q1846">
        <v>257</v>
      </c>
      <c r="R1846">
        <v>223</v>
      </c>
      <c r="S1846">
        <v>5</v>
      </c>
      <c r="T1846">
        <v>0.335978836</v>
      </c>
      <c r="U1846">
        <v>2.2486771999999999E-2</v>
      </c>
      <c r="V1846">
        <v>0.33994709000000001</v>
      </c>
      <c r="W1846">
        <v>0.294973545</v>
      </c>
      <c r="X1846">
        <v>6.6137569999999996E-3</v>
      </c>
      <c r="Y1846">
        <v>0.683995409</v>
      </c>
      <c r="Z1846" t="str">
        <f>INDEX(Sheet1!M:M,MATCH(diversity_index_2!F1846,Sheet1!F:F,0))</f>
        <v>650 PROSPECT AVE</v>
      </c>
      <c r="AA1846" t="str">
        <f>INDEX(Sheet1!N:N,MATCH(diversity_index_2!$F1846,Sheet1!$F:$F,0))</f>
        <v xml:space="preserve"> </v>
      </c>
      <c r="AB1846" t="str">
        <f>INDEX(Sheet1!O:O,MATCH(diversity_index_2!$F1846,Sheet1!$F:$F,0))</f>
        <v>RIDGEFIELD</v>
      </c>
      <c r="AC1846" t="str">
        <f>INDEX(Sheet1!P:P,MATCH(diversity_index_2!$F1846,Sheet1!$F:$F,0))</f>
        <v>NJ</v>
      </c>
      <c r="AD1846" s="1">
        <f>INDEX(Sheet1!Q:Q,MATCH(diversity_index_2!$F1846,Sheet1!$F:$F,0))</f>
        <v>7657</v>
      </c>
      <c r="AE1846" t="str">
        <f t="shared" si="56"/>
        <v>650 Prospect Ave, Ridgefield, NJ 7657</v>
      </c>
      <c r="AF1846" t="str">
        <f t="shared" si="57"/>
        <v>650 Prospect Ave, Ridgefield, NJ</v>
      </c>
    </row>
    <row r="1847" spans="1:32" x14ac:dyDescent="0.2">
      <c r="A1847">
        <v>3</v>
      </c>
      <c r="B1847" t="s">
        <v>70</v>
      </c>
      <c r="C1847">
        <v>4380</v>
      </c>
      <c r="D1847" t="s">
        <v>701</v>
      </c>
      <c r="E1847">
        <v>300</v>
      </c>
      <c r="F1847" t="str">
        <f>C1847&amp;E1847</f>
        <v>4380300</v>
      </c>
      <c r="G1847" t="s">
        <v>702</v>
      </c>
      <c r="H1847">
        <v>55</v>
      </c>
      <c r="I1847" t="s">
        <v>27</v>
      </c>
      <c r="J1847">
        <v>266</v>
      </c>
      <c r="K1847">
        <v>86</v>
      </c>
      <c r="L1847">
        <v>6</v>
      </c>
      <c r="M1847">
        <v>31</v>
      </c>
      <c r="N1847">
        <v>0</v>
      </c>
      <c r="O1847">
        <v>67</v>
      </c>
      <c r="P1847">
        <v>15</v>
      </c>
      <c r="Q1847">
        <v>142</v>
      </c>
      <c r="R1847">
        <v>40</v>
      </c>
      <c r="S1847">
        <v>2</v>
      </c>
      <c r="T1847">
        <v>0.25187969900000001</v>
      </c>
      <c r="U1847">
        <v>5.6390977000000002E-2</v>
      </c>
      <c r="V1847">
        <v>0.533834586</v>
      </c>
      <c r="W1847">
        <v>0.15037594000000001</v>
      </c>
      <c r="X1847">
        <v>7.5187969999999998E-3</v>
      </c>
      <c r="Y1847">
        <v>0.625727853</v>
      </c>
      <c r="Z1847" t="str">
        <f>INDEX(Sheet1!M:M,MATCH(diversity_index_2!F1847,Sheet1!F:F,0))</f>
        <v>110 Mt Vernon Street</v>
      </c>
      <c r="AA1847" t="str">
        <f>INDEX(Sheet1!N:N,MATCH(diversity_index_2!$F1847,Sheet1!$F:$F,0))</f>
        <v xml:space="preserve"> </v>
      </c>
      <c r="AB1847" t="str">
        <f>INDEX(Sheet1!O:O,MATCH(diversity_index_2!$F1847,Sheet1!$F:$F,0))</f>
        <v>Ridgefield Park</v>
      </c>
      <c r="AC1847" t="str">
        <f>INDEX(Sheet1!P:P,MATCH(diversity_index_2!$F1847,Sheet1!$F:$F,0))</f>
        <v>NJ</v>
      </c>
      <c r="AD1847" s="1">
        <f>INDEX(Sheet1!Q:Q,MATCH(diversity_index_2!$F1847,Sheet1!$F:$F,0))</f>
        <v>7660</v>
      </c>
      <c r="AE1847" t="str">
        <f t="shared" si="56"/>
        <v>110 Mt Vernon Street, Ridgefield Park, NJ 7660</v>
      </c>
      <c r="AF1847" t="str">
        <f t="shared" si="57"/>
        <v>110 Mt Vernon Street, Ridgefield Park, NJ</v>
      </c>
    </row>
    <row r="1848" spans="1:32" x14ac:dyDescent="0.2">
      <c r="A1848">
        <v>3</v>
      </c>
      <c r="B1848" t="s">
        <v>70</v>
      </c>
      <c r="C1848">
        <v>4380</v>
      </c>
      <c r="D1848" t="s">
        <v>701</v>
      </c>
      <c r="E1848">
        <v>50</v>
      </c>
      <c r="F1848" t="str">
        <f>C1848&amp;E1848</f>
        <v>438050</v>
      </c>
      <c r="G1848" t="s">
        <v>721</v>
      </c>
      <c r="H1848">
        <v>55</v>
      </c>
      <c r="I1848" t="s">
        <v>27</v>
      </c>
      <c r="J1848">
        <v>1264</v>
      </c>
      <c r="K1848">
        <v>405.5</v>
      </c>
      <c r="L1848">
        <v>104</v>
      </c>
      <c r="M1848">
        <v>51</v>
      </c>
      <c r="N1848">
        <v>0</v>
      </c>
      <c r="O1848">
        <v>361.5</v>
      </c>
      <c r="P1848">
        <v>74</v>
      </c>
      <c r="Q1848">
        <v>661.5</v>
      </c>
      <c r="R1848">
        <v>165</v>
      </c>
      <c r="S1848">
        <v>2</v>
      </c>
      <c r="T1848">
        <v>0.285996835</v>
      </c>
      <c r="U1848">
        <v>5.8544303999999998E-2</v>
      </c>
      <c r="V1848">
        <v>0.52333860799999998</v>
      </c>
      <c r="W1848">
        <v>0.130537975</v>
      </c>
      <c r="X1848">
        <v>1.5822779999999999E-3</v>
      </c>
      <c r="Y1848">
        <v>0.62385241000000002</v>
      </c>
      <c r="Z1848" t="str">
        <f>INDEX(Sheet1!M:M,MATCH(diversity_index_2!F1848,Sheet1!F:F,0))</f>
        <v>1 OZZIE NELSON DRIVE</v>
      </c>
      <c r="AA1848" t="str">
        <f>INDEX(Sheet1!N:N,MATCH(diversity_index_2!$F1848,Sheet1!$F:$F,0))</f>
        <v xml:space="preserve"> </v>
      </c>
      <c r="AB1848" t="str">
        <f>INDEX(Sheet1!O:O,MATCH(diversity_index_2!$F1848,Sheet1!$F:$F,0))</f>
        <v>RIDGEFIELD PARK</v>
      </c>
      <c r="AC1848" t="str">
        <f>INDEX(Sheet1!P:P,MATCH(diversity_index_2!$F1848,Sheet1!$F:$F,0))</f>
        <v>NJ</v>
      </c>
      <c r="AD1848" s="1">
        <f>INDEX(Sheet1!Q:Q,MATCH(diversity_index_2!$F1848,Sheet1!$F:$F,0))</f>
        <v>7660</v>
      </c>
      <c r="AE1848" t="str">
        <f t="shared" si="56"/>
        <v>1 Ozzie Nelson Drive, Ridgefield Park, NJ 7660</v>
      </c>
      <c r="AF1848" t="str">
        <f t="shared" si="57"/>
        <v>1 Ozzie Nelson Drive, Ridgefield Park, NJ</v>
      </c>
    </row>
    <row r="1849" spans="1:32" x14ac:dyDescent="0.2">
      <c r="A1849">
        <v>3</v>
      </c>
      <c r="B1849" t="s">
        <v>70</v>
      </c>
      <c r="C1849">
        <v>4380</v>
      </c>
      <c r="D1849" t="s">
        <v>701</v>
      </c>
      <c r="E1849">
        <v>70</v>
      </c>
      <c r="F1849" t="str">
        <f>C1849&amp;E1849</f>
        <v>438070</v>
      </c>
      <c r="G1849" t="s">
        <v>359</v>
      </c>
      <c r="H1849">
        <v>55</v>
      </c>
      <c r="I1849" t="s">
        <v>27</v>
      </c>
      <c r="J1849">
        <v>308</v>
      </c>
      <c r="K1849">
        <v>99</v>
      </c>
      <c r="L1849">
        <v>36</v>
      </c>
      <c r="M1849">
        <v>12</v>
      </c>
      <c r="N1849">
        <v>0</v>
      </c>
      <c r="O1849">
        <v>72</v>
      </c>
      <c r="P1849">
        <v>26</v>
      </c>
      <c r="Q1849">
        <v>175</v>
      </c>
      <c r="R1849">
        <v>35</v>
      </c>
      <c r="S1849">
        <v>0</v>
      </c>
      <c r="T1849">
        <v>0.23376623399999999</v>
      </c>
      <c r="U1849">
        <v>8.4415584000000002E-2</v>
      </c>
      <c r="V1849">
        <v>0.56818181800000001</v>
      </c>
      <c r="W1849">
        <v>0.113636364</v>
      </c>
      <c r="X1849">
        <v>0</v>
      </c>
      <c r="Y1849">
        <v>0.60248355499999995</v>
      </c>
      <c r="Z1849" t="str">
        <f>INDEX(Sheet1!M:M,MATCH(diversity_index_2!F1849,Sheet1!F:F,0))</f>
        <v>712 LINCOLN AVENUE</v>
      </c>
      <c r="AA1849" t="str">
        <f>INDEX(Sheet1!N:N,MATCH(diversity_index_2!$F1849,Sheet1!$F:$F,0))</f>
        <v xml:space="preserve"> </v>
      </c>
      <c r="AB1849" t="str">
        <f>INDEX(Sheet1!O:O,MATCH(diversity_index_2!$F1849,Sheet1!$F:$F,0))</f>
        <v>RIDGEFIELD PARK</v>
      </c>
      <c r="AC1849" t="str">
        <f>INDEX(Sheet1!P:P,MATCH(diversity_index_2!$F1849,Sheet1!$F:$F,0))</f>
        <v>NJ</v>
      </c>
      <c r="AD1849" s="1">
        <f>INDEX(Sheet1!Q:Q,MATCH(diversity_index_2!$F1849,Sheet1!$F:$F,0))</f>
        <v>7660</v>
      </c>
      <c r="AE1849" t="str">
        <f t="shared" si="56"/>
        <v>712 Lincoln Avenue, Ridgefield Park, NJ 7660</v>
      </c>
      <c r="AF1849" t="str">
        <f t="shared" si="57"/>
        <v>712 Lincoln Avenue, Ridgefield Park, NJ</v>
      </c>
    </row>
    <row r="1850" spans="1:32" x14ac:dyDescent="0.2">
      <c r="A1850">
        <v>3</v>
      </c>
      <c r="B1850" t="s">
        <v>70</v>
      </c>
      <c r="C1850">
        <v>4380</v>
      </c>
      <c r="D1850" t="s">
        <v>701</v>
      </c>
      <c r="E1850">
        <v>80</v>
      </c>
      <c r="F1850" t="str">
        <f>C1850&amp;E1850</f>
        <v>438080</v>
      </c>
      <c r="G1850" t="s">
        <v>904</v>
      </c>
      <c r="H1850">
        <v>55</v>
      </c>
      <c r="I1850" t="s">
        <v>27</v>
      </c>
      <c r="J1850">
        <v>357</v>
      </c>
      <c r="K1850">
        <v>103</v>
      </c>
      <c r="L1850">
        <v>35</v>
      </c>
      <c r="M1850">
        <v>19</v>
      </c>
      <c r="N1850">
        <v>0</v>
      </c>
      <c r="O1850">
        <v>95</v>
      </c>
      <c r="P1850">
        <v>14</v>
      </c>
      <c r="Q1850">
        <v>202</v>
      </c>
      <c r="R1850">
        <v>46</v>
      </c>
      <c r="S1850">
        <v>0</v>
      </c>
      <c r="T1850">
        <v>0.26610644300000003</v>
      </c>
      <c r="U1850">
        <v>3.9215686E-2</v>
      </c>
      <c r="V1850">
        <v>0.56582633100000002</v>
      </c>
      <c r="W1850">
        <v>0.12885154100000001</v>
      </c>
      <c r="X1850">
        <v>0</v>
      </c>
      <c r="Y1850">
        <v>0.59088733500000001</v>
      </c>
      <c r="Z1850" t="str">
        <f>INDEX(Sheet1!M:M,MATCH(diversity_index_2!F1850,Sheet1!F:F,0))</f>
        <v>508 TEANECK ROAD</v>
      </c>
      <c r="AA1850" t="str">
        <f>INDEX(Sheet1!N:N,MATCH(diversity_index_2!$F1850,Sheet1!$F:$F,0))</f>
        <v xml:space="preserve"> </v>
      </c>
      <c r="AB1850" t="str">
        <f>INDEX(Sheet1!O:O,MATCH(diversity_index_2!$F1850,Sheet1!$F:$F,0))</f>
        <v>RIDGEFIELD PARK</v>
      </c>
      <c r="AC1850" t="str">
        <f>INDEX(Sheet1!P:P,MATCH(diversity_index_2!$F1850,Sheet1!$F:$F,0))</f>
        <v>NJ</v>
      </c>
      <c r="AD1850" s="1">
        <f>INDEX(Sheet1!Q:Q,MATCH(diversity_index_2!$F1850,Sheet1!$F:$F,0))</f>
        <v>7660</v>
      </c>
      <c r="AE1850" t="str">
        <f t="shared" si="56"/>
        <v>508 Teaneck Road, Ridgefield Park, NJ 7660</v>
      </c>
      <c r="AF1850" t="str">
        <f t="shared" si="57"/>
        <v>508 Teaneck Road, Ridgefield Park, NJ</v>
      </c>
    </row>
    <row r="1851" spans="1:32" x14ac:dyDescent="0.2">
      <c r="A1851">
        <v>3</v>
      </c>
      <c r="B1851" t="s">
        <v>70</v>
      </c>
      <c r="C1851">
        <v>4380</v>
      </c>
      <c r="D1851" t="s">
        <v>701</v>
      </c>
      <c r="E1851">
        <v>60</v>
      </c>
      <c r="F1851" t="str">
        <f>C1851&amp;E1851</f>
        <v>438060</v>
      </c>
      <c r="G1851" t="s">
        <v>271</v>
      </c>
      <c r="H1851">
        <v>55</v>
      </c>
      <c r="I1851" t="s">
        <v>27</v>
      </c>
      <c r="J1851">
        <v>185</v>
      </c>
      <c r="K1851">
        <v>78</v>
      </c>
      <c r="L1851">
        <v>16</v>
      </c>
      <c r="M1851">
        <v>6</v>
      </c>
      <c r="N1851">
        <v>0</v>
      </c>
      <c r="O1851">
        <v>35</v>
      </c>
      <c r="P1851">
        <v>10</v>
      </c>
      <c r="Q1851">
        <v>117</v>
      </c>
      <c r="R1851">
        <v>23</v>
      </c>
      <c r="S1851">
        <v>0</v>
      </c>
      <c r="T1851">
        <v>0.18918918900000001</v>
      </c>
      <c r="U1851">
        <v>5.4054053999999997E-2</v>
      </c>
      <c r="V1851">
        <v>0.63243243199999999</v>
      </c>
      <c r="W1851">
        <v>0.124324324</v>
      </c>
      <c r="X1851">
        <v>0</v>
      </c>
      <c r="Y1851">
        <v>0.54585829100000005</v>
      </c>
      <c r="Z1851" t="str">
        <f>INDEX(Sheet1!M:M,MATCH(diversity_index_2!F1851,Sheet1!F:F,0))</f>
        <v>104 HENRY ST</v>
      </c>
      <c r="AA1851" t="str">
        <f>INDEX(Sheet1!N:N,MATCH(diversity_index_2!$F1851,Sheet1!$F:$F,0))</f>
        <v xml:space="preserve"> </v>
      </c>
      <c r="AB1851" t="str">
        <f>INDEX(Sheet1!O:O,MATCH(diversity_index_2!$F1851,Sheet1!$F:$F,0))</f>
        <v>RIDGEFIELD PARK</v>
      </c>
      <c r="AC1851" t="str">
        <f>INDEX(Sheet1!P:P,MATCH(diversity_index_2!$F1851,Sheet1!$F:$F,0))</f>
        <v>NJ</v>
      </c>
      <c r="AD1851" s="1" t="str">
        <f>INDEX(Sheet1!Q:Q,MATCH(diversity_index_2!$F1851,Sheet1!$F:$F,0))</f>
        <v>07660-2209</v>
      </c>
      <c r="AE1851" t="str">
        <f t="shared" si="56"/>
        <v>104 Henry St, Ridgefield Park, NJ 07660-2209</v>
      </c>
      <c r="AF1851" t="str">
        <f t="shared" si="57"/>
        <v>104 Henry St, Ridgefield Park, NJ</v>
      </c>
    </row>
    <row r="1852" spans="1:32" x14ac:dyDescent="0.2">
      <c r="A1852">
        <v>3</v>
      </c>
      <c r="B1852" t="s">
        <v>70</v>
      </c>
      <c r="C1852">
        <v>4390</v>
      </c>
      <c r="D1852" t="s">
        <v>900</v>
      </c>
      <c r="E1852">
        <v>85</v>
      </c>
      <c r="F1852" t="str">
        <f>C1852&amp;E1852</f>
        <v>439085</v>
      </c>
      <c r="G1852" t="s">
        <v>901</v>
      </c>
      <c r="H1852">
        <v>55</v>
      </c>
      <c r="I1852" t="s">
        <v>27</v>
      </c>
      <c r="J1852">
        <v>406</v>
      </c>
      <c r="K1852">
        <v>8</v>
      </c>
      <c r="L1852">
        <v>2</v>
      </c>
      <c r="M1852">
        <v>26</v>
      </c>
      <c r="N1852">
        <v>0</v>
      </c>
      <c r="O1852">
        <v>227</v>
      </c>
      <c r="P1852">
        <v>4</v>
      </c>
      <c r="Q1852">
        <v>34</v>
      </c>
      <c r="R1852">
        <v>119</v>
      </c>
      <c r="S1852">
        <v>22</v>
      </c>
      <c r="T1852">
        <v>0.55911330000000004</v>
      </c>
      <c r="U1852">
        <v>9.8522169999999999E-3</v>
      </c>
      <c r="V1852">
        <v>8.3743841999999999E-2</v>
      </c>
      <c r="W1852">
        <v>0.29310344799999999</v>
      </c>
      <c r="X1852">
        <v>5.4187192000000002E-2</v>
      </c>
      <c r="Y1852">
        <v>0.59143633699999998</v>
      </c>
      <c r="Z1852" t="str">
        <f>INDEX(Sheet1!M:M,MATCH(diversity_index_2!F1852,Sheet1!F:F,0))</f>
        <v>531 STEVENS AVENUE</v>
      </c>
      <c r="AA1852" t="str">
        <f>INDEX(Sheet1!N:N,MATCH(diversity_index_2!$F1852,Sheet1!$F:$F,0))</f>
        <v xml:space="preserve"> </v>
      </c>
      <c r="AB1852" t="str">
        <f>INDEX(Sheet1!O:O,MATCH(diversity_index_2!$F1852,Sheet1!$F:$F,0))</f>
        <v>RIDGEWOOD</v>
      </c>
      <c r="AC1852" t="str">
        <f>INDEX(Sheet1!P:P,MATCH(diversity_index_2!$F1852,Sheet1!$F:$F,0))</f>
        <v>NJ</v>
      </c>
      <c r="AD1852" s="1">
        <f>INDEX(Sheet1!Q:Q,MATCH(diversity_index_2!$F1852,Sheet1!$F:$F,0))</f>
        <v>7451</v>
      </c>
      <c r="AE1852" t="str">
        <f t="shared" si="56"/>
        <v>531 Stevens Avenue, Ridgewood, NJ 7451</v>
      </c>
      <c r="AF1852" t="str">
        <f t="shared" si="57"/>
        <v>531 Stevens Avenue, Ridgewood, NJ</v>
      </c>
    </row>
    <row r="1853" spans="1:32" x14ac:dyDescent="0.2">
      <c r="A1853">
        <v>3</v>
      </c>
      <c r="B1853" t="s">
        <v>70</v>
      </c>
      <c r="C1853">
        <v>4390</v>
      </c>
      <c r="D1853" t="s">
        <v>900</v>
      </c>
      <c r="E1853">
        <v>80</v>
      </c>
      <c r="F1853" t="str">
        <f>C1853&amp;E1853</f>
        <v>439080</v>
      </c>
      <c r="G1853" t="s">
        <v>1088</v>
      </c>
      <c r="H1853">
        <v>55</v>
      </c>
      <c r="I1853" t="s">
        <v>27</v>
      </c>
      <c r="J1853">
        <v>33</v>
      </c>
      <c r="K1853">
        <v>3</v>
      </c>
      <c r="L1853">
        <v>0</v>
      </c>
      <c r="M1853">
        <v>0</v>
      </c>
      <c r="N1853">
        <v>0</v>
      </c>
      <c r="O1853">
        <v>18</v>
      </c>
      <c r="P1853">
        <v>0</v>
      </c>
      <c r="Q1853">
        <v>3</v>
      </c>
      <c r="R1853">
        <v>12</v>
      </c>
      <c r="S1853">
        <v>0</v>
      </c>
      <c r="T1853">
        <v>0.54545454500000001</v>
      </c>
      <c r="U1853">
        <v>0</v>
      </c>
      <c r="V1853">
        <v>9.0909090999999997E-2</v>
      </c>
      <c r="W1853">
        <v>0.36363636399999999</v>
      </c>
      <c r="X1853">
        <v>0</v>
      </c>
      <c r="Y1853">
        <v>0.56198347100000001</v>
      </c>
      <c r="Z1853" t="str">
        <f>INDEX(Sheet1!M:M,MATCH(diversity_index_2!F1853,Sheet1!F:F,0))</f>
        <v>865 EAST GLEN AVENUE</v>
      </c>
      <c r="AA1853" t="str">
        <f>INDEX(Sheet1!N:N,MATCH(diversity_index_2!$F1853,Sheet1!$F:$F,0))</f>
        <v xml:space="preserve"> </v>
      </c>
      <c r="AB1853" t="str">
        <f>INDEX(Sheet1!O:O,MATCH(diversity_index_2!$F1853,Sheet1!$F:$F,0))</f>
        <v>RIDGEWOOD</v>
      </c>
      <c r="AC1853" t="str">
        <f>INDEX(Sheet1!P:P,MATCH(diversity_index_2!$F1853,Sheet1!$F:$F,0))</f>
        <v>NJ</v>
      </c>
      <c r="AD1853" s="1">
        <f>INDEX(Sheet1!Q:Q,MATCH(diversity_index_2!$F1853,Sheet1!$F:$F,0))</f>
        <v>7451</v>
      </c>
      <c r="AE1853" t="str">
        <f t="shared" si="56"/>
        <v>865 East Glen Avenue, Ridgewood, NJ 7451</v>
      </c>
      <c r="AF1853" t="str">
        <f t="shared" si="57"/>
        <v>865 East Glen Avenue, Ridgewood, NJ</v>
      </c>
    </row>
    <row r="1854" spans="1:32" x14ac:dyDescent="0.2">
      <c r="A1854">
        <v>3</v>
      </c>
      <c r="B1854" t="s">
        <v>70</v>
      </c>
      <c r="C1854">
        <v>4390</v>
      </c>
      <c r="D1854" t="s">
        <v>900</v>
      </c>
      <c r="E1854">
        <v>110</v>
      </c>
      <c r="F1854" t="str">
        <f>C1854&amp;E1854</f>
        <v>4390110</v>
      </c>
      <c r="G1854" t="s">
        <v>1091</v>
      </c>
      <c r="H1854">
        <v>55</v>
      </c>
      <c r="I1854" t="s">
        <v>27</v>
      </c>
      <c r="J1854">
        <v>383</v>
      </c>
      <c r="K1854">
        <v>8</v>
      </c>
      <c r="L1854">
        <v>0</v>
      </c>
      <c r="M1854">
        <v>7</v>
      </c>
      <c r="N1854">
        <v>0</v>
      </c>
      <c r="O1854">
        <v>237</v>
      </c>
      <c r="P1854">
        <v>5</v>
      </c>
      <c r="Q1854">
        <v>32</v>
      </c>
      <c r="R1854">
        <v>79</v>
      </c>
      <c r="S1854">
        <v>30</v>
      </c>
      <c r="T1854">
        <v>0.61879895600000001</v>
      </c>
      <c r="U1854">
        <v>1.305483E-2</v>
      </c>
      <c r="V1854">
        <v>8.3550914000000004E-2</v>
      </c>
      <c r="W1854">
        <v>0.206266319</v>
      </c>
      <c r="X1854">
        <v>7.8328982000000005E-2</v>
      </c>
      <c r="Y1854">
        <v>0.56125544500000002</v>
      </c>
      <c r="Z1854" t="str">
        <f>INDEX(Sheet1!M:M,MATCH(diversity_index_2!F1854,Sheet1!F:F,0))</f>
        <v>340 BOGERT AVE</v>
      </c>
      <c r="AA1854" t="str">
        <f>INDEX(Sheet1!N:N,MATCH(diversity_index_2!$F1854,Sheet1!$F:$F,0))</f>
        <v xml:space="preserve"> </v>
      </c>
      <c r="AB1854" t="str">
        <f>INDEX(Sheet1!O:O,MATCH(diversity_index_2!$F1854,Sheet1!$F:$F,0))</f>
        <v>RIDGEWOOD</v>
      </c>
      <c r="AC1854" t="str">
        <f>INDEX(Sheet1!P:P,MATCH(diversity_index_2!$F1854,Sheet1!$F:$F,0))</f>
        <v>NJ</v>
      </c>
      <c r="AD1854" s="1">
        <f>INDEX(Sheet1!Q:Q,MATCH(diversity_index_2!$F1854,Sheet1!$F:$F,0))</f>
        <v>7451</v>
      </c>
      <c r="AE1854" t="str">
        <f t="shared" si="56"/>
        <v>340 Bogert Ave, Ridgewood, NJ 7451</v>
      </c>
      <c r="AF1854" t="str">
        <f t="shared" si="57"/>
        <v>340 Bogert Ave, Ridgewood, NJ</v>
      </c>
    </row>
    <row r="1855" spans="1:32" x14ac:dyDescent="0.2">
      <c r="A1855">
        <v>3</v>
      </c>
      <c r="B1855" t="s">
        <v>70</v>
      </c>
      <c r="C1855">
        <v>4390</v>
      </c>
      <c r="D1855" t="s">
        <v>900</v>
      </c>
      <c r="E1855">
        <v>120</v>
      </c>
      <c r="F1855" t="str">
        <f>C1855&amp;E1855</f>
        <v>4390120</v>
      </c>
      <c r="G1855" t="s">
        <v>1310</v>
      </c>
      <c r="H1855">
        <v>55</v>
      </c>
      <c r="I1855" t="s">
        <v>27</v>
      </c>
      <c r="J1855">
        <v>301</v>
      </c>
      <c r="K1855">
        <v>16</v>
      </c>
      <c r="L1855">
        <v>1</v>
      </c>
      <c r="M1855">
        <v>7</v>
      </c>
      <c r="N1855">
        <v>0</v>
      </c>
      <c r="O1855">
        <v>200</v>
      </c>
      <c r="P1855">
        <v>5</v>
      </c>
      <c r="Q1855">
        <v>34</v>
      </c>
      <c r="R1855">
        <v>31</v>
      </c>
      <c r="S1855">
        <v>31</v>
      </c>
      <c r="T1855">
        <v>0.66445182700000005</v>
      </c>
      <c r="U1855">
        <v>1.6611296000000001E-2</v>
      </c>
      <c r="V1855">
        <v>0.112956811</v>
      </c>
      <c r="W1855">
        <v>0.10299003299999999</v>
      </c>
      <c r="X1855">
        <v>0.10299003299999999</v>
      </c>
      <c r="Y1855">
        <v>0.52425469899999999</v>
      </c>
      <c r="Z1855" t="str">
        <f>INDEX(Sheet1!M:M,MATCH(diversity_index_2!F1855,Sheet1!F:F,0))</f>
        <v>230 DEMAREST ST</v>
      </c>
      <c r="AA1855" t="str">
        <f>INDEX(Sheet1!N:N,MATCH(diversity_index_2!$F1855,Sheet1!$F:$F,0))</f>
        <v xml:space="preserve"> </v>
      </c>
      <c r="AB1855" t="str">
        <f>INDEX(Sheet1!O:O,MATCH(diversity_index_2!$F1855,Sheet1!$F:$F,0))</f>
        <v>RIDGEWOOD</v>
      </c>
      <c r="AC1855" t="str">
        <f>INDEX(Sheet1!P:P,MATCH(diversity_index_2!$F1855,Sheet1!$F:$F,0))</f>
        <v>NJ</v>
      </c>
      <c r="AD1855" s="1">
        <f>INDEX(Sheet1!Q:Q,MATCH(diversity_index_2!$F1855,Sheet1!$F:$F,0))</f>
        <v>7451</v>
      </c>
      <c r="AE1855" t="str">
        <f t="shared" si="56"/>
        <v>230 Demarest St, Ridgewood, NJ 7451</v>
      </c>
      <c r="AF1855" t="str">
        <f t="shared" si="57"/>
        <v>230 Demarest St, Ridgewood, NJ</v>
      </c>
    </row>
    <row r="1856" spans="1:32" x14ac:dyDescent="0.2">
      <c r="A1856">
        <v>3</v>
      </c>
      <c r="B1856" t="s">
        <v>70</v>
      </c>
      <c r="C1856">
        <v>4390</v>
      </c>
      <c r="D1856" t="s">
        <v>900</v>
      </c>
      <c r="E1856">
        <v>60</v>
      </c>
      <c r="F1856" t="str">
        <f>C1856&amp;E1856</f>
        <v>439060</v>
      </c>
      <c r="G1856" t="s">
        <v>396</v>
      </c>
      <c r="H1856">
        <v>55</v>
      </c>
      <c r="I1856" t="s">
        <v>27</v>
      </c>
      <c r="J1856">
        <v>746</v>
      </c>
      <c r="K1856">
        <v>13</v>
      </c>
      <c r="L1856">
        <v>2</v>
      </c>
      <c r="M1856">
        <v>15</v>
      </c>
      <c r="N1856">
        <v>0</v>
      </c>
      <c r="O1856">
        <v>495</v>
      </c>
      <c r="P1856">
        <v>8</v>
      </c>
      <c r="Q1856">
        <v>62</v>
      </c>
      <c r="R1856">
        <v>149</v>
      </c>
      <c r="S1856">
        <v>32</v>
      </c>
      <c r="T1856">
        <v>0.663538874</v>
      </c>
      <c r="U1856">
        <v>1.0723860999999999E-2</v>
      </c>
      <c r="V1856">
        <v>8.3109920000000004E-2</v>
      </c>
      <c r="W1856">
        <v>0.19973190299999999</v>
      </c>
      <c r="X1856">
        <v>4.2895441999999999E-2</v>
      </c>
      <c r="Y1856">
        <v>0.510961051</v>
      </c>
      <c r="Z1856" t="str">
        <f>INDEX(Sheet1!M:M,MATCH(diversity_index_2!F1856,Sheet1!F:F,0))</f>
        <v>335 NORTH VAN DIEN AVE</v>
      </c>
      <c r="AA1856" t="str">
        <f>INDEX(Sheet1!N:N,MATCH(diversity_index_2!$F1856,Sheet1!$F:$F,0))</f>
        <v xml:space="preserve"> </v>
      </c>
      <c r="AB1856" t="str">
        <f>INDEX(Sheet1!O:O,MATCH(diversity_index_2!$F1856,Sheet1!$F:$F,0))</f>
        <v>RIDGEWOOD</v>
      </c>
      <c r="AC1856" t="str">
        <f>INDEX(Sheet1!P:P,MATCH(diversity_index_2!$F1856,Sheet1!$F:$F,0))</f>
        <v>NJ</v>
      </c>
      <c r="AD1856" s="1">
        <f>INDEX(Sheet1!Q:Q,MATCH(diversity_index_2!$F1856,Sheet1!$F:$F,0))</f>
        <v>7451</v>
      </c>
      <c r="AE1856" t="str">
        <f t="shared" si="56"/>
        <v>335 North Van Dien Ave, Ridgewood, NJ 7451</v>
      </c>
      <c r="AF1856" t="str">
        <f t="shared" si="57"/>
        <v>335 North Van Dien Ave, Ridgewood, NJ</v>
      </c>
    </row>
    <row r="1857" spans="1:32" x14ac:dyDescent="0.2">
      <c r="A1857">
        <v>3</v>
      </c>
      <c r="B1857" t="s">
        <v>70</v>
      </c>
      <c r="C1857">
        <v>4390</v>
      </c>
      <c r="D1857" t="s">
        <v>900</v>
      </c>
      <c r="E1857">
        <v>90</v>
      </c>
      <c r="F1857" t="str">
        <f>C1857&amp;E1857</f>
        <v>439090</v>
      </c>
      <c r="G1857" t="s">
        <v>1489</v>
      </c>
      <c r="H1857">
        <v>55</v>
      </c>
      <c r="I1857" t="s">
        <v>27</v>
      </c>
      <c r="J1857">
        <v>454</v>
      </c>
      <c r="K1857">
        <v>5</v>
      </c>
      <c r="L1857">
        <v>2</v>
      </c>
      <c r="M1857">
        <v>7</v>
      </c>
      <c r="N1857">
        <v>0</v>
      </c>
      <c r="O1857">
        <v>307</v>
      </c>
      <c r="P1857">
        <v>4</v>
      </c>
      <c r="Q1857">
        <v>23</v>
      </c>
      <c r="R1857">
        <v>83</v>
      </c>
      <c r="S1857">
        <v>37</v>
      </c>
      <c r="T1857">
        <v>0.67621145400000005</v>
      </c>
      <c r="U1857">
        <v>8.8105730000000004E-3</v>
      </c>
      <c r="V1857">
        <v>5.0660793000000003E-2</v>
      </c>
      <c r="W1857">
        <v>0.182819383</v>
      </c>
      <c r="X1857">
        <v>8.1497796999999997E-2</v>
      </c>
      <c r="Y1857">
        <v>0.50002911000000005</v>
      </c>
      <c r="Z1857" t="str">
        <f>INDEX(Sheet1!M:M,MATCH(diversity_index_2!F1857,Sheet1!F:F,0))</f>
        <v>325 WEST RIDGEWOOD AVE</v>
      </c>
      <c r="AA1857" t="str">
        <f>INDEX(Sheet1!N:N,MATCH(diversity_index_2!$F1857,Sheet1!$F:$F,0))</f>
        <v xml:space="preserve"> </v>
      </c>
      <c r="AB1857" t="str">
        <f>INDEX(Sheet1!O:O,MATCH(diversity_index_2!$F1857,Sheet1!$F:$F,0))</f>
        <v>RIDGEWOOD</v>
      </c>
      <c r="AC1857" t="str">
        <f>INDEX(Sheet1!P:P,MATCH(diversity_index_2!$F1857,Sheet1!$F:$F,0))</f>
        <v>NJ</v>
      </c>
      <c r="AD1857" s="1" t="str">
        <f>INDEX(Sheet1!Q:Q,MATCH(diversity_index_2!$F1857,Sheet1!$F:$F,0))</f>
        <v>07450-3624</v>
      </c>
      <c r="AE1857" t="str">
        <f t="shared" si="56"/>
        <v>325 West Ridgewood Ave, Ridgewood, NJ 07450-3624</v>
      </c>
      <c r="AF1857" t="str">
        <f t="shared" si="57"/>
        <v>325 West Ridgewood Ave, Ridgewood, NJ</v>
      </c>
    </row>
    <row r="1858" spans="1:32" x14ac:dyDescent="0.2">
      <c r="A1858">
        <v>3</v>
      </c>
      <c r="B1858" t="s">
        <v>70</v>
      </c>
      <c r="C1858">
        <v>4390</v>
      </c>
      <c r="D1858" t="s">
        <v>900</v>
      </c>
      <c r="E1858">
        <v>70</v>
      </c>
      <c r="F1858" t="str">
        <f>C1858&amp;E1858</f>
        <v>439070</v>
      </c>
      <c r="G1858" t="s">
        <v>1582</v>
      </c>
      <c r="H1858">
        <v>55</v>
      </c>
      <c r="I1858" t="s">
        <v>27</v>
      </c>
      <c r="J1858">
        <v>675</v>
      </c>
      <c r="K1858">
        <v>20</v>
      </c>
      <c r="L1858">
        <v>3</v>
      </c>
      <c r="M1858">
        <v>9</v>
      </c>
      <c r="N1858">
        <v>0</v>
      </c>
      <c r="O1858">
        <v>471</v>
      </c>
      <c r="P1858">
        <v>8</v>
      </c>
      <c r="Q1858">
        <v>64</v>
      </c>
      <c r="R1858">
        <v>99</v>
      </c>
      <c r="S1858">
        <v>33</v>
      </c>
      <c r="T1858">
        <v>0.69777777799999996</v>
      </c>
      <c r="U1858">
        <v>1.1851852E-2</v>
      </c>
      <c r="V1858">
        <v>9.4814814999999997E-2</v>
      </c>
      <c r="W1858">
        <v>0.146666667</v>
      </c>
      <c r="X1858">
        <v>4.8888888999999998E-2</v>
      </c>
      <c r="Y1858">
        <v>0.48007462299999998</v>
      </c>
      <c r="Z1858" t="str">
        <f>INDEX(Sheet1!M:M,MATCH(diversity_index_2!F1858,Sheet1!F:F,0))</f>
        <v>155 WASHINGTON PL</v>
      </c>
      <c r="AA1858" t="str">
        <f>INDEX(Sheet1!N:N,MATCH(diversity_index_2!$F1858,Sheet1!$F:$F,0))</f>
        <v xml:space="preserve"> </v>
      </c>
      <c r="AB1858" t="str">
        <f>INDEX(Sheet1!O:O,MATCH(diversity_index_2!$F1858,Sheet1!$F:$F,0))</f>
        <v>RIDGEWOOD</v>
      </c>
      <c r="AC1858" t="str">
        <f>INDEX(Sheet1!P:P,MATCH(diversity_index_2!$F1858,Sheet1!$F:$F,0))</f>
        <v>NJ</v>
      </c>
      <c r="AD1858" s="1">
        <f>INDEX(Sheet1!Q:Q,MATCH(diversity_index_2!$F1858,Sheet1!$F:$F,0))</f>
        <v>7451</v>
      </c>
      <c r="AE1858" t="str">
        <f t="shared" si="56"/>
        <v>155 Washington Pl, Ridgewood, NJ 7451</v>
      </c>
      <c r="AF1858" t="str">
        <f t="shared" si="57"/>
        <v>155 Washington Pl, Ridgewood, NJ</v>
      </c>
    </row>
    <row r="1859" spans="1:32" x14ac:dyDescent="0.2">
      <c r="A1859">
        <v>3</v>
      </c>
      <c r="B1859" t="s">
        <v>70</v>
      </c>
      <c r="C1859">
        <v>4390</v>
      </c>
      <c r="D1859" t="s">
        <v>900</v>
      </c>
      <c r="E1859">
        <v>100</v>
      </c>
      <c r="F1859" t="str">
        <f>C1859&amp;E1859</f>
        <v>4390100</v>
      </c>
      <c r="G1859" t="s">
        <v>1668</v>
      </c>
      <c r="H1859">
        <v>55</v>
      </c>
      <c r="I1859" t="s">
        <v>27</v>
      </c>
      <c r="J1859">
        <v>429</v>
      </c>
      <c r="K1859">
        <v>2</v>
      </c>
      <c r="L1859">
        <v>0</v>
      </c>
      <c r="M1859">
        <v>7</v>
      </c>
      <c r="N1859">
        <v>0</v>
      </c>
      <c r="O1859">
        <v>305</v>
      </c>
      <c r="P1859">
        <v>0</v>
      </c>
      <c r="Q1859">
        <v>38</v>
      </c>
      <c r="R1859">
        <v>60</v>
      </c>
      <c r="S1859">
        <v>26</v>
      </c>
      <c r="T1859">
        <v>0.71095571099999999</v>
      </c>
      <c r="U1859">
        <v>0</v>
      </c>
      <c r="V1859">
        <v>8.8578088999999999E-2</v>
      </c>
      <c r="W1859">
        <v>0.13986013999999999</v>
      </c>
      <c r="X1859">
        <v>6.0606061000000003E-2</v>
      </c>
      <c r="Y1859">
        <v>0.46346194600000001</v>
      </c>
      <c r="Z1859" t="str">
        <f>INDEX(Sheet1!M:M,MATCH(diversity_index_2!F1859,Sheet1!F:F,0))</f>
        <v>45 SOUTH PLEASANT AVE</v>
      </c>
      <c r="AA1859" t="str">
        <f>INDEX(Sheet1!N:N,MATCH(diversity_index_2!$F1859,Sheet1!$F:$F,0))</f>
        <v xml:space="preserve"> </v>
      </c>
      <c r="AB1859" t="str">
        <f>INDEX(Sheet1!O:O,MATCH(diversity_index_2!$F1859,Sheet1!$F:$F,0))</f>
        <v>RIDGEWOOD</v>
      </c>
      <c r="AC1859" t="str">
        <f>INDEX(Sheet1!P:P,MATCH(diversity_index_2!$F1859,Sheet1!$F:$F,0))</f>
        <v>NJ</v>
      </c>
      <c r="AD1859" s="1">
        <f>INDEX(Sheet1!Q:Q,MATCH(diversity_index_2!$F1859,Sheet1!$F:$F,0))</f>
        <v>7451</v>
      </c>
      <c r="AE1859" t="str">
        <f t="shared" ref="AE1859:AE1922" si="58">PROPER(Z1859)&amp;", "&amp;PROPER(AB1859)&amp;", "&amp;AC1859&amp;" "&amp;AD1859</f>
        <v>45 South Pleasant Ave, Ridgewood, NJ 7451</v>
      </c>
      <c r="AF1859" t="str">
        <f t="shared" ref="AF1859:AF1922" si="59">PROPER(Z1859)&amp;", "&amp;PROPER(AB1859)&amp;", "&amp;AC1859</f>
        <v>45 South Pleasant Ave, Ridgewood, NJ</v>
      </c>
    </row>
    <row r="1860" spans="1:32" x14ac:dyDescent="0.2">
      <c r="A1860">
        <v>3</v>
      </c>
      <c r="B1860" t="s">
        <v>70</v>
      </c>
      <c r="C1860">
        <v>4390</v>
      </c>
      <c r="D1860" t="s">
        <v>900</v>
      </c>
      <c r="E1860">
        <v>50</v>
      </c>
      <c r="F1860" t="str">
        <f>C1860&amp;E1860</f>
        <v>439050</v>
      </c>
      <c r="G1860" t="s">
        <v>1725</v>
      </c>
      <c r="H1860">
        <v>55</v>
      </c>
      <c r="I1860" t="s">
        <v>27</v>
      </c>
      <c r="J1860">
        <v>1711.5</v>
      </c>
      <c r="K1860">
        <v>27</v>
      </c>
      <c r="L1860">
        <v>9</v>
      </c>
      <c r="M1860">
        <v>17</v>
      </c>
      <c r="N1860">
        <v>0</v>
      </c>
      <c r="O1860">
        <v>1236</v>
      </c>
      <c r="P1860">
        <v>15</v>
      </c>
      <c r="Q1860">
        <v>146</v>
      </c>
      <c r="R1860">
        <v>248</v>
      </c>
      <c r="S1860">
        <v>66.5</v>
      </c>
      <c r="T1860">
        <v>0.72217353200000001</v>
      </c>
      <c r="U1860">
        <v>8.7642420000000002E-3</v>
      </c>
      <c r="V1860">
        <v>8.5305288000000007E-2</v>
      </c>
      <c r="W1860">
        <v>0.14490213299999999</v>
      </c>
      <c r="X1860">
        <v>3.8854805999999999E-2</v>
      </c>
      <c r="Y1860">
        <v>0.448605262</v>
      </c>
      <c r="Z1860" t="str">
        <f>INDEX(Sheet1!M:M,MATCH(diversity_index_2!F1860,Sheet1!F:F,0))</f>
        <v>627 EAST RIDGEWOOD AVE</v>
      </c>
      <c r="AA1860" t="str">
        <f>INDEX(Sheet1!N:N,MATCH(diversity_index_2!$F1860,Sheet1!$F:$F,0))</f>
        <v xml:space="preserve"> </v>
      </c>
      <c r="AB1860" t="str">
        <f>INDEX(Sheet1!O:O,MATCH(diversity_index_2!$F1860,Sheet1!$F:$F,0))</f>
        <v>RIDGEWOOD</v>
      </c>
      <c r="AC1860" t="str">
        <f>INDEX(Sheet1!P:P,MATCH(diversity_index_2!$F1860,Sheet1!$F:$F,0))</f>
        <v>NJ</v>
      </c>
      <c r="AD1860" s="1">
        <f>INDEX(Sheet1!Q:Q,MATCH(diversity_index_2!$F1860,Sheet1!$F:$F,0))</f>
        <v>7451</v>
      </c>
      <c r="AE1860" t="str">
        <f t="shared" si="58"/>
        <v>627 East Ridgewood Ave, Ridgewood, NJ 7451</v>
      </c>
      <c r="AF1860" t="str">
        <f t="shared" si="59"/>
        <v>627 East Ridgewood Ave, Ridgewood, NJ</v>
      </c>
    </row>
    <row r="1861" spans="1:32" x14ac:dyDescent="0.2">
      <c r="A1861">
        <v>3</v>
      </c>
      <c r="B1861" t="s">
        <v>70</v>
      </c>
      <c r="C1861">
        <v>4390</v>
      </c>
      <c r="D1861" t="s">
        <v>900</v>
      </c>
      <c r="E1861">
        <v>130</v>
      </c>
      <c r="F1861" t="str">
        <f>C1861&amp;E1861</f>
        <v>4390130</v>
      </c>
      <c r="G1861" t="s">
        <v>1744</v>
      </c>
      <c r="H1861">
        <v>55</v>
      </c>
      <c r="I1861" t="s">
        <v>27</v>
      </c>
      <c r="J1861">
        <v>501</v>
      </c>
      <c r="K1861">
        <v>5</v>
      </c>
      <c r="L1861">
        <v>1</v>
      </c>
      <c r="M1861">
        <v>11</v>
      </c>
      <c r="N1861">
        <v>0</v>
      </c>
      <c r="O1861">
        <v>364</v>
      </c>
      <c r="P1861">
        <v>4</v>
      </c>
      <c r="Q1861">
        <v>28</v>
      </c>
      <c r="R1861">
        <v>74</v>
      </c>
      <c r="S1861">
        <v>31</v>
      </c>
      <c r="T1861">
        <v>0.72654690600000005</v>
      </c>
      <c r="U1861">
        <v>7.9840320000000003E-3</v>
      </c>
      <c r="V1861">
        <v>5.5888224E-2</v>
      </c>
      <c r="W1861">
        <v>0.147704591</v>
      </c>
      <c r="X1861">
        <v>6.1876248000000002E-2</v>
      </c>
      <c r="Y1861">
        <v>0.443297039</v>
      </c>
      <c r="Z1861" t="str">
        <f>INDEX(Sheet1!M:M,MATCH(diversity_index_2!F1861,Sheet1!F:F,0))</f>
        <v>601 MORNINGSIDE RD</v>
      </c>
      <c r="AA1861" t="str">
        <f>INDEX(Sheet1!N:N,MATCH(diversity_index_2!$F1861,Sheet1!$F:$F,0))</f>
        <v xml:space="preserve"> </v>
      </c>
      <c r="AB1861" t="str">
        <f>INDEX(Sheet1!O:O,MATCH(diversity_index_2!$F1861,Sheet1!$F:$F,0))</f>
        <v>RIDGEWOOD</v>
      </c>
      <c r="AC1861" t="str">
        <f>INDEX(Sheet1!P:P,MATCH(diversity_index_2!$F1861,Sheet1!$F:$F,0))</f>
        <v>NJ</v>
      </c>
      <c r="AD1861" s="1">
        <f>INDEX(Sheet1!Q:Q,MATCH(diversity_index_2!$F1861,Sheet1!$F:$F,0))</f>
        <v>7451</v>
      </c>
      <c r="AE1861" t="str">
        <f t="shared" si="58"/>
        <v>601 Morningside Rd, Ridgewood, NJ 7451</v>
      </c>
      <c r="AF1861" t="str">
        <f t="shared" si="59"/>
        <v>601 Morningside Rd, Ridgewood, NJ</v>
      </c>
    </row>
    <row r="1862" spans="1:32" x14ac:dyDescent="0.2">
      <c r="A1862">
        <v>31</v>
      </c>
      <c r="B1862" t="s">
        <v>456</v>
      </c>
      <c r="C1862">
        <v>4400</v>
      </c>
      <c r="D1862" t="s">
        <v>2470</v>
      </c>
      <c r="E1862">
        <v>60</v>
      </c>
      <c r="F1862" t="str">
        <f>C1862&amp;E1862</f>
        <v>440060</v>
      </c>
      <c r="G1862" t="s">
        <v>2471</v>
      </c>
      <c r="H1862">
        <v>55</v>
      </c>
      <c r="I1862" t="s">
        <v>27</v>
      </c>
      <c r="J1862">
        <v>249</v>
      </c>
      <c r="K1862">
        <v>24</v>
      </c>
      <c r="L1862">
        <v>2</v>
      </c>
      <c r="M1862">
        <v>1</v>
      </c>
      <c r="N1862">
        <v>0</v>
      </c>
      <c r="O1862">
        <v>211</v>
      </c>
      <c r="P1862">
        <v>2</v>
      </c>
      <c r="Q1862">
        <v>17</v>
      </c>
      <c r="R1862">
        <v>3</v>
      </c>
      <c r="S1862">
        <v>16</v>
      </c>
      <c r="T1862">
        <v>0.84738955800000004</v>
      </c>
      <c r="U1862">
        <v>8.0321290000000007E-3</v>
      </c>
      <c r="V1862">
        <v>6.8273091999999994E-2</v>
      </c>
      <c r="W1862">
        <v>1.2048193E-2</v>
      </c>
      <c r="X1862">
        <v>6.4257027999999994E-2</v>
      </c>
      <c r="Y1862">
        <v>0.27293108199999999</v>
      </c>
      <c r="Z1862" t="str">
        <f>INDEX(Sheet1!M:M,MATCH(diversity_index_2!F1862,Sheet1!F:F,0))</f>
        <v>88 ERSKINE ROAD</v>
      </c>
      <c r="AA1862" t="str">
        <f>INDEX(Sheet1!N:N,MATCH(diversity_index_2!$F1862,Sheet1!$F:$F,0))</f>
        <v xml:space="preserve"> </v>
      </c>
      <c r="AB1862" t="str">
        <f>INDEX(Sheet1!O:O,MATCH(diversity_index_2!$F1862,Sheet1!$F:$F,0))</f>
        <v>RINGWOOD</v>
      </c>
      <c r="AC1862" t="str">
        <f>INDEX(Sheet1!P:P,MATCH(diversity_index_2!$F1862,Sheet1!$F:$F,0))</f>
        <v>NJ</v>
      </c>
      <c r="AD1862" s="1" t="str">
        <f>INDEX(Sheet1!Q:Q,MATCH(diversity_index_2!$F1862,Sheet1!$F:$F,0))</f>
        <v>07456-2150</v>
      </c>
      <c r="AE1862" t="str">
        <f t="shared" si="58"/>
        <v>88 Erskine Road, Ringwood, NJ 07456-2150</v>
      </c>
      <c r="AF1862" t="str">
        <f t="shared" si="59"/>
        <v>88 Erskine Road, Ringwood, NJ</v>
      </c>
    </row>
    <row r="1863" spans="1:32" x14ac:dyDescent="0.2">
      <c r="A1863">
        <v>31</v>
      </c>
      <c r="B1863" t="s">
        <v>456</v>
      </c>
      <c r="C1863">
        <v>4400</v>
      </c>
      <c r="D1863" t="s">
        <v>2470</v>
      </c>
      <c r="E1863">
        <v>53</v>
      </c>
      <c r="F1863" t="str">
        <f>C1863&amp;E1863</f>
        <v>440053</v>
      </c>
      <c r="G1863" t="s">
        <v>2581</v>
      </c>
      <c r="H1863">
        <v>55</v>
      </c>
      <c r="I1863" t="s">
        <v>27</v>
      </c>
      <c r="J1863">
        <v>423</v>
      </c>
      <c r="K1863">
        <v>47</v>
      </c>
      <c r="L1863">
        <v>6</v>
      </c>
      <c r="M1863">
        <v>3</v>
      </c>
      <c r="N1863">
        <v>0</v>
      </c>
      <c r="O1863">
        <v>366</v>
      </c>
      <c r="P1863">
        <v>7</v>
      </c>
      <c r="Q1863">
        <v>27</v>
      </c>
      <c r="R1863">
        <v>6</v>
      </c>
      <c r="S1863">
        <v>17</v>
      </c>
      <c r="T1863">
        <v>0.86524822700000004</v>
      </c>
      <c r="U1863">
        <v>1.6548462999999999E-2</v>
      </c>
      <c r="V1863">
        <v>6.3829786999999999E-2</v>
      </c>
      <c r="W1863">
        <v>1.4184397E-2</v>
      </c>
      <c r="X1863">
        <v>4.0189124999999999E-2</v>
      </c>
      <c r="Y1863">
        <v>0.24518104900000001</v>
      </c>
      <c r="Z1863" t="str">
        <f>INDEX(Sheet1!M:M,MATCH(diversity_index_2!F1863,Sheet1!F:F,0))</f>
        <v>130 VALLEY ROAD</v>
      </c>
      <c r="AA1863" t="str">
        <f>INDEX(Sheet1!N:N,MATCH(diversity_index_2!$F1863,Sheet1!$F:$F,0))</f>
        <v xml:space="preserve"> </v>
      </c>
      <c r="AB1863" t="str">
        <f>INDEX(Sheet1!O:O,MATCH(diversity_index_2!$F1863,Sheet1!$F:$F,0))</f>
        <v>RINGWOOD</v>
      </c>
      <c r="AC1863" t="str">
        <f>INDEX(Sheet1!P:P,MATCH(diversity_index_2!$F1863,Sheet1!$F:$F,0))</f>
        <v>NJ</v>
      </c>
      <c r="AD1863" s="1">
        <f>INDEX(Sheet1!Q:Q,MATCH(diversity_index_2!$F1863,Sheet1!$F:$F,0))</f>
        <v>7456</v>
      </c>
      <c r="AE1863" t="str">
        <f t="shared" si="58"/>
        <v>130 Valley Road, Ringwood, NJ 7456</v>
      </c>
      <c r="AF1863" t="str">
        <f t="shared" si="59"/>
        <v>130 Valley Road, Ringwood, NJ</v>
      </c>
    </row>
    <row r="1864" spans="1:32" x14ac:dyDescent="0.2">
      <c r="A1864">
        <v>31</v>
      </c>
      <c r="B1864" t="s">
        <v>456</v>
      </c>
      <c r="C1864">
        <v>4400</v>
      </c>
      <c r="D1864" t="s">
        <v>2470</v>
      </c>
      <c r="E1864">
        <v>50</v>
      </c>
      <c r="F1864" t="str">
        <f>C1864&amp;E1864</f>
        <v>440050</v>
      </c>
      <c r="G1864" t="s">
        <v>2613</v>
      </c>
      <c r="H1864">
        <v>55</v>
      </c>
      <c r="I1864" t="s">
        <v>27</v>
      </c>
      <c r="J1864">
        <v>274</v>
      </c>
      <c r="K1864">
        <v>16</v>
      </c>
      <c r="L1864">
        <v>4</v>
      </c>
      <c r="M1864">
        <v>2</v>
      </c>
      <c r="N1864">
        <v>0</v>
      </c>
      <c r="O1864">
        <v>239</v>
      </c>
      <c r="P1864">
        <v>2</v>
      </c>
      <c r="Q1864">
        <v>18</v>
      </c>
      <c r="R1864">
        <v>4</v>
      </c>
      <c r="S1864">
        <v>11</v>
      </c>
      <c r="T1864">
        <v>0.87226277399999996</v>
      </c>
      <c r="U1864">
        <v>7.2992700000000001E-3</v>
      </c>
      <c r="V1864">
        <v>6.5693430999999997E-2</v>
      </c>
      <c r="W1864">
        <v>1.459854E-2</v>
      </c>
      <c r="X1864">
        <v>4.0145985000000002E-2</v>
      </c>
      <c r="Y1864">
        <v>0.23296393000000001</v>
      </c>
      <c r="Z1864" t="str">
        <f>INDEX(Sheet1!M:M,MATCH(diversity_index_2!F1864,Sheet1!F:F,0))</f>
        <v>266 SLOATSBURG ROAD</v>
      </c>
      <c r="AA1864" t="str">
        <f>INDEX(Sheet1!N:N,MATCH(diversity_index_2!$F1864,Sheet1!$F:$F,0))</f>
        <v xml:space="preserve"> </v>
      </c>
      <c r="AB1864" t="str">
        <f>INDEX(Sheet1!O:O,MATCH(diversity_index_2!$F1864,Sheet1!$F:$F,0))</f>
        <v>RINGWOOD</v>
      </c>
      <c r="AC1864" t="str">
        <f>INDEX(Sheet1!P:P,MATCH(diversity_index_2!$F1864,Sheet1!$F:$F,0))</f>
        <v>NJ</v>
      </c>
      <c r="AD1864" s="1">
        <f>INDEX(Sheet1!Q:Q,MATCH(diversity_index_2!$F1864,Sheet1!$F:$F,0))</f>
        <v>7456</v>
      </c>
      <c r="AE1864" t="str">
        <f t="shared" si="58"/>
        <v>266 Sloatsburg Road, Ringwood, NJ 7456</v>
      </c>
      <c r="AF1864" t="str">
        <f t="shared" si="59"/>
        <v>266 Sloatsburg Road, Ringwood, NJ</v>
      </c>
    </row>
    <row r="1865" spans="1:32" x14ac:dyDescent="0.2">
      <c r="A1865">
        <v>31</v>
      </c>
      <c r="B1865" t="s">
        <v>456</v>
      </c>
      <c r="C1865">
        <v>4400</v>
      </c>
      <c r="D1865" t="s">
        <v>2470</v>
      </c>
      <c r="E1865">
        <v>55</v>
      </c>
      <c r="F1865" t="str">
        <f>C1865&amp;E1865</f>
        <v>440055</v>
      </c>
      <c r="G1865" t="s">
        <v>2619</v>
      </c>
      <c r="H1865">
        <v>55</v>
      </c>
      <c r="I1865" t="s">
        <v>27</v>
      </c>
      <c r="J1865">
        <v>253</v>
      </c>
      <c r="K1865">
        <v>11</v>
      </c>
      <c r="L1865">
        <v>3</v>
      </c>
      <c r="M1865">
        <v>2</v>
      </c>
      <c r="N1865">
        <v>0</v>
      </c>
      <c r="O1865">
        <v>221</v>
      </c>
      <c r="P1865">
        <v>1</v>
      </c>
      <c r="Q1865">
        <v>19</v>
      </c>
      <c r="R1865">
        <v>5</v>
      </c>
      <c r="S1865">
        <v>7</v>
      </c>
      <c r="T1865">
        <v>0.87351778700000005</v>
      </c>
      <c r="U1865">
        <v>3.9525690000000004E-3</v>
      </c>
      <c r="V1865">
        <v>7.5098814E-2</v>
      </c>
      <c r="W1865">
        <v>1.9762846000000001E-2</v>
      </c>
      <c r="X1865">
        <v>2.7667984E-2</v>
      </c>
      <c r="Y1865">
        <v>0.23015513400000001</v>
      </c>
      <c r="Z1865" t="str">
        <f>INDEX(Sheet1!M:M,MATCH(diversity_index_2!F1865,Sheet1!F:F,0))</f>
        <v>54 ROGER COURT</v>
      </c>
      <c r="AA1865" t="str">
        <f>INDEX(Sheet1!N:N,MATCH(diversity_index_2!$F1865,Sheet1!$F:$F,0))</f>
        <v xml:space="preserve"> </v>
      </c>
      <c r="AB1865" t="str">
        <f>INDEX(Sheet1!O:O,MATCH(diversity_index_2!$F1865,Sheet1!$F:$F,0))</f>
        <v>RINGWOOD</v>
      </c>
      <c r="AC1865" t="str">
        <f>INDEX(Sheet1!P:P,MATCH(diversity_index_2!$F1865,Sheet1!$F:$F,0))</f>
        <v>NJ</v>
      </c>
      <c r="AD1865" s="1">
        <f>INDEX(Sheet1!Q:Q,MATCH(diversity_index_2!$F1865,Sheet1!$F:$F,0))</f>
        <v>7456</v>
      </c>
      <c r="AE1865" t="str">
        <f t="shared" si="58"/>
        <v>54 Roger Court, Ringwood, NJ 7456</v>
      </c>
      <c r="AF1865" t="str">
        <f t="shared" si="59"/>
        <v>54 Roger Court, Ringwood, NJ</v>
      </c>
    </row>
    <row r="1866" spans="1:32" x14ac:dyDescent="0.2">
      <c r="A1866">
        <v>3</v>
      </c>
      <c r="B1866" t="s">
        <v>70</v>
      </c>
      <c r="C1866">
        <v>4405</v>
      </c>
      <c r="D1866" t="s">
        <v>1541</v>
      </c>
      <c r="E1866">
        <v>60</v>
      </c>
      <c r="F1866" t="str">
        <f>C1866&amp;E1866</f>
        <v>440560</v>
      </c>
      <c r="G1866" t="s">
        <v>1542</v>
      </c>
      <c r="H1866">
        <v>55</v>
      </c>
      <c r="I1866" t="s">
        <v>27</v>
      </c>
      <c r="J1866">
        <v>578</v>
      </c>
      <c r="K1866">
        <v>3</v>
      </c>
      <c r="L1866">
        <v>2</v>
      </c>
      <c r="M1866">
        <v>7</v>
      </c>
      <c r="N1866">
        <v>0</v>
      </c>
      <c r="O1866">
        <v>394</v>
      </c>
      <c r="P1866">
        <v>7</v>
      </c>
      <c r="Q1866">
        <v>50</v>
      </c>
      <c r="R1866">
        <v>117</v>
      </c>
      <c r="S1866">
        <v>10</v>
      </c>
      <c r="T1866">
        <v>0.68166090000000001</v>
      </c>
      <c r="U1866">
        <v>1.2110727E-2</v>
      </c>
      <c r="V1866">
        <v>8.6505189999999996E-2</v>
      </c>
      <c r="W1866">
        <v>0.202422145</v>
      </c>
      <c r="X1866">
        <v>1.7301038000000001E-2</v>
      </c>
      <c r="Y1866">
        <v>0.48643454899999999</v>
      </c>
      <c r="Z1866" t="str">
        <f>INDEX(Sheet1!M:M,MATCH(diversity_index_2!F1866,Sheet1!F:F,0))</f>
        <v>230 WOODLAND AVENUE</v>
      </c>
      <c r="AA1866" t="str">
        <f>INDEX(Sheet1!N:N,MATCH(diversity_index_2!$F1866,Sheet1!$F:$F,0))</f>
        <v xml:space="preserve"> </v>
      </c>
      <c r="AB1866" t="str">
        <f>INDEX(Sheet1!O:O,MATCH(diversity_index_2!$F1866,Sheet1!$F:$F,0))</f>
        <v>River Edge</v>
      </c>
      <c r="AC1866" t="str">
        <f>INDEX(Sheet1!P:P,MATCH(diversity_index_2!$F1866,Sheet1!$F:$F,0))</f>
        <v>NJ</v>
      </c>
      <c r="AD1866" s="1">
        <f>INDEX(Sheet1!Q:Q,MATCH(diversity_index_2!$F1866,Sheet1!$F:$F,0))</f>
        <v>7661</v>
      </c>
      <c r="AE1866" t="str">
        <f t="shared" si="58"/>
        <v>230 Woodland Avenue, River Edge, NJ 7661</v>
      </c>
      <c r="AF1866" t="str">
        <f t="shared" si="59"/>
        <v>230 Woodland Avenue, River Edge, NJ</v>
      </c>
    </row>
    <row r="1867" spans="1:32" x14ac:dyDescent="0.2">
      <c r="A1867">
        <v>3</v>
      </c>
      <c r="B1867" t="s">
        <v>70</v>
      </c>
      <c r="C1867">
        <v>4405</v>
      </c>
      <c r="D1867" t="s">
        <v>1541</v>
      </c>
      <c r="E1867">
        <v>50</v>
      </c>
      <c r="F1867" t="str">
        <f>C1867&amp;E1867</f>
        <v>440550</v>
      </c>
      <c r="G1867" t="s">
        <v>1709</v>
      </c>
      <c r="H1867">
        <v>55</v>
      </c>
      <c r="I1867" t="s">
        <v>27</v>
      </c>
      <c r="J1867">
        <v>1064</v>
      </c>
      <c r="K1867">
        <v>9</v>
      </c>
      <c r="L1867">
        <v>1</v>
      </c>
      <c r="M1867">
        <v>6</v>
      </c>
      <c r="N1867">
        <v>0</v>
      </c>
      <c r="O1867">
        <v>757.5</v>
      </c>
      <c r="P1867">
        <v>22</v>
      </c>
      <c r="Q1867">
        <v>72</v>
      </c>
      <c r="R1867">
        <v>199</v>
      </c>
      <c r="S1867">
        <v>13.5</v>
      </c>
      <c r="T1867">
        <v>0.71193609000000002</v>
      </c>
      <c r="U1867">
        <v>2.0676692E-2</v>
      </c>
      <c r="V1867">
        <v>6.7669172999999999E-2</v>
      </c>
      <c r="W1867">
        <v>0.18703007499999999</v>
      </c>
      <c r="X1867">
        <v>1.268797E-2</v>
      </c>
      <c r="Y1867">
        <v>0.452999127</v>
      </c>
      <c r="Z1867" t="str">
        <f>INDEX(Sheet1!M:M,MATCH(diversity_index_2!F1867,Sheet1!F:F,0))</f>
        <v>55 PYLE STREET</v>
      </c>
      <c r="AA1867" t="str">
        <f>INDEX(Sheet1!N:N,MATCH(diversity_index_2!$F1867,Sheet1!$F:$F,0))</f>
        <v xml:space="preserve"> </v>
      </c>
      <c r="AB1867" t="str">
        <f>INDEX(Sheet1!O:O,MATCH(diversity_index_2!$F1867,Sheet1!$F:$F,0))</f>
        <v>ORADELL</v>
      </c>
      <c r="AC1867" t="str">
        <f>INDEX(Sheet1!P:P,MATCH(diversity_index_2!$F1867,Sheet1!$F:$F,0))</f>
        <v>NJ</v>
      </c>
      <c r="AD1867" s="1">
        <f>INDEX(Sheet1!Q:Q,MATCH(diversity_index_2!$F1867,Sheet1!$F:$F,0))</f>
        <v>7649</v>
      </c>
      <c r="AE1867" t="str">
        <f t="shared" si="58"/>
        <v>55 Pyle Street, Oradell, NJ 7649</v>
      </c>
      <c r="AF1867" t="str">
        <f t="shared" si="59"/>
        <v>55 Pyle Street, Oradell, NJ</v>
      </c>
    </row>
    <row r="1868" spans="1:32" x14ac:dyDescent="0.2">
      <c r="A1868">
        <v>3</v>
      </c>
      <c r="B1868" t="s">
        <v>70</v>
      </c>
      <c r="C1868">
        <v>4410</v>
      </c>
      <c r="D1868" t="s">
        <v>832</v>
      </c>
      <c r="E1868">
        <v>30</v>
      </c>
      <c r="F1868" t="str">
        <f>C1868&amp;E1868</f>
        <v>441030</v>
      </c>
      <c r="G1868" t="s">
        <v>833</v>
      </c>
      <c r="H1868">
        <v>55</v>
      </c>
      <c r="I1868" t="s">
        <v>27</v>
      </c>
      <c r="J1868">
        <v>668</v>
      </c>
      <c r="K1868">
        <v>0</v>
      </c>
      <c r="L1868">
        <v>0</v>
      </c>
      <c r="M1868">
        <v>69</v>
      </c>
      <c r="N1868">
        <v>0</v>
      </c>
      <c r="O1868">
        <v>329</v>
      </c>
      <c r="P1868">
        <v>11</v>
      </c>
      <c r="Q1868">
        <v>53</v>
      </c>
      <c r="R1868">
        <v>257</v>
      </c>
      <c r="S1868">
        <v>18</v>
      </c>
      <c r="T1868">
        <v>0.49251497</v>
      </c>
      <c r="U1868">
        <v>1.6467065999999999E-2</v>
      </c>
      <c r="V1868">
        <v>7.9341316999999995E-2</v>
      </c>
      <c r="W1868">
        <v>0.38473053899999998</v>
      </c>
      <c r="X1868">
        <v>2.6946108E-2</v>
      </c>
      <c r="Y1868">
        <v>0.60211911500000004</v>
      </c>
      <c r="Z1868" t="str">
        <f>INDEX(Sheet1!M:M,MATCH(diversity_index_2!F1868,Sheet1!F:F,0))</f>
        <v>410 BOGERT RD</v>
      </c>
      <c r="AA1868" t="str">
        <f>INDEX(Sheet1!N:N,MATCH(diversity_index_2!$F1868,Sheet1!$F:$F,0))</f>
        <v xml:space="preserve"> </v>
      </c>
      <c r="AB1868" t="str">
        <f>INDEX(Sheet1!O:O,MATCH(diversity_index_2!$F1868,Sheet1!$F:$F,0))</f>
        <v>RIVER EDGE</v>
      </c>
      <c r="AC1868" t="str">
        <f>INDEX(Sheet1!P:P,MATCH(diversity_index_2!$F1868,Sheet1!$F:$F,0))</f>
        <v>NJ</v>
      </c>
      <c r="AD1868" s="1" t="str">
        <f>INDEX(Sheet1!Q:Q,MATCH(diversity_index_2!$F1868,Sheet1!$F:$F,0))</f>
        <v>07661-1813</v>
      </c>
      <c r="AE1868" t="str">
        <f t="shared" si="58"/>
        <v>410 Bogert Rd, River Edge, NJ 07661-1813</v>
      </c>
      <c r="AF1868" t="str">
        <f t="shared" si="59"/>
        <v>410 Bogert Rd, River Edge, NJ</v>
      </c>
    </row>
    <row r="1869" spans="1:32" x14ac:dyDescent="0.2">
      <c r="A1869">
        <v>3</v>
      </c>
      <c r="B1869" t="s">
        <v>70</v>
      </c>
      <c r="C1869">
        <v>4410</v>
      </c>
      <c r="D1869" t="s">
        <v>832</v>
      </c>
      <c r="E1869">
        <v>50</v>
      </c>
      <c r="F1869" t="str">
        <f>C1869&amp;E1869</f>
        <v>441050</v>
      </c>
      <c r="G1869" t="s">
        <v>828</v>
      </c>
      <c r="H1869">
        <v>55</v>
      </c>
      <c r="I1869" t="s">
        <v>27</v>
      </c>
      <c r="J1869">
        <v>503</v>
      </c>
      <c r="K1869">
        <v>0</v>
      </c>
      <c r="L1869">
        <v>0</v>
      </c>
      <c r="M1869">
        <v>18</v>
      </c>
      <c r="N1869">
        <v>0</v>
      </c>
      <c r="O1869">
        <v>311</v>
      </c>
      <c r="P1869">
        <v>5</v>
      </c>
      <c r="Q1869">
        <v>47</v>
      </c>
      <c r="R1869">
        <v>123</v>
      </c>
      <c r="S1869">
        <v>17</v>
      </c>
      <c r="T1869">
        <v>0.61829025800000004</v>
      </c>
      <c r="U1869">
        <v>9.9403579999999998E-3</v>
      </c>
      <c r="V1869">
        <v>9.3439363999999997E-2</v>
      </c>
      <c r="W1869">
        <v>0.24453280299999999</v>
      </c>
      <c r="X1869">
        <v>3.3797216999999997E-2</v>
      </c>
      <c r="Y1869">
        <v>0.547948887</v>
      </c>
      <c r="Z1869" t="str">
        <f>INDEX(Sheet1!M:M,MATCH(diversity_index_2!F1869,Sheet1!F:F,0))</f>
        <v>711 SUMMIT AVE</v>
      </c>
      <c r="AA1869" t="str">
        <f>INDEX(Sheet1!N:N,MATCH(diversity_index_2!$F1869,Sheet1!$F:$F,0))</f>
        <v xml:space="preserve"> </v>
      </c>
      <c r="AB1869" t="str">
        <f>INDEX(Sheet1!O:O,MATCH(diversity_index_2!$F1869,Sheet1!$F:$F,0))</f>
        <v>RIVER EDGE</v>
      </c>
      <c r="AC1869" t="str">
        <f>INDEX(Sheet1!P:P,MATCH(diversity_index_2!$F1869,Sheet1!$F:$F,0))</f>
        <v>NJ</v>
      </c>
      <c r="AD1869" s="1" t="str">
        <f>INDEX(Sheet1!Q:Q,MATCH(diversity_index_2!$F1869,Sheet1!$F:$F,0))</f>
        <v>07661-2201</v>
      </c>
      <c r="AE1869" t="str">
        <f t="shared" si="58"/>
        <v>711 Summit Ave, River Edge, NJ 07661-2201</v>
      </c>
      <c r="AF1869" t="str">
        <f t="shared" si="59"/>
        <v>711 Summit Ave, River Edge, NJ</v>
      </c>
    </row>
    <row r="1870" spans="1:32" x14ac:dyDescent="0.2">
      <c r="A1870">
        <v>3</v>
      </c>
      <c r="B1870" t="s">
        <v>70</v>
      </c>
      <c r="C1870">
        <v>4430</v>
      </c>
      <c r="D1870" t="s">
        <v>2211</v>
      </c>
      <c r="E1870">
        <v>60</v>
      </c>
      <c r="F1870" t="str">
        <f>C1870&amp;E1870</f>
        <v>443060</v>
      </c>
      <c r="G1870" t="s">
        <v>2212</v>
      </c>
      <c r="H1870">
        <v>55</v>
      </c>
      <c r="I1870" t="s">
        <v>27</v>
      </c>
      <c r="J1870">
        <v>383</v>
      </c>
      <c r="K1870">
        <v>2</v>
      </c>
      <c r="L1870">
        <v>0</v>
      </c>
      <c r="M1870">
        <v>11</v>
      </c>
      <c r="N1870">
        <v>0</v>
      </c>
      <c r="O1870">
        <v>305</v>
      </c>
      <c r="P1870">
        <v>5</v>
      </c>
      <c r="Q1870">
        <v>7</v>
      </c>
      <c r="R1870">
        <v>66</v>
      </c>
      <c r="S1870">
        <v>0</v>
      </c>
      <c r="T1870">
        <v>0.79634464800000004</v>
      </c>
      <c r="U1870">
        <v>1.305483E-2</v>
      </c>
      <c r="V1870">
        <v>1.8276761999999998E-2</v>
      </c>
      <c r="W1870">
        <v>0.17232375999999999</v>
      </c>
      <c r="X1870">
        <v>0</v>
      </c>
      <c r="Y1870">
        <v>0.33563525599999999</v>
      </c>
      <c r="Z1870" t="str">
        <f>INDEX(Sheet1!M:M,MATCH(diversity_index_2!F1870,Sheet1!F:F,0))</f>
        <v>617 WESTWOOD AVE</v>
      </c>
      <c r="AA1870" t="str">
        <f>INDEX(Sheet1!N:N,MATCH(diversity_index_2!$F1870,Sheet1!$F:$F,0))</f>
        <v xml:space="preserve"> </v>
      </c>
      <c r="AB1870" t="str">
        <f>INDEX(Sheet1!O:O,MATCH(diversity_index_2!$F1870,Sheet1!$F:$F,0))</f>
        <v>RIVER VALE</v>
      </c>
      <c r="AC1870" t="str">
        <f>INDEX(Sheet1!P:P,MATCH(diversity_index_2!$F1870,Sheet1!$F:$F,0))</f>
        <v>NJ</v>
      </c>
      <c r="AD1870" s="1" t="str">
        <f>INDEX(Sheet1!Q:Q,MATCH(diversity_index_2!$F1870,Sheet1!$F:$F,0))</f>
        <v>07675-6241</v>
      </c>
      <c r="AE1870" t="str">
        <f t="shared" si="58"/>
        <v>617 Westwood Ave, River Vale, NJ 07675-6241</v>
      </c>
      <c r="AF1870" t="str">
        <f t="shared" si="59"/>
        <v>617 Westwood Ave, River Vale, NJ</v>
      </c>
    </row>
    <row r="1871" spans="1:32" x14ac:dyDescent="0.2">
      <c r="A1871">
        <v>3</v>
      </c>
      <c r="B1871" t="s">
        <v>70</v>
      </c>
      <c r="C1871">
        <v>4430</v>
      </c>
      <c r="D1871" t="s">
        <v>2211</v>
      </c>
      <c r="E1871">
        <v>50</v>
      </c>
      <c r="F1871" t="str">
        <f>C1871&amp;E1871</f>
        <v>443050</v>
      </c>
      <c r="G1871" t="s">
        <v>2402</v>
      </c>
      <c r="H1871">
        <v>55</v>
      </c>
      <c r="I1871" t="s">
        <v>27</v>
      </c>
      <c r="J1871">
        <v>453</v>
      </c>
      <c r="K1871">
        <v>6</v>
      </c>
      <c r="L1871">
        <v>0</v>
      </c>
      <c r="M1871">
        <v>0</v>
      </c>
      <c r="N1871">
        <v>0</v>
      </c>
      <c r="O1871">
        <v>376</v>
      </c>
      <c r="P1871">
        <v>6</v>
      </c>
      <c r="Q1871">
        <v>10</v>
      </c>
      <c r="R1871">
        <v>60</v>
      </c>
      <c r="S1871">
        <v>1</v>
      </c>
      <c r="T1871">
        <v>0.83002207500000003</v>
      </c>
      <c r="U1871">
        <v>1.3245033E-2</v>
      </c>
      <c r="V1871">
        <v>2.2075055E-2</v>
      </c>
      <c r="W1871">
        <v>0.132450331</v>
      </c>
      <c r="X1871">
        <v>2.2075060000000001E-3</v>
      </c>
      <c r="Y1871">
        <v>0.29285265300000002</v>
      </c>
      <c r="Z1871" t="str">
        <f>INDEX(Sheet1!M:M,MATCH(diversity_index_2!F1871,Sheet1!F:F,0))</f>
        <v>393 RIVERVALE ROAD</v>
      </c>
      <c r="AA1871" t="str">
        <f>INDEX(Sheet1!N:N,MATCH(diversity_index_2!$F1871,Sheet1!$F:$F,0))</f>
        <v xml:space="preserve"> </v>
      </c>
      <c r="AB1871" t="str">
        <f>INDEX(Sheet1!O:O,MATCH(diversity_index_2!$F1871,Sheet1!$F:$F,0))</f>
        <v>RIVER VALE</v>
      </c>
      <c r="AC1871" t="str">
        <f>INDEX(Sheet1!P:P,MATCH(diversity_index_2!$F1871,Sheet1!$F:$F,0))</f>
        <v>NJ</v>
      </c>
      <c r="AD1871" s="1">
        <f>INDEX(Sheet1!Q:Q,MATCH(diversity_index_2!$F1871,Sheet1!$F:$F,0))</f>
        <v>7675</v>
      </c>
      <c r="AE1871" t="str">
        <f t="shared" si="58"/>
        <v>393 Rivervale Road, River Vale, NJ 7675</v>
      </c>
      <c r="AF1871" t="str">
        <f t="shared" si="59"/>
        <v>393 Rivervale Road, River Vale, NJ</v>
      </c>
    </row>
    <row r="1872" spans="1:32" x14ac:dyDescent="0.2">
      <c r="A1872">
        <v>3</v>
      </c>
      <c r="B1872" t="s">
        <v>70</v>
      </c>
      <c r="C1872">
        <v>4430</v>
      </c>
      <c r="D1872" t="s">
        <v>2211</v>
      </c>
      <c r="E1872">
        <v>70</v>
      </c>
      <c r="F1872" t="str">
        <f>C1872&amp;E1872</f>
        <v>443070</v>
      </c>
      <c r="G1872" t="s">
        <v>2482</v>
      </c>
      <c r="H1872">
        <v>55</v>
      </c>
      <c r="I1872" t="s">
        <v>27</v>
      </c>
      <c r="J1872">
        <v>347</v>
      </c>
      <c r="K1872">
        <v>0</v>
      </c>
      <c r="L1872">
        <v>0</v>
      </c>
      <c r="M1872">
        <v>3</v>
      </c>
      <c r="N1872">
        <v>0</v>
      </c>
      <c r="O1872">
        <v>294</v>
      </c>
      <c r="P1872">
        <v>3</v>
      </c>
      <c r="Q1872">
        <v>9</v>
      </c>
      <c r="R1872">
        <v>39</v>
      </c>
      <c r="S1872">
        <v>2</v>
      </c>
      <c r="T1872">
        <v>0.84726224800000005</v>
      </c>
      <c r="U1872">
        <v>8.6455330000000004E-3</v>
      </c>
      <c r="V1872">
        <v>2.5936599000000001E-2</v>
      </c>
      <c r="W1872">
        <v>0.112391931</v>
      </c>
      <c r="X1872">
        <v>5.7636889999999998E-3</v>
      </c>
      <c r="Y1872">
        <v>0.26873406500000002</v>
      </c>
      <c r="Z1872" t="str">
        <f>INDEX(Sheet1!M:M,MATCH(diversity_index_2!F1872,Sheet1!F:F,0))</f>
        <v>801 RIVERVALE RD</v>
      </c>
      <c r="AA1872" t="str">
        <f>INDEX(Sheet1!N:N,MATCH(diversity_index_2!$F1872,Sheet1!$F:$F,0))</f>
        <v xml:space="preserve"> </v>
      </c>
      <c r="AB1872" t="str">
        <f>INDEX(Sheet1!O:O,MATCH(diversity_index_2!$F1872,Sheet1!$F:$F,0))</f>
        <v>RIVER VALE</v>
      </c>
      <c r="AC1872" t="str">
        <f>INDEX(Sheet1!P:P,MATCH(diversity_index_2!$F1872,Sheet1!$F:$F,0))</f>
        <v>NJ</v>
      </c>
      <c r="AD1872" s="1" t="str">
        <f>INDEX(Sheet1!Q:Q,MATCH(diversity_index_2!$F1872,Sheet1!$F:$F,0))</f>
        <v>07675-6148</v>
      </c>
      <c r="AE1872" t="str">
        <f t="shared" si="58"/>
        <v>801 Rivervale Rd, River Vale, NJ 07675-6148</v>
      </c>
      <c r="AF1872" t="str">
        <f t="shared" si="59"/>
        <v>801 Rivervale Rd, River Vale, NJ</v>
      </c>
    </row>
    <row r="1873" spans="1:32" x14ac:dyDescent="0.2">
      <c r="A1873">
        <v>27</v>
      </c>
      <c r="B1873" t="s">
        <v>297</v>
      </c>
      <c r="C1873">
        <v>4440</v>
      </c>
      <c r="D1873" t="s">
        <v>1771</v>
      </c>
      <c r="E1873">
        <v>50</v>
      </c>
      <c r="F1873" t="str">
        <f>C1873&amp;E1873</f>
        <v>444050</v>
      </c>
      <c r="G1873" t="s">
        <v>1772</v>
      </c>
      <c r="H1873">
        <v>55</v>
      </c>
      <c r="I1873" t="s">
        <v>27</v>
      </c>
      <c r="J1873">
        <v>342</v>
      </c>
      <c r="K1873">
        <v>42</v>
      </c>
      <c r="L1873">
        <v>17</v>
      </c>
      <c r="M1873">
        <v>0</v>
      </c>
      <c r="N1873">
        <v>0</v>
      </c>
      <c r="O1873">
        <v>250</v>
      </c>
      <c r="P1873">
        <v>11</v>
      </c>
      <c r="Q1873">
        <v>51</v>
      </c>
      <c r="R1873">
        <v>22</v>
      </c>
      <c r="S1873">
        <v>8</v>
      </c>
      <c r="T1873">
        <v>0.73099415199999995</v>
      </c>
      <c r="U1873">
        <v>3.2163743000000002E-2</v>
      </c>
      <c r="V1873">
        <v>0.149122807</v>
      </c>
      <c r="W1873">
        <v>6.4327485000000004E-2</v>
      </c>
      <c r="X1873">
        <v>2.3391813000000001E-2</v>
      </c>
      <c r="Y1873">
        <v>0.43769022899999999</v>
      </c>
      <c r="Z1873" t="str">
        <f>INDEX(Sheet1!M:M,MATCH(diversity_index_2!F1873,Sheet1!F:F,0))</f>
        <v>52 NEWARK POMPTON TURNPIKE</v>
      </c>
      <c r="AA1873" t="str">
        <f>INDEX(Sheet1!N:N,MATCH(diversity_index_2!$F1873,Sheet1!$F:$F,0))</f>
        <v xml:space="preserve"> </v>
      </c>
      <c r="AB1873" t="str">
        <f>INDEX(Sheet1!O:O,MATCH(diversity_index_2!$F1873,Sheet1!$F:$F,0))</f>
        <v>RIVERDALE</v>
      </c>
      <c r="AC1873" t="str">
        <f>INDEX(Sheet1!P:P,MATCH(diversity_index_2!$F1873,Sheet1!$F:$F,0))</f>
        <v>NJ</v>
      </c>
      <c r="AD1873" s="1">
        <f>INDEX(Sheet1!Q:Q,MATCH(diversity_index_2!$F1873,Sheet1!$F:$F,0))</f>
        <v>7457</v>
      </c>
      <c r="AE1873" t="str">
        <f t="shared" si="58"/>
        <v>52 Newark Pompton Turnpike, Riverdale, NJ 7457</v>
      </c>
      <c r="AF1873" t="str">
        <f t="shared" si="59"/>
        <v>52 Newark Pompton Turnpike, Riverdale, NJ</v>
      </c>
    </row>
    <row r="1874" spans="1:32" x14ac:dyDescent="0.2">
      <c r="A1874">
        <v>5</v>
      </c>
      <c r="B1874" t="s">
        <v>159</v>
      </c>
      <c r="C1874">
        <v>4450</v>
      </c>
      <c r="D1874" t="s">
        <v>873</v>
      </c>
      <c r="E1874">
        <v>60</v>
      </c>
      <c r="F1874" t="str">
        <f>C1874&amp;E1874</f>
        <v>445060</v>
      </c>
      <c r="G1874" t="s">
        <v>874</v>
      </c>
      <c r="H1874">
        <v>55</v>
      </c>
      <c r="I1874" t="s">
        <v>27</v>
      </c>
      <c r="J1874">
        <v>712</v>
      </c>
      <c r="K1874">
        <v>388</v>
      </c>
      <c r="L1874">
        <v>50</v>
      </c>
      <c r="M1874">
        <v>65</v>
      </c>
      <c r="N1874">
        <v>0</v>
      </c>
      <c r="O1874">
        <v>388</v>
      </c>
      <c r="P1874">
        <v>93</v>
      </c>
      <c r="Q1874">
        <v>215</v>
      </c>
      <c r="R1874">
        <v>4</v>
      </c>
      <c r="S1874">
        <v>12</v>
      </c>
      <c r="T1874">
        <v>0.54494381999999997</v>
      </c>
      <c r="U1874">
        <v>0.130617978</v>
      </c>
      <c r="V1874">
        <v>0.30196629200000003</v>
      </c>
      <c r="W1874">
        <v>5.617978E-3</v>
      </c>
      <c r="X1874">
        <v>1.6853933000000001E-2</v>
      </c>
      <c r="Y1874">
        <v>0.59447591799999999</v>
      </c>
      <c r="Z1874" t="str">
        <f>INDEX(Sheet1!M:M,MATCH(diversity_index_2!F1874,Sheet1!F:F,0))</f>
        <v>112 E WASHINGTON STREET</v>
      </c>
      <c r="AA1874" t="str">
        <f>INDEX(Sheet1!N:N,MATCH(diversity_index_2!$F1874,Sheet1!$F:$F,0))</f>
        <v xml:space="preserve"> </v>
      </c>
      <c r="AB1874" t="str">
        <f>INDEX(Sheet1!O:O,MATCH(diversity_index_2!$F1874,Sheet1!$F:$F,0))</f>
        <v>RIVERSIDE</v>
      </c>
      <c r="AC1874" t="str">
        <f>INDEX(Sheet1!P:P,MATCH(diversity_index_2!$F1874,Sheet1!$F:$F,0))</f>
        <v>NJ</v>
      </c>
      <c r="AD1874" s="1">
        <f>INDEX(Sheet1!Q:Q,MATCH(diversity_index_2!$F1874,Sheet1!$F:$F,0))</f>
        <v>8075</v>
      </c>
      <c r="AE1874" t="str">
        <f t="shared" si="58"/>
        <v>112 E Washington Street, Riverside, NJ 8075</v>
      </c>
      <c r="AF1874" t="str">
        <f t="shared" si="59"/>
        <v>112 E Washington Street, Riverside, NJ</v>
      </c>
    </row>
    <row r="1875" spans="1:32" x14ac:dyDescent="0.2">
      <c r="A1875">
        <v>5</v>
      </c>
      <c r="B1875" t="s">
        <v>159</v>
      </c>
      <c r="C1875">
        <v>4450</v>
      </c>
      <c r="D1875" t="s">
        <v>873</v>
      </c>
      <c r="E1875">
        <v>70</v>
      </c>
      <c r="F1875" t="str">
        <f>C1875&amp;E1875</f>
        <v>445070</v>
      </c>
      <c r="G1875" t="s">
        <v>1068</v>
      </c>
      <c r="H1875">
        <v>55</v>
      </c>
      <c r="I1875" t="s">
        <v>27</v>
      </c>
      <c r="J1875">
        <v>257</v>
      </c>
      <c r="K1875">
        <v>134</v>
      </c>
      <c r="L1875">
        <v>18</v>
      </c>
      <c r="M1875">
        <v>11</v>
      </c>
      <c r="N1875">
        <v>0</v>
      </c>
      <c r="O1875">
        <v>155</v>
      </c>
      <c r="P1875">
        <v>44</v>
      </c>
      <c r="Q1875">
        <v>52</v>
      </c>
      <c r="R1875">
        <v>1</v>
      </c>
      <c r="S1875">
        <v>5</v>
      </c>
      <c r="T1875">
        <v>0.60311283999999998</v>
      </c>
      <c r="U1875">
        <v>0.17120622599999999</v>
      </c>
      <c r="V1875">
        <v>0.20233462999999999</v>
      </c>
      <c r="W1875">
        <v>3.891051E-3</v>
      </c>
      <c r="X1875">
        <v>1.9455252999999999E-2</v>
      </c>
      <c r="Y1875">
        <v>0.56561037999999997</v>
      </c>
      <c r="Z1875" t="str">
        <f>INDEX(Sheet1!M:M,MATCH(diversity_index_2!F1875,Sheet1!F:F,0))</f>
        <v>112 E WASHINGTON STREET</v>
      </c>
      <c r="AA1875" t="str">
        <f>INDEX(Sheet1!N:N,MATCH(diversity_index_2!$F1875,Sheet1!$F:$F,0))</f>
        <v xml:space="preserve"> </v>
      </c>
      <c r="AB1875" t="str">
        <f>INDEX(Sheet1!O:O,MATCH(diversity_index_2!$F1875,Sheet1!$F:$F,0))</f>
        <v>RIVERSIDE</v>
      </c>
      <c r="AC1875" t="str">
        <f>INDEX(Sheet1!P:P,MATCH(diversity_index_2!$F1875,Sheet1!$F:$F,0))</f>
        <v>NJ</v>
      </c>
      <c r="AD1875" s="1">
        <f>INDEX(Sheet1!Q:Q,MATCH(diversity_index_2!$F1875,Sheet1!$F:$F,0))</f>
        <v>8075</v>
      </c>
      <c r="AE1875" t="str">
        <f t="shared" si="58"/>
        <v>112 E Washington Street, Riverside, NJ 8075</v>
      </c>
      <c r="AF1875" t="str">
        <f t="shared" si="59"/>
        <v>112 E Washington Street, Riverside, NJ</v>
      </c>
    </row>
    <row r="1876" spans="1:32" x14ac:dyDescent="0.2">
      <c r="A1876">
        <v>5</v>
      </c>
      <c r="B1876" t="s">
        <v>159</v>
      </c>
      <c r="C1876">
        <v>4450</v>
      </c>
      <c r="D1876" t="s">
        <v>873</v>
      </c>
      <c r="E1876">
        <v>50</v>
      </c>
      <c r="F1876" t="str">
        <f>C1876&amp;E1876</f>
        <v>445050</v>
      </c>
      <c r="G1876" t="s">
        <v>1376</v>
      </c>
      <c r="H1876">
        <v>55</v>
      </c>
      <c r="I1876" t="s">
        <v>27</v>
      </c>
      <c r="J1876">
        <v>426</v>
      </c>
      <c r="K1876">
        <v>150</v>
      </c>
      <c r="L1876">
        <v>39</v>
      </c>
      <c r="M1876">
        <v>29</v>
      </c>
      <c r="N1876">
        <v>0</v>
      </c>
      <c r="O1876">
        <v>283</v>
      </c>
      <c r="P1876">
        <v>63</v>
      </c>
      <c r="Q1876">
        <v>64</v>
      </c>
      <c r="R1876">
        <v>9</v>
      </c>
      <c r="S1876">
        <v>7</v>
      </c>
      <c r="T1876">
        <v>0.66431924899999995</v>
      </c>
      <c r="U1876">
        <v>0.14788732399999999</v>
      </c>
      <c r="V1876">
        <v>0.150234742</v>
      </c>
      <c r="W1876">
        <v>2.1126761000000001E-2</v>
      </c>
      <c r="X1876">
        <v>1.6431925E-2</v>
      </c>
      <c r="Y1876">
        <v>0.51352244899999999</v>
      </c>
      <c r="Z1876" t="str">
        <f>INDEX(Sheet1!M:M,MATCH(diversity_index_2!F1876,Sheet1!F:F,0))</f>
        <v>112 E WASHINGTON STREET</v>
      </c>
      <c r="AA1876" t="str">
        <f>INDEX(Sheet1!N:N,MATCH(diversity_index_2!$F1876,Sheet1!$F:$F,0))</f>
        <v xml:space="preserve"> </v>
      </c>
      <c r="AB1876" t="str">
        <f>INDEX(Sheet1!O:O,MATCH(diversity_index_2!$F1876,Sheet1!$F:$F,0))</f>
        <v>RIVERSIDE</v>
      </c>
      <c r="AC1876" t="str">
        <f>INDEX(Sheet1!P:P,MATCH(diversity_index_2!$F1876,Sheet1!$F:$F,0))</f>
        <v>NJ</v>
      </c>
      <c r="AD1876" s="1">
        <f>INDEX(Sheet1!Q:Q,MATCH(diversity_index_2!$F1876,Sheet1!$F:$F,0))</f>
        <v>8075</v>
      </c>
      <c r="AE1876" t="str">
        <f t="shared" si="58"/>
        <v>112 E Washington Street, Riverside, NJ 8075</v>
      </c>
      <c r="AF1876" t="str">
        <f t="shared" si="59"/>
        <v>112 E Washington Street, Riverside, NJ</v>
      </c>
    </row>
    <row r="1877" spans="1:32" x14ac:dyDescent="0.2">
      <c r="A1877">
        <v>5</v>
      </c>
      <c r="B1877" t="s">
        <v>159</v>
      </c>
      <c r="C1877">
        <v>4460</v>
      </c>
      <c r="D1877" t="s">
        <v>2720</v>
      </c>
      <c r="E1877">
        <v>50</v>
      </c>
      <c r="F1877" t="str">
        <f>C1877&amp;E1877</f>
        <v>446050</v>
      </c>
      <c r="G1877" t="s">
        <v>2721</v>
      </c>
      <c r="H1877">
        <v>55</v>
      </c>
      <c r="I1877" t="s">
        <v>27</v>
      </c>
      <c r="J1877">
        <v>288</v>
      </c>
      <c r="K1877">
        <v>14</v>
      </c>
      <c r="L1877">
        <v>6</v>
      </c>
      <c r="M1877">
        <v>1</v>
      </c>
      <c r="N1877">
        <v>0</v>
      </c>
      <c r="O1877">
        <v>256</v>
      </c>
      <c r="P1877">
        <v>10</v>
      </c>
      <c r="Q1877">
        <v>11</v>
      </c>
      <c r="R1877">
        <v>2</v>
      </c>
      <c r="S1877">
        <v>9</v>
      </c>
      <c r="T1877">
        <v>0.88888888899999996</v>
      </c>
      <c r="U1877">
        <v>3.4722221999999997E-2</v>
      </c>
      <c r="V1877">
        <v>3.8194444000000001E-2</v>
      </c>
      <c r="W1877">
        <v>6.9444440000000001E-3</v>
      </c>
      <c r="X1877">
        <v>3.125E-2</v>
      </c>
      <c r="Y1877">
        <v>0.20618730699999999</v>
      </c>
      <c r="Z1877" t="str">
        <f>INDEX(Sheet1!M:M,MATCH(diversity_index_2!F1877,Sheet1!F:F,0))</f>
        <v>600 FIFTH STREET</v>
      </c>
      <c r="AA1877" t="str">
        <f>INDEX(Sheet1!N:N,MATCH(diversity_index_2!$F1877,Sheet1!$F:$F,0))</f>
        <v xml:space="preserve"> </v>
      </c>
      <c r="AB1877" t="str">
        <f>INDEX(Sheet1!O:O,MATCH(diversity_index_2!$F1877,Sheet1!$F:$F,0))</f>
        <v>RIVERTON</v>
      </c>
      <c r="AC1877" t="str">
        <f>INDEX(Sheet1!P:P,MATCH(diversity_index_2!$F1877,Sheet1!$F:$F,0))</f>
        <v>NJ</v>
      </c>
      <c r="AD1877" s="1">
        <f>INDEX(Sheet1!Q:Q,MATCH(diversity_index_2!$F1877,Sheet1!$F:$F,0))</f>
        <v>8077</v>
      </c>
      <c r="AE1877" t="str">
        <f t="shared" si="58"/>
        <v>600 Fifth Street, Riverton, NJ 8077</v>
      </c>
      <c r="AF1877" t="str">
        <f t="shared" si="59"/>
        <v>600 Fifth Street, Riverton, NJ</v>
      </c>
    </row>
    <row r="1878" spans="1:32" x14ac:dyDescent="0.2">
      <c r="A1878">
        <v>3</v>
      </c>
      <c r="B1878" t="s">
        <v>70</v>
      </c>
      <c r="C1878">
        <v>4470</v>
      </c>
      <c r="D1878" t="s">
        <v>735</v>
      </c>
      <c r="E1878">
        <v>50</v>
      </c>
      <c r="F1878" t="str">
        <f>C1878&amp;E1878</f>
        <v>447050</v>
      </c>
      <c r="G1878" t="s">
        <v>736</v>
      </c>
      <c r="H1878">
        <v>55</v>
      </c>
      <c r="I1878" t="s">
        <v>27</v>
      </c>
      <c r="J1878">
        <v>475</v>
      </c>
      <c r="K1878">
        <v>76</v>
      </c>
      <c r="L1878">
        <v>21</v>
      </c>
      <c r="M1878">
        <v>27</v>
      </c>
      <c r="N1878">
        <v>0</v>
      </c>
      <c r="O1878">
        <v>255</v>
      </c>
      <c r="P1878">
        <v>33</v>
      </c>
      <c r="Q1878">
        <v>125</v>
      </c>
      <c r="R1878">
        <v>62</v>
      </c>
      <c r="S1878">
        <v>0</v>
      </c>
      <c r="T1878">
        <v>0.53684210499999996</v>
      </c>
      <c r="U1878">
        <v>6.9473683999999994E-2</v>
      </c>
      <c r="V1878">
        <v>0.26315789499999998</v>
      </c>
      <c r="W1878">
        <v>0.130526316</v>
      </c>
      <c r="X1878">
        <v>0</v>
      </c>
      <c r="Y1878">
        <v>0.62068476500000003</v>
      </c>
      <c r="Z1878" t="str">
        <f>INDEX(Sheet1!M:M,MATCH(diversity_index_2!F1878,Sheet1!F:F,0))</f>
        <v>300 ROCHELLE AVE</v>
      </c>
      <c r="AA1878" t="str">
        <f>INDEX(Sheet1!N:N,MATCH(diversity_index_2!$F1878,Sheet1!$F:$F,0))</f>
        <v xml:space="preserve"> </v>
      </c>
      <c r="AB1878" t="str">
        <f>INDEX(Sheet1!O:O,MATCH(diversity_index_2!$F1878,Sheet1!$F:$F,0))</f>
        <v>ROCHELLE PARK</v>
      </c>
      <c r="AC1878" t="str">
        <f>INDEX(Sheet1!P:P,MATCH(diversity_index_2!$F1878,Sheet1!$F:$F,0))</f>
        <v>NJ</v>
      </c>
      <c r="AD1878" s="1" t="str">
        <f>INDEX(Sheet1!Q:Q,MATCH(diversity_index_2!$F1878,Sheet1!$F:$F,0))</f>
        <v>07662-3915</v>
      </c>
      <c r="AE1878" t="str">
        <f t="shared" si="58"/>
        <v>300 Rochelle Ave, Rochelle Park, NJ 07662-3915</v>
      </c>
      <c r="AF1878" t="str">
        <f t="shared" si="59"/>
        <v>300 Rochelle Ave, Rochelle Park, NJ</v>
      </c>
    </row>
    <row r="1879" spans="1:32" x14ac:dyDescent="0.2">
      <c r="A1879">
        <v>27</v>
      </c>
      <c r="B1879" t="s">
        <v>297</v>
      </c>
      <c r="C1879">
        <v>4480</v>
      </c>
      <c r="D1879" t="s">
        <v>1139</v>
      </c>
      <c r="E1879">
        <v>60</v>
      </c>
      <c r="F1879" t="str">
        <f>C1879&amp;E1879</f>
        <v>448060</v>
      </c>
      <c r="G1879" t="s">
        <v>359</v>
      </c>
      <c r="H1879">
        <v>55</v>
      </c>
      <c r="I1879" t="s">
        <v>27</v>
      </c>
      <c r="J1879">
        <v>240</v>
      </c>
      <c r="K1879">
        <v>16</v>
      </c>
      <c r="L1879">
        <v>10</v>
      </c>
      <c r="M1879">
        <v>19</v>
      </c>
      <c r="N1879">
        <v>0</v>
      </c>
      <c r="O1879">
        <v>148</v>
      </c>
      <c r="P1879">
        <v>10</v>
      </c>
      <c r="Q1879">
        <v>58</v>
      </c>
      <c r="R1879">
        <v>15</v>
      </c>
      <c r="S1879">
        <v>9</v>
      </c>
      <c r="T1879">
        <v>0.61666666699999995</v>
      </c>
      <c r="U1879">
        <v>4.1666666999999998E-2</v>
      </c>
      <c r="V1879">
        <v>0.241666667</v>
      </c>
      <c r="W1879">
        <v>6.25E-2</v>
      </c>
      <c r="X1879">
        <v>3.7499999999999999E-2</v>
      </c>
      <c r="Y1879">
        <v>0.55427083300000002</v>
      </c>
      <c r="Z1879" t="str">
        <f>INDEX(Sheet1!M:M,MATCH(diversity_index_2!F1879,Sheet1!F:F,0))</f>
        <v>37 KELLER AVENUE</v>
      </c>
      <c r="AA1879" t="str">
        <f>INDEX(Sheet1!N:N,MATCH(diversity_index_2!$F1879,Sheet1!$F:$F,0))</f>
        <v xml:space="preserve"> </v>
      </c>
      <c r="AB1879" t="str">
        <f>INDEX(Sheet1!O:O,MATCH(diversity_index_2!$F1879,Sheet1!$F:$F,0))</f>
        <v>ROCKAWAY</v>
      </c>
      <c r="AC1879" t="str">
        <f>INDEX(Sheet1!P:P,MATCH(diversity_index_2!$F1879,Sheet1!$F:$F,0))</f>
        <v>NJ</v>
      </c>
      <c r="AD1879" s="1" t="str">
        <f>INDEX(Sheet1!Q:Q,MATCH(diversity_index_2!$F1879,Sheet1!$F:$F,0))</f>
        <v>07866-3921</v>
      </c>
      <c r="AE1879" t="str">
        <f t="shared" si="58"/>
        <v>37 Keller Avenue, Rockaway, NJ 07866-3921</v>
      </c>
      <c r="AF1879" t="str">
        <f t="shared" si="59"/>
        <v>37 Keller Avenue, Rockaway, NJ</v>
      </c>
    </row>
    <row r="1880" spans="1:32" x14ac:dyDescent="0.2">
      <c r="A1880">
        <v>27</v>
      </c>
      <c r="B1880" t="s">
        <v>297</v>
      </c>
      <c r="C1880">
        <v>4480</v>
      </c>
      <c r="D1880" t="s">
        <v>1139</v>
      </c>
      <c r="E1880">
        <v>50</v>
      </c>
      <c r="F1880" t="str">
        <f>C1880&amp;E1880</f>
        <v>448050</v>
      </c>
      <c r="G1880" t="s">
        <v>131</v>
      </c>
      <c r="H1880">
        <v>55</v>
      </c>
      <c r="I1880" t="s">
        <v>27</v>
      </c>
      <c r="J1880">
        <v>343</v>
      </c>
      <c r="K1880">
        <v>57</v>
      </c>
      <c r="L1880">
        <v>19</v>
      </c>
      <c r="M1880">
        <v>23</v>
      </c>
      <c r="N1880">
        <v>0</v>
      </c>
      <c r="O1880">
        <v>217</v>
      </c>
      <c r="P1880">
        <v>11</v>
      </c>
      <c r="Q1880">
        <v>78</v>
      </c>
      <c r="R1880">
        <v>27</v>
      </c>
      <c r="S1880">
        <v>10</v>
      </c>
      <c r="T1880">
        <v>0.63265306099999996</v>
      </c>
      <c r="U1880">
        <v>3.2069971000000003E-2</v>
      </c>
      <c r="V1880">
        <v>0.227405248</v>
      </c>
      <c r="W1880">
        <v>7.8717201000000001E-2</v>
      </c>
      <c r="X1880">
        <v>2.9154519E-2</v>
      </c>
      <c r="Y1880">
        <v>0.53996209100000003</v>
      </c>
      <c r="Z1880" t="str">
        <f>INDEX(Sheet1!M:M,MATCH(diversity_index_2!F1880,Sheet1!F:F,0))</f>
        <v>95 EAST MAIN STREET</v>
      </c>
      <c r="AA1880" t="str">
        <f>INDEX(Sheet1!N:N,MATCH(diversity_index_2!$F1880,Sheet1!$F:$F,0))</f>
        <v xml:space="preserve"> </v>
      </c>
      <c r="AB1880" t="str">
        <f>INDEX(Sheet1!O:O,MATCH(diversity_index_2!$F1880,Sheet1!$F:$F,0))</f>
        <v>ROCKAWAY</v>
      </c>
      <c r="AC1880" t="str">
        <f>INDEX(Sheet1!P:P,MATCH(diversity_index_2!$F1880,Sheet1!$F:$F,0))</f>
        <v>NJ</v>
      </c>
      <c r="AD1880" s="1" t="str">
        <f>INDEX(Sheet1!Q:Q,MATCH(diversity_index_2!$F1880,Sheet1!$F:$F,0))</f>
        <v>07866-3517</v>
      </c>
      <c r="AE1880" t="str">
        <f t="shared" si="58"/>
        <v>95 East Main Street, Rockaway, NJ 07866-3517</v>
      </c>
      <c r="AF1880" t="str">
        <f t="shared" si="59"/>
        <v>95 East Main Street, Rockaway, NJ</v>
      </c>
    </row>
    <row r="1881" spans="1:32" x14ac:dyDescent="0.2">
      <c r="A1881">
        <v>27</v>
      </c>
      <c r="B1881" t="s">
        <v>297</v>
      </c>
      <c r="C1881">
        <v>4490</v>
      </c>
      <c r="D1881" t="s">
        <v>767</v>
      </c>
      <c r="E1881">
        <v>10</v>
      </c>
      <c r="F1881" t="str">
        <f>C1881&amp;E1881</f>
        <v>449010</v>
      </c>
      <c r="G1881" t="s">
        <v>768</v>
      </c>
      <c r="H1881">
        <v>55</v>
      </c>
      <c r="I1881" t="s">
        <v>27</v>
      </c>
      <c r="J1881">
        <v>288</v>
      </c>
      <c r="K1881">
        <v>40</v>
      </c>
      <c r="L1881">
        <v>10</v>
      </c>
      <c r="M1881">
        <v>1</v>
      </c>
      <c r="N1881">
        <v>0</v>
      </c>
      <c r="O1881">
        <v>152</v>
      </c>
      <c r="P1881">
        <v>11</v>
      </c>
      <c r="Q1881">
        <v>90</v>
      </c>
      <c r="R1881">
        <v>24</v>
      </c>
      <c r="S1881">
        <v>11</v>
      </c>
      <c r="T1881">
        <v>0.52777777800000003</v>
      </c>
      <c r="U1881">
        <v>3.8194444000000001E-2</v>
      </c>
      <c r="V1881">
        <v>0.3125</v>
      </c>
      <c r="W1881">
        <v>8.3333332999999996E-2</v>
      </c>
      <c r="X1881">
        <v>3.8194444000000001E-2</v>
      </c>
      <c r="Y1881">
        <v>0.61393229199999999</v>
      </c>
      <c r="Z1881" t="str">
        <f>INDEX(Sheet1!M:M,MATCH(diversity_index_2!F1881,Sheet1!F:F,0))</f>
        <v>1 ART STREET</v>
      </c>
      <c r="AA1881" t="str">
        <f>INDEX(Sheet1!N:N,MATCH(diversity_index_2!$F1881,Sheet1!$F:$F,0))</f>
        <v xml:space="preserve"> </v>
      </c>
      <c r="AB1881" t="str">
        <f>INDEX(Sheet1!O:O,MATCH(diversity_index_2!$F1881,Sheet1!$F:$F,0))</f>
        <v>DOVER</v>
      </c>
      <c r="AC1881" t="str">
        <f>INDEX(Sheet1!P:P,MATCH(diversity_index_2!$F1881,Sheet1!$F:$F,0))</f>
        <v>NJ</v>
      </c>
      <c r="AD1881" s="1">
        <f>INDEX(Sheet1!Q:Q,MATCH(diversity_index_2!$F1881,Sheet1!$F:$F,0))</f>
        <v>7801</v>
      </c>
      <c r="AE1881" t="str">
        <f t="shared" si="58"/>
        <v>1 Art Street, Dover, NJ 7801</v>
      </c>
      <c r="AF1881" t="str">
        <f t="shared" si="59"/>
        <v>1 Art Street, Dover, NJ</v>
      </c>
    </row>
    <row r="1882" spans="1:32" x14ac:dyDescent="0.2">
      <c r="A1882">
        <v>27</v>
      </c>
      <c r="B1882" t="s">
        <v>297</v>
      </c>
      <c r="C1882">
        <v>4490</v>
      </c>
      <c r="D1882" t="s">
        <v>767</v>
      </c>
      <c r="E1882">
        <v>25</v>
      </c>
      <c r="F1882" t="str">
        <f>C1882&amp;E1882</f>
        <v>449025</v>
      </c>
      <c r="G1882" t="s">
        <v>778</v>
      </c>
      <c r="H1882">
        <v>55</v>
      </c>
      <c r="I1882" t="s">
        <v>27</v>
      </c>
      <c r="J1882">
        <v>339</v>
      </c>
      <c r="K1882">
        <v>27</v>
      </c>
      <c r="L1882">
        <v>10</v>
      </c>
      <c r="M1882">
        <v>0</v>
      </c>
      <c r="N1882">
        <v>1</v>
      </c>
      <c r="O1882">
        <v>192</v>
      </c>
      <c r="P1882">
        <v>11</v>
      </c>
      <c r="Q1882">
        <v>74</v>
      </c>
      <c r="R1882">
        <v>44</v>
      </c>
      <c r="S1882">
        <v>18</v>
      </c>
      <c r="T1882">
        <v>0.56637168100000002</v>
      </c>
      <c r="U1882">
        <v>3.2448378E-2</v>
      </c>
      <c r="V1882">
        <v>0.21828908599999999</v>
      </c>
      <c r="W1882">
        <v>0.12979351</v>
      </c>
      <c r="X1882">
        <v>5.3097344999999997E-2</v>
      </c>
      <c r="Y1882">
        <v>0.61085441299999998</v>
      </c>
      <c r="Z1882" t="str">
        <f>INDEX(Sheet1!M:M,MATCH(diversity_index_2!F1882,Sheet1!F:F,0))</f>
        <v>16 MINERAL SPRING DRIVE</v>
      </c>
      <c r="AA1882" t="str">
        <f>INDEX(Sheet1!N:N,MATCH(diversity_index_2!$F1882,Sheet1!$F:$F,0))</f>
        <v xml:space="preserve"> </v>
      </c>
      <c r="AB1882" t="str">
        <f>INDEX(Sheet1!O:O,MATCH(diversity_index_2!$F1882,Sheet1!$F:$F,0))</f>
        <v>DOVER</v>
      </c>
      <c r="AC1882" t="str">
        <f>INDEX(Sheet1!P:P,MATCH(diversity_index_2!$F1882,Sheet1!$F:$F,0))</f>
        <v>NJ</v>
      </c>
      <c r="AD1882" s="1">
        <f>INDEX(Sheet1!Q:Q,MATCH(diversity_index_2!$F1882,Sheet1!$F:$F,0))</f>
        <v>7801</v>
      </c>
      <c r="AE1882" t="str">
        <f t="shared" si="58"/>
        <v>16 Mineral Spring Drive, Dover, NJ 7801</v>
      </c>
      <c r="AF1882" t="str">
        <f t="shared" si="59"/>
        <v>16 Mineral Spring Drive, Dover, NJ</v>
      </c>
    </row>
    <row r="1883" spans="1:32" x14ac:dyDescent="0.2">
      <c r="A1883">
        <v>27</v>
      </c>
      <c r="B1883" t="s">
        <v>297</v>
      </c>
      <c r="C1883">
        <v>4490</v>
      </c>
      <c r="D1883" t="s">
        <v>767</v>
      </c>
      <c r="E1883">
        <v>15</v>
      </c>
      <c r="F1883" t="str">
        <f>C1883&amp;E1883</f>
        <v>449015</v>
      </c>
      <c r="G1883" t="s">
        <v>1563</v>
      </c>
      <c r="H1883">
        <v>55</v>
      </c>
      <c r="I1883" t="s">
        <v>27</v>
      </c>
      <c r="J1883">
        <v>859</v>
      </c>
      <c r="K1883">
        <v>82</v>
      </c>
      <c r="L1883">
        <v>38</v>
      </c>
      <c r="M1883">
        <v>16</v>
      </c>
      <c r="N1883">
        <v>0</v>
      </c>
      <c r="O1883">
        <v>591</v>
      </c>
      <c r="P1883">
        <v>32</v>
      </c>
      <c r="Q1883">
        <v>160</v>
      </c>
      <c r="R1883">
        <v>72</v>
      </c>
      <c r="S1883">
        <v>4</v>
      </c>
      <c r="T1883">
        <v>0.68800931300000001</v>
      </c>
      <c r="U1883">
        <v>3.7252619000000001E-2</v>
      </c>
      <c r="V1883">
        <v>0.18626309699999999</v>
      </c>
      <c r="W1883">
        <v>8.3818393000000005E-2</v>
      </c>
      <c r="X1883">
        <v>4.6565770000000003E-3</v>
      </c>
      <c r="Y1883">
        <v>0.48351427899999999</v>
      </c>
      <c r="Z1883" t="str">
        <f>INDEX(Sheet1!M:M,MATCH(diversity_index_2!F1883,Sheet1!F:F,0))</f>
        <v>100 LAKE SHORE DRIVE</v>
      </c>
      <c r="AA1883" t="str">
        <f>INDEX(Sheet1!N:N,MATCH(diversity_index_2!$F1883,Sheet1!$F:$F,0))</f>
        <v xml:space="preserve"> </v>
      </c>
      <c r="AB1883" t="str">
        <f>INDEX(Sheet1!O:O,MATCH(diversity_index_2!$F1883,Sheet1!$F:$F,0))</f>
        <v>ROCKAWAY</v>
      </c>
      <c r="AC1883" t="str">
        <f>INDEX(Sheet1!P:P,MATCH(diversity_index_2!$F1883,Sheet1!$F:$F,0))</f>
        <v>NJ</v>
      </c>
      <c r="AD1883" s="1">
        <f>INDEX(Sheet1!Q:Q,MATCH(diversity_index_2!$F1883,Sheet1!$F:$F,0))</f>
        <v>7866</v>
      </c>
      <c r="AE1883" t="str">
        <f t="shared" si="58"/>
        <v>100 Lake Shore Drive, Rockaway, NJ 7866</v>
      </c>
      <c r="AF1883" t="str">
        <f t="shared" si="59"/>
        <v>100 Lake Shore Drive, Rockaway, NJ</v>
      </c>
    </row>
    <row r="1884" spans="1:32" x14ac:dyDescent="0.2">
      <c r="A1884">
        <v>27</v>
      </c>
      <c r="B1884" t="s">
        <v>297</v>
      </c>
      <c r="C1884">
        <v>4490</v>
      </c>
      <c r="D1884" t="s">
        <v>767</v>
      </c>
      <c r="E1884">
        <v>19</v>
      </c>
      <c r="F1884" t="str">
        <f>C1884&amp;E1884</f>
        <v>449019</v>
      </c>
      <c r="G1884" t="s">
        <v>1642</v>
      </c>
      <c r="H1884">
        <v>55</v>
      </c>
      <c r="I1884" t="s">
        <v>27</v>
      </c>
      <c r="J1884">
        <v>319</v>
      </c>
      <c r="K1884">
        <v>43</v>
      </c>
      <c r="L1884">
        <v>6</v>
      </c>
      <c r="M1884">
        <v>22</v>
      </c>
      <c r="N1884">
        <v>0</v>
      </c>
      <c r="O1884">
        <v>223</v>
      </c>
      <c r="P1884">
        <v>2</v>
      </c>
      <c r="Q1884">
        <v>61</v>
      </c>
      <c r="R1884">
        <v>23</v>
      </c>
      <c r="S1884">
        <v>10</v>
      </c>
      <c r="T1884">
        <v>0.699059561</v>
      </c>
      <c r="U1884">
        <v>6.269592E-3</v>
      </c>
      <c r="V1884">
        <v>0.19122257100000001</v>
      </c>
      <c r="W1884">
        <v>7.2100312999999999E-2</v>
      </c>
      <c r="X1884">
        <v>3.1347962E-2</v>
      </c>
      <c r="Y1884">
        <v>0.46852920100000001</v>
      </c>
      <c r="Z1884" t="str">
        <f>INDEX(Sheet1!M:M,MATCH(diversity_index_2!F1884,Sheet1!F:F,0))</f>
        <v>665 MT  HOPE AVENUE</v>
      </c>
      <c r="AA1884" t="str">
        <f>INDEX(Sheet1!N:N,MATCH(diversity_index_2!$F1884,Sheet1!$F:$F,0))</f>
        <v xml:space="preserve"> </v>
      </c>
      <c r="AB1884" t="str">
        <f>INDEX(Sheet1!O:O,MATCH(diversity_index_2!$F1884,Sheet1!$F:$F,0))</f>
        <v>WHARTON</v>
      </c>
      <c r="AC1884" t="str">
        <f>INDEX(Sheet1!P:P,MATCH(diversity_index_2!$F1884,Sheet1!$F:$F,0))</f>
        <v>NJ</v>
      </c>
      <c r="AD1884" s="1">
        <f>INDEX(Sheet1!Q:Q,MATCH(diversity_index_2!$F1884,Sheet1!$F:$F,0))</f>
        <v>7885</v>
      </c>
      <c r="AE1884" t="str">
        <f t="shared" si="58"/>
        <v>665 Mt  Hope Avenue, Wharton, NJ 7885</v>
      </c>
      <c r="AF1884" t="str">
        <f t="shared" si="59"/>
        <v>665 Mt  Hope Avenue, Wharton, NJ</v>
      </c>
    </row>
    <row r="1885" spans="1:32" x14ac:dyDescent="0.2">
      <c r="A1885">
        <v>27</v>
      </c>
      <c r="B1885" t="s">
        <v>297</v>
      </c>
      <c r="C1885">
        <v>4490</v>
      </c>
      <c r="D1885" t="s">
        <v>767</v>
      </c>
      <c r="E1885">
        <v>80</v>
      </c>
      <c r="F1885" t="str">
        <f>C1885&amp;E1885</f>
        <v>449080</v>
      </c>
      <c r="G1885" t="s">
        <v>570</v>
      </c>
      <c r="H1885">
        <v>55</v>
      </c>
      <c r="I1885" t="s">
        <v>27</v>
      </c>
      <c r="J1885">
        <v>321</v>
      </c>
      <c r="K1885">
        <v>11</v>
      </c>
      <c r="L1885">
        <v>6</v>
      </c>
      <c r="M1885">
        <v>0</v>
      </c>
      <c r="N1885">
        <v>0</v>
      </c>
      <c r="O1885">
        <v>243</v>
      </c>
      <c r="P1885">
        <v>7</v>
      </c>
      <c r="Q1885">
        <v>41</v>
      </c>
      <c r="R1885">
        <v>20</v>
      </c>
      <c r="S1885">
        <v>10</v>
      </c>
      <c r="T1885">
        <v>0.75700934600000003</v>
      </c>
      <c r="U1885">
        <v>2.1806854000000001E-2</v>
      </c>
      <c r="V1885">
        <v>0.127725857</v>
      </c>
      <c r="W1885">
        <v>6.2305296000000003E-2</v>
      </c>
      <c r="X1885">
        <v>3.1152648000000002E-2</v>
      </c>
      <c r="Y1885">
        <v>0.40529498000000003</v>
      </c>
      <c r="Z1885" t="str">
        <f>INDEX(Sheet1!M:M,MATCH(diversity_index_2!F1885,Sheet1!F:F,0))</f>
        <v>44 STONY BROOK ROAD</v>
      </c>
      <c r="AA1885" t="str">
        <f>INDEX(Sheet1!N:N,MATCH(diversity_index_2!$F1885,Sheet1!$F:$F,0))</f>
        <v xml:space="preserve"> </v>
      </c>
      <c r="AB1885" t="str">
        <f>INDEX(Sheet1!O:O,MATCH(diversity_index_2!$F1885,Sheet1!$F:$F,0))</f>
        <v>ROCKAWAY</v>
      </c>
      <c r="AC1885" t="str">
        <f>INDEX(Sheet1!P:P,MATCH(diversity_index_2!$F1885,Sheet1!$F:$F,0))</f>
        <v>NJ</v>
      </c>
      <c r="AD1885" s="1">
        <f>INDEX(Sheet1!Q:Q,MATCH(diversity_index_2!$F1885,Sheet1!$F:$F,0))</f>
        <v>7866</v>
      </c>
      <c r="AE1885" t="str">
        <f t="shared" si="58"/>
        <v>44 Stony Brook Road, Rockaway, NJ 7866</v>
      </c>
      <c r="AF1885" t="str">
        <f t="shared" si="59"/>
        <v>44 Stony Brook Road, Rockaway, NJ</v>
      </c>
    </row>
    <row r="1886" spans="1:32" x14ac:dyDescent="0.2">
      <c r="A1886">
        <v>27</v>
      </c>
      <c r="B1886" t="s">
        <v>297</v>
      </c>
      <c r="C1886">
        <v>4490</v>
      </c>
      <c r="D1886" t="s">
        <v>767</v>
      </c>
      <c r="E1886">
        <v>30</v>
      </c>
      <c r="F1886" t="str">
        <f>C1886&amp;E1886</f>
        <v>449030</v>
      </c>
      <c r="G1886" t="s">
        <v>2377</v>
      </c>
      <c r="H1886">
        <v>55</v>
      </c>
      <c r="I1886" t="s">
        <v>27</v>
      </c>
      <c r="J1886">
        <v>273</v>
      </c>
      <c r="K1886">
        <v>16</v>
      </c>
      <c r="L1886">
        <v>3</v>
      </c>
      <c r="M1886">
        <v>0</v>
      </c>
      <c r="N1886">
        <v>0</v>
      </c>
      <c r="O1886">
        <v>227</v>
      </c>
      <c r="P1886">
        <v>6</v>
      </c>
      <c r="Q1886">
        <v>25</v>
      </c>
      <c r="R1886">
        <v>12</v>
      </c>
      <c r="S1886">
        <v>3</v>
      </c>
      <c r="T1886">
        <v>0.83150183200000005</v>
      </c>
      <c r="U1886">
        <v>2.1978022E-2</v>
      </c>
      <c r="V1886">
        <v>9.1575091999999997E-2</v>
      </c>
      <c r="W1886">
        <v>4.3956044E-2</v>
      </c>
      <c r="X1886">
        <v>1.0989011E-2</v>
      </c>
      <c r="Y1886">
        <v>0.29768278100000001</v>
      </c>
      <c r="Z1886" t="str">
        <f>INDEX(Sheet1!M:M,MATCH(diversity_index_2!F1886,Sheet1!F:F,0))</f>
        <v>524 GREEN POND ROAD</v>
      </c>
      <c r="AA1886" t="str">
        <f>INDEX(Sheet1!N:N,MATCH(diversity_index_2!$F1886,Sheet1!$F:$F,0))</f>
        <v xml:space="preserve"> </v>
      </c>
      <c r="AB1886" t="str">
        <f>INDEX(Sheet1!O:O,MATCH(diversity_index_2!$F1886,Sheet1!$F:$F,0))</f>
        <v>ROCKAWAY</v>
      </c>
      <c r="AC1886" t="str">
        <f>INDEX(Sheet1!P:P,MATCH(diversity_index_2!$F1886,Sheet1!$F:$F,0))</f>
        <v>NJ</v>
      </c>
      <c r="AD1886" s="1">
        <f>INDEX(Sheet1!Q:Q,MATCH(diversity_index_2!$F1886,Sheet1!$F:$F,0))</f>
        <v>7866</v>
      </c>
      <c r="AE1886" t="str">
        <f t="shared" si="58"/>
        <v>524 Green Pond Road, Rockaway, NJ 7866</v>
      </c>
      <c r="AF1886" t="str">
        <f t="shared" si="59"/>
        <v>524 Green Pond Road, Rockaway, NJ</v>
      </c>
    </row>
    <row r="1887" spans="1:32" x14ac:dyDescent="0.2">
      <c r="A1887">
        <v>25</v>
      </c>
      <c r="B1887" t="s">
        <v>38</v>
      </c>
      <c r="C1887">
        <v>4520</v>
      </c>
      <c r="D1887" t="s">
        <v>2272</v>
      </c>
      <c r="E1887">
        <v>50</v>
      </c>
      <c r="F1887" t="str">
        <f>C1887&amp;E1887</f>
        <v>452050</v>
      </c>
      <c r="G1887" t="s">
        <v>2273</v>
      </c>
      <c r="H1887">
        <v>55</v>
      </c>
      <c r="I1887" t="s">
        <v>27</v>
      </c>
      <c r="J1887">
        <v>81</v>
      </c>
      <c r="K1887">
        <v>0</v>
      </c>
      <c r="L1887">
        <v>0</v>
      </c>
      <c r="M1887">
        <v>0</v>
      </c>
      <c r="N1887">
        <v>0</v>
      </c>
      <c r="O1887">
        <v>66</v>
      </c>
      <c r="P1887">
        <v>2</v>
      </c>
      <c r="Q1887">
        <v>9</v>
      </c>
      <c r="R1887">
        <v>1</v>
      </c>
      <c r="S1887">
        <v>3</v>
      </c>
      <c r="T1887">
        <v>0.81481481499999997</v>
      </c>
      <c r="U1887">
        <v>2.4691358E-2</v>
      </c>
      <c r="V1887">
        <v>0.111111111</v>
      </c>
      <c r="W1887">
        <v>1.2345679E-2</v>
      </c>
      <c r="X1887">
        <v>3.7037037000000002E-2</v>
      </c>
      <c r="Y1887">
        <v>0.32159731699999999</v>
      </c>
      <c r="Z1887" t="str">
        <f>INDEX(Sheet1!M:M,MATCH(diversity_index_2!F1887,Sheet1!F:F,0))</f>
        <v>SCHOOL LANE</v>
      </c>
      <c r="AA1887" t="str">
        <f>INDEX(Sheet1!N:N,MATCH(diversity_index_2!$F1887,Sheet1!$F:$F,0))</f>
        <v xml:space="preserve">2a School Lane </v>
      </c>
      <c r="AB1887" t="str">
        <f>INDEX(Sheet1!O:O,MATCH(diversity_index_2!$F1887,Sheet1!$F:$F,0))</f>
        <v>ROOSEVELT</v>
      </c>
      <c r="AC1887" t="str">
        <f>INDEX(Sheet1!P:P,MATCH(diversity_index_2!$F1887,Sheet1!$F:$F,0))</f>
        <v>NJ</v>
      </c>
      <c r="AD1887" s="1" t="str">
        <f>INDEX(Sheet1!Q:Q,MATCH(diversity_index_2!$F1887,Sheet1!$F:$F,0))</f>
        <v>08555-0160</v>
      </c>
      <c r="AE1887" t="str">
        <f t="shared" si="58"/>
        <v>School Lane, Roosevelt, NJ 08555-0160</v>
      </c>
      <c r="AF1887" t="str">
        <f t="shared" si="59"/>
        <v>School Lane, Roosevelt, NJ</v>
      </c>
    </row>
    <row r="1888" spans="1:32" x14ac:dyDescent="0.2">
      <c r="A1888">
        <v>13</v>
      </c>
      <c r="B1888" t="s">
        <v>47</v>
      </c>
      <c r="C1888">
        <v>4530</v>
      </c>
      <c r="D1888" t="s">
        <v>2033</v>
      </c>
      <c r="E1888">
        <v>20</v>
      </c>
      <c r="F1888" t="str">
        <f>C1888&amp;E1888</f>
        <v>453020</v>
      </c>
      <c r="G1888" t="s">
        <v>2034</v>
      </c>
      <c r="H1888">
        <v>55</v>
      </c>
      <c r="I1888" t="s">
        <v>27</v>
      </c>
      <c r="J1888">
        <v>441</v>
      </c>
      <c r="K1888">
        <v>15</v>
      </c>
      <c r="L1888">
        <v>4</v>
      </c>
      <c r="M1888">
        <v>6</v>
      </c>
      <c r="N1888">
        <v>0</v>
      </c>
      <c r="O1888">
        <v>342</v>
      </c>
      <c r="P1888">
        <v>12</v>
      </c>
      <c r="Q1888">
        <v>39</v>
      </c>
      <c r="R1888">
        <v>39</v>
      </c>
      <c r="S1888">
        <v>9</v>
      </c>
      <c r="T1888">
        <v>0.77551020400000004</v>
      </c>
      <c r="U1888">
        <v>2.7210884000000001E-2</v>
      </c>
      <c r="V1888">
        <v>8.8435373999999997E-2</v>
      </c>
      <c r="W1888">
        <v>8.8435373999999997E-2</v>
      </c>
      <c r="X1888">
        <v>2.0408163E-2</v>
      </c>
      <c r="Y1888">
        <v>0.38178536699999999</v>
      </c>
      <c r="Z1888" t="str">
        <f>INDEX(Sheet1!M:M,MATCH(diversity_index_2!F1888,Sheet1!F:F,0))</f>
        <v>100 PASSAIC AVE</v>
      </c>
      <c r="AA1888" t="str">
        <f>INDEX(Sheet1!N:N,MATCH(diversity_index_2!$F1888,Sheet1!$F:$F,0))</f>
        <v xml:space="preserve"> </v>
      </c>
      <c r="AB1888" t="str">
        <f>INDEX(Sheet1!O:O,MATCH(diversity_index_2!$F1888,Sheet1!$F:$F,0))</f>
        <v>ROSELAND</v>
      </c>
      <c r="AC1888" t="str">
        <f>INDEX(Sheet1!P:P,MATCH(diversity_index_2!$F1888,Sheet1!$F:$F,0))</f>
        <v>NJ</v>
      </c>
      <c r="AD1888" s="1">
        <f>INDEX(Sheet1!Q:Q,MATCH(diversity_index_2!$F1888,Sheet1!$F:$F,0))</f>
        <v>7068</v>
      </c>
      <c r="AE1888" t="str">
        <f t="shared" si="58"/>
        <v>100 Passaic Ave, Roseland, NJ 7068</v>
      </c>
      <c r="AF1888" t="str">
        <f t="shared" si="59"/>
        <v>100 Passaic Ave, Roseland, NJ</v>
      </c>
    </row>
    <row r="1889" spans="1:32" x14ac:dyDescent="0.2">
      <c r="A1889">
        <v>39</v>
      </c>
      <c r="B1889" t="s">
        <v>83</v>
      </c>
      <c r="C1889">
        <v>4540</v>
      </c>
      <c r="D1889" t="s">
        <v>1216</v>
      </c>
      <c r="E1889">
        <v>60</v>
      </c>
      <c r="F1889" t="str">
        <f>C1889&amp;E1889</f>
        <v>454060</v>
      </c>
      <c r="G1889" t="s">
        <v>1217</v>
      </c>
      <c r="H1889">
        <v>55</v>
      </c>
      <c r="I1889" t="s">
        <v>27</v>
      </c>
      <c r="J1889">
        <v>410</v>
      </c>
      <c r="K1889">
        <v>265</v>
      </c>
      <c r="L1889">
        <v>53</v>
      </c>
      <c r="M1889">
        <v>8</v>
      </c>
      <c r="N1889">
        <v>0</v>
      </c>
      <c r="O1889">
        <v>16</v>
      </c>
      <c r="P1889">
        <v>231</v>
      </c>
      <c r="Q1889">
        <v>151</v>
      </c>
      <c r="R1889">
        <v>7</v>
      </c>
      <c r="S1889">
        <v>5</v>
      </c>
      <c r="T1889">
        <v>3.9024389999999999E-2</v>
      </c>
      <c r="U1889">
        <v>0.56341463400000003</v>
      </c>
      <c r="V1889">
        <v>0.36829268300000001</v>
      </c>
      <c r="W1889">
        <v>1.7073171000000002E-2</v>
      </c>
      <c r="X1889">
        <v>1.2195121999999999E-2</v>
      </c>
      <c r="Y1889">
        <v>0.54496133300000005</v>
      </c>
      <c r="Z1889" t="str">
        <f>INDEX(Sheet1!M:M,MATCH(diversity_index_2!F1889,Sheet1!F:F,0))</f>
        <v>500 BROOKLAWN AVE</v>
      </c>
      <c r="AA1889" t="str">
        <f>INDEX(Sheet1!N:N,MATCH(diversity_index_2!$F1889,Sheet1!$F:$F,0))</f>
        <v xml:space="preserve"> </v>
      </c>
      <c r="AB1889" t="str">
        <f>INDEX(Sheet1!O:O,MATCH(diversity_index_2!$F1889,Sheet1!$F:$F,0))</f>
        <v>ROSELLE</v>
      </c>
      <c r="AC1889" t="str">
        <f>INDEX(Sheet1!P:P,MATCH(diversity_index_2!$F1889,Sheet1!$F:$F,0))</f>
        <v>NJ</v>
      </c>
      <c r="AD1889" s="1">
        <f>INDEX(Sheet1!Q:Q,MATCH(diversity_index_2!$F1889,Sheet1!$F:$F,0))</f>
        <v>7203</v>
      </c>
      <c r="AE1889" t="str">
        <f t="shared" si="58"/>
        <v>500 Brooklawn Ave, Roselle, NJ 7203</v>
      </c>
      <c r="AF1889" t="str">
        <f t="shared" si="59"/>
        <v>500 Brooklawn Ave, Roselle, NJ</v>
      </c>
    </row>
    <row r="1890" spans="1:32" x14ac:dyDescent="0.2">
      <c r="A1890">
        <v>39</v>
      </c>
      <c r="B1890" t="s">
        <v>83</v>
      </c>
      <c r="C1890">
        <v>4540</v>
      </c>
      <c r="D1890" t="s">
        <v>1216</v>
      </c>
      <c r="E1890">
        <v>120</v>
      </c>
      <c r="F1890" t="str">
        <f>C1890&amp;E1890</f>
        <v>4540120</v>
      </c>
      <c r="G1890" t="s">
        <v>1312</v>
      </c>
      <c r="H1890">
        <v>55</v>
      </c>
      <c r="I1890" t="s">
        <v>27</v>
      </c>
      <c r="J1890">
        <v>76</v>
      </c>
      <c r="K1890">
        <v>32</v>
      </c>
      <c r="L1890">
        <v>9</v>
      </c>
      <c r="M1890">
        <v>0</v>
      </c>
      <c r="N1890">
        <v>0</v>
      </c>
      <c r="O1890">
        <v>1</v>
      </c>
      <c r="P1890">
        <v>47</v>
      </c>
      <c r="Q1890">
        <v>23</v>
      </c>
      <c r="R1890">
        <v>3</v>
      </c>
      <c r="S1890">
        <v>2</v>
      </c>
      <c r="T1890">
        <v>1.3157894999999999E-2</v>
      </c>
      <c r="U1890">
        <v>0.61842105300000005</v>
      </c>
      <c r="V1890">
        <v>0.30263157899999998</v>
      </c>
      <c r="W1890">
        <v>3.9473684000000002E-2</v>
      </c>
      <c r="X1890">
        <v>2.6315788999999999E-2</v>
      </c>
      <c r="Y1890">
        <v>0.52354570600000006</v>
      </c>
      <c r="Z1890" t="str">
        <f>INDEX(Sheet1!M:M,MATCH(diversity_index_2!F1890,Sheet1!F:F,0))</f>
        <v>1305 St Georges Avenue</v>
      </c>
      <c r="AA1890" t="str">
        <f>INDEX(Sheet1!N:N,MATCH(diversity_index_2!$F1890,Sheet1!$F:$F,0))</f>
        <v xml:space="preserve"> </v>
      </c>
      <c r="AB1890" t="str">
        <f>INDEX(Sheet1!O:O,MATCH(diversity_index_2!$F1890,Sheet1!$F:$F,0))</f>
        <v>Roselle</v>
      </c>
      <c r="AC1890" t="str">
        <f>INDEX(Sheet1!P:P,MATCH(diversity_index_2!$F1890,Sheet1!$F:$F,0))</f>
        <v>NJ</v>
      </c>
      <c r="AD1890" s="1">
        <f>INDEX(Sheet1!Q:Q,MATCH(diversity_index_2!$F1890,Sheet1!$F:$F,0))</f>
        <v>7203</v>
      </c>
      <c r="AE1890" t="str">
        <f t="shared" si="58"/>
        <v>1305 St Georges Avenue, Roselle, NJ 7203</v>
      </c>
      <c r="AF1890" t="str">
        <f t="shared" si="59"/>
        <v>1305 St Georges Avenue, Roselle, NJ</v>
      </c>
    </row>
    <row r="1891" spans="1:32" x14ac:dyDescent="0.2">
      <c r="A1891">
        <v>39</v>
      </c>
      <c r="B1891" t="s">
        <v>83</v>
      </c>
      <c r="C1891">
        <v>4540</v>
      </c>
      <c r="D1891" t="s">
        <v>1216</v>
      </c>
      <c r="E1891">
        <v>20</v>
      </c>
      <c r="F1891" t="str">
        <f>C1891&amp;E1891</f>
        <v>454020</v>
      </c>
      <c r="G1891" t="s">
        <v>1324</v>
      </c>
      <c r="H1891">
        <v>55</v>
      </c>
      <c r="I1891" t="s">
        <v>27</v>
      </c>
      <c r="J1891">
        <v>329</v>
      </c>
      <c r="K1891">
        <v>257</v>
      </c>
      <c r="L1891">
        <v>22</v>
      </c>
      <c r="M1891">
        <v>137</v>
      </c>
      <c r="N1891">
        <v>0</v>
      </c>
      <c r="O1891">
        <v>10</v>
      </c>
      <c r="P1891">
        <v>125</v>
      </c>
      <c r="Q1891">
        <v>190</v>
      </c>
      <c r="R1891">
        <v>3</v>
      </c>
      <c r="S1891">
        <v>1</v>
      </c>
      <c r="T1891">
        <v>3.0395136999999999E-2</v>
      </c>
      <c r="U1891">
        <v>0.37993921000000003</v>
      </c>
      <c r="V1891">
        <v>0.57750759900000004</v>
      </c>
      <c r="W1891">
        <v>9.1185410000000008E-3</v>
      </c>
      <c r="X1891">
        <v>3.0395140000000001E-3</v>
      </c>
      <c r="Y1891">
        <v>0.52111491899999995</v>
      </c>
      <c r="Z1891" t="str">
        <f>INDEX(Sheet1!M:M,MATCH(diversity_index_2!F1891,Sheet1!F:F,0))</f>
        <v>310 HARRISON AVE</v>
      </c>
      <c r="AA1891" t="str">
        <f>INDEX(Sheet1!N:N,MATCH(diversity_index_2!$F1891,Sheet1!$F:$F,0))</f>
        <v xml:space="preserve"> </v>
      </c>
      <c r="AB1891" t="str">
        <f>INDEX(Sheet1!O:O,MATCH(diversity_index_2!$F1891,Sheet1!$F:$F,0))</f>
        <v>ROSELLE</v>
      </c>
      <c r="AC1891" t="str">
        <f>INDEX(Sheet1!P:P,MATCH(diversity_index_2!$F1891,Sheet1!$F:$F,0))</f>
        <v>NJ</v>
      </c>
      <c r="AD1891" s="1">
        <f>INDEX(Sheet1!Q:Q,MATCH(diversity_index_2!$F1891,Sheet1!$F:$F,0))</f>
        <v>7203</v>
      </c>
      <c r="AE1891" t="str">
        <f t="shared" si="58"/>
        <v>310 Harrison Ave, Roselle, NJ 7203</v>
      </c>
      <c r="AF1891" t="str">
        <f t="shared" si="59"/>
        <v>310 Harrison Ave, Roselle, NJ</v>
      </c>
    </row>
    <row r="1892" spans="1:32" x14ac:dyDescent="0.2">
      <c r="A1892">
        <v>39</v>
      </c>
      <c r="B1892" t="s">
        <v>83</v>
      </c>
      <c r="C1892">
        <v>4540</v>
      </c>
      <c r="D1892" t="s">
        <v>1216</v>
      </c>
      <c r="E1892">
        <v>40</v>
      </c>
      <c r="F1892" t="str">
        <f>C1892&amp;E1892</f>
        <v>454040</v>
      </c>
      <c r="G1892" t="s">
        <v>1341</v>
      </c>
      <c r="H1892">
        <v>55</v>
      </c>
      <c r="I1892" t="s">
        <v>27</v>
      </c>
      <c r="J1892">
        <v>430</v>
      </c>
      <c r="K1892">
        <v>286</v>
      </c>
      <c r="L1892">
        <v>44</v>
      </c>
      <c r="M1892">
        <v>17</v>
      </c>
      <c r="N1892">
        <v>0</v>
      </c>
      <c r="O1892">
        <v>10</v>
      </c>
      <c r="P1892">
        <v>252</v>
      </c>
      <c r="Q1892">
        <v>159</v>
      </c>
      <c r="R1892">
        <v>5</v>
      </c>
      <c r="S1892">
        <v>4</v>
      </c>
      <c r="T1892">
        <v>2.3255814E-2</v>
      </c>
      <c r="U1892">
        <v>0.58604651200000002</v>
      </c>
      <c r="V1892">
        <v>0.369767442</v>
      </c>
      <c r="W1892">
        <v>1.1627907E-2</v>
      </c>
      <c r="X1892">
        <v>9.3023259999999997E-3</v>
      </c>
      <c r="Y1892">
        <v>0.51905895099999999</v>
      </c>
      <c r="Z1892" t="str">
        <f>INDEX(Sheet1!M:M,MATCH(diversity_index_2!F1892,Sheet1!F:F,0))</f>
        <v>720 LOCUST ST</v>
      </c>
      <c r="AA1892" t="str">
        <f>INDEX(Sheet1!N:N,MATCH(diversity_index_2!$F1892,Sheet1!$F:$F,0))</f>
        <v xml:space="preserve"> </v>
      </c>
      <c r="AB1892" t="str">
        <f>INDEX(Sheet1!O:O,MATCH(diversity_index_2!$F1892,Sheet1!$F:$F,0))</f>
        <v>ROSELLE</v>
      </c>
      <c r="AC1892" t="str">
        <f>INDEX(Sheet1!P:P,MATCH(diversity_index_2!$F1892,Sheet1!$F:$F,0))</f>
        <v>NJ</v>
      </c>
      <c r="AD1892" s="1" t="str">
        <f>INDEX(Sheet1!Q:Q,MATCH(diversity_index_2!$F1892,Sheet1!$F:$F,0))</f>
        <v>07203-1919</v>
      </c>
      <c r="AE1892" t="str">
        <f t="shared" si="58"/>
        <v>720 Locust St, Roselle, NJ 07203-1919</v>
      </c>
      <c r="AF1892" t="str">
        <f t="shared" si="59"/>
        <v>720 Locust St, Roselle, NJ</v>
      </c>
    </row>
    <row r="1893" spans="1:32" x14ac:dyDescent="0.2">
      <c r="A1893">
        <v>39</v>
      </c>
      <c r="B1893" t="s">
        <v>83</v>
      </c>
      <c r="C1893">
        <v>4540</v>
      </c>
      <c r="D1893" t="s">
        <v>1216</v>
      </c>
      <c r="E1893">
        <v>300</v>
      </c>
      <c r="F1893" t="str">
        <f>C1893&amp;E1893</f>
        <v>4540300</v>
      </c>
      <c r="G1893" t="s">
        <v>1355</v>
      </c>
      <c r="H1893">
        <v>55</v>
      </c>
      <c r="I1893" t="s">
        <v>27</v>
      </c>
      <c r="J1893">
        <v>176</v>
      </c>
      <c r="K1893">
        <v>103</v>
      </c>
      <c r="L1893">
        <v>19</v>
      </c>
      <c r="M1893">
        <v>26</v>
      </c>
      <c r="N1893">
        <v>0</v>
      </c>
      <c r="O1893">
        <v>7</v>
      </c>
      <c r="P1893">
        <v>107</v>
      </c>
      <c r="Q1893">
        <v>59</v>
      </c>
      <c r="R1893">
        <v>1</v>
      </c>
      <c r="S1893">
        <v>2</v>
      </c>
      <c r="T1893">
        <v>3.9772727000000001E-2</v>
      </c>
      <c r="U1893">
        <v>0.60795454500000001</v>
      </c>
      <c r="V1893">
        <v>0.33522727299999999</v>
      </c>
      <c r="W1893">
        <v>5.6818179999999999E-3</v>
      </c>
      <c r="X1893">
        <v>1.1363636E-2</v>
      </c>
      <c r="Y1893">
        <v>0.51627066099999996</v>
      </c>
      <c r="Z1893" t="str">
        <f>INDEX(Sheet1!M:M,MATCH(diversity_index_2!F1893,Sheet1!F:F,0))</f>
        <v>150 EAST 3RD AVENUE</v>
      </c>
      <c r="AA1893" t="str">
        <f>INDEX(Sheet1!N:N,MATCH(diversity_index_2!$F1893,Sheet1!$F:$F,0))</f>
        <v xml:space="preserve"> </v>
      </c>
      <c r="AB1893" t="str">
        <f>INDEX(Sheet1!O:O,MATCH(diversity_index_2!$F1893,Sheet1!$F:$F,0))</f>
        <v>ROSELLE</v>
      </c>
      <c r="AC1893" t="str">
        <f>INDEX(Sheet1!P:P,MATCH(diversity_index_2!$F1893,Sheet1!$F:$F,0))</f>
        <v>NJ</v>
      </c>
      <c r="AD1893" s="1">
        <f>INDEX(Sheet1!Q:Q,MATCH(diversity_index_2!$F1893,Sheet1!$F:$F,0))</f>
        <v>7203</v>
      </c>
      <c r="AE1893" t="str">
        <f t="shared" si="58"/>
        <v>150 East 3Rd Avenue, Roselle, NJ 7203</v>
      </c>
      <c r="AF1893" t="str">
        <f t="shared" si="59"/>
        <v>150 East 3Rd Avenue, Roselle, NJ</v>
      </c>
    </row>
    <row r="1894" spans="1:32" x14ac:dyDescent="0.2">
      <c r="A1894">
        <v>39</v>
      </c>
      <c r="B1894" t="s">
        <v>83</v>
      </c>
      <c r="C1894">
        <v>4540</v>
      </c>
      <c r="D1894" t="s">
        <v>1216</v>
      </c>
      <c r="E1894">
        <v>50</v>
      </c>
      <c r="F1894" t="str">
        <f>C1894&amp;E1894</f>
        <v>454050</v>
      </c>
      <c r="G1894" t="s">
        <v>1085</v>
      </c>
      <c r="H1894">
        <v>55</v>
      </c>
      <c r="I1894" t="s">
        <v>27</v>
      </c>
      <c r="J1894">
        <v>331</v>
      </c>
      <c r="K1894">
        <v>199</v>
      </c>
      <c r="L1894">
        <v>41</v>
      </c>
      <c r="M1894">
        <v>16</v>
      </c>
      <c r="N1894">
        <v>0</v>
      </c>
      <c r="O1894">
        <v>9</v>
      </c>
      <c r="P1894">
        <v>198</v>
      </c>
      <c r="Q1894">
        <v>120</v>
      </c>
      <c r="R1894">
        <v>3</v>
      </c>
      <c r="S1894">
        <v>1</v>
      </c>
      <c r="T1894">
        <v>2.7190332000000001E-2</v>
      </c>
      <c r="U1894">
        <v>0.598187311</v>
      </c>
      <c r="V1894">
        <v>0.36253776399999998</v>
      </c>
      <c r="W1894">
        <v>9.0634440000000004E-3</v>
      </c>
      <c r="X1894">
        <v>3.021148E-3</v>
      </c>
      <c r="Y1894">
        <v>0.50990772299999998</v>
      </c>
      <c r="Z1894" t="str">
        <f>INDEX(Sheet1!M:M,MATCH(diversity_index_2!F1894,Sheet1!F:F,0))</f>
        <v>501 WASHINGTON AVENUE</v>
      </c>
      <c r="AA1894" t="str">
        <f>INDEX(Sheet1!N:N,MATCH(diversity_index_2!$F1894,Sheet1!$F:$F,0))</f>
        <v xml:space="preserve"> </v>
      </c>
      <c r="AB1894" t="str">
        <f>INDEX(Sheet1!O:O,MATCH(diversity_index_2!$F1894,Sheet1!$F:$F,0))</f>
        <v>ROSELLE</v>
      </c>
      <c r="AC1894" t="str">
        <f>INDEX(Sheet1!P:P,MATCH(diversity_index_2!$F1894,Sheet1!$F:$F,0))</f>
        <v>NJ</v>
      </c>
      <c r="AD1894" s="1" t="str">
        <f>INDEX(Sheet1!Q:Q,MATCH(diversity_index_2!$F1894,Sheet1!$F:$F,0))</f>
        <v>07203-2329</v>
      </c>
      <c r="AE1894" t="str">
        <f t="shared" si="58"/>
        <v>501 Washington Avenue, Roselle, NJ 07203-2329</v>
      </c>
      <c r="AF1894" t="str">
        <f t="shared" si="59"/>
        <v>501 Washington Avenue, Roselle, NJ</v>
      </c>
    </row>
    <row r="1895" spans="1:32" x14ac:dyDescent="0.2">
      <c r="A1895">
        <v>39</v>
      </c>
      <c r="B1895" t="s">
        <v>83</v>
      </c>
      <c r="C1895">
        <v>4540</v>
      </c>
      <c r="D1895" t="s">
        <v>1216</v>
      </c>
      <c r="E1895">
        <v>10</v>
      </c>
      <c r="F1895" t="str">
        <f>C1895&amp;E1895</f>
        <v>454010</v>
      </c>
      <c r="G1895" t="s">
        <v>1631</v>
      </c>
      <c r="H1895">
        <v>55</v>
      </c>
      <c r="I1895" t="s">
        <v>27</v>
      </c>
      <c r="J1895">
        <v>668</v>
      </c>
      <c r="K1895">
        <v>410.5</v>
      </c>
      <c r="L1895">
        <v>77</v>
      </c>
      <c r="M1895">
        <v>30</v>
      </c>
      <c r="N1895">
        <v>0</v>
      </c>
      <c r="O1895">
        <v>11</v>
      </c>
      <c r="P1895">
        <v>437</v>
      </c>
      <c r="Q1895">
        <v>212</v>
      </c>
      <c r="R1895">
        <v>7</v>
      </c>
      <c r="S1895">
        <v>1</v>
      </c>
      <c r="T1895">
        <v>1.6467065999999999E-2</v>
      </c>
      <c r="U1895">
        <v>0.65419161699999995</v>
      </c>
      <c r="V1895">
        <v>0.31736526900000001</v>
      </c>
      <c r="W1895">
        <v>1.0479041999999999E-2</v>
      </c>
      <c r="X1895">
        <v>1.4970059999999999E-3</v>
      </c>
      <c r="Y1895">
        <v>0.47092939900000003</v>
      </c>
      <c r="Z1895" t="str">
        <f>INDEX(Sheet1!M:M,MATCH(diversity_index_2!F1895,Sheet1!F:F,0))</f>
        <v>122 EAST 6TH AVE</v>
      </c>
      <c r="AA1895" t="str">
        <f>INDEX(Sheet1!N:N,MATCH(diversity_index_2!$F1895,Sheet1!$F:$F,0))</f>
        <v xml:space="preserve"> </v>
      </c>
      <c r="AB1895" t="str">
        <f>INDEX(Sheet1!O:O,MATCH(diversity_index_2!$F1895,Sheet1!$F:$F,0))</f>
        <v>ROSELLE</v>
      </c>
      <c r="AC1895" t="str">
        <f>INDEX(Sheet1!P:P,MATCH(diversity_index_2!$F1895,Sheet1!$F:$F,0))</f>
        <v>NJ</v>
      </c>
      <c r="AD1895" s="1" t="str">
        <f>INDEX(Sheet1!Q:Q,MATCH(diversity_index_2!$F1895,Sheet1!$F:$F,0))</f>
        <v>07203-2026</v>
      </c>
      <c r="AE1895" t="str">
        <f t="shared" si="58"/>
        <v>122 East 6Th Ave, Roselle, NJ 07203-2026</v>
      </c>
      <c r="AF1895" t="str">
        <f t="shared" si="59"/>
        <v>122 East 6Th Ave, Roselle, NJ</v>
      </c>
    </row>
    <row r="1896" spans="1:32" x14ac:dyDescent="0.2">
      <c r="A1896">
        <v>39</v>
      </c>
      <c r="B1896" t="s">
        <v>83</v>
      </c>
      <c r="C1896">
        <v>4540</v>
      </c>
      <c r="D1896" t="s">
        <v>1216</v>
      </c>
      <c r="E1896">
        <v>30</v>
      </c>
      <c r="F1896" t="str">
        <f>C1896&amp;E1896</f>
        <v>454030</v>
      </c>
      <c r="G1896" t="s">
        <v>1712</v>
      </c>
      <c r="H1896">
        <v>55</v>
      </c>
      <c r="I1896" t="s">
        <v>27</v>
      </c>
      <c r="J1896">
        <v>271</v>
      </c>
      <c r="K1896">
        <v>186</v>
      </c>
      <c r="L1896">
        <v>35</v>
      </c>
      <c r="M1896">
        <v>6</v>
      </c>
      <c r="N1896">
        <v>0</v>
      </c>
      <c r="O1896">
        <v>8</v>
      </c>
      <c r="P1896">
        <v>185</v>
      </c>
      <c r="Q1896">
        <v>77</v>
      </c>
      <c r="R1896">
        <v>0</v>
      </c>
      <c r="S1896">
        <v>1</v>
      </c>
      <c r="T1896">
        <v>2.9520294999999998E-2</v>
      </c>
      <c r="U1896">
        <v>0.68265682699999997</v>
      </c>
      <c r="V1896">
        <v>0.28413284100000002</v>
      </c>
      <c r="W1896">
        <v>0</v>
      </c>
      <c r="X1896">
        <v>3.6900370000000002E-3</v>
      </c>
      <c r="Y1896">
        <v>0.45236312099999998</v>
      </c>
      <c r="Z1896" t="str">
        <f>INDEX(Sheet1!M:M,MATCH(diversity_index_2!F1896,Sheet1!F:F,0))</f>
        <v>1100 WARREN ST</v>
      </c>
      <c r="AA1896" t="str">
        <f>INDEX(Sheet1!N:N,MATCH(diversity_index_2!$F1896,Sheet1!$F:$F,0))</f>
        <v xml:space="preserve"> </v>
      </c>
      <c r="AB1896" t="str">
        <f>INDEX(Sheet1!O:O,MATCH(diversity_index_2!$F1896,Sheet1!$F:$F,0))</f>
        <v>ROSELLE</v>
      </c>
      <c r="AC1896" t="str">
        <f>INDEX(Sheet1!P:P,MATCH(diversity_index_2!$F1896,Sheet1!$F:$F,0))</f>
        <v>NJ</v>
      </c>
      <c r="AD1896" s="1" t="str">
        <f>INDEX(Sheet1!Q:Q,MATCH(diversity_index_2!$F1896,Sheet1!$F:$F,0))</f>
        <v>07203-2736</v>
      </c>
      <c r="AE1896" t="str">
        <f t="shared" si="58"/>
        <v>1100 Warren St, Roselle, NJ 07203-2736</v>
      </c>
      <c r="AF1896" t="str">
        <f t="shared" si="59"/>
        <v>1100 Warren St, Roselle, NJ</v>
      </c>
    </row>
    <row r="1897" spans="1:32" x14ac:dyDescent="0.2">
      <c r="A1897">
        <v>39</v>
      </c>
      <c r="B1897" t="s">
        <v>83</v>
      </c>
      <c r="C1897">
        <v>4550</v>
      </c>
      <c r="D1897" t="s">
        <v>547</v>
      </c>
      <c r="E1897">
        <v>60</v>
      </c>
      <c r="F1897" t="str">
        <f>C1897&amp;E1897</f>
        <v>455060</v>
      </c>
      <c r="G1897" t="s">
        <v>548</v>
      </c>
      <c r="H1897">
        <v>55</v>
      </c>
      <c r="I1897" t="s">
        <v>27</v>
      </c>
      <c r="J1897">
        <v>316</v>
      </c>
      <c r="K1897">
        <v>86</v>
      </c>
      <c r="L1897">
        <v>28</v>
      </c>
      <c r="M1897">
        <v>47</v>
      </c>
      <c r="N1897">
        <v>0</v>
      </c>
      <c r="O1897">
        <v>126</v>
      </c>
      <c r="P1897">
        <v>18</v>
      </c>
      <c r="Q1897">
        <v>134</v>
      </c>
      <c r="R1897">
        <v>29</v>
      </c>
      <c r="S1897">
        <v>9</v>
      </c>
      <c r="T1897">
        <v>0.39873417700000002</v>
      </c>
      <c r="U1897">
        <v>5.6962024999999999E-2</v>
      </c>
      <c r="V1897">
        <v>0.42405063300000001</v>
      </c>
      <c r="W1897">
        <v>9.1772151999999996E-2</v>
      </c>
      <c r="X1897">
        <v>2.8481012999999999E-2</v>
      </c>
      <c r="Y1897">
        <v>0.64871414800000005</v>
      </c>
      <c r="Z1897" t="str">
        <f>INDEX(Sheet1!M:M,MATCH(diversity_index_2!F1897,Sheet1!F:F,0))</f>
        <v>339 West Webster Avenue</v>
      </c>
      <c r="AA1897" t="str">
        <f>INDEX(Sheet1!N:N,MATCH(diversity_index_2!$F1897,Sheet1!$F:$F,0))</f>
        <v xml:space="preserve"> </v>
      </c>
      <c r="AB1897" t="str">
        <f>INDEX(Sheet1!O:O,MATCH(diversity_index_2!$F1897,Sheet1!$F:$F,0))</f>
        <v>ROSELLE PARK</v>
      </c>
      <c r="AC1897" t="str">
        <f>INDEX(Sheet1!P:P,MATCH(diversity_index_2!$F1897,Sheet1!$F:$F,0))</f>
        <v>NJ</v>
      </c>
      <c r="AD1897" s="1" t="str">
        <f>INDEX(Sheet1!Q:Q,MATCH(diversity_index_2!$F1897,Sheet1!$F:$F,0))</f>
        <v>07204-1617</v>
      </c>
      <c r="AE1897" t="str">
        <f t="shared" si="58"/>
        <v>339 West Webster Avenue, Roselle Park, NJ 07204-1617</v>
      </c>
      <c r="AF1897" t="str">
        <f t="shared" si="59"/>
        <v>339 West Webster Avenue, Roselle Park, NJ</v>
      </c>
    </row>
    <row r="1898" spans="1:32" x14ac:dyDescent="0.2">
      <c r="A1898">
        <v>39</v>
      </c>
      <c r="B1898" t="s">
        <v>83</v>
      </c>
      <c r="C1898">
        <v>4550</v>
      </c>
      <c r="D1898" t="s">
        <v>547</v>
      </c>
      <c r="E1898">
        <v>50</v>
      </c>
      <c r="F1898" t="str">
        <f>C1898&amp;E1898</f>
        <v>455050</v>
      </c>
      <c r="G1898" t="s">
        <v>588</v>
      </c>
      <c r="H1898">
        <v>55</v>
      </c>
      <c r="I1898" t="s">
        <v>27</v>
      </c>
      <c r="J1898">
        <v>602.5</v>
      </c>
      <c r="K1898">
        <v>179.5</v>
      </c>
      <c r="L1898">
        <v>86.5</v>
      </c>
      <c r="M1898">
        <v>30.5</v>
      </c>
      <c r="N1898">
        <v>0</v>
      </c>
      <c r="O1898">
        <v>216</v>
      </c>
      <c r="P1898">
        <v>72</v>
      </c>
      <c r="Q1898">
        <v>277</v>
      </c>
      <c r="R1898">
        <v>30.5</v>
      </c>
      <c r="S1898">
        <v>7</v>
      </c>
      <c r="T1898">
        <v>0.35850622399999998</v>
      </c>
      <c r="U1898">
        <v>0.119502075</v>
      </c>
      <c r="V1898">
        <v>0.45975103699999997</v>
      </c>
      <c r="W1898">
        <v>5.0622407000000001E-2</v>
      </c>
      <c r="X1898">
        <v>1.1618257E-2</v>
      </c>
      <c r="Y1898">
        <v>0.64312391300000005</v>
      </c>
      <c r="Z1898" t="str">
        <f>INDEX(Sheet1!M:M,MATCH(diversity_index_2!F1898,Sheet1!F:F,0))</f>
        <v>185 W WEBSTER AVE</v>
      </c>
      <c r="AA1898" t="str">
        <f>INDEX(Sheet1!N:N,MATCH(diversity_index_2!$F1898,Sheet1!$F:$F,0))</f>
        <v xml:space="preserve"> </v>
      </c>
      <c r="AB1898" t="str">
        <f>INDEX(Sheet1!O:O,MATCH(diversity_index_2!$F1898,Sheet1!$F:$F,0))</f>
        <v>ROSELLE PARK</v>
      </c>
      <c r="AC1898" t="str">
        <f>INDEX(Sheet1!P:P,MATCH(diversity_index_2!$F1898,Sheet1!$F:$F,0))</f>
        <v>NJ</v>
      </c>
      <c r="AD1898" s="1" t="str">
        <f>INDEX(Sheet1!Q:Q,MATCH(diversity_index_2!$F1898,Sheet1!$F:$F,0))</f>
        <v>07204-1617</v>
      </c>
      <c r="AE1898" t="str">
        <f t="shared" si="58"/>
        <v>185 W Webster Ave, Roselle Park, NJ 07204-1617</v>
      </c>
      <c r="AF1898" t="str">
        <f t="shared" si="59"/>
        <v>185 W Webster Ave, Roselle Park, NJ</v>
      </c>
    </row>
    <row r="1899" spans="1:32" x14ac:dyDescent="0.2">
      <c r="A1899">
        <v>39</v>
      </c>
      <c r="B1899" t="s">
        <v>83</v>
      </c>
      <c r="C1899">
        <v>4550</v>
      </c>
      <c r="D1899" t="s">
        <v>547</v>
      </c>
      <c r="E1899">
        <v>90</v>
      </c>
      <c r="F1899" t="str">
        <f>C1899&amp;E1899</f>
        <v>455090</v>
      </c>
      <c r="G1899" t="s">
        <v>619</v>
      </c>
      <c r="H1899">
        <v>55</v>
      </c>
      <c r="I1899" t="s">
        <v>27</v>
      </c>
      <c r="J1899">
        <v>342</v>
      </c>
      <c r="K1899">
        <v>83</v>
      </c>
      <c r="L1899">
        <v>18</v>
      </c>
      <c r="M1899">
        <v>50</v>
      </c>
      <c r="N1899">
        <v>0</v>
      </c>
      <c r="O1899">
        <v>119</v>
      </c>
      <c r="P1899">
        <v>21</v>
      </c>
      <c r="Q1899">
        <v>164</v>
      </c>
      <c r="R1899">
        <v>28</v>
      </c>
      <c r="S1899">
        <v>10</v>
      </c>
      <c r="T1899">
        <v>0.34795321600000001</v>
      </c>
      <c r="U1899">
        <v>6.1403509000000002E-2</v>
      </c>
      <c r="V1899">
        <v>0.47953216399999998</v>
      </c>
      <c r="W1899">
        <v>8.1871344999999998E-2</v>
      </c>
      <c r="X1899">
        <v>2.9239766E-2</v>
      </c>
      <c r="Y1899">
        <v>0.63764919099999995</v>
      </c>
      <c r="Z1899" t="str">
        <f>INDEX(Sheet1!M:M,MATCH(diversity_index_2!F1899,Sheet1!F:F,0))</f>
        <v>375 E GRANT AVE</v>
      </c>
      <c r="AA1899" t="str">
        <f>INDEX(Sheet1!N:N,MATCH(diversity_index_2!$F1899,Sheet1!$F:$F,0))</f>
        <v xml:space="preserve"> </v>
      </c>
      <c r="AB1899" t="str">
        <f>INDEX(Sheet1!O:O,MATCH(diversity_index_2!$F1899,Sheet1!$F:$F,0))</f>
        <v>ROSELLE PARK</v>
      </c>
      <c r="AC1899" t="str">
        <f>INDEX(Sheet1!P:P,MATCH(diversity_index_2!$F1899,Sheet1!$F:$F,0))</f>
        <v>NJ</v>
      </c>
      <c r="AD1899" s="1">
        <f>INDEX(Sheet1!Q:Q,MATCH(diversity_index_2!$F1899,Sheet1!$F:$F,0))</f>
        <v>7204</v>
      </c>
      <c r="AE1899" t="str">
        <f t="shared" si="58"/>
        <v>375 E Grant Ave, Roselle Park, NJ 7204</v>
      </c>
      <c r="AF1899" t="str">
        <f t="shared" si="59"/>
        <v>375 E Grant Ave, Roselle Park, NJ</v>
      </c>
    </row>
    <row r="1900" spans="1:32" x14ac:dyDescent="0.2">
      <c r="A1900">
        <v>39</v>
      </c>
      <c r="B1900" t="s">
        <v>83</v>
      </c>
      <c r="C1900">
        <v>4550</v>
      </c>
      <c r="D1900" t="s">
        <v>547</v>
      </c>
      <c r="E1900">
        <v>80</v>
      </c>
      <c r="F1900" t="str">
        <f>C1900&amp;E1900</f>
        <v>455080</v>
      </c>
      <c r="G1900" t="s">
        <v>634</v>
      </c>
      <c r="H1900">
        <v>55</v>
      </c>
      <c r="I1900" t="s">
        <v>27</v>
      </c>
      <c r="J1900">
        <v>272</v>
      </c>
      <c r="K1900">
        <v>85</v>
      </c>
      <c r="L1900">
        <v>32</v>
      </c>
      <c r="M1900">
        <v>42</v>
      </c>
      <c r="N1900">
        <v>0</v>
      </c>
      <c r="O1900">
        <v>114</v>
      </c>
      <c r="P1900">
        <v>28</v>
      </c>
      <c r="Q1900">
        <v>114</v>
      </c>
      <c r="R1900">
        <v>15</v>
      </c>
      <c r="S1900">
        <v>1</v>
      </c>
      <c r="T1900">
        <v>0.41911764699999998</v>
      </c>
      <c r="U1900">
        <v>0.102941176</v>
      </c>
      <c r="V1900">
        <v>0.41911764699999998</v>
      </c>
      <c r="W1900">
        <v>5.5147058999999998E-2</v>
      </c>
      <c r="X1900">
        <v>3.6764710000000002E-3</v>
      </c>
      <c r="Y1900">
        <v>0.63502919599999996</v>
      </c>
      <c r="Z1900" t="str">
        <f>INDEX(Sheet1!M:M,MATCH(diversity_index_2!F1900,Sheet1!F:F,0))</f>
        <v>59 WEST GRANT AVENUE</v>
      </c>
      <c r="AA1900" t="str">
        <f>INDEX(Sheet1!N:N,MATCH(diversity_index_2!$F1900,Sheet1!$F:$F,0))</f>
        <v xml:space="preserve"> </v>
      </c>
      <c r="AB1900" t="str">
        <f>INDEX(Sheet1!O:O,MATCH(diversity_index_2!$F1900,Sheet1!$F:$F,0))</f>
        <v>ROSELLE PARK</v>
      </c>
      <c r="AC1900" t="str">
        <f>INDEX(Sheet1!P:P,MATCH(diversity_index_2!$F1900,Sheet1!$F:$F,0))</f>
        <v>NJ</v>
      </c>
      <c r="AD1900" s="1">
        <f>INDEX(Sheet1!Q:Q,MATCH(diversity_index_2!$F1900,Sheet1!$F:$F,0))</f>
        <v>7204</v>
      </c>
      <c r="AE1900" t="str">
        <f t="shared" si="58"/>
        <v>59 West Grant Avenue, Roselle Park, NJ 7204</v>
      </c>
      <c r="AF1900" t="str">
        <f t="shared" si="59"/>
        <v>59 West Grant Avenue, Roselle Park, NJ</v>
      </c>
    </row>
    <row r="1901" spans="1:32" x14ac:dyDescent="0.2">
      <c r="A1901">
        <v>39</v>
      </c>
      <c r="B1901" t="s">
        <v>83</v>
      </c>
      <c r="C1901">
        <v>4550</v>
      </c>
      <c r="D1901" t="s">
        <v>547</v>
      </c>
      <c r="E1901">
        <v>85</v>
      </c>
      <c r="F1901" t="str">
        <f>C1901&amp;E1901</f>
        <v>455085</v>
      </c>
      <c r="G1901" t="s">
        <v>667</v>
      </c>
      <c r="H1901">
        <v>55</v>
      </c>
      <c r="I1901" t="s">
        <v>27</v>
      </c>
      <c r="J1901">
        <v>468</v>
      </c>
      <c r="K1901">
        <v>141</v>
      </c>
      <c r="L1901">
        <v>65</v>
      </c>
      <c r="M1901">
        <v>14</v>
      </c>
      <c r="N1901">
        <v>0</v>
      </c>
      <c r="O1901">
        <v>160</v>
      </c>
      <c r="P1901">
        <v>33</v>
      </c>
      <c r="Q1901">
        <v>228</v>
      </c>
      <c r="R1901">
        <v>46</v>
      </c>
      <c r="S1901">
        <v>1</v>
      </c>
      <c r="T1901">
        <v>0.341880342</v>
      </c>
      <c r="U1901">
        <v>7.0512821000000003E-2</v>
      </c>
      <c r="V1901">
        <v>0.48717948700000002</v>
      </c>
      <c r="W1901">
        <v>9.8290598000000007E-2</v>
      </c>
      <c r="X1901">
        <v>2.136752E-3</v>
      </c>
      <c r="Y1901">
        <v>0.63113631400000003</v>
      </c>
      <c r="Z1901" t="str">
        <f>INDEX(Sheet1!M:M,MATCH(diversity_index_2!F1901,Sheet1!F:F,0))</f>
        <v>57 W GRANT AVE</v>
      </c>
      <c r="AA1901" t="str">
        <f>INDEX(Sheet1!N:N,MATCH(diversity_index_2!$F1901,Sheet1!$F:$F,0))</f>
        <v xml:space="preserve"> </v>
      </c>
      <c r="AB1901" t="str">
        <f>INDEX(Sheet1!O:O,MATCH(diversity_index_2!$F1901,Sheet1!$F:$F,0))</f>
        <v>ROSELLE PARK</v>
      </c>
      <c r="AC1901" t="str">
        <f>INDEX(Sheet1!P:P,MATCH(diversity_index_2!$F1901,Sheet1!$F:$F,0))</f>
        <v>NJ</v>
      </c>
      <c r="AD1901" s="1" t="str">
        <f>INDEX(Sheet1!Q:Q,MATCH(diversity_index_2!$F1901,Sheet1!$F:$F,0))</f>
        <v>07204-2217</v>
      </c>
      <c r="AE1901" t="str">
        <f t="shared" si="58"/>
        <v>57 W Grant Ave, Roselle Park, NJ 07204-2217</v>
      </c>
      <c r="AF1901" t="str">
        <f t="shared" si="59"/>
        <v>57 W Grant Ave, Roselle Park, NJ</v>
      </c>
    </row>
    <row r="1902" spans="1:32" x14ac:dyDescent="0.2">
      <c r="A1902">
        <v>27</v>
      </c>
      <c r="B1902" t="s">
        <v>297</v>
      </c>
      <c r="C1902">
        <v>4560</v>
      </c>
      <c r="D1902" t="s">
        <v>1251</v>
      </c>
      <c r="E1902">
        <v>60</v>
      </c>
      <c r="F1902" t="str">
        <f>C1902&amp;E1902</f>
        <v>456060</v>
      </c>
      <c r="G1902" t="s">
        <v>594</v>
      </c>
      <c r="H1902">
        <v>55</v>
      </c>
      <c r="I1902" t="s">
        <v>27</v>
      </c>
      <c r="J1902">
        <v>336</v>
      </c>
      <c r="K1902">
        <v>46</v>
      </c>
      <c r="L1902">
        <v>12</v>
      </c>
      <c r="M1902">
        <v>21</v>
      </c>
      <c r="N1902">
        <v>0</v>
      </c>
      <c r="O1902">
        <v>211</v>
      </c>
      <c r="P1902">
        <v>7</v>
      </c>
      <c r="Q1902">
        <v>86</v>
      </c>
      <c r="R1902">
        <v>21</v>
      </c>
      <c r="S1902">
        <v>11</v>
      </c>
      <c r="T1902">
        <v>0.62797619000000005</v>
      </c>
      <c r="U1902">
        <v>2.0833332999999999E-2</v>
      </c>
      <c r="V1902">
        <v>0.25595238100000001</v>
      </c>
      <c r="W1902">
        <v>6.25E-2</v>
      </c>
      <c r="X1902">
        <v>3.2738095000000002E-2</v>
      </c>
      <c r="Y1902">
        <v>0.53472222199999997</v>
      </c>
      <c r="Z1902" t="str">
        <f>INDEX(Sheet1!M:M,MATCH(diversity_index_2!F1902,Sheet1!F:F,0))</f>
        <v>8 MEEKER STREET</v>
      </c>
      <c r="AA1902" t="str">
        <f>INDEX(Sheet1!N:N,MATCH(diversity_index_2!$F1902,Sheet1!$F:$F,0))</f>
        <v xml:space="preserve"> </v>
      </c>
      <c r="AB1902" t="str">
        <f>INDEX(Sheet1!O:O,MATCH(diversity_index_2!$F1902,Sheet1!$F:$F,0))</f>
        <v>SUCCASUNNA</v>
      </c>
      <c r="AC1902" t="str">
        <f>INDEX(Sheet1!P:P,MATCH(diversity_index_2!$F1902,Sheet1!$F:$F,0))</f>
        <v>NJ</v>
      </c>
      <c r="AD1902" s="1" t="str">
        <f>INDEX(Sheet1!Q:Q,MATCH(diversity_index_2!$F1902,Sheet1!$F:$F,0))</f>
        <v>07876-1419</v>
      </c>
      <c r="AE1902" t="str">
        <f t="shared" si="58"/>
        <v>8 Meeker Street, Succasunna, NJ 07876-1419</v>
      </c>
      <c r="AF1902" t="str">
        <f t="shared" si="59"/>
        <v>8 Meeker Street, Succasunna, NJ</v>
      </c>
    </row>
    <row r="1903" spans="1:32" x14ac:dyDescent="0.2">
      <c r="A1903">
        <v>27</v>
      </c>
      <c r="B1903" t="s">
        <v>297</v>
      </c>
      <c r="C1903">
        <v>4560</v>
      </c>
      <c r="D1903" t="s">
        <v>1251</v>
      </c>
      <c r="E1903">
        <v>85</v>
      </c>
      <c r="F1903" t="str">
        <f>C1903&amp;E1903</f>
        <v>456085</v>
      </c>
      <c r="G1903" t="s">
        <v>1325</v>
      </c>
      <c r="H1903">
        <v>55</v>
      </c>
      <c r="I1903" t="s">
        <v>27</v>
      </c>
      <c r="J1903">
        <v>289</v>
      </c>
      <c r="K1903">
        <v>57</v>
      </c>
      <c r="L1903">
        <v>21</v>
      </c>
      <c r="M1903">
        <v>11</v>
      </c>
      <c r="N1903">
        <v>0</v>
      </c>
      <c r="O1903">
        <v>188</v>
      </c>
      <c r="P1903">
        <v>12</v>
      </c>
      <c r="Q1903">
        <v>65</v>
      </c>
      <c r="R1903">
        <v>14</v>
      </c>
      <c r="S1903">
        <v>10</v>
      </c>
      <c r="T1903">
        <v>0.65051903099999997</v>
      </c>
      <c r="U1903">
        <v>4.1522491000000002E-2</v>
      </c>
      <c r="V1903">
        <v>0.22491349499999999</v>
      </c>
      <c r="W1903">
        <v>4.8442907E-2</v>
      </c>
      <c r="X1903">
        <v>3.4602076000000002E-2</v>
      </c>
      <c r="Y1903">
        <v>0.52097077400000003</v>
      </c>
      <c r="Z1903" t="str">
        <f>INDEX(Sheet1!M:M,MATCH(diversity_index_2!F1903,Sheet1!F:F,0))</f>
        <v>275 MT  ARLINGTON BOULEVARD</v>
      </c>
      <c r="AA1903" t="str">
        <f>INDEX(Sheet1!N:N,MATCH(diversity_index_2!$F1903,Sheet1!$F:$F,0))</f>
        <v xml:space="preserve"> </v>
      </c>
      <c r="AB1903" t="str">
        <f>INDEX(Sheet1!O:O,MATCH(diversity_index_2!$F1903,Sheet1!$F:$F,0))</f>
        <v>LANDING</v>
      </c>
      <c r="AC1903" t="str">
        <f>INDEX(Sheet1!P:P,MATCH(diversity_index_2!$F1903,Sheet1!$F:$F,0))</f>
        <v>NJ</v>
      </c>
      <c r="AD1903" s="1">
        <f>INDEX(Sheet1!Q:Q,MATCH(diversity_index_2!$F1903,Sheet1!$F:$F,0))</f>
        <v>7850</v>
      </c>
      <c r="AE1903" t="str">
        <f t="shared" si="58"/>
        <v>275 Mt  Arlington Boulevard, Landing, NJ 7850</v>
      </c>
      <c r="AF1903" t="str">
        <f t="shared" si="59"/>
        <v>275 Mt  Arlington Boulevard, Landing, NJ</v>
      </c>
    </row>
    <row r="1904" spans="1:32" x14ac:dyDescent="0.2">
      <c r="A1904">
        <v>27</v>
      </c>
      <c r="B1904" t="s">
        <v>297</v>
      </c>
      <c r="C1904">
        <v>4560</v>
      </c>
      <c r="D1904" t="s">
        <v>1251</v>
      </c>
      <c r="E1904">
        <v>55</v>
      </c>
      <c r="F1904" t="str">
        <f>C1904&amp;E1904</f>
        <v>456055</v>
      </c>
      <c r="G1904" t="s">
        <v>1741</v>
      </c>
      <c r="H1904">
        <v>55</v>
      </c>
      <c r="I1904" t="s">
        <v>27</v>
      </c>
      <c r="J1904">
        <v>581</v>
      </c>
      <c r="K1904">
        <v>46</v>
      </c>
      <c r="L1904">
        <v>23</v>
      </c>
      <c r="M1904">
        <v>3</v>
      </c>
      <c r="N1904">
        <v>0</v>
      </c>
      <c r="O1904">
        <v>422</v>
      </c>
      <c r="P1904">
        <v>27</v>
      </c>
      <c r="Q1904">
        <v>84</v>
      </c>
      <c r="R1904">
        <v>41</v>
      </c>
      <c r="S1904">
        <v>7</v>
      </c>
      <c r="T1904">
        <v>0.726333907</v>
      </c>
      <c r="U1904">
        <v>4.6471601000000001E-2</v>
      </c>
      <c r="V1904">
        <v>0.14457831300000001</v>
      </c>
      <c r="W1904">
        <v>7.0567985999999999E-2</v>
      </c>
      <c r="X1904">
        <v>1.2048193E-2</v>
      </c>
      <c r="Y1904">
        <v>0.44425155700000002</v>
      </c>
      <c r="Z1904" t="str">
        <f>INDEX(Sheet1!M:M,MATCH(diversity_index_2!F1904,Sheet1!F:F,0))</f>
        <v>47 EYLAND AVENUE</v>
      </c>
      <c r="AA1904" t="str">
        <f>INDEX(Sheet1!N:N,MATCH(diversity_index_2!$F1904,Sheet1!$F:$F,0))</f>
        <v xml:space="preserve"> </v>
      </c>
      <c r="AB1904" t="str">
        <f>INDEX(Sheet1!O:O,MATCH(diversity_index_2!$F1904,Sheet1!$F:$F,0))</f>
        <v>SUCCASUNNA</v>
      </c>
      <c r="AC1904" t="str">
        <f>INDEX(Sheet1!P:P,MATCH(diversity_index_2!$F1904,Sheet1!$F:$F,0))</f>
        <v>NJ</v>
      </c>
      <c r="AD1904" s="1" t="str">
        <f>INDEX(Sheet1!Q:Q,MATCH(diversity_index_2!$F1904,Sheet1!$F:$F,0))</f>
        <v>07876-1624</v>
      </c>
      <c r="AE1904" t="str">
        <f t="shared" si="58"/>
        <v>47 Eyland Avenue, Succasunna, NJ 07876-1624</v>
      </c>
      <c r="AF1904" t="str">
        <f t="shared" si="59"/>
        <v>47 Eyland Avenue, Succasunna, NJ</v>
      </c>
    </row>
    <row r="1905" spans="1:32" x14ac:dyDescent="0.2">
      <c r="A1905">
        <v>27</v>
      </c>
      <c r="B1905" t="s">
        <v>297</v>
      </c>
      <c r="C1905">
        <v>4560</v>
      </c>
      <c r="D1905" t="s">
        <v>1251</v>
      </c>
      <c r="E1905">
        <v>80</v>
      </c>
      <c r="F1905" t="str">
        <f>C1905&amp;E1905</f>
        <v>456080</v>
      </c>
      <c r="G1905" t="s">
        <v>1755</v>
      </c>
      <c r="H1905">
        <v>55</v>
      </c>
      <c r="I1905" t="s">
        <v>27</v>
      </c>
      <c r="J1905">
        <v>497</v>
      </c>
      <c r="K1905">
        <v>61</v>
      </c>
      <c r="L1905">
        <v>15</v>
      </c>
      <c r="M1905">
        <v>4</v>
      </c>
      <c r="N1905">
        <v>0</v>
      </c>
      <c r="O1905">
        <v>361</v>
      </c>
      <c r="P1905">
        <v>11</v>
      </c>
      <c r="Q1905">
        <v>81</v>
      </c>
      <c r="R1905">
        <v>33</v>
      </c>
      <c r="S1905">
        <v>11</v>
      </c>
      <c r="T1905">
        <v>0.72635814899999995</v>
      </c>
      <c r="U1905">
        <v>2.2132796999999999E-2</v>
      </c>
      <c r="V1905">
        <v>0.162977867</v>
      </c>
      <c r="W1905">
        <v>6.6398390000000002E-2</v>
      </c>
      <c r="X1905">
        <v>2.2132796999999999E-2</v>
      </c>
      <c r="Y1905">
        <v>0.44045358699999998</v>
      </c>
      <c r="Z1905" t="str">
        <f>INDEX(Sheet1!M:M,MATCH(diversity_index_2!F1905,Sheet1!F:F,0))</f>
        <v>34 HILLSIDE AVENUE</v>
      </c>
      <c r="AA1905" t="str">
        <f>INDEX(Sheet1!N:N,MATCH(diversity_index_2!$F1905,Sheet1!$F:$F,0))</f>
        <v xml:space="preserve"> </v>
      </c>
      <c r="AB1905" t="str">
        <f>INDEX(Sheet1!O:O,MATCH(diversity_index_2!$F1905,Sheet1!$F:$F,0))</f>
        <v>SUCCASUNNA</v>
      </c>
      <c r="AC1905" t="str">
        <f>INDEX(Sheet1!P:P,MATCH(diversity_index_2!$F1905,Sheet1!$F:$F,0))</f>
        <v>NJ</v>
      </c>
      <c r="AD1905" s="1" t="str">
        <f>INDEX(Sheet1!Q:Q,MATCH(diversity_index_2!$F1905,Sheet1!$F:$F,0))</f>
        <v>07876-1446</v>
      </c>
      <c r="AE1905" t="str">
        <f t="shared" si="58"/>
        <v>34 Hillside Avenue, Succasunna, NJ 07876-1446</v>
      </c>
      <c r="AF1905" t="str">
        <f t="shared" si="59"/>
        <v>34 Hillside Avenue, Succasunna, NJ</v>
      </c>
    </row>
    <row r="1906" spans="1:32" x14ac:dyDescent="0.2">
      <c r="A1906">
        <v>27</v>
      </c>
      <c r="B1906" t="s">
        <v>297</v>
      </c>
      <c r="C1906">
        <v>4560</v>
      </c>
      <c r="D1906" t="s">
        <v>1251</v>
      </c>
      <c r="E1906">
        <v>65</v>
      </c>
      <c r="F1906" t="str">
        <f>C1906&amp;E1906</f>
        <v>456065</v>
      </c>
      <c r="G1906" t="s">
        <v>212</v>
      </c>
      <c r="H1906">
        <v>55</v>
      </c>
      <c r="I1906" t="s">
        <v>27</v>
      </c>
      <c r="J1906">
        <v>332</v>
      </c>
      <c r="K1906">
        <v>18</v>
      </c>
      <c r="L1906">
        <v>3</v>
      </c>
      <c r="M1906">
        <v>6</v>
      </c>
      <c r="N1906">
        <v>0</v>
      </c>
      <c r="O1906">
        <v>244</v>
      </c>
      <c r="P1906">
        <v>7</v>
      </c>
      <c r="Q1906">
        <v>34</v>
      </c>
      <c r="R1906">
        <v>34</v>
      </c>
      <c r="S1906">
        <v>13</v>
      </c>
      <c r="T1906">
        <v>0.73493975899999997</v>
      </c>
      <c r="U1906">
        <v>2.1084337000000002E-2</v>
      </c>
      <c r="V1906">
        <v>0.102409639</v>
      </c>
      <c r="W1906">
        <v>0.102409639</v>
      </c>
      <c r="X1906">
        <v>3.9156626999999999E-2</v>
      </c>
      <c r="Y1906">
        <v>0.43691029199999998</v>
      </c>
      <c r="Z1906" t="str">
        <f>INDEX(Sheet1!M:M,MATCH(diversity_index_2!F1906,Sheet1!F:F,0))</f>
        <v>CORN HOLLOW ROAD</v>
      </c>
      <c r="AA1906" t="str">
        <f>INDEX(Sheet1!N:N,MATCH(diversity_index_2!$F1906,Sheet1!$F:$F,0))</f>
        <v xml:space="preserve"> </v>
      </c>
      <c r="AB1906" t="str">
        <f>INDEX(Sheet1!O:O,MATCH(diversity_index_2!$F1906,Sheet1!$F:$F,0))</f>
        <v>SUCCASUNNA</v>
      </c>
      <c r="AC1906" t="str">
        <f>INDEX(Sheet1!P:P,MATCH(diversity_index_2!$F1906,Sheet1!$F:$F,0))</f>
        <v>NJ</v>
      </c>
      <c r="AD1906" s="1">
        <f>INDEX(Sheet1!Q:Q,MATCH(diversity_index_2!$F1906,Sheet1!$F:$F,0))</f>
        <v>7876</v>
      </c>
      <c r="AE1906" t="str">
        <f t="shared" si="58"/>
        <v>Corn Hollow Road, Succasunna, NJ 7876</v>
      </c>
      <c r="AF1906" t="str">
        <f t="shared" si="59"/>
        <v>Corn Hollow Road, Succasunna, NJ</v>
      </c>
    </row>
    <row r="1907" spans="1:32" x14ac:dyDescent="0.2">
      <c r="A1907">
        <v>27</v>
      </c>
      <c r="B1907" t="s">
        <v>297</v>
      </c>
      <c r="C1907">
        <v>4560</v>
      </c>
      <c r="D1907" t="s">
        <v>1251</v>
      </c>
      <c r="E1907">
        <v>50</v>
      </c>
      <c r="F1907" t="str">
        <f>C1907&amp;E1907</f>
        <v>456050</v>
      </c>
      <c r="G1907" t="s">
        <v>1941</v>
      </c>
      <c r="H1907">
        <v>55</v>
      </c>
      <c r="I1907" t="s">
        <v>27</v>
      </c>
      <c r="J1907">
        <v>1415</v>
      </c>
      <c r="K1907">
        <v>129.5</v>
      </c>
      <c r="L1907">
        <v>55</v>
      </c>
      <c r="M1907">
        <v>11</v>
      </c>
      <c r="N1907">
        <v>0</v>
      </c>
      <c r="O1907">
        <v>1075</v>
      </c>
      <c r="P1907">
        <v>50</v>
      </c>
      <c r="Q1907">
        <v>173</v>
      </c>
      <c r="R1907">
        <v>97</v>
      </c>
      <c r="S1907">
        <v>20</v>
      </c>
      <c r="T1907">
        <v>0.75971731399999998</v>
      </c>
      <c r="U1907">
        <v>3.5335689000000003E-2</v>
      </c>
      <c r="V1907">
        <v>0.122261484</v>
      </c>
      <c r="W1907">
        <v>6.8551237000000001E-2</v>
      </c>
      <c r="X1907">
        <v>1.4134275999999999E-2</v>
      </c>
      <c r="Y1907">
        <v>0.40173407100000003</v>
      </c>
      <c r="Z1907" t="str">
        <f>INDEX(Sheet1!M:M,MATCH(diversity_index_2!F1907,Sheet1!F:F,0))</f>
        <v>ONE BRYANT DRIVE</v>
      </c>
      <c r="AA1907" t="str">
        <f>INDEX(Sheet1!N:N,MATCH(diversity_index_2!$F1907,Sheet1!$F:$F,0))</f>
        <v xml:space="preserve"> </v>
      </c>
      <c r="AB1907" t="str">
        <f>INDEX(Sheet1!O:O,MATCH(diversity_index_2!$F1907,Sheet1!$F:$F,0))</f>
        <v>SUCCASUNNA</v>
      </c>
      <c r="AC1907" t="str">
        <f>INDEX(Sheet1!P:P,MATCH(diversity_index_2!$F1907,Sheet1!$F:$F,0))</f>
        <v>NJ</v>
      </c>
      <c r="AD1907" s="1" t="str">
        <f>INDEX(Sheet1!Q:Q,MATCH(diversity_index_2!$F1907,Sheet1!$F:$F,0))</f>
        <v>07876-1640</v>
      </c>
      <c r="AE1907" t="str">
        <f t="shared" si="58"/>
        <v>One Bryant Drive, Succasunna, NJ 07876-1640</v>
      </c>
      <c r="AF1907" t="str">
        <f t="shared" si="59"/>
        <v>One Bryant Drive, Succasunna, NJ</v>
      </c>
    </row>
    <row r="1908" spans="1:32" x14ac:dyDescent="0.2">
      <c r="A1908">
        <v>27</v>
      </c>
      <c r="B1908" t="s">
        <v>297</v>
      </c>
      <c r="C1908">
        <v>4560</v>
      </c>
      <c r="D1908" t="s">
        <v>1251</v>
      </c>
      <c r="E1908">
        <v>67</v>
      </c>
      <c r="F1908" t="str">
        <f>C1908&amp;E1908</f>
        <v>456067</v>
      </c>
      <c r="G1908" t="s">
        <v>2665</v>
      </c>
      <c r="H1908">
        <v>55</v>
      </c>
      <c r="I1908" t="s">
        <v>27</v>
      </c>
      <c r="J1908">
        <v>219</v>
      </c>
      <c r="K1908">
        <v>7</v>
      </c>
      <c r="L1908">
        <v>2</v>
      </c>
      <c r="M1908">
        <v>0</v>
      </c>
      <c r="N1908">
        <v>0</v>
      </c>
      <c r="O1908">
        <v>193</v>
      </c>
      <c r="P1908">
        <v>4</v>
      </c>
      <c r="Q1908">
        <v>13</v>
      </c>
      <c r="R1908">
        <v>4</v>
      </c>
      <c r="S1908">
        <v>5</v>
      </c>
      <c r="T1908">
        <v>0.88127853899999997</v>
      </c>
      <c r="U1908">
        <v>1.8264840000000001E-2</v>
      </c>
      <c r="V1908">
        <v>5.9360731E-2</v>
      </c>
      <c r="W1908">
        <v>1.8264840000000001E-2</v>
      </c>
      <c r="X1908">
        <v>2.2831049999999999E-2</v>
      </c>
      <c r="Y1908">
        <v>0.21863597500000001</v>
      </c>
      <c r="Z1908" t="str">
        <f>INDEX(Sheet1!M:M,MATCH(diversity_index_2!F1908,Sheet1!F:F,0))</f>
        <v>PLEASANT HILL ROAD</v>
      </c>
      <c r="AA1908" t="str">
        <f>INDEX(Sheet1!N:N,MATCH(diversity_index_2!$F1908,Sheet1!$F:$F,0))</f>
        <v xml:space="preserve"> </v>
      </c>
      <c r="AB1908" t="str">
        <f>INDEX(Sheet1!O:O,MATCH(diversity_index_2!$F1908,Sheet1!$F:$F,0))</f>
        <v>SUCCASUNNA</v>
      </c>
      <c r="AC1908" t="str">
        <f>INDEX(Sheet1!P:P,MATCH(diversity_index_2!$F1908,Sheet1!$F:$F,0))</f>
        <v>NJ</v>
      </c>
      <c r="AD1908" s="1">
        <f>INDEX(Sheet1!Q:Q,MATCH(diversity_index_2!$F1908,Sheet1!$F:$F,0))</f>
        <v>7876</v>
      </c>
      <c r="AE1908" t="str">
        <f t="shared" si="58"/>
        <v>Pleasant Hill Road, Succasunna, NJ 7876</v>
      </c>
      <c r="AF1908" t="str">
        <f t="shared" si="59"/>
        <v>Pleasant Hill Road, Succasunna, NJ</v>
      </c>
    </row>
    <row r="1909" spans="1:32" x14ac:dyDescent="0.2">
      <c r="A1909">
        <v>25</v>
      </c>
      <c r="B1909" t="s">
        <v>38</v>
      </c>
      <c r="C1909">
        <v>4570</v>
      </c>
      <c r="D1909" t="s">
        <v>3034</v>
      </c>
      <c r="E1909">
        <v>50</v>
      </c>
      <c r="F1909" t="str">
        <f>C1909&amp;E1909</f>
        <v>457050</v>
      </c>
      <c r="G1909" t="s">
        <v>3035</v>
      </c>
      <c r="H1909">
        <v>55</v>
      </c>
      <c r="I1909" t="s">
        <v>27</v>
      </c>
      <c r="J1909">
        <v>561</v>
      </c>
      <c r="K1909">
        <v>0</v>
      </c>
      <c r="L1909">
        <v>0</v>
      </c>
      <c r="M1909">
        <v>0</v>
      </c>
      <c r="N1909">
        <v>0</v>
      </c>
      <c r="O1909">
        <v>544</v>
      </c>
      <c r="P1909">
        <v>2</v>
      </c>
      <c r="Q1909">
        <v>5</v>
      </c>
      <c r="R1909">
        <v>9</v>
      </c>
      <c r="S1909">
        <v>1</v>
      </c>
      <c r="T1909">
        <v>0.96969696999999999</v>
      </c>
      <c r="U1909">
        <v>3.5650619999999999E-3</v>
      </c>
      <c r="V1909">
        <v>8.9126559999999997E-3</v>
      </c>
      <c r="W1909">
        <v>1.6042780999999999E-2</v>
      </c>
      <c r="X1909">
        <v>1.782531E-3</v>
      </c>
      <c r="Y1909">
        <v>5.9335093999999998E-2</v>
      </c>
      <c r="Z1909" t="str">
        <f>INDEX(Sheet1!M:M,MATCH(diversity_index_2!F1909,Sheet1!F:F,0))</f>
        <v>60 FORREST AVENUE</v>
      </c>
      <c r="AA1909" t="str">
        <f>INDEX(Sheet1!N:N,MATCH(diversity_index_2!$F1909,Sheet1!$F:$F,0))</f>
        <v xml:space="preserve"> </v>
      </c>
      <c r="AB1909" t="str">
        <f>INDEX(Sheet1!O:O,MATCH(diversity_index_2!$F1909,Sheet1!$F:$F,0))</f>
        <v>RUMSON</v>
      </c>
      <c r="AC1909" t="str">
        <f>INDEX(Sheet1!P:P,MATCH(diversity_index_2!$F1909,Sheet1!$F:$F,0))</f>
        <v>NJ</v>
      </c>
      <c r="AD1909" s="1" t="str">
        <f>INDEX(Sheet1!Q:Q,MATCH(diversity_index_2!$F1909,Sheet1!$F:$F,0))</f>
        <v>07760-1681</v>
      </c>
      <c r="AE1909" t="str">
        <f t="shared" si="58"/>
        <v>60 Forrest Avenue, Rumson, NJ 07760-1681</v>
      </c>
      <c r="AF1909" t="str">
        <f t="shared" si="59"/>
        <v>60 Forrest Avenue, Rumson, NJ</v>
      </c>
    </row>
    <row r="1910" spans="1:32" x14ac:dyDescent="0.2">
      <c r="A1910">
        <v>25</v>
      </c>
      <c r="B1910" t="s">
        <v>38</v>
      </c>
      <c r="C1910">
        <v>4570</v>
      </c>
      <c r="D1910" t="s">
        <v>3034</v>
      </c>
      <c r="E1910">
        <v>40</v>
      </c>
      <c r="F1910" t="str">
        <f>C1910&amp;E1910</f>
        <v>457040</v>
      </c>
      <c r="G1910" t="s">
        <v>3045</v>
      </c>
      <c r="H1910">
        <v>55</v>
      </c>
      <c r="I1910" t="s">
        <v>27</v>
      </c>
      <c r="J1910">
        <v>410</v>
      </c>
      <c r="K1910">
        <v>0</v>
      </c>
      <c r="L1910">
        <v>0</v>
      </c>
      <c r="M1910">
        <v>0</v>
      </c>
      <c r="N1910">
        <v>0</v>
      </c>
      <c r="O1910">
        <v>399</v>
      </c>
      <c r="P1910">
        <v>0</v>
      </c>
      <c r="Q1910">
        <v>6</v>
      </c>
      <c r="R1910">
        <v>5</v>
      </c>
      <c r="S1910">
        <v>0</v>
      </c>
      <c r="T1910">
        <v>0.97317073200000004</v>
      </c>
      <c r="U1910">
        <v>0</v>
      </c>
      <c r="V1910">
        <v>1.4634146000000001E-2</v>
      </c>
      <c r="W1910">
        <v>1.2195121999999999E-2</v>
      </c>
      <c r="X1910">
        <v>0</v>
      </c>
      <c r="Y1910">
        <v>5.2575848000000001E-2</v>
      </c>
      <c r="Z1910" t="str">
        <f>INDEX(Sheet1!M:M,MATCH(diversity_index_2!F1910,Sheet1!F:F,0))</f>
        <v>50 BLACKPOINT ROAD</v>
      </c>
      <c r="AA1910" t="str">
        <f>INDEX(Sheet1!N:N,MATCH(diversity_index_2!$F1910,Sheet1!$F:$F,0))</f>
        <v xml:space="preserve"> </v>
      </c>
      <c r="AB1910" t="str">
        <f>INDEX(Sheet1!O:O,MATCH(diversity_index_2!$F1910,Sheet1!$F:$F,0))</f>
        <v>RUMSON</v>
      </c>
      <c r="AC1910" t="str">
        <f>INDEX(Sheet1!P:P,MATCH(diversity_index_2!$F1910,Sheet1!$F:$F,0))</f>
        <v>NJ</v>
      </c>
      <c r="AD1910" s="1" t="str">
        <f>INDEX(Sheet1!Q:Q,MATCH(diversity_index_2!$F1910,Sheet1!$F:$F,0))</f>
        <v>07760-1592</v>
      </c>
      <c r="AE1910" t="str">
        <f t="shared" si="58"/>
        <v>50 Blackpoint Road, Rumson, NJ 07760-1592</v>
      </c>
      <c r="AF1910" t="str">
        <f t="shared" si="59"/>
        <v>50 Blackpoint Road, Rumson, NJ</v>
      </c>
    </row>
    <row r="1911" spans="1:32" x14ac:dyDescent="0.2">
      <c r="A1911">
        <v>25</v>
      </c>
      <c r="B1911" t="s">
        <v>38</v>
      </c>
      <c r="C1911">
        <v>4580</v>
      </c>
      <c r="D1911" t="s">
        <v>2985</v>
      </c>
      <c r="E1911">
        <v>50</v>
      </c>
      <c r="F1911" t="str">
        <f>C1911&amp;E1911</f>
        <v>458050</v>
      </c>
      <c r="G1911" t="s">
        <v>2986</v>
      </c>
      <c r="H1911">
        <v>55</v>
      </c>
      <c r="I1911" t="s">
        <v>27</v>
      </c>
      <c r="J1911">
        <v>983.5</v>
      </c>
      <c r="K1911">
        <v>3</v>
      </c>
      <c r="L1911">
        <v>0</v>
      </c>
      <c r="M1911">
        <v>0</v>
      </c>
      <c r="N1911">
        <v>0</v>
      </c>
      <c r="O1911">
        <v>932.5</v>
      </c>
      <c r="P1911">
        <v>9.5</v>
      </c>
      <c r="Q1911">
        <v>29</v>
      </c>
      <c r="R1911">
        <v>7.5</v>
      </c>
      <c r="S1911">
        <v>5</v>
      </c>
      <c r="T1911">
        <v>0.94814438199999995</v>
      </c>
      <c r="U1911">
        <v>9.6593800000000004E-3</v>
      </c>
      <c r="V1911">
        <v>2.9486528000000001E-2</v>
      </c>
      <c r="W1911">
        <v>7.6258259999999996E-3</v>
      </c>
      <c r="X1911">
        <v>5.0838840000000003E-3</v>
      </c>
      <c r="Y1911">
        <v>9.9975471999999996E-2</v>
      </c>
      <c r="Z1911" t="str">
        <f>INDEX(Sheet1!M:M,MATCH(diversity_index_2!F1911,Sheet1!F:F,0))</f>
        <v>74 RIDGE ROAD</v>
      </c>
      <c r="AA1911" t="str">
        <f>INDEX(Sheet1!N:N,MATCH(diversity_index_2!$F1911,Sheet1!$F:$F,0))</f>
        <v xml:space="preserve"> </v>
      </c>
      <c r="AB1911" t="str">
        <f>INDEX(Sheet1!O:O,MATCH(diversity_index_2!$F1911,Sheet1!$F:$F,0))</f>
        <v>RUMSON</v>
      </c>
      <c r="AC1911" t="str">
        <f>INDEX(Sheet1!P:P,MATCH(diversity_index_2!$F1911,Sheet1!$F:$F,0))</f>
        <v>NJ</v>
      </c>
      <c r="AD1911" s="1" t="str">
        <f>INDEX(Sheet1!Q:Q,MATCH(diversity_index_2!$F1911,Sheet1!$F:$F,0))</f>
        <v>07760-1896</v>
      </c>
      <c r="AE1911" t="str">
        <f t="shared" si="58"/>
        <v>74 Ridge Road, Rumson, NJ 07760-1896</v>
      </c>
      <c r="AF1911" t="str">
        <f t="shared" si="59"/>
        <v>74 Ridge Road, Rumson, NJ</v>
      </c>
    </row>
    <row r="1912" spans="1:32" x14ac:dyDescent="0.2">
      <c r="A1912">
        <v>7</v>
      </c>
      <c r="B1912" t="s">
        <v>125</v>
      </c>
      <c r="C1912">
        <v>4590</v>
      </c>
      <c r="D1912" t="s">
        <v>1767</v>
      </c>
      <c r="E1912">
        <v>30</v>
      </c>
      <c r="F1912" t="str">
        <f>C1912&amp;E1912</f>
        <v>459030</v>
      </c>
      <c r="G1912" t="s">
        <v>1768</v>
      </c>
      <c r="H1912">
        <v>55</v>
      </c>
      <c r="I1912" t="s">
        <v>27</v>
      </c>
      <c r="J1912">
        <v>160</v>
      </c>
      <c r="K1912">
        <v>44</v>
      </c>
      <c r="L1912">
        <v>11</v>
      </c>
      <c r="M1912">
        <v>5</v>
      </c>
      <c r="N1912">
        <v>0</v>
      </c>
      <c r="O1912">
        <v>117</v>
      </c>
      <c r="P1912">
        <v>7</v>
      </c>
      <c r="Q1912">
        <v>24</v>
      </c>
      <c r="R1912">
        <v>5</v>
      </c>
      <c r="S1912">
        <v>7</v>
      </c>
      <c r="T1912">
        <v>0.73124999999999996</v>
      </c>
      <c r="U1912">
        <v>4.3749999999999997E-2</v>
      </c>
      <c r="V1912">
        <v>0.15</v>
      </c>
      <c r="W1912">
        <v>3.125E-2</v>
      </c>
      <c r="X1912">
        <v>4.3749999999999997E-2</v>
      </c>
      <c r="Y1912">
        <v>0.43796875000000002</v>
      </c>
      <c r="Z1912" t="str">
        <f>INDEX(Sheet1!M:M,MATCH(diversity_index_2!F1912,Sheet1!F:F,0))</f>
        <v>3RD &amp; CENTRAL AVES</v>
      </c>
      <c r="AA1912" t="str">
        <f>INDEX(Sheet1!N:N,MATCH(diversity_index_2!$F1912,Sheet1!$F:$F,0))</f>
        <v xml:space="preserve"> </v>
      </c>
      <c r="AB1912" t="str">
        <f>INDEX(Sheet1!O:O,MATCH(diversity_index_2!$F1912,Sheet1!$F:$F,0))</f>
        <v>RUNNEMEDE</v>
      </c>
      <c r="AC1912" t="str">
        <f>INDEX(Sheet1!P:P,MATCH(diversity_index_2!$F1912,Sheet1!$F:$F,0))</f>
        <v>NJ</v>
      </c>
      <c r="AD1912" s="1">
        <f>INDEX(Sheet1!Q:Q,MATCH(diversity_index_2!$F1912,Sheet1!$F:$F,0))</f>
        <v>8078</v>
      </c>
      <c r="AE1912" t="str">
        <f t="shared" si="58"/>
        <v>3Rd &amp; Central Aves, Runnemede, NJ 8078</v>
      </c>
      <c r="AF1912" t="str">
        <f t="shared" si="59"/>
        <v>3Rd &amp; Central Aves, Runnemede, NJ</v>
      </c>
    </row>
    <row r="1913" spans="1:32" x14ac:dyDescent="0.2">
      <c r="A1913">
        <v>7</v>
      </c>
      <c r="B1913" t="s">
        <v>125</v>
      </c>
      <c r="C1913">
        <v>4590</v>
      </c>
      <c r="D1913" t="s">
        <v>1767</v>
      </c>
      <c r="E1913">
        <v>20</v>
      </c>
      <c r="F1913" t="str">
        <f>C1913&amp;E1913</f>
        <v>459020</v>
      </c>
      <c r="G1913" t="s">
        <v>2269</v>
      </c>
      <c r="H1913">
        <v>55</v>
      </c>
      <c r="I1913" t="s">
        <v>27</v>
      </c>
      <c r="J1913">
        <v>188</v>
      </c>
      <c r="K1913">
        <v>55</v>
      </c>
      <c r="L1913">
        <v>17</v>
      </c>
      <c r="M1913">
        <v>4</v>
      </c>
      <c r="N1913">
        <v>0</v>
      </c>
      <c r="O1913">
        <v>153</v>
      </c>
      <c r="P1913">
        <v>1</v>
      </c>
      <c r="Q1913">
        <v>17</v>
      </c>
      <c r="R1913">
        <v>1</v>
      </c>
      <c r="S1913">
        <v>16</v>
      </c>
      <c r="T1913">
        <v>0.81382978699999997</v>
      </c>
      <c r="U1913">
        <v>5.3191489999999996E-3</v>
      </c>
      <c r="V1913">
        <v>9.0425532000000003E-2</v>
      </c>
      <c r="W1913">
        <v>5.3191489999999996E-3</v>
      </c>
      <c r="X1913">
        <v>8.5106382999999994E-2</v>
      </c>
      <c r="Y1913">
        <v>0.32220461700000003</v>
      </c>
      <c r="Z1913" t="str">
        <f>INDEX(Sheet1!M:M,MATCH(diversity_index_2!F1913,Sheet1!F:F,0))</f>
        <v>100 FIRST &amp; ORCHARD AVE</v>
      </c>
      <c r="AA1913" t="str">
        <f>INDEX(Sheet1!N:N,MATCH(diversity_index_2!$F1913,Sheet1!$F:$F,0))</f>
        <v xml:space="preserve"> </v>
      </c>
      <c r="AB1913" t="str">
        <f>INDEX(Sheet1!O:O,MATCH(diversity_index_2!$F1913,Sheet1!$F:$F,0))</f>
        <v>RUNNEMEDE</v>
      </c>
      <c r="AC1913" t="str">
        <f>INDEX(Sheet1!P:P,MATCH(diversity_index_2!$F1913,Sheet1!$F:$F,0))</f>
        <v>NJ</v>
      </c>
      <c r="AD1913" s="1">
        <f>INDEX(Sheet1!Q:Q,MATCH(diversity_index_2!$F1913,Sheet1!$F:$F,0))</f>
        <v>8078</v>
      </c>
      <c r="AE1913" t="str">
        <f t="shared" si="58"/>
        <v>100 First &amp; Orchard Ave, Runnemede, NJ 8078</v>
      </c>
      <c r="AF1913" t="str">
        <f t="shared" si="59"/>
        <v>100 First &amp; Orchard Ave, Runnemede, NJ</v>
      </c>
    </row>
    <row r="1914" spans="1:32" x14ac:dyDescent="0.2">
      <c r="A1914">
        <v>7</v>
      </c>
      <c r="B1914" t="s">
        <v>125</v>
      </c>
      <c r="C1914">
        <v>4590</v>
      </c>
      <c r="D1914" t="s">
        <v>1767</v>
      </c>
      <c r="E1914">
        <v>40</v>
      </c>
      <c r="F1914" t="str">
        <f>C1914&amp;E1914</f>
        <v>459040</v>
      </c>
      <c r="G1914" t="s">
        <v>2354</v>
      </c>
      <c r="H1914">
        <v>55</v>
      </c>
      <c r="I1914" t="s">
        <v>27</v>
      </c>
      <c r="J1914">
        <v>517</v>
      </c>
      <c r="K1914">
        <v>145</v>
      </c>
      <c r="L1914">
        <v>48</v>
      </c>
      <c r="M1914">
        <v>4</v>
      </c>
      <c r="N1914">
        <v>0</v>
      </c>
      <c r="O1914">
        <v>428</v>
      </c>
      <c r="P1914">
        <v>20</v>
      </c>
      <c r="Q1914">
        <v>43</v>
      </c>
      <c r="R1914">
        <v>17</v>
      </c>
      <c r="S1914">
        <v>9</v>
      </c>
      <c r="T1914">
        <v>0.82785299800000001</v>
      </c>
      <c r="U1914">
        <v>3.8684719999999999E-2</v>
      </c>
      <c r="V1914">
        <v>8.3172147000000002E-2</v>
      </c>
      <c r="W1914">
        <v>3.2882012000000002E-2</v>
      </c>
      <c r="X1914">
        <v>1.7408124000000001E-2</v>
      </c>
      <c r="Y1914">
        <v>0.304861031</v>
      </c>
      <c r="Z1914" t="str">
        <f>INDEX(Sheet1!M:M,MATCH(diversity_index_2!F1914,Sheet1!F:F,0))</f>
        <v>509 WEST THIRD AVENUE</v>
      </c>
      <c r="AA1914" t="str">
        <f>INDEX(Sheet1!N:N,MATCH(diversity_index_2!$F1914,Sheet1!$F:$F,0))</f>
        <v xml:space="preserve"> </v>
      </c>
      <c r="AB1914" t="str">
        <f>INDEX(Sheet1!O:O,MATCH(diversity_index_2!$F1914,Sheet1!$F:$F,0))</f>
        <v>RUNNEMEDE</v>
      </c>
      <c r="AC1914" t="str">
        <f>INDEX(Sheet1!P:P,MATCH(diversity_index_2!$F1914,Sheet1!$F:$F,0))</f>
        <v>NJ</v>
      </c>
      <c r="AD1914" s="1">
        <f>INDEX(Sheet1!Q:Q,MATCH(diversity_index_2!$F1914,Sheet1!$F:$F,0))</f>
        <v>8078</v>
      </c>
      <c r="AE1914" t="str">
        <f t="shared" si="58"/>
        <v>509 West Third Avenue, Runnemede, NJ 8078</v>
      </c>
      <c r="AF1914" t="str">
        <f t="shared" si="59"/>
        <v>509 West Third Avenue, Runnemede, NJ</v>
      </c>
    </row>
    <row r="1915" spans="1:32" x14ac:dyDescent="0.2">
      <c r="A1915">
        <v>3</v>
      </c>
      <c r="B1915" t="s">
        <v>70</v>
      </c>
      <c r="C1915">
        <v>4600</v>
      </c>
      <c r="D1915" t="s">
        <v>697</v>
      </c>
      <c r="E1915">
        <v>100</v>
      </c>
      <c r="F1915" t="str">
        <f>C1915&amp;E1915</f>
        <v>4600100</v>
      </c>
      <c r="G1915" t="s">
        <v>698</v>
      </c>
      <c r="H1915">
        <v>55</v>
      </c>
      <c r="I1915" t="s">
        <v>27</v>
      </c>
      <c r="J1915">
        <v>477</v>
      </c>
      <c r="K1915">
        <v>15</v>
      </c>
      <c r="L1915">
        <v>14</v>
      </c>
      <c r="M1915">
        <v>2</v>
      </c>
      <c r="N1915">
        <v>0</v>
      </c>
      <c r="O1915">
        <v>259</v>
      </c>
      <c r="P1915">
        <v>14</v>
      </c>
      <c r="Q1915">
        <v>94</v>
      </c>
      <c r="R1915">
        <v>92</v>
      </c>
      <c r="S1915">
        <v>18</v>
      </c>
      <c r="T1915">
        <v>0.54297693899999999</v>
      </c>
      <c r="U1915">
        <v>2.9350105000000001E-2</v>
      </c>
      <c r="V1915">
        <v>0.19706499</v>
      </c>
      <c r="W1915">
        <v>0.19287211700000001</v>
      </c>
      <c r="X1915">
        <v>3.7735849000000002E-2</v>
      </c>
      <c r="Y1915">
        <v>0.62685635699999998</v>
      </c>
      <c r="Z1915" t="str">
        <f>INDEX(Sheet1!M:M,MATCH(diversity_index_2!F1915,Sheet1!F:F,0))</f>
        <v>359 UNION AVE</v>
      </c>
      <c r="AA1915" t="str">
        <f>INDEX(Sheet1!N:N,MATCH(diversity_index_2!$F1915,Sheet1!$F:$F,0))</f>
        <v xml:space="preserve"> </v>
      </c>
      <c r="AB1915" t="str">
        <f>INDEX(Sheet1!O:O,MATCH(diversity_index_2!$F1915,Sheet1!$F:$F,0))</f>
        <v>RUTHERFORD</v>
      </c>
      <c r="AC1915" t="str">
        <f>INDEX(Sheet1!P:P,MATCH(diversity_index_2!$F1915,Sheet1!$F:$F,0))</f>
        <v>NJ</v>
      </c>
      <c r="AD1915" s="1" t="str">
        <f>INDEX(Sheet1!Q:Q,MATCH(diversity_index_2!$F1915,Sheet1!$F:$F,0))</f>
        <v>07070-1519</v>
      </c>
      <c r="AE1915" t="str">
        <f t="shared" si="58"/>
        <v>359 Union Ave, Rutherford, NJ 07070-1519</v>
      </c>
      <c r="AF1915" t="str">
        <f t="shared" si="59"/>
        <v>359 Union Ave, Rutherford, NJ</v>
      </c>
    </row>
    <row r="1916" spans="1:32" x14ac:dyDescent="0.2">
      <c r="A1916">
        <v>3</v>
      </c>
      <c r="B1916" t="s">
        <v>70</v>
      </c>
      <c r="C1916">
        <v>4600</v>
      </c>
      <c r="D1916" t="s">
        <v>697</v>
      </c>
      <c r="E1916">
        <v>110</v>
      </c>
      <c r="F1916" t="str">
        <f>C1916&amp;E1916</f>
        <v>4600110</v>
      </c>
      <c r="G1916" t="s">
        <v>476</v>
      </c>
      <c r="H1916">
        <v>55</v>
      </c>
      <c r="I1916" t="s">
        <v>27</v>
      </c>
      <c r="J1916">
        <v>266</v>
      </c>
      <c r="K1916">
        <v>15</v>
      </c>
      <c r="L1916">
        <v>1</v>
      </c>
      <c r="M1916">
        <v>3</v>
      </c>
      <c r="N1916">
        <v>0</v>
      </c>
      <c r="O1916">
        <v>151</v>
      </c>
      <c r="P1916">
        <v>4</v>
      </c>
      <c r="Q1916">
        <v>51</v>
      </c>
      <c r="R1916">
        <v>49</v>
      </c>
      <c r="S1916">
        <v>11</v>
      </c>
      <c r="T1916">
        <v>0.56766917299999997</v>
      </c>
      <c r="U1916">
        <v>1.5037594E-2</v>
      </c>
      <c r="V1916">
        <v>0.19172932300000001</v>
      </c>
      <c r="W1916">
        <v>0.18421052600000001</v>
      </c>
      <c r="X1916">
        <v>4.1353383000000001E-2</v>
      </c>
      <c r="Y1916">
        <v>0.60512182699999995</v>
      </c>
      <c r="Z1916" t="str">
        <f>INDEX(Sheet1!M:M,MATCH(diversity_index_2!F1916,Sheet1!F:F,0))</f>
        <v>89 WOOD ST</v>
      </c>
      <c r="AA1916" t="str">
        <f>INDEX(Sheet1!N:N,MATCH(diversity_index_2!$F1916,Sheet1!$F:$F,0))</f>
        <v xml:space="preserve"> </v>
      </c>
      <c r="AB1916" t="str">
        <f>INDEX(Sheet1!O:O,MATCH(diversity_index_2!$F1916,Sheet1!$F:$F,0))</f>
        <v>RUTHERFORD</v>
      </c>
      <c r="AC1916" t="str">
        <f>INDEX(Sheet1!P:P,MATCH(diversity_index_2!$F1916,Sheet1!$F:$F,0))</f>
        <v>NJ</v>
      </c>
      <c r="AD1916" s="1" t="str">
        <f>INDEX(Sheet1!Q:Q,MATCH(diversity_index_2!$F1916,Sheet1!$F:$F,0))</f>
        <v>07070-1571</v>
      </c>
      <c r="AE1916" t="str">
        <f t="shared" si="58"/>
        <v>89 Wood St, Rutherford, NJ 07070-1571</v>
      </c>
      <c r="AF1916" t="str">
        <f t="shared" si="59"/>
        <v>89 Wood St, Rutherford, NJ</v>
      </c>
    </row>
    <row r="1917" spans="1:32" x14ac:dyDescent="0.2">
      <c r="A1917">
        <v>3</v>
      </c>
      <c r="B1917" t="s">
        <v>70</v>
      </c>
      <c r="C1917">
        <v>4600</v>
      </c>
      <c r="D1917" t="s">
        <v>697</v>
      </c>
      <c r="E1917">
        <v>50</v>
      </c>
      <c r="F1917" t="str">
        <f>C1917&amp;E1917</f>
        <v>460050</v>
      </c>
      <c r="G1917" t="s">
        <v>960</v>
      </c>
      <c r="H1917">
        <v>55</v>
      </c>
      <c r="I1917" t="s">
        <v>27</v>
      </c>
      <c r="J1917">
        <v>749.5</v>
      </c>
      <c r="K1917">
        <v>19</v>
      </c>
      <c r="L1917">
        <v>8</v>
      </c>
      <c r="M1917">
        <v>3</v>
      </c>
      <c r="N1917">
        <v>0</v>
      </c>
      <c r="O1917">
        <v>444.5</v>
      </c>
      <c r="P1917">
        <v>24</v>
      </c>
      <c r="Q1917">
        <v>134</v>
      </c>
      <c r="R1917">
        <v>135</v>
      </c>
      <c r="S1917">
        <v>12</v>
      </c>
      <c r="T1917">
        <v>0.59306204100000004</v>
      </c>
      <c r="U1917">
        <v>3.2021347999999998E-2</v>
      </c>
      <c r="V1917">
        <v>0.17878585699999999</v>
      </c>
      <c r="W1917">
        <v>0.18012007999999999</v>
      </c>
      <c r="X1917">
        <v>1.6010673999999999E-2</v>
      </c>
      <c r="Y1917">
        <v>0.58258808100000004</v>
      </c>
      <c r="Z1917" t="str">
        <f>INDEX(Sheet1!M:M,MATCH(diversity_index_2!F1917,Sheet1!F:F,0))</f>
        <v>56 ELLIOTT PL</v>
      </c>
      <c r="AA1917" t="str">
        <f>INDEX(Sheet1!N:N,MATCH(diversity_index_2!$F1917,Sheet1!$F:$F,0))</f>
        <v xml:space="preserve"> </v>
      </c>
      <c r="AB1917" t="str">
        <f>INDEX(Sheet1!O:O,MATCH(diversity_index_2!$F1917,Sheet1!$F:$F,0))</f>
        <v>RUTHERFORD</v>
      </c>
      <c r="AC1917" t="str">
        <f>INDEX(Sheet1!P:P,MATCH(diversity_index_2!$F1917,Sheet1!$F:$F,0))</f>
        <v>NJ</v>
      </c>
      <c r="AD1917" s="1" t="str">
        <f>INDEX(Sheet1!Q:Q,MATCH(diversity_index_2!$F1917,Sheet1!$F:$F,0))</f>
        <v>07070-1965</v>
      </c>
      <c r="AE1917" t="str">
        <f t="shared" si="58"/>
        <v>56 Elliott Pl, Rutherford, NJ 07070-1965</v>
      </c>
      <c r="AF1917" t="str">
        <f t="shared" si="59"/>
        <v>56 Elliott Pl, Rutherford, NJ</v>
      </c>
    </row>
    <row r="1918" spans="1:32" x14ac:dyDescent="0.2">
      <c r="A1918">
        <v>3</v>
      </c>
      <c r="B1918" t="s">
        <v>70</v>
      </c>
      <c r="C1918">
        <v>4600</v>
      </c>
      <c r="D1918" t="s">
        <v>697</v>
      </c>
      <c r="E1918">
        <v>70</v>
      </c>
      <c r="F1918" t="str">
        <f>C1918&amp;E1918</f>
        <v>460070</v>
      </c>
      <c r="G1918" t="s">
        <v>868</v>
      </c>
      <c r="H1918">
        <v>55</v>
      </c>
      <c r="I1918" t="s">
        <v>27</v>
      </c>
      <c r="J1918">
        <v>452</v>
      </c>
      <c r="K1918">
        <v>21</v>
      </c>
      <c r="L1918">
        <v>3</v>
      </c>
      <c r="M1918">
        <v>1</v>
      </c>
      <c r="N1918">
        <v>0</v>
      </c>
      <c r="O1918">
        <v>273</v>
      </c>
      <c r="P1918">
        <v>9</v>
      </c>
      <c r="Q1918">
        <v>90</v>
      </c>
      <c r="R1918">
        <v>56</v>
      </c>
      <c r="S1918">
        <v>24</v>
      </c>
      <c r="T1918">
        <v>0.60398230100000005</v>
      </c>
      <c r="U1918">
        <v>1.9911504E-2</v>
      </c>
      <c r="V1918">
        <v>0.19911504399999999</v>
      </c>
      <c r="W1918">
        <v>0.123893805</v>
      </c>
      <c r="X1918">
        <v>5.3097344999999997E-2</v>
      </c>
      <c r="Y1918">
        <v>0.57699310800000003</v>
      </c>
      <c r="Z1918" t="str">
        <f>INDEX(Sheet1!M:M,MATCH(diversity_index_2!F1918,Sheet1!F:F,0))</f>
        <v>414 MONTROSS AVENUE</v>
      </c>
      <c r="AA1918" t="str">
        <f>INDEX(Sheet1!N:N,MATCH(diversity_index_2!$F1918,Sheet1!$F:$F,0))</f>
        <v xml:space="preserve"> </v>
      </c>
      <c r="AB1918" t="str">
        <f>INDEX(Sheet1!O:O,MATCH(diversity_index_2!$F1918,Sheet1!$F:$F,0))</f>
        <v>RUTHERFORD</v>
      </c>
      <c r="AC1918" t="str">
        <f>INDEX(Sheet1!P:P,MATCH(diversity_index_2!$F1918,Sheet1!$F:$F,0))</f>
        <v>NJ</v>
      </c>
      <c r="AD1918" s="1" t="str">
        <f>INDEX(Sheet1!Q:Q,MATCH(diversity_index_2!$F1918,Sheet1!$F:$F,0))</f>
        <v>07070-2218</v>
      </c>
      <c r="AE1918" t="str">
        <f t="shared" si="58"/>
        <v>414 Montross Avenue, Rutherford, NJ 07070-2218</v>
      </c>
      <c r="AF1918" t="str">
        <f t="shared" si="59"/>
        <v>414 Montross Avenue, Rutherford, NJ</v>
      </c>
    </row>
    <row r="1919" spans="1:32" x14ac:dyDescent="0.2">
      <c r="A1919">
        <v>3</v>
      </c>
      <c r="B1919" t="s">
        <v>70</v>
      </c>
      <c r="C1919">
        <v>4600</v>
      </c>
      <c r="D1919" t="s">
        <v>697</v>
      </c>
      <c r="E1919">
        <v>80</v>
      </c>
      <c r="F1919" t="str">
        <f>C1919&amp;E1919</f>
        <v>460080</v>
      </c>
      <c r="G1919" t="s">
        <v>1357</v>
      </c>
      <c r="H1919">
        <v>55</v>
      </c>
      <c r="I1919" t="s">
        <v>27</v>
      </c>
      <c r="J1919">
        <v>516</v>
      </c>
      <c r="K1919">
        <v>15</v>
      </c>
      <c r="L1919">
        <v>3</v>
      </c>
      <c r="M1919">
        <v>2</v>
      </c>
      <c r="N1919">
        <v>0</v>
      </c>
      <c r="O1919">
        <v>344</v>
      </c>
      <c r="P1919">
        <v>5</v>
      </c>
      <c r="Q1919">
        <v>74</v>
      </c>
      <c r="R1919">
        <v>66</v>
      </c>
      <c r="S1919">
        <v>27</v>
      </c>
      <c r="T1919">
        <v>0.66666666699999999</v>
      </c>
      <c r="U1919">
        <v>9.6899220000000001E-3</v>
      </c>
      <c r="V1919">
        <v>0.143410853</v>
      </c>
      <c r="W1919">
        <v>0.12790697700000001</v>
      </c>
      <c r="X1919">
        <v>5.2325581000000003E-2</v>
      </c>
      <c r="Y1919">
        <v>0.51579682699999996</v>
      </c>
      <c r="Z1919" t="str">
        <f>INDEX(Sheet1!M:M,MATCH(diversity_index_2!F1919,Sheet1!F:F,0))</f>
        <v>70 E PIERREPONT AVE</v>
      </c>
      <c r="AA1919" t="str">
        <f>INDEX(Sheet1!N:N,MATCH(diversity_index_2!$F1919,Sheet1!$F:$F,0))</f>
        <v xml:space="preserve"> </v>
      </c>
      <c r="AB1919" t="str">
        <f>INDEX(Sheet1!O:O,MATCH(diversity_index_2!$F1919,Sheet1!$F:$F,0))</f>
        <v>RUTHERFORD</v>
      </c>
      <c r="AC1919" t="str">
        <f>INDEX(Sheet1!P:P,MATCH(diversity_index_2!$F1919,Sheet1!$F:$F,0))</f>
        <v>NJ</v>
      </c>
      <c r="AD1919" s="1" t="str">
        <f>INDEX(Sheet1!Q:Q,MATCH(diversity_index_2!$F1919,Sheet1!$F:$F,0))</f>
        <v>07070-2333</v>
      </c>
      <c r="AE1919" t="str">
        <f t="shared" si="58"/>
        <v>70 E Pierrepont Ave, Rutherford, NJ 07070-2333</v>
      </c>
      <c r="AF1919" t="str">
        <f t="shared" si="59"/>
        <v>70 E Pierrepont Ave, Rutherford, NJ</v>
      </c>
    </row>
    <row r="1920" spans="1:32" x14ac:dyDescent="0.2">
      <c r="A1920">
        <v>3</v>
      </c>
      <c r="B1920" t="s">
        <v>70</v>
      </c>
      <c r="C1920">
        <v>4610</v>
      </c>
      <c r="D1920" t="s">
        <v>1006</v>
      </c>
      <c r="E1920">
        <v>80</v>
      </c>
      <c r="F1920" t="str">
        <f>C1920&amp;E1920</f>
        <v>461080</v>
      </c>
      <c r="G1920" t="s">
        <v>1007</v>
      </c>
      <c r="H1920">
        <v>55</v>
      </c>
      <c r="I1920" t="s">
        <v>27</v>
      </c>
      <c r="J1920">
        <v>295</v>
      </c>
      <c r="K1920">
        <v>58</v>
      </c>
      <c r="L1920">
        <v>19</v>
      </c>
      <c r="M1920">
        <v>7</v>
      </c>
      <c r="N1920">
        <v>0</v>
      </c>
      <c r="O1920">
        <v>176</v>
      </c>
      <c r="P1920">
        <v>16</v>
      </c>
      <c r="Q1920">
        <v>65</v>
      </c>
      <c r="R1920">
        <v>37</v>
      </c>
      <c r="S1920">
        <v>1</v>
      </c>
      <c r="T1920">
        <v>0.59661016899999997</v>
      </c>
      <c r="U1920">
        <v>5.4237288000000002E-2</v>
      </c>
      <c r="V1920">
        <v>0.22033898299999999</v>
      </c>
      <c r="W1920">
        <v>0.12542372900000001</v>
      </c>
      <c r="X1920">
        <v>3.3898309999999998E-3</v>
      </c>
      <c r="Y1920">
        <v>0.57682275199999999</v>
      </c>
      <c r="Z1920" t="str">
        <f>INDEX(Sheet1!M:M,MATCH(diversity_index_2!F1920,Sheet1!F:F,0))</f>
        <v>95 CALDWELL AVENUE</v>
      </c>
      <c r="AA1920" t="str">
        <f>INDEX(Sheet1!N:N,MATCH(diversity_index_2!$F1920,Sheet1!$F:$F,0))</f>
        <v xml:space="preserve"> </v>
      </c>
      <c r="AB1920" t="str">
        <f>INDEX(Sheet1!O:O,MATCH(diversity_index_2!$F1920,Sheet1!$F:$F,0))</f>
        <v>SADDLE BROOK</v>
      </c>
      <c r="AC1920" t="str">
        <f>INDEX(Sheet1!P:P,MATCH(diversity_index_2!$F1920,Sheet1!$F:$F,0))</f>
        <v>NJ</v>
      </c>
      <c r="AD1920" s="1">
        <f>INDEX(Sheet1!Q:Q,MATCH(diversity_index_2!$F1920,Sheet1!$F:$F,0))</f>
        <v>7663</v>
      </c>
      <c r="AE1920" t="str">
        <f t="shared" si="58"/>
        <v>95 Caldwell Avenue, Saddle Brook, NJ 7663</v>
      </c>
      <c r="AF1920" t="str">
        <f t="shared" si="59"/>
        <v>95 Caldwell Avenue, Saddle Brook, NJ</v>
      </c>
    </row>
    <row r="1921" spans="1:32" x14ac:dyDescent="0.2">
      <c r="A1921">
        <v>3</v>
      </c>
      <c r="B1921" t="s">
        <v>70</v>
      </c>
      <c r="C1921">
        <v>4610</v>
      </c>
      <c r="D1921" t="s">
        <v>1006</v>
      </c>
      <c r="E1921">
        <v>85</v>
      </c>
      <c r="F1921" t="str">
        <f>C1921&amp;E1921</f>
        <v>461085</v>
      </c>
      <c r="G1921" t="s">
        <v>1348</v>
      </c>
      <c r="H1921">
        <v>55</v>
      </c>
      <c r="I1921" t="s">
        <v>27</v>
      </c>
      <c r="J1921">
        <v>293</v>
      </c>
      <c r="K1921">
        <v>38</v>
      </c>
      <c r="L1921">
        <v>20</v>
      </c>
      <c r="M1921">
        <v>6</v>
      </c>
      <c r="N1921">
        <v>0</v>
      </c>
      <c r="O1921">
        <v>192</v>
      </c>
      <c r="P1921">
        <v>11</v>
      </c>
      <c r="Q1921">
        <v>63</v>
      </c>
      <c r="R1921">
        <v>22</v>
      </c>
      <c r="S1921">
        <v>5</v>
      </c>
      <c r="T1921">
        <v>0.65529010200000004</v>
      </c>
      <c r="U1921">
        <v>3.7542661999999997E-2</v>
      </c>
      <c r="V1921">
        <v>0.21501706500000001</v>
      </c>
      <c r="W1921">
        <v>7.5085323999999995E-2</v>
      </c>
      <c r="X1921">
        <v>1.7064846000000002E-2</v>
      </c>
      <c r="Y1921">
        <v>0.51702407699999997</v>
      </c>
      <c r="Z1921" t="str">
        <f>INDEX(Sheet1!M:M,MATCH(diversity_index_2!F1921,Sheet1!F:F,0))</f>
        <v>30 CAMBRIDGE AVENUE</v>
      </c>
      <c r="AA1921" t="str">
        <f>INDEX(Sheet1!N:N,MATCH(diversity_index_2!$F1921,Sheet1!$F:$F,0))</f>
        <v xml:space="preserve"> </v>
      </c>
      <c r="AB1921" t="str">
        <f>INDEX(Sheet1!O:O,MATCH(diversity_index_2!$F1921,Sheet1!$F:$F,0))</f>
        <v>SADDLE BROOK</v>
      </c>
      <c r="AC1921" t="str">
        <f>INDEX(Sheet1!P:P,MATCH(diversity_index_2!$F1921,Sheet1!$F:$F,0))</f>
        <v>NJ</v>
      </c>
      <c r="AD1921" s="1">
        <f>INDEX(Sheet1!Q:Q,MATCH(diversity_index_2!$F1921,Sheet1!$F:$F,0))</f>
        <v>7663</v>
      </c>
      <c r="AE1921" t="str">
        <f t="shared" si="58"/>
        <v>30 Cambridge Avenue, Saddle Brook, NJ 7663</v>
      </c>
      <c r="AF1921" t="str">
        <f t="shared" si="59"/>
        <v>30 Cambridge Avenue, Saddle Brook, NJ</v>
      </c>
    </row>
    <row r="1922" spans="1:32" x14ac:dyDescent="0.2">
      <c r="A1922">
        <v>3</v>
      </c>
      <c r="B1922" t="s">
        <v>70</v>
      </c>
      <c r="C1922">
        <v>4610</v>
      </c>
      <c r="D1922" t="s">
        <v>1006</v>
      </c>
      <c r="E1922">
        <v>100</v>
      </c>
      <c r="F1922" t="str">
        <f>C1922&amp;E1922</f>
        <v>4610100</v>
      </c>
      <c r="G1922" t="s">
        <v>476</v>
      </c>
      <c r="H1922">
        <v>55</v>
      </c>
      <c r="I1922" t="s">
        <v>27</v>
      </c>
      <c r="J1922">
        <v>52</v>
      </c>
      <c r="K1922">
        <v>2</v>
      </c>
      <c r="L1922">
        <v>1</v>
      </c>
      <c r="M1922">
        <v>0</v>
      </c>
      <c r="N1922">
        <v>0</v>
      </c>
      <c r="O1922">
        <v>34</v>
      </c>
      <c r="P1922">
        <v>1</v>
      </c>
      <c r="Q1922">
        <v>7</v>
      </c>
      <c r="R1922">
        <v>10</v>
      </c>
      <c r="S1922">
        <v>0</v>
      </c>
      <c r="T1922">
        <v>0.65384615400000001</v>
      </c>
      <c r="U1922">
        <v>1.9230769000000002E-2</v>
      </c>
      <c r="V1922">
        <v>0.134615385</v>
      </c>
      <c r="W1922">
        <v>0.192307692</v>
      </c>
      <c r="X1922">
        <v>0</v>
      </c>
      <c r="Y1922">
        <v>0.51701183399999995</v>
      </c>
      <c r="Z1922" t="str">
        <f>INDEX(Sheet1!M:M,MATCH(diversity_index_2!F1922,Sheet1!F:F,0))</f>
        <v>225 Market Street</v>
      </c>
      <c r="AA1922" t="str">
        <f>INDEX(Sheet1!N:N,MATCH(diversity_index_2!$F1922,Sheet1!$F:$F,0))</f>
        <v xml:space="preserve"> </v>
      </c>
      <c r="AB1922" t="str">
        <f>INDEX(Sheet1!O:O,MATCH(diversity_index_2!$F1922,Sheet1!$F:$F,0))</f>
        <v>Saddle Brook</v>
      </c>
      <c r="AC1922" t="str">
        <f>INDEX(Sheet1!P:P,MATCH(diversity_index_2!$F1922,Sheet1!$F:$F,0))</f>
        <v>NJ</v>
      </c>
      <c r="AD1922" s="1">
        <f>INDEX(Sheet1!Q:Q,MATCH(diversity_index_2!$F1922,Sheet1!$F:$F,0))</f>
        <v>7663</v>
      </c>
      <c r="AE1922" t="str">
        <f t="shared" si="58"/>
        <v>225 Market Street, Saddle Brook, NJ 7663</v>
      </c>
      <c r="AF1922" t="str">
        <f t="shared" si="59"/>
        <v>225 Market Street, Saddle Brook, NJ</v>
      </c>
    </row>
    <row r="1923" spans="1:32" x14ac:dyDescent="0.2">
      <c r="A1923">
        <v>3</v>
      </c>
      <c r="B1923" t="s">
        <v>70</v>
      </c>
      <c r="C1923">
        <v>4610</v>
      </c>
      <c r="D1923" t="s">
        <v>1006</v>
      </c>
      <c r="E1923">
        <v>50</v>
      </c>
      <c r="F1923" t="str">
        <f>C1923&amp;E1923</f>
        <v>461050</v>
      </c>
      <c r="G1923" t="s">
        <v>1525</v>
      </c>
      <c r="H1923">
        <v>55</v>
      </c>
      <c r="I1923" t="s">
        <v>27</v>
      </c>
      <c r="J1923">
        <v>794.5</v>
      </c>
      <c r="K1923">
        <v>119</v>
      </c>
      <c r="L1923">
        <v>29</v>
      </c>
      <c r="M1923">
        <v>10</v>
      </c>
      <c r="N1923">
        <v>0</v>
      </c>
      <c r="O1923">
        <v>539</v>
      </c>
      <c r="P1923">
        <v>34</v>
      </c>
      <c r="Q1923">
        <v>164.5</v>
      </c>
      <c r="R1923">
        <v>53</v>
      </c>
      <c r="S1923">
        <v>4</v>
      </c>
      <c r="T1923">
        <v>0.67841409699999999</v>
      </c>
      <c r="U1923">
        <v>4.2794209999999999E-2</v>
      </c>
      <c r="V1923">
        <v>0.20704845799999999</v>
      </c>
      <c r="W1923">
        <v>6.6708621999999995E-2</v>
      </c>
      <c r="X1923">
        <v>5.0346130000000003E-3</v>
      </c>
      <c r="Y1923">
        <v>0.49057851699999999</v>
      </c>
      <c r="Z1923" t="str">
        <f>INDEX(Sheet1!M:M,MATCH(diversity_index_2!F1923,Sheet1!F:F,0))</f>
        <v>355 MAYHILL STREET</v>
      </c>
      <c r="AA1923" t="str">
        <f>INDEX(Sheet1!N:N,MATCH(diversity_index_2!$F1923,Sheet1!$F:$F,0))</f>
        <v xml:space="preserve"> </v>
      </c>
      <c r="AB1923" t="str">
        <f>INDEX(Sheet1!O:O,MATCH(diversity_index_2!$F1923,Sheet1!$F:$F,0))</f>
        <v>SADDLE BROOK</v>
      </c>
      <c r="AC1923" t="str">
        <f>INDEX(Sheet1!P:P,MATCH(diversity_index_2!$F1923,Sheet1!$F:$F,0))</f>
        <v>NJ</v>
      </c>
      <c r="AD1923" s="1">
        <f>INDEX(Sheet1!Q:Q,MATCH(diversity_index_2!$F1923,Sheet1!$F:$F,0))</f>
        <v>7663</v>
      </c>
      <c r="AE1923" t="str">
        <f t="shared" ref="AE1923:AE1986" si="60">PROPER(Z1923)&amp;", "&amp;PROPER(AB1923)&amp;", "&amp;AC1923&amp;" "&amp;AD1923</f>
        <v>355 Mayhill Street, Saddle Brook, NJ 7663</v>
      </c>
      <c r="AF1923" t="str">
        <f t="shared" ref="AF1923:AF1986" si="61">PROPER(Z1923)&amp;", "&amp;PROPER(AB1923)&amp;", "&amp;AC1923</f>
        <v>355 Mayhill Street, Saddle Brook, NJ</v>
      </c>
    </row>
    <row r="1924" spans="1:32" x14ac:dyDescent="0.2">
      <c r="A1924">
        <v>3</v>
      </c>
      <c r="B1924" t="s">
        <v>70</v>
      </c>
      <c r="C1924">
        <v>4610</v>
      </c>
      <c r="D1924" t="s">
        <v>1006</v>
      </c>
      <c r="E1924">
        <v>90</v>
      </c>
      <c r="F1924" t="str">
        <f>C1924&amp;E1924</f>
        <v>461090</v>
      </c>
      <c r="G1924" t="s">
        <v>2399</v>
      </c>
      <c r="H1924">
        <v>55</v>
      </c>
      <c r="I1924" t="s">
        <v>27</v>
      </c>
      <c r="J1924">
        <v>276</v>
      </c>
      <c r="K1924">
        <v>24</v>
      </c>
      <c r="L1924">
        <v>3</v>
      </c>
      <c r="M1924">
        <v>5</v>
      </c>
      <c r="N1924">
        <v>0</v>
      </c>
      <c r="O1924">
        <v>229</v>
      </c>
      <c r="P1924">
        <v>0</v>
      </c>
      <c r="Q1924">
        <v>35</v>
      </c>
      <c r="R1924">
        <v>12</v>
      </c>
      <c r="S1924">
        <v>0</v>
      </c>
      <c r="T1924">
        <v>0.82971014499999995</v>
      </c>
      <c r="U1924">
        <v>0</v>
      </c>
      <c r="V1924">
        <v>0.126811594</v>
      </c>
      <c r="W1924">
        <v>4.3478260999999997E-2</v>
      </c>
      <c r="X1924">
        <v>0</v>
      </c>
      <c r="Y1924">
        <v>0.293609536</v>
      </c>
      <c r="Z1924" t="str">
        <f>INDEX(Sheet1!M:M,MATCH(diversity_index_2!F1924,Sheet1!F:F,0))</f>
        <v>260 FLORAL LANE</v>
      </c>
      <c r="AA1924" t="str">
        <f>INDEX(Sheet1!N:N,MATCH(diversity_index_2!$F1924,Sheet1!$F:$F,0))</f>
        <v xml:space="preserve"> </v>
      </c>
      <c r="AB1924" t="str">
        <f>INDEX(Sheet1!O:O,MATCH(diversity_index_2!$F1924,Sheet1!$F:$F,0))</f>
        <v>SADDLE BROOK</v>
      </c>
      <c r="AC1924" t="str">
        <f>INDEX(Sheet1!P:P,MATCH(diversity_index_2!$F1924,Sheet1!$F:$F,0))</f>
        <v>NJ</v>
      </c>
      <c r="AD1924" s="1">
        <f>INDEX(Sheet1!Q:Q,MATCH(diversity_index_2!$F1924,Sheet1!$F:$F,0))</f>
        <v>7663</v>
      </c>
      <c r="AE1924" t="str">
        <f t="shared" si="60"/>
        <v>260 Floral Lane, Saddle Brook, NJ 7663</v>
      </c>
      <c r="AF1924" t="str">
        <f t="shared" si="61"/>
        <v>260 Floral Lane, Saddle Brook, NJ</v>
      </c>
    </row>
    <row r="1925" spans="1:32" x14ac:dyDescent="0.2">
      <c r="A1925">
        <v>3</v>
      </c>
      <c r="B1925" t="s">
        <v>70</v>
      </c>
      <c r="C1925">
        <v>4620</v>
      </c>
      <c r="D1925" t="s">
        <v>1993</v>
      </c>
      <c r="E1925">
        <v>50</v>
      </c>
      <c r="F1925" t="str">
        <f>C1925&amp;E1925</f>
        <v>462050</v>
      </c>
      <c r="G1925" t="s">
        <v>1994</v>
      </c>
      <c r="H1925">
        <v>55</v>
      </c>
      <c r="I1925" t="s">
        <v>27</v>
      </c>
      <c r="J1925">
        <v>178</v>
      </c>
      <c r="K1925">
        <v>0</v>
      </c>
      <c r="L1925">
        <v>0</v>
      </c>
      <c r="M1925">
        <v>0</v>
      </c>
      <c r="N1925">
        <v>0</v>
      </c>
      <c r="O1925">
        <v>137</v>
      </c>
      <c r="P1925">
        <v>2</v>
      </c>
      <c r="Q1925">
        <v>6</v>
      </c>
      <c r="R1925">
        <v>18</v>
      </c>
      <c r="S1925">
        <v>15</v>
      </c>
      <c r="T1925">
        <v>0.769662921</v>
      </c>
      <c r="U1925">
        <v>1.1235955000000001E-2</v>
      </c>
      <c r="V1925">
        <v>3.3707864999999997E-2</v>
      </c>
      <c r="W1925">
        <v>0.101123596</v>
      </c>
      <c r="X1925">
        <v>8.4269662999999995E-2</v>
      </c>
      <c r="Y1925">
        <v>0.38902916300000001</v>
      </c>
      <c r="Z1925" t="str">
        <f>INDEX(Sheet1!M:M,MATCH(diversity_index_2!F1925,Sheet1!F:F,0))</f>
        <v>97 E ALLENDALE RD</v>
      </c>
      <c r="AA1925" t="str">
        <f>INDEX(Sheet1!N:N,MATCH(diversity_index_2!$F1925,Sheet1!$F:$F,0))</f>
        <v xml:space="preserve"> </v>
      </c>
      <c r="AB1925" t="str">
        <f>INDEX(Sheet1!O:O,MATCH(diversity_index_2!$F1925,Sheet1!$F:$F,0))</f>
        <v>SADDLE RIVER</v>
      </c>
      <c r="AC1925" t="str">
        <f>INDEX(Sheet1!P:P,MATCH(diversity_index_2!$F1925,Sheet1!$F:$F,0))</f>
        <v>NJ</v>
      </c>
      <c r="AD1925" s="1" t="str">
        <f>INDEX(Sheet1!Q:Q,MATCH(diversity_index_2!$F1925,Sheet1!$F:$F,0))</f>
        <v>07458-3023</v>
      </c>
      <c r="AE1925" t="str">
        <f t="shared" si="60"/>
        <v>97 E Allendale Rd, Saddle River, NJ 07458-3023</v>
      </c>
      <c r="AF1925" t="str">
        <f t="shared" si="61"/>
        <v>97 E Allendale Rd, Saddle River, NJ</v>
      </c>
    </row>
    <row r="1926" spans="1:32" x14ac:dyDescent="0.2">
      <c r="A1926">
        <v>33</v>
      </c>
      <c r="B1926" t="s">
        <v>233</v>
      </c>
      <c r="C1926">
        <v>4630</v>
      </c>
      <c r="D1926" t="s">
        <v>1513</v>
      </c>
      <c r="E1926">
        <v>50</v>
      </c>
      <c r="F1926" t="str">
        <f>C1926&amp;E1926</f>
        <v>463050</v>
      </c>
      <c r="G1926" t="s">
        <v>1514</v>
      </c>
      <c r="H1926">
        <v>55</v>
      </c>
      <c r="I1926" t="s">
        <v>27</v>
      </c>
      <c r="J1926">
        <v>318.5</v>
      </c>
      <c r="K1926">
        <v>124</v>
      </c>
      <c r="L1926">
        <v>17</v>
      </c>
      <c r="M1926">
        <v>1</v>
      </c>
      <c r="N1926">
        <v>1</v>
      </c>
      <c r="O1926">
        <v>74</v>
      </c>
      <c r="P1926">
        <v>212</v>
      </c>
      <c r="Q1926">
        <v>27.5</v>
      </c>
      <c r="R1926">
        <v>2</v>
      </c>
      <c r="S1926">
        <v>3</v>
      </c>
      <c r="T1926">
        <v>0.232339089</v>
      </c>
      <c r="U1926">
        <v>0.665620094</v>
      </c>
      <c r="V1926">
        <v>8.6342229000000006E-2</v>
      </c>
      <c r="W1926">
        <v>6.2794349999999999E-3</v>
      </c>
      <c r="X1926">
        <v>9.4191520000000001E-3</v>
      </c>
      <c r="Y1926">
        <v>0.495385305</v>
      </c>
      <c r="Z1926" t="str">
        <f>INDEX(Sheet1!M:M,MATCH(diversity_index_2!F1926,Sheet1!F:F,0))</f>
        <v>219 WALNUT ST</v>
      </c>
      <c r="AA1926" t="str">
        <f>INDEX(Sheet1!N:N,MATCH(diversity_index_2!$F1926,Sheet1!$F:$F,0))</f>
        <v xml:space="preserve"> </v>
      </c>
      <c r="AB1926" t="str">
        <f>INDEX(Sheet1!O:O,MATCH(diversity_index_2!$F1926,Sheet1!$F:$F,0))</f>
        <v>SALEM</v>
      </c>
      <c r="AC1926" t="str">
        <f>INDEX(Sheet1!P:P,MATCH(diversity_index_2!$F1926,Sheet1!$F:$F,0))</f>
        <v>NJ</v>
      </c>
      <c r="AD1926" s="1" t="str">
        <f>INDEX(Sheet1!Q:Q,MATCH(diversity_index_2!$F1926,Sheet1!$F:$F,0))</f>
        <v>08079-9048</v>
      </c>
      <c r="AE1926" t="str">
        <f t="shared" si="60"/>
        <v>219 Walnut St, Salem, NJ 08079-9048</v>
      </c>
      <c r="AF1926" t="str">
        <f t="shared" si="61"/>
        <v>219 Walnut St, Salem, NJ</v>
      </c>
    </row>
    <row r="1927" spans="1:32" x14ac:dyDescent="0.2">
      <c r="A1927">
        <v>33</v>
      </c>
      <c r="B1927" t="s">
        <v>233</v>
      </c>
      <c r="C1927">
        <v>4630</v>
      </c>
      <c r="D1927" t="s">
        <v>1513</v>
      </c>
      <c r="E1927">
        <v>70</v>
      </c>
      <c r="F1927" t="str">
        <f>C1927&amp;E1927</f>
        <v>463070</v>
      </c>
      <c r="G1927" t="s">
        <v>1949</v>
      </c>
      <c r="H1927">
        <v>55</v>
      </c>
      <c r="I1927" t="s">
        <v>27</v>
      </c>
      <c r="J1927">
        <v>458</v>
      </c>
      <c r="K1927">
        <v>215</v>
      </c>
      <c r="L1927">
        <v>3</v>
      </c>
      <c r="M1927">
        <v>3</v>
      </c>
      <c r="N1927">
        <v>2</v>
      </c>
      <c r="O1927">
        <v>58</v>
      </c>
      <c r="P1927">
        <v>347</v>
      </c>
      <c r="Q1927">
        <v>46</v>
      </c>
      <c r="R1927">
        <v>1</v>
      </c>
      <c r="S1927">
        <v>6</v>
      </c>
      <c r="T1927">
        <v>0.12663755500000001</v>
      </c>
      <c r="U1927">
        <v>0.75764192100000005</v>
      </c>
      <c r="V1927">
        <v>0.100436681</v>
      </c>
      <c r="W1927">
        <v>2.1834060000000001E-3</v>
      </c>
      <c r="X1927">
        <v>1.3100436999999999E-2</v>
      </c>
      <c r="Y1927">
        <v>0.39967773299999998</v>
      </c>
      <c r="Z1927" t="str">
        <f>INDEX(Sheet1!M:M,MATCH(diversity_index_2!F1927,Sheet1!F:F,0))</f>
        <v>183 SMITH STREET</v>
      </c>
      <c r="AA1927" t="str">
        <f>INDEX(Sheet1!N:N,MATCH(diversity_index_2!$F1927,Sheet1!$F:$F,0))</f>
        <v xml:space="preserve"> </v>
      </c>
      <c r="AB1927" t="str">
        <f>INDEX(Sheet1!O:O,MATCH(diversity_index_2!$F1927,Sheet1!$F:$F,0))</f>
        <v>SALEM</v>
      </c>
      <c r="AC1927" t="str">
        <f>INDEX(Sheet1!P:P,MATCH(diversity_index_2!$F1927,Sheet1!$F:$F,0))</f>
        <v>NJ</v>
      </c>
      <c r="AD1927" s="1" t="str">
        <f>INDEX(Sheet1!Q:Q,MATCH(diversity_index_2!$F1927,Sheet1!$F:$F,0))</f>
        <v>08079-9048</v>
      </c>
      <c r="AE1927" t="str">
        <f t="shared" si="60"/>
        <v>183 Smith Street, Salem, NJ 08079-9048</v>
      </c>
      <c r="AF1927" t="str">
        <f t="shared" si="61"/>
        <v>183 Smith Street, Salem, NJ</v>
      </c>
    </row>
    <row r="1928" spans="1:32" x14ac:dyDescent="0.2">
      <c r="A1928">
        <v>33</v>
      </c>
      <c r="B1928" t="s">
        <v>233</v>
      </c>
      <c r="C1928">
        <v>4630</v>
      </c>
      <c r="D1928" t="s">
        <v>1513</v>
      </c>
      <c r="E1928">
        <v>90</v>
      </c>
      <c r="F1928" t="str">
        <f>C1928&amp;E1928</f>
        <v>463090</v>
      </c>
      <c r="G1928" t="s">
        <v>2292</v>
      </c>
      <c r="H1928">
        <v>55</v>
      </c>
      <c r="I1928" t="s">
        <v>27</v>
      </c>
      <c r="J1928">
        <v>396</v>
      </c>
      <c r="K1928">
        <v>218</v>
      </c>
      <c r="L1928">
        <v>9</v>
      </c>
      <c r="M1928">
        <v>7</v>
      </c>
      <c r="N1928">
        <v>0</v>
      </c>
      <c r="O1928">
        <v>28</v>
      </c>
      <c r="P1928">
        <v>324</v>
      </c>
      <c r="Q1928">
        <v>36</v>
      </c>
      <c r="R1928">
        <v>5</v>
      </c>
      <c r="S1928">
        <v>3</v>
      </c>
      <c r="T1928">
        <v>7.0707070999999996E-2</v>
      </c>
      <c r="U1928">
        <v>0.81818181800000001</v>
      </c>
      <c r="V1928">
        <v>9.0909090999999997E-2</v>
      </c>
      <c r="W1928">
        <v>1.2626263E-2</v>
      </c>
      <c r="X1928">
        <v>7.5757580000000001E-3</v>
      </c>
      <c r="Y1928">
        <v>0.31709774499999999</v>
      </c>
      <c r="Z1928" t="str">
        <f>INDEX(Sheet1!M:M,MATCH(diversity_index_2!F1928,Sheet1!F:F,0))</f>
        <v>51 NEW MARKET STREET</v>
      </c>
      <c r="AA1928" t="str">
        <f>INDEX(Sheet1!N:N,MATCH(diversity_index_2!$F1928,Sheet1!$F:$F,0))</f>
        <v xml:space="preserve"> </v>
      </c>
      <c r="AB1928" t="str">
        <f>INDEX(Sheet1!O:O,MATCH(diversity_index_2!$F1928,Sheet1!$F:$F,0))</f>
        <v>SALEM</v>
      </c>
      <c r="AC1928" t="str">
        <f>INDEX(Sheet1!P:P,MATCH(diversity_index_2!$F1928,Sheet1!$F:$F,0))</f>
        <v>NJ</v>
      </c>
      <c r="AD1928" s="1" t="str">
        <f>INDEX(Sheet1!Q:Q,MATCH(diversity_index_2!$F1928,Sheet1!$F:$F,0))</f>
        <v>08079-9048</v>
      </c>
      <c r="AE1928" t="str">
        <f t="shared" si="60"/>
        <v>51 New Market Street, Salem, NJ 08079-9048</v>
      </c>
      <c r="AF1928" t="str">
        <f t="shared" si="61"/>
        <v>51 New Market Street, Salem, NJ</v>
      </c>
    </row>
    <row r="1929" spans="1:32" x14ac:dyDescent="0.2">
      <c r="A1929">
        <v>33</v>
      </c>
      <c r="B1929" t="s">
        <v>233</v>
      </c>
      <c r="C1929">
        <v>4635</v>
      </c>
      <c r="D1929" t="s">
        <v>361</v>
      </c>
      <c r="E1929">
        <v>300</v>
      </c>
      <c r="F1929" t="str">
        <f>C1929&amp;E1929</f>
        <v>4635300</v>
      </c>
      <c r="G1929" t="s">
        <v>362</v>
      </c>
      <c r="H1929">
        <v>55</v>
      </c>
      <c r="I1929" t="s">
        <v>27</v>
      </c>
      <c r="J1929">
        <v>113</v>
      </c>
      <c r="K1929">
        <v>21</v>
      </c>
      <c r="L1929">
        <v>0</v>
      </c>
      <c r="M1929">
        <v>3</v>
      </c>
      <c r="N1929">
        <v>1</v>
      </c>
      <c r="O1929">
        <v>39</v>
      </c>
      <c r="P1929">
        <v>40</v>
      </c>
      <c r="Q1929">
        <v>31</v>
      </c>
      <c r="R1929">
        <v>0</v>
      </c>
      <c r="S1929">
        <v>3</v>
      </c>
      <c r="T1929">
        <v>0.34513274300000002</v>
      </c>
      <c r="U1929">
        <v>0.353982301</v>
      </c>
      <c r="V1929">
        <v>0.27433628300000001</v>
      </c>
      <c r="W1929">
        <v>0</v>
      </c>
      <c r="X1929">
        <v>2.6548672999999998E-2</v>
      </c>
      <c r="Y1929">
        <v>0.67961469200000002</v>
      </c>
      <c r="Z1929" t="str">
        <f>INDEX(Sheet1!M:M,MATCH(diversity_index_2!F1929,Sheet1!F:F,0))</f>
        <v>13 Ramah Road</v>
      </c>
      <c r="AA1929" t="str">
        <f>INDEX(Sheet1!N:N,MATCH(diversity_index_2!$F1929,Sheet1!$F:$F,0))</f>
        <v xml:space="preserve"> </v>
      </c>
      <c r="AB1929" t="str">
        <f>INDEX(Sheet1!O:O,MATCH(diversity_index_2!$F1929,Sheet1!$F:$F,0))</f>
        <v>Bridgeton</v>
      </c>
      <c r="AC1929" t="str">
        <f>INDEX(Sheet1!P:P,MATCH(diversity_index_2!$F1929,Sheet1!$F:$F,0))</f>
        <v>NJ</v>
      </c>
      <c r="AD1929" s="1">
        <f>INDEX(Sheet1!Q:Q,MATCH(diversity_index_2!$F1929,Sheet1!$F:$F,0))</f>
        <v>8302</v>
      </c>
      <c r="AE1929" t="str">
        <f t="shared" si="60"/>
        <v>13 Ramah Road, Bridgeton, NJ 8302</v>
      </c>
      <c r="AF1929" t="str">
        <f t="shared" si="61"/>
        <v>13 Ramah Road, Bridgeton, NJ</v>
      </c>
    </row>
    <row r="1930" spans="1:32" x14ac:dyDescent="0.2">
      <c r="A1930">
        <v>33</v>
      </c>
      <c r="B1930" t="s">
        <v>233</v>
      </c>
      <c r="C1930">
        <v>4635</v>
      </c>
      <c r="D1930" t="s">
        <v>361</v>
      </c>
      <c r="E1930">
        <v>50</v>
      </c>
      <c r="F1930" t="str">
        <f>C1930&amp;E1930</f>
        <v>463550</v>
      </c>
      <c r="G1930" t="s">
        <v>409</v>
      </c>
      <c r="H1930">
        <v>55</v>
      </c>
      <c r="I1930" t="s">
        <v>27</v>
      </c>
      <c r="J1930">
        <v>40</v>
      </c>
      <c r="K1930">
        <v>8</v>
      </c>
      <c r="L1930">
        <v>1</v>
      </c>
      <c r="M1930">
        <v>0</v>
      </c>
      <c r="N1930">
        <v>0</v>
      </c>
      <c r="O1930">
        <v>17</v>
      </c>
      <c r="P1930">
        <v>13</v>
      </c>
      <c r="Q1930">
        <v>8</v>
      </c>
      <c r="R1930">
        <v>0</v>
      </c>
      <c r="S1930">
        <v>2</v>
      </c>
      <c r="T1930">
        <v>0.42499999999999999</v>
      </c>
      <c r="U1930">
        <v>0.32500000000000001</v>
      </c>
      <c r="V1930">
        <v>0.2</v>
      </c>
      <c r="W1930">
        <v>0</v>
      </c>
      <c r="X1930">
        <v>0.05</v>
      </c>
      <c r="Y1930">
        <v>0.67125000000000001</v>
      </c>
      <c r="Z1930" t="str">
        <f>INDEX(Sheet1!M:M,MATCH(diversity_index_2!F1930,Sheet1!F:F,0))</f>
        <v>404 DARETOWN ROAD</v>
      </c>
      <c r="AA1930" t="str">
        <f>INDEX(Sheet1!N:N,MATCH(diversity_index_2!$F1930,Sheet1!$F:$F,0))</f>
        <v xml:space="preserve"> </v>
      </c>
      <c r="AB1930" t="str">
        <f>INDEX(Sheet1!O:O,MATCH(diversity_index_2!$F1930,Sheet1!$F:$F,0))</f>
        <v>ELMER</v>
      </c>
      <c r="AC1930" t="str">
        <f>INDEX(Sheet1!P:P,MATCH(diversity_index_2!$F1930,Sheet1!$F:$F,0))</f>
        <v>NJ</v>
      </c>
      <c r="AD1930" s="1">
        <f>INDEX(Sheet1!Q:Q,MATCH(diversity_index_2!$F1930,Sheet1!$F:$F,0))</f>
        <v>8318</v>
      </c>
      <c r="AE1930" t="str">
        <f t="shared" si="60"/>
        <v>404 Daretown Road, Elmer, NJ 8318</v>
      </c>
      <c r="AF1930" t="str">
        <f t="shared" si="61"/>
        <v>404 Daretown Road, Elmer, NJ</v>
      </c>
    </row>
    <row r="1931" spans="1:32" x14ac:dyDescent="0.2">
      <c r="A1931">
        <v>33</v>
      </c>
      <c r="B1931" t="s">
        <v>233</v>
      </c>
      <c r="C1931">
        <v>4635</v>
      </c>
      <c r="D1931" t="s">
        <v>361</v>
      </c>
      <c r="E1931">
        <v>301</v>
      </c>
      <c r="F1931" t="str">
        <f>C1931&amp;E1931</f>
        <v>4635301</v>
      </c>
      <c r="G1931" t="s">
        <v>438</v>
      </c>
      <c r="H1931">
        <v>55</v>
      </c>
      <c r="I1931" t="s">
        <v>27</v>
      </c>
      <c r="J1931">
        <v>38</v>
      </c>
      <c r="K1931">
        <v>15</v>
      </c>
      <c r="L1931">
        <v>1</v>
      </c>
      <c r="M1931">
        <v>1</v>
      </c>
      <c r="N1931">
        <v>1</v>
      </c>
      <c r="O1931">
        <v>9</v>
      </c>
      <c r="P1931">
        <v>16</v>
      </c>
      <c r="Q1931">
        <v>12</v>
      </c>
      <c r="R1931">
        <v>1</v>
      </c>
      <c r="S1931">
        <v>0</v>
      </c>
      <c r="T1931">
        <v>0.236842105</v>
      </c>
      <c r="U1931">
        <v>0.42105263199999998</v>
      </c>
      <c r="V1931">
        <v>0.31578947400000001</v>
      </c>
      <c r="W1931">
        <v>2.6315788999999999E-2</v>
      </c>
      <c r="X1931">
        <v>0</v>
      </c>
      <c r="Y1931">
        <v>0.666204986</v>
      </c>
      <c r="Z1931" t="str">
        <f>INDEX(Sheet1!M:M,MATCH(diversity_index_2!F1931,Sheet1!F:F,0))</f>
        <v>Salem Community College</v>
      </c>
      <c r="AA1931" t="str">
        <f>INDEX(Sheet1!N:N,MATCH(diversity_index_2!$F1931,Sheet1!$F:$F,0))</f>
        <v>Davidow Hall 460 Hollywood Avenue</v>
      </c>
      <c r="AB1931" t="str">
        <f>INDEX(Sheet1!O:O,MATCH(diversity_index_2!$F1931,Sheet1!$F:$F,0))</f>
        <v>Carney's Point</v>
      </c>
      <c r="AC1931" t="str">
        <f>INDEX(Sheet1!P:P,MATCH(diversity_index_2!$F1931,Sheet1!$F:$F,0))</f>
        <v>NJ</v>
      </c>
      <c r="AD1931" s="1">
        <f>INDEX(Sheet1!Q:Q,MATCH(diversity_index_2!$F1931,Sheet1!$F:$F,0))</f>
        <v>8069</v>
      </c>
      <c r="AE1931" t="str">
        <f t="shared" si="60"/>
        <v>Salem Community College, Carney'S Point, NJ 8069</v>
      </c>
      <c r="AF1931" t="str">
        <f t="shared" si="61"/>
        <v>Salem Community College, Carney'S Point, NJ</v>
      </c>
    </row>
    <row r="1932" spans="1:32" x14ac:dyDescent="0.2">
      <c r="A1932">
        <v>33</v>
      </c>
      <c r="B1932" t="s">
        <v>233</v>
      </c>
      <c r="C1932">
        <v>4635</v>
      </c>
      <c r="D1932" t="s">
        <v>361</v>
      </c>
      <c r="E1932">
        <v>9</v>
      </c>
      <c r="F1932" t="str">
        <f>C1932&amp;E1932</f>
        <v>46359</v>
      </c>
      <c r="G1932" t="s">
        <v>673</v>
      </c>
      <c r="H1932">
        <v>55</v>
      </c>
      <c r="I1932" t="s">
        <v>27</v>
      </c>
      <c r="J1932">
        <v>48</v>
      </c>
      <c r="K1932">
        <v>8</v>
      </c>
      <c r="L1932">
        <v>2</v>
      </c>
      <c r="M1932">
        <v>0</v>
      </c>
      <c r="N1932">
        <v>0</v>
      </c>
      <c r="O1932">
        <v>24</v>
      </c>
      <c r="P1932">
        <v>15</v>
      </c>
      <c r="Q1932">
        <v>7</v>
      </c>
      <c r="R1932">
        <v>1</v>
      </c>
      <c r="S1932">
        <v>1</v>
      </c>
      <c r="T1932">
        <v>0.5</v>
      </c>
      <c r="U1932">
        <v>0.3125</v>
      </c>
      <c r="V1932">
        <v>0.14583333300000001</v>
      </c>
      <c r="W1932">
        <v>2.0833332999999999E-2</v>
      </c>
      <c r="X1932">
        <v>2.0833332999999999E-2</v>
      </c>
      <c r="Y1932">
        <v>0.63020833300000001</v>
      </c>
      <c r="Z1932" t="str">
        <f>INDEX(Sheet1!M:M,MATCH(diversity_index_2!F1932,Sheet1!F:F,0))</f>
        <v>45 Cheney Road</v>
      </c>
      <c r="AA1932" t="str">
        <f>INDEX(Sheet1!N:N,MATCH(diversity_index_2!$F1932,Sheet1!$F:$F,0))</f>
        <v xml:space="preserve"> </v>
      </c>
      <c r="AB1932" t="str">
        <f>INDEX(Sheet1!O:O,MATCH(diversity_index_2!$F1932,Sheet1!$F:$F,0))</f>
        <v>WOODSTOWN</v>
      </c>
      <c r="AC1932" t="str">
        <f>INDEX(Sheet1!P:P,MATCH(diversity_index_2!$F1932,Sheet1!$F:$F,0))</f>
        <v>NJ</v>
      </c>
      <c r="AD1932" s="1" t="str">
        <f>INDEX(Sheet1!Q:Q,MATCH(diversity_index_2!$F1932,Sheet1!$F:$F,0))</f>
        <v>08098-9451</v>
      </c>
      <c r="AE1932" t="str">
        <f t="shared" si="60"/>
        <v>45 Cheney Road, Woodstown, NJ 08098-9451</v>
      </c>
      <c r="AF1932" t="str">
        <f t="shared" si="61"/>
        <v>45 Cheney Road, Woodstown, NJ</v>
      </c>
    </row>
    <row r="1933" spans="1:32" x14ac:dyDescent="0.2">
      <c r="A1933">
        <v>33</v>
      </c>
      <c r="B1933" t="s">
        <v>233</v>
      </c>
      <c r="C1933">
        <v>4640</v>
      </c>
      <c r="D1933" t="s">
        <v>2226</v>
      </c>
      <c r="E1933">
        <v>40</v>
      </c>
      <c r="F1933" t="str">
        <f>C1933&amp;E1933</f>
        <v>464040</v>
      </c>
      <c r="G1933" t="s">
        <v>2227</v>
      </c>
      <c r="H1933">
        <v>55</v>
      </c>
      <c r="I1933" t="s">
        <v>27</v>
      </c>
      <c r="J1933">
        <v>824</v>
      </c>
      <c r="K1933">
        <v>164</v>
      </c>
      <c r="L1933">
        <v>40.5</v>
      </c>
      <c r="M1933">
        <v>0.5</v>
      </c>
      <c r="N1933">
        <v>0</v>
      </c>
      <c r="O1933">
        <v>667</v>
      </c>
      <c r="P1933">
        <v>57</v>
      </c>
      <c r="Q1933">
        <v>60.5</v>
      </c>
      <c r="R1933">
        <v>8.5</v>
      </c>
      <c r="S1933">
        <v>31</v>
      </c>
      <c r="T1933">
        <v>0.80946601900000004</v>
      </c>
      <c r="U1933">
        <v>6.9174757000000003E-2</v>
      </c>
      <c r="V1933">
        <v>7.3422329999999994E-2</v>
      </c>
      <c r="W1933">
        <v>1.0315533999999999E-2</v>
      </c>
      <c r="X1933">
        <v>3.7621359E-2</v>
      </c>
      <c r="Y1933">
        <v>0.33306700099999997</v>
      </c>
      <c r="Z1933" t="str">
        <f>INDEX(Sheet1!M:M,MATCH(diversity_index_2!F1933,Sheet1!F:F,0))</f>
        <v>880 Route 45</v>
      </c>
      <c r="AA1933" t="str">
        <f>INDEX(Sheet1!N:N,MATCH(diversity_index_2!$F1933,Sheet1!$F:$F,0))</f>
        <v xml:space="preserve">Box 350 </v>
      </c>
      <c r="AB1933" t="str">
        <f>INDEX(Sheet1!O:O,MATCH(diversity_index_2!$F1933,Sheet1!$F:$F,0))</f>
        <v>WOODSTOWN</v>
      </c>
      <c r="AC1933" t="str">
        <f>INDEX(Sheet1!P:P,MATCH(diversity_index_2!$F1933,Sheet1!$F:$F,0))</f>
        <v>NJ</v>
      </c>
      <c r="AD1933" s="1" t="str">
        <f>INDEX(Sheet1!Q:Q,MATCH(diversity_index_2!$F1933,Sheet1!$F:$F,0))</f>
        <v>08098-0350</v>
      </c>
      <c r="AE1933" t="str">
        <f t="shared" si="60"/>
        <v>880 Route 45, Woodstown, NJ 08098-0350</v>
      </c>
      <c r="AF1933" t="str">
        <f t="shared" si="61"/>
        <v>880 Route 45, Woodstown, NJ</v>
      </c>
    </row>
    <row r="1934" spans="1:32" x14ac:dyDescent="0.2">
      <c r="A1934">
        <v>37</v>
      </c>
      <c r="B1934" t="s">
        <v>1200</v>
      </c>
      <c r="C1934">
        <v>4650</v>
      </c>
      <c r="D1934" t="s">
        <v>2485</v>
      </c>
      <c r="E1934">
        <v>50</v>
      </c>
      <c r="F1934" t="str">
        <f>C1934&amp;E1934</f>
        <v>465050</v>
      </c>
      <c r="G1934" t="s">
        <v>2486</v>
      </c>
      <c r="H1934">
        <v>55</v>
      </c>
      <c r="I1934" t="s">
        <v>27</v>
      </c>
      <c r="J1934">
        <v>146</v>
      </c>
      <c r="K1934">
        <v>11</v>
      </c>
      <c r="L1934">
        <v>3</v>
      </c>
      <c r="M1934">
        <v>0</v>
      </c>
      <c r="N1934">
        <v>0</v>
      </c>
      <c r="O1934">
        <v>124</v>
      </c>
      <c r="P1934">
        <v>1</v>
      </c>
      <c r="Q1934">
        <v>13</v>
      </c>
      <c r="R1934">
        <v>1</v>
      </c>
      <c r="S1934">
        <v>7</v>
      </c>
      <c r="T1934">
        <v>0.84931506800000001</v>
      </c>
      <c r="U1934">
        <v>6.8493149999999999E-3</v>
      </c>
      <c r="V1934">
        <v>8.9041096E-2</v>
      </c>
      <c r="W1934">
        <v>6.8493149999999999E-3</v>
      </c>
      <c r="X1934">
        <v>4.7945204999999998E-2</v>
      </c>
      <c r="Y1934">
        <v>0.26834302900000001</v>
      </c>
      <c r="Z1934" t="str">
        <f>INDEX(Sheet1!M:M,MATCH(diversity_index_2!F1934,Sheet1!F:F,0))</f>
        <v>100 ROUTE 560</v>
      </c>
      <c r="AA1934" t="str">
        <f>INDEX(Sheet1!N:N,MATCH(diversity_index_2!$F1934,Sheet1!$F:$F,0))</f>
        <v xml:space="preserve">PO BOX 128 </v>
      </c>
      <c r="AB1934" t="str">
        <f>INDEX(Sheet1!O:O,MATCH(diversity_index_2!$F1934,Sheet1!$F:$F,0))</f>
        <v>LAYTON</v>
      </c>
      <c r="AC1934" t="str">
        <f>INDEX(Sheet1!P:P,MATCH(diversity_index_2!$F1934,Sheet1!$F:$F,0))</f>
        <v>NJ</v>
      </c>
      <c r="AD1934" s="1">
        <f>INDEX(Sheet1!Q:Q,MATCH(diversity_index_2!$F1934,Sheet1!$F:$F,0))</f>
        <v>7851</v>
      </c>
      <c r="AE1934" t="str">
        <f t="shared" si="60"/>
        <v>100 Route 560, Layton, NJ 7851</v>
      </c>
      <c r="AF1934" t="str">
        <f t="shared" si="61"/>
        <v>100 Route 560, Layton, NJ</v>
      </c>
    </row>
    <row r="1935" spans="1:32" x14ac:dyDescent="0.2">
      <c r="A1935">
        <v>23</v>
      </c>
      <c r="B1935" t="s">
        <v>29</v>
      </c>
      <c r="C1935">
        <v>4660</v>
      </c>
      <c r="D1935" t="s">
        <v>32</v>
      </c>
      <c r="E1935">
        <v>70</v>
      </c>
      <c r="F1935" t="str">
        <f>C1935&amp;E1935</f>
        <v>466070</v>
      </c>
      <c r="G1935" t="s">
        <v>33</v>
      </c>
      <c r="H1935">
        <v>55</v>
      </c>
      <c r="I1935" t="s">
        <v>27</v>
      </c>
      <c r="J1935">
        <v>563</v>
      </c>
      <c r="K1935">
        <v>156</v>
      </c>
      <c r="L1935">
        <v>42</v>
      </c>
      <c r="M1935">
        <v>20</v>
      </c>
      <c r="N1935">
        <v>0</v>
      </c>
      <c r="O1935">
        <v>188</v>
      </c>
      <c r="P1935">
        <v>90</v>
      </c>
      <c r="Q1935">
        <v>123</v>
      </c>
      <c r="R1935">
        <v>127</v>
      </c>
      <c r="S1935">
        <v>35</v>
      </c>
      <c r="T1935">
        <v>0.33392539999999998</v>
      </c>
      <c r="U1935">
        <v>0.159857904</v>
      </c>
      <c r="V1935">
        <v>0.218472469</v>
      </c>
      <c r="W1935">
        <v>0.225577265</v>
      </c>
      <c r="X1935">
        <v>6.2166962999999999E-2</v>
      </c>
      <c r="Y1935">
        <v>0.76045922499999996</v>
      </c>
      <c r="Z1935" t="str">
        <f>INDEX(Sheet1!M:M,MATCH(diversity_index_2!F1935,Sheet1!F:F,0))</f>
        <v>601 ERNSTON ROAD</v>
      </c>
      <c r="AA1935" t="str">
        <f>INDEX(Sheet1!N:N,MATCH(diversity_index_2!$F1935,Sheet1!$F:$F,0))</f>
        <v xml:space="preserve"> </v>
      </c>
      <c r="AB1935" t="str">
        <f>INDEX(Sheet1!O:O,MATCH(diversity_index_2!$F1935,Sheet1!$F:$F,0))</f>
        <v>PARLIN</v>
      </c>
      <c r="AC1935" t="str">
        <f>INDEX(Sheet1!P:P,MATCH(diversity_index_2!$F1935,Sheet1!$F:$F,0))</f>
        <v>NJ</v>
      </c>
      <c r="AD1935" s="1" t="str">
        <f>INDEX(Sheet1!Q:Q,MATCH(diversity_index_2!$F1935,Sheet1!$F:$F,0))</f>
        <v>08859-2126</v>
      </c>
      <c r="AE1935" t="str">
        <f t="shared" si="60"/>
        <v>601 Ernston Road, Parlin, NJ 08859-2126</v>
      </c>
      <c r="AF1935" t="str">
        <f t="shared" si="61"/>
        <v>601 Ernston Road, Parlin, NJ</v>
      </c>
    </row>
    <row r="1936" spans="1:32" x14ac:dyDescent="0.2">
      <c r="A1936">
        <v>23</v>
      </c>
      <c r="B1936" t="s">
        <v>29</v>
      </c>
      <c r="C1936">
        <v>4660</v>
      </c>
      <c r="D1936" t="s">
        <v>32</v>
      </c>
      <c r="E1936">
        <v>75</v>
      </c>
      <c r="F1936" t="str">
        <f>C1936&amp;E1936</f>
        <v>466075</v>
      </c>
      <c r="G1936" t="s">
        <v>56</v>
      </c>
      <c r="H1936">
        <v>55</v>
      </c>
      <c r="I1936" t="s">
        <v>27</v>
      </c>
      <c r="J1936">
        <v>536</v>
      </c>
      <c r="K1936">
        <v>150</v>
      </c>
      <c r="L1936">
        <v>30</v>
      </c>
      <c r="M1936">
        <v>9</v>
      </c>
      <c r="N1936">
        <v>0</v>
      </c>
      <c r="O1936">
        <v>185</v>
      </c>
      <c r="P1936">
        <v>67</v>
      </c>
      <c r="Q1936">
        <v>124</v>
      </c>
      <c r="R1936">
        <v>136</v>
      </c>
      <c r="S1936">
        <v>24</v>
      </c>
      <c r="T1936">
        <v>0.34514925400000002</v>
      </c>
      <c r="U1936">
        <v>0.125</v>
      </c>
      <c r="V1936">
        <v>0.23134328400000001</v>
      </c>
      <c r="W1936">
        <v>0.253731343</v>
      </c>
      <c r="X1936">
        <v>4.4776119000000003E-2</v>
      </c>
      <c r="Y1936">
        <v>0.74534278200000004</v>
      </c>
      <c r="Z1936" t="str">
        <f>INDEX(Sheet1!M:M,MATCH(diversity_index_2!F1936,Sheet1!F:F,0))</f>
        <v>ONE TAFT PLACE</v>
      </c>
      <c r="AA1936" t="str">
        <f>INDEX(Sheet1!N:N,MATCH(diversity_index_2!$F1936,Sheet1!$F:$F,0))</f>
        <v xml:space="preserve"> </v>
      </c>
      <c r="AB1936" t="str">
        <f>INDEX(Sheet1!O:O,MATCH(diversity_index_2!$F1936,Sheet1!$F:$F,0))</f>
        <v>PARLIN</v>
      </c>
      <c r="AC1936" t="str">
        <f>INDEX(Sheet1!P:P,MATCH(diversity_index_2!$F1936,Sheet1!$F:$F,0))</f>
        <v>NJ</v>
      </c>
      <c r="AD1936" s="1" t="str">
        <f>INDEX(Sheet1!Q:Q,MATCH(diversity_index_2!$F1936,Sheet1!$F:$F,0))</f>
        <v>08859-1672</v>
      </c>
      <c r="AE1936" t="str">
        <f t="shared" si="60"/>
        <v>One Taft Place, Parlin, NJ 08859-1672</v>
      </c>
      <c r="AF1936" t="str">
        <f t="shared" si="61"/>
        <v>One Taft Place, Parlin, NJ</v>
      </c>
    </row>
    <row r="1937" spans="1:32" x14ac:dyDescent="0.2">
      <c r="A1937">
        <v>23</v>
      </c>
      <c r="B1937" t="s">
        <v>29</v>
      </c>
      <c r="C1937">
        <v>4660</v>
      </c>
      <c r="D1937" t="s">
        <v>32</v>
      </c>
      <c r="E1937">
        <v>120</v>
      </c>
      <c r="F1937" t="str">
        <f>C1937&amp;E1937</f>
        <v>4660120</v>
      </c>
      <c r="G1937" t="s">
        <v>80</v>
      </c>
      <c r="H1937">
        <v>55</v>
      </c>
      <c r="I1937" t="s">
        <v>27</v>
      </c>
      <c r="J1937">
        <v>403</v>
      </c>
      <c r="K1937">
        <v>113</v>
      </c>
      <c r="L1937">
        <v>34</v>
      </c>
      <c r="M1937">
        <v>9</v>
      </c>
      <c r="N1937">
        <v>5</v>
      </c>
      <c r="O1937">
        <v>152</v>
      </c>
      <c r="P1937">
        <v>57</v>
      </c>
      <c r="Q1937">
        <v>87</v>
      </c>
      <c r="R1937">
        <v>93</v>
      </c>
      <c r="S1937">
        <v>14</v>
      </c>
      <c r="T1937">
        <v>0.37717121599999998</v>
      </c>
      <c r="U1937">
        <v>0.14143920600000001</v>
      </c>
      <c r="V1937">
        <v>0.21588089299999999</v>
      </c>
      <c r="W1937">
        <v>0.23076923099999999</v>
      </c>
      <c r="X1937">
        <v>3.4739454000000003E-2</v>
      </c>
      <c r="Y1937">
        <v>0.73667099700000005</v>
      </c>
      <c r="Z1937" t="str">
        <f>INDEX(Sheet1!M:M,MATCH(diversity_index_2!F1937,Sheet1!F:F,0))</f>
        <v>65 DANE STREET</v>
      </c>
      <c r="AA1937" t="str">
        <f>INDEX(Sheet1!N:N,MATCH(diversity_index_2!$F1937,Sheet1!$F:$F,0))</f>
        <v xml:space="preserve"> </v>
      </c>
      <c r="AB1937" t="str">
        <f>INDEX(Sheet1!O:O,MATCH(diversity_index_2!$F1937,Sheet1!$F:$F,0))</f>
        <v>SAYREVILLE</v>
      </c>
      <c r="AC1937" t="str">
        <f>INDEX(Sheet1!P:P,MATCH(diversity_index_2!$F1937,Sheet1!$F:$F,0))</f>
        <v>NJ</v>
      </c>
      <c r="AD1937" s="1">
        <f>INDEX(Sheet1!Q:Q,MATCH(diversity_index_2!$F1937,Sheet1!$F:$F,0))</f>
        <v>8872</v>
      </c>
      <c r="AE1937" t="str">
        <f t="shared" si="60"/>
        <v>65 Dane Street, Sayreville, NJ 8872</v>
      </c>
      <c r="AF1937" t="str">
        <f t="shared" si="61"/>
        <v>65 Dane Street, Sayreville, NJ</v>
      </c>
    </row>
    <row r="1938" spans="1:32" x14ac:dyDescent="0.2">
      <c r="A1938">
        <v>23</v>
      </c>
      <c r="B1938" t="s">
        <v>29</v>
      </c>
      <c r="C1938">
        <v>4660</v>
      </c>
      <c r="D1938" t="s">
        <v>32</v>
      </c>
      <c r="E1938">
        <v>85</v>
      </c>
      <c r="F1938" t="str">
        <f>C1938&amp;E1938</f>
        <v>466085</v>
      </c>
      <c r="G1938" t="s">
        <v>87</v>
      </c>
      <c r="H1938">
        <v>55</v>
      </c>
      <c r="I1938" t="s">
        <v>27</v>
      </c>
      <c r="J1938">
        <v>992</v>
      </c>
      <c r="K1938">
        <v>283</v>
      </c>
      <c r="L1938">
        <v>68</v>
      </c>
      <c r="M1938">
        <v>14</v>
      </c>
      <c r="N1938">
        <v>0</v>
      </c>
      <c r="O1938">
        <v>374</v>
      </c>
      <c r="P1938">
        <v>151</v>
      </c>
      <c r="Q1938">
        <v>220</v>
      </c>
      <c r="R1938">
        <v>221</v>
      </c>
      <c r="S1938">
        <v>26</v>
      </c>
      <c r="T1938">
        <v>0.37701612899999998</v>
      </c>
      <c r="U1938">
        <v>0.15221774199999999</v>
      </c>
      <c r="V1938">
        <v>0.22177419400000001</v>
      </c>
      <c r="W1938">
        <v>0.22278225800000001</v>
      </c>
      <c r="X1938">
        <v>2.6209677000000001E-2</v>
      </c>
      <c r="Y1938">
        <v>0.73518592299999996</v>
      </c>
      <c r="Z1938" t="str">
        <f>INDEX(Sheet1!M:M,MATCH(diversity_index_2!F1938,Sheet1!F:F,0))</f>
        <v>298 ERNSTON ROAD</v>
      </c>
      <c r="AA1938" t="str">
        <f>INDEX(Sheet1!N:N,MATCH(diversity_index_2!$F1938,Sheet1!$F:$F,0))</f>
        <v xml:space="preserve"> </v>
      </c>
      <c r="AB1938" t="str">
        <f>INDEX(Sheet1!O:O,MATCH(diversity_index_2!$F1938,Sheet1!$F:$F,0))</f>
        <v>PARLIN</v>
      </c>
      <c r="AC1938" t="str">
        <f>INDEX(Sheet1!P:P,MATCH(diversity_index_2!$F1938,Sheet1!$F:$F,0))</f>
        <v>NJ</v>
      </c>
      <c r="AD1938" s="1">
        <f>INDEX(Sheet1!Q:Q,MATCH(diversity_index_2!$F1938,Sheet1!$F:$F,0))</f>
        <v>8859</v>
      </c>
      <c r="AE1938" t="str">
        <f t="shared" si="60"/>
        <v>298 Ernston Road, Parlin, NJ 8859</v>
      </c>
      <c r="AF1938" t="str">
        <f t="shared" si="61"/>
        <v>298 Ernston Road, Parlin, NJ</v>
      </c>
    </row>
    <row r="1939" spans="1:32" x14ac:dyDescent="0.2">
      <c r="A1939">
        <v>23</v>
      </c>
      <c r="B1939" t="s">
        <v>29</v>
      </c>
      <c r="C1939">
        <v>4660</v>
      </c>
      <c r="D1939" t="s">
        <v>32</v>
      </c>
      <c r="E1939">
        <v>55</v>
      </c>
      <c r="F1939" t="str">
        <f>C1939&amp;E1939</f>
        <v>466055</v>
      </c>
      <c r="G1939" t="s">
        <v>138</v>
      </c>
      <c r="H1939">
        <v>55</v>
      </c>
      <c r="I1939" t="s">
        <v>27</v>
      </c>
      <c r="J1939">
        <v>1377</v>
      </c>
      <c r="K1939">
        <v>417.5</v>
      </c>
      <c r="L1939">
        <v>124</v>
      </c>
      <c r="M1939">
        <v>18</v>
      </c>
      <c r="N1939">
        <v>0</v>
      </c>
      <c r="O1939">
        <v>572</v>
      </c>
      <c r="P1939">
        <v>230</v>
      </c>
      <c r="Q1939">
        <v>293</v>
      </c>
      <c r="R1939">
        <v>251</v>
      </c>
      <c r="S1939">
        <v>31</v>
      </c>
      <c r="T1939">
        <v>0.41539578799999999</v>
      </c>
      <c r="U1939">
        <v>0.16702977499999999</v>
      </c>
      <c r="V1939">
        <v>0.212781409</v>
      </c>
      <c r="W1939">
        <v>0.18228032</v>
      </c>
      <c r="X1939">
        <v>2.2512708999999999E-2</v>
      </c>
      <c r="Y1939">
        <v>0.72053852900000004</v>
      </c>
      <c r="Z1939" t="str">
        <f>INDEX(Sheet1!M:M,MATCH(diversity_index_2!F1939,Sheet1!F:F,0))</f>
        <v>800 WASHINGTON ROAD</v>
      </c>
      <c r="AA1939" t="str">
        <f>INDEX(Sheet1!N:N,MATCH(diversity_index_2!$F1939,Sheet1!$F:$F,0))</f>
        <v xml:space="preserve"> </v>
      </c>
      <c r="AB1939" t="str">
        <f>INDEX(Sheet1!O:O,MATCH(diversity_index_2!$F1939,Sheet1!$F:$F,0))</f>
        <v>PARLIN</v>
      </c>
      <c r="AC1939" t="str">
        <f>INDEX(Sheet1!P:P,MATCH(diversity_index_2!$F1939,Sheet1!$F:$F,0))</f>
        <v>NJ</v>
      </c>
      <c r="AD1939" s="1" t="str">
        <f>INDEX(Sheet1!Q:Q,MATCH(diversity_index_2!$F1939,Sheet1!$F:$F,0))</f>
        <v>08859-1050</v>
      </c>
      <c r="AE1939" t="str">
        <f t="shared" si="60"/>
        <v>800 Washington Road, Parlin, NJ 08859-1050</v>
      </c>
      <c r="AF1939" t="str">
        <f t="shared" si="61"/>
        <v>800 Washington Road, Parlin, NJ</v>
      </c>
    </row>
    <row r="1940" spans="1:32" x14ac:dyDescent="0.2">
      <c r="A1940">
        <v>23</v>
      </c>
      <c r="B1940" t="s">
        <v>29</v>
      </c>
      <c r="C1940">
        <v>4660</v>
      </c>
      <c r="D1940" t="s">
        <v>32</v>
      </c>
      <c r="E1940">
        <v>60</v>
      </c>
      <c r="F1940" t="str">
        <f>C1940&amp;E1940</f>
        <v>466060</v>
      </c>
      <c r="G1940" t="s">
        <v>321</v>
      </c>
      <c r="H1940">
        <v>55</v>
      </c>
      <c r="I1940" t="s">
        <v>27</v>
      </c>
      <c r="J1940">
        <v>512</v>
      </c>
      <c r="K1940">
        <v>148</v>
      </c>
      <c r="L1940">
        <v>44</v>
      </c>
      <c r="M1940">
        <v>15</v>
      </c>
      <c r="N1940">
        <v>0</v>
      </c>
      <c r="O1940">
        <v>244</v>
      </c>
      <c r="P1940">
        <v>75</v>
      </c>
      <c r="Q1940">
        <v>103</v>
      </c>
      <c r="R1940">
        <v>75</v>
      </c>
      <c r="S1940">
        <v>15</v>
      </c>
      <c r="T1940">
        <v>0.4765625</v>
      </c>
      <c r="U1940">
        <v>0.146484375</v>
      </c>
      <c r="V1940">
        <v>0.201171875</v>
      </c>
      <c r="W1940">
        <v>0.146484375</v>
      </c>
      <c r="X1940">
        <v>2.9296875E-2</v>
      </c>
      <c r="Y1940">
        <v>0.68864440900000001</v>
      </c>
      <c r="Z1940" t="str">
        <f>INDEX(Sheet1!M:M,MATCH(diversity_index_2!F1940,Sheet1!F:F,0))</f>
        <v>3198 WASHINGTON ROAD</v>
      </c>
      <c r="AA1940" t="str">
        <f>INDEX(Sheet1!N:N,MATCH(diversity_index_2!$F1940,Sheet1!$F:$F,0))</f>
        <v xml:space="preserve"> </v>
      </c>
      <c r="AB1940" t="str">
        <f>INDEX(Sheet1!O:O,MATCH(diversity_index_2!$F1940,Sheet1!$F:$F,0))</f>
        <v>PARLIN</v>
      </c>
      <c r="AC1940" t="str">
        <f>INDEX(Sheet1!P:P,MATCH(diversity_index_2!$F1940,Sheet1!$F:$F,0))</f>
        <v>NJ</v>
      </c>
      <c r="AD1940" s="1" t="str">
        <f>INDEX(Sheet1!Q:Q,MATCH(diversity_index_2!$F1940,Sheet1!$F:$F,0))</f>
        <v>08859-1558</v>
      </c>
      <c r="AE1940" t="str">
        <f t="shared" si="60"/>
        <v>3198 Washington Road, Parlin, NJ 08859-1558</v>
      </c>
      <c r="AF1940" t="str">
        <f t="shared" si="61"/>
        <v>3198 Washington Road, Parlin, NJ</v>
      </c>
    </row>
    <row r="1941" spans="1:32" x14ac:dyDescent="0.2">
      <c r="A1941">
        <v>23</v>
      </c>
      <c r="B1941" t="s">
        <v>29</v>
      </c>
      <c r="C1941">
        <v>4660</v>
      </c>
      <c r="D1941" t="s">
        <v>32</v>
      </c>
      <c r="E1941">
        <v>50</v>
      </c>
      <c r="F1941" t="str">
        <f>C1941&amp;E1941</f>
        <v>466050</v>
      </c>
      <c r="G1941" t="s">
        <v>325</v>
      </c>
      <c r="H1941">
        <v>55</v>
      </c>
      <c r="I1941" t="s">
        <v>27</v>
      </c>
      <c r="J1941">
        <v>1684.5</v>
      </c>
      <c r="K1941">
        <v>476.5</v>
      </c>
      <c r="L1941">
        <v>147</v>
      </c>
      <c r="M1941">
        <v>26</v>
      </c>
      <c r="N1941">
        <v>1</v>
      </c>
      <c r="O1941">
        <v>802.5</v>
      </c>
      <c r="P1941">
        <v>279</v>
      </c>
      <c r="Q1941">
        <v>314</v>
      </c>
      <c r="R1941">
        <v>255</v>
      </c>
      <c r="S1941">
        <v>34</v>
      </c>
      <c r="T1941">
        <v>0.47640249299999998</v>
      </c>
      <c r="U1941">
        <v>0.165627783</v>
      </c>
      <c r="V1941">
        <v>0.18640546199999999</v>
      </c>
      <c r="W1941">
        <v>0.151380232</v>
      </c>
      <c r="X1941">
        <v>2.0184031000000002E-2</v>
      </c>
      <c r="Y1941">
        <v>0.68753773600000001</v>
      </c>
      <c r="Z1941" t="str">
        <f>INDEX(Sheet1!M:M,MATCH(diversity_index_2!F1941,Sheet1!F:F,0))</f>
        <v>820 WASHINGTON ROAD</v>
      </c>
      <c r="AA1941" t="str">
        <f>INDEX(Sheet1!N:N,MATCH(diversity_index_2!$F1941,Sheet1!$F:$F,0))</f>
        <v xml:space="preserve"> </v>
      </c>
      <c r="AB1941" t="str">
        <f>INDEX(Sheet1!O:O,MATCH(diversity_index_2!$F1941,Sheet1!$F:$F,0))</f>
        <v>PARLIN</v>
      </c>
      <c r="AC1941" t="str">
        <f>INDEX(Sheet1!P:P,MATCH(diversity_index_2!$F1941,Sheet1!$F:$F,0))</f>
        <v>NJ</v>
      </c>
      <c r="AD1941" s="1" t="str">
        <f>INDEX(Sheet1!Q:Q,MATCH(diversity_index_2!$F1941,Sheet1!$F:$F,0))</f>
        <v>08859-1050</v>
      </c>
      <c r="AE1941" t="str">
        <f t="shared" si="60"/>
        <v>820 Washington Road, Parlin, NJ 08859-1050</v>
      </c>
      <c r="AF1941" t="str">
        <f t="shared" si="61"/>
        <v>820 Washington Road, Parlin, NJ</v>
      </c>
    </row>
    <row r="1942" spans="1:32" x14ac:dyDescent="0.2">
      <c r="A1942">
        <v>39</v>
      </c>
      <c r="B1942" t="s">
        <v>83</v>
      </c>
      <c r="C1942">
        <v>4670</v>
      </c>
      <c r="D1942" t="s">
        <v>924</v>
      </c>
      <c r="E1942">
        <v>70</v>
      </c>
      <c r="F1942" t="str">
        <f>C1942&amp;E1942</f>
        <v>467070</v>
      </c>
      <c r="G1942" t="s">
        <v>925</v>
      </c>
      <c r="H1942">
        <v>55</v>
      </c>
      <c r="I1942" t="s">
        <v>27</v>
      </c>
      <c r="J1942">
        <v>393</v>
      </c>
      <c r="K1942">
        <v>26</v>
      </c>
      <c r="L1942">
        <v>3</v>
      </c>
      <c r="M1942">
        <v>19</v>
      </c>
      <c r="N1942">
        <v>0</v>
      </c>
      <c r="O1942">
        <v>239</v>
      </c>
      <c r="P1942">
        <v>30</v>
      </c>
      <c r="Q1942">
        <v>52</v>
      </c>
      <c r="R1942">
        <v>50</v>
      </c>
      <c r="S1942">
        <v>22</v>
      </c>
      <c r="T1942">
        <v>0.60814249399999998</v>
      </c>
      <c r="U1942">
        <v>7.6335877999999996E-2</v>
      </c>
      <c r="V1942">
        <v>0.13231552199999999</v>
      </c>
      <c r="W1942">
        <v>0.12722646300000001</v>
      </c>
      <c r="X1942">
        <v>5.5979644000000002E-2</v>
      </c>
      <c r="Y1942">
        <v>0.58750785000000005</v>
      </c>
      <c r="Z1942" t="str">
        <f>INDEX(Sheet1!M:M,MATCH(diversity_index_2!F1942,Sheet1!F:F,0))</f>
        <v>563 WILLOW AVENUE</v>
      </c>
      <c r="AA1942" t="str">
        <f>INDEX(Sheet1!N:N,MATCH(diversity_index_2!$F1942,Sheet1!$F:$F,0))</f>
        <v xml:space="preserve"> </v>
      </c>
      <c r="AB1942" t="str">
        <f>INDEX(Sheet1!O:O,MATCH(diversity_index_2!$F1942,Sheet1!$F:$F,0))</f>
        <v>SCOTCH PLAINS</v>
      </c>
      <c r="AC1942" t="str">
        <f>INDEX(Sheet1!P:P,MATCH(diversity_index_2!$F1942,Sheet1!$F:$F,0))</f>
        <v>NJ</v>
      </c>
      <c r="AD1942" s="1">
        <f>INDEX(Sheet1!Q:Q,MATCH(diversity_index_2!$F1942,Sheet1!$F:$F,0))</f>
        <v>7076</v>
      </c>
      <c r="AE1942" t="str">
        <f t="shared" si="60"/>
        <v>563 Willow Avenue, Scotch Plains, NJ 7076</v>
      </c>
      <c r="AF1942" t="str">
        <f t="shared" si="61"/>
        <v>563 Willow Avenue, Scotch Plains, NJ</v>
      </c>
    </row>
    <row r="1943" spans="1:32" x14ac:dyDescent="0.2">
      <c r="A1943">
        <v>39</v>
      </c>
      <c r="B1943" t="s">
        <v>83</v>
      </c>
      <c r="C1943">
        <v>4670</v>
      </c>
      <c r="D1943" t="s">
        <v>924</v>
      </c>
      <c r="E1943">
        <v>85</v>
      </c>
      <c r="F1943" t="str">
        <f>C1943&amp;E1943</f>
        <v>467085</v>
      </c>
      <c r="G1943" t="s">
        <v>1182</v>
      </c>
      <c r="H1943">
        <v>55</v>
      </c>
      <c r="I1943" t="s">
        <v>27</v>
      </c>
      <c r="J1943">
        <v>472</v>
      </c>
      <c r="K1943">
        <v>18</v>
      </c>
      <c r="L1943">
        <v>7</v>
      </c>
      <c r="M1943">
        <v>2</v>
      </c>
      <c r="N1943">
        <v>0</v>
      </c>
      <c r="O1943">
        <v>303</v>
      </c>
      <c r="P1943">
        <v>25</v>
      </c>
      <c r="Q1943">
        <v>58</v>
      </c>
      <c r="R1943">
        <v>67</v>
      </c>
      <c r="S1943">
        <v>19</v>
      </c>
      <c r="T1943">
        <v>0.64194915299999999</v>
      </c>
      <c r="U1943">
        <v>5.2966102000000001E-2</v>
      </c>
      <c r="V1943">
        <v>0.122881356</v>
      </c>
      <c r="W1943">
        <v>0.14194915299999999</v>
      </c>
      <c r="X1943">
        <v>4.0254236999999998E-2</v>
      </c>
      <c r="Y1943">
        <v>0.54822608399999995</v>
      </c>
      <c r="Z1943" t="str">
        <f>INDEX(Sheet1!M:M,MATCH(diversity_index_2!F1943,Sheet1!F:F,0))</f>
        <v>16 KEVIN ROAD</v>
      </c>
      <c r="AA1943" t="str">
        <f>INDEX(Sheet1!N:N,MATCH(diversity_index_2!$F1943,Sheet1!$F:$F,0))</f>
        <v xml:space="preserve"> </v>
      </c>
      <c r="AB1943" t="str">
        <f>INDEX(Sheet1!O:O,MATCH(diversity_index_2!$F1943,Sheet1!$F:$F,0))</f>
        <v>SCOTCH PLAINS</v>
      </c>
      <c r="AC1943" t="str">
        <f>INDEX(Sheet1!P:P,MATCH(diversity_index_2!$F1943,Sheet1!$F:$F,0))</f>
        <v>NJ</v>
      </c>
      <c r="AD1943" s="1">
        <f>INDEX(Sheet1!Q:Q,MATCH(diversity_index_2!$F1943,Sheet1!$F:$F,0))</f>
        <v>7076</v>
      </c>
      <c r="AE1943" t="str">
        <f t="shared" si="60"/>
        <v>16 Kevin Road, Scotch Plains, NJ 7076</v>
      </c>
      <c r="AF1943" t="str">
        <f t="shared" si="61"/>
        <v>16 Kevin Road, Scotch Plains, NJ</v>
      </c>
    </row>
    <row r="1944" spans="1:32" x14ac:dyDescent="0.2">
      <c r="A1944">
        <v>39</v>
      </c>
      <c r="B1944" t="s">
        <v>83</v>
      </c>
      <c r="C1944">
        <v>4670</v>
      </c>
      <c r="D1944" t="s">
        <v>924</v>
      </c>
      <c r="E1944">
        <v>60</v>
      </c>
      <c r="F1944" t="str">
        <f>C1944&amp;E1944</f>
        <v>467060</v>
      </c>
      <c r="G1944" t="s">
        <v>1377</v>
      </c>
      <c r="H1944">
        <v>55</v>
      </c>
      <c r="I1944" t="s">
        <v>27</v>
      </c>
      <c r="J1944">
        <v>914</v>
      </c>
      <c r="K1944">
        <v>46</v>
      </c>
      <c r="L1944">
        <v>29</v>
      </c>
      <c r="M1944">
        <v>4</v>
      </c>
      <c r="N1944">
        <v>0</v>
      </c>
      <c r="O1944">
        <v>619</v>
      </c>
      <c r="P1944">
        <v>80</v>
      </c>
      <c r="Q1944">
        <v>83</v>
      </c>
      <c r="R1944">
        <v>92</v>
      </c>
      <c r="S1944">
        <v>40</v>
      </c>
      <c r="T1944">
        <v>0.67724288799999999</v>
      </c>
      <c r="U1944">
        <v>8.7527352000000003E-2</v>
      </c>
      <c r="V1944">
        <v>9.0809628000000003E-2</v>
      </c>
      <c r="W1944">
        <v>0.10065645500000001</v>
      </c>
      <c r="X1944">
        <v>4.3763676000000001E-2</v>
      </c>
      <c r="Y1944">
        <v>0.51338766300000005</v>
      </c>
      <c r="Z1944" t="str">
        <f>INDEX(Sheet1!M:M,MATCH(diversity_index_2!F1944,Sheet1!F:F,0))</f>
        <v>580 PARK AVENUE</v>
      </c>
      <c r="AA1944" t="str">
        <f>INDEX(Sheet1!N:N,MATCH(diversity_index_2!$F1944,Sheet1!$F:$F,0))</f>
        <v xml:space="preserve"> </v>
      </c>
      <c r="AB1944" t="str">
        <f>INDEX(Sheet1!O:O,MATCH(diversity_index_2!$F1944,Sheet1!$F:$F,0))</f>
        <v>SCOTCH PLAINS</v>
      </c>
      <c r="AC1944" t="str">
        <f>INDEX(Sheet1!P:P,MATCH(diversity_index_2!$F1944,Sheet1!$F:$F,0))</f>
        <v>NJ</v>
      </c>
      <c r="AD1944" s="1">
        <f>INDEX(Sheet1!Q:Q,MATCH(diversity_index_2!$F1944,Sheet1!$F:$F,0))</f>
        <v>7076</v>
      </c>
      <c r="AE1944" t="str">
        <f t="shared" si="60"/>
        <v>580 Park Avenue, Scotch Plains, NJ 7076</v>
      </c>
      <c r="AF1944" t="str">
        <f t="shared" si="61"/>
        <v>580 Park Avenue, Scotch Plains, NJ</v>
      </c>
    </row>
    <row r="1945" spans="1:32" x14ac:dyDescent="0.2">
      <c r="A1945">
        <v>39</v>
      </c>
      <c r="B1945" t="s">
        <v>83</v>
      </c>
      <c r="C1945">
        <v>4670</v>
      </c>
      <c r="D1945" t="s">
        <v>924</v>
      </c>
      <c r="E1945">
        <v>80</v>
      </c>
      <c r="F1945" t="str">
        <f>C1945&amp;E1945</f>
        <v>467080</v>
      </c>
      <c r="G1945" t="s">
        <v>1520</v>
      </c>
      <c r="H1945">
        <v>55</v>
      </c>
      <c r="I1945" t="s">
        <v>27</v>
      </c>
      <c r="J1945">
        <v>442</v>
      </c>
      <c r="K1945">
        <v>25</v>
      </c>
      <c r="L1945">
        <v>12</v>
      </c>
      <c r="M1945">
        <v>2</v>
      </c>
      <c r="N1945">
        <v>0</v>
      </c>
      <c r="O1945">
        <v>306</v>
      </c>
      <c r="P1945">
        <v>35</v>
      </c>
      <c r="Q1945">
        <v>47</v>
      </c>
      <c r="R1945">
        <v>46</v>
      </c>
      <c r="S1945">
        <v>8</v>
      </c>
      <c r="T1945">
        <v>0.69230769199999997</v>
      </c>
      <c r="U1945">
        <v>7.9185519999999995E-2</v>
      </c>
      <c r="V1945">
        <v>0.106334842</v>
      </c>
      <c r="W1945">
        <v>0.104072398</v>
      </c>
      <c r="X1945">
        <v>1.8099548E-2</v>
      </c>
      <c r="Y1945">
        <v>0.49197395599999999</v>
      </c>
      <c r="Z1945" t="str">
        <f>INDEX(Sheet1!M:M,MATCH(diversity_index_2!F1945,Sheet1!F:F,0))</f>
        <v>721 WESTFIELD ROAD</v>
      </c>
      <c r="AA1945" t="str">
        <f>INDEX(Sheet1!N:N,MATCH(diversity_index_2!$F1945,Sheet1!$F:$F,0))</f>
        <v xml:space="preserve"> </v>
      </c>
      <c r="AB1945" t="str">
        <f>INDEX(Sheet1!O:O,MATCH(diversity_index_2!$F1945,Sheet1!$F:$F,0))</f>
        <v>SCOTCH PLAINS</v>
      </c>
      <c r="AC1945" t="str">
        <f>INDEX(Sheet1!P:P,MATCH(diversity_index_2!$F1945,Sheet1!$F:$F,0))</f>
        <v>NJ</v>
      </c>
      <c r="AD1945" s="1">
        <f>INDEX(Sheet1!Q:Q,MATCH(diversity_index_2!$F1945,Sheet1!$F:$F,0))</f>
        <v>7076</v>
      </c>
      <c r="AE1945" t="str">
        <f t="shared" si="60"/>
        <v>721 Westfield Road, Scotch Plains, NJ 7076</v>
      </c>
      <c r="AF1945" t="str">
        <f t="shared" si="61"/>
        <v>721 Westfield Road, Scotch Plains, NJ</v>
      </c>
    </row>
    <row r="1946" spans="1:32" x14ac:dyDescent="0.2">
      <c r="A1946">
        <v>39</v>
      </c>
      <c r="B1946" t="s">
        <v>83</v>
      </c>
      <c r="C1946">
        <v>4670</v>
      </c>
      <c r="D1946" t="s">
        <v>924</v>
      </c>
      <c r="E1946">
        <v>65</v>
      </c>
      <c r="F1946" t="str">
        <f>C1946&amp;E1946</f>
        <v>467065</v>
      </c>
      <c r="G1946" t="s">
        <v>1679</v>
      </c>
      <c r="H1946">
        <v>55</v>
      </c>
      <c r="I1946" t="s">
        <v>27</v>
      </c>
      <c r="J1946">
        <v>835</v>
      </c>
      <c r="K1946">
        <v>28</v>
      </c>
      <c r="L1946">
        <v>7</v>
      </c>
      <c r="M1946">
        <v>0</v>
      </c>
      <c r="N1946">
        <v>0</v>
      </c>
      <c r="O1946">
        <v>601</v>
      </c>
      <c r="P1946">
        <v>57</v>
      </c>
      <c r="Q1946">
        <v>60</v>
      </c>
      <c r="R1946">
        <v>82</v>
      </c>
      <c r="S1946">
        <v>35</v>
      </c>
      <c r="T1946">
        <v>0.71976047899999995</v>
      </c>
      <c r="U1946">
        <v>6.8263473000000005E-2</v>
      </c>
      <c r="V1946">
        <v>7.1856287000000005E-2</v>
      </c>
      <c r="W1946">
        <v>9.8203593000000006E-2</v>
      </c>
      <c r="X1946">
        <v>4.1916167999999997E-2</v>
      </c>
      <c r="Y1946">
        <v>0.46072071399999998</v>
      </c>
      <c r="Z1946" t="str">
        <f>INDEX(Sheet1!M:M,MATCH(diversity_index_2!F1946,Sheet1!F:F,0))</f>
        <v>1301 TERRILL ROAD</v>
      </c>
      <c r="AA1946" t="str">
        <f>INDEX(Sheet1!N:N,MATCH(diversity_index_2!$F1946,Sheet1!$F:$F,0))</f>
        <v xml:space="preserve"> </v>
      </c>
      <c r="AB1946" t="str">
        <f>INDEX(Sheet1!O:O,MATCH(diversity_index_2!$F1946,Sheet1!$F:$F,0))</f>
        <v>SCOTCH PLAINS</v>
      </c>
      <c r="AC1946" t="str">
        <f>INDEX(Sheet1!P:P,MATCH(diversity_index_2!$F1946,Sheet1!$F:$F,0))</f>
        <v>NJ</v>
      </c>
      <c r="AD1946" s="1" t="str">
        <f>INDEX(Sheet1!Q:Q,MATCH(diversity_index_2!$F1946,Sheet1!$F:$F,0))</f>
        <v>07076-2597</v>
      </c>
      <c r="AE1946" t="str">
        <f t="shared" si="60"/>
        <v>1301 Terrill Road, Scotch Plains, NJ 07076-2597</v>
      </c>
      <c r="AF1946" t="str">
        <f t="shared" si="61"/>
        <v>1301 Terrill Road, Scotch Plains, NJ</v>
      </c>
    </row>
    <row r="1947" spans="1:32" x14ac:dyDescent="0.2">
      <c r="A1947">
        <v>39</v>
      </c>
      <c r="B1947" t="s">
        <v>83</v>
      </c>
      <c r="C1947">
        <v>4670</v>
      </c>
      <c r="D1947" t="s">
        <v>924</v>
      </c>
      <c r="E1947">
        <v>50</v>
      </c>
      <c r="F1947" t="str">
        <f>C1947&amp;E1947</f>
        <v>467050</v>
      </c>
      <c r="G1947" t="s">
        <v>1687</v>
      </c>
      <c r="H1947">
        <v>55</v>
      </c>
      <c r="I1947" t="s">
        <v>27</v>
      </c>
      <c r="J1947">
        <v>1536</v>
      </c>
      <c r="K1947">
        <v>67.5</v>
      </c>
      <c r="L1947">
        <v>43.5</v>
      </c>
      <c r="M1947">
        <v>9</v>
      </c>
      <c r="N1947">
        <v>0</v>
      </c>
      <c r="O1947">
        <v>1106.5</v>
      </c>
      <c r="P1947">
        <v>156</v>
      </c>
      <c r="Q1947">
        <v>140.5</v>
      </c>
      <c r="R1947">
        <v>91</v>
      </c>
      <c r="S1947">
        <v>42</v>
      </c>
      <c r="T1947">
        <v>0.72037760399999995</v>
      </c>
      <c r="U1947">
        <v>0.1015625</v>
      </c>
      <c r="V1947">
        <v>9.1471354000000005E-2</v>
      </c>
      <c r="W1947">
        <v>5.9244791999999998E-2</v>
      </c>
      <c r="X1947">
        <v>2.734375E-2</v>
      </c>
      <c r="Y1947">
        <v>0.45811653099999999</v>
      </c>
      <c r="Z1947" t="str">
        <f>INDEX(Sheet1!M:M,MATCH(diversity_index_2!F1947,Sheet1!F:F,0))</f>
        <v>667 WESTFIELD ROAD</v>
      </c>
      <c r="AA1947" t="str">
        <f>INDEX(Sheet1!N:N,MATCH(diversity_index_2!$F1947,Sheet1!$F:$F,0))</f>
        <v xml:space="preserve"> </v>
      </c>
      <c r="AB1947" t="str">
        <f>INDEX(Sheet1!O:O,MATCH(diversity_index_2!$F1947,Sheet1!$F:$F,0))</f>
        <v>SCOTCH PLAINS</v>
      </c>
      <c r="AC1947" t="str">
        <f>INDEX(Sheet1!P:P,MATCH(diversity_index_2!$F1947,Sheet1!$F:$F,0))</f>
        <v>NJ</v>
      </c>
      <c r="AD1947" s="1">
        <f>INDEX(Sheet1!Q:Q,MATCH(diversity_index_2!$F1947,Sheet1!$F:$F,0))</f>
        <v>7076</v>
      </c>
      <c r="AE1947" t="str">
        <f t="shared" si="60"/>
        <v>667 Westfield Road, Scotch Plains, NJ 7076</v>
      </c>
      <c r="AF1947" t="str">
        <f t="shared" si="61"/>
        <v>667 Westfield Road, Scotch Plains, NJ</v>
      </c>
    </row>
    <row r="1948" spans="1:32" x14ac:dyDescent="0.2">
      <c r="A1948">
        <v>39</v>
      </c>
      <c r="B1948" t="s">
        <v>83</v>
      </c>
      <c r="C1948">
        <v>4670</v>
      </c>
      <c r="D1948" t="s">
        <v>924</v>
      </c>
      <c r="E1948">
        <v>105</v>
      </c>
      <c r="F1948" t="str">
        <f>C1948&amp;E1948</f>
        <v>4670105</v>
      </c>
      <c r="G1948" t="s">
        <v>1790</v>
      </c>
      <c r="H1948">
        <v>55</v>
      </c>
      <c r="I1948" t="s">
        <v>27</v>
      </c>
      <c r="J1948">
        <v>495</v>
      </c>
      <c r="K1948">
        <v>19</v>
      </c>
      <c r="L1948">
        <v>8</v>
      </c>
      <c r="M1948">
        <v>0</v>
      </c>
      <c r="N1948">
        <v>0</v>
      </c>
      <c r="O1948">
        <v>366</v>
      </c>
      <c r="P1948">
        <v>18</v>
      </c>
      <c r="Q1948">
        <v>43</v>
      </c>
      <c r="R1948">
        <v>42</v>
      </c>
      <c r="S1948">
        <v>26</v>
      </c>
      <c r="T1948">
        <v>0.73939393899999994</v>
      </c>
      <c r="U1948">
        <v>3.6363635999999998E-2</v>
      </c>
      <c r="V1948">
        <v>8.6868687E-2</v>
      </c>
      <c r="W1948">
        <v>8.4848485000000001E-2</v>
      </c>
      <c r="X1948">
        <v>5.2525253000000001E-2</v>
      </c>
      <c r="Y1948">
        <v>0.43446995199999999</v>
      </c>
      <c r="Z1948" t="str">
        <f>INDEX(Sheet1!M:M,MATCH(diversity_index_2!F1948,Sheet1!F:F,0))</f>
        <v>1100 ROOSEVELT AVENUE</v>
      </c>
      <c r="AA1948" t="str">
        <f>INDEX(Sheet1!N:N,MATCH(diversity_index_2!$F1948,Sheet1!$F:$F,0))</f>
        <v xml:space="preserve"> </v>
      </c>
      <c r="AB1948" t="str">
        <f>INDEX(Sheet1!O:O,MATCH(diversity_index_2!$F1948,Sheet1!$F:$F,0))</f>
        <v>SCOTCH PLAINS</v>
      </c>
      <c r="AC1948" t="str">
        <f>INDEX(Sheet1!P:P,MATCH(diversity_index_2!$F1948,Sheet1!$F:$F,0))</f>
        <v>NJ</v>
      </c>
      <c r="AD1948" s="1">
        <f>INDEX(Sheet1!Q:Q,MATCH(diversity_index_2!$F1948,Sheet1!$F:$F,0))</f>
        <v>7076</v>
      </c>
      <c r="AE1948" t="str">
        <f t="shared" si="60"/>
        <v>1100 Roosevelt Avenue, Scotch Plains, NJ 7076</v>
      </c>
      <c r="AF1948" t="str">
        <f t="shared" si="61"/>
        <v>1100 Roosevelt Avenue, Scotch Plains, NJ</v>
      </c>
    </row>
    <row r="1949" spans="1:32" x14ac:dyDescent="0.2">
      <c r="A1949">
        <v>39</v>
      </c>
      <c r="B1949" t="s">
        <v>83</v>
      </c>
      <c r="C1949">
        <v>4670</v>
      </c>
      <c r="D1949" t="s">
        <v>924</v>
      </c>
      <c r="E1949">
        <v>90</v>
      </c>
      <c r="F1949" t="str">
        <f>C1949&amp;E1949</f>
        <v>467090</v>
      </c>
      <c r="G1949" t="s">
        <v>2043</v>
      </c>
      <c r="H1949">
        <v>55</v>
      </c>
      <c r="I1949" t="s">
        <v>27</v>
      </c>
      <c r="J1949">
        <v>393</v>
      </c>
      <c r="K1949">
        <v>19</v>
      </c>
      <c r="L1949">
        <v>4</v>
      </c>
      <c r="M1949">
        <v>0</v>
      </c>
      <c r="N1949">
        <v>0</v>
      </c>
      <c r="O1949">
        <v>306</v>
      </c>
      <c r="P1949">
        <v>28</v>
      </c>
      <c r="Q1949">
        <v>16</v>
      </c>
      <c r="R1949">
        <v>33</v>
      </c>
      <c r="S1949">
        <v>10</v>
      </c>
      <c r="T1949">
        <v>0.77862595400000001</v>
      </c>
      <c r="U1949">
        <v>7.1246819000000003E-2</v>
      </c>
      <c r="V1949">
        <v>4.0712468000000002E-2</v>
      </c>
      <c r="W1949">
        <v>8.3969466000000006E-2</v>
      </c>
      <c r="X1949">
        <v>2.5445293000000001E-2</v>
      </c>
      <c r="Y1949">
        <v>0.37930967500000001</v>
      </c>
      <c r="Z1949" t="str">
        <f>INDEX(Sheet1!M:M,MATCH(diversity_index_2!F1949,Sheet1!F:F,0))</f>
        <v>2280 EVERGREEN AVENUE</v>
      </c>
      <c r="AA1949" t="str">
        <f>INDEX(Sheet1!N:N,MATCH(diversity_index_2!$F1949,Sheet1!$F:$F,0))</f>
        <v xml:space="preserve"> </v>
      </c>
      <c r="AB1949" t="str">
        <f>INDEX(Sheet1!O:O,MATCH(diversity_index_2!$F1949,Sheet1!$F:$F,0))</f>
        <v>SCOTCH PLAINS</v>
      </c>
      <c r="AC1949" t="str">
        <f>INDEX(Sheet1!P:P,MATCH(diversity_index_2!$F1949,Sheet1!$F:$F,0))</f>
        <v>NJ</v>
      </c>
      <c r="AD1949" s="1" t="str">
        <f>INDEX(Sheet1!Q:Q,MATCH(diversity_index_2!$F1949,Sheet1!$F:$F,0))</f>
        <v>07076-1955</v>
      </c>
      <c r="AE1949" t="str">
        <f t="shared" si="60"/>
        <v>2280 Evergreen Avenue, Scotch Plains, NJ 07076-1955</v>
      </c>
      <c r="AF1949" t="str">
        <f t="shared" si="61"/>
        <v>2280 Evergreen Avenue, Scotch Plains, NJ</v>
      </c>
    </row>
    <row r="1950" spans="1:32" x14ac:dyDescent="0.2">
      <c r="A1950">
        <v>25</v>
      </c>
      <c r="B1950" t="s">
        <v>38</v>
      </c>
      <c r="C1950">
        <v>4690</v>
      </c>
      <c r="D1950" t="s">
        <v>3006</v>
      </c>
      <c r="E1950">
        <v>50</v>
      </c>
      <c r="F1950" t="str">
        <f>C1950&amp;E1950</f>
        <v>469050</v>
      </c>
      <c r="G1950" t="s">
        <v>3007</v>
      </c>
      <c r="H1950">
        <v>55</v>
      </c>
      <c r="I1950" t="s">
        <v>27</v>
      </c>
      <c r="J1950">
        <v>153</v>
      </c>
      <c r="K1950">
        <v>0</v>
      </c>
      <c r="L1950">
        <v>0</v>
      </c>
      <c r="M1950">
        <v>0</v>
      </c>
      <c r="N1950">
        <v>0</v>
      </c>
      <c r="O1950">
        <v>146</v>
      </c>
      <c r="P1950">
        <v>4</v>
      </c>
      <c r="Q1950">
        <v>1</v>
      </c>
      <c r="R1950">
        <v>2</v>
      </c>
      <c r="S1950">
        <v>0</v>
      </c>
      <c r="T1950">
        <v>0.95424836599999996</v>
      </c>
      <c r="U1950">
        <v>2.6143791E-2</v>
      </c>
      <c r="V1950">
        <v>6.5359479999999998E-3</v>
      </c>
      <c r="W1950">
        <v>1.3071895E-2</v>
      </c>
      <c r="X1950">
        <v>0</v>
      </c>
      <c r="Y1950">
        <v>8.8512964999999999E-2</v>
      </c>
      <c r="Z1950" t="str">
        <f>INDEX(Sheet1!M:M,MATCH(diversity_index_2!F1950,Sheet1!F:F,0))</f>
        <v>451 Bell Place</v>
      </c>
      <c r="AA1950" t="str">
        <f>INDEX(Sheet1!N:N,MATCH(diversity_index_2!$F1950,Sheet1!$F:$F,0))</f>
        <v xml:space="preserve"> </v>
      </c>
      <c r="AB1950" t="str">
        <f>INDEX(Sheet1!O:O,MATCH(diversity_index_2!$F1950,Sheet1!$F:$F,0))</f>
        <v>Sea Girt</v>
      </c>
      <c r="AC1950" t="str">
        <f>INDEX(Sheet1!P:P,MATCH(diversity_index_2!$F1950,Sheet1!$F:$F,0))</f>
        <v>NJ</v>
      </c>
      <c r="AD1950" s="1" t="str">
        <f>INDEX(Sheet1!Q:Q,MATCH(diversity_index_2!$F1950,Sheet1!$F:$F,0))</f>
        <v>08750-2599</v>
      </c>
      <c r="AE1950" t="str">
        <f t="shared" si="60"/>
        <v>451 Bell Place, Sea Girt, NJ 08750-2599</v>
      </c>
      <c r="AF1950" t="str">
        <f t="shared" si="61"/>
        <v>451 Bell Place, Sea Girt, NJ</v>
      </c>
    </row>
    <row r="1951" spans="1:32" x14ac:dyDescent="0.2">
      <c r="A1951">
        <v>29</v>
      </c>
      <c r="B1951" t="s">
        <v>506</v>
      </c>
      <c r="C1951">
        <v>4710</v>
      </c>
      <c r="D1951" t="s">
        <v>507</v>
      </c>
      <c r="E1951">
        <v>50</v>
      </c>
      <c r="F1951" t="str">
        <f>C1951&amp;E1951</f>
        <v>471050</v>
      </c>
      <c r="G1951" t="s">
        <v>508</v>
      </c>
      <c r="H1951">
        <v>55</v>
      </c>
      <c r="I1951" t="s">
        <v>27</v>
      </c>
      <c r="J1951">
        <v>221</v>
      </c>
      <c r="K1951">
        <v>177</v>
      </c>
      <c r="L1951">
        <v>2</v>
      </c>
      <c r="M1951">
        <v>40</v>
      </c>
      <c r="N1951">
        <v>0</v>
      </c>
      <c r="O1951">
        <v>78</v>
      </c>
      <c r="P1951">
        <v>38</v>
      </c>
      <c r="Q1951">
        <v>96</v>
      </c>
      <c r="R1951">
        <v>2</v>
      </c>
      <c r="S1951">
        <v>7</v>
      </c>
      <c r="T1951">
        <v>0.35294117600000002</v>
      </c>
      <c r="U1951">
        <v>0.17194570100000001</v>
      </c>
      <c r="V1951">
        <v>0.43438914000000001</v>
      </c>
      <c r="W1951">
        <v>9.049774E-3</v>
      </c>
      <c r="X1951">
        <v>3.1674208000000002E-2</v>
      </c>
      <c r="Y1951">
        <v>0.65608812299999997</v>
      </c>
      <c r="Z1951" t="str">
        <f>INDEX(Sheet1!M:M,MATCH(diversity_index_2!F1951,Sheet1!F:F,0))</f>
        <v>1200 BAY BOULEVARD</v>
      </c>
      <c r="AA1951" t="str">
        <f>INDEX(Sheet1!N:N,MATCH(diversity_index_2!$F1951,Sheet1!$F:$F,0))</f>
        <v xml:space="preserve"> </v>
      </c>
      <c r="AB1951" t="str">
        <f>INDEX(Sheet1!O:O,MATCH(diversity_index_2!$F1951,Sheet1!$F:$F,0))</f>
        <v>SEASIDE HTS</v>
      </c>
      <c r="AC1951" t="str">
        <f>INDEX(Sheet1!P:P,MATCH(diversity_index_2!$F1951,Sheet1!$F:$F,0))</f>
        <v>NJ</v>
      </c>
      <c r="AD1951" s="1">
        <f>INDEX(Sheet1!Q:Q,MATCH(diversity_index_2!$F1951,Sheet1!$F:$F,0))</f>
        <v>8751</v>
      </c>
      <c r="AE1951" t="str">
        <f t="shared" si="60"/>
        <v>1200 Bay Boulevard, Seaside Hts, NJ 8751</v>
      </c>
      <c r="AF1951" t="str">
        <f t="shared" si="61"/>
        <v>1200 Bay Boulevard, Seaside Hts, NJ</v>
      </c>
    </row>
    <row r="1952" spans="1:32" x14ac:dyDescent="0.2">
      <c r="A1952">
        <v>17</v>
      </c>
      <c r="B1952" t="s">
        <v>41</v>
      </c>
      <c r="C1952">
        <v>4730</v>
      </c>
      <c r="D1952" t="s">
        <v>199</v>
      </c>
      <c r="E1952">
        <v>70</v>
      </c>
      <c r="F1952" t="str">
        <f>C1952&amp;E1952</f>
        <v>473070</v>
      </c>
      <c r="G1952" t="s">
        <v>200</v>
      </c>
      <c r="H1952">
        <v>55</v>
      </c>
      <c r="I1952" t="s">
        <v>27</v>
      </c>
      <c r="J1952">
        <v>655</v>
      </c>
      <c r="K1952">
        <v>152</v>
      </c>
      <c r="L1952">
        <v>42</v>
      </c>
      <c r="M1952">
        <v>10</v>
      </c>
      <c r="N1952">
        <v>0</v>
      </c>
      <c r="O1952">
        <v>219</v>
      </c>
      <c r="P1952">
        <v>39</v>
      </c>
      <c r="Q1952">
        <v>165</v>
      </c>
      <c r="R1952">
        <v>221</v>
      </c>
      <c r="S1952">
        <v>11</v>
      </c>
      <c r="T1952">
        <v>0.33435114500000002</v>
      </c>
      <c r="U1952">
        <v>5.9541984999999999E-2</v>
      </c>
      <c r="V1952">
        <v>0.25190839700000001</v>
      </c>
      <c r="W1952">
        <v>0.33740458000000001</v>
      </c>
      <c r="X1952">
        <v>1.6793893000000001E-2</v>
      </c>
      <c r="Y1952">
        <v>0.70708233799999998</v>
      </c>
      <c r="Z1952" t="str">
        <f>INDEX(Sheet1!M:M,MATCH(diversity_index_2!F1952,Sheet1!F:F,0))</f>
        <v>1520 PATERSON PLANK RD</v>
      </c>
      <c r="AA1952" t="str">
        <f>INDEX(Sheet1!N:N,MATCH(diversity_index_2!$F1952,Sheet1!$F:$F,0))</f>
        <v xml:space="preserve"> </v>
      </c>
      <c r="AB1952" t="str">
        <f>INDEX(Sheet1!O:O,MATCH(diversity_index_2!$F1952,Sheet1!$F:$F,0))</f>
        <v>SECAUCUS</v>
      </c>
      <c r="AC1952" t="str">
        <f>INDEX(Sheet1!P:P,MATCH(diversity_index_2!$F1952,Sheet1!$F:$F,0))</f>
        <v>NJ</v>
      </c>
      <c r="AD1952" s="1">
        <f>INDEX(Sheet1!Q:Q,MATCH(diversity_index_2!$F1952,Sheet1!$F:$F,0))</f>
        <v>7094</v>
      </c>
      <c r="AE1952" t="str">
        <f t="shared" si="60"/>
        <v>1520 Paterson Plank Rd, Secaucus, NJ 7094</v>
      </c>
      <c r="AF1952" t="str">
        <f t="shared" si="61"/>
        <v>1520 Paterson Plank Rd, Secaucus, NJ</v>
      </c>
    </row>
    <row r="1953" spans="1:32" x14ac:dyDescent="0.2">
      <c r="A1953">
        <v>17</v>
      </c>
      <c r="B1953" t="s">
        <v>41</v>
      </c>
      <c r="C1953">
        <v>4730</v>
      </c>
      <c r="D1953" t="s">
        <v>199</v>
      </c>
      <c r="E1953">
        <v>65</v>
      </c>
      <c r="F1953" t="str">
        <f>C1953&amp;E1953</f>
        <v>473065</v>
      </c>
      <c r="G1953" t="s">
        <v>317</v>
      </c>
      <c r="H1953">
        <v>55</v>
      </c>
      <c r="I1953" t="s">
        <v>27</v>
      </c>
      <c r="J1953">
        <v>563</v>
      </c>
      <c r="K1953">
        <v>118</v>
      </c>
      <c r="L1953">
        <v>21</v>
      </c>
      <c r="M1953">
        <v>9</v>
      </c>
      <c r="N1953">
        <v>0</v>
      </c>
      <c r="O1953">
        <v>225</v>
      </c>
      <c r="P1953">
        <v>19</v>
      </c>
      <c r="Q1953">
        <v>159</v>
      </c>
      <c r="R1953">
        <v>149</v>
      </c>
      <c r="S1953">
        <v>11</v>
      </c>
      <c r="T1953">
        <v>0.39964475999999999</v>
      </c>
      <c r="U1953">
        <v>3.3747779999999998E-2</v>
      </c>
      <c r="V1953">
        <v>0.282415631</v>
      </c>
      <c r="W1953">
        <v>0.264653641</v>
      </c>
      <c r="X1953">
        <v>1.9538188000000001E-2</v>
      </c>
      <c r="Y1953">
        <v>0.68896327400000001</v>
      </c>
      <c r="Z1953" t="str">
        <f>INDEX(Sheet1!M:M,MATCH(diversity_index_2!F1953,Sheet1!F:F,0))</f>
        <v>685 FIFTH ST</v>
      </c>
      <c r="AA1953" t="str">
        <f>INDEX(Sheet1!N:N,MATCH(diversity_index_2!$F1953,Sheet1!$F:$F,0))</f>
        <v xml:space="preserve"> </v>
      </c>
      <c r="AB1953" t="str">
        <f>INDEX(Sheet1!O:O,MATCH(diversity_index_2!$F1953,Sheet1!$F:$F,0))</f>
        <v>SECAUCUS</v>
      </c>
      <c r="AC1953" t="str">
        <f>INDEX(Sheet1!P:P,MATCH(diversity_index_2!$F1953,Sheet1!$F:$F,0))</f>
        <v>NJ</v>
      </c>
      <c r="AD1953" s="1" t="str">
        <f>INDEX(Sheet1!Q:Q,MATCH(diversity_index_2!$F1953,Sheet1!$F:$F,0))</f>
        <v>07094-3004</v>
      </c>
      <c r="AE1953" t="str">
        <f t="shared" si="60"/>
        <v>685 Fifth St, Secaucus, NJ 07094-3004</v>
      </c>
      <c r="AF1953" t="str">
        <f t="shared" si="61"/>
        <v>685 Fifth St, Secaucus, NJ</v>
      </c>
    </row>
    <row r="1954" spans="1:32" x14ac:dyDescent="0.2">
      <c r="A1954">
        <v>17</v>
      </c>
      <c r="B1954" t="s">
        <v>41</v>
      </c>
      <c r="C1954">
        <v>4730</v>
      </c>
      <c r="D1954" t="s">
        <v>199</v>
      </c>
      <c r="E1954">
        <v>80</v>
      </c>
      <c r="F1954" t="str">
        <f>C1954&amp;E1954</f>
        <v>473080</v>
      </c>
      <c r="G1954" t="s">
        <v>397</v>
      </c>
      <c r="H1954">
        <v>55</v>
      </c>
      <c r="I1954" t="s">
        <v>27</v>
      </c>
      <c r="J1954">
        <v>335</v>
      </c>
      <c r="K1954">
        <v>90</v>
      </c>
      <c r="L1954">
        <v>23</v>
      </c>
      <c r="M1954">
        <v>5</v>
      </c>
      <c r="N1954">
        <v>0</v>
      </c>
      <c r="O1954">
        <v>147</v>
      </c>
      <c r="P1954">
        <v>14</v>
      </c>
      <c r="Q1954">
        <v>97</v>
      </c>
      <c r="R1954">
        <v>74</v>
      </c>
      <c r="S1954">
        <v>3</v>
      </c>
      <c r="T1954">
        <v>0.43880596999999999</v>
      </c>
      <c r="U1954">
        <v>4.1791044999999999E-2</v>
      </c>
      <c r="V1954">
        <v>0.28955223899999999</v>
      </c>
      <c r="W1954">
        <v>0.22089552200000001</v>
      </c>
      <c r="X1954">
        <v>8.9552239999999995E-3</v>
      </c>
      <c r="Y1954">
        <v>0.67298730200000001</v>
      </c>
      <c r="Z1954" t="str">
        <f>INDEX(Sheet1!M:M,MATCH(diversity_index_2!F1954,Sheet1!F:F,0))</f>
        <v>11 MILL RIDGE ROAD</v>
      </c>
      <c r="AA1954" t="str">
        <f>INDEX(Sheet1!N:N,MATCH(diversity_index_2!$F1954,Sheet1!$F:$F,0))</f>
        <v xml:space="preserve"> </v>
      </c>
      <c r="AB1954" t="str">
        <f>INDEX(Sheet1!O:O,MATCH(diversity_index_2!$F1954,Sheet1!$F:$F,0))</f>
        <v>SECAUCUS</v>
      </c>
      <c r="AC1954" t="str">
        <f>INDEX(Sheet1!P:P,MATCH(diversity_index_2!$F1954,Sheet1!$F:$F,0))</f>
        <v>NJ</v>
      </c>
      <c r="AD1954" s="1">
        <f>INDEX(Sheet1!Q:Q,MATCH(diversity_index_2!$F1954,Sheet1!$F:$F,0))</f>
        <v>7094</v>
      </c>
      <c r="AE1954" t="str">
        <f t="shared" si="60"/>
        <v>11 Mill Ridge Road, Secaucus, NJ 7094</v>
      </c>
      <c r="AF1954" t="str">
        <f t="shared" si="61"/>
        <v>11 Mill Ridge Road, Secaucus, NJ</v>
      </c>
    </row>
    <row r="1955" spans="1:32" x14ac:dyDescent="0.2">
      <c r="A1955">
        <v>17</v>
      </c>
      <c r="B1955" t="s">
        <v>41</v>
      </c>
      <c r="C1955">
        <v>4730</v>
      </c>
      <c r="D1955" t="s">
        <v>199</v>
      </c>
      <c r="E1955">
        <v>50</v>
      </c>
      <c r="F1955" t="str">
        <f>C1955&amp;E1955</f>
        <v>473050</v>
      </c>
      <c r="G1955" t="s">
        <v>426</v>
      </c>
      <c r="H1955">
        <v>55</v>
      </c>
      <c r="I1955" t="s">
        <v>27</v>
      </c>
      <c r="J1955">
        <v>566</v>
      </c>
      <c r="K1955">
        <v>142</v>
      </c>
      <c r="L1955">
        <v>53</v>
      </c>
      <c r="M1955">
        <v>20</v>
      </c>
      <c r="N1955">
        <v>0</v>
      </c>
      <c r="O1955">
        <v>248</v>
      </c>
      <c r="P1955">
        <v>17</v>
      </c>
      <c r="Q1955">
        <v>164</v>
      </c>
      <c r="R1955">
        <v>132</v>
      </c>
      <c r="S1955">
        <v>5</v>
      </c>
      <c r="T1955">
        <v>0.43816254399999999</v>
      </c>
      <c r="U1955">
        <v>3.0035335999999999E-2</v>
      </c>
      <c r="V1955">
        <v>0.28975265</v>
      </c>
      <c r="W1955">
        <v>0.23321554799999999</v>
      </c>
      <c r="X1955">
        <v>8.8339219999999993E-3</v>
      </c>
      <c r="Y1955">
        <v>0.66868733499999999</v>
      </c>
      <c r="Z1955" t="str">
        <f>INDEX(Sheet1!M:M,MATCH(diversity_index_2!F1955,Sheet1!F:F,0))</f>
        <v>11 MILL RIDGE ROAD</v>
      </c>
      <c r="AA1955" t="str">
        <f>INDEX(Sheet1!N:N,MATCH(diversity_index_2!$F1955,Sheet1!$F:$F,0))</f>
        <v xml:space="preserve"> </v>
      </c>
      <c r="AB1955" t="str">
        <f>INDEX(Sheet1!O:O,MATCH(diversity_index_2!$F1955,Sheet1!$F:$F,0))</f>
        <v>SECAUCUS</v>
      </c>
      <c r="AC1955" t="str">
        <f>INDEX(Sheet1!P:P,MATCH(diversity_index_2!$F1955,Sheet1!$F:$F,0))</f>
        <v>NJ</v>
      </c>
      <c r="AD1955" s="1">
        <f>INDEX(Sheet1!Q:Q,MATCH(diversity_index_2!$F1955,Sheet1!$F:$F,0))</f>
        <v>7094</v>
      </c>
      <c r="AE1955" t="str">
        <f t="shared" si="60"/>
        <v>11 Mill Ridge Road, Secaucus, NJ 7094</v>
      </c>
      <c r="AF1955" t="str">
        <f t="shared" si="61"/>
        <v>11 Mill Ridge Road, Secaucus, NJ</v>
      </c>
    </row>
    <row r="1956" spans="1:32" x14ac:dyDescent="0.2">
      <c r="A1956">
        <v>5</v>
      </c>
      <c r="B1956" t="s">
        <v>159</v>
      </c>
      <c r="C1956">
        <v>4740</v>
      </c>
      <c r="D1956" t="s">
        <v>2800</v>
      </c>
      <c r="E1956">
        <v>50</v>
      </c>
      <c r="F1956" t="str">
        <f>C1956&amp;E1956</f>
        <v>474050</v>
      </c>
      <c r="G1956" t="s">
        <v>2801</v>
      </c>
      <c r="H1956">
        <v>55</v>
      </c>
      <c r="I1956" t="s">
        <v>27</v>
      </c>
      <c r="J1956">
        <v>394</v>
      </c>
      <c r="K1956">
        <v>37</v>
      </c>
      <c r="L1956">
        <v>11</v>
      </c>
      <c r="M1956">
        <v>0</v>
      </c>
      <c r="N1956">
        <v>0</v>
      </c>
      <c r="O1956">
        <v>356</v>
      </c>
      <c r="P1956">
        <v>1</v>
      </c>
      <c r="Q1956">
        <v>22</v>
      </c>
      <c r="R1956">
        <v>0</v>
      </c>
      <c r="S1956">
        <v>15</v>
      </c>
      <c r="T1956">
        <v>0.90355329900000003</v>
      </c>
      <c r="U1956">
        <v>2.5380709999999998E-3</v>
      </c>
      <c r="V1956">
        <v>5.5837563E-2</v>
      </c>
      <c r="W1956">
        <v>0</v>
      </c>
      <c r="X1956">
        <v>3.8071066000000001E-2</v>
      </c>
      <c r="Y1956">
        <v>0.179017754</v>
      </c>
      <c r="Z1956" t="str">
        <f>INDEX(Sheet1!M:M,MATCH(diversity_index_2!F1956,Sheet1!F:F,0))</f>
        <v>112 INDIAN MILLS ROAD</v>
      </c>
      <c r="AA1956" t="str">
        <f>INDEX(Sheet1!N:N,MATCH(diversity_index_2!$F1956,Sheet1!$F:$F,0))</f>
        <v xml:space="preserve"> </v>
      </c>
      <c r="AB1956" t="str">
        <f>INDEX(Sheet1!O:O,MATCH(diversity_index_2!$F1956,Sheet1!$F:$F,0))</f>
        <v>SHAMONG</v>
      </c>
      <c r="AC1956" t="str">
        <f>INDEX(Sheet1!P:P,MATCH(diversity_index_2!$F1956,Sheet1!$F:$F,0))</f>
        <v>NJ</v>
      </c>
      <c r="AD1956" s="1" t="str">
        <f>INDEX(Sheet1!Q:Q,MATCH(diversity_index_2!$F1956,Sheet1!$F:$F,0))</f>
        <v>08088-9512</v>
      </c>
      <c r="AE1956" t="str">
        <f t="shared" si="60"/>
        <v>112 Indian Mills Road, Shamong, NJ 08088-9512</v>
      </c>
      <c r="AF1956" t="str">
        <f t="shared" si="61"/>
        <v>112 Indian Mills Road, Shamong, NJ</v>
      </c>
    </row>
    <row r="1957" spans="1:32" x14ac:dyDescent="0.2">
      <c r="A1957">
        <v>5</v>
      </c>
      <c r="B1957" t="s">
        <v>159</v>
      </c>
      <c r="C1957">
        <v>4740</v>
      </c>
      <c r="D1957" t="s">
        <v>2800</v>
      </c>
      <c r="E1957">
        <v>55</v>
      </c>
      <c r="F1957" t="str">
        <f>C1957&amp;E1957</f>
        <v>474055</v>
      </c>
      <c r="G1957" t="s">
        <v>2814</v>
      </c>
      <c r="H1957">
        <v>55</v>
      </c>
      <c r="I1957" t="s">
        <v>27</v>
      </c>
      <c r="J1957">
        <v>377</v>
      </c>
      <c r="K1957">
        <v>32</v>
      </c>
      <c r="L1957">
        <v>6</v>
      </c>
      <c r="M1957">
        <v>0</v>
      </c>
      <c r="N1957">
        <v>0</v>
      </c>
      <c r="O1957">
        <v>342</v>
      </c>
      <c r="P1957">
        <v>9</v>
      </c>
      <c r="Q1957">
        <v>16</v>
      </c>
      <c r="R1957">
        <v>2</v>
      </c>
      <c r="S1957">
        <v>8</v>
      </c>
      <c r="T1957">
        <v>0.90716180400000002</v>
      </c>
      <c r="U1957">
        <v>2.3872679000000001E-2</v>
      </c>
      <c r="V1957">
        <v>4.2440317999999998E-2</v>
      </c>
      <c r="W1957">
        <v>5.3050399999999996E-3</v>
      </c>
      <c r="X1957">
        <v>2.1220158999999999E-2</v>
      </c>
      <c r="Y1957">
        <v>0.17420793800000001</v>
      </c>
      <c r="Z1957" t="str">
        <f>INDEX(Sheet1!M:M,MATCH(diversity_index_2!F1957,Sheet1!F:F,0))</f>
        <v>295 INDIAN MILLS ROAD</v>
      </c>
      <c r="AA1957" t="str">
        <f>INDEX(Sheet1!N:N,MATCH(diversity_index_2!$F1957,Sheet1!$F:$F,0))</f>
        <v xml:space="preserve"> </v>
      </c>
      <c r="AB1957" t="str">
        <f>INDEX(Sheet1!O:O,MATCH(diversity_index_2!$F1957,Sheet1!$F:$F,0))</f>
        <v>SHAMONG</v>
      </c>
      <c r="AC1957" t="str">
        <f>INDEX(Sheet1!P:P,MATCH(diversity_index_2!$F1957,Sheet1!$F:$F,0))</f>
        <v>NJ</v>
      </c>
      <c r="AD1957" s="1">
        <f>INDEX(Sheet1!Q:Q,MATCH(diversity_index_2!$F1957,Sheet1!$F:$F,0))</f>
        <v>8088</v>
      </c>
      <c r="AE1957" t="str">
        <f t="shared" si="60"/>
        <v>295 Indian Mills Road, Shamong, NJ 8088</v>
      </c>
      <c r="AF1957" t="str">
        <f t="shared" si="61"/>
        <v>295 Indian Mills Road, Shamong, NJ</v>
      </c>
    </row>
    <row r="1958" spans="1:32" x14ac:dyDescent="0.2">
      <c r="A1958">
        <v>25</v>
      </c>
      <c r="B1958" t="s">
        <v>38</v>
      </c>
      <c r="C1958">
        <v>4760</v>
      </c>
      <c r="D1958" t="s">
        <v>2879</v>
      </c>
      <c r="E1958">
        <v>50</v>
      </c>
      <c r="F1958" t="str">
        <f>C1958&amp;E1958</f>
        <v>476050</v>
      </c>
      <c r="G1958" t="s">
        <v>2880</v>
      </c>
      <c r="H1958">
        <v>55</v>
      </c>
      <c r="I1958" t="s">
        <v>27</v>
      </c>
      <c r="J1958">
        <v>608.5</v>
      </c>
      <c r="K1958">
        <v>21.5</v>
      </c>
      <c r="L1958">
        <v>5.5</v>
      </c>
      <c r="M1958">
        <v>1</v>
      </c>
      <c r="N1958">
        <v>0</v>
      </c>
      <c r="O1958">
        <v>559.5</v>
      </c>
      <c r="P1958">
        <v>6.5</v>
      </c>
      <c r="Q1958">
        <v>23.5</v>
      </c>
      <c r="R1958">
        <v>7</v>
      </c>
      <c r="S1958">
        <v>12</v>
      </c>
      <c r="T1958">
        <v>0.91947411700000004</v>
      </c>
      <c r="U1958">
        <v>1.0682005E-2</v>
      </c>
      <c r="V1958">
        <v>3.8619555999999999E-2</v>
      </c>
      <c r="W1958">
        <v>1.1503698E-2</v>
      </c>
      <c r="X1958">
        <v>1.9720623999999999E-2</v>
      </c>
      <c r="Y1958">
        <v>0.15244053499999999</v>
      </c>
      <c r="Z1958" t="str">
        <f>INDEX(Sheet1!M:M,MATCH(diversity_index_2!F1958,Sheet1!F:F,0))</f>
        <v>132 MONMOUTH PARK HIGHWAY 36</v>
      </c>
      <c r="AA1958" t="str">
        <f>INDEX(Sheet1!N:N,MATCH(diversity_index_2!$F1958,Sheet1!$F:$F,0))</f>
        <v xml:space="preserve"> </v>
      </c>
      <c r="AB1958" t="str">
        <f>INDEX(Sheet1!O:O,MATCH(diversity_index_2!$F1958,Sheet1!$F:$F,0))</f>
        <v>WEST LONG BRANCH</v>
      </c>
      <c r="AC1958" t="str">
        <f>INDEX(Sheet1!P:P,MATCH(diversity_index_2!$F1958,Sheet1!$F:$F,0))</f>
        <v>NJ</v>
      </c>
      <c r="AD1958" s="1" t="str">
        <f>INDEX(Sheet1!Q:Q,MATCH(diversity_index_2!$F1958,Sheet1!$F:$F,0))</f>
        <v>07764-1396</v>
      </c>
      <c r="AE1958" t="str">
        <f t="shared" si="60"/>
        <v>132 Monmouth Park Highway 36, West Long Branch, NJ 07764-1396</v>
      </c>
      <c r="AF1958" t="str">
        <f t="shared" si="61"/>
        <v>132 Monmouth Park Highway 36, West Long Branch, NJ</v>
      </c>
    </row>
    <row r="1959" spans="1:32" x14ac:dyDescent="0.2">
      <c r="A1959">
        <v>25</v>
      </c>
      <c r="B1959" t="s">
        <v>38</v>
      </c>
      <c r="C1959">
        <v>4770</v>
      </c>
      <c r="D1959" t="s">
        <v>2991</v>
      </c>
      <c r="E1959">
        <v>50</v>
      </c>
      <c r="F1959" t="str">
        <f>C1959&amp;E1959</f>
        <v>477050</v>
      </c>
      <c r="G1959" t="s">
        <v>2992</v>
      </c>
      <c r="H1959">
        <v>55</v>
      </c>
      <c r="I1959" t="s">
        <v>27</v>
      </c>
      <c r="J1959">
        <v>512</v>
      </c>
      <c r="K1959">
        <v>4</v>
      </c>
      <c r="L1959">
        <v>1</v>
      </c>
      <c r="M1959">
        <v>0</v>
      </c>
      <c r="N1959">
        <v>0</v>
      </c>
      <c r="O1959">
        <v>486</v>
      </c>
      <c r="P1959">
        <v>2</v>
      </c>
      <c r="Q1959">
        <v>12</v>
      </c>
      <c r="R1959">
        <v>5</v>
      </c>
      <c r="S1959">
        <v>7</v>
      </c>
      <c r="T1959">
        <v>0.94921875</v>
      </c>
      <c r="U1959">
        <v>3.90625E-3</v>
      </c>
      <c r="V1959">
        <v>2.34375E-2</v>
      </c>
      <c r="W1959">
        <v>9.765625E-3</v>
      </c>
      <c r="X1959">
        <v>1.3671875E-2</v>
      </c>
      <c r="Y1959">
        <v>9.8136901999999998E-2</v>
      </c>
      <c r="Z1959" t="str">
        <f>INDEX(Sheet1!M:M,MATCH(diversity_index_2!F1959,Sheet1!F:F,0))</f>
        <v>20 OBRE PLACE</v>
      </c>
      <c r="AA1959" t="str">
        <f>INDEX(Sheet1!N:N,MATCH(diversity_index_2!$F1959,Sheet1!$F:$F,0))</f>
        <v xml:space="preserve"> </v>
      </c>
      <c r="AB1959" t="str">
        <f>INDEX(Sheet1!O:O,MATCH(diversity_index_2!$F1959,Sheet1!$F:$F,0))</f>
        <v>SHREWSBURY</v>
      </c>
      <c r="AC1959" t="str">
        <f>INDEX(Sheet1!P:P,MATCH(diversity_index_2!$F1959,Sheet1!$F:$F,0))</f>
        <v>NJ</v>
      </c>
      <c r="AD1959" s="1" t="str">
        <f>INDEX(Sheet1!Q:Q,MATCH(diversity_index_2!$F1959,Sheet1!$F:$F,0))</f>
        <v>07702-4124</v>
      </c>
      <c r="AE1959" t="str">
        <f t="shared" si="60"/>
        <v>20 Obre Place, Shrewsbury, NJ 07702-4124</v>
      </c>
      <c r="AF1959" t="str">
        <f t="shared" si="61"/>
        <v>20 Obre Place, Shrewsbury, NJ</v>
      </c>
    </row>
    <row r="1960" spans="1:32" x14ac:dyDescent="0.2">
      <c r="A1960">
        <v>7</v>
      </c>
      <c r="B1960" t="s">
        <v>125</v>
      </c>
      <c r="C1960">
        <v>4790</v>
      </c>
      <c r="D1960" t="s">
        <v>351</v>
      </c>
      <c r="E1960">
        <v>20</v>
      </c>
      <c r="F1960" t="str">
        <f>C1960&amp;E1960</f>
        <v>479020</v>
      </c>
      <c r="G1960" t="s">
        <v>352</v>
      </c>
      <c r="H1960">
        <v>55</v>
      </c>
      <c r="I1960" t="s">
        <v>27</v>
      </c>
      <c r="J1960">
        <v>520</v>
      </c>
      <c r="K1960">
        <v>161</v>
      </c>
      <c r="L1960">
        <v>26</v>
      </c>
      <c r="M1960">
        <v>29</v>
      </c>
      <c r="N1960">
        <v>0</v>
      </c>
      <c r="O1960">
        <v>249</v>
      </c>
      <c r="P1960">
        <v>123</v>
      </c>
      <c r="Q1960">
        <v>79</v>
      </c>
      <c r="R1960">
        <v>45</v>
      </c>
      <c r="S1960">
        <v>24</v>
      </c>
      <c r="T1960">
        <v>0.47884615400000002</v>
      </c>
      <c r="U1960">
        <v>0.236538462</v>
      </c>
      <c r="V1960">
        <v>0.15192307699999999</v>
      </c>
      <c r="W1960">
        <v>8.6538461999999997E-2</v>
      </c>
      <c r="X1960">
        <v>4.6153845999999998E-2</v>
      </c>
      <c r="Y1960">
        <v>0.68205621299999997</v>
      </c>
      <c r="Z1960" t="str">
        <f>INDEX(Sheet1!M:M,MATCH(diversity_index_2!F1960,Sheet1!F:F,0))</f>
        <v>301 GRACE STREET</v>
      </c>
      <c r="AA1960" t="str">
        <f>INDEX(Sheet1!N:N,MATCH(diversity_index_2!$F1960,Sheet1!$F:$F,0))</f>
        <v xml:space="preserve"> </v>
      </c>
      <c r="AB1960" t="str">
        <f>INDEX(Sheet1!O:O,MATCH(diversity_index_2!$F1960,Sheet1!$F:$F,0))</f>
        <v>SOMERDALE</v>
      </c>
      <c r="AC1960" t="str">
        <f>INDEX(Sheet1!P:P,MATCH(diversity_index_2!$F1960,Sheet1!$F:$F,0))</f>
        <v>NJ</v>
      </c>
      <c r="AD1960" s="1">
        <f>INDEX(Sheet1!Q:Q,MATCH(diversity_index_2!$F1960,Sheet1!$F:$F,0))</f>
        <v>8083</v>
      </c>
      <c r="AE1960" t="str">
        <f t="shared" si="60"/>
        <v>301 Grace Street, Somerdale, NJ 8083</v>
      </c>
      <c r="AF1960" t="str">
        <f t="shared" si="61"/>
        <v>301 Grace Street, Somerdale, NJ</v>
      </c>
    </row>
    <row r="1961" spans="1:32" x14ac:dyDescent="0.2">
      <c r="A1961">
        <v>1</v>
      </c>
      <c r="B1961" t="s">
        <v>34</v>
      </c>
      <c r="C1961">
        <v>4800</v>
      </c>
      <c r="D1961" t="s">
        <v>226</v>
      </c>
      <c r="E1961">
        <v>60</v>
      </c>
      <c r="F1961" t="str">
        <f>C1961&amp;E1961</f>
        <v>480060</v>
      </c>
      <c r="G1961" t="s">
        <v>227</v>
      </c>
      <c r="H1961">
        <v>55</v>
      </c>
      <c r="I1961" t="s">
        <v>27</v>
      </c>
      <c r="J1961">
        <v>85</v>
      </c>
      <c r="K1961">
        <v>42</v>
      </c>
      <c r="L1961">
        <v>8</v>
      </c>
      <c r="M1961">
        <v>0</v>
      </c>
      <c r="N1961">
        <v>0</v>
      </c>
      <c r="O1961">
        <v>36</v>
      </c>
      <c r="P1961">
        <v>17</v>
      </c>
      <c r="Q1961">
        <v>23</v>
      </c>
      <c r="R1961">
        <v>3</v>
      </c>
      <c r="S1961">
        <v>6</v>
      </c>
      <c r="T1961">
        <v>0.42352941199999999</v>
      </c>
      <c r="U1961">
        <v>0.2</v>
      </c>
      <c r="V1961">
        <v>0.27058823500000001</v>
      </c>
      <c r="W1961">
        <v>3.5294117999999999E-2</v>
      </c>
      <c r="X1961">
        <v>7.0588234999999999E-2</v>
      </c>
      <c r="Y1961">
        <v>0.70117647100000002</v>
      </c>
      <c r="Z1961" t="str">
        <f>INDEX(Sheet1!M:M,MATCH(diversity_index_2!F1961,Sheet1!F:F,0))</f>
        <v>121 WEST NEW YORK AVENUE</v>
      </c>
      <c r="AA1961" t="str">
        <f>INDEX(Sheet1!N:N,MATCH(diversity_index_2!$F1961,Sheet1!$F:$F,0))</f>
        <v xml:space="preserve"> </v>
      </c>
      <c r="AB1961" t="str">
        <f>INDEX(Sheet1!O:O,MATCH(diversity_index_2!$F1961,Sheet1!$F:$F,0))</f>
        <v>SOMERS POINT</v>
      </c>
      <c r="AC1961" t="str">
        <f>INDEX(Sheet1!P:P,MATCH(diversity_index_2!$F1961,Sheet1!$F:$F,0))</f>
        <v>NJ</v>
      </c>
      <c r="AD1961" s="1" t="str">
        <f>INDEX(Sheet1!Q:Q,MATCH(diversity_index_2!$F1961,Sheet1!$F:$F,0))</f>
        <v>08244-1408</v>
      </c>
      <c r="AE1961" t="str">
        <f t="shared" si="60"/>
        <v>121 West New York Avenue, Somers Point, NJ 08244-1408</v>
      </c>
      <c r="AF1961" t="str">
        <f t="shared" si="61"/>
        <v>121 West New York Avenue, Somers Point, NJ</v>
      </c>
    </row>
    <row r="1962" spans="1:32" x14ac:dyDescent="0.2">
      <c r="A1962">
        <v>1</v>
      </c>
      <c r="B1962" t="s">
        <v>34</v>
      </c>
      <c r="C1962">
        <v>4800</v>
      </c>
      <c r="D1962" t="s">
        <v>226</v>
      </c>
      <c r="E1962">
        <v>55</v>
      </c>
      <c r="F1962" t="str">
        <f>C1962&amp;E1962</f>
        <v>480055</v>
      </c>
      <c r="G1962" t="s">
        <v>274</v>
      </c>
      <c r="H1962">
        <v>55</v>
      </c>
      <c r="I1962" t="s">
        <v>27</v>
      </c>
      <c r="J1962">
        <v>561</v>
      </c>
      <c r="K1962">
        <v>332</v>
      </c>
      <c r="L1962">
        <v>54</v>
      </c>
      <c r="M1962">
        <v>39</v>
      </c>
      <c r="N1962">
        <v>0</v>
      </c>
      <c r="O1962">
        <v>246</v>
      </c>
      <c r="P1962">
        <v>96</v>
      </c>
      <c r="Q1962">
        <v>154</v>
      </c>
      <c r="R1962">
        <v>26</v>
      </c>
      <c r="S1962">
        <v>39</v>
      </c>
      <c r="T1962">
        <v>0.43850267399999998</v>
      </c>
      <c r="U1962">
        <v>0.171122995</v>
      </c>
      <c r="V1962">
        <v>0.27450980400000002</v>
      </c>
      <c r="W1962">
        <v>4.6345811000000001E-2</v>
      </c>
      <c r="X1962">
        <v>6.9518716999999994E-2</v>
      </c>
      <c r="Y1962">
        <v>0.69609590700000001</v>
      </c>
      <c r="Z1962" t="str">
        <f>INDEX(Sheet1!M:M,MATCH(diversity_index_2!F1962,Sheet1!F:F,0))</f>
        <v>129 Jordan Road</v>
      </c>
      <c r="AA1962" t="str">
        <f>INDEX(Sheet1!N:N,MATCH(diversity_index_2!$F1962,Sheet1!$F:$F,0))</f>
        <v xml:space="preserve"> </v>
      </c>
      <c r="AB1962" t="str">
        <f>INDEX(Sheet1!O:O,MATCH(diversity_index_2!$F1962,Sheet1!$F:$F,0))</f>
        <v>Somers Point</v>
      </c>
      <c r="AC1962" t="str">
        <f>INDEX(Sheet1!P:P,MATCH(diversity_index_2!$F1962,Sheet1!$F:$F,0))</f>
        <v>NJ</v>
      </c>
      <c r="AD1962" s="1" t="str">
        <f>INDEX(Sheet1!Q:Q,MATCH(diversity_index_2!$F1962,Sheet1!$F:$F,0))</f>
        <v>08244-1408</v>
      </c>
      <c r="AE1962" t="str">
        <f t="shared" si="60"/>
        <v>129 Jordan Road, Somers Point, NJ 08244-1408</v>
      </c>
      <c r="AF1962" t="str">
        <f t="shared" si="61"/>
        <v>129 Jordan Road, Somers Point, NJ</v>
      </c>
    </row>
    <row r="1963" spans="1:32" x14ac:dyDescent="0.2">
      <c r="A1963">
        <v>1</v>
      </c>
      <c r="B1963" t="s">
        <v>34</v>
      </c>
      <c r="C1963">
        <v>4800</v>
      </c>
      <c r="D1963" t="s">
        <v>226</v>
      </c>
      <c r="E1963">
        <v>50</v>
      </c>
      <c r="F1963" t="str">
        <f>C1963&amp;E1963</f>
        <v>480050</v>
      </c>
      <c r="G1963" t="s">
        <v>442</v>
      </c>
      <c r="H1963">
        <v>55</v>
      </c>
      <c r="I1963" t="s">
        <v>27</v>
      </c>
      <c r="J1963">
        <v>351</v>
      </c>
      <c r="K1963">
        <v>212</v>
      </c>
      <c r="L1963">
        <v>37</v>
      </c>
      <c r="M1963">
        <v>12</v>
      </c>
      <c r="N1963">
        <v>0</v>
      </c>
      <c r="O1963">
        <v>154</v>
      </c>
      <c r="P1963">
        <v>57</v>
      </c>
      <c r="Q1963">
        <v>118</v>
      </c>
      <c r="R1963">
        <v>6</v>
      </c>
      <c r="S1963">
        <v>16</v>
      </c>
      <c r="T1963">
        <v>0.43874643899999999</v>
      </c>
      <c r="U1963">
        <v>0.16239316200000001</v>
      </c>
      <c r="V1963">
        <v>0.33618233600000003</v>
      </c>
      <c r="W1963">
        <v>1.7094017E-2</v>
      </c>
      <c r="X1963">
        <v>4.5584046000000003E-2</v>
      </c>
      <c r="Y1963">
        <v>0.66574135000000001</v>
      </c>
      <c r="Z1963" t="str">
        <f>INDEX(Sheet1!M:M,MATCH(diversity_index_2!F1963,Sheet1!F:F,0))</f>
        <v>22 W. Dawes Avenue</v>
      </c>
      <c r="AA1963" t="str">
        <f>INDEX(Sheet1!N:N,MATCH(diversity_index_2!$F1963,Sheet1!$F:$F,0))</f>
        <v xml:space="preserve"> </v>
      </c>
      <c r="AB1963" t="str">
        <f>INDEX(Sheet1!O:O,MATCH(diversity_index_2!$F1963,Sheet1!$F:$F,0))</f>
        <v>Somers Point</v>
      </c>
      <c r="AC1963" t="str">
        <f>INDEX(Sheet1!P:P,MATCH(diversity_index_2!$F1963,Sheet1!$F:$F,0))</f>
        <v>NJ</v>
      </c>
      <c r="AD1963" s="1" t="str">
        <f>INDEX(Sheet1!Q:Q,MATCH(diversity_index_2!$F1963,Sheet1!$F:$F,0))</f>
        <v>08244-1408</v>
      </c>
      <c r="AE1963" t="str">
        <f t="shared" si="60"/>
        <v>22 W. Dawes Avenue, Somers Point, NJ 08244-1408</v>
      </c>
      <c r="AF1963" t="str">
        <f t="shared" si="61"/>
        <v>22 W. Dawes Avenue, Somers Point, NJ</v>
      </c>
    </row>
    <row r="1964" spans="1:32" x14ac:dyDescent="0.2">
      <c r="A1964">
        <v>35</v>
      </c>
      <c r="B1964" t="s">
        <v>64</v>
      </c>
      <c r="C1964">
        <v>4805</v>
      </c>
      <c r="D1964" t="s">
        <v>712</v>
      </c>
      <c r="E1964">
        <v>300</v>
      </c>
      <c r="F1964" t="str">
        <f>C1964&amp;E1964</f>
        <v>4805300</v>
      </c>
      <c r="G1964" t="s">
        <v>713</v>
      </c>
      <c r="H1964">
        <v>55</v>
      </c>
      <c r="I1964" t="s">
        <v>27</v>
      </c>
      <c r="J1964">
        <v>4</v>
      </c>
      <c r="K1964">
        <v>1</v>
      </c>
      <c r="L1964">
        <v>0</v>
      </c>
      <c r="M1964">
        <v>0</v>
      </c>
      <c r="N1964">
        <v>0</v>
      </c>
      <c r="O1964">
        <v>1</v>
      </c>
      <c r="P1964">
        <v>2</v>
      </c>
      <c r="Q1964">
        <v>1</v>
      </c>
      <c r="R1964">
        <v>0</v>
      </c>
      <c r="S1964">
        <v>0</v>
      </c>
      <c r="T1964">
        <v>0.25</v>
      </c>
      <c r="U1964">
        <v>0.5</v>
      </c>
      <c r="V1964">
        <v>0.25</v>
      </c>
      <c r="W1964">
        <v>0</v>
      </c>
      <c r="X1964">
        <v>0</v>
      </c>
      <c r="Y1964">
        <v>0.625</v>
      </c>
      <c r="Z1964" t="str">
        <f>INDEX(Sheet1!M:M,MATCH(diversity_index_2!F1964,Sheet1!F:F,0))</f>
        <v>7 Finderne Avenue</v>
      </c>
      <c r="AA1964" t="str">
        <f>INDEX(Sheet1!N:N,MATCH(diversity_index_2!$F1964,Sheet1!$F:$F,0))</f>
        <v xml:space="preserve"> </v>
      </c>
      <c r="AB1964" t="str">
        <f>INDEX(Sheet1!O:O,MATCH(diversity_index_2!$F1964,Sheet1!$F:$F,0))</f>
        <v>Bridgewater</v>
      </c>
      <c r="AC1964" t="str">
        <f>INDEX(Sheet1!P:P,MATCH(diversity_index_2!$F1964,Sheet1!$F:$F,0))</f>
        <v>NJ</v>
      </c>
      <c r="AD1964" s="1">
        <f>INDEX(Sheet1!Q:Q,MATCH(diversity_index_2!$F1964,Sheet1!$F:$F,0))</f>
        <v>8807</v>
      </c>
      <c r="AE1964" t="str">
        <f t="shared" si="60"/>
        <v>7 Finderne Avenue, Bridgewater, NJ 8807</v>
      </c>
      <c r="AF1964" t="str">
        <f t="shared" si="61"/>
        <v>7 Finderne Avenue, Bridgewater, NJ</v>
      </c>
    </row>
    <row r="1965" spans="1:32" x14ac:dyDescent="0.2">
      <c r="A1965">
        <v>35</v>
      </c>
      <c r="B1965" t="s">
        <v>64</v>
      </c>
      <c r="C1965">
        <v>4805</v>
      </c>
      <c r="D1965" t="s">
        <v>712</v>
      </c>
      <c r="E1965">
        <v>50</v>
      </c>
      <c r="F1965" t="str">
        <f>C1965&amp;E1965</f>
        <v>480550</v>
      </c>
      <c r="G1965" t="s">
        <v>1001</v>
      </c>
      <c r="H1965">
        <v>55</v>
      </c>
      <c r="I1965" t="s">
        <v>27</v>
      </c>
      <c r="J1965">
        <v>82</v>
      </c>
      <c r="K1965">
        <v>46</v>
      </c>
      <c r="L1965">
        <v>1</v>
      </c>
      <c r="M1965">
        <v>0</v>
      </c>
      <c r="N1965">
        <v>0</v>
      </c>
      <c r="O1965">
        <v>10</v>
      </c>
      <c r="P1965">
        <v>46</v>
      </c>
      <c r="Q1965">
        <v>25</v>
      </c>
      <c r="R1965">
        <v>0</v>
      </c>
      <c r="S1965">
        <v>1</v>
      </c>
      <c r="T1965">
        <v>0.12195122</v>
      </c>
      <c r="U1965">
        <v>0.56097560999999996</v>
      </c>
      <c r="V1965">
        <v>0.30487804899999998</v>
      </c>
      <c r="W1965">
        <v>0</v>
      </c>
      <c r="X1965">
        <v>1.2195121999999999E-2</v>
      </c>
      <c r="Y1965">
        <v>0.57733491999999997</v>
      </c>
      <c r="Z1965" t="str">
        <f>INDEX(Sheet1!M:M,MATCH(diversity_index_2!F1965,Sheet1!F:F,0))</f>
        <v>7 FINDERNE AVE</v>
      </c>
      <c r="AA1965" t="str">
        <f>INDEX(Sheet1!N:N,MATCH(diversity_index_2!$F1965,Sheet1!$F:$F,0))</f>
        <v xml:space="preserve"> </v>
      </c>
      <c r="AB1965" t="str">
        <f>INDEX(Sheet1!O:O,MATCH(diversity_index_2!$F1965,Sheet1!$F:$F,0))</f>
        <v>BRIDGEWATER</v>
      </c>
      <c r="AC1965" t="str">
        <f>INDEX(Sheet1!P:P,MATCH(diversity_index_2!$F1965,Sheet1!$F:$F,0))</f>
        <v>NJ</v>
      </c>
      <c r="AD1965" s="1">
        <f>INDEX(Sheet1!Q:Q,MATCH(diversity_index_2!$F1965,Sheet1!$F:$F,0))</f>
        <v>8807</v>
      </c>
      <c r="AE1965" t="str">
        <f t="shared" si="60"/>
        <v>7 Finderne Ave, Bridgewater, NJ 8807</v>
      </c>
      <c r="AF1965" t="str">
        <f t="shared" si="61"/>
        <v>7 Finderne Ave, Bridgewater, NJ</v>
      </c>
    </row>
    <row r="1966" spans="1:32" x14ac:dyDescent="0.2">
      <c r="A1966">
        <v>35</v>
      </c>
      <c r="B1966" t="s">
        <v>64</v>
      </c>
      <c r="C1966">
        <v>4805</v>
      </c>
      <c r="D1966" t="s">
        <v>712</v>
      </c>
      <c r="E1966">
        <v>60</v>
      </c>
      <c r="F1966" t="str">
        <f>C1966&amp;E1966</f>
        <v>480560</v>
      </c>
      <c r="G1966" t="s">
        <v>1420</v>
      </c>
      <c r="H1966">
        <v>55</v>
      </c>
      <c r="I1966" t="s">
        <v>27</v>
      </c>
      <c r="J1966">
        <v>41</v>
      </c>
      <c r="K1966">
        <v>31</v>
      </c>
      <c r="L1966">
        <v>4</v>
      </c>
      <c r="M1966">
        <v>0</v>
      </c>
      <c r="N1966">
        <v>0</v>
      </c>
      <c r="O1966">
        <v>2</v>
      </c>
      <c r="P1966">
        <v>26</v>
      </c>
      <c r="Q1966">
        <v>12</v>
      </c>
      <c r="R1966">
        <v>1</v>
      </c>
      <c r="S1966">
        <v>0</v>
      </c>
      <c r="T1966">
        <v>4.8780487999999997E-2</v>
      </c>
      <c r="U1966">
        <v>0.634146341</v>
      </c>
      <c r="V1966">
        <v>0.29268292699999998</v>
      </c>
      <c r="W1966">
        <v>2.4390243999999998E-2</v>
      </c>
      <c r="X1966">
        <v>0</v>
      </c>
      <c r="Y1966">
        <v>0.50922070200000003</v>
      </c>
      <c r="Z1966" t="str">
        <f>INDEX(Sheet1!M:M,MATCH(diversity_index_2!F1966,Sheet1!F:F,0))</f>
        <v>7 FINDERNE AVE</v>
      </c>
      <c r="AA1966" t="str">
        <f>INDEX(Sheet1!N:N,MATCH(diversity_index_2!$F1966,Sheet1!$F:$F,0))</f>
        <v xml:space="preserve"> </v>
      </c>
      <c r="AB1966" t="str">
        <f>INDEX(Sheet1!O:O,MATCH(diversity_index_2!$F1966,Sheet1!$F:$F,0))</f>
        <v>BRIDGEWATER</v>
      </c>
      <c r="AC1966" t="str">
        <f>INDEX(Sheet1!P:P,MATCH(diversity_index_2!$F1966,Sheet1!$F:$F,0))</f>
        <v>NJ</v>
      </c>
      <c r="AD1966" s="1">
        <f>INDEX(Sheet1!Q:Q,MATCH(diversity_index_2!$F1966,Sheet1!$F:$F,0))</f>
        <v>8807</v>
      </c>
      <c r="AE1966" t="str">
        <f t="shared" si="60"/>
        <v>7 Finderne Ave, Bridgewater, NJ 8807</v>
      </c>
      <c r="AF1966" t="str">
        <f t="shared" si="61"/>
        <v>7 Finderne Ave, Bridgewater, NJ</v>
      </c>
    </row>
    <row r="1967" spans="1:32" x14ac:dyDescent="0.2">
      <c r="A1967">
        <v>35</v>
      </c>
      <c r="B1967" t="s">
        <v>64</v>
      </c>
      <c r="C1967">
        <v>4810</v>
      </c>
      <c r="D1967" t="s">
        <v>749</v>
      </c>
      <c r="E1967">
        <v>70</v>
      </c>
      <c r="F1967" t="str">
        <f>C1967&amp;E1967</f>
        <v>481070</v>
      </c>
      <c r="G1967" t="s">
        <v>750</v>
      </c>
      <c r="H1967">
        <v>55</v>
      </c>
      <c r="I1967" t="s">
        <v>27</v>
      </c>
      <c r="J1967">
        <v>529</v>
      </c>
      <c r="K1967">
        <v>90</v>
      </c>
      <c r="L1967">
        <v>40.5</v>
      </c>
      <c r="M1967">
        <v>0.5</v>
      </c>
      <c r="N1967">
        <v>0</v>
      </c>
      <c r="O1967">
        <v>296.5</v>
      </c>
      <c r="P1967">
        <v>43.5</v>
      </c>
      <c r="Q1967">
        <v>110</v>
      </c>
      <c r="R1967">
        <v>71</v>
      </c>
      <c r="S1967">
        <v>8</v>
      </c>
      <c r="T1967">
        <v>0.56049149300000001</v>
      </c>
      <c r="U1967">
        <v>8.2230624000000002E-2</v>
      </c>
      <c r="V1967">
        <v>0.20793950899999999</v>
      </c>
      <c r="W1967">
        <v>0.13421550099999999</v>
      </c>
      <c r="X1967">
        <v>1.5122873E-2</v>
      </c>
      <c r="Y1967">
        <v>0.61760606900000004</v>
      </c>
      <c r="Z1967" t="str">
        <f>INDEX(Sheet1!M:M,MATCH(diversity_index_2!F1967,Sheet1!F:F,0))</f>
        <v>14 VOGT DRIVE</v>
      </c>
      <c r="AA1967" t="str">
        <f>INDEX(Sheet1!N:N,MATCH(diversity_index_2!$F1967,Sheet1!$F:$F,0))</f>
        <v xml:space="preserve">PO BOX 6350 </v>
      </c>
      <c r="AB1967" t="str">
        <f>INDEX(Sheet1!O:O,MATCH(diversity_index_2!$F1967,Sheet1!$F:$F,0))</f>
        <v>BRIDGEWATER</v>
      </c>
      <c r="AC1967" t="str">
        <f>INDEX(Sheet1!P:P,MATCH(diversity_index_2!$F1967,Sheet1!$F:$F,0))</f>
        <v>NJ</v>
      </c>
      <c r="AD1967" s="1" t="str">
        <f>INDEX(Sheet1!Q:Q,MATCH(diversity_index_2!$F1967,Sheet1!$F:$F,0))</f>
        <v>08807-0350</v>
      </c>
      <c r="AE1967" t="str">
        <f t="shared" si="60"/>
        <v>14 Vogt Drive, Bridgewater, NJ 08807-0350</v>
      </c>
      <c r="AF1967" t="str">
        <f t="shared" si="61"/>
        <v>14 Vogt Drive, Bridgewater, NJ</v>
      </c>
    </row>
    <row r="1968" spans="1:32" x14ac:dyDescent="0.2">
      <c r="A1968">
        <v>35</v>
      </c>
      <c r="B1968" t="s">
        <v>64</v>
      </c>
      <c r="C1968">
        <v>4815</v>
      </c>
      <c r="D1968" t="s">
        <v>1610</v>
      </c>
      <c r="E1968">
        <v>30</v>
      </c>
      <c r="F1968" t="str">
        <f>C1968&amp;E1968</f>
        <v>481530</v>
      </c>
      <c r="G1968" t="s">
        <v>1611</v>
      </c>
      <c r="H1968">
        <v>55</v>
      </c>
      <c r="I1968" t="s">
        <v>27</v>
      </c>
      <c r="J1968">
        <v>620</v>
      </c>
      <c r="K1968">
        <v>66</v>
      </c>
      <c r="L1968">
        <v>20</v>
      </c>
      <c r="M1968">
        <v>32</v>
      </c>
      <c r="N1968">
        <v>0</v>
      </c>
      <c r="O1968">
        <v>424</v>
      </c>
      <c r="P1968">
        <v>5</v>
      </c>
      <c r="Q1968">
        <v>145</v>
      </c>
      <c r="R1968">
        <v>21</v>
      </c>
      <c r="S1968">
        <v>25</v>
      </c>
      <c r="T1968">
        <v>0.68387096800000002</v>
      </c>
      <c r="U1968">
        <v>8.0645160000000007E-3</v>
      </c>
      <c r="V1968">
        <v>0.23387096800000001</v>
      </c>
      <c r="W1968">
        <v>3.3870968000000001E-2</v>
      </c>
      <c r="X1968">
        <v>4.0322581000000003E-2</v>
      </c>
      <c r="Y1968">
        <v>0.47478668099999999</v>
      </c>
      <c r="Z1968" t="str">
        <f>INDEX(Sheet1!M:M,MATCH(diversity_index_2!F1968,Sheet1!F:F,0))</f>
        <v>141 SENEY DRIVE</v>
      </c>
      <c r="AA1968" t="str">
        <f>INDEX(Sheet1!N:N,MATCH(diversity_index_2!$F1968,Sheet1!$F:$F,0))</f>
        <v xml:space="preserve"> </v>
      </c>
      <c r="AB1968" t="str">
        <f>INDEX(Sheet1!O:O,MATCH(diversity_index_2!$F1968,Sheet1!$F:$F,0))</f>
        <v>BERNARDSVILLE</v>
      </c>
      <c r="AC1968" t="str">
        <f>INDEX(Sheet1!P:P,MATCH(diversity_index_2!$F1968,Sheet1!$F:$F,0))</f>
        <v>NJ</v>
      </c>
      <c r="AD1968" s="1">
        <f>INDEX(Sheet1!Q:Q,MATCH(diversity_index_2!$F1968,Sheet1!$F:$F,0))</f>
        <v>7924</v>
      </c>
      <c r="AE1968" t="str">
        <f t="shared" si="60"/>
        <v>141 Seney Drive, Bernardsville, NJ 7924</v>
      </c>
      <c r="AF1968" t="str">
        <f t="shared" si="61"/>
        <v>141 Seney Drive, Bernardsville, NJ</v>
      </c>
    </row>
    <row r="1969" spans="1:32" x14ac:dyDescent="0.2">
      <c r="A1969">
        <v>35</v>
      </c>
      <c r="B1969" t="s">
        <v>64</v>
      </c>
      <c r="C1969">
        <v>4815</v>
      </c>
      <c r="D1969" t="s">
        <v>1610</v>
      </c>
      <c r="E1969">
        <v>40</v>
      </c>
      <c r="F1969" t="str">
        <f>C1969&amp;E1969</f>
        <v>481540</v>
      </c>
      <c r="G1969" t="s">
        <v>1929</v>
      </c>
      <c r="H1969">
        <v>55</v>
      </c>
      <c r="I1969" t="s">
        <v>27</v>
      </c>
      <c r="J1969">
        <v>552</v>
      </c>
      <c r="K1969">
        <v>45</v>
      </c>
      <c r="L1969">
        <v>11</v>
      </c>
      <c r="M1969">
        <v>13</v>
      </c>
      <c r="N1969">
        <v>0</v>
      </c>
      <c r="O1969">
        <v>415</v>
      </c>
      <c r="P1969">
        <v>5</v>
      </c>
      <c r="Q1969">
        <v>93</v>
      </c>
      <c r="R1969">
        <v>24</v>
      </c>
      <c r="S1969">
        <v>15</v>
      </c>
      <c r="T1969">
        <v>0.75181159399999997</v>
      </c>
      <c r="U1969">
        <v>9.0579709999999997E-3</v>
      </c>
      <c r="V1969">
        <v>0.16847826099999999</v>
      </c>
      <c r="W1969">
        <v>4.3478260999999997E-2</v>
      </c>
      <c r="X1969">
        <v>2.7173913000000001E-2</v>
      </c>
      <c r="Y1969">
        <v>0.40368357500000002</v>
      </c>
      <c r="Z1969" t="str">
        <f>INDEX(Sheet1!M:M,MATCH(diversity_index_2!F1969,Sheet1!F:F,0))</f>
        <v>141 SENEY DRIVE</v>
      </c>
      <c r="AA1969" t="str">
        <f>INDEX(Sheet1!N:N,MATCH(diversity_index_2!$F1969,Sheet1!$F:$F,0))</f>
        <v xml:space="preserve"> </v>
      </c>
      <c r="AB1969" t="str">
        <f>INDEX(Sheet1!O:O,MATCH(diversity_index_2!$F1969,Sheet1!$F:$F,0))</f>
        <v>BERNARDSVILLE</v>
      </c>
      <c r="AC1969" t="str">
        <f>INDEX(Sheet1!P:P,MATCH(diversity_index_2!$F1969,Sheet1!$F:$F,0))</f>
        <v>NJ</v>
      </c>
      <c r="AD1969" s="1">
        <f>INDEX(Sheet1!Q:Q,MATCH(diversity_index_2!$F1969,Sheet1!$F:$F,0))</f>
        <v>7924</v>
      </c>
      <c r="AE1969" t="str">
        <f t="shared" si="60"/>
        <v>141 Seney Drive, Bernardsville, NJ 7924</v>
      </c>
      <c r="AF1969" t="str">
        <f t="shared" si="61"/>
        <v>141 Seney Drive, Bernardsville, NJ</v>
      </c>
    </row>
    <row r="1970" spans="1:32" x14ac:dyDescent="0.2">
      <c r="A1970">
        <v>35</v>
      </c>
      <c r="B1970" t="s">
        <v>64</v>
      </c>
      <c r="C1970">
        <v>4815</v>
      </c>
      <c r="D1970" t="s">
        <v>1610</v>
      </c>
      <c r="E1970">
        <v>20</v>
      </c>
      <c r="F1970" t="str">
        <f>C1970&amp;E1970</f>
        <v>481520</v>
      </c>
      <c r="G1970" t="s">
        <v>1951</v>
      </c>
      <c r="H1970">
        <v>55</v>
      </c>
      <c r="I1970" t="s">
        <v>27</v>
      </c>
      <c r="J1970">
        <v>840</v>
      </c>
      <c r="K1970">
        <v>80</v>
      </c>
      <c r="L1970">
        <v>24</v>
      </c>
      <c r="M1970">
        <v>36</v>
      </c>
      <c r="N1970">
        <v>0</v>
      </c>
      <c r="O1970">
        <v>635</v>
      </c>
      <c r="P1970">
        <v>8.5</v>
      </c>
      <c r="Q1970">
        <v>129.5</v>
      </c>
      <c r="R1970">
        <v>63</v>
      </c>
      <c r="S1970">
        <v>4</v>
      </c>
      <c r="T1970">
        <v>0.75595238099999995</v>
      </c>
      <c r="U1970">
        <v>1.0119048E-2</v>
      </c>
      <c r="V1970">
        <v>0.15416666700000001</v>
      </c>
      <c r="W1970">
        <v>7.4999999999999997E-2</v>
      </c>
      <c r="X1970">
        <v>4.7619050000000003E-3</v>
      </c>
      <c r="Y1970">
        <v>0.39901856600000002</v>
      </c>
      <c r="Z1970" t="str">
        <f>INDEX(Sheet1!M:M,MATCH(diversity_index_2!F1970,Sheet1!F:F,0))</f>
        <v>25 OLCOTT AVENUE</v>
      </c>
      <c r="AA1970" t="str">
        <f>INDEX(Sheet1!N:N,MATCH(diversity_index_2!$F1970,Sheet1!$F:$F,0))</f>
        <v xml:space="preserve"> </v>
      </c>
      <c r="AB1970" t="str">
        <f>INDEX(Sheet1!O:O,MATCH(diversity_index_2!$F1970,Sheet1!$F:$F,0))</f>
        <v>BERNARDSVILLE</v>
      </c>
      <c r="AC1970" t="str">
        <f>INDEX(Sheet1!P:P,MATCH(diversity_index_2!$F1970,Sheet1!$F:$F,0))</f>
        <v>NJ</v>
      </c>
      <c r="AD1970" s="1">
        <f>INDEX(Sheet1!Q:Q,MATCH(diversity_index_2!$F1970,Sheet1!$F:$F,0))</f>
        <v>7924</v>
      </c>
      <c r="AE1970" t="str">
        <f t="shared" si="60"/>
        <v>25 Olcott Avenue, Bernardsville, NJ 7924</v>
      </c>
      <c r="AF1970" t="str">
        <f t="shared" si="61"/>
        <v>25 Olcott Avenue, Bernardsville, NJ</v>
      </c>
    </row>
    <row r="1971" spans="1:32" x14ac:dyDescent="0.2">
      <c r="A1971">
        <v>35</v>
      </c>
      <c r="B1971" t="s">
        <v>64</v>
      </c>
      <c r="C1971">
        <v>4820</v>
      </c>
      <c r="D1971" t="s">
        <v>150</v>
      </c>
      <c r="E1971">
        <v>90</v>
      </c>
      <c r="F1971" t="str">
        <f>C1971&amp;E1971</f>
        <v>482090</v>
      </c>
      <c r="G1971" t="s">
        <v>151</v>
      </c>
      <c r="H1971">
        <v>55</v>
      </c>
      <c r="I1971" t="s">
        <v>27</v>
      </c>
      <c r="J1971">
        <v>886</v>
      </c>
      <c r="K1971">
        <v>280</v>
      </c>
      <c r="L1971">
        <v>57</v>
      </c>
      <c r="M1971">
        <v>43</v>
      </c>
      <c r="N1971">
        <v>0</v>
      </c>
      <c r="O1971">
        <v>313</v>
      </c>
      <c r="P1971">
        <v>98</v>
      </c>
      <c r="Q1971">
        <v>319</v>
      </c>
      <c r="R1971">
        <v>111</v>
      </c>
      <c r="S1971">
        <v>45</v>
      </c>
      <c r="T1971">
        <v>0.35327313799999999</v>
      </c>
      <c r="U1971">
        <v>0.110609481</v>
      </c>
      <c r="V1971">
        <v>0.36004514700000001</v>
      </c>
      <c r="W1971">
        <v>0.125282167</v>
      </c>
      <c r="X1971">
        <v>5.0790068000000001E-2</v>
      </c>
      <c r="Y1971">
        <v>0.71505587299999995</v>
      </c>
      <c r="Z1971" t="str">
        <f>INDEX(Sheet1!M:M,MATCH(diversity_index_2!F1971,Sheet1!F:F,0))</f>
        <v>51 UNION AVENUE</v>
      </c>
      <c r="AA1971" t="str">
        <f>INDEX(Sheet1!N:N,MATCH(diversity_index_2!$F1971,Sheet1!$F:$F,0))</f>
        <v xml:space="preserve"> </v>
      </c>
      <c r="AB1971" t="str">
        <f>INDEX(Sheet1!O:O,MATCH(diversity_index_2!$F1971,Sheet1!$F:$F,0))</f>
        <v>SOMERVILLE</v>
      </c>
      <c r="AC1971" t="str">
        <f>INDEX(Sheet1!P:P,MATCH(diversity_index_2!$F1971,Sheet1!$F:$F,0))</f>
        <v>NJ</v>
      </c>
      <c r="AD1971" s="1">
        <f>INDEX(Sheet1!Q:Q,MATCH(diversity_index_2!$F1971,Sheet1!$F:$F,0))</f>
        <v>8876</v>
      </c>
      <c r="AE1971" t="str">
        <f t="shared" si="60"/>
        <v>51 Union Avenue, Somerville, NJ 8876</v>
      </c>
      <c r="AF1971" t="str">
        <f t="shared" si="61"/>
        <v>51 Union Avenue, Somerville, NJ</v>
      </c>
    </row>
    <row r="1972" spans="1:32" x14ac:dyDescent="0.2">
      <c r="A1972">
        <v>35</v>
      </c>
      <c r="B1972" t="s">
        <v>64</v>
      </c>
      <c r="C1972">
        <v>4820</v>
      </c>
      <c r="D1972" t="s">
        <v>150</v>
      </c>
      <c r="E1972">
        <v>55</v>
      </c>
      <c r="F1972" t="str">
        <f>C1972&amp;E1972</f>
        <v>482055</v>
      </c>
      <c r="G1972" t="s">
        <v>401</v>
      </c>
      <c r="H1972">
        <v>55</v>
      </c>
      <c r="I1972" t="s">
        <v>27</v>
      </c>
      <c r="J1972">
        <v>355</v>
      </c>
      <c r="K1972">
        <v>113</v>
      </c>
      <c r="L1972">
        <v>28</v>
      </c>
      <c r="M1972">
        <v>12</v>
      </c>
      <c r="N1972">
        <v>1</v>
      </c>
      <c r="O1972">
        <v>140</v>
      </c>
      <c r="P1972">
        <v>49</v>
      </c>
      <c r="Q1972">
        <v>136</v>
      </c>
      <c r="R1972">
        <v>28</v>
      </c>
      <c r="S1972">
        <v>2</v>
      </c>
      <c r="T1972">
        <v>0.39436619699999997</v>
      </c>
      <c r="U1972">
        <v>0.13802816900000001</v>
      </c>
      <c r="V1972">
        <v>0.38309859200000002</v>
      </c>
      <c r="W1972">
        <v>7.8873238999999998E-2</v>
      </c>
      <c r="X1972">
        <v>5.6338029999999997E-3</v>
      </c>
      <c r="Y1972">
        <v>0.672406269</v>
      </c>
      <c r="Z1972" t="str">
        <f>INDEX(Sheet1!M:M,MATCH(diversity_index_2!F1972,Sheet1!F:F,0))</f>
        <v>51 WEST CLIFF STREET</v>
      </c>
      <c r="AA1972" t="str">
        <f>INDEX(Sheet1!N:N,MATCH(diversity_index_2!$F1972,Sheet1!$F:$F,0))</f>
        <v xml:space="preserve"> </v>
      </c>
      <c r="AB1972" t="str">
        <f>INDEX(Sheet1!O:O,MATCH(diversity_index_2!$F1972,Sheet1!$F:$F,0))</f>
        <v>SOMERVILLE</v>
      </c>
      <c r="AC1972" t="str">
        <f>INDEX(Sheet1!P:P,MATCH(diversity_index_2!$F1972,Sheet1!$F:$F,0))</f>
        <v>NJ</v>
      </c>
      <c r="AD1972" s="1" t="str">
        <f>INDEX(Sheet1!Q:Q,MATCH(diversity_index_2!$F1972,Sheet1!$F:$F,0))</f>
        <v>08876-1903</v>
      </c>
      <c r="AE1972" t="str">
        <f t="shared" si="60"/>
        <v>51 West Cliff Street, Somerville, NJ 08876-1903</v>
      </c>
      <c r="AF1972" t="str">
        <f t="shared" si="61"/>
        <v>51 West Cliff Street, Somerville, NJ</v>
      </c>
    </row>
    <row r="1973" spans="1:32" x14ac:dyDescent="0.2">
      <c r="A1973">
        <v>35</v>
      </c>
      <c r="B1973" t="s">
        <v>64</v>
      </c>
      <c r="C1973">
        <v>4820</v>
      </c>
      <c r="D1973" t="s">
        <v>150</v>
      </c>
      <c r="E1973">
        <v>50</v>
      </c>
      <c r="F1973" t="str">
        <f>C1973&amp;E1973</f>
        <v>482050</v>
      </c>
      <c r="G1973" t="s">
        <v>1403</v>
      </c>
      <c r="H1973">
        <v>55</v>
      </c>
      <c r="I1973" t="s">
        <v>27</v>
      </c>
      <c r="J1973">
        <v>1151.5</v>
      </c>
      <c r="K1973">
        <v>140.5</v>
      </c>
      <c r="L1973">
        <v>41</v>
      </c>
      <c r="M1973">
        <v>19</v>
      </c>
      <c r="N1973">
        <v>1</v>
      </c>
      <c r="O1973">
        <v>772.5</v>
      </c>
      <c r="P1973">
        <v>91.5</v>
      </c>
      <c r="Q1973">
        <v>189.5</v>
      </c>
      <c r="R1973">
        <v>90</v>
      </c>
      <c r="S1973">
        <v>8</v>
      </c>
      <c r="T1973">
        <v>0.67086409000000002</v>
      </c>
      <c r="U1973">
        <v>7.9461571999999994E-2</v>
      </c>
      <c r="V1973">
        <v>0.16456795499999999</v>
      </c>
      <c r="W1973">
        <v>7.8158923000000005E-2</v>
      </c>
      <c r="X1973">
        <v>6.9474599999999999E-3</v>
      </c>
      <c r="Y1973">
        <v>0.510387535</v>
      </c>
      <c r="Z1973" t="str">
        <f>INDEX(Sheet1!M:M,MATCH(diversity_index_2!F1973,Sheet1!F:F,0))</f>
        <v>222 DAVENPORT ST</v>
      </c>
      <c r="AA1973" t="str">
        <f>INDEX(Sheet1!N:N,MATCH(diversity_index_2!$F1973,Sheet1!$F:$F,0))</f>
        <v xml:space="preserve"> </v>
      </c>
      <c r="AB1973" t="str">
        <f>INDEX(Sheet1!O:O,MATCH(diversity_index_2!$F1973,Sheet1!$F:$F,0))</f>
        <v>SOMERVILLE</v>
      </c>
      <c r="AC1973" t="str">
        <f>INDEX(Sheet1!P:P,MATCH(diversity_index_2!$F1973,Sheet1!$F:$F,0))</f>
        <v>NJ</v>
      </c>
      <c r="AD1973" s="1" t="str">
        <f>INDEX(Sheet1!Q:Q,MATCH(diversity_index_2!$F1973,Sheet1!$F:$F,0))</f>
        <v>08876-1515</v>
      </c>
      <c r="AE1973" t="str">
        <f t="shared" si="60"/>
        <v>222 Davenport St, Somerville, NJ 08876-1515</v>
      </c>
      <c r="AF1973" t="str">
        <f t="shared" si="61"/>
        <v>222 Davenport St, Somerville, NJ</v>
      </c>
    </row>
    <row r="1974" spans="1:32" x14ac:dyDescent="0.2">
      <c r="A1974">
        <v>23</v>
      </c>
      <c r="B1974" t="s">
        <v>29</v>
      </c>
      <c r="C1974">
        <v>4830</v>
      </c>
      <c r="D1974" t="s">
        <v>870</v>
      </c>
      <c r="E1974">
        <v>60</v>
      </c>
      <c r="F1974" t="str">
        <f>C1974&amp;E1974</f>
        <v>483060</v>
      </c>
      <c r="G1974" t="s">
        <v>871</v>
      </c>
      <c r="H1974">
        <v>55</v>
      </c>
      <c r="I1974" t="s">
        <v>27</v>
      </c>
      <c r="J1974">
        <v>548</v>
      </c>
      <c r="K1974">
        <v>202</v>
      </c>
      <c r="L1974">
        <v>34</v>
      </c>
      <c r="M1974">
        <v>10</v>
      </c>
      <c r="N1974">
        <v>0</v>
      </c>
      <c r="O1974">
        <v>315</v>
      </c>
      <c r="P1974">
        <v>62</v>
      </c>
      <c r="Q1974">
        <v>130</v>
      </c>
      <c r="R1974">
        <v>37</v>
      </c>
      <c r="S1974">
        <v>4</v>
      </c>
      <c r="T1974">
        <v>0.57481751800000003</v>
      </c>
      <c r="U1974">
        <v>0.113138686</v>
      </c>
      <c r="V1974">
        <v>0.23722627700000001</v>
      </c>
      <c r="W1974">
        <v>6.7518248000000003E-2</v>
      </c>
      <c r="X1974">
        <v>7.2992700000000001E-3</v>
      </c>
      <c r="Y1974">
        <v>0.59589615900000004</v>
      </c>
      <c r="Z1974" t="str">
        <f>INDEX(Sheet1!M:M,MATCH(diversity_index_2!F1974,Sheet1!F:F,0))</f>
        <v>249 JOHN STREET</v>
      </c>
      <c r="AA1974" t="str">
        <f>INDEX(Sheet1!N:N,MATCH(diversity_index_2!$F1974,Sheet1!$F:$F,0))</f>
        <v xml:space="preserve"> </v>
      </c>
      <c r="AB1974" t="str">
        <f>INDEX(Sheet1!O:O,MATCH(diversity_index_2!$F1974,Sheet1!$F:$F,0))</f>
        <v>SOUTH AMBOY</v>
      </c>
      <c r="AC1974" t="str">
        <f>INDEX(Sheet1!P:P,MATCH(diversity_index_2!$F1974,Sheet1!$F:$F,0))</f>
        <v>NJ</v>
      </c>
      <c r="AD1974" s="1" t="str">
        <f>INDEX(Sheet1!Q:Q,MATCH(diversity_index_2!$F1974,Sheet1!$F:$F,0))</f>
        <v>08879-1741</v>
      </c>
      <c r="AE1974" t="str">
        <f t="shared" si="60"/>
        <v>249 John Street, South Amboy, NJ 08879-1741</v>
      </c>
      <c r="AF1974" t="str">
        <f t="shared" si="61"/>
        <v>249 John Street, South Amboy, NJ</v>
      </c>
    </row>
    <row r="1975" spans="1:32" x14ac:dyDescent="0.2">
      <c r="A1975">
        <v>23</v>
      </c>
      <c r="B1975" t="s">
        <v>29</v>
      </c>
      <c r="C1975">
        <v>4830</v>
      </c>
      <c r="D1975" t="s">
        <v>870</v>
      </c>
      <c r="E1975">
        <v>30</v>
      </c>
      <c r="F1975" t="str">
        <f>C1975&amp;E1975</f>
        <v>483030</v>
      </c>
      <c r="G1975" t="s">
        <v>1257</v>
      </c>
      <c r="H1975">
        <v>55</v>
      </c>
      <c r="I1975" t="s">
        <v>27</v>
      </c>
      <c r="J1975">
        <v>519</v>
      </c>
      <c r="K1975">
        <v>155.5</v>
      </c>
      <c r="L1975">
        <v>52</v>
      </c>
      <c r="M1975">
        <v>6</v>
      </c>
      <c r="N1975">
        <v>0</v>
      </c>
      <c r="O1975">
        <v>325.5</v>
      </c>
      <c r="P1975">
        <v>41</v>
      </c>
      <c r="Q1975">
        <v>133.5</v>
      </c>
      <c r="R1975">
        <v>19</v>
      </c>
      <c r="S1975">
        <v>0</v>
      </c>
      <c r="T1975">
        <v>0.62716762999999998</v>
      </c>
      <c r="U1975">
        <v>7.8998073000000002E-2</v>
      </c>
      <c r="V1975">
        <v>0.25722543399999998</v>
      </c>
      <c r="W1975">
        <v>3.6608862999999998E-2</v>
      </c>
      <c r="X1975">
        <v>0</v>
      </c>
      <c r="Y1975">
        <v>0.53291493599999995</v>
      </c>
      <c r="Z1975" t="str">
        <f>INDEX(Sheet1!M:M,MATCH(diversity_index_2!F1975,Sheet1!F:F,0))</f>
        <v>200 GOVERNOR HAROLD G  HOFFMAN</v>
      </c>
      <c r="AA1975" t="str">
        <f>INDEX(Sheet1!N:N,MATCH(diversity_index_2!$F1975,Sheet1!$F:$F,0))</f>
        <v xml:space="preserve"> </v>
      </c>
      <c r="AB1975" t="str">
        <f>INDEX(Sheet1!O:O,MATCH(diversity_index_2!$F1975,Sheet1!$F:$F,0))</f>
        <v>SOUTH AMBOY</v>
      </c>
      <c r="AC1975" t="str">
        <f>INDEX(Sheet1!P:P,MATCH(diversity_index_2!$F1975,Sheet1!$F:$F,0))</f>
        <v>NJ</v>
      </c>
      <c r="AD1975" s="1">
        <f>INDEX(Sheet1!Q:Q,MATCH(diversity_index_2!$F1975,Sheet1!$F:$F,0))</f>
        <v>8879</v>
      </c>
      <c r="AE1975" t="str">
        <f t="shared" si="60"/>
        <v>200 Governor Harold G  Hoffman, South Amboy, NJ 8879</v>
      </c>
      <c r="AF1975" t="str">
        <f t="shared" si="61"/>
        <v>200 Governor Harold G  Hoffman, South Amboy, NJ</v>
      </c>
    </row>
    <row r="1976" spans="1:32" x14ac:dyDescent="0.2">
      <c r="A1976">
        <v>3</v>
      </c>
      <c r="B1976" t="s">
        <v>70</v>
      </c>
      <c r="C1976">
        <v>4845</v>
      </c>
      <c r="D1976" t="s">
        <v>163</v>
      </c>
      <c r="E1976">
        <v>70</v>
      </c>
      <c r="F1976" t="str">
        <f>C1976&amp;E1976</f>
        <v>484570</v>
      </c>
      <c r="G1976" t="s">
        <v>164</v>
      </c>
      <c r="H1976">
        <v>55</v>
      </c>
      <c r="I1976" t="s">
        <v>27</v>
      </c>
      <c r="J1976">
        <v>51</v>
      </c>
      <c r="K1976">
        <v>5</v>
      </c>
      <c r="L1976">
        <v>4</v>
      </c>
      <c r="M1976">
        <v>1</v>
      </c>
      <c r="N1976">
        <v>0</v>
      </c>
      <c r="O1976">
        <v>20</v>
      </c>
      <c r="P1976">
        <v>8</v>
      </c>
      <c r="Q1976">
        <v>16</v>
      </c>
      <c r="R1976">
        <v>4</v>
      </c>
      <c r="S1976">
        <v>3</v>
      </c>
      <c r="T1976">
        <v>0.39215686300000002</v>
      </c>
      <c r="U1976">
        <v>0.156862745</v>
      </c>
      <c r="V1976">
        <v>0.31372549</v>
      </c>
      <c r="W1976">
        <v>7.8431372999999999E-2</v>
      </c>
      <c r="X1976">
        <v>5.8823528999999999E-2</v>
      </c>
      <c r="Y1976">
        <v>0.71357170299999995</v>
      </c>
      <c r="Z1976" t="str">
        <f>INDEX(Sheet1!M:M,MATCH(diversity_index_2!F1976,Sheet1!F:F,0))</f>
        <v>Robert L. Craig School</v>
      </c>
      <c r="AA1976" t="str">
        <f>INDEX(Sheet1!N:N,MATCH(diversity_index_2!$F1976,Sheet1!$F:$F,0))</f>
        <v xml:space="preserve">20 West Park Street </v>
      </c>
      <c r="AB1976" t="str">
        <f>INDEX(Sheet1!O:O,MATCH(diversity_index_2!$F1976,Sheet1!$F:$F,0))</f>
        <v>Moonachie</v>
      </c>
      <c r="AC1976" t="str">
        <f>INDEX(Sheet1!P:P,MATCH(diversity_index_2!$F1976,Sheet1!$F:$F,0))</f>
        <v>NJ</v>
      </c>
      <c r="AD1976" s="1">
        <f>INDEX(Sheet1!Q:Q,MATCH(diversity_index_2!$F1976,Sheet1!$F:$F,0))</f>
        <v>7074</v>
      </c>
      <c r="AE1976" t="str">
        <f t="shared" si="60"/>
        <v>Robert L. Craig School, Moonachie, NJ 7074</v>
      </c>
      <c r="AF1976" t="str">
        <f t="shared" si="61"/>
        <v>Robert L. Craig School, Moonachie, NJ</v>
      </c>
    </row>
    <row r="1977" spans="1:32" x14ac:dyDescent="0.2">
      <c r="A1977">
        <v>3</v>
      </c>
      <c r="B1977" t="s">
        <v>70</v>
      </c>
      <c r="C1977">
        <v>4845</v>
      </c>
      <c r="D1977" t="s">
        <v>163</v>
      </c>
      <c r="E1977">
        <v>50</v>
      </c>
      <c r="F1977" t="str">
        <f>C1977&amp;E1977</f>
        <v>484550</v>
      </c>
      <c r="G1977" t="s">
        <v>741</v>
      </c>
      <c r="H1977">
        <v>55</v>
      </c>
      <c r="I1977" t="s">
        <v>27</v>
      </c>
      <c r="J1977">
        <v>97</v>
      </c>
      <c r="K1977">
        <v>10</v>
      </c>
      <c r="L1977">
        <v>2</v>
      </c>
      <c r="M1977">
        <v>0</v>
      </c>
      <c r="N1977">
        <v>0</v>
      </c>
      <c r="O1977">
        <v>54</v>
      </c>
      <c r="P1977">
        <v>12</v>
      </c>
      <c r="Q1977">
        <v>21</v>
      </c>
      <c r="R1977">
        <v>9</v>
      </c>
      <c r="S1977">
        <v>1</v>
      </c>
      <c r="T1977">
        <v>0.55670103100000001</v>
      </c>
      <c r="U1977">
        <v>0.12371134</v>
      </c>
      <c r="V1977">
        <v>0.21649484499999999</v>
      </c>
      <c r="W1977">
        <v>9.2783505000000002E-2</v>
      </c>
      <c r="X1977">
        <v>1.0309278E-2</v>
      </c>
      <c r="Y1977">
        <v>0.61919438800000004</v>
      </c>
      <c r="Z1977" t="str">
        <f>INDEX(Sheet1!M:M,MATCH(diversity_index_2!F1977,Sheet1!F:F,0))</f>
        <v>123 UNION ST</v>
      </c>
      <c r="AA1977" t="str">
        <f>INDEX(Sheet1!N:N,MATCH(diversity_index_2!$F1977,Sheet1!$F:$F,0))</f>
        <v xml:space="preserve"> </v>
      </c>
      <c r="AB1977" t="str">
        <f>INDEX(Sheet1!O:O,MATCH(diversity_index_2!$F1977,Sheet1!$F:$F,0))</f>
        <v>LODI</v>
      </c>
      <c r="AC1977" t="str">
        <f>INDEX(Sheet1!P:P,MATCH(diversity_index_2!$F1977,Sheet1!$F:$F,0))</f>
        <v>NJ</v>
      </c>
      <c r="AD1977" s="1">
        <f>INDEX(Sheet1!Q:Q,MATCH(diversity_index_2!$F1977,Sheet1!$F:$F,0))</f>
        <v>7644</v>
      </c>
      <c r="AE1977" t="str">
        <f t="shared" si="60"/>
        <v>123 Union St, Lodi, NJ 7644</v>
      </c>
      <c r="AF1977" t="str">
        <f t="shared" si="61"/>
        <v>123 Union St, Lodi, NJ</v>
      </c>
    </row>
    <row r="1978" spans="1:32" x14ac:dyDescent="0.2">
      <c r="A1978">
        <v>3</v>
      </c>
      <c r="B1978" t="s">
        <v>70</v>
      </c>
      <c r="C1978">
        <v>4845</v>
      </c>
      <c r="D1978" t="s">
        <v>163</v>
      </c>
      <c r="E1978">
        <v>60</v>
      </c>
      <c r="F1978" t="str">
        <f>C1978&amp;E1978</f>
        <v>484560</v>
      </c>
      <c r="G1978" t="s">
        <v>1187</v>
      </c>
      <c r="H1978">
        <v>55</v>
      </c>
      <c r="I1978" t="s">
        <v>27</v>
      </c>
      <c r="J1978">
        <v>195</v>
      </c>
      <c r="K1978">
        <v>17</v>
      </c>
      <c r="L1978">
        <v>3</v>
      </c>
      <c r="M1978">
        <v>0</v>
      </c>
      <c r="N1978">
        <v>0</v>
      </c>
      <c r="O1978">
        <v>120</v>
      </c>
      <c r="P1978">
        <v>10</v>
      </c>
      <c r="Q1978">
        <v>51</v>
      </c>
      <c r="R1978">
        <v>8</v>
      </c>
      <c r="S1978">
        <v>6</v>
      </c>
      <c r="T1978">
        <v>0.61538461499999997</v>
      </c>
      <c r="U1978">
        <v>5.1282051000000002E-2</v>
      </c>
      <c r="V1978">
        <v>0.26153846200000003</v>
      </c>
      <c r="W1978">
        <v>4.1025641000000002E-2</v>
      </c>
      <c r="X1978">
        <v>3.0769231000000001E-2</v>
      </c>
      <c r="Y1978">
        <v>0.54763971099999997</v>
      </c>
      <c r="Z1978" t="str">
        <f>INDEX(Sheet1!M:M,MATCH(diversity_index_2!F1978,Sheet1!F:F,0))</f>
        <v>404 MAYWOOD AVENUE</v>
      </c>
      <c r="AA1978" t="str">
        <f>INDEX(Sheet1!N:N,MATCH(diversity_index_2!$F1978,Sheet1!$F:$F,0))</f>
        <v xml:space="preserve"> </v>
      </c>
      <c r="AB1978" t="str">
        <f>INDEX(Sheet1!O:O,MATCH(diversity_index_2!$F1978,Sheet1!$F:$F,0))</f>
        <v>MAYWOOD</v>
      </c>
      <c r="AC1978" t="str">
        <f>INDEX(Sheet1!P:P,MATCH(diversity_index_2!$F1978,Sheet1!$F:$F,0))</f>
        <v>NJ</v>
      </c>
      <c r="AD1978" s="1">
        <f>INDEX(Sheet1!Q:Q,MATCH(diversity_index_2!$F1978,Sheet1!$F:$F,0))</f>
        <v>7607</v>
      </c>
      <c r="AE1978" t="str">
        <f t="shared" si="60"/>
        <v>404 Maywood Avenue, Maywood, NJ 7607</v>
      </c>
      <c r="AF1978" t="str">
        <f t="shared" si="61"/>
        <v>404 Maywood Avenue, Maywood, NJ</v>
      </c>
    </row>
    <row r="1979" spans="1:32" x14ac:dyDescent="0.2">
      <c r="A1979">
        <v>35</v>
      </c>
      <c r="B1979" t="s">
        <v>64</v>
      </c>
      <c r="C1979">
        <v>4850</v>
      </c>
      <c r="D1979" t="s">
        <v>601</v>
      </c>
      <c r="E1979">
        <v>60</v>
      </c>
      <c r="F1979" t="str">
        <f>C1979&amp;E1979</f>
        <v>485060</v>
      </c>
      <c r="G1979" t="s">
        <v>602</v>
      </c>
      <c r="H1979">
        <v>55</v>
      </c>
      <c r="I1979" t="s">
        <v>27</v>
      </c>
      <c r="J1979">
        <v>450</v>
      </c>
      <c r="K1979">
        <v>168</v>
      </c>
      <c r="L1979">
        <v>59</v>
      </c>
      <c r="M1979">
        <v>25</v>
      </c>
      <c r="N1979">
        <v>1</v>
      </c>
      <c r="O1979">
        <v>138</v>
      </c>
      <c r="P1979">
        <v>41</v>
      </c>
      <c r="Q1979">
        <v>226</v>
      </c>
      <c r="R1979">
        <v>24</v>
      </c>
      <c r="S1979">
        <v>21</v>
      </c>
      <c r="T1979">
        <v>0.306666667</v>
      </c>
      <c r="U1979">
        <v>9.1111110999999995E-2</v>
      </c>
      <c r="V1979">
        <v>0.502222222</v>
      </c>
      <c r="W1979">
        <v>5.3333332999999997E-2</v>
      </c>
      <c r="X1979">
        <v>4.6666667000000002E-2</v>
      </c>
      <c r="Y1979">
        <v>0.64040493799999998</v>
      </c>
      <c r="Z1979" t="str">
        <f>INDEX(Sheet1!M:M,MATCH(diversity_index_2!F1979,Sheet1!F:F,0))</f>
        <v>122 ELIZABETH STREET</v>
      </c>
      <c r="AA1979" t="str">
        <f>INDEX(Sheet1!N:N,MATCH(diversity_index_2!$F1979,Sheet1!$F:$F,0))</f>
        <v xml:space="preserve"> </v>
      </c>
      <c r="AB1979" t="str">
        <f>INDEX(Sheet1!O:O,MATCH(diversity_index_2!$F1979,Sheet1!$F:$F,0))</f>
        <v>S BOUND BROOK</v>
      </c>
      <c r="AC1979" t="str">
        <f>INDEX(Sheet1!P:P,MATCH(diversity_index_2!$F1979,Sheet1!$F:$F,0))</f>
        <v>NJ</v>
      </c>
      <c r="AD1979" s="1">
        <f>INDEX(Sheet1!Q:Q,MATCH(diversity_index_2!$F1979,Sheet1!$F:$F,0))</f>
        <v>8880</v>
      </c>
      <c r="AE1979" t="str">
        <f t="shared" si="60"/>
        <v>122 Elizabeth Street, S Bound Brook, NJ 8880</v>
      </c>
      <c r="AF1979" t="str">
        <f t="shared" si="61"/>
        <v>122 Elizabeth Street, S Bound Brook, NJ</v>
      </c>
    </row>
    <row r="1980" spans="1:32" x14ac:dyDescent="0.2">
      <c r="A1980">
        <v>23</v>
      </c>
      <c r="B1980" t="s">
        <v>29</v>
      </c>
      <c r="C1980">
        <v>4860</v>
      </c>
      <c r="D1980" t="s">
        <v>340</v>
      </c>
      <c r="E1980">
        <v>95</v>
      </c>
      <c r="F1980" t="str">
        <f>C1980&amp;E1980</f>
        <v>486095</v>
      </c>
      <c r="G1980" t="s">
        <v>341</v>
      </c>
      <c r="H1980">
        <v>55</v>
      </c>
      <c r="I1980" t="s">
        <v>27</v>
      </c>
      <c r="J1980">
        <v>427</v>
      </c>
      <c r="K1980">
        <v>95</v>
      </c>
      <c r="L1980">
        <v>12</v>
      </c>
      <c r="M1980">
        <v>29</v>
      </c>
      <c r="N1980">
        <v>0</v>
      </c>
      <c r="O1980">
        <v>97</v>
      </c>
      <c r="P1980">
        <v>51</v>
      </c>
      <c r="Q1980">
        <v>58</v>
      </c>
      <c r="R1980">
        <v>205</v>
      </c>
      <c r="S1980">
        <v>16</v>
      </c>
      <c r="T1980">
        <v>0.227166276</v>
      </c>
      <c r="U1980">
        <v>0.11943793900000001</v>
      </c>
      <c r="V1980">
        <v>0.135831382</v>
      </c>
      <c r="W1980">
        <v>0.480093677</v>
      </c>
      <c r="X1980">
        <v>3.7470726000000003E-2</v>
      </c>
      <c r="Y1980">
        <v>0.68378590400000006</v>
      </c>
      <c r="Z1980" t="str">
        <f>INDEX(Sheet1!M:M,MATCH(diversity_index_2!F1980,Sheet1!F:F,0))</f>
        <v>23 ROBERTS STREET</v>
      </c>
      <c r="AA1980" t="str">
        <f>INDEX(Sheet1!N:N,MATCH(diversity_index_2!$F1980,Sheet1!$F:$F,0))</f>
        <v xml:space="preserve"> </v>
      </c>
      <c r="AB1980" t="str">
        <f>INDEX(Sheet1!O:O,MATCH(diversity_index_2!$F1980,Sheet1!$F:$F,0))</f>
        <v>KENDALL PARK</v>
      </c>
      <c r="AC1980" t="str">
        <f>INDEX(Sheet1!P:P,MATCH(diversity_index_2!$F1980,Sheet1!$F:$F,0))</f>
        <v>NJ</v>
      </c>
      <c r="AD1980" s="1">
        <f>INDEX(Sheet1!Q:Q,MATCH(diversity_index_2!$F1980,Sheet1!$F:$F,0))</f>
        <v>8824</v>
      </c>
      <c r="AE1980" t="str">
        <f t="shared" si="60"/>
        <v>23 Roberts Street, Kendall Park, NJ 8824</v>
      </c>
      <c r="AF1980" t="str">
        <f t="shared" si="61"/>
        <v>23 Roberts Street, Kendall Park, NJ</v>
      </c>
    </row>
    <row r="1981" spans="1:32" x14ac:dyDescent="0.2">
      <c r="A1981">
        <v>23</v>
      </c>
      <c r="B1981" t="s">
        <v>29</v>
      </c>
      <c r="C1981">
        <v>4860</v>
      </c>
      <c r="D1981" t="s">
        <v>340</v>
      </c>
      <c r="E1981">
        <v>70</v>
      </c>
      <c r="F1981" t="str">
        <f>C1981&amp;E1981</f>
        <v>486070</v>
      </c>
      <c r="G1981" t="s">
        <v>405</v>
      </c>
      <c r="H1981">
        <v>55</v>
      </c>
      <c r="I1981" t="s">
        <v>27</v>
      </c>
      <c r="J1981">
        <v>463</v>
      </c>
      <c r="K1981">
        <v>51</v>
      </c>
      <c r="L1981">
        <v>13</v>
      </c>
      <c r="M1981">
        <v>20</v>
      </c>
      <c r="N1981">
        <v>0</v>
      </c>
      <c r="O1981">
        <v>120</v>
      </c>
      <c r="P1981">
        <v>52</v>
      </c>
      <c r="Q1981">
        <v>39</v>
      </c>
      <c r="R1981">
        <v>226</v>
      </c>
      <c r="S1981">
        <v>26</v>
      </c>
      <c r="T1981">
        <v>0.25917926600000002</v>
      </c>
      <c r="U1981">
        <v>0.112311015</v>
      </c>
      <c r="V1981">
        <v>8.4233261000000004E-2</v>
      </c>
      <c r="W1981">
        <v>0.48812095</v>
      </c>
      <c r="X1981">
        <v>5.6155508E-2</v>
      </c>
      <c r="Y1981">
        <v>0.67170159900000004</v>
      </c>
      <c r="Z1981" t="str">
        <f>INDEX(Sheet1!M:M,MATCH(diversity_index_2!F1981,Sheet1!F:F,0))</f>
        <v>29 CONSTABLE ROAD</v>
      </c>
      <c r="AA1981" t="str">
        <f>INDEX(Sheet1!N:N,MATCH(diversity_index_2!$F1981,Sheet1!$F:$F,0))</f>
        <v xml:space="preserve"> </v>
      </c>
      <c r="AB1981" t="str">
        <f>INDEX(Sheet1!O:O,MATCH(diversity_index_2!$F1981,Sheet1!$F:$F,0))</f>
        <v>KENDALL PARK</v>
      </c>
      <c r="AC1981" t="str">
        <f>INDEX(Sheet1!P:P,MATCH(diversity_index_2!$F1981,Sheet1!$F:$F,0))</f>
        <v>NJ</v>
      </c>
      <c r="AD1981" s="1">
        <f>INDEX(Sheet1!Q:Q,MATCH(diversity_index_2!$F1981,Sheet1!$F:$F,0))</f>
        <v>8824</v>
      </c>
      <c r="AE1981" t="str">
        <f t="shared" si="60"/>
        <v>29 Constable Road, Kendall Park, NJ 8824</v>
      </c>
      <c r="AF1981" t="str">
        <f t="shared" si="61"/>
        <v>29 Constable Road, Kendall Park, NJ</v>
      </c>
    </row>
    <row r="1982" spans="1:32" x14ac:dyDescent="0.2">
      <c r="A1982">
        <v>23</v>
      </c>
      <c r="B1982" t="s">
        <v>29</v>
      </c>
      <c r="C1982">
        <v>4860</v>
      </c>
      <c r="D1982" t="s">
        <v>340</v>
      </c>
      <c r="E1982">
        <v>50</v>
      </c>
      <c r="F1982" t="str">
        <f>C1982&amp;E1982</f>
        <v>486050</v>
      </c>
      <c r="G1982" t="s">
        <v>551</v>
      </c>
      <c r="H1982">
        <v>55</v>
      </c>
      <c r="I1982" t="s">
        <v>27</v>
      </c>
      <c r="J1982">
        <v>2915.5</v>
      </c>
      <c r="K1982">
        <v>249</v>
      </c>
      <c r="L1982">
        <v>86</v>
      </c>
      <c r="M1982">
        <v>22</v>
      </c>
      <c r="N1982">
        <v>0</v>
      </c>
      <c r="O1982">
        <v>972</v>
      </c>
      <c r="P1982">
        <v>304.5</v>
      </c>
      <c r="Q1982">
        <v>206</v>
      </c>
      <c r="R1982">
        <v>1381</v>
      </c>
      <c r="S1982">
        <v>52</v>
      </c>
      <c r="T1982">
        <v>0.33339049900000001</v>
      </c>
      <c r="U1982">
        <v>0.104441777</v>
      </c>
      <c r="V1982">
        <v>7.0656834000000002E-2</v>
      </c>
      <c r="W1982">
        <v>0.47367518400000003</v>
      </c>
      <c r="X1982">
        <v>1.7835706E-2</v>
      </c>
      <c r="Y1982">
        <v>0.64826401</v>
      </c>
      <c r="Z1982" t="str">
        <f>INDEX(Sheet1!M:M,MATCH(diversity_index_2!F1982,Sheet1!F:F,0))</f>
        <v>750 RIDGE ROAD</v>
      </c>
      <c r="AA1982" t="str">
        <f>INDEX(Sheet1!N:N,MATCH(diversity_index_2!$F1982,Sheet1!$F:$F,0))</f>
        <v xml:space="preserve"> </v>
      </c>
      <c r="AB1982" t="str">
        <f>INDEX(Sheet1!O:O,MATCH(diversity_index_2!$F1982,Sheet1!$F:$F,0))</f>
        <v>MONMOUTH JUNCTION</v>
      </c>
      <c r="AC1982" t="str">
        <f>INDEX(Sheet1!P:P,MATCH(diversity_index_2!$F1982,Sheet1!$F:$F,0))</f>
        <v>NJ</v>
      </c>
      <c r="AD1982" s="1" t="str">
        <f>INDEX(Sheet1!Q:Q,MATCH(diversity_index_2!$F1982,Sheet1!$F:$F,0))</f>
        <v>08852-9721</v>
      </c>
      <c r="AE1982" t="str">
        <f t="shared" si="60"/>
        <v>750 Ridge Road, Monmouth Junction, NJ 08852-9721</v>
      </c>
      <c r="AF1982" t="str">
        <f t="shared" si="61"/>
        <v>750 Ridge Road, Monmouth Junction, NJ</v>
      </c>
    </row>
    <row r="1983" spans="1:32" x14ac:dyDescent="0.2">
      <c r="A1983">
        <v>23</v>
      </c>
      <c r="B1983" t="s">
        <v>29</v>
      </c>
      <c r="C1983">
        <v>4860</v>
      </c>
      <c r="D1983" t="s">
        <v>340</v>
      </c>
      <c r="E1983">
        <v>75</v>
      </c>
      <c r="F1983" t="str">
        <f>C1983&amp;E1983</f>
        <v>486075</v>
      </c>
      <c r="G1983" t="s">
        <v>669</v>
      </c>
      <c r="H1983">
        <v>55</v>
      </c>
      <c r="I1983" t="s">
        <v>27</v>
      </c>
      <c r="J1983">
        <v>1143</v>
      </c>
      <c r="K1983">
        <v>135</v>
      </c>
      <c r="L1983">
        <v>32</v>
      </c>
      <c r="M1983">
        <v>23</v>
      </c>
      <c r="N1983">
        <v>0</v>
      </c>
      <c r="O1983">
        <v>336</v>
      </c>
      <c r="P1983">
        <v>76</v>
      </c>
      <c r="Q1983">
        <v>103</v>
      </c>
      <c r="R1983">
        <v>593</v>
      </c>
      <c r="S1983">
        <v>35</v>
      </c>
      <c r="T1983">
        <v>0.29396325499999998</v>
      </c>
      <c r="U1983">
        <v>6.6491689000000007E-2</v>
      </c>
      <c r="V1983">
        <v>9.0113736E-2</v>
      </c>
      <c r="W1983">
        <v>0.518810149</v>
      </c>
      <c r="X1983">
        <v>3.0621171999999999E-2</v>
      </c>
      <c r="Y1983">
        <v>0.63094234800000004</v>
      </c>
      <c r="Z1983" t="str">
        <f>INDEX(Sheet1!M:M,MATCH(diversity_index_2!F1983,Sheet1!F:F,0))</f>
        <v>195 Major Road</v>
      </c>
      <c r="AA1983" t="str">
        <f>INDEX(Sheet1!N:N,MATCH(diversity_index_2!$F1983,Sheet1!$F:$F,0))</f>
        <v xml:space="preserve"> </v>
      </c>
      <c r="AB1983" t="str">
        <f>INDEX(Sheet1!O:O,MATCH(diversity_index_2!$F1983,Sheet1!$F:$F,0))</f>
        <v>MONMOUTH JUNCTION</v>
      </c>
      <c r="AC1983" t="str">
        <f>INDEX(Sheet1!P:P,MATCH(diversity_index_2!$F1983,Sheet1!$F:$F,0))</f>
        <v>NJ</v>
      </c>
      <c r="AD1983" s="1">
        <f>INDEX(Sheet1!Q:Q,MATCH(diversity_index_2!$F1983,Sheet1!$F:$F,0))</f>
        <v>8852</v>
      </c>
      <c r="AE1983" t="str">
        <f t="shared" si="60"/>
        <v>195 Major Road, Monmouth Junction, NJ 8852</v>
      </c>
      <c r="AF1983" t="str">
        <f t="shared" si="61"/>
        <v>195 Major Road, Monmouth Junction, NJ</v>
      </c>
    </row>
    <row r="1984" spans="1:32" x14ac:dyDescent="0.2">
      <c r="A1984">
        <v>23</v>
      </c>
      <c r="B1984" t="s">
        <v>29</v>
      </c>
      <c r="C1984">
        <v>4860</v>
      </c>
      <c r="D1984" t="s">
        <v>340</v>
      </c>
      <c r="E1984">
        <v>55</v>
      </c>
      <c r="F1984" t="str">
        <f>C1984&amp;E1984</f>
        <v>486055</v>
      </c>
      <c r="G1984" t="s">
        <v>935</v>
      </c>
      <c r="H1984">
        <v>55</v>
      </c>
      <c r="I1984" t="s">
        <v>27</v>
      </c>
      <c r="J1984">
        <v>518</v>
      </c>
      <c r="K1984">
        <v>53</v>
      </c>
      <c r="L1984">
        <v>15</v>
      </c>
      <c r="M1984">
        <v>25</v>
      </c>
      <c r="N1984">
        <v>0</v>
      </c>
      <c r="O1984">
        <v>100</v>
      </c>
      <c r="P1984">
        <v>41</v>
      </c>
      <c r="Q1984">
        <v>45</v>
      </c>
      <c r="R1984">
        <v>311</v>
      </c>
      <c r="S1984">
        <v>21</v>
      </c>
      <c r="T1984">
        <v>0.19305019300000001</v>
      </c>
      <c r="U1984">
        <v>7.9150578999999999E-2</v>
      </c>
      <c r="V1984">
        <v>8.6872587000000001E-2</v>
      </c>
      <c r="W1984">
        <v>0.60038610000000003</v>
      </c>
      <c r="X1984">
        <v>4.0540540999999999E-2</v>
      </c>
      <c r="Y1984">
        <v>0.58681295700000002</v>
      </c>
      <c r="Z1984" t="str">
        <f>INDEX(Sheet1!M:M,MATCH(diversity_index_2!F1984,Sheet1!F:F,0))</f>
        <v>41 KORY DRIVE</v>
      </c>
      <c r="AA1984" t="str">
        <f>INDEX(Sheet1!N:N,MATCH(diversity_index_2!$F1984,Sheet1!$F:$F,0))</f>
        <v xml:space="preserve"> </v>
      </c>
      <c r="AB1984" t="str">
        <f>INDEX(Sheet1!O:O,MATCH(diversity_index_2!$F1984,Sheet1!$F:$F,0))</f>
        <v>KENDALL PARK</v>
      </c>
      <c r="AC1984" t="str">
        <f>INDEX(Sheet1!P:P,MATCH(diversity_index_2!$F1984,Sheet1!$F:$F,0))</f>
        <v>NJ</v>
      </c>
      <c r="AD1984" s="1">
        <f>INDEX(Sheet1!Q:Q,MATCH(diversity_index_2!$F1984,Sheet1!$F:$F,0))</f>
        <v>8824</v>
      </c>
      <c r="AE1984" t="str">
        <f t="shared" si="60"/>
        <v>41 Kory Drive, Kendall Park, NJ 8824</v>
      </c>
      <c r="AF1984" t="str">
        <f t="shared" si="61"/>
        <v>41 Kory Drive, Kendall Park, NJ</v>
      </c>
    </row>
    <row r="1985" spans="1:32" x14ac:dyDescent="0.2">
      <c r="A1985">
        <v>23</v>
      </c>
      <c r="B1985" t="s">
        <v>29</v>
      </c>
      <c r="C1985">
        <v>4860</v>
      </c>
      <c r="D1985" t="s">
        <v>340</v>
      </c>
      <c r="E1985">
        <v>150</v>
      </c>
      <c r="F1985" t="str">
        <f>C1985&amp;E1985</f>
        <v>4860150</v>
      </c>
      <c r="G1985" t="s">
        <v>1010</v>
      </c>
      <c r="H1985">
        <v>55</v>
      </c>
      <c r="I1985" t="s">
        <v>27</v>
      </c>
      <c r="J1985">
        <v>1013</v>
      </c>
      <c r="K1985">
        <v>81</v>
      </c>
      <c r="L1985">
        <v>24</v>
      </c>
      <c r="M1985">
        <v>2</v>
      </c>
      <c r="N1985">
        <v>0</v>
      </c>
      <c r="O1985">
        <v>261</v>
      </c>
      <c r="P1985">
        <v>77</v>
      </c>
      <c r="Q1985">
        <v>57</v>
      </c>
      <c r="R1985">
        <v>598</v>
      </c>
      <c r="S1985">
        <v>20</v>
      </c>
      <c r="T1985">
        <v>0.25765054300000001</v>
      </c>
      <c r="U1985">
        <v>7.6011845999999994E-2</v>
      </c>
      <c r="V1985">
        <v>5.6268509000000001E-2</v>
      </c>
      <c r="W1985">
        <v>0.590325765</v>
      </c>
      <c r="X1985">
        <v>1.9743337E-2</v>
      </c>
      <c r="Y1985">
        <v>0.57579794399999995</v>
      </c>
      <c r="Z1985" t="str">
        <f>INDEX(Sheet1!M:M,MATCH(diversity_index_2!F1985,Sheet1!F:F,0))</f>
        <v>635 GEORGES ROAD</v>
      </c>
      <c r="AA1985" t="str">
        <f>INDEX(Sheet1!N:N,MATCH(diversity_index_2!$F1985,Sheet1!$F:$F,0))</f>
        <v xml:space="preserve"> </v>
      </c>
      <c r="AB1985" t="str">
        <f>INDEX(Sheet1!O:O,MATCH(diversity_index_2!$F1985,Sheet1!$F:$F,0))</f>
        <v>MONMOUTH JUNCTION</v>
      </c>
      <c r="AC1985" t="str">
        <f>INDEX(Sheet1!P:P,MATCH(diversity_index_2!$F1985,Sheet1!$F:$F,0))</f>
        <v>NJ</v>
      </c>
      <c r="AD1985" s="1">
        <f>INDEX(Sheet1!Q:Q,MATCH(diversity_index_2!$F1985,Sheet1!$F:$F,0))</f>
        <v>8852</v>
      </c>
      <c r="AE1985" t="str">
        <f t="shared" si="60"/>
        <v>635 Georges Road, Monmouth Junction, NJ 8852</v>
      </c>
      <c r="AF1985" t="str">
        <f t="shared" si="61"/>
        <v>635 Georges Road, Monmouth Junction, NJ</v>
      </c>
    </row>
    <row r="1986" spans="1:32" x14ac:dyDescent="0.2">
      <c r="A1986">
        <v>23</v>
      </c>
      <c r="B1986" t="s">
        <v>29</v>
      </c>
      <c r="C1986">
        <v>4860</v>
      </c>
      <c r="D1986" t="s">
        <v>340</v>
      </c>
      <c r="E1986">
        <v>60</v>
      </c>
      <c r="F1986" t="str">
        <f>C1986&amp;E1986</f>
        <v>486060</v>
      </c>
      <c r="G1986" t="s">
        <v>1026</v>
      </c>
      <c r="H1986">
        <v>55</v>
      </c>
      <c r="I1986" t="s">
        <v>27</v>
      </c>
      <c r="J1986">
        <v>551</v>
      </c>
      <c r="K1986">
        <v>37</v>
      </c>
      <c r="L1986">
        <v>5</v>
      </c>
      <c r="M1986">
        <v>7</v>
      </c>
      <c r="N1986">
        <v>0</v>
      </c>
      <c r="O1986">
        <v>200</v>
      </c>
      <c r="P1986">
        <v>13</v>
      </c>
      <c r="Q1986">
        <v>32</v>
      </c>
      <c r="R1986">
        <v>297</v>
      </c>
      <c r="S1986">
        <v>9</v>
      </c>
      <c r="T1986">
        <v>0.362976407</v>
      </c>
      <c r="U1986">
        <v>2.3593466E-2</v>
      </c>
      <c r="V1986">
        <v>5.8076225000000002E-2</v>
      </c>
      <c r="W1986">
        <v>0.53901996399999996</v>
      </c>
      <c r="X1986">
        <v>1.6333937999999999E-2</v>
      </c>
      <c r="Y1986">
        <v>0.57350931000000005</v>
      </c>
      <c r="Z1986" t="str">
        <f>INDEX(Sheet1!M:M,MATCH(diversity_index_2!F1986,Sheet1!F:F,0))</f>
        <v>35 CAMBRIDGE ROAD</v>
      </c>
      <c r="AA1986" t="str">
        <f>INDEX(Sheet1!N:N,MATCH(diversity_index_2!$F1986,Sheet1!$F:$F,0))</f>
        <v xml:space="preserve"> </v>
      </c>
      <c r="AB1986" t="str">
        <f>INDEX(Sheet1!O:O,MATCH(diversity_index_2!$F1986,Sheet1!$F:$F,0))</f>
        <v>KENDALL PARK</v>
      </c>
      <c r="AC1986" t="str">
        <f>INDEX(Sheet1!P:P,MATCH(diversity_index_2!$F1986,Sheet1!$F:$F,0))</f>
        <v>NJ</v>
      </c>
      <c r="AD1986" s="1">
        <f>INDEX(Sheet1!Q:Q,MATCH(diversity_index_2!$F1986,Sheet1!$F:$F,0))</f>
        <v>8824</v>
      </c>
      <c r="AE1986" t="str">
        <f t="shared" si="60"/>
        <v>35 Cambridge Road, Kendall Park, NJ 8824</v>
      </c>
      <c r="AF1986" t="str">
        <f t="shared" si="61"/>
        <v>35 Cambridge Road, Kendall Park, NJ</v>
      </c>
    </row>
    <row r="1987" spans="1:32" x14ac:dyDescent="0.2">
      <c r="A1987">
        <v>23</v>
      </c>
      <c r="B1987" t="s">
        <v>29</v>
      </c>
      <c r="C1987">
        <v>4860</v>
      </c>
      <c r="D1987" t="s">
        <v>340</v>
      </c>
      <c r="E1987">
        <v>100</v>
      </c>
      <c r="F1987" t="str">
        <f>C1987&amp;E1987</f>
        <v>4860100</v>
      </c>
      <c r="G1987" t="s">
        <v>1334</v>
      </c>
      <c r="H1987">
        <v>55</v>
      </c>
      <c r="I1987" t="s">
        <v>27</v>
      </c>
      <c r="J1987">
        <v>591</v>
      </c>
      <c r="K1987">
        <v>46</v>
      </c>
      <c r="L1987">
        <v>14</v>
      </c>
      <c r="M1987">
        <v>19</v>
      </c>
      <c r="N1987">
        <v>1</v>
      </c>
      <c r="O1987">
        <v>112</v>
      </c>
      <c r="P1987">
        <v>39</v>
      </c>
      <c r="Q1987">
        <v>38</v>
      </c>
      <c r="R1987">
        <v>390</v>
      </c>
      <c r="S1987">
        <v>12</v>
      </c>
      <c r="T1987">
        <v>0.18950930599999999</v>
      </c>
      <c r="U1987">
        <v>6.5989848000000004E-2</v>
      </c>
      <c r="V1987">
        <v>6.4297800000000002E-2</v>
      </c>
      <c r="W1987">
        <v>0.65989847700000004</v>
      </c>
      <c r="X1987">
        <v>2.0304569000000001E-2</v>
      </c>
      <c r="Y1987">
        <v>0.51971908</v>
      </c>
      <c r="Z1987" t="str">
        <f>INDEX(Sheet1!M:M,MATCH(diversity_index_2!F1987,Sheet1!F:F,0))</f>
        <v>359 RIDGE ROAD</v>
      </c>
      <c r="AA1987" t="str">
        <f>INDEX(Sheet1!N:N,MATCH(diversity_index_2!$F1987,Sheet1!$F:$F,0))</f>
        <v xml:space="preserve"> </v>
      </c>
      <c r="AB1987" t="str">
        <f>INDEX(Sheet1!O:O,MATCH(diversity_index_2!$F1987,Sheet1!$F:$F,0))</f>
        <v>DAYTON</v>
      </c>
      <c r="AC1987" t="str">
        <f>INDEX(Sheet1!P:P,MATCH(diversity_index_2!$F1987,Sheet1!$F:$F,0))</f>
        <v>NJ</v>
      </c>
      <c r="AD1987" s="1">
        <f>INDEX(Sheet1!Q:Q,MATCH(diversity_index_2!$F1987,Sheet1!$F:$F,0))</f>
        <v>8810</v>
      </c>
      <c r="AE1987" t="str">
        <f t="shared" ref="AE1987:AE2050" si="62">PROPER(Z1987)&amp;", "&amp;PROPER(AB1987)&amp;", "&amp;AC1987&amp;" "&amp;AD1987</f>
        <v>359 Ridge Road, Dayton, NJ 8810</v>
      </c>
      <c r="AF1987" t="str">
        <f t="shared" ref="AF1987:AF2050" si="63">PROPER(Z1987)&amp;", "&amp;PROPER(AB1987)&amp;", "&amp;AC1987</f>
        <v>359 Ridge Road, Dayton, NJ</v>
      </c>
    </row>
    <row r="1988" spans="1:32" x14ac:dyDescent="0.2">
      <c r="A1988">
        <v>23</v>
      </c>
      <c r="B1988" t="s">
        <v>29</v>
      </c>
      <c r="C1988">
        <v>4860</v>
      </c>
      <c r="D1988" t="s">
        <v>340</v>
      </c>
      <c r="E1988">
        <v>85</v>
      </c>
      <c r="F1988" t="str">
        <f>C1988&amp;E1988</f>
        <v>486085</v>
      </c>
      <c r="G1988" t="s">
        <v>1436</v>
      </c>
      <c r="H1988">
        <v>55</v>
      </c>
      <c r="I1988" t="s">
        <v>27</v>
      </c>
      <c r="J1988">
        <v>727</v>
      </c>
      <c r="K1988">
        <v>71</v>
      </c>
      <c r="L1988">
        <v>19</v>
      </c>
      <c r="M1988">
        <v>29</v>
      </c>
      <c r="N1988">
        <v>0</v>
      </c>
      <c r="O1988">
        <v>128</v>
      </c>
      <c r="P1988">
        <v>40</v>
      </c>
      <c r="Q1988">
        <v>46</v>
      </c>
      <c r="R1988">
        <v>490</v>
      </c>
      <c r="S1988">
        <v>23</v>
      </c>
      <c r="T1988">
        <v>0.17606602499999999</v>
      </c>
      <c r="U1988">
        <v>5.5020632999999999E-2</v>
      </c>
      <c r="V1988">
        <v>6.3273728000000001E-2</v>
      </c>
      <c r="W1988">
        <v>0.67400275099999996</v>
      </c>
      <c r="X1988">
        <v>3.1636864000000001E-2</v>
      </c>
      <c r="Y1988">
        <v>0.50668932099999997</v>
      </c>
      <c r="Z1988" t="str">
        <f>INDEX(Sheet1!M:M,MATCH(diversity_index_2!F1988,Sheet1!F:F,0))</f>
        <v>50 DEANS HALL ROAD</v>
      </c>
      <c r="AA1988" t="str">
        <f>INDEX(Sheet1!N:N,MATCH(diversity_index_2!$F1988,Sheet1!$F:$F,0))</f>
        <v xml:space="preserve"> </v>
      </c>
      <c r="AB1988" t="str">
        <f>INDEX(Sheet1!O:O,MATCH(diversity_index_2!$F1988,Sheet1!$F:$F,0))</f>
        <v>MONMOUTH JUNCTION</v>
      </c>
      <c r="AC1988" t="str">
        <f>INDEX(Sheet1!P:P,MATCH(diversity_index_2!$F1988,Sheet1!$F:$F,0))</f>
        <v>NJ</v>
      </c>
      <c r="AD1988" s="1">
        <f>INDEX(Sheet1!Q:Q,MATCH(diversity_index_2!$F1988,Sheet1!$F:$F,0))</f>
        <v>8852</v>
      </c>
      <c r="AE1988" t="str">
        <f t="shared" si="62"/>
        <v>50 Deans Hall Road, Monmouth Junction, NJ 8852</v>
      </c>
      <c r="AF1988" t="str">
        <f t="shared" si="63"/>
        <v>50 Deans Hall Road, Monmouth Junction, NJ</v>
      </c>
    </row>
    <row r="1989" spans="1:32" x14ac:dyDescent="0.2">
      <c r="A1989">
        <v>23</v>
      </c>
      <c r="B1989" t="s">
        <v>29</v>
      </c>
      <c r="C1989">
        <v>4860</v>
      </c>
      <c r="D1989" t="s">
        <v>340</v>
      </c>
      <c r="E1989">
        <v>110</v>
      </c>
      <c r="F1989" t="str">
        <f>C1989&amp;E1989</f>
        <v>4860110</v>
      </c>
      <c r="G1989" t="s">
        <v>1736</v>
      </c>
      <c r="H1989">
        <v>55</v>
      </c>
      <c r="I1989" t="s">
        <v>27</v>
      </c>
      <c r="J1989">
        <v>362</v>
      </c>
      <c r="K1989">
        <v>6</v>
      </c>
      <c r="L1989">
        <v>3</v>
      </c>
      <c r="M1989">
        <v>5</v>
      </c>
      <c r="N1989">
        <v>0</v>
      </c>
      <c r="O1989">
        <v>72</v>
      </c>
      <c r="P1989">
        <v>13</v>
      </c>
      <c r="Q1989">
        <v>13</v>
      </c>
      <c r="R1989">
        <v>259</v>
      </c>
      <c r="S1989">
        <v>5</v>
      </c>
      <c r="T1989">
        <v>0.198895028</v>
      </c>
      <c r="U1989">
        <v>3.5911602000000001E-2</v>
      </c>
      <c r="V1989">
        <v>3.5911602000000001E-2</v>
      </c>
      <c r="W1989">
        <v>0.715469613</v>
      </c>
      <c r="X1989">
        <v>1.3812155E-2</v>
      </c>
      <c r="Y1989">
        <v>0.44577393900000001</v>
      </c>
      <c r="Z1989" t="str">
        <f>INDEX(Sheet1!M:M,MATCH(diversity_index_2!F1989,Sheet1!F:F,0))</f>
        <v>630 RIDGE ROAD</v>
      </c>
      <c r="AA1989" t="str">
        <f>INDEX(Sheet1!N:N,MATCH(diversity_index_2!$F1989,Sheet1!$F:$F,0))</f>
        <v xml:space="preserve"> </v>
      </c>
      <c r="AB1989" t="str">
        <f>INDEX(Sheet1!O:O,MATCH(diversity_index_2!$F1989,Sheet1!$F:$F,0))</f>
        <v>MONMOUTH JUNCTION</v>
      </c>
      <c r="AC1989" t="str">
        <f>INDEX(Sheet1!P:P,MATCH(diversity_index_2!$F1989,Sheet1!$F:$F,0))</f>
        <v>NJ</v>
      </c>
      <c r="AD1989" s="1" t="str">
        <f>INDEX(Sheet1!Q:Q,MATCH(diversity_index_2!$F1989,Sheet1!$F:$F,0))</f>
        <v>08852-9514</v>
      </c>
      <c r="AE1989" t="str">
        <f t="shared" si="62"/>
        <v>630 Ridge Road, Monmouth Junction, NJ 08852-9514</v>
      </c>
      <c r="AF1989" t="str">
        <f t="shared" si="63"/>
        <v>630 Ridge Road, Monmouth Junction, NJ</v>
      </c>
    </row>
    <row r="1990" spans="1:32" x14ac:dyDescent="0.2">
      <c r="A1990">
        <v>3</v>
      </c>
      <c r="B1990" t="s">
        <v>70</v>
      </c>
      <c r="C1990">
        <v>4870</v>
      </c>
      <c r="D1990" t="s">
        <v>920</v>
      </c>
      <c r="E1990">
        <v>50</v>
      </c>
      <c r="F1990" t="str">
        <f>C1990&amp;E1990</f>
        <v>487050</v>
      </c>
      <c r="G1990" t="s">
        <v>921</v>
      </c>
      <c r="H1990">
        <v>55</v>
      </c>
      <c r="I1990" t="s">
        <v>27</v>
      </c>
      <c r="J1990">
        <v>244</v>
      </c>
      <c r="K1990">
        <v>44</v>
      </c>
      <c r="L1990">
        <v>0</v>
      </c>
      <c r="M1990">
        <v>38</v>
      </c>
      <c r="N1990">
        <v>0</v>
      </c>
      <c r="O1990">
        <v>80</v>
      </c>
      <c r="P1990">
        <v>13</v>
      </c>
      <c r="Q1990">
        <v>133</v>
      </c>
      <c r="R1990">
        <v>17</v>
      </c>
      <c r="S1990">
        <v>1</v>
      </c>
      <c r="T1990">
        <v>0.32786885199999999</v>
      </c>
      <c r="U1990">
        <v>5.3278688999999997E-2</v>
      </c>
      <c r="V1990">
        <v>0.545081967</v>
      </c>
      <c r="W1990">
        <v>6.9672130999999998E-2</v>
      </c>
      <c r="X1990">
        <v>4.098361E-3</v>
      </c>
      <c r="Y1990">
        <v>0.58767804400000001</v>
      </c>
      <c r="Z1990" t="str">
        <f>INDEX(Sheet1!M:M,MATCH(diversity_index_2!F1990,Sheet1!F:F,0))</f>
        <v>DYER AVENUE</v>
      </c>
      <c r="AA1990" t="str">
        <f>INDEX(Sheet1!N:N,MATCH(diversity_index_2!$F1990,Sheet1!$F:$F,0))</f>
        <v xml:space="preserve">Memorial School </v>
      </c>
      <c r="AB1990" t="str">
        <f>INDEX(Sheet1!O:O,MATCH(diversity_index_2!$F1990,Sheet1!$F:$F,0))</f>
        <v>SOUTH HACKENSACK</v>
      </c>
      <c r="AC1990" t="str">
        <f>INDEX(Sheet1!P:P,MATCH(diversity_index_2!$F1990,Sheet1!$F:$F,0))</f>
        <v>NJ</v>
      </c>
      <c r="AD1990" s="1" t="str">
        <f>INDEX(Sheet1!Q:Q,MATCH(diversity_index_2!$F1990,Sheet1!$F:$F,0))</f>
        <v>07606-1537</v>
      </c>
      <c r="AE1990" t="str">
        <f t="shared" si="62"/>
        <v>Dyer Avenue, South Hackensack, NJ 07606-1537</v>
      </c>
      <c r="AF1990" t="str">
        <f t="shared" si="63"/>
        <v>Dyer Avenue, South Hackensack, NJ</v>
      </c>
    </row>
    <row r="1991" spans="1:32" x14ac:dyDescent="0.2">
      <c r="A1991">
        <v>15</v>
      </c>
      <c r="B1991" t="s">
        <v>111</v>
      </c>
      <c r="C1991">
        <v>4880</v>
      </c>
      <c r="D1991" t="s">
        <v>2458</v>
      </c>
      <c r="E1991">
        <v>50</v>
      </c>
      <c r="F1991" t="str">
        <f>C1991&amp;E1991</f>
        <v>488050</v>
      </c>
      <c r="G1991" t="s">
        <v>2459</v>
      </c>
      <c r="H1991">
        <v>55</v>
      </c>
      <c r="I1991" t="s">
        <v>27</v>
      </c>
      <c r="J1991">
        <v>385</v>
      </c>
      <c r="K1991">
        <v>32</v>
      </c>
      <c r="L1991">
        <v>9</v>
      </c>
      <c r="M1991">
        <v>9</v>
      </c>
      <c r="N1991">
        <v>0</v>
      </c>
      <c r="O1991">
        <v>326</v>
      </c>
      <c r="P1991">
        <v>15</v>
      </c>
      <c r="Q1991">
        <v>26</v>
      </c>
      <c r="R1991">
        <v>4</v>
      </c>
      <c r="S1991">
        <v>14</v>
      </c>
      <c r="T1991">
        <v>0.84675324699999999</v>
      </c>
      <c r="U1991">
        <v>3.8961039000000003E-2</v>
      </c>
      <c r="V1991">
        <v>6.7532467999999998E-2</v>
      </c>
      <c r="W1991">
        <v>1.0389610000000001E-2</v>
      </c>
      <c r="X1991">
        <v>3.6363635999999998E-2</v>
      </c>
      <c r="Y1991">
        <v>0.27550008399999998</v>
      </c>
      <c r="Z1991" t="str">
        <f>INDEX(Sheet1!M:M,MATCH(diversity_index_2!F1991,Sheet1!F:F,0))</f>
        <v>904 MULLICA HILL RD</v>
      </c>
      <c r="AA1991" t="str">
        <f>INDEX(Sheet1!N:N,MATCH(diversity_index_2!$F1991,Sheet1!$F:$F,0))</f>
        <v xml:space="preserve">P O  BOX 112 </v>
      </c>
      <c r="AB1991" t="str">
        <f>INDEX(Sheet1!O:O,MATCH(diversity_index_2!$F1991,Sheet1!$F:$F,0))</f>
        <v>HARRISONVILLE</v>
      </c>
      <c r="AC1991" t="str">
        <f>INDEX(Sheet1!P:P,MATCH(diversity_index_2!$F1991,Sheet1!$F:$F,0))</f>
        <v>NJ</v>
      </c>
      <c r="AD1991" s="1" t="str">
        <f>INDEX(Sheet1!Q:Q,MATCH(diversity_index_2!$F1991,Sheet1!$F:$F,0))</f>
        <v>08039-0112</v>
      </c>
      <c r="AE1991" t="str">
        <f t="shared" si="62"/>
        <v>904 Mullica Hill Rd, Harrisonville, NJ 08039-0112</v>
      </c>
      <c r="AF1991" t="str">
        <f t="shared" si="63"/>
        <v>904 Mullica Hill Rd, Harrisonville, NJ</v>
      </c>
    </row>
    <row r="1992" spans="1:32" x14ac:dyDescent="0.2">
      <c r="A1992">
        <v>13</v>
      </c>
      <c r="B1992" t="s">
        <v>47</v>
      </c>
      <c r="C1992">
        <v>4900</v>
      </c>
      <c r="D1992" t="s">
        <v>539</v>
      </c>
      <c r="E1992">
        <v>300</v>
      </c>
      <c r="F1992" t="str">
        <f>C1992&amp;E1992</f>
        <v>4900300</v>
      </c>
      <c r="G1992" t="s">
        <v>540</v>
      </c>
      <c r="H1992">
        <v>55</v>
      </c>
      <c r="I1992" t="s">
        <v>27</v>
      </c>
      <c r="J1992">
        <v>55</v>
      </c>
      <c r="K1992">
        <v>9</v>
      </c>
      <c r="L1992">
        <v>1</v>
      </c>
      <c r="M1992">
        <v>0</v>
      </c>
      <c r="N1992">
        <v>0</v>
      </c>
      <c r="O1992">
        <v>25</v>
      </c>
      <c r="P1992">
        <v>19</v>
      </c>
      <c r="Q1992">
        <v>8</v>
      </c>
      <c r="R1992">
        <v>0</v>
      </c>
      <c r="S1992">
        <v>3</v>
      </c>
      <c r="T1992">
        <v>0.45454545499999999</v>
      </c>
      <c r="U1992">
        <v>0.345454545</v>
      </c>
      <c r="V1992">
        <v>0.14545454499999999</v>
      </c>
      <c r="W1992">
        <v>0</v>
      </c>
      <c r="X1992">
        <v>5.4545455E-2</v>
      </c>
      <c r="Y1992">
        <v>0.64991735500000003</v>
      </c>
      <c r="Z1992" t="str">
        <f>INDEX(Sheet1!M:M,MATCH(diversity_index_2!F1992,Sheet1!F:F,0))</f>
        <v>358 Clark Street</v>
      </c>
      <c r="AA1992" t="str">
        <f>INDEX(Sheet1!N:N,MATCH(diversity_index_2!$F1992,Sheet1!$F:$F,0))</f>
        <v xml:space="preserve"> </v>
      </c>
      <c r="AB1992" t="str">
        <f>INDEX(Sheet1!O:O,MATCH(diversity_index_2!$F1992,Sheet1!$F:$F,0))</f>
        <v>South Orange</v>
      </c>
      <c r="AC1992" t="str">
        <f>INDEX(Sheet1!P:P,MATCH(diversity_index_2!$F1992,Sheet1!$F:$F,0))</f>
        <v>NJ</v>
      </c>
      <c r="AD1992" s="1">
        <f>INDEX(Sheet1!Q:Q,MATCH(diversity_index_2!$F1992,Sheet1!$F:$F,0))</f>
        <v>7079</v>
      </c>
      <c r="AE1992" t="str">
        <f t="shared" si="62"/>
        <v>358 Clark Street, South Orange, NJ 7079</v>
      </c>
      <c r="AF1992" t="str">
        <f t="shared" si="63"/>
        <v>358 Clark Street, South Orange, NJ</v>
      </c>
    </row>
    <row r="1993" spans="1:32" x14ac:dyDescent="0.2">
      <c r="A1993">
        <v>13</v>
      </c>
      <c r="B1993" t="s">
        <v>47</v>
      </c>
      <c r="C1993">
        <v>4900</v>
      </c>
      <c r="D1993" t="s">
        <v>539</v>
      </c>
      <c r="E1993">
        <v>50</v>
      </c>
      <c r="F1993" t="str">
        <f>C1993&amp;E1993</f>
        <v>490050</v>
      </c>
      <c r="G1993" t="s">
        <v>729</v>
      </c>
      <c r="H1993">
        <v>55</v>
      </c>
      <c r="I1993" t="s">
        <v>27</v>
      </c>
      <c r="J1993">
        <v>800</v>
      </c>
      <c r="K1993">
        <v>119</v>
      </c>
      <c r="L1993">
        <v>20</v>
      </c>
      <c r="M1993">
        <v>0</v>
      </c>
      <c r="N1993">
        <v>0</v>
      </c>
      <c r="O1993">
        <v>413</v>
      </c>
      <c r="P1993">
        <v>255</v>
      </c>
      <c r="Q1993">
        <v>59</v>
      </c>
      <c r="R1993">
        <v>34</v>
      </c>
      <c r="S1993">
        <v>39</v>
      </c>
      <c r="T1993">
        <v>0.51624999999999999</v>
      </c>
      <c r="U1993">
        <v>0.31874999999999998</v>
      </c>
      <c r="V1993">
        <v>7.3749999999999996E-2</v>
      </c>
      <c r="W1993">
        <v>4.2500000000000003E-2</v>
      </c>
      <c r="X1993">
        <v>4.8750000000000002E-2</v>
      </c>
      <c r="Y1993">
        <v>0.62226250000000005</v>
      </c>
      <c r="Z1993" t="str">
        <f>INDEX(Sheet1!M:M,MATCH(diversity_index_2!F1993,Sheet1!F:F,0))</f>
        <v>70 North Ridgewood Road</v>
      </c>
      <c r="AA1993" t="str">
        <f>INDEX(Sheet1!N:N,MATCH(diversity_index_2!$F1993,Sheet1!$F:$F,0))</f>
        <v xml:space="preserve"> </v>
      </c>
      <c r="AB1993" t="str">
        <f>INDEX(Sheet1!O:O,MATCH(diversity_index_2!$F1993,Sheet1!$F:$F,0))</f>
        <v>S ORANGE</v>
      </c>
      <c r="AC1993" t="str">
        <f>INDEX(Sheet1!P:P,MATCH(diversity_index_2!$F1993,Sheet1!$F:$F,0))</f>
        <v>NJ</v>
      </c>
      <c r="AD1993" s="1" t="str">
        <f>INDEX(Sheet1!Q:Q,MATCH(diversity_index_2!$F1993,Sheet1!$F:$F,0))</f>
        <v>07079-1518</v>
      </c>
      <c r="AE1993" t="str">
        <f t="shared" si="62"/>
        <v>70 North Ridgewood Road, S Orange, NJ 07079-1518</v>
      </c>
      <c r="AF1993" t="str">
        <f t="shared" si="63"/>
        <v>70 North Ridgewood Road, S Orange, NJ</v>
      </c>
    </row>
    <row r="1994" spans="1:32" x14ac:dyDescent="0.2">
      <c r="A1994">
        <v>13</v>
      </c>
      <c r="B1994" t="s">
        <v>47</v>
      </c>
      <c r="C1994">
        <v>4900</v>
      </c>
      <c r="D1994" t="s">
        <v>539</v>
      </c>
      <c r="E1994">
        <v>60</v>
      </c>
      <c r="F1994" t="str">
        <f>C1994&amp;E1994</f>
        <v>490060</v>
      </c>
      <c r="G1994" t="s">
        <v>785</v>
      </c>
      <c r="H1994">
        <v>55</v>
      </c>
      <c r="I1994" t="s">
        <v>27</v>
      </c>
      <c r="J1994">
        <v>565</v>
      </c>
      <c r="K1994">
        <v>98</v>
      </c>
      <c r="L1994">
        <v>16</v>
      </c>
      <c r="M1994">
        <v>39</v>
      </c>
      <c r="N1994">
        <v>2</v>
      </c>
      <c r="O1994">
        <v>321</v>
      </c>
      <c r="P1994">
        <v>130</v>
      </c>
      <c r="Q1994">
        <v>48</v>
      </c>
      <c r="R1994">
        <v>39</v>
      </c>
      <c r="S1994">
        <v>27</v>
      </c>
      <c r="T1994">
        <v>0.568141593</v>
      </c>
      <c r="U1994">
        <v>0.230088496</v>
      </c>
      <c r="V1994">
        <v>8.4955751999999995E-2</v>
      </c>
      <c r="W1994">
        <v>6.9026549000000006E-2</v>
      </c>
      <c r="X1994">
        <v>4.7787611000000001E-2</v>
      </c>
      <c r="Y1994">
        <v>0.61000861500000003</v>
      </c>
      <c r="Z1994" t="str">
        <f>INDEX(Sheet1!M:M,MATCH(diversity_index_2!F1994,Sheet1!F:F,0))</f>
        <v>27 BERKSHIRE RD</v>
      </c>
      <c r="AA1994" t="str">
        <f>INDEX(Sheet1!N:N,MATCH(diversity_index_2!$F1994,Sheet1!$F:$F,0))</f>
        <v xml:space="preserve"> </v>
      </c>
      <c r="AB1994" t="str">
        <f>INDEX(Sheet1!O:O,MATCH(diversity_index_2!$F1994,Sheet1!$F:$F,0))</f>
        <v>MAPLEWOOD</v>
      </c>
      <c r="AC1994" t="str">
        <f>INDEX(Sheet1!P:P,MATCH(diversity_index_2!$F1994,Sheet1!$F:$F,0))</f>
        <v>NJ</v>
      </c>
      <c r="AD1994" s="1" t="str">
        <f>INDEX(Sheet1!Q:Q,MATCH(diversity_index_2!$F1994,Sheet1!$F:$F,0))</f>
        <v>07040-1429</v>
      </c>
      <c r="AE1994" t="str">
        <f t="shared" si="62"/>
        <v>27 Berkshire Rd, Maplewood, NJ 07040-1429</v>
      </c>
      <c r="AF1994" t="str">
        <f t="shared" si="63"/>
        <v>27 Berkshire Rd, Maplewood, NJ</v>
      </c>
    </row>
    <row r="1995" spans="1:32" x14ac:dyDescent="0.2">
      <c r="A1995">
        <v>13</v>
      </c>
      <c r="B1995" t="s">
        <v>47</v>
      </c>
      <c r="C1995">
        <v>4900</v>
      </c>
      <c r="D1995" t="s">
        <v>539</v>
      </c>
      <c r="E1995">
        <v>30</v>
      </c>
      <c r="F1995" t="str">
        <f>C1995&amp;E1995</f>
        <v>490030</v>
      </c>
      <c r="G1995" t="s">
        <v>865</v>
      </c>
      <c r="H1995">
        <v>55</v>
      </c>
      <c r="I1995" t="s">
        <v>27</v>
      </c>
      <c r="J1995">
        <v>1886</v>
      </c>
      <c r="K1995">
        <v>358</v>
      </c>
      <c r="L1995">
        <v>100</v>
      </c>
      <c r="M1995">
        <v>20</v>
      </c>
      <c r="N1995">
        <v>0</v>
      </c>
      <c r="O1995">
        <v>836.5</v>
      </c>
      <c r="P1995">
        <v>845</v>
      </c>
      <c r="Q1995">
        <v>107.5</v>
      </c>
      <c r="R1995">
        <v>74</v>
      </c>
      <c r="S1995">
        <v>23</v>
      </c>
      <c r="T1995">
        <v>0.443531283</v>
      </c>
      <c r="U1995">
        <v>0.44803817600000001</v>
      </c>
      <c r="V1995">
        <v>5.6998939999999998E-2</v>
      </c>
      <c r="W1995">
        <v>3.9236478999999998E-2</v>
      </c>
      <c r="X1995">
        <v>1.2195121999999999E-2</v>
      </c>
      <c r="Y1995">
        <v>0.59760469199999999</v>
      </c>
      <c r="Z1995" t="str">
        <f>INDEX(Sheet1!M:M,MATCH(diversity_index_2!F1995,Sheet1!F:F,0))</f>
        <v>17 PARKER AVE</v>
      </c>
      <c r="AA1995" t="str">
        <f>INDEX(Sheet1!N:N,MATCH(diversity_index_2!$F1995,Sheet1!$F:$F,0))</f>
        <v xml:space="preserve"> </v>
      </c>
      <c r="AB1995" t="str">
        <f>INDEX(Sheet1!O:O,MATCH(diversity_index_2!$F1995,Sheet1!$F:$F,0))</f>
        <v>MAPLEWOOD</v>
      </c>
      <c r="AC1995" t="str">
        <f>INDEX(Sheet1!P:P,MATCH(diversity_index_2!$F1995,Sheet1!$F:$F,0))</f>
        <v>NJ</v>
      </c>
      <c r="AD1995" s="1" t="str">
        <f>INDEX(Sheet1!Q:Q,MATCH(diversity_index_2!$F1995,Sheet1!$F:$F,0))</f>
        <v>07040-1327</v>
      </c>
      <c r="AE1995" t="str">
        <f t="shared" si="62"/>
        <v>17 Parker Ave, Maplewood, NJ 07040-1327</v>
      </c>
      <c r="AF1995" t="str">
        <f t="shared" si="63"/>
        <v>17 Parker Ave, Maplewood, NJ</v>
      </c>
    </row>
    <row r="1996" spans="1:32" x14ac:dyDescent="0.2">
      <c r="A1996">
        <v>13</v>
      </c>
      <c r="B1996" t="s">
        <v>47</v>
      </c>
      <c r="C1996">
        <v>4900</v>
      </c>
      <c r="D1996" t="s">
        <v>539</v>
      </c>
      <c r="E1996">
        <v>40</v>
      </c>
      <c r="F1996" t="str">
        <f>C1996&amp;E1996</f>
        <v>490040</v>
      </c>
      <c r="G1996" t="s">
        <v>907</v>
      </c>
      <c r="H1996">
        <v>55</v>
      </c>
      <c r="I1996" t="s">
        <v>27</v>
      </c>
      <c r="J1996">
        <v>768</v>
      </c>
      <c r="K1996">
        <v>134</v>
      </c>
      <c r="L1996">
        <v>41</v>
      </c>
      <c r="M1996">
        <v>10</v>
      </c>
      <c r="N1996">
        <v>8</v>
      </c>
      <c r="O1996">
        <v>410</v>
      </c>
      <c r="P1996">
        <v>265</v>
      </c>
      <c r="Q1996">
        <v>44</v>
      </c>
      <c r="R1996">
        <v>28</v>
      </c>
      <c r="S1996">
        <v>21</v>
      </c>
      <c r="T1996">
        <v>0.53385416699999999</v>
      </c>
      <c r="U1996">
        <v>0.34505208300000001</v>
      </c>
      <c r="V1996">
        <v>5.7291666999999998E-2</v>
      </c>
      <c r="W1996">
        <v>3.6458333000000002E-2</v>
      </c>
      <c r="X1996">
        <v>2.734375E-2</v>
      </c>
      <c r="Y1996">
        <v>0.59057956300000003</v>
      </c>
      <c r="Z1996" t="str">
        <f>INDEX(Sheet1!M:M,MATCH(diversity_index_2!F1996,Sheet1!F:F,0))</f>
        <v>7 BURNETT ST</v>
      </c>
      <c r="AA1996" t="str">
        <f>INDEX(Sheet1!N:N,MATCH(diversity_index_2!$F1996,Sheet1!$F:$F,0))</f>
        <v xml:space="preserve"> </v>
      </c>
      <c r="AB1996" t="str">
        <f>INDEX(Sheet1!O:O,MATCH(diversity_index_2!$F1996,Sheet1!$F:$F,0))</f>
        <v>MAPLEWOOD</v>
      </c>
      <c r="AC1996" t="str">
        <f>INDEX(Sheet1!P:P,MATCH(diversity_index_2!$F1996,Sheet1!$F:$F,0))</f>
        <v>NJ</v>
      </c>
      <c r="AD1996" s="1" t="str">
        <f>INDEX(Sheet1!Q:Q,MATCH(diversity_index_2!$F1996,Sheet1!$F:$F,0))</f>
        <v>07040-2620</v>
      </c>
      <c r="AE1996" t="str">
        <f t="shared" si="62"/>
        <v>7 Burnett St, Maplewood, NJ 07040-2620</v>
      </c>
      <c r="AF1996" t="str">
        <f t="shared" si="63"/>
        <v>7 Burnett St, Maplewood, NJ</v>
      </c>
    </row>
    <row r="1997" spans="1:32" x14ac:dyDescent="0.2">
      <c r="A1997">
        <v>13</v>
      </c>
      <c r="B1997" t="s">
        <v>47</v>
      </c>
      <c r="C1997">
        <v>4900</v>
      </c>
      <c r="D1997" t="s">
        <v>539</v>
      </c>
      <c r="E1997">
        <v>90</v>
      </c>
      <c r="F1997" t="str">
        <f>C1997&amp;E1997</f>
        <v>490090</v>
      </c>
      <c r="G1997" t="s">
        <v>212</v>
      </c>
      <c r="H1997">
        <v>55</v>
      </c>
      <c r="I1997" t="s">
        <v>27</v>
      </c>
      <c r="J1997">
        <v>496</v>
      </c>
      <c r="K1997">
        <v>46</v>
      </c>
      <c r="L1997">
        <v>9</v>
      </c>
      <c r="M1997">
        <v>0</v>
      </c>
      <c r="N1997">
        <v>1</v>
      </c>
      <c r="O1997">
        <v>294</v>
      </c>
      <c r="P1997">
        <v>111</v>
      </c>
      <c r="Q1997">
        <v>35</v>
      </c>
      <c r="R1997">
        <v>17</v>
      </c>
      <c r="S1997">
        <v>39</v>
      </c>
      <c r="T1997">
        <v>0.59274193500000005</v>
      </c>
      <c r="U1997">
        <v>0.22379032300000001</v>
      </c>
      <c r="V1997">
        <v>7.0564515999999994E-2</v>
      </c>
      <c r="W1997">
        <v>3.4274194000000001E-2</v>
      </c>
      <c r="X1997">
        <v>7.8629032000000001E-2</v>
      </c>
      <c r="Y1997">
        <v>0.58623829299999997</v>
      </c>
      <c r="Z1997" t="str">
        <f>INDEX(Sheet1!M:M,MATCH(diversity_index_2!F1997,Sheet1!F:F,0))</f>
        <v>518 RIDGEWOOD RD</v>
      </c>
      <c r="AA1997" t="str">
        <f>INDEX(Sheet1!N:N,MATCH(diversity_index_2!$F1997,Sheet1!$F:$F,0))</f>
        <v xml:space="preserve"> </v>
      </c>
      <c r="AB1997" t="str">
        <f>INDEX(Sheet1!O:O,MATCH(diversity_index_2!$F1997,Sheet1!$F:$F,0))</f>
        <v>MAPLEWOOD</v>
      </c>
      <c r="AC1997" t="str">
        <f>INDEX(Sheet1!P:P,MATCH(diversity_index_2!$F1997,Sheet1!$F:$F,0))</f>
        <v>NJ</v>
      </c>
      <c r="AD1997" s="1" t="str">
        <f>INDEX(Sheet1!Q:Q,MATCH(diversity_index_2!$F1997,Sheet1!$F:$F,0))</f>
        <v>07040-2158</v>
      </c>
      <c r="AE1997" t="str">
        <f t="shared" si="62"/>
        <v>518 Ridgewood Rd, Maplewood, NJ 07040-2158</v>
      </c>
      <c r="AF1997" t="str">
        <f t="shared" si="63"/>
        <v>518 Ridgewood Rd, Maplewood, NJ</v>
      </c>
    </row>
    <row r="1998" spans="1:32" x14ac:dyDescent="0.2">
      <c r="A1998">
        <v>13</v>
      </c>
      <c r="B1998" t="s">
        <v>47</v>
      </c>
      <c r="C1998">
        <v>4900</v>
      </c>
      <c r="D1998" t="s">
        <v>539</v>
      </c>
      <c r="E1998">
        <v>140</v>
      </c>
      <c r="F1998" t="str">
        <f>C1998&amp;E1998</f>
        <v>4900140</v>
      </c>
      <c r="G1998" t="s">
        <v>1161</v>
      </c>
      <c r="H1998">
        <v>55</v>
      </c>
      <c r="I1998" t="s">
        <v>27</v>
      </c>
      <c r="J1998">
        <v>607</v>
      </c>
      <c r="K1998">
        <v>25</v>
      </c>
      <c r="L1998">
        <v>6</v>
      </c>
      <c r="M1998">
        <v>0</v>
      </c>
      <c r="N1998">
        <v>2</v>
      </c>
      <c r="O1998">
        <v>387</v>
      </c>
      <c r="P1998">
        <v>104</v>
      </c>
      <c r="Q1998">
        <v>38</v>
      </c>
      <c r="R1998">
        <v>27</v>
      </c>
      <c r="S1998">
        <v>51</v>
      </c>
      <c r="T1998">
        <v>0.637561779</v>
      </c>
      <c r="U1998">
        <v>0.17133443200000001</v>
      </c>
      <c r="V1998">
        <v>6.2602964999999997E-2</v>
      </c>
      <c r="W1998">
        <v>4.4481053999999999E-2</v>
      </c>
      <c r="X1998">
        <v>8.4019768999999994E-2</v>
      </c>
      <c r="Y1998">
        <v>0.55120247300000003</v>
      </c>
      <c r="Z1998" t="str">
        <f>INDEX(Sheet1!M:M,MATCH(diversity_index_2!F1998,Sheet1!F:F,0))</f>
        <v>444  WEST SOUTH ORANGE AVE</v>
      </c>
      <c r="AA1998" t="str">
        <f>INDEX(Sheet1!N:N,MATCH(diversity_index_2!$F1998,Sheet1!$F:$F,0))</f>
        <v xml:space="preserve"> </v>
      </c>
      <c r="AB1998" t="str">
        <f>INDEX(Sheet1!O:O,MATCH(diversity_index_2!$F1998,Sheet1!$F:$F,0))</f>
        <v>S ORANGE</v>
      </c>
      <c r="AC1998" t="str">
        <f>INDEX(Sheet1!P:P,MATCH(diversity_index_2!$F1998,Sheet1!$F:$F,0))</f>
        <v>NJ</v>
      </c>
      <c r="AD1998" s="1" t="str">
        <f>INDEX(Sheet1!Q:Q,MATCH(diversity_index_2!$F1998,Sheet1!$F:$F,0))</f>
        <v>07079-1234</v>
      </c>
      <c r="AE1998" t="str">
        <f t="shared" si="62"/>
        <v>444  West South Orange Ave, S Orange, NJ 07079-1234</v>
      </c>
      <c r="AF1998" t="str">
        <f t="shared" si="63"/>
        <v>444  West South Orange Ave, S Orange, NJ</v>
      </c>
    </row>
    <row r="1999" spans="1:32" x14ac:dyDescent="0.2">
      <c r="A1999">
        <v>13</v>
      </c>
      <c r="B1999" t="s">
        <v>47</v>
      </c>
      <c r="C1999">
        <v>4900</v>
      </c>
      <c r="D1999" t="s">
        <v>539</v>
      </c>
      <c r="E1999">
        <v>100</v>
      </c>
      <c r="F1999" t="str">
        <f>C1999&amp;E1999</f>
        <v>4900100</v>
      </c>
      <c r="G1999" t="s">
        <v>1188</v>
      </c>
      <c r="H1999">
        <v>55</v>
      </c>
      <c r="I1999" t="s">
        <v>27</v>
      </c>
      <c r="J1999">
        <v>533</v>
      </c>
      <c r="K1999">
        <v>39</v>
      </c>
      <c r="L1999">
        <v>9</v>
      </c>
      <c r="M1999">
        <v>0</v>
      </c>
      <c r="N1999">
        <v>2</v>
      </c>
      <c r="O1999">
        <v>339</v>
      </c>
      <c r="P1999">
        <v>104</v>
      </c>
      <c r="Q1999">
        <v>36</v>
      </c>
      <c r="R1999">
        <v>21</v>
      </c>
      <c r="S1999">
        <v>33</v>
      </c>
      <c r="T1999">
        <v>0.63602251399999998</v>
      </c>
      <c r="U1999">
        <v>0.19512195099999999</v>
      </c>
      <c r="V1999">
        <v>6.7542214000000003E-2</v>
      </c>
      <c r="W1999">
        <v>3.9399625000000001E-2</v>
      </c>
      <c r="X1999">
        <v>6.1913695999999997E-2</v>
      </c>
      <c r="Y1999">
        <v>0.54745519899999995</v>
      </c>
      <c r="Z1999" t="str">
        <f>INDEX(Sheet1!M:M,MATCH(diversity_index_2!F1999,Sheet1!F:F,0))</f>
        <v>262 GROVE RD</v>
      </c>
      <c r="AA1999" t="str">
        <f>INDEX(Sheet1!N:N,MATCH(diversity_index_2!$F1999,Sheet1!$F:$F,0))</f>
        <v xml:space="preserve"> </v>
      </c>
      <c r="AB1999" t="str">
        <f>INDEX(Sheet1!O:O,MATCH(diversity_index_2!$F1999,Sheet1!$F:$F,0))</f>
        <v>S ORANGE</v>
      </c>
      <c r="AC1999" t="str">
        <f>INDEX(Sheet1!P:P,MATCH(diversity_index_2!$F1999,Sheet1!$F:$F,0))</f>
        <v>NJ</v>
      </c>
      <c r="AD1999" s="1" t="str">
        <f>INDEX(Sheet1!Q:Q,MATCH(diversity_index_2!$F1999,Sheet1!$F:$F,0))</f>
        <v>07079-2367</v>
      </c>
      <c r="AE1999" t="str">
        <f t="shared" si="62"/>
        <v>262 Grove Rd, S Orange, NJ 07079-2367</v>
      </c>
      <c r="AF1999" t="str">
        <f t="shared" si="63"/>
        <v>262 Grove Rd, S Orange, NJ</v>
      </c>
    </row>
    <row r="2000" spans="1:32" x14ac:dyDescent="0.2">
      <c r="A2000">
        <v>13</v>
      </c>
      <c r="B2000" t="s">
        <v>47</v>
      </c>
      <c r="C2000">
        <v>4900</v>
      </c>
      <c r="D2000" t="s">
        <v>539</v>
      </c>
      <c r="E2000">
        <v>150</v>
      </c>
      <c r="F2000" t="str">
        <f>C2000&amp;E2000</f>
        <v>4900150</v>
      </c>
      <c r="G2000" t="s">
        <v>1311</v>
      </c>
      <c r="H2000">
        <v>55</v>
      </c>
      <c r="I2000" t="s">
        <v>27</v>
      </c>
      <c r="J2000">
        <v>640</v>
      </c>
      <c r="K2000">
        <v>54</v>
      </c>
      <c r="L2000">
        <v>12</v>
      </c>
      <c r="M2000">
        <v>0</v>
      </c>
      <c r="N2000">
        <v>2</v>
      </c>
      <c r="O2000">
        <v>422</v>
      </c>
      <c r="P2000">
        <v>112</v>
      </c>
      <c r="Q2000">
        <v>52</v>
      </c>
      <c r="R2000">
        <v>17</v>
      </c>
      <c r="S2000">
        <v>37</v>
      </c>
      <c r="T2000">
        <v>0.65937500000000004</v>
      </c>
      <c r="U2000">
        <v>0.17499999999999999</v>
      </c>
      <c r="V2000">
        <v>8.1250000000000003E-2</v>
      </c>
      <c r="W2000">
        <v>2.6562499999999999E-2</v>
      </c>
      <c r="X2000">
        <v>5.7812500000000003E-2</v>
      </c>
      <c r="Y2000">
        <v>0.52395019499999995</v>
      </c>
      <c r="Z2000" t="str">
        <f>INDEX(Sheet1!M:M,MATCH(diversity_index_2!F2000,Sheet1!F:F,0))</f>
        <v>25 HARVARD AVE</v>
      </c>
      <c r="AA2000" t="str">
        <f>INDEX(Sheet1!N:N,MATCH(diversity_index_2!$F2000,Sheet1!$F:$F,0))</f>
        <v xml:space="preserve"> </v>
      </c>
      <c r="AB2000" t="str">
        <f>INDEX(Sheet1!O:O,MATCH(diversity_index_2!$F2000,Sheet1!$F:$F,0))</f>
        <v>MAPLEWOOD</v>
      </c>
      <c r="AC2000" t="str">
        <f>INDEX(Sheet1!P:P,MATCH(diversity_index_2!$F2000,Sheet1!$F:$F,0))</f>
        <v>NJ</v>
      </c>
      <c r="AD2000" s="1" t="str">
        <f>INDEX(Sheet1!Q:Q,MATCH(diversity_index_2!$F2000,Sheet1!$F:$F,0))</f>
        <v>07040-3109</v>
      </c>
      <c r="AE2000" t="str">
        <f t="shared" si="62"/>
        <v>25 Harvard Ave, Maplewood, NJ 07040-3109</v>
      </c>
      <c r="AF2000" t="str">
        <f t="shared" si="63"/>
        <v>25 Harvard Ave, Maplewood, NJ</v>
      </c>
    </row>
    <row r="2001" spans="1:32" x14ac:dyDescent="0.2">
      <c r="A2001">
        <v>13</v>
      </c>
      <c r="B2001" t="s">
        <v>47</v>
      </c>
      <c r="C2001">
        <v>4900</v>
      </c>
      <c r="D2001" t="s">
        <v>539</v>
      </c>
      <c r="E2001">
        <v>130</v>
      </c>
      <c r="F2001" t="str">
        <f>C2001&amp;E2001</f>
        <v>4900130</v>
      </c>
      <c r="G2001" t="s">
        <v>1384</v>
      </c>
      <c r="H2001">
        <v>55</v>
      </c>
      <c r="I2001" t="s">
        <v>27</v>
      </c>
      <c r="J2001">
        <v>522</v>
      </c>
      <c r="K2001">
        <v>201</v>
      </c>
      <c r="L2001">
        <v>40</v>
      </c>
      <c r="M2001">
        <v>0</v>
      </c>
      <c r="N2001">
        <v>28</v>
      </c>
      <c r="O2001">
        <v>115</v>
      </c>
      <c r="P2001">
        <v>343</v>
      </c>
      <c r="Q2001">
        <v>37</v>
      </c>
      <c r="R2001">
        <v>5</v>
      </c>
      <c r="S2001">
        <v>22</v>
      </c>
      <c r="T2001">
        <v>0.22030651300000001</v>
      </c>
      <c r="U2001">
        <v>0.65708812299999997</v>
      </c>
      <c r="V2001">
        <v>7.0881226000000006E-2</v>
      </c>
      <c r="W2001">
        <v>9.5785439999999996E-3</v>
      </c>
      <c r="X2001">
        <v>4.2145594000000001E-2</v>
      </c>
      <c r="Y2001">
        <v>0.51280809100000002</v>
      </c>
      <c r="Z2001" t="str">
        <f>INDEX(Sheet1!M:M,MATCH(diversity_index_2!F2001,Sheet1!F:F,0))</f>
        <v>274 BOYDEN AVE</v>
      </c>
      <c r="AA2001" t="str">
        <f>INDEX(Sheet1!N:N,MATCH(diversity_index_2!$F2001,Sheet1!$F:$F,0))</f>
        <v xml:space="preserve"> </v>
      </c>
      <c r="AB2001" t="str">
        <f>INDEX(Sheet1!O:O,MATCH(diversity_index_2!$F2001,Sheet1!$F:$F,0))</f>
        <v>MAPLEWOOD</v>
      </c>
      <c r="AC2001" t="str">
        <f>INDEX(Sheet1!P:P,MATCH(diversity_index_2!$F2001,Sheet1!$F:$F,0))</f>
        <v>NJ</v>
      </c>
      <c r="AD2001" s="1" t="str">
        <f>INDEX(Sheet1!Q:Q,MATCH(diversity_index_2!$F2001,Sheet1!$F:$F,0))</f>
        <v>07040-3010</v>
      </c>
      <c r="AE2001" t="str">
        <f t="shared" si="62"/>
        <v>274 Boyden Ave, Maplewood, NJ 07040-3010</v>
      </c>
      <c r="AF2001" t="str">
        <f t="shared" si="63"/>
        <v>274 Boyden Ave, Maplewood, NJ</v>
      </c>
    </row>
    <row r="2002" spans="1:32" x14ac:dyDescent="0.2">
      <c r="A2002">
        <v>23</v>
      </c>
      <c r="B2002" t="s">
        <v>29</v>
      </c>
      <c r="C2002">
        <v>4910</v>
      </c>
      <c r="D2002" t="s">
        <v>129</v>
      </c>
      <c r="E2002">
        <v>80</v>
      </c>
      <c r="F2002" t="str">
        <f>C2002&amp;E2002</f>
        <v>491080</v>
      </c>
      <c r="G2002" t="s">
        <v>130</v>
      </c>
      <c r="H2002">
        <v>55</v>
      </c>
      <c r="I2002" t="s">
        <v>27</v>
      </c>
      <c r="J2002">
        <v>394</v>
      </c>
      <c r="K2002">
        <v>86</v>
      </c>
      <c r="L2002">
        <v>22</v>
      </c>
      <c r="M2002">
        <v>3</v>
      </c>
      <c r="N2002">
        <v>0</v>
      </c>
      <c r="O2002">
        <v>102</v>
      </c>
      <c r="P2002">
        <v>71</v>
      </c>
      <c r="Q2002">
        <v>64</v>
      </c>
      <c r="R2002">
        <v>153</v>
      </c>
      <c r="S2002">
        <v>4</v>
      </c>
      <c r="T2002">
        <v>0.25888324899999998</v>
      </c>
      <c r="U2002">
        <v>0.18020304600000001</v>
      </c>
      <c r="V2002">
        <v>0.16243654799999999</v>
      </c>
      <c r="W2002">
        <v>0.38832487300000001</v>
      </c>
      <c r="X2002">
        <v>1.0152283999999999E-2</v>
      </c>
      <c r="Y2002">
        <v>0.72322141799999995</v>
      </c>
      <c r="Z2002" t="str">
        <f>INDEX(Sheet1!M:M,MATCH(diversity_index_2!F2002,Sheet1!F:F,0))</f>
        <v>135 JACKSON AVENUE</v>
      </c>
      <c r="AA2002" t="str">
        <f>INDEX(Sheet1!N:N,MATCH(diversity_index_2!$F2002,Sheet1!$F:$F,0))</f>
        <v xml:space="preserve"> </v>
      </c>
      <c r="AB2002" t="str">
        <f>INDEX(Sheet1!O:O,MATCH(diversity_index_2!$F2002,Sheet1!$F:$F,0))</f>
        <v>SOUTH PLAINFIELD</v>
      </c>
      <c r="AC2002" t="str">
        <f>INDEX(Sheet1!P:P,MATCH(diversity_index_2!$F2002,Sheet1!$F:$F,0))</f>
        <v>NJ</v>
      </c>
      <c r="AD2002" s="1">
        <f>INDEX(Sheet1!Q:Q,MATCH(diversity_index_2!$F2002,Sheet1!$F:$F,0))</f>
        <v>7080</v>
      </c>
      <c r="AE2002" t="str">
        <f t="shared" si="62"/>
        <v>135 Jackson Avenue, South Plainfield, NJ 7080</v>
      </c>
      <c r="AF2002" t="str">
        <f t="shared" si="63"/>
        <v>135 Jackson Avenue, South Plainfield, NJ</v>
      </c>
    </row>
    <row r="2003" spans="1:32" x14ac:dyDescent="0.2">
      <c r="A2003">
        <v>23</v>
      </c>
      <c r="B2003" t="s">
        <v>29</v>
      </c>
      <c r="C2003">
        <v>4910</v>
      </c>
      <c r="D2003" t="s">
        <v>129</v>
      </c>
      <c r="E2003">
        <v>70</v>
      </c>
      <c r="F2003" t="str">
        <f>C2003&amp;E2003</f>
        <v>491070</v>
      </c>
      <c r="G2003" t="s">
        <v>271</v>
      </c>
      <c r="H2003">
        <v>55</v>
      </c>
      <c r="I2003" t="s">
        <v>27</v>
      </c>
      <c r="J2003">
        <v>553</v>
      </c>
      <c r="K2003">
        <v>112</v>
      </c>
      <c r="L2003">
        <v>39</v>
      </c>
      <c r="M2003">
        <v>4</v>
      </c>
      <c r="N2003">
        <v>0</v>
      </c>
      <c r="O2003">
        <v>244</v>
      </c>
      <c r="P2003">
        <v>90</v>
      </c>
      <c r="Q2003">
        <v>136</v>
      </c>
      <c r="R2003">
        <v>81</v>
      </c>
      <c r="S2003">
        <v>2</v>
      </c>
      <c r="T2003">
        <v>0.44122965600000003</v>
      </c>
      <c r="U2003">
        <v>0.162748644</v>
      </c>
      <c r="V2003">
        <v>0.245931284</v>
      </c>
      <c r="W2003">
        <v>0.146473779</v>
      </c>
      <c r="X2003">
        <v>3.6166369999999998E-3</v>
      </c>
      <c r="Y2003">
        <v>0.696879425</v>
      </c>
      <c r="Z2003" t="str">
        <f>INDEX(Sheet1!M:M,MATCH(diversity_index_2!F2003,Sheet1!F:F,0))</f>
        <v>305 CROMWELL PLACE</v>
      </c>
      <c r="AA2003" t="str">
        <f>INDEX(Sheet1!N:N,MATCH(diversity_index_2!$F2003,Sheet1!$F:$F,0))</f>
        <v xml:space="preserve"> </v>
      </c>
      <c r="AB2003" t="str">
        <f>INDEX(Sheet1!O:O,MATCH(diversity_index_2!$F2003,Sheet1!$F:$F,0))</f>
        <v>SOUTH PLAINFIELD</v>
      </c>
      <c r="AC2003" t="str">
        <f>INDEX(Sheet1!P:P,MATCH(diversity_index_2!$F2003,Sheet1!$F:$F,0))</f>
        <v>NJ</v>
      </c>
      <c r="AD2003" s="1">
        <f>INDEX(Sheet1!Q:Q,MATCH(diversity_index_2!$F2003,Sheet1!$F:$F,0))</f>
        <v>7080</v>
      </c>
      <c r="AE2003" t="str">
        <f t="shared" si="62"/>
        <v>305 Cromwell Place, South Plainfield, NJ 7080</v>
      </c>
      <c r="AF2003" t="str">
        <f t="shared" si="63"/>
        <v>305 Cromwell Place, South Plainfield, NJ</v>
      </c>
    </row>
    <row r="2004" spans="1:32" x14ac:dyDescent="0.2">
      <c r="A2004">
        <v>23</v>
      </c>
      <c r="B2004" t="s">
        <v>29</v>
      </c>
      <c r="C2004">
        <v>4910</v>
      </c>
      <c r="D2004" t="s">
        <v>129</v>
      </c>
      <c r="E2004">
        <v>53</v>
      </c>
      <c r="F2004" t="str">
        <f>C2004&amp;E2004</f>
        <v>491053</v>
      </c>
      <c r="G2004" t="s">
        <v>290</v>
      </c>
      <c r="H2004">
        <v>55</v>
      </c>
      <c r="I2004" t="s">
        <v>27</v>
      </c>
      <c r="J2004">
        <v>521.5</v>
      </c>
      <c r="K2004">
        <v>114</v>
      </c>
      <c r="L2004">
        <v>48</v>
      </c>
      <c r="M2004">
        <v>8</v>
      </c>
      <c r="N2004">
        <v>0</v>
      </c>
      <c r="O2004">
        <v>234.5</v>
      </c>
      <c r="P2004">
        <v>77</v>
      </c>
      <c r="Q2004">
        <v>127</v>
      </c>
      <c r="R2004">
        <v>80</v>
      </c>
      <c r="S2004">
        <v>3</v>
      </c>
      <c r="T2004">
        <v>0.44966443</v>
      </c>
      <c r="U2004">
        <v>0.147651007</v>
      </c>
      <c r="V2004">
        <v>0.24352828400000001</v>
      </c>
      <c r="W2004">
        <v>0.15340364300000001</v>
      </c>
      <c r="X2004">
        <v>5.7526369999999997E-3</v>
      </c>
      <c r="Y2004">
        <v>0.69312928500000004</v>
      </c>
      <c r="Z2004" t="str">
        <f>INDEX(Sheet1!M:M,MATCH(diversity_index_2!F2004,Sheet1!F:F,0))</f>
        <v>2201 PLAINFIELD AVENUE</v>
      </c>
      <c r="AA2004" t="str">
        <f>INDEX(Sheet1!N:N,MATCH(diversity_index_2!$F2004,Sheet1!$F:$F,0))</f>
        <v xml:space="preserve"> </v>
      </c>
      <c r="AB2004" t="str">
        <f>INDEX(Sheet1!O:O,MATCH(diversity_index_2!$F2004,Sheet1!$F:$F,0))</f>
        <v>SOUTH PLAINFIELD</v>
      </c>
      <c r="AC2004" t="str">
        <f>INDEX(Sheet1!P:P,MATCH(diversity_index_2!$F2004,Sheet1!$F:$F,0))</f>
        <v>NJ</v>
      </c>
      <c r="AD2004" s="1">
        <f>INDEX(Sheet1!Q:Q,MATCH(diversity_index_2!$F2004,Sheet1!$F:$F,0))</f>
        <v>7080</v>
      </c>
      <c r="AE2004" t="str">
        <f t="shared" si="62"/>
        <v>2201 Plainfield Avenue, South Plainfield, NJ 7080</v>
      </c>
      <c r="AF2004" t="str">
        <f t="shared" si="63"/>
        <v>2201 Plainfield Avenue, South Plainfield, NJ</v>
      </c>
    </row>
    <row r="2005" spans="1:32" x14ac:dyDescent="0.2">
      <c r="A2005">
        <v>23</v>
      </c>
      <c r="B2005" t="s">
        <v>29</v>
      </c>
      <c r="C2005">
        <v>4910</v>
      </c>
      <c r="D2005" t="s">
        <v>129</v>
      </c>
      <c r="E2005">
        <v>50</v>
      </c>
      <c r="F2005" t="str">
        <f>C2005&amp;E2005</f>
        <v>491050</v>
      </c>
      <c r="G2005" t="s">
        <v>385</v>
      </c>
      <c r="H2005">
        <v>55</v>
      </c>
      <c r="I2005" t="s">
        <v>27</v>
      </c>
      <c r="J2005">
        <v>1069</v>
      </c>
      <c r="K2005">
        <v>218</v>
      </c>
      <c r="L2005">
        <v>87</v>
      </c>
      <c r="M2005">
        <v>8</v>
      </c>
      <c r="N2005">
        <v>0</v>
      </c>
      <c r="O2005">
        <v>516</v>
      </c>
      <c r="P2005">
        <v>174</v>
      </c>
      <c r="Q2005">
        <v>235</v>
      </c>
      <c r="R2005">
        <v>139</v>
      </c>
      <c r="S2005">
        <v>5</v>
      </c>
      <c r="T2005">
        <v>0.48269410699999998</v>
      </c>
      <c r="U2005">
        <v>0.162768943</v>
      </c>
      <c r="V2005">
        <v>0.21983161800000001</v>
      </c>
      <c r="W2005">
        <v>0.130028064</v>
      </c>
      <c r="X2005">
        <v>4.6772680000000001E-3</v>
      </c>
      <c r="Y2005">
        <v>0.67525755600000004</v>
      </c>
      <c r="Z2005" t="str">
        <f>INDEX(Sheet1!M:M,MATCH(diversity_index_2!F2005,Sheet1!F:F,0))</f>
        <v>200 LAKE STREET</v>
      </c>
      <c r="AA2005" t="str">
        <f>INDEX(Sheet1!N:N,MATCH(diversity_index_2!$F2005,Sheet1!$F:$F,0))</f>
        <v xml:space="preserve"> </v>
      </c>
      <c r="AB2005" t="str">
        <f>INDEX(Sheet1!O:O,MATCH(diversity_index_2!$F2005,Sheet1!$F:$F,0))</f>
        <v>SOUTH PLAINFIELD</v>
      </c>
      <c r="AC2005" t="str">
        <f>INDEX(Sheet1!P:P,MATCH(diversity_index_2!$F2005,Sheet1!$F:$F,0))</f>
        <v>NJ</v>
      </c>
      <c r="AD2005" s="1">
        <f>INDEX(Sheet1!Q:Q,MATCH(diversity_index_2!$F2005,Sheet1!$F:$F,0))</f>
        <v>7080</v>
      </c>
      <c r="AE2005" t="str">
        <f t="shared" si="62"/>
        <v>200 Lake Street, South Plainfield, NJ 7080</v>
      </c>
      <c r="AF2005" t="str">
        <f t="shared" si="63"/>
        <v>200 Lake Street, South Plainfield, NJ</v>
      </c>
    </row>
    <row r="2006" spans="1:32" x14ac:dyDescent="0.2">
      <c r="A2006">
        <v>23</v>
      </c>
      <c r="B2006" t="s">
        <v>29</v>
      </c>
      <c r="C2006">
        <v>4910</v>
      </c>
      <c r="D2006" t="s">
        <v>129</v>
      </c>
      <c r="E2006">
        <v>58</v>
      </c>
      <c r="F2006" t="str">
        <f>C2006&amp;E2006</f>
        <v>491058</v>
      </c>
      <c r="G2006" t="s">
        <v>469</v>
      </c>
      <c r="H2006">
        <v>55</v>
      </c>
      <c r="I2006" t="s">
        <v>27</v>
      </c>
      <c r="J2006">
        <v>318</v>
      </c>
      <c r="K2006">
        <v>59</v>
      </c>
      <c r="L2006">
        <v>25</v>
      </c>
      <c r="M2006">
        <v>5</v>
      </c>
      <c r="N2006">
        <v>0</v>
      </c>
      <c r="O2006">
        <v>154</v>
      </c>
      <c r="P2006">
        <v>27</v>
      </c>
      <c r="Q2006">
        <v>92</v>
      </c>
      <c r="R2006">
        <v>33</v>
      </c>
      <c r="S2006">
        <v>12</v>
      </c>
      <c r="T2006">
        <v>0.48427672999999999</v>
      </c>
      <c r="U2006">
        <v>8.4905659999999994E-2</v>
      </c>
      <c r="V2006">
        <v>0.28930817599999997</v>
      </c>
      <c r="W2006">
        <v>0.103773585</v>
      </c>
      <c r="X2006">
        <v>3.7735849000000002E-2</v>
      </c>
      <c r="Y2006">
        <v>0.66237490600000004</v>
      </c>
      <c r="Z2006" t="str">
        <f>INDEX(Sheet1!M:M,MATCH(diversity_index_2!F2006,Sheet1!F:F,0))</f>
        <v>100 MORRIS AVENUE</v>
      </c>
      <c r="AA2006" t="str">
        <f>INDEX(Sheet1!N:N,MATCH(diversity_index_2!$F2006,Sheet1!$F:$F,0))</f>
        <v xml:space="preserve"> </v>
      </c>
      <c r="AB2006" t="str">
        <f>INDEX(Sheet1!O:O,MATCH(diversity_index_2!$F2006,Sheet1!$F:$F,0))</f>
        <v>SOUTH PLAINFIELD</v>
      </c>
      <c r="AC2006" t="str">
        <f>INDEX(Sheet1!P:P,MATCH(diversity_index_2!$F2006,Sheet1!$F:$F,0))</f>
        <v>NJ</v>
      </c>
      <c r="AD2006" s="1">
        <f>INDEX(Sheet1!Q:Q,MATCH(diversity_index_2!$F2006,Sheet1!$F:$F,0))</f>
        <v>7080</v>
      </c>
      <c r="AE2006" t="str">
        <f t="shared" si="62"/>
        <v>100 Morris Avenue, South Plainfield, NJ 7080</v>
      </c>
      <c r="AF2006" t="str">
        <f t="shared" si="63"/>
        <v>100 Morris Avenue, South Plainfield, NJ</v>
      </c>
    </row>
    <row r="2007" spans="1:32" x14ac:dyDescent="0.2">
      <c r="A2007">
        <v>23</v>
      </c>
      <c r="B2007" t="s">
        <v>29</v>
      </c>
      <c r="C2007">
        <v>4910</v>
      </c>
      <c r="D2007" t="s">
        <v>129</v>
      </c>
      <c r="E2007">
        <v>85</v>
      </c>
      <c r="F2007" t="str">
        <f>C2007&amp;E2007</f>
        <v>491085</v>
      </c>
      <c r="G2007" t="s">
        <v>475</v>
      </c>
      <c r="H2007">
        <v>55</v>
      </c>
      <c r="I2007" t="s">
        <v>27</v>
      </c>
      <c r="J2007">
        <v>173</v>
      </c>
      <c r="K2007">
        <v>21</v>
      </c>
      <c r="L2007">
        <v>2</v>
      </c>
      <c r="M2007">
        <v>0</v>
      </c>
      <c r="N2007">
        <v>0</v>
      </c>
      <c r="O2007">
        <v>78</v>
      </c>
      <c r="P2007">
        <v>1</v>
      </c>
      <c r="Q2007">
        <v>40</v>
      </c>
      <c r="R2007">
        <v>50</v>
      </c>
      <c r="S2007">
        <v>4</v>
      </c>
      <c r="T2007">
        <v>0.45086705199999999</v>
      </c>
      <c r="U2007">
        <v>5.7803469999999999E-3</v>
      </c>
      <c r="V2007">
        <v>0.23121387299999999</v>
      </c>
      <c r="W2007">
        <v>0.28901734099999998</v>
      </c>
      <c r="X2007">
        <v>2.3121387E-2</v>
      </c>
      <c r="Y2007">
        <v>0.65916001199999996</v>
      </c>
      <c r="Z2007" t="e">
        <f>INDEX(Sheet1!M:M,MATCH(diversity_index_2!F2007,Sheet1!F:F,0))</f>
        <v>#N/A</v>
      </c>
      <c r="AA2007" t="e">
        <f>INDEX(Sheet1!N:N,MATCH(diversity_index_2!$F2007,Sheet1!$F:$F,0))</f>
        <v>#N/A</v>
      </c>
      <c r="AB2007" t="e">
        <f>INDEX(Sheet1!O:O,MATCH(diversity_index_2!$F2007,Sheet1!$F:$F,0))</f>
        <v>#N/A</v>
      </c>
      <c r="AC2007" t="e">
        <f>INDEX(Sheet1!P:P,MATCH(diversity_index_2!$F2007,Sheet1!$F:$F,0))</f>
        <v>#N/A</v>
      </c>
      <c r="AD2007" s="1" t="e">
        <f>INDEX(Sheet1!Q:Q,MATCH(diversity_index_2!$F2007,Sheet1!$F:$F,0))</f>
        <v>#N/A</v>
      </c>
      <c r="AE2007" t="e">
        <f t="shared" si="62"/>
        <v>#N/A</v>
      </c>
      <c r="AF2007" t="e">
        <f t="shared" si="63"/>
        <v>#N/A</v>
      </c>
    </row>
    <row r="2008" spans="1:32" x14ac:dyDescent="0.2">
      <c r="A2008">
        <v>23</v>
      </c>
      <c r="B2008" t="s">
        <v>29</v>
      </c>
      <c r="C2008">
        <v>4910</v>
      </c>
      <c r="D2008" t="s">
        <v>129</v>
      </c>
      <c r="E2008">
        <v>60</v>
      </c>
      <c r="F2008" t="str">
        <f>C2008&amp;E2008</f>
        <v>491060</v>
      </c>
      <c r="G2008" t="s">
        <v>594</v>
      </c>
      <c r="H2008">
        <v>55</v>
      </c>
      <c r="I2008" t="s">
        <v>27</v>
      </c>
      <c r="J2008">
        <v>257</v>
      </c>
      <c r="K2008">
        <v>32</v>
      </c>
      <c r="L2008">
        <v>15</v>
      </c>
      <c r="M2008">
        <v>0</v>
      </c>
      <c r="N2008">
        <v>0</v>
      </c>
      <c r="O2008">
        <v>137</v>
      </c>
      <c r="P2008">
        <v>37</v>
      </c>
      <c r="Q2008">
        <v>62</v>
      </c>
      <c r="R2008">
        <v>18</v>
      </c>
      <c r="S2008">
        <v>3</v>
      </c>
      <c r="T2008">
        <v>0.53307393000000003</v>
      </c>
      <c r="U2008">
        <v>0.143968872</v>
      </c>
      <c r="V2008">
        <v>0.241245136</v>
      </c>
      <c r="W2008">
        <v>7.0038910999999995E-2</v>
      </c>
      <c r="X2008">
        <v>1.1673151999999999E-2</v>
      </c>
      <c r="Y2008">
        <v>0.63186422200000003</v>
      </c>
      <c r="Z2008" t="str">
        <f>INDEX(Sheet1!M:M,MATCH(diversity_index_2!F2008,Sheet1!F:F,0))</f>
        <v>1000 FRANKLIN AVE</v>
      </c>
      <c r="AA2008" t="str">
        <f>INDEX(Sheet1!N:N,MATCH(diversity_index_2!$F2008,Sheet1!$F:$F,0))</f>
        <v xml:space="preserve"> </v>
      </c>
      <c r="AB2008" t="str">
        <f>INDEX(Sheet1!O:O,MATCH(diversity_index_2!$F2008,Sheet1!$F:$F,0))</f>
        <v>SOUTH PLAINFIELD</v>
      </c>
      <c r="AC2008" t="str">
        <f>INDEX(Sheet1!P:P,MATCH(diversity_index_2!$F2008,Sheet1!$F:$F,0))</f>
        <v>NJ</v>
      </c>
      <c r="AD2008" s="1">
        <f>INDEX(Sheet1!Q:Q,MATCH(diversity_index_2!$F2008,Sheet1!$F:$F,0))</f>
        <v>7080</v>
      </c>
      <c r="AE2008" t="str">
        <f t="shared" si="62"/>
        <v>1000 Franklin Ave, South Plainfield, NJ 7080</v>
      </c>
      <c r="AF2008" t="str">
        <f t="shared" si="63"/>
        <v>1000 Franklin Ave, South Plainfield, NJ</v>
      </c>
    </row>
    <row r="2009" spans="1:32" x14ac:dyDescent="0.2">
      <c r="A2009">
        <v>23</v>
      </c>
      <c r="B2009" t="s">
        <v>29</v>
      </c>
      <c r="C2009">
        <v>4910</v>
      </c>
      <c r="D2009" t="s">
        <v>129</v>
      </c>
      <c r="E2009">
        <v>55</v>
      </c>
      <c r="F2009" t="str">
        <f>C2009&amp;E2009</f>
        <v>491055</v>
      </c>
      <c r="G2009" t="s">
        <v>875</v>
      </c>
      <c r="H2009">
        <v>55</v>
      </c>
      <c r="I2009" t="s">
        <v>27</v>
      </c>
      <c r="J2009">
        <v>242</v>
      </c>
      <c r="K2009">
        <v>35</v>
      </c>
      <c r="L2009">
        <v>7</v>
      </c>
      <c r="M2009">
        <v>0</v>
      </c>
      <c r="N2009">
        <v>0</v>
      </c>
      <c r="O2009">
        <v>142</v>
      </c>
      <c r="P2009">
        <v>17</v>
      </c>
      <c r="Q2009">
        <v>50</v>
      </c>
      <c r="R2009">
        <v>28</v>
      </c>
      <c r="S2009">
        <v>5</v>
      </c>
      <c r="T2009">
        <v>0.58677685999999996</v>
      </c>
      <c r="U2009">
        <v>7.0247933999999998E-2</v>
      </c>
      <c r="V2009">
        <v>0.20661156999999999</v>
      </c>
      <c r="W2009">
        <v>0.115702479</v>
      </c>
      <c r="X2009">
        <v>2.0661156999999999E-2</v>
      </c>
      <c r="Y2009">
        <v>0.59425585700000005</v>
      </c>
      <c r="Z2009" t="str">
        <f>INDEX(Sheet1!M:M,MATCH(diversity_index_2!F2009,Sheet1!F:F,0))</f>
        <v>2900 NORWOOD AVENUE</v>
      </c>
      <c r="AA2009" t="str">
        <f>INDEX(Sheet1!N:N,MATCH(diversity_index_2!$F2009,Sheet1!$F:$F,0))</f>
        <v xml:space="preserve"> </v>
      </c>
      <c r="AB2009" t="str">
        <f>INDEX(Sheet1!O:O,MATCH(diversity_index_2!$F2009,Sheet1!$F:$F,0))</f>
        <v>SOUTH PLAINFIELD</v>
      </c>
      <c r="AC2009" t="str">
        <f>INDEX(Sheet1!P:P,MATCH(diversity_index_2!$F2009,Sheet1!$F:$F,0))</f>
        <v>NJ</v>
      </c>
      <c r="AD2009" s="1">
        <f>INDEX(Sheet1!Q:Q,MATCH(diversity_index_2!$F2009,Sheet1!$F:$F,0))</f>
        <v>7080</v>
      </c>
      <c r="AE2009" t="str">
        <f t="shared" si="62"/>
        <v>2900 Norwood Avenue, South Plainfield, NJ 7080</v>
      </c>
      <c r="AF2009" t="str">
        <f t="shared" si="63"/>
        <v>2900 Norwood Avenue, South Plainfield, NJ</v>
      </c>
    </row>
    <row r="2010" spans="1:32" x14ac:dyDescent="0.2">
      <c r="A2010">
        <v>23</v>
      </c>
      <c r="B2010" t="s">
        <v>29</v>
      </c>
      <c r="C2010">
        <v>4920</v>
      </c>
      <c r="D2010" t="s">
        <v>818</v>
      </c>
      <c r="E2010">
        <v>55</v>
      </c>
      <c r="F2010" t="str">
        <f>C2010&amp;E2010</f>
        <v>492055</v>
      </c>
      <c r="G2010" t="s">
        <v>819</v>
      </c>
      <c r="H2010">
        <v>55</v>
      </c>
      <c r="I2010" t="s">
        <v>27</v>
      </c>
      <c r="J2010">
        <v>509</v>
      </c>
      <c r="K2010">
        <v>74</v>
      </c>
      <c r="L2010">
        <v>1</v>
      </c>
      <c r="M2010">
        <v>10</v>
      </c>
      <c r="N2010">
        <v>0</v>
      </c>
      <c r="O2010">
        <v>275</v>
      </c>
      <c r="P2010">
        <v>40</v>
      </c>
      <c r="Q2010">
        <v>157</v>
      </c>
      <c r="R2010">
        <v>24</v>
      </c>
      <c r="S2010">
        <v>13</v>
      </c>
      <c r="T2010">
        <v>0.54027504900000001</v>
      </c>
      <c r="U2010">
        <v>7.8585461999999995E-2</v>
      </c>
      <c r="V2010">
        <v>0.30844793700000001</v>
      </c>
      <c r="W2010">
        <v>4.7151276999999998E-2</v>
      </c>
      <c r="X2010">
        <v>2.5540275000000001E-2</v>
      </c>
      <c r="Y2010">
        <v>0.60391151799999998</v>
      </c>
      <c r="Z2010" t="str">
        <f>INDEX(Sheet1!M:M,MATCH(diversity_index_2!F2010,Sheet1!F:F,0))</f>
        <v>3 MONTGOMERY STREET</v>
      </c>
      <c r="AA2010" t="str">
        <f>INDEX(Sheet1!N:N,MATCH(diversity_index_2!$F2010,Sheet1!$F:$F,0))</f>
        <v xml:space="preserve"> </v>
      </c>
      <c r="AB2010" t="str">
        <f>INDEX(Sheet1!O:O,MATCH(diversity_index_2!$F2010,Sheet1!$F:$F,0))</f>
        <v>SOUTH RIVER</v>
      </c>
      <c r="AC2010" t="str">
        <f>INDEX(Sheet1!P:P,MATCH(diversity_index_2!$F2010,Sheet1!$F:$F,0))</f>
        <v>NJ</v>
      </c>
      <c r="AD2010" s="1">
        <f>INDEX(Sheet1!Q:Q,MATCH(diversity_index_2!$F2010,Sheet1!$F:$F,0))</f>
        <v>8882</v>
      </c>
      <c r="AE2010" t="str">
        <f t="shared" si="62"/>
        <v>3 Montgomery Street, South River, NJ 8882</v>
      </c>
      <c r="AF2010" t="str">
        <f t="shared" si="63"/>
        <v>3 Montgomery Street, South River, NJ</v>
      </c>
    </row>
    <row r="2011" spans="1:32" x14ac:dyDescent="0.2">
      <c r="A2011">
        <v>23</v>
      </c>
      <c r="B2011" t="s">
        <v>29</v>
      </c>
      <c r="C2011">
        <v>4920</v>
      </c>
      <c r="D2011" t="s">
        <v>818</v>
      </c>
      <c r="E2011">
        <v>70</v>
      </c>
      <c r="F2011" t="str">
        <f>C2011&amp;E2011</f>
        <v>492070</v>
      </c>
      <c r="G2011" t="s">
        <v>859</v>
      </c>
      <c r="H2011">
        <v>55</v>
      </c>
      <c r="I2011" t="s">
        <v>27</v>
      </c>
      <c r="J2011">
        <v>505</v>
      </c>
      <c r="K2011">
        <v>103</v>
      </c>
      <c r="L2011">
        <v>0</v>
      </c>
      <c r="M2011">
        <v>60</v>
      </c>
      <c r="N2011">
        <v>0</v>
      </c>
      <c r="O2011">
        <v>262</v>
      </c>
      <c r="P2011">
        <v>35</v>
      </c>
      <c r="Q2011">
        <v>179</v>
      </c>
      <c r="R2011">
        <v>13</v>
      </c>
      <c r="S2011">
        <v>16</v>
      </c>
      <c r="T2011">
        <v>0.51881188099999997</v>
      </c>
      <c r="U2011">
        <v>6.9306931000000002E-2</v>
      </c>
      <c r="V2011">
        <v>0.35445544600000001</v>
      </c>
      <c r="W2011">
        <v>2.5742574000000001E-2</v>
      </c>
      <c r="X2011">
        <v>3.1683167999999998E-2</v>
      </c>
      <c r="Y2011">
        <v>0.59872561499999999</v>
      </c>
      <c r="Z2011" t="str">
        <f>INDEX(Sheet1!M:M,MATCH(diversity_index_2!F2011,Sheet1!F:F,0))</f>
        <v>22 DAVID STREET</v>
      </c>
      <c r="AA2011" t="str">
        <f>INDEX(Sheet1!N:N,MATCH(diversity_index_2!$F2011,Sheet1!$F:$F,0))</f>
        <v xml:space="preserve"> </v>
      </c>
      <c r="AB2011" t="str">
        <f>INDEX(Sheet1!O:O,MATCH(diversity_index_2!$F2011,Sheet1!$F:$F,0))</f>
        <v>SOUTH RIVER</v>
      </c>
      <c r="AC2011" t="str">
        <f>INDEX(Sheet1!P:P,MATCH(diversity_index_2!$F2011,Sheet1!$F:$F,0))</f>
        <v>NJ</v>
      </c>
      <c r="AD2011" s="1">
        <f>INDEX(Sheet1!Q:Q,MATCH(diversity_index_2!$F2011,Sheet1!$F:$F,0))</f>
        <v>8882</v>
      </c>
      <c r="AE2011" t="str">
        <f t="shared" si="62"/>
        <v>22 David Street, South River, NJ 8882</v>
      </c>
      <c r="AF2011" t="str">
        <f t="shared" si="63"/>
        <v>22 David Street, South River, NJ</v>
      </c>
    </row>
    <row r="2012" spans="1:32" x14ac:dyDescent="0.2">
      <c r="A2012">
        <v>23</v>
      </c>
      <c r="B2012" t="s">
        <v>29</v>
      </c>
      <c r="C2012">
        <v>4920</v>
      </c>
      <c r="D2012" t="s">
        <v>818</v>
      </c>
      <c r="E2012">
        <v>65</v>
      </c>
      <c r="F2012" t="str">
        <f>C2012&amp;E2012</f>
        <v>492065</v>
      </c>
      <c r="G2012" t="s">
        <v>948</v>
      </c>
      <c r="H2012">
        <v>55</v>
      </c>
      <c r="I2012" t="s">
        <v>27</v>
      </c>
      <c r="J2012">
        <v>584</v>
      </c>
      <c r="K2012">
        <v>115</v>
      </c>
      <c r="L2012">
        <v>0</v>
      </c>
      <c r="M2012">
        <v>30</v>
      </c>
      <c r="N2012">
        <v>0</v>
      </c>
      <c r="O2012">
        <v>313</v>
      </c>
      <c r="P2012">
        <v>41</v>
      </c>
      <c r="Q2012">
        <v>204</v>
      </c>
      <c r="R2012">
        <v>13</v>
      </c>
      <c r="S2012">
        <v>13</v>
      </c>
      <c r="T2012">
        <v>0.53595890400000001</v>
      </c>
      <c r="U2012">
        <v>7.0205479000000001E-2</v>
      </c>
      <c r="V2012">
        <v>0.34931506800000001</v>
      </c>
      <c r="W2012">
        <v>2.2260274E-2</v>
      </c>
      <c r="X2012">
        <v>2.2260274E-2</v>
      </c>
      <c r="Y2012">
        <v>0.58480718700000001</v>
      </c>
      <c r="Z2012" t="str">
        <f>INDEX(Sheet1!M:M,MATCH(diversity_index_2!F2012,Sheet1!F:F,0))</f>
        <v>81 JOHNSON PLACE</v>
      </c>
      <c r="AA2012" t="str">
        <f>INDEX(Sheet1!N:N,MATCH(diversity_index_2!$F2012,Sheet1!$F:$F,0))</f>
        <v xml:space="preserve"> </v>
      </c>
      <c r="AB2012" t="str">
        <f>INDEX(Sheet1!O:O,MATCH(diversity_index_2!$F2012,Sheet1!$F:$F,0))</f>
        <v>SOUTH RIVER</v>
      </c>
      <c r="AC2012" t="str">
        <f>INDEX(Sheet1!P:P,MATCH(diversity_index_2!$F2012,Sheet1!$F:$F,0))</f>
        <v>NJ</v>
      </c>
      <c r="AD2012" s="1">
        <f>INDEX(Sheet1!Q:Q,MATCH(diversity_index_2!$F2012,Sheet1!$F:$F,0))</f>
        <v>8882</v>
      </c>
      <c r="AE2012" t="str">
        <f t="shared" si="62"/>
        <v>81 Johnson Place, South River, NJ 8882</v>
      </c>
      <c r="AF2012" t="str">
        <f t="shared" si="63"/>
        <v>81 Johnson Place, South River, NJ</v>
      </c>
    </row>
    <row r="2013" spans="1:32" x14ac:dyDescent="0.2">
      <c r="A2013">
        <v>23</v>
      </c>
      <c r="B2013" t="s">
        <v>29</v>
      </c>
      <c r="C2013">
        <v>4920</v>
      </c>
      <c r="D2013" t="s">
        <v>818</v>
      </c>
      <c r="E2013">
        <v>50</v>
      </c>
      <c r="F2013" t="str">
        <f>C2013&amp;E2013</f>
        <v>492050</v>
      </c>
      <c r="G2013" t="s">
        <v>957</v>
      </c>
      <c r="H2013">
        <v>55</v>
      </c>
      <c r="I2013" t="s">
        <v>27</v>
      </c>
      <c r="J2013">
        <v>614.5</v>
      </c>
      <c r="K2013">
        <v>69</v>
      </c>
      <c r="L2013">
        <v>0</v>
      </c>
      <c r="M2013">
        <v>23</v>
      </c>
      <c r="N2013">
        <v>0</v>
      </c>
      <c r="O2013">
        <v>339.5</v>
      </c>
      <c r="P2013">
        <v>49</v>
      </c>
      <c r="Q2013">
        <v>198</v>
      </c>
      <c r="R2013">
        <v>21</v>
      </c>
      <c r="S2013">
        <v>7</v>
      </c>
      <c r="T2013">
        <v>0.55248169199999997</v>
      </c>
      <c r="U2013">
        <v>7.9739625999999994E-2</v>
      </c>
      <c r="V2013">
        <v>0.32221318100000002</v>
      </c>
      <c r="W2013">
        <v>3.4174125E-2</v>
      </c>
      <c r="X2013">
        <v>1.1391375E-2</v>
      </c>
      <c r="Y2013">
        <v>0.58328660300000001</v>
      </c>
      <c r="Z2013" t="str">
        <f>INDEX(Sheet1!M:M,MATCH(diversity_index_2!F2013,Sheet1!F:F,0))</f>
        <v>11 MONTGOMERY STREET</v>
      </c>
      <c r="AA2013" t="str">
        <f>INDEX(Sheet1!N:N,MATCH(diversity_index_2!$F2013,Sheet1!$F:$F,0))</f>
        <v xml:space="preserve"> </v>
      </c>
      <c r="AB2013" t="str">
        <f>INDEX(Sheet1!O:O,MATCH(diversity_index_2!$F2013,Sheet1!$F:$F,0))</f>
        <v>SOUTH RIVER</v>
      </c>
      <c r="AC2013" t="str">
        <f>INDEX(Sheet1!P:P,MATCH(diversity_index_2!$F2013,Sheet1!$F:$F,0))</f>
        <v>NJ</v>
      </c>
      <c r="AD2013" s="1">
        <f>INDEX(Sheet1!Q:Q,MATCH(diversity_index_2!$F2013,Sheet1!$F:$F,0))</f>
        <v>8882</v>
      </c>
      <c r="AE2013" t="str">
        <f t="shared" si="62"/>
        <v>11 Montgomery Street, South River, NJ 8882</v>
      </c>
      <c r="AF2013" t="str">
        <f t="shared" si="63"/>
        <v>11 Montgomery Street, South River, NJ</v>
      </c>
    </row>
    <row r="2014" spans="1:32" x14ac:dyDescent="0.2">
      <c r="A2014">
        <v>5</v>
      </c>
      <c r="B2014" t="s">
        <v>159</v>
      </c>
      <c r="C2014">
        <v>4930</v>
      </c>
      <c r="D2014" t="s">
        <v>2286</v>
      </c>
      <c r="E2014">
        <v>50</v>
      </c>
      <c r="F2014" t="str">
        <f>C2014&amp;E2014</f>
        <v>493050</v>
      </c>
      <c r="G2014" t="s">
        <v>2287</v>
      </c>
      <c r="H2014">
        <v>55</v>
      </c>
      <c r="I2014" t="s">
        <v>27</v>
      </c>
      <c r="J2014">
        <v>227</v>
      </c>
      <c r="K2014">
        <v>45</v>
      </c>
      <c r="L2014">
        <v>11</v>
      </c>
      <c r="M2014">
        <v>1</v>
      </c>
      <c r="N2014">
        <v>0</v>
      </c>
      <c r="O2014">
        <v>185</v>
      </c>
      <c r="P2014">
        <v>4</v>
      </c>
      <c r="Q2014">
        <v>25</v>
      </c>
      <c r="R2014">
        <v>1</v>
      </c>
      <c r="S2014">
        <v>12</v>
      </c>
      <c r="T2014">
        <v>0.81497797400000005</v>
      </c>
      <c r="U2014">
        <v>1.7621145000000001E-2</v>
      </c>
      <c r="V2014">
        <v>0.11013215899999999</v>
      </c>
      <c r="W2014">
        <v>4.4052859999999996E-3</v>
      </c>
      <c r="X2014">
        <v>5.2863436E-2</v>
      </c>
      <c r="Y2014">
        <v>0.32055735600000002</v>
      </c>
      <c r="Z2014" t="str">
        <f>INDEX(Sheet1!M:M,MATCH(diversity_index_2!F2014,Sheet1!F:F,0))</f>
        <v>26 PLEASANT STREET</v>
      </c>
      <c r="AA2014" t="str">
        <f>INDEX(Sheet1!N:N,MATCH(diversity_index_2!$F2014,Sheet1!$F:$F,0))</f>
        <v xml:space="preserve"> </v>
      </c>
      <c r="AB2014" t="str">
        <f>INDEX(Sheet1!O:O,MATCH(diversity_index_2!$F2014,Sheet1!$F:$F,0))</f>
        <v>SOUTHAMPTON</v>
      </c>
      <c r="AC2014" t="str">
        <f>INDEX(Sheet1!P:P,MATCH(diversity_index_2!$F2014,Sheet1!$F:$F,0))</f>
        <v>NJ</v>
      </c>
      <c r="AD2014" s="1" t="str">
        <f>INDEX(Sheet1!Q:Q,MATCH(diversity_index_2!$F2014,Sheet1!$F:$F,0))</f>
        <v>08088-3310</v>
      </c>
      <c r="AE2014" t="str">
        <f t="shared" si="62"/>
        <v>26 Pleasant Street, Southampton, NJ 08088-3310</v>
      </c>
      <c r="AF2014" t="str">
        <f t="shared" si="63"/>
        <v>26 Pleasant Street, Southampton, NJ</v>
      </c>
    </row>
    <row r="2015" spans="1:32" x14ac:dyDescent="0.2">
      <c r="A2015">
        <v>5</v>
      </c>
      <c r="B2015" t="s">
        <v>159</v>
      </c>
      <c r="C2015">
        <v>4930</v>
      </c>
      <c r="D2015" t="s">
        <v>2286</v>
      </c>
      <c r="E2015">
        <v>60</v>
      </c>
      <c r="F2015" t="str">
        <f>C2015&amp;E2015</f>
        <v>493060</v>
      </c>
      <c r="G2015" t="s">
        <v>2398</v>
      </c>
      <c r="H2015">
        <v>55</v>
      </c>
      <c r="I2015" t="s">
        <v>27</v>
      </c>
      <c r="J2015">
        <v>236</v>
      </c>
      <c r="K2015">
        <v>37</v>
      </c>
      <c r="L2015">
        <v>18</v>
      </c>
      <c r="M2015">
        <v>1</v>
      </c>
      <c r="N2015">
        <v>0</v>
      </c>
      <c r="O2015">
        <v>197</v>
      </c>
      <c r="P2015">
        <v>6</v>
      </c>
      <c r="Q2015">
        <v>18</v>
      </c>
      <c r="R2015">
        <v>2</v>
      </c>
      <c r="S2015">
        <v>13</v>
      </c>
      <c r="T2015">
        <v>0.83474576300000003</v>
      </c>
      <c r="U2015">
        <v>2.5423728999999999E-2</v>
      </c>
      <c r="V2015">
        <v>7.6271186000000005E-2</v>
      </c>
      <c r="W2015">
        <v>8.4745759999999993E-3</v>
      </c>
      <c r="X2015">
        <v>5.5084745999999997E-2</v>
      </c>
      <c r="Y2015">
        <v>0.29362970399999999</v>
      </c>
      <c r="Z2015" t="str">
        <f>INDEX(Sheet1!M:M,MATCH(diversity_index_2!F2015,Sheet1!F:F,0))</f>
        <v>100 MISS MABEL DRIVE</v>
      </c>
      <c r="AA2015" t="str">
        <f>INDEX(Sheet1!N:N,MATCH(diversity_index_2!$F2015,Sheet1!$F:$F,0))</f>
        <v xml:space="preserve"> </v>
      </c>
      <c r="AB2015" t="str">
        <f>INDEX(Sheet1!O:O,MATCH(diversity_index_2!$F2015,Sheet1!$F:$F,0))</f>
        <v>SOUTHAMPTON</v>
      </c>
      <c r="AC2015" t="str">
        <f>INDEX(Sheet1!P:P,MATCH(diversity_index_2!$F2015,Sheet1!$F:$F,0))</f>
        <v>NJ</v>
      </c>
      <c r="AD2015" s="1" t="str">
        <f>INDEX(Sheet1!Q:Q,MATCH(diversity_index_2!$F2015,Sheet1!$F:$F,0))</f>
        <v>08088-3351</v>
      </c>
      <c r="AE2015" t="str">
        <f t="shared" si="62"/>
        <v>100 Miss Mabel Drive, Southampton, NJ 08088-3351</v>
      </c>
      <c r="AF2015" t="str">
        <f t="shared" si="63"/>
        <v>100 Miss Mabel Drive, Southampton, NJ</v>
      </c>
    </row>
    <row r="2016" spans="1:32" x14ac:dyDescent="0.2">
      <c r="A2016">
        <v>5</v>
      </c>
      <c r="B2016" t="s">
        <v>159</v>
      </c>
      <c r="C2016">
        <v>4930</v>
      </c>
      <c r="D2016" t="s">
        <v>2286</v>
      </c>
      <c r="E2016">
        <v>70</v>
      </c>
      <c r="F2016" t="str">
        <f>C2016&amp;E2016</f>
        <v>493070</v>
      </c>
      <c r="G2016" t="s">
        <v>2742</v>
      </c>
      <c r="H2016">
        <v>55</v>
      </c>
      <c r="I2016" t="s">
        <v>27</v>
      </c>
      <c r="J2016">
        <v>236</v>
      </c>
      <c r="K2016">
        <v>39</v>
      </c>
      <c r="L2016">
        <v>5</v>
      </c>
      <c r="M2016">
        <v>2</v>
      </c>
      <c r="N2016">
        <v>0</v>
      </c>
      <c r="O2016">
        <v>211</v>
      </c>
      <c r="P2016">
        <v>3</v>
      </c>
      <c r="Q2016">
        <v>8</v>
      </c>
      <c r="R2016">
        <v>5</v>
      </c>
      <c r="S2016">
        <v>9</v>
      </c>
      <c r="T2016">
        <v>0.89406779700000005</v>
      </c>
      <c r="U2016">
        <v>1.2711864E-2</v>
      </c>
      <c r="V2016">
        <v>3.3898304999999997E-2</v>
      </c>
      <c r="W2016">
        <v>2.1186441E-2</v>
      </c>
      <c r="X2016">
        <v>3.8135593000000002E-2</v>
      </c>
      <c r="Y2016">
        <v>0.19742889999999999</v>
      </c>
      <c r="Z2016" t="str">
        <f>INDEX(Sheet1!M:M,MATCH(diversity_index_2!F2016,Sheet1!F:F,0))</f>
        <v>100 WARRIOR WAY</v>
      </c>
      <c r="AA2016" t="str">
        <f>INDEX(Sheet1!N:N,MATCH(diversity_index_2!$F2016,Sheet1!$F:$F,0))</f>
        <v xml:space="preserve"> </v>
      </c>
      <c r="AB2016" t="str">
        <f>INDEX(Sheet1!O:O,MATCH(diversity_index_2!$F2016,Sheet1!$F:$F,0))</f>
        <v>SOUTHAMPTON</v>
      </c>
      <c r="AC2016" t="str">
        <f>INDEX(Sheet1!P:P,MATCH(diversity_index_2!$F2016,Sheet1!$F:$F,0))</f>
        <v>NJ</v>
      </c>
      <c r="AD2016" s="1" t="str">
        <f>INDEX(Sheet1!Q:Q,MATCH(diversity_index_2!$F2016,Sheet1!$F:$F,0))</f>
        <v>08088-3349</v>
      </c>
      <c r="AE2016" t="str">
        <f t="shared" si="62"/>
        <v>100 Warrior Way, Southampton, NJ 08088-3349</v>
      </c>
      <c r="AF2016" t="str">
        <f t="shared" si="63"/>
        <v>100 Warrior Way, Southampton, NJ</v>
      </c>
    </row>
    <row r="2017" spans="1:32" x14ac:dyDescent="0.2">
      <c r="A2017">
        <v>15</v>
      </c>
      <c r="B2017" t="s">
        <v>111</v>
      </c>
      <c r="C2017">
        <v>4940</v>
      </c>
      <c r="D2017" t="s">
        <v>2122</v>
      </c>
      <c r="E2017">
        <v>50</v>
      </c>
      <c r="F2017" t="str">
        <f>C2017&amp;E2017</f>
        <v>494050</v>
      </c>
      <c r="G2017" t="s">
        <v>2123</v>
      </c>
      <c r="H2017">
        <v>55</v>
      </c>
      <c r="I2017" t="s">
        <v>27</v>
      </c>
      <c r="J2017">
        <v>1135</v>
      </c>
      <c r="K2017">
        <v>211</v>
      </c>
      <c r="L2017">
        <v>62.5</v>
      </c>
      <c r="M2017">
        <v>0</v>
      </c>
      <c r="N2017">
        <v>1</v>
      </c>
      <c r="O2017">
        <v>897</v>
      </c>
      <c r="P2017">
        <v>142</v>
      </c>
      <c r="Q2017">
        <v>58</v>
      </c>
      <c r="R2017">
        <v>20</v>
      </c>
      <c r="S2017">
        <v>18</v>
      </c>
      <c r="T2017">
        <v>0.79030836999999998</v>
      </c>
      <c r="U2017">
        <v>0.12511013200000001</v>
      </c>
      <c r="V2017">
        <v>5.1101321999999998E-2</v>
      </c>
      <c r="W2017">
        <v>1.7621145000000001E-2</v>
      </c>
      <c r="X2017">
        <v>1.5859030999999999E-2</v>
      </c>
      <c r="Y2017">
        <v>0.35658677599999999</v>
      </c>
      <c r="Z2017" t="str">
        <f>INDEX(Sheet1!M:M,MATCH(diversity_index_2!F2017,Sheet1!F:F,0))</f>
        <v>242 FRIES MILL RD</v>
      </c>
      <c r="AA2017" t="str">
        <f>INDEX(Sheet1!N:N,MATCH(diversity_index_2!$F2017,Sheet1!$F:$F,0))</f>
        <v xml:space="preserve"> </v>
      </c>
      <c r="AB2017" t="str">
        <f>INDEX(Sheet1!O:O,MATCH(diversity_index_2!$F2017,Sheet1!$F:$F,0))</f>
        <v>FRANKLINVILLE</v>
      </c>
      <c r="AC2017" t="str">
        <f>INDEX(Sheet1!P:P,MATCH(diversity_index_2!$F2017,Sheet1!$F:$F,0))</f>
        <v>NJ</v>
      </c>
      <c r="AD2017" s="1" t="str">
        <f>INDEX(Sheet1!Q:Q,MATCH(diversity_index_2!$F2017,Sheet1!$F:$F,0))</f>
        <v>08322-9139</v>
      </c>
      <c r="AE2017" t="str">
        <f t="shared" si="62"/>
        <v>242 Fries Mill Rd, Franklinville, NJ 08322-9139</v>
      </c>
      <c r="AF2017" t="str">
        <f t="shared" si="63"/>
        <v>242 Fries Mill Rd, Franklinville, NJ</v>
      </c>
    </row>
    <row r="2018" spans="1:32" x14ac:dyDescent="0.2">
      <c r="A2018">
        <v>15</v>
      </c>
      <c r="B2018" t="s">
        <v>111</v>
      </c>
      <c r="C2018">
        <v>4940</v>
      </c>
      <c r="D2018" t="s">
        <v>2122</v>
      </c>
      <c r="E2018">
        <v>60</v>
      </c>
      <c r="F2018" t="str">
        <f>C2018&amp;E2018</f>
        <v>494060</v>
      </c>
      <c r="G2018" t="s">
        <v>2341</v>
      </c>
      <c r="H2018">
        <v>55</v>
      </c>
      <c r="I2018" t="s">
        <v>27</v>
      </c>
      <c r="J2018">
        <v>479</v>
      </c>
      <c r="K2018">
        <v>108</v>
      </c>
      <c r="L2018">
        <v>33</v>
      </c>
      <c r="M2018">
        <v>1</v>
      </c>
      <c r="N2018">
        <v>0</v>
      </c>
      <c r="O2018">
        <v>394</v>
      </c>
      <c r="P2018">
        <v>52</v>
      </c>
      <c r="Q2018">
        <v>26</v>
      </c>
      <c r="R2018">
        <v>3</v>
      </c>
      <c r="S2018">
        <v>4</v>
      </c>
      <c r="T2018">
        <v>0.82254697300000001</v>
      </c>
      <c r="U2018">
        <v>0.108559499</v>
      </c>
      <c r="V2018">
        <v>5.4279749000000002E-2</v>
      </c>
      <c r="W2018">
        <v>6.2630480000000002E-3</v>
      </c>
      <c r="X2018">
        <v>8.3507310000000001E-3</v>
      </c>
      <c r="Y2018">
        <v>0.30857606100000001</v>
      </c>
      <c r="Z2018" t="str">
        <f>INDEX(Sheet1!M:M,MATCH(diversity_index_2!F2018,Sheet1!F:F,0))</f>
        <v>FRIES MILL RD</v>
      </c>
      <c r="AA2018" t="str">
        <f>INDEX(Sheet1!N:N,MATCH(diversity_index_2!$F2018,Sheet1!$F:$F,0))</f>
        <v xml:space="preserve"> </v>
      </c>
      <c r="AB2018" t="str">
        <f>INDEX(Sheet1!O:O,MATCH(diversity_index_2!$F2018,Sheet1!$F:$F,0))</f>
        <v>FRANKLINVILLE</v>
      </c>
      <c r="AC2018" t="str">
        <f>INDEX(Sheet1!P:P,MATCH(diversity_index_2!$F2018,Sheet1!$F:$F,0))</f>
        <v>NJ</v>
      </c>
      <c r="AD2018" s="1">
        <f>INDEX(Sheet1!Q:Q,MATCH(diversity_index_2!$F2018,Sheet1!$F:$F,0))</f>
        <v>8322</v>
      </c>
      <c r="AE2018" t="str">
        <f t="shared" si="62"/>
        <v>Fries Mill Rd, Franklinville, NJ 8322</v>
      </c>
      <c r="AF2018" t="str">
        <f t="shared" si="63"/>
        <v>Fries Mill Rd, Franklinville, NJ</v>
      </c>
    </row>
    <row r="2019" spans="1:32" x14ac:dyDescent="0.2">
      <c r="A2019">
        <v>29</v>
      </c>
      <c r="B2019" t="s">
        <v>506</v>
      </c>
      <c r="C2019">
        <v>4950</v>
      </c>
      <c r="D2019" t="s">
        <v>2765</v>
      </c>
      <c r="E2019">
        <v>60</v>
      </c>
      <c r="F2019" t="str">
        <f>C2019&amp;E2019</f>
        <v>495060</v>
      </c>
      <c r="G2019" t="s">
        <v>2766</v>
      </c>
      <c r="H2019">
        <v>55</v>
      </c>
      <c r="I2019" t="s">
        <v>27</v>
      </c>
      <c r="J2019">
        <v>893</v>
      </c>
      <c r="K2019">
        <v>185</v>
      </c>
      <c r="L2019">
        <v>57</v>
      </c>
      <c r="M2019">
        <v>1</v>
      </c>
      <c r="N2019">
        <v>0</v>
      </c>
      <c r="O2019">
        <v>801</v>
      </c>
      <c r="P2019">
        <v>17</v>
      </c>
      <c r="Q2019">
        <v>56</v>
      </c>
      <c r="R2019">
        <v>13</v>
      </c>
      <c r="S2019">
        <v>6</v>
      </c>
      <c r="T2019">
        <v>0.89697648399999996</v>
      </c>
      <c r="U2019">
        <v>1.9036953999999998E-2</v>
      </c>
      <c r="V2019">
        <v>6.2709966000000006E-2</v>
      </c>
      <c r="W2019">
        <v>1.4557670999999999E-2</v>
      </c>
      <c r="X2019">
        <v>6.7189249999999997E-3</v>
      </c>
      <c r="Y2019">
        <v>0.19088117199999999</v>
      </c>
      <c r="Z2019" t="str">
        <f>INDEX(Sheet1!M:M,MATCH(diversity_index_2!F2019,Sheet1!F:F,0))</f>
        <v>75 CEDAR BRIDGE ROAD</v>
      </c>
      <c r="AA2019" t="str">
        <f>INDEX(Sheet1!N:N,MATCH(diversity_index_2!$F2019,Sheet1!$F:$F,0))</f>
        <v xml:space="preserve"> </v>
      </c>
      <c r="AB2019" t="str">
        <f>INDEX(Sheet1!O:O,MATCH(diversity_index_2!$F2019,Sheet1!$F:$F,0))</f>
        <v>MANAHAWKIN</v>
      </c>
      <c r="AC2019" t="str">
        <f>INDEX(Sheet1!P:P,MATCH(diversity_index_2!$F2019,Sheet1!$F:$F,0))</f>
        <v>NJ</v>
      </c>
      <c r="AD2019" s="1" t="str">
        <f>INDEX(Sheet1!Q:Q,MATCH(diversity_index_2!$F2019,Sheet1!$F:$F,0))</f>
        <v>08050-3056</v>
      </c>
      <c r="AE2019" t="str">
        <f t="shared" si="62"/>
        <v>75 Cedar Bridge Road, Manahawkin, NJ 08050-3056</v>
      </c>
      <c r="AF2019" t="str">
        <f t="shared" si="63"/>
        <v>75 Cedar Bridge Road, Manahawkin, NJ</v>
      </c>
    </row>
    <row r="2020" spans="1:32" x14ac:dyDescent="0.2">
      <c r="A2020">
        <v>29</v>
      </c>
      <c r="B2020" t="s">
        <v>506</v>
      </c>
      <c r="C2020">
        <v>4950</v>
      </c>
      <c r="D2020" t="s">
        <v>2765</v>
      </c>
      <c r="E2020">
        <v>50</v>
      </c>
      <c r="F2020" t="str">
        <f>C2020&amp;E2020</f>
        <v>495050</v>
      </c>
      <c r="G2020" t="s">
        <v>2830</v>
      </c>
      <c r="H2020">
        <v>55</v>
      </c>
      <c r="I2020" t="s">
        <v>27</v>
      </c>
      <c r="J2020">
        <v>1983.5</v>
      </c>
      <c r="K2020">
        <v>347.5</v>
      </c>
      <c r="L2020">
        <v>83.5</v>
      </c>
      <c r="M2020">
        <v>17</v>
      </c>
      <c r="N2020">
        <v>0</v>
      </c>
      <c r="O2020">
        <v>1805.5</v>
      </c>
      <c r="P2020">
        <v>37.5</v>
      </c>
      <c r="Q2020">
        <v>113.5</v>
      </c>
      <c r="R2020">
        <v>20.5</v>
      </c>
      <c r="S2020">
        <v>6.5</v>
      </c>
      <c r="T2020">
        <v>0.91025964199999998</v>
      </c>
      <c r="U2020">
        <v>1.8905973999999999E-2</v>
      </c>
      <c r="V2020">
        <v>5.7222082000000001E-2</v>
      </c>
      <c r="W2020">
        <v>1.0335265999999999E-2</v>
      </c>
      <c r="X2020">
        <v>3.2770360000000001E-3</v>
      </c>
      <c r="Y2020">
        <v>0.16767802500000001</v>
      </c>
      <c r="Z2020" t="str">
        <f>INDEX(Sheet1!M:M,MATCH(diversity_index_2!F2020,Sheet1!F:F,0))</f>
        <v>90 CEDAR BRIDGE ROAD</v>
      </c>
      <c r="AA2020" t="str">
        <f>INDEX(Sheet1!N:N,MATCH(diversity_index_2!$F2020,Sheet1!$F:$F,0))</f>
        <v xml:space="preserve"> </v>
      </c>
      <c r="AB2020" t="str">
        <f>INDEX(Sheet1!O:O,MATCH(diversity_index_2!$F2020,Sheet1!$F:$F,0))</f>
        <v>MANAHAWKIN</v>
      </c>
      <c r="AC2020" t="str">
        <f>INDEX(Sheet1!P:P,MATCH(diversity_index_2!$F2020,Sheet1!$F:$F,0))</f>
        <v>NJ</v>
      </c>
      <c r="AD2020" s="1" t="str">
        <f>INDEX(Sheet1!Q:Q,MATCH(diversity_index_2!$F2020,Sheet1!$F:$F,0))</f>
        <v>08050-3022</v>
      </c>
      <c r="AE2020" t="str">
        <f t="shared" si="62"/>
        <v>90 Cedar Bridge Road, Manahawkin, NJ 08050-3022</v>
      </c>
      <c r="AF2020" t="str">
        <f t="shared" si="63"/>
        <v>90 Cedar Bridge Road, Manahawkin, NJ</v>
      </c>
    </row>
    <row r="2021" spans="1:32" x14ac:dyDescent="0.2">
      <c r="A2021">
        <v>37</v>
      </c>
      <c r="B2021" t="s">
        <v>1200</v>
      </c>
      <c r="C2021">
        <v>4960</v>
      </c>
      <c r="D2021" t="s">
        <v>2755</v>
      </c>
      <c r="E2021">
        <v>50</v>
      </c>
      <c r="F2021" t="str">
        <f>C2021&amp;E2021</f>
        <v>496050</v>
      </c>
      <c r="G2021" t="s">
        <v>2756</v>
      </c>
      <c r="H2021">
        <v>55</v>
      </c>
      <c r="I2021" t="s">
        <v>27</v>
      </c>
      <c r="J2021">
        <v>1125.5</v>
      </c>
      <c r="K2021">
        <v>32</v>
      </c>
      <c r="L2021">
        <v>23</v>
      </c>
      <c r="M2021">
        <v>3</v>
      </c>
      <c r="N2021">
        <v>0</v>
      </c>
      <c r="O2021">
        <v>1007.5</v>
      </c>
      <c r="P2021">
        <v>19</v>
      </c>
      <c r="Q2021">
        <v>49.5</v>
      </c>
      <c r="R2021">
        <v>48.5</v>
      </c>
      <c r="S2021">
        <v>1</v>
      </c>
      <c r="T2021">
        <v>0.89515770800000005</v>
      </c>
      <c r="U2021">
        <v>1.6881386000000002E-2</v>
      </c>
      <c r="V2021">
        <v>4.3980453000000003E-2</v>
      </c>
      <c r="W2021">
        <v>4.3091958999999999E-2</v>
      </c>
      <c r="X2021">
        <v>8.8849399999999998E-4</v>
      </c>
      <c r="Y2021">
        <v>0.194615711</v>
      </c>
      <c r="Z2021" t="str">
        <f>INDEX(Sheet1!M:M,MATCH(diversity_index_2!F2021,Sheet1!F:F,0))</f>
        <v>70 WEST MOUNTAIN ROAD</v>
      </c>
      <c r="AA2021" t="str">
        <f>INDEX(Sheet1!N:N,MATCH(diversity_index_2!$F2021,Sheet1!$F:$F,0))</f>
        <v xml:space="preserve"> </v>
      </c>
      <c r="AB2021" t="str">
        <f>INDEX(Sheet1!O:O,MATCH(diversity_index_2!$F2021,Sheet1!$F:$F,0))</f>
        <v>SPARTA</v>
      </c>
      <c r="AC2021" t="str">
        <f>INDEX(Sheet1!P:P,MATCH(diversity_index_2!$F2021,Sheet1!$F:$F,0))</f>
        <v>NJ</v>
      </c>
      <c r="AD2021" s="1">
        <f>INDEX(Sheet1!Q:Q,MATCH(diversity_index_2!$F2021,Sheet1!$F:$F,0))</f>
        <v>7871</v>
      </c>
      <c r="AE2021" t="str">
        <f t="shared" si="62"/>
        <v>70 West Mountain Road, Sparta, NJ 7871</v>
      </c>
      <c r="AF2021" t="str">
        <f t="shared" si="63"/>
        <v>70 West Mountain Road, Sparta, NJ</v>
      </c>
    </row>
    <row r="2022" spans="1:32" x14ac:dyDescent="0.2">
      <c r="A2022">
        <v>37</v>
      </c>
      <c r="B2022" t="s">
        <v>1200</v>
      </c>
      <c r="C2022">
        <v>4960</v>
      </c>
      <c r="D2022" t="s">
        <v>2755</v>
      </c>
      <c r="E2022">
        <v>60</v>
      </c>
      <c r="F2022" t="str">
        <f>C2022&amp;E2022</f>
        <v>496060</v>
      </c>
      <c r="G2022" t="s">
        <v>2803</v>
      </c>
      <c r="H2022">
        <v>55</v>
      </c>
      <c r="I2022" t="s">
        <v>27</v>
      </c>
      <c r="J2022">
        <v>494</v>
      </c>
      <c r="K2022">
        <v>15</v>
      </c>
      <c r="L2022">
        <v>3</v>
      </c>
      <c r="M2022">
        <v>4</v>
      </c>
      <c r="N2022">
        <v>0</v>
      </c>
      <c r="O2022">
        <v>447</v>
      </c>
      <c r="P2022">
        <v>10</v>
      </c>
      <c r="Q2022">
        <v>23</v>
      </c>
      <c r="R2022">
        <v>13</v>
      </c>
      <c r="S2022">
        <v>1</v>
      </c>
      <c r="T2022">
        <v>0.9048583</v>
      </c>
      <c r="U2022">
        <v>2.0242915E-2</v>
      </c>
      <c r="V2022">
        <v>4.6558703999999999E-2</v>
      </c>
      <c r="W2022">
        <v>2.6315788999999999E-2</v>
      </c>
      <c r="X2022">
        <v>2.0242910000000001E-3</v>
      </c>
      <c r="Y2022">
        <v>0.17795735100000001</v>
      </c>
      <c r="Z2022" t="str">
        <f>INDEX(Sheet1!M:M,MATCH(diversity_index_2!F2022,Sheet1!F:F,0))</f>
        <v>100 STANHOPE ROAD</v>
      </c>
      <c r="AA2022" t="str">
        <f>INDEX(Sheet1!N:N,MATCH(diversity_index_2!$F2022,Sheet1!$F:$F,0))</f>
        <v xml:space="preserve"> </v>
      </c>
      <c r="AB2022" t="str">
        <f>INDEX(Sheet1!O:O,MATCH(diversity_index_2!$F2022,Sheet1!$F:$F,0))</f>
        <v>SPARTA</v>
      </c>
      <c r="AC2022" t="str">
        <f>INDEX(Sheet1!P:P,MATCH(diversity_index_2!$F2022,Sheet1!$F:$F,0))</f>
        <v>NJ</v>
      </c>
      <c r="AD2022" s="1">
        <f>INDEX(Sheet1!Q:Q,MATCH(diversity_index_2!$F2022,Sheet1!$F:$F,0))</f>
        <v>7871</v>
      </c>
      <c r="AE2022" t="str">
        <f t="shared" si="62"/>
        <v>100 Stanhope Road, Sparta, NJ 7871</v>
      </c>
      <c r="AF2022" t="str">
        <f t="shared" si="63"/>
        <v>100 Stanhope Road, Sparta, NJ</v>
      </c>
    </row>
    <row r="2023" spans="1:32" x14ac:dyDescent="0.2">
      <c r="A2023">
        <v>37</v>
      </c>
      <c r="B2023" t="s">
        <v>1200</v>
      </c>
      <c r="C2023">
        <v>4960</v>
      </c>
      <c r="D2023" t="s">
        <v>2755</v>
      </c>
      <c r="E2023">
        <v>57</v>
      </c>
      <c r="F2023" t="str">
        <f>C2023&amp;E2023</f>
        <v>496057</v>
      </c>
      <c r="G2023" t="s">
        <v>2804</v>
      </c>
      <c r="H2023">
        <v>55</v>
      </c>
      <c r="I2023" t="s">
        <v>27</v>
      </c>
      <c r="J2023">
        <v>799</v>
      </c>
      <c r="K2023">
        <v>24</v>
      </c>
      <c r="L2023">
        <v>7</v>
      </c>
      <c r="M2023">
        <v>2</v>
      </c>
      <c r="N2023">
        <v>0</v>
      </c>
      <c r="O2023">
        <v>723</v>
      </c>
      <c r="P2023">
        <v>9</v>
      </c>
      <c r="Q2023">
        <v>36</v>
      </c>
      <c r="R2023">
        <v>30</v>
      </c>
      <c r="S2023">
        <v>1</v>
      </c>
      <c r="T2023">
        <v>0.90488110099999997</v>
      </c>
      <c r="U2023">
        <v>1.1264079999999999E-2</v>
      </c>
      <c r="V2023">
        <v>4.5056319999999997E-2</v>
      </c>
      <c r="W2023">
        <v>3.7546933999999997E-2</v>
      </c>
      <c r="X2023">
        <v>1.2515639999999999E-3</v>
      </c>
      <c r="Y2023">
        <v>0.177621902</v>
      </c>
      <c r="Z2023" t="str">
        <f>INDEX(Sheet1!M:M,MATCH(diversity_index_2!F2023,Sheet1!F:F,0))</f>
        <v>350 MAIN STREET</v>
      </c>
      <c r="AA2023" t="str">
        <f>INDEX(Sheet1!N:N,MATCH(diversity_index_2!$F2023,Sheet1!$F:$F,0))</f>
        <v xml:space="preserve"> </v>
      </c>
      <c r="AB2023" t="str">
        <f>INDEX(Sheet1!O:O,MATCH(diversity_index_2!$F2023,Sheet1!$F:$F,0))</f>
        <v>SPARTA</v>
      </c>
      <c r="AC2023" t="str">
        <f>INDEX(Sheet1!P:P,MATCH(diversity_index_2!$F2023,Sheet1!$F:$F,0))</f>
        <v>NJ</v>
      </c>
      <c r="AD2023" s="1">
        <f>INDEX(Sheet1!Q:Q,MATCH(diversity_index_2!$F2023,Sheet1!$F:$F,0))</f>
        <v>7871</v>
      </c>
      <c r="AE2023" t="str">
        <f t="shared" si="62"/>
        <v>350 Main Street, Sparta, NJ 7871</v>
      </c>
      <c r="AF2023" t="str">
        <f t="shared" si="63"/>
        <v>350 Main Street, Sparta, NJ</v>
      </c>
    </row>
    <row r="2024" spans="1:32" x14ac:dyDescent="0.2">
      <c r="A2024">
        <v>37</v>
      </c>
      <c r="B2024" t="s">
        <v>1200</v>
      </c>
      <c r="C2024">
        <v>4960</v>
      </c>
      <c r="D2024" t="s">
        <v>2755</v>
      </c>
      <c r="E2024">
        <v>300</v>
      </c>
      <c r="F2024" t="str">
        <f>C2024&amp;E2024</f>
        <v>4960300</v>
      </c>
      <c r="G2024" t="s">
        <v>2866</v>
      </c>
      <c r="H2024">
        <v>55</v>
      </c>
      <c r="I2024" t="s">
        <v>27</v>
      </c>
      <c r="J2024">
        <v>225</v>
      </c>
      <c r="K2024">
        <v>5</v>
      </c>
      <c r="L2024">
        <v>1</v>
      </c>
      <c r="M2024">
        <v>1</v>
      </c>
      <c r="N2024">
        <v>0</v>
      </c>
      <c r="O2024">
        <v>206</v>
      </c>
      <c r="P2024">
        <v>4</v>
      </c>
      <c r="Q2024">
        <v>13</v>
      </c>
      <c r="R2024">
        <v>2</v>
      </c>
      <c r="S2024">
        <v>0</v>
      </c>
      <c r="T2024">
        <v>0.91555555600000005</v>
      </c>
      <c r="U2024">
        <v>1.7777778000000001E-2</v>
      </c>
      <c r="V2024">
        <v>5.7777778000000002E-2</v>
      </c>
      <c r="W2024">
        <v>8.8888890000000005E-3</v>
      </c>
      <c r="X2024">
        <v>0</v>
      </c>
      <c r="Y2024">
        <v>0.15802469099999999</v>
      </c>
      <c r="Z2024" t="str">
        <f>INDEX(Sheet1!M:M,MATCH(diversity_index_2!F2024,Sheet1!F:F,0))</f>
        <v>18 Mohawk Avneue</v>
      </c>
      <c r="AA2024" t="str">
        <f>INDEX(Sheet1!N:N,MATCH(diversity_index_2!$F2024,Sheet1!$F:$F,0))</f>
        <v xml:space="preserve"> </v>
      </c>
      <c r="AB2024" t="str">
        <f>INDEX(Sheet1!O:O,MATCH(diversity_index_2!$F2024,Sheet1!$F:$F,0))</f>
        <v>Sparta</v>
      </c>
      <c r="AC2024" t="str">
        <f>INDEX(Sheet1!P:P,MATCH(diversity_index_2!$F2024,Sheet1!$F:$F,0))</f>
        <v>NJ</v>
      </c>
      <c r="AD2024" s="1">
        <f>INDEX(Sheet1!Q:Q,MATCH(diversity_index_2!$F2024,Sheet1!$F:$F,0))</f>
        <v>7871</v>
      </c>
      <c r="AE2024" t="str">
        <f t="shared" si="62"/>
        <v>18 Mohawk Avneue, Sparta, NJ 7871</v>
      </c>
      <c r="AF2024" t="str">
        <f t="shared" si="63"/>
        <v>18 Mohawk Avneue, Sparta, NJ</v>
      </c>
    </row>
    <row r="2025" spans="1:32" x14ac:dyDescent="0.2">
      <c r="A2025">
        <v>37</v>
      </c>
      <c r="B2025" t="s">
        <v>1200</v>
      </c>
      <c r="C2025">
        <v>4960</v>
      </c>
      <c r="D2025" t="s">
        <v>2755</v>
      </c>
      <c r="E2025">
        <v>70</v>
      </c>
      <c r="F2025" t="str">
        <f>C2025&amp;E2025</f>
        <v>496070</v>
      </c>
      <c r="G2025" t="s">
        <v>2896</v>
      </c>
      <c r="H2025">
        <v>55</v>
      </c>
      <c r="I2025" t="s">
        <v>27</v>
      </c>
      <c r="J2025">
        <v>631</v>
      </c>
      <c r="K2025">
        <v>27</v>
      </c>
      <c r="L2025">
        <v>8</v>
      </c>
      <c r="M2025">
        <v>6</v>
      </c>
      <c r="N2025">
        <v>0</v>
      </c>
      <c r="O2025">
        <v>582</v>
      </c>
      <c r="P2025">
        <v>9</v>
      </c>
      <c r="Q2025">
        <v>21</v>
      </c>
      <c r="R2025">
        <v>17</v>
      </c>
      <c r="S2025">
        <v>2</v>
      </c>
      <c r="T2025">
        <v>0.92234548299999997</v>
      </c>
      <c r="U2025">
        <v>1.4263074000000001E-2</v>
      </c>
      <c r="V2025">
        <v>3.3280507000000001E-2</v>
      </c>
      <c r="W2025">
        <v>2.6941362999999999E-2</v>
      </c>
      <c r="X2025">
        <v>3.1695719999999998E-3</v>
      </c>
      <c r="Y2025">
        <v>0.147231899</v>
      </c>
      <c r="Z2025" t="str">
        <f>INDEX(Sheet1!M:M,MATCH(diversity_index_2!F2025,Sheet1!F:F,0))</f>
        <v>151 ANDOVER ROAD</v>
      </c>
      <c r="AA2025" t="str">
        <f>INDEX(Sheet1!N:N,MATCH(diversity_index_2!$F2025,Sheet1!$F:$F,0))</f>
        <v xml:space="preserve"> </v>
      </c>
      <c r="AB2025" t="str">
        <f>INDEX(Sheet1!O:O,MATCH(diversity_index_2!$F2025,Sheet1!$F:$F,0))</f>
        <v>SPARTA</v>
      </c>
      <c r="AC2025" t="str">
        <f>INDEX(Sheet1!P:P,MATCH(diversity_index_2!$F2025,Sheet1!$F:$F,0))</f>
        <v>NJ</v>
      </c>
      <c r="AD2025" s="1">
        <f>INDEX(Sheet1!Q:Q,MATCH(diversity_index_2!$F2025,Sheet1!$F:$F,0))</f>
        <v>7871</v>
      </c>
      <c r="AE2025" t="str">
        <f t="shared" si="62"/>
        <v>151 Andover Road, Sparta, NJ 7871</v>
      </c>
      <c r="AF2025" t="str">
        <f t="shared" si="63"/>
        <v>151 Andover Road, Sparta, NJ</v>
      </c>
    </row>
    <row r="2026" spans="1:32" x14ac:dyDescent="0.2">
      <c r="A2026">
        <v>23</v>
      </c>
      <c r="B2026" t="s">
        <v>29</v>
      </c>
      <c r="C2026">
        <v>4970</v>
      </c>
      <c r="D2026" t="s">
        <v>1734</v>
      </c>
      <c r="E2026">
        <v>50</v>
      </c>
      <c r="F2026" t="str">
        <f>C2026&amp;E2026</f>
        <v>497050</v>
      </c>
      <c r="G2026" t="s">
        <v>1735</v>
      </c>
      <c r="H2026">
        <v>55</v>
      </c>
      <c r="I2026" t="s">
        <v>27</v>
      </c>
      <c r="J2026">
        <v>448</v>
      </c>
      <c r="K2026">
        <v>72</v>
      </c>
      <c r="L2026">
        <v>12</v>
      </c>
      <c r="M2026">
        <v>4</v>
      </c>
      <c r="N2026">
        <v>0</v>
      </c>
      <c r="O2026">
        <v>325</v>
      </c>
      <c r="P2026">
        <v>17</v>
      </c>
      <c r="Q2026">
        <v>66</v>
      </c>
      <c r="R2026">
        <v>28</v>
      </c>
      <c r="S2026">
        <v>12</v>
      </c>
      <c r="T2026">
        <v>0.725446429</v>
      </c>
      <c r="U2026">
        <v>3.7946428999999997E-2</v>
      </c>
      <c r="V2026">
        <v>0.147321429</v>
      </c>
      <c r="W2026">
        <v>6.25E-2</v>
      </c>
      <c r="X2026">
        <v>2.6785713999999999E-2</v>
      </c>
      <c r="Y2026">
        <v>0.44596022000000002</v>
      </c>
      <c r="Z2026" t="str">
        <f>INDEX(Sheet1!M:M,MATCH(diversity_index_2!F2026,Sheet1!F:F,0))</f>
        <v>23 VLIET STREET</v>
      </c>
      <c r="AA2026" t="str">
        <f>INDEX(Sheet1!N:N,MATCH(diversity_index_2!$F2026,Sheet1!$F:$F,0))</f>
        <v xml:space="preserve"> </v>
      </c>
      <c r="AB2026" t="str">
        <f>INDEX(Sheet1!O:O,MATCH(diversity_index_2!$F2026,Sheet1!$F:$F,0))</f>
        <v>SPOTSWOOD</v>
      </c>
      <c r="AC2026" t="str">
        <f>INDEX(Sheet1!P:P,MATCH(diversity_index_2!$F2026,Sheet1!$F:$F,0))</f>
        <v>NJ</v>
      </c>
      <c r="AD2026" s="1">
        <f>INDEX(Sheet1!Q:Q,MATCH(diversity_index_2!$F2026,Sheet1!$F:$F,0))</f>
        <v>8884</v>
      </c>
      <c r="AE2026" t="str">
        <f t="shared" si="62"/>
        <v>23 Vliet Street, Spotswood, NJ 8884</v>
      </c>
      <c r="AF2026" t="str">
        <f t="shared" si="63"/>
        <v>23 Vliet Street, Spotswood, NJ</v>
      </c>
    </row>
    <row r="2027" spans="1:32" x14ac:dyDescent="0.2">
      <c r="A2027">
        <v>23</v>
      </c>
      <c r="B2027" t="s">
        <v>29</v>
      </c>
      <c r="C2027">
        <v>4970</v>
      </c>
      <c r="D2027" t="s">
        <v>1734</v>
      </c>
      <c r="E2027">
        <v>60</v>
      </c>
      <c r="F2027" t="str">
        <f>C2027&amp;E2027</f>
        <v>497060</v>
      </c>
      <c r="G2027" t="s">
        <v>1765</v>
      </c>
      <c r="H2027">
        <v>55</v>
      </c>
      <c r="I2027" t="s">
        <v>27</v>
      </c>
      <c r="J2027">
        <v>239</v>
      </c>
      <c r="K2027">
        <v>32</v>
      </c>
      <c r="L2027">
        <v>8</v>
      </c>
      <c r="M2027">
        <v>6</v>
      </c>
      <c r="N2027">
        <v>0</v>
      </c>
      <c r="O2027">
        <v>174</v>
      </c>
      <c r="P2027">
        <v>7</v>
      </c>
      <c r="Q2027">
        <v>39</v>
      </c>
      <c r="R2027">
        <v>12</v>
      </c>
      <c r="S2027">
        <v>7</v>
      </c>
      <c r="T2027">
        <v>0.72803347299999999</v>
      </c>
      <c r="U2027">
        <v>2.9288702999999999E-2</v>
      </c>
      <c r="V2027">
        <v>0.16317991600000001</v>
      </c>
      <c r="W2027">
        <v>5.0209205E-2</v>
      </c>
      <c r="X2027">
        <v>2.9288702999999999E-2</v>
      </c>
      <c r="Y2027">
        <v>0.43910295700000002</v>
      </c>
      <c r="Z2027" t="str">
        <f>INDEX(Sheet1!M:M,MATCH(diversity_index_2!F2027,Sheet1!F:F,0))</f>
        <v>80 KANE AVENUE</v>
      </c>
      <c r="AA2027" t="str">
        <f>INDEX(Sheet1!N:N,MATCH(diversity_index_2!$F2027,Sheet1!$F:$F,0))</f>
        <v xml:space="preserve"> </v>
      </c>
      <c r="AB2027" t="str">
        <f>INDEX(Sheet1!O:O,MATCH(diversity_index_2!$F2027,Sheet1!$F:$F,0))</f>
        <v>SPOTSWOOD</v>
      </c>
      <c r="AC2027" t="str">
        <f>INDEX(Sheet1!P:P,MATCH(diversity_index_2!$F2027,Sheet1!$F:$F,0))</f>
        <v>NJ</v>
      </c>
      <c r="AD2027" s="1">
        <f>INDEX(Sheet1!Q:Q,MATCH(diversity_index_2!$F2027,Sheet1!$F:$F,0))</f>
        <v>8884</v>
      </c>
      <c r="AE2027" t="str">
        <f t="shared" si="62"/>
        <v>80 Kane Avenue, Spotswood, NJ 8884</v>
      </c>
      <c r="AF2027" t="str">
        <f t="shared" si="63"/>
        <v>80 Kane Avenue, Spotswood, NJ</v>
      </c>
    </row>
    <row r="2028" spans="1:32" x14ac:dyDescent="0.2">
      <c r="A2028">
        <v>23</v>
      </c>
      <c r="B2028" t="s">
        <v>29</v>
      </c>
      <c r="C2028">
        <v>4970</v>
      </c>
      <c r="D2028" t="s">
        <v>1734</v>
      </c>
      <c r="E2028">
        <v>90</v>
      </c>
      <c r="F2028" t="str">
        <f>C2028&amp;E2028</f>
        <v>497090</v>
      </c>
      <c r="G2028" t="s">
        <v>1811</v>
      </c>
      <c r="H2028">
        <v>55</v>
      </c>
      <c r="I2028" t="s">
        <v>27</v>
      </c>
      <c r="J2028">
        <v>323</v>
      </c>
      <c r="K2028">
        <v>38</v>
      </c>
      <c r="L2028">
        <v>11</v>
      </c>
      <c r="M2028">
        <v>1</v>
      </c>
      <c r="N2028">
        <v>0</v>
      </c>
      <c r="O2028">
        <v>238</v>
      </c>
      <c r="P2028">
        <v>10</v>
      </c>
      <c r="Q2028">
        <v>44</v>
      </c>
      <c r="R2028">
        <v>26</v>
      </c>
      <c r="S2028">
        <v>5</v>
      </c>
      <c r="T2028">
        <v>0.73684210500000002</v>
      </c>
      <c r="U2028">
        <v>3.0959752E-2</v>
      </c>
      <c r="V2028">
        <v>0.13622291</v>
      </c>
      <c r="W2028">
        <v>8.0495356000000004E-2</v>
      </c>
      <c r="X2028">
        <v>1.5479876E-2</v>
      </c>
      <c r="Y2028">
        <v>0.430829395</v>
      </c>
      <c r="Z2028" t="str">
        <f>INDEX(Sheet1!M:M,MATCH(diversity_index_2!F2028,Sheet1!F:F,0))</f>
        <v>115 SUMMERHILL ROAD</v>
      </c>
      <c r="AA2028" t="str">
        <f>INDEX(Sheet1!N:N,MATCH(diversity_index_2!$F2028,Sheet1!$F:$F,0))</f>
        <v xml:space="preserve"> </v>
      </c>
      <c r="AB2028" t="str">
        <f>INDEX(Sheet1!O:O,MATCH(diversity_index_2!$F2028,Sheet1!$F:$F,0))</f>
        <v>SPOTSWOOD</v>
      </c>
      <c r="AC2028" t="str">
        <f>INDEX(Sheet1!P:P,MATCH(diversity_index_2!$F2028,Sheet1!$F:$F,0))</f>
        <v>NJ</v>
      </c>
      <c r="AD2028" s="1">
        <f>INDEX(Sheet1!Q:Q,MATCH(diversity_index_2!$F2028,Sheet1!$F:$F,0))</f>
        <v>8884</v>
      </c>
      <c r="AE2028" t="str">
        <f t="shared" si="62"/>
        <v>115 Summerhill Road, Spotswood, NJ 8884</v>
      </c>
      <c r="AF2028" t="str">
        <f t="shared" si="63"/>
        <v>115 Summerhill Road, Spotswood, NJ</v>
      </c>
    </row>
    <row r="2029" spans="1:32" x14ac:dyDescent="0.2">
      <c r="A2029">
        <v>23</v>
      </c>
      <c r="B2029" t="s">
        <v>29</v>
      </c>
      <c r="C2029">
        <v>4970</v>
      </c>
      <c r="D2029" t="s">
        <v>1734</v>
      </c>
      <c r="E2029">
        <v>40</v>
      </c>
      <c r="F2029" t="str">
        <f>C2029&amp;E2029</f>
        <v>497040</v>
      </c>
      <c r="G2029" t="s">
        <v>2147</v>
      </c>
      <c r="H2029">
        <v>55</v>
      </c>
      <c r="I2029" t="s">
        <v>27</v>
      </c>
      <c r="J2029">
        <v>760</v>
      </c>
      <c r="K2029">
        <v>68</v>
      </c>
      <c r="L2029">
        <v>29</v>
      </c>
      <c r="M2029">
        <v>2</v>
      </c>
      <c r="N2029">
        <v>0</v>
      </c>
      <c r="O2029">
        <v>604</v>
      </c>
      <c r="P2029">
        <v>23</v>
      </c>
      <c r="Q2029">
        <v>93</v>
      </c>
      <c r="R2029">
        <v>30</v>
      </c>
      <c r="S2029">
        <v>10</v>
      </c>
      <c r="T2029">
        <v>0.79473684200000005</v>
      </c>
      <c r="U2029">
        <v>3.0263157999999998E-2</v>
      </c>
      <c r="V2029">
        <v>0.122368421</v>
      </c>
      <c r="W2029">
        <v>3.9473684000000002E-2</v>
      </c>
      <c r="X2029">
        <v>1.3157894999999999E-2</v>
      </c>
      <c r="Y2029">
        <v>0.35077216100000003</v>
      </c>
      <c r="Z2029" t="str">
        <f>INDEX(Sheet1!M:M,MATCH(diversity_index_2!F2029,Sheet1!F:F,0))</f>
        <v>105 SUMMERHILL ROAD</v>
      </c>
      <c r="AA2029" t="str">
        <f>INDEX(Sheet1!N:N,MATCH(diversity_index_2!$F2029,Sheet1!$F:$F,0))</f>
        <v xml:space="preserve"> </v>
      </c>
      <c r="AB2029" t="str">
        <f>INDEX(Sheet1!O:O,MATCH(diversity_index_2!$F2029,Sheet1!$F:$F,0))</f>
        <v>SPOTSWOOD</v>
      </c>
      <c r="AC2029" t="str">
        <f>INDEX(Sheet1!P:P,MATCH(diversity_index_2!$F2029,Sheet1!$F:$F,0))</f>
        <v>NJ</v>
      </c>
      <c r="AD2029" s="1">
        <f>INDEX(Sheet1!Q:Q,MATCH(diversity_index_2!$F2029,Sheet1!$F:$F,0))</f>
        <v>8884</v>
      </c>
      <c r="AE2029" t="str">
        <f t="shared" si="62"/>
        <v>105 Summerhill Road, Spotswood, NJ 8884</v>
      </c>
      <c r="AF2029" t="str">
        <f t="shared" si="63"/>
        <v>105 Summerhill Road, Spotswood, NJ</v>
      </c>
    </row>
    <row r="2030" spans="1:32" x14ac:dyDescent="0.2">
      <c r="A2030">
        <v>25</v>
      </c>
      <c r="B2030" t="s">
        <v>38</v>
      </c>
      <c r="C2030">
        <v>4980</v>
      </c>
      <c r="D2030" t="s">
        <v>3037</v>
      </c>
      <c r="E2030">
        <v>50</v>
      </c>
      <c r="F2030" t="str">
        <f>C2030&amp;E2030</f>
        <v>498050</v>
      </c>
      <c r="G2030" t="s">
        <v>3038</v>
      </c>
      <c r="H2030">
        <v>55</v>
      </c>
      <c r="I2030" t="s">
        <v>27</v>
      </c>
      <c r="J2030">
        <v>209</v>
      </c>
      <c r="K2030">
        <v>0</v>
      </c>
      <c r="L2030">
        <v>0</v>
      </c>
      <c r="M2030">
        <v>0</v>
      </c>
      <c r="N2030">
        <v>0</v>
      </c>
      <c r="O2030">
        <v>203</v>
      </c>
      <c r="P2030">
        <v>0</v>
      </c>
      <c r="Q2030">
        <v>3</v>
      </c>
      <c r="R2030">
        <v>3</v>
      </c>
      <c r="S2030">
        <v>0</v>
      </c>
      <c r="T2030">
        <v>0.97129186599999995</v>
      </c>
      <c r="U2030">
        <v>0</v>
      </c>
      <c r="V2030">
        <v>1.4354067E-2</v>
      </c>
      <c r="W2030">
        <v>1.4354067E-2</v>
      </c>
      <c r="X2030">
        <v>0</v>
      </c>
      <c r="Y2030">
        <v>5.6180032999999997E-2</v>
      </c>
      <c r="Z2030" t="str">
        <f>INDEX(Sheet1!M:M,MATCH(diversity_index_2!F2030,Sheet1!F:F,0))</f>
        <v>411 Tuttle Ave</v>
      </c>
      <c r="AA2030" t="str">
        <f>INDEX(Sheet1!N:N,MATCH(diversity_index_2!$F2030,Sheet1!$F:$F,0))</f>
        <v xml:space="preserve"> </v>
      </c>
      <c r="AB2030" t="str">
        <f>INDEX(Sheet1!O:O,MATCH(diversity_index_2!$F2030,Sheet1!$F:$F,0))</f>
        <v>Spring Lake</v>
      </c>
      <c r="AC2030" t="str">
        <f>INDEX(Sheet1!P:P,MATCH(diversity_index_2!$F2030,Sheet1!$F:$F,0))</f>
        <v>NJ</v>
      </c>
      <c r="AD2030" s="1">
        <f>INDEX(Sheet1!Q:Q,MATCH(diversity_index_2!$F2030,Sheet1!$F:$F,0))</f>
        <v>7762</v>
      </c>
      <c r="AE2030" t="str">
        <f t="shared" si="62"/>
        <v>411 Tuttle Ave, Spring Lake, NJ 7762</v>
      </c>
      <c r="AF2030" t="str">
        <f t="shared" si="63"/>
        <v>411 Tuttle Ave, Spring Lake, NJ</v>
      </c>
    </row>
    <row r="2031" spans="1:32" x14ac:dyDescent="0.2">
      <c r="A2031">
        <v>25</v>
      </c>
      <c r="B2031" t="s">
        <v>38</v>
      </c>
      <c r="C2031">
        <v>4990</v>
      </c>
      <c r="D2031" t="s">
        <v>2827</v>
      </c>
      <c r="E2031">
        <v>50</v>
      </c>
      <c r="F2031" t="str">
        <f>C2031&amp;E2031</f>
        <v>499050</v>
      </c>
      <c r="G2031" t="s">
        <v>2828</v>
      </c>
      <c r="H2031">
        <v>55</v>
      </c>
      <c r="I2031" t="s">
        <v>27</v>
      </c>
      <c r="J2031">
        <v>346</v>
      </c>
      <c r="K2031">
        <v>20</v>
      </c>
      <c r="L2031">
        <v>8</v>
      </c>
      <c r="M2031">
        <v>3</v>
      </c>
      <c r="N2031">
        <v>0</v>
      </c>
      <c r="O2031">
        <v>315</v>
      </c>
      <c r="P2031">
        <v>8</v>
      </c>
      <c r="Q2031">
        <v>12</v>
      </c>
      <c r="R2031">
        <v>8</v>
      </c>
      <c r="S2031">
        <v>3</v>
      </c>
      <c r="T2031">
        <v>0.910404624</v>
      </c>
      <c r="U2031">
        <v>2.3121387E-2</v>
      </c>
      <c r="V2031">
        <v>3.4682080999999997E-2</v>
      </c>
      <c r="W2031">
        <v>2.3121387E-2</v>
      </c>
      <c r="X2031">
        <v>8.6705199999999993E-3</v>
      </c>
      <c r="Y2031">
        <v>0.168816198</v>
      </c>
      <c r="Z2031" t="str">
        <f>INDEX(Sheet1!M:M,MATCH(diversity_index_2!F2031,Sheet1!F:F,0))</f>
        <v>1110 HIGHWAY 71</v>
      </c>
      <c r="AA2031" t="str">
        <f>INDEX(Sheet1!N:N,MATCH(diversity_index_2!$F2031,Sheet1!$F:$F,0))</f>
        <v xml:space="preserve"> </v>
      </c>
      <c r="AB2031" t="str">
        <f>INDEX(Sheet1!O:O,MATCH(diversity_index_2!$F2031,Sheet1!$F:$F,0))</f>
        <v>SPRING LAKE HEIGHTS</v>
      </c>
      <c r="AC2031" t="str">
        <f>INDEX(Sheet1!P:P,MATCH(diversity_index_2!$F2031,Sheet1!$F:$F,0))</f>
        <v>NJ</v>
      </c>
      <c r="AD2031" s="1" t="str">
        <f>INDEX(Sheet1!Q:Q,MATCH(diversity_index_2!$F2031,Sheet1!$F:$F,0))</f>
        <v>07762-2009</v>
      </c>
      <c r="AE2031" t="str">
        <f t="shared" si="62"/>
        <v>1110 Highway 71, Spring Lake Heights, NJ 07762-2009</v>
      </c>
      <c r="AF2031" t="str">
        <f t="shared" si="63"/>
        <v>1110 Highway 71, Spring Lake Heights, NJ</v>
      </c>
    </row>
    <row r="2032" spans="1:32" x14ac:dyDescent="0.2">
      <c r="A2032">
        <v>39</v>
      </c>
      <c r="B2032" t="s">
        <v>83</v>
      </c>
      <c r="C2032">
        <v>5000</v>
      </c>
      <c r="D2032" t="s">
        <v>571</v>
      </c>
      <c r="E2032">
        <v>90</v>
      </c>
      <c r="F2032" t="str">
        <f>C2032&amp;E2032</f>
        <v>500090</v>
      </c>
      <c r="G2032" t="s">
        <v>572</v>
      </c>
      <c r="H2032">
        <v>55</v>
      </c>
      <c r="I2032" t="s">
        <v>27</v>
      </c>
      <c r="J2032">
        <v>257</v>
      </c>
      <c r="K2032">
        <v>26</v>
      </c>
      <c r="L2032">
        <v>7</v>
      </c>
      <c r="M2032">
        <v>2</v>
      </c>
      <c r="N2032">
        <v>0</v>
      </c>
      <c r="O2032">
        <v>137</v>
      </c>
      <c r="P2032">
        <v>27</v>
      </c>
      <c r="Q2032">
        <v>51</v>
      </c>
      <c r="R2032">
        <v>36</v>
      </c>
      <c r="S2032">
        <v>6</v>
      </c>
      <c r="T2032">
        <v>0.53307393000000003</v>
      </c>
      <c r="U2032">
        <v>0.105058366</v>
      </c>
      <c r="V2032">
        <v>0.19844358000000001</v>
      </c>
      <c r="W2032">
        <v>0.14007782099999999</v>
      </c>
      <c r="X2032">
        <v>2.3346303999999998E-2</v>
      </c>
      <c r="Y2032">
        <v>0.64524822500000001</v>
      </c>
      <c r="Z2032" t="str">
        <f>INDEX(Sheet1!M:M,MATCH(diversity_index_2!F2032,Sheet1!F:F,0))</f>
        <v>666 South Springfield Ave.</v>
      </c>
      <c r="AA2032" t="str">
        <f>INDEX(Sheet1!N:N,MATCH(diversity_index_2!$F2032,Sheet1!$F:$F,0))</f>
        <v xml:space="preserve"> </v>
      </c>
      <c r="AB2032" t="str">
        <f>INDEX(Sheet1!O:O,MATCH(diversity_index_2!$F2032,Sheet1!$F:$F,0))</f>
        <v>Springfield</v>
      </c>
      <c r="AC2032" t="str">
        <f>INDEX(Sheet1!P:P,MATCH(diversity_index_2!$F2032,Sheet1!$F:$F,0))</f>
        <v>NJ</v>
      </c>
      <c r="AD2032" s="1" t="str">
        <f>INDEX(Sheet1!Q:Q,MATCH(diversity_index_2!$F2032,Sheet1!$F:$F,0))</f>
        <v>07081-3011</v>
      </c>
      <c r="AE2032" t="str">
        <f t="shared" si="62"/>
        <v>666 South Springfield Ave., Springfield, NJ 07081-3011</v>
      </c>
      <c r="AF2032" t="str">
        <f t="shared" si="63"/>
        <v>666 South Springfield Ave., Springfield, NJ</v>
      </c>
    </row>
    <row r="2033" spans="1:32" x14ac:dyDescent="0.2">
      <c r="A2033">
        <v>39</v>
      </c>
      <c r="B2033" t="s">
        <v>83</v>
      </c>
      <c r="C2033">
        <v>5000</v>
      </c>
      <c r="D2033" t="s">
        <v>571</v>
      </c>
      <c r="E2033">
        <v>70</v>
      </c>
      <c r="F2033" t="str">
        <f>C2033&amp;E2033</f>
        <v>500070</v>
      </c>
      <c r="G2033" t="s">
        <v>717</v>
      </c>
      <c r="H2033">
        <v>55</v>
      </c>
      <c r="I2033" t="s">
        <v>27</v>
      </c>
      <c r="J2033">
        <v>283</v>
      </c>
      <c r="K2033">
        <v>32</v>
      </c>
      <c r="L2033">
        <v>12</v>
      </c>
      <c r="M2033">
        <v>10</v>
      </c>
      <c r="N2033">
        <v>0</v>
      </c>
      <c r="O2033">
        <v>156</v>
      </c>
      <c r="P2033">
        <v>22</v>
      </c>
      <c r="Q2033">
        <v>64</v>
      </c>
      <c r="R2033">
        <v>33</v>
      </c>
      <c r="S2033">
        <v>8</v>
      </c>
      <c r="T2033">
        <v>0.55123674899999997</v>
      </c>
      <c r="U2033">
        <v>7.7738515999999994E-2</v>
      </c>
      <c r="V2033">
        <v>0.22614840999999999</v>
      </c>
      <c r="W2033">
        <v>0.116607774</v>
      </c>
      <c r="X2033">
        <v>2.8268550999999999E-2</v>
      </c>
      <c r="Y2033">
        <v>0.62455518200000004</v>
      </c>
      <c r="Z2033" t="str">
        <f>INDEX(Sheet1!M:M,MATCH(diversity_index_2!F2033,Sheet1!F:F,0))</f>
        <v>36 Caldwell Place</v>
      </c>
      <c r="AA2033" t="str">
        <f>INDEX(Sheet1!N:N,MATCH(diversity_index_2!$F2033,Sheet1!$F:$F,0))</f>
        <v xml:space="preserve"> </v>
      </c>
      <c r="AB2033" t="str">
        <f>INDEX(Sheet1!O:O,MATCH(diversity_index_2!$F2033,Sheet1!$F:$F,0))</f>
        <v>Springfield</v>
      </c>
      <c r="AC2033" t="str">
        <f>INDEX(Sheet1!P:P,MATCH(diversity_index_2!$F2033,Sheet1!$F:$F,0))</f>
        <v>NJ</v>
      </c>
      <c r="AD2033" s="1">
        <f>INDEX(Sheet1!Q:Q,MATCH(diversity_index_2!$F2033,Sheet1!$F:$F,0))</f>
        <v>7081</v>
      </c>
      <c r="AE2033" t="str">
        <f t="shared" si="62"/>
        <v>36 Caldwell Place, Springfield, NJ 7081</v>
      </c>
      <c r="AF2033" t="str">
        <f t="shared" si="63"/>
        <v>36 Caldwell Place, Springfield, NJ</v>
      </c>
    </row>
    <row r="2034" spans="1:32" x14ac:dyDescent="0.2">
      <c r="A2034">
        <v>39</v>
      </c>
      <c r="B2034" t="s">
        <v>83</v>
      </c>
      <c r="C2034">
        <v>5000</v>
      </c>
      <c r="D2034" t="s">
        <v>571</v>
      </c>
      <c r="E2034">
        <v>50</v>
      </c>
      <c r="F2034" t="str">
        <f>C2034&amp;E2034</f>
        <v>500050</v>
      </c>
      <c r="G2034" t="s">
        <v>996</v>
      </c>
      <c r="H2034">
        <v>55</v>
      </c>
      <c r="I2034" t="s">
        <v>27</v>
      </c>
      <c r="J2034">
        <v>634</v>
      </c>
      <c r="K2034">
        <v>48</v>
      </c>
      <c r="L2034">
        <v>14</v>
      </c>
      <c r="M2034">
        <v>7</v>
      </c>
      <c r="N2034">
        <v>0</v>
      </c>
      <c r="O2034">
        <v>385</v>
      </c>
      <c r="P2034">
        <v>45</v>
      </c>
      <c r="Q2034">
        <v>120</v>
      </c>
      <c r="R2034">
        <v>69</v>
      </c>
      <c r="S2034">
        <v>15</v>
      </c>
      <c r="T2034">
        <v>0.60725552100000002</v>
      </c>
      <c r="U2034">
        <v>7.0977918000000001E-2</v>
      </c>
      <c r="V2034">
        <v>0.18927444800000001</v>
      </c>
      <c r="W2034">
        <v>0.108832808</v>
      </c>
      <c r="X2034">
        <v>2.3659306000000001E-2</v>
      </c>
      <c r="Y2034">
        <v>0.577973709</v>
      </c>
      <c r="Z2034" t="str">
        <f>INDEX(Sheet1!M:M,MATCH(diversity_index_2!F2034,Sheet1!F:F,0))</f>
        <v>601 Mountain Ave.</v>
      </c>
      <c r="AA2034" t="str">
        <f>INDEX(Sheet1!N:N,MATCH(diversity_index_2!$F2034,Sheet1!$F:$F,0))</f>
        <v xml:space="preserve"> </v>
      </c>
      <c r="AB2034" t="str">
        <f>INDEX(Sheet1!O:O,MATCH(diversity_index_2!$F2034,Sheet1!$F:$F,0))</f>
        <v>Springfield</v>
      </c>
      <c r="AC2034" t="str">
        <f>INDEX(Sheet1!P:P,MATCH(diversity_index_2!$F2034,Sheet1!$F:$F,0))</f>
        <v>NJ</v>
      </c>
      <c r="AD2034" s="1">
        <f>INDEX(Sheet1!Q:Q,MATCH(diversity_index_2!$F2034,Sheet1!$F:$F,0))</f>
        <v>7081</v>
      </c>
      <c r="AE2034" t="str">
        <f t="shared" si="62"/>
        <v>601 Mountain Ave., Springfield, NJ 7081</v>
      </c>
      <c r="AF2034" t="str">
        <f t="shared" si="63"/>
        <v>601 Mountain Ave., Springfield, NJ</v>
      </c>
    </row>
    <row r="2035" spans="1:32" x14ac:dyDescent="0.2">
      <c r="A2035">
        <v>39</v>
      </c>
      <c r="B2035" t="s">
        <v>83</v>
      </c>
      <c r="C2035">
        <v>5000</v>
      </c>
      <c r="D2035" t="s">
        <v>571</v>
      </c>
      <c r="E2035">
        <v>60</v>
      </c>
      <c r="F2035" t="str">
        <f>C2035&amp;E2035</f>
        <v>500060</v>
      </c>
      <c r="G2035" t="s">
        <v>1060</v>
      </c>
      <c r="H2035">
        <v>55</v>
      </c>
      <c r="I2035" t="s">
        <v>27</v>
      </c>
      <c r="J2035">
        <v>495</v>
      </c>
      <c r="K2035">
        <v>53</v>
      </c>
      <c r="L2035">
        <v>18</v>
      </c>
      <c r="M2035">
        <v>8</v>
      </c>
      <c r="N2035">
        <v>0</v>
      </c>
      <c r="O2035">
        <v>307</v>
      </c>
      <c r="P2035">
        <v>49</v>
      </c>
      <c r="Q2035">
        <v>90</v>
      </c>
      <c r="R2035">
        <v>34</v>
      </c>
      <c r="S2035">
        <v>15</v>
      </c>
      <c r="T2035">
        <v>0.62020202000000002</v>
      </c>
      <c r="U2035">
        <v>9.8989899000000006E-2</v>
      </c>
      <c r="V2035">
        <v>0.18181818199999999</v>
      </c>
      <c r="W2035">
        <v>6.8686868999999998E-2</v>
      </c>
      <c r="X2035">
        <v>3.0303030000000002E-2</v>
      </c>
      <c r="Y2035">
        <v>0.56685644300000004</v>
      </c>
      <c r="Z2035" t="str">
        <f>INDEX(Sheet1!M:M,MATCH(diversity_index_2!F2035,Sheet1!F:F,0))</f>
        <v>75 South Springfield Ave.</v>
      </c>
      <c r="AA2035" t="str">
        <f>INDEX(Sheet1!N:N,MATCH(diversity_index_2!$F2035,Sheet1!$F:$F,0))</f>
        <v xml:space="preserve"> </v>
      </c>
      <c r="AB2035" t="str">
        <f>INDEX(Sheet1!O:O,MATCH(diversity_index_2!$F2035,Sheet1!$F:$F,0))</f>
        <v>Springfield</v>
      </c>
      <c r="AC2035" t="str">
        <f>INDEX(Sheet1!P:P,MATCH(diversity_index_2!$F2035,Sheet1!$F:$F,0))</f>
        <v>NJ</v>
      </c>
      <c r="AD2035" s="1" t="str">
        <f>INDEX(Sheet1!Q:Q,MATCH(diversity_index_2!$F2035,Sheet1!$F:$F,0))</f>
        <v>07081-1312</v>
      </c>
      <c r="AE2035" t="str">
        <f t="shared" si="62"/>
        <v>75 South Springfield Ave., Springfield, NJ 07081-1312</v>
      </c>
      <c r="AF2035" t="str">
        <f t="shared" si="63"/>
        <v>75 South Springfield Ave., Springfield, NJ</v>
      </c>
    </row>
    <row r="2036" spans="1:32" x14ac:dyDescent="0.2">
      <c r="A2036">
        <v>39</v>
      </c>
      <c r="B2036" t="s">
        <v>83</v>
      </c>
      <c r="C2036">
        <v>5000</v>
      </c>
      <c r="D2036" t="s">
        <v>571</v>
      </c>
      <c r="E2036">
        <v>10</v>
      </c>
      <c r="F2036" t="str">
        <f>C2036&amp;E2036</f>
        <v>500010</v>
      </c>
      <c r="G2036" t="s">
        <v>1135</v>
      </c>
      <c r="H2036">
        <v>55</v>
      </c>
      <c r="I2036" t="s">
        <v>27</v>
      </c>
      <c r="J2036">
        <v>601</v>
      </c>
      <c r="K2036">
        <v>43</v>
      </c>
      <c r="L2036">
        <v>27</v>
      </c>
      <c r="M2036">
        <v>10.5</v>
      </c>
      <c r="N2036">
        <v>0</v>
      </c>
      <c r="O2036">
        <v>379</v>
      </c>
      <c r="P2036">
        <v>90.5</v>
      </c>
      <c r="Q2036">
        <v>89</v>
      </c>
      <c r="R2036">
        <v>33.5</v>
      </c>
      <c r="S2036">
        <v>9</v>
      </c>
      <c r="T2036">
        <v>0.630615641</v>
      </c>
      <c r="U2036">
        <v>0.150582363</v>
      </c>
      <c r="V2036">
        <v>0.148086522</v>
      </c>
      <c r="W2036">
        <v>5.5740432999999999E-2</v>
      </c>
      <c r="X2036">
        <v>1.4975041999999999E-2</v>
      </c>
      <c r="Y2036">
        <v>0.55438799999999999</v>
      </c>
      <c r="Z2036" t="str">
        <f>INDEX(Sheet1!M:M,MATCH(diversity_index_2!F2036,Sheet1!F:F,0))</f>
        <v>139 Mountain Ave.</v>
      </c>
      <c r="AA2036" t="str">
        <f>INDEX(Sheet1!N:N,MATCH(diversity_index_2!$F2036,Sheet1!$F:$F,0))</f>
        <v xml:space="preserve">PO BOX 210 </v>
      </c>
      <c r="AB2036" t="str">
        <f>INDEX(Sheet1!O:O,MATCH(diversity_index_2!$F2036,Sheet1!$F:$F,0))</f>
        <v>Springfield</v>
      </c>
      <c r="AC2036" t="str">
        <f>INDEX(Sheet1!P:P,MATCH(diversity_index_2!$F2036,Sheet1!$F:$F,0))</f>
        <v>NJ</v>
      </c>
      <c r="AD2036" s="1">
        <f>INDEX(Sheet1!Q:Q,MATCH(diversity_index_2!$F2036,Sheet1!$F:$F,0))</f>
        <v>7081</v>
      </c>
      <c r="AE2036" t="str">
        <f t="shared" si="62"/>
        <v>139 Mountain Ave., Springfield, NJ 7081</v>
      </c>
      <c r="AF2036" t="str">
        <f t="shared" si="63"/>
        <v>139 Mountain Ave., Springfield, NJ</v>
      </c>
    </row>
    <row r="2037" spans="1:32" x14ac:dyDescent="0.2">
      <c r="A2037">
        <v>5</v>
      </c>
      <c r="B2037" t="s">
        <v>159</v>
      </c>
      <c r="C2037">
        <v>5010</v>
      </c>
      <c r="D2037" t="s">
        <v>571</v>
      </c>
      <c r="E2037">
        <v>50</v>
      </c>
      <c r="F2037" t="str">
        <f>C2037&amp;E2037</f>
        <v>501050</v>
      </c>
      <c r="G2037" t="s">
        <v>2519</v>
      </c>
      <c r="H2037">
        <v>55</v>
      </c>
      <c r="I2037" t="s">
        <v>27</v>
      </c>
      <c r="J2037">
        <v>222</v>
      </c>
      <c r="K2037">
        <v>30</v>
      </c>
      <c r="L2037">
        <v>1</v>
      </c>
      <c r="M2037">
        <v>1</v>
      </c>
      <c r="N2037">
        <v>0</v>
      </c>
      <c r="O2037">
        <v>190</v>
      </c>
      <c r="P2037">
        <v>14</v>
      </c>
      <c r="Q2037">
        <v>12</v>
      </c>
      <c r="R2037">
        <v>2</v>
      </c>
      <c r="S2037">
        <v>4</v>
      </c>
      <c r="T2037">
        <v>0.85585585600000003</v>
      </c>
      <c r="U2037">
        <v>6.3063063000000003E-2</v>
      </c>
      <c r="V2037">
        <v>5.4054053999999997E-2</v>
      </c>
      <c r="W2037">
        <v>9.0090090000000001E-3</v>
      </c>
      <c r="X2037">
        <v>1.8018018E-2</v>
      </c>
      <c r="Y2037">
        <v>0.26020615200000002</v>
      </c>
      <c r="Z2037" t="str">
        <f>INDEX(Sheet1!M:M,MATCH(diversity_index_2!F2037,Sheet1!F:F,0))</f>
        <v>2146 JACKSONVILLE ROAD</v>
      </c>
      <c r="AA2037" t="str">
        <f>INDEX(Sheet1!N:N,MATCH(diversity_index_2!$F2037,Sheet1!$F:$F,0))</f>
        <v xml:space="preserve"> </v>
      </c>
      <c r="AB2037" t="str">
        <f>INDEX(Sheet1!O:O,MATCH(diversity_index_2!$F2037,Sheet1!$F:$F,0))</f>
        <v>JOBSTOWN</v>
      </c>
      <c r="AC2037" t="str">
        <f>INDEX(Sheet1!P:P,MATCH(diversity_index_2!$F2037,Sheet1!$F:$F,0))</f>
        <v>NJ</v>
      </c>
      <c r="AD2037" s="1" t="str">
        <f>INDEX(Sheet1!Q:Q,MATCH(diversity_index_2!$F2037,Sheet1!$F:$F,0))</f>
        <v>08041-9629</v>
      </c>
      <c r="AE2037" t="str">
        <f t="shared" si="62"/>
        <v>2146 Jacksonville Road, Jobstown, NJ 08041-9629</v>
      </c>
      <c r="AF2037" t="str">
        <f t="shared" si="63"/>
        <v>2146 Jacksonville Road, Jobstown, NJ</v>
      </c>
    </row>
    <row r="2038" spans="1:32" x14ac:dyDescent="0.2">
      <c r="A2038">
        <v>29</v>
      </c>
      <c r="B2038" t="s">
        <v>506</v>
      </c>
      <c r="C2038">
        <v>5020</v>
      </c>
      <c r="D2038" t="s">
        <v>2373</v>
      </c>
      <c r="E2038">
        <v>75</v>
      </c>
      <c r="F2038" t="str">
        <f>C2038&amp;E2038</f>
        <v>502075</v>
      </c>
      <c r="G2038" t="s">
        <v>2374</v>
      </c>
      <c r="H2038">
        <v>55</v>
      </c>
      <c r="I2038" t="s">
        <v>27</v>
      </c>
      <c r="J2038">
        <v>262</v>
      </c>
      <c r="K2038">
        <v>58</v>
      </c>
      <c r="L2038">
        <v>15</v>
      </c>
      <c r="M2038">
        <v>0</v>
      </c>
      <c r="N2038">
        <v>0</v>
      </c>
      <c r="O2038">
        <v>217</v>
      </c>
      <c r="P2038">
        <v>2</v>
      </c>
      <c r="Q2038">
        <v>32</v>
      </c>
      <c r="R2038">
        <v>5</v>
      </c>
      <c r="S2038">
        <v>6</v>
      </c>
      <c r="T2038">
        <v>0.82824427499999997</v>
      </c>
      <c r="U2038">
        <v>7.6335880000000002E-3</v>
      </c>
      <c r="V2038">
        <v>0.122137405</v>
      </c>
      <c r="W2038">
        <v>1.9083968999999999E-2</v>
      </c>
      <c r="X2038">
        <v>2.2900763000000001E-2</v>
      </c>
      <c r="Y2038">
        <v>0.29814696099999999</v>
      </c>
      <c r="Z2038" t="str">
        <f>INDEX(Sheet1!M:M,MATCH(diversity_index_2!F2038,Sheet1!F:F,0))</f>
        <v>1000 McKinley Avenue</v>
      </c>
      <c r="AA2038" t="str">
        <f>INDEX(Sheet1!N:N,MATCH(diversity_index_2!$F2038,Sheet1!$F:$F,0))</f>
        <v xml:space="preserve"> </v>
      </c>
      <c r="AB2038" t="str">
        <f>INDEX(Sheet1!O:O,MATCH(diversity_index_2!$F2038,Sheet1!$F:$F,0))</f>
        <v>Manahawkin</v>
      </c>
      <c r="AC2038" t="str">
        <f>INDEX(Sheet1!P:P,MATCH(diversity_index_2!$F2038,Sheet1!$F:$F,0))</f>
        <v>NJ</v>
      </c>
      <c r="AD2038" s="1">
        <f>INDEX(Sheet1!Q:Q,MATCH(diversity_index_2!$F2038,Sheet1!$F:$F,0))</f>
        <v>8050</v>
      </c>
      <c r="AE2038" t="str">
        <f t="shared" si="62"/>
        <v>1000 Mckinley Avenue, Manahawkin, NJ 8050</v>
      </c>
      <c r="AF2038" t="str">
        <f t="shared" si="63"/>
        <v>1000 Mckinley Avenue, Manahawkin, NJ</v>
      </c>
    </row>
    <row r="2039" spans="1:32" x14ac:dyDescent="0.2">
      <c r="A2039">
        <v>29</v>
      </c>
      <c r="B2039" t="s">
        <v>506</v>
      </c>
      <c r="C2039">
        <v>5020</v>
      </c>
      <c r="D2039" t="s">
        <v>2373</v>
      </c>
      <c r="E2039">
        <v>50</v>
      </c>
      <c r="F2039" t="str">
        <f>C2039&amp;E2039</f>
        <v>502050</v>
      </c>
      <c r="G2039" t="s">
        <v>2383</v>
      </c>
      <c r="H2039">
        <v>55</v>
      </c>
      <c r="I2039" t="s">
        <v>27</v>
      </c>
      <c r="J2039">
        <v>168</v>
      </c>
      <c r="K2039">
        <v>64</v>
      </c>
      <c r="L2039">
        <v>10</v>
      </c>
      <c r="M2039">
        <v>0</v>
      </c>
      <c r="N2039">
        <v>0</v>
      </c>
      <c r="O2039">
        <v>139</v>
      </c>
      <c r="P2039">
        <v>2</v>
      </c>
      <c r="Q2039">
        <v>23</v>
      </c>
      <c r="R2039">
        <v>3</v>
      </c>
      <c r="S2039">
        <v>1</v>
      </c>
      <c r="T2039">
        <v>0.82738095199999995</v>
      </c>
      <c r="U2039">
        <v>1.1904761999999999E-2</v>
      </c>
      <c r="V2039">
        <v>0.13690476200000001</v>
      </c>
      <c r="W2039">
        <v>1.7857142999999999E-2</v>
      </c>
      <c r="X2039">
        <v>5.9523809999999996E-3</v>
      </c>
      <c r="Y2039">
        <v>0.29620181400000001</v>
      </c>
      <c r="Z2039" t="str">
        <f>INDEX(Sheet1!M:M,MATCH(diversity_index_2!F2039,Sheet1!F:F,0))</f>
        <v>250 North Main Street</v>
      </c>
      <c r="AA2039" t="str">
        <f>INDEX(Sheet1!N:N,MATCH(diversity_index_2!$F2039,Sheet1!$F:$F,0))</f>
        <v xml:space="preserve"> </v>
      </c>
      <c r="AB2039" t="str">
        <f>INDEX(Sheet1!O:O,MATCH(diversity_index_2!$F2039,Sheet1!$F:$F,0))</f>
        <v>Manahawkin</v>
      </c>
      <c r="AC2039" t="str">
        <f>INDEX(Sheet1!P:P,MATCH(diversity_index_2!$F2039,Sheet1!$F:$F,0))</f>
        <v>NJ</v>
      </c>
      <c r="AD2039" s="1" t="str">
        <f>INDEX(Sheet1!Q:Q,MATCH(diversity_index_2!$F2039,Sheet1!$F:$F,0))</f>
        <v>08050-3011</v>
      </c>
      <c r="AE2039" t="str">
        <f t="shared" si="62"/>
        <v>250 North Main Street, Manahawkin, NJ 08050-3011</v>
      </c>
      <c r="AF2039" t="str">
        <f t="shared" si="63"/>
        <v>250 North Main Street, Manahawkin, NJ</v>
      </c>
    </row>
    <row r="2040" spans="1:32" x14ac:dyDescent="0.2">
      <c r="A2040">
        <v>29</v>
      </c>
      <c r="B2040" t="s">
        <v>506</v>
      </c>
      <c r="C2040">
        <v>5020</v>
      </c>
      <c r="D2040" t="s">
        <v>2373</v>
      </c>
      <c r="E2040">
        <v>65</v>
      </c>
      <c r="F2040" t="str">
        <f>C2040&amp;E2040</f>
        <v>502065</v>
      </c>
      <c r="G2040" t="s">
        <v>2604</v>
      </c>
      <c r="H2040">
        <v>55</v>
      </c>
      <c r="I2040" t="s">
        <v>27</v>
      </c>
      <c r="J2040">
        <v>525</v>
      </c>
      <c r="K2040">
        <v>98</v>
      </c>
      <c r="L2040">
        <v>28</v>
      </c>
      <c r="M2040">
        <v>2</v>
      </c>
      <c r="N2040">
        <v>0</v>
      </c>
      <c r="O2040">
        <v>456</v>
      </c>
      <c r="P2040">
        <v>6</v>
      </c>
      <c r="Q2040">
        <v>49</v>
      </c>
      <c r="R2040">
        <v>6</v>
      </c>
      <c r="S2040">
        <v>8</v>
      </c>
      <c r="T2040">
        <v>0.86857142899999995</v>
      </c>
      <c r="U2040">
        <v>1.1428571E-2</v>
      </c>
      <c r="V2040">
        <v>9.3333333000000004E-2</v>
      </c>
      <c r="W2040">
        <v>1.1428571E-2</v>
      </c>
      <c r="X2040">
        <v>1.5238095E-2</v>
      </c>
      <c r="Y2040">
        <v>0.23637913799999999</v>
      </c>
      <c r="Z2040" t="str">
        <f>INDEX(Sheet1!M:M,MATCH(diversity_index_2!F2040,Sheet1!F:F,0))</f>
        <v>489 Nautilus Drive</v>
      </c>
      <c r="AA2040" t="str">
        <f>INDEX(Sheet1!N:N,MATCH(diversity_index_2!$F2040,Sheet1!$F:$F,0))</f>
        <v xml:space="preserve"> </v>
      </c>
      <c r="AB2040" t="str">
        <f>INDEX(Sheet1!O:O,MATCH(diversity_index_2!$F2040,Sheet1!$F:$F,0))</f>
        <v>Manahawkin</v>
      </c>
      <c r="AC2040" t="str">
        <f>INDEX(Sheet1!P:P,MATCH(diversity_index_2!$F2040,Sheet1!$F:$F,0))</f>
        <v>NJ</v>
      </c>
      <c r="AD2040" s="1">
        <f>INDEX(Sheet1!Q:Q,MATCH(diversity_index_2!$F2040,Sheet1!$F:$F,0))</f>
        <v>8050</v>
      </c>
      <c r="AE2040" t="str">
        <f t="shared" si="62"/>
        <v>489 Nautilus Drive, Manahawkin, NJ 8050</v>
      </c>
      <c r="AF2040" t="str">
        <f t="shared" si="63"/>
        <v>489 Nautilus Drive, Manahawkin, NJ</v>
      </c>
    </row>
    <row r="2041" spans="1:32" x14ac:dyDescent="0.2">
      <c r="A2041">
        <v>29</v>
      </c>
      <c r="B2041" t="s">
        <v>506</v>
      </c>
      <c r="C2041">
        <v>5020</v>
      </c>
      <c r="D2041" t="s">
        <v>2373</v>
      </c>
      <c r="E2041">
        <v>60</v>
      </c>
      <c r="F2041" t="str">
        <f>C2041&amp;E2041</f>
        <v>502060</v>
      </c>
      <c r="G2041" t="s">
        <v>2725</v>
      </c>
      <c r="H2041">
        <v>55</v>
      </c>
      <c r="I2041" t="s">
        <v>27</v>
      </c>
      <c r="J2041">
        <v>590</v>
      </c>
      <c r="K2041">
        <v>121</v>
      </c>
      <c r="L2041">
        <v>41</v>
      </c>
      <c r="M2041">
        <v>5</v>
      </c>
      <c r="N2041">
        <v>0</v>
      </c>
      <c r="O2041">
        <v>524</v>
      </c>
      <c r="P2041">
        <v>5</v>
      </c>
      <c r="Q2041">
        <v>44</v>
      </c>
      <c r="R2041">
        <v>7</v>
      </c>
      <c r="S2041">
        <v>10</v>
      </c>
      <c r="T2041">
        <v>0.888135593</v>
      </c>
      <c r="U2041">
        <v>8.4745759999999993E-3</v>
      </c>
      <c r="V2041">
        <v>7.4576271E-2</v>
      </c>
      <c r="W2041">
        <v>1.1864407E-2</v>
      </c>
      <c r="X2041">
        <v>1.6949153000000002E-2</v>
      </c>
      <c r="Y2041">
        <v>0.205153691</v>
      </c>
      <c r="Z2041" t="str">
        <f>INDEX(Sheet1!M:M,MATCH(diversity_index_2!F2041,Sheet1!F:F,0))</f>
        <v>1000 McKinley Avenue</v>
      </c>
      <c r="AA2041" t="str">
        <f>INDEX(Sheet1!N:N,MATCH(diversity_index_2!$F2041,Sheet1!$F:$F,0))</f>
        <v xml:space="preserve"> </v>
      </c>
      <c r="AB2041" t="str">
        <f>INDEX(Sheet1!O:O,MATCH(diversity_index_2!$F2041,Sheet1!$F:$F,0))</f>
        <v>Manahawkin</v>
      </c>
      <c r="AC2041" t="str">
        <f>INDEX(Sheet1!P:P,MATCH(diversity_index_2!$F2041,Sheet1!$F:$F,0))</f>
        <v>NJ</v>
      </c>
      <c r="AD2041" s="1" t="str">
        <f>INDEX(Sheet1!Q:Q,MATCH(diversity_index_2!$F2041,Sheet1!$F:$F,0))</f>
        <v>08050-2807</v>
      </c>
      <c r="AE2041" t="str">
        <f t="shared" si="62"/>
        <v>1000 Mckinley Avenue, Manahawkin, NJ 08050-2807</v>
      </c>
      <c r="AF2041" t="str">
        <f t="shared" si="63"/>
        <v>1000 Mckinley Avenue, Manahawkin, NJ</v>
      </c>
    </row>
    <row r="2042" spans="1:32" x14ac:dyDescent="0.2">
      <c r="A2042">
        <v>29</v>
      </c>
      <c r="B2042" t="s">
        <v>506</v>
      </c>
      <c r="C2042">
        <v>5020</v>
      </c>
      <c r="D2042" t="s">
        <v>2373</v>
      </c>
      <c r="E2042">
        <v>70</v>
      </c>
      <c r="F2042" t="str">
        <f>C2042&amp;E2042</f>
        <v>502070</v>
      </c>
      <c r="G2042" t="s">
        <v>2792</v>
      </c>
      <c r="H2042">
        <v>55</v>
      </c>
      <c r="I2042" t="s">
        <v>27</v>
      </c>
      <c r="J2042">
        <v>651</v>
      </c>
      <c r="K2042">
        <v>116</v>
      </c>
      <c r="L2042">
        <v>37</v>
      </c>
      <c r="M2042">
        <v>3</v>
      </c>
      <c r="N2042">
        <v>0</v>
      </c>
      <c r="O2042">
        <v>587</v>
      </c>
      <c r="P2042">
        <v>7</v>
      </c>
      <c r="Q2042">
        <v>46</v>
      </c>
      <c r="R2042">
        <v>5</v>
      </c>
      <c r="S2042">
        <v>6</v>
      </c>
      <c r="T2042">
        <v>0.90168970800000003</v>
      </c>
      <c r="U2042">
        <v>1.0752688E-2</v>
      </c>
      <c r="V2042">
        <v>7.0660522000000003E-2</v>
      </c>
      <c r="W2042">
        <v>7.6804919999999997E-3</v>
      </c>
      <c r="X2042">
        <v>9.2165900000000002E-3</v>
      </c>
      <c r="Y2042">
        <v>0.18170320500000001</v>
      </c>
      <c r="Z2042" t="str">
        <f>INDEX(Sheet1!M:M,MATCH(diversity_index_2!F2042,Sheet1!F:F,0))</f>
        <v>1000 McKinley Avenue</v>
      </c>
      <c r="AA2042" t="str">
        <f>INDEX(Sheet1!N:N,MATCH(diversity_index_2!$F2042,Sheet1!$F:$F,0))</f>
        <v xml:space="preserve"> </v>
      </c>
      <c r="AB2042" t="str">
        <f>INDEX(Sheet1!O:O,MATCH(diversity_index_2!$F2042,Sheet1!$F:$F,0))</f>
        <v>Manahawkin</v>
      </c>
      <c r="AC2042" t="str">
        <f>INDEX(Sheet1!P:P,MATCH(diversity_index_2!$F2042,Sheet1!$F:$F,0))</f>
        <v>NJ</v>
      </c>
      <c r="AD2042" s="1">
        <f>INDEX(Sheet1!Q:Q,MATCH(diversity_index_2!$F2042,Sheet1!$F:$F,0))</f>
        <v>8050</v>
      </c>
      <c r="AE2042" t="str">
        <f t="shared" si="62"/>
        <v>1000 Mckinley Avenue, Manahawkin, NJ 8050</v>
      </c>
      <c r="AF2042" t="str">
        <f t="shared" si="63"/>
        <v>1000 Mckinley Avenue, Manahawkin, NJ</v>
      </c>
    </row>
    <row r="2043" spans="1:32" x14ac:dyDescent="0.2">
      <c r="A2043">
        <v>37</v>
      </c>
      <c r="B2043" t="s">
        <v>1200</v>
      </c>
      <c r="C2043">
        <v>5030</v>
      </c>
      <c r="D2043" t="s">
        <v>2119</v>
      </c>
      <c r="E2043">
        <v>50</v>
      </c>
      <c r="F2043" t="str">
        <f>C2043&amp;E2043</f>
        <v>503050</v>
      </c>
      <c r="G2043" t="s">
        <v>2120</v>
      </c>
      <c r="H2043">
        <v>55</v>
      </c>
      <c r="I2043" t="s">
        <v>27</v>
      </c>
      <c r="J2043">
        <v>311</v>
      </c>
      <c r="K2043">
        <v>41</v>
      </c>
      <c r="L2043">
        <v>8</v>
      </c>
      <c r="M2043">
        <v>8</v>
      </c>
      <c r="N2043">
        <v>0</v>
      </c>
      <c r="O2043">
        <v>246</v>
      </c>
      <c r="P2043">
        <v>14</v>
      </c>
      <c r="Q2043">
        <v>36</v>
      </c>
      <c r="R2043">
        <v>13</v>
      </c>
      <c r="S2043">
        <v>2</v>
      </c>
      <c r="T2043">
        <v>0.79099678500000004</v>
      </c>
      <c r="U2043">
        <v>4.5016077000000002E-2</v>
      </c>
      <c r="V2043">
        <v>0.115755627</v>
      </c>
      <c r="W2043">
        <v>4.1800642999999998E-2</v>
      </c>
      <c r="X2043">
        <v>6.4308680000000002E-3</v>
      </c>
      <c r="Y2043">
        <v>0.35710962499999999</v>
      </c>
      <c r="Z2043" t="str">
        <f>INDEX(Sheet1!M:M,MATCH(diversity_index_2!F2043,Sheet1!F:F,0))</f>
        <v>24 VALLEY ROAD</v>
      </c>
      <c r="AA2043" t="str">
        <f>INDEX(Sheet1!N:N,MATCH(diversity_index_2!$F2043,Sheet1!$F:$F,0))</f>
        <v xml:space="preserve"> </v>
      </c>
      <c r="AB2043" t="str">
        <f>INDEX(Sheet1!O:O,MATCH(diversity_index_2!$F2043,Sheet1!$F:$F,0))</f>
        <v>STANHOPE</v>
      </c>
      <c r="AC2043" t="str">
        <f>INDEX(Sheet1!P:P,MATCH(diversity_index_2!$F2043,Sheet1!$F:$F,0))</f>
        <v>NJ</v>
      </c>
      <c r="AD2043" s="1">
        <f>INDEX(Sheet1!Q:Q,MATCH(diversity_index_2!$F2043,Sheet1!$F:$F,0))</f>
        <v>7874</v>
      </c>
      <c r="AE2043" t="str">
        <f t="shared" si="62"/>
        <v>24 Valley Road, Stanhope, NJ 7874</v>
      </c>
      <c r="AF2043" t="str">
        <f t="shared" si="63"/>
        <v>24 Valley Road, Stanhope, NJ</v>
      </c>
    </row>
    <row r="2044" spans="1:32" x14ac:dyDescent="0.2">
      <c r="A2044">
        <v>7</v>
      </c>
      <c r="B2044" t="s">
        <v>125</v>
      </c>
      <c r="C2044">
        <v>5035</v>
      </c>
      <c r="D2044" t="s">
        <v>1207</v>
      </c>
      <c r="E2044">
        <v>50</v>
      </c>
      <c r="F2044" t="str">
        <f>C2044&amp;E2044</f>
        <v>503550</v>
      </c>
      <c r="G2044" t="s">
        <v>1208</v>
      </c>
      <c r="H2044">
        <v>55</v>
      </c>
      <c r="I2044" t="s">
        <v>27</v>
      </c>
      <c r="J2044">
        <v>929</v>
      </c>
      <c r="K2044">
        <v>235</v>
      </c>
      <c r="L2044">
        <v>76</v>
      </c>
      <c r="M2044">
        <v>0</v>
      </c>
      <c r="N2044">
        <v>0</v>
      </c>
      <c r="O2044">
        <v>583</v>
      </c>
      <c r="P2044">
        <v>208</v>
      </c>
      <c r="Q2044">
        <v>81</v>
      </c>
      <c r="R2044">
        <v>44</v>
      </c>
      <c r="S2044">
        <v>13</v>
      </c>
      <c r="T2044">
        <v>0.62755651199999996</v>
      </c>
      <c r="U2044">
        <v>0.223896663</v>
      </c>
      <c r="V2044">
        <v>8.7190527000000004E-2</v>
      </c>
      <c r="W2044">
        <v>4.7362755999999999E-2</v>
      </c>
      <c r="X2044">
        <v>1.3993541E-2</v>
      </c>
      <c r="Y2044">
        <v>0.54600187</v>
      </c>
      <c r="Z2044" t="str">
        <f>INDEX(Sheet1!M:M,MATCH(diversity_index_2!F2044,Sheet1!F:F,0))</f>
        <v>501 South Warwick Road</v>
      </c>
      <c r="AA2044" t="str">
        <f>INDEX(Sheet1!N:N,MATCH(diversity_index_2!$F2044,Sheet1!$F:$F,0))</f>
        <v xml:space="preserve"> </v>
      </c>
      <c r="AB2044" t="str">
        <f>INDEX(Sheet1!O:O,MATCH(diversity_index_2!$F2044,Sheet1!$F:$F,0))</f>
        <v>Somerdale</v>
      </c>
      <c r="AC2044" t="str">
        <f>INDEX(Sheet1!P:P,MATCH(diversity_index_2!$F2044,Sheet1!$F:$F,0))</f>
        <v>NJ</v>
      </c>
      <c r="AD2044" s="1" t="str">
        <f>INDEX(Sheet1!Q:Q,MATCH(diversity_index_2!$F2044,Sheet1!$F:$F,0))</f>
        <v>08083-2175</v>
      </c>
      <c r="AE2044" t="str">
        <f t="shared" si="62"/>
        <v>501 South Warwick Road, Somerdale, NJ 08083-2175</v>
      </c>
      <c r="AF2044" t="str">
        <f t="shared" si="63"/>
        <v>501 South Warwick Road, Somerdale, NJ</v>
      </c>
    </row>
    <row r="2045" spans="1:32" x14ac:dyDescent="0.2">
      <c r="A2045">
        <v>37</v>
      </c>
      <c r="B2045" t="s">
        <v>1200</v>
      </c>
      <c r="C2045">
        <v>5040</v>
      </c>
      <c r="D2045" t="s">
        <v>3041</v>
      </c>
      <c r="E2045">
        <v>50</v>
      </c>
      <c r="F2045" t="str">
        <f>C2045&amp;E2045</f>
        <v>504050</v>
      </c>
      <c r="G2045" t="s">
        <v>3042</v>
      </c>
      <c r="H2045">
        <v>55</v>
      </c>
      <c r="I2045" t="s">
        <v>27</v>
      </c>
      <c r="J2045">
        <v>323</v>
      </c>
      <c r="K2045">
        <v>47</v>
      </c>
      <c r="L2045">
        <v>17</v>
      </c>
      <c r="M2045">
        <v>0</v>
      </c>
      <c r="N2045">
        <v>0</v>
      </c>
      <c r="O2045">
        <v>314</v>
      </c>
      <c r="P2045">
        <v>0</v>
      </c>
      <c r="Q2045">
        <v>6</v>
      </c>
      <c r="R2045">
        <v>2</v>
      </c>
      <c r="S2045">
        <v>1</v>
      </c>
      <c r="T2045">
        <v>0.97213622300000002</v>
      </c>
      <c r="U2045">
        <v>0</v>
      </c>
      <c r="V2045">
        <v>1.8575851000000001E-2</v>
      </c>
      <c r="W2045">
        <v>6.1919499999999999E-3</v>
      </c>
      <c r="X2045">
        <v>3.0959749999999999E-3</v>
      </c>
      <c r="Y2045">
        <v>5.4558176999999999E-2</v>
      </c>
      <c r="Z2045" t="str">
        <f>INDEX(Sheet1!M:M,MATCH(diversity_index_2!F2045,Sheet1!F:F,0))</f>
        <v>904 STILLWATER ROAD</v>
      </c>
      <c r="AA2045" t="str">
        <f>INDEX(Sheet1!N:N,MATCH(diversity_index_2!$F2045,Sheet1!$F:$F,0))</f>
        <v xml:space="preserve">PO BOX 12 </v>
      </c>
      <c r="AB2045" t="str">
        <f>INDEX(Sheet1!O:O,MATCH(diversity_index_2!$F2045,Sheet1!$F:$F,0))</f>
        <v>STILLWATER</v>
      </c>
      <c r="AC2045" t="str">
        <f>INDEX(Sheet1!P:P,MATCH(diversity_index_2!$F2045,Sheet1!$F:$F,0))</f>
        <v>NJ</v>
      </c>
      <c r="AD2045" s="1">
        <f>INDEX(Sheet1!Q:Q,MATCH(diversity_index_2!$F2045,Sheet1!$F:$F,0))</f>
        <v>7875</v>
      </c>
      <c r="AE2045" t="str">
        <f t="shared" si="62"/>
        <v>904 Stillwater Road, Stillwater, NJ 7875</v>
      </c>
      <c r="AF2045" t="str">
        <f t="shared" si="63"/>
        <v>904 Stillwater Road, Stillwater, NJ</v>
      </c>
    </row>
    <row r="2046" spans="1:32" x14ac:dyDescent="0.2">
      <c r="A2046">
        <v>9</v>
      </c>
      <c r="B2046" t="s">
        <v>415</v>
      </c>
      <c r="C2046">
        <v>5060</v>
      </c>
      <c r="D2046" t="s">
        <v>2923</v>
      </c>
      <c r="E2046">
        <v>50</v>
      </c>
      <c r="F2046" t="str">
        <f>C2046&amp;E2046</f>
        <v>506050</v>
      </c>
      <c r="G2046" t="s">
        <v>2924</v>
      </c>
      <c r="H2046">
        <v>55</v>
      </c>
      <c r="I2046" t="s">
        <v>27</v>
      </c>
      <c r="J2046">
        <v>68</v>
      </c>
      <c r="K2046">
        <v>0</v>
      </c>
      <c r="L2046">
        <v>0</v>
      </c>
      <c r="M2046">
        <v>0</v>
      </c>
      <c r="N2046">
        <v>0</v>
      </c>
      <c r="O2046">
        <v>63</v>
      </c>
      <c r="P2046">
        <v>0</v>
      </c>
      <c r="Q2046">
        <v>5</v>
      </c>
      <c r="R2046">
        <v>0</v>
      </c>
      <c r="S2046">
        <v>0</v>
      </c>
      <c r="T2046">
        <v>0.92647058800000004</v>
      </c>
      <c r="U2046">
        <v>0</v>
      </c>
      <c r="V2046">
        <v>7.3529412000000002E-2</v>
      </c>
      <c r="W2046">
        <v>0</v>
      </c>
      <c r="X2046">
        <v>0</v>
      </c>
      <c r="Y2046">
        <v>0.13624567500000001</v>
      </c>
      <c r="Z2046" t="str">
        <f>INDEX(Sheet1!M:M,MATCH(diversity_index_2!F2046,Sheet1!F:F,0))</f>
        <v>275 93RD ST</v>
      </c>
      <c r="AA2046" t="str">
        <f>INDEX(Sheet1!N:N,MATCH(diversity_index_2!$F2046,Sheet1!$F:$F,0))</f>
        <v xml:space="preserve"> </v>
      </c>
      <c r="AB2046" t="str">
        <f>INDEX(Sheet1!O:O,MATCH(diversity_index_2!$F2046,Sheet1!$F:$F,0))</f>
        <v>STONE HARBOR</v>
      </c>
      <c r="AC2046" t="str">
        <f>INDEX(Sheet1!P:P,MATCH(diversity_index_2!$F2046,Sheet1!$F:$F,0))</f>
        <v>NJ</v>
      </c>
      <c r="AD2046" s="1">
        <f>INDEX(Sheet1!Q:Q,MATCH(diversity_index_2!$F2046,Sheet1!$F:$F,0))</f>
        <v>8247</v>
      </c>
      <c r="AE2046" t="str">
        <f t="shared" si="62"/>
        <v>275 93Rd St, Stone Harbor, NJ 8247</v>
      </c>
      <c r="AF2046" t="str">
        <f t="shared" si="63"/>
        <v>275 93Rd St, Stone Harbor, NJ</v>
      </c>
    </row>
    <row r="2047" spans="1:32" x14ac:dyDescent="0.2">
      <c r="A2047">
        <v>11</v>
      </c>
      <c r="B2047" t="s">
        <v>228</v>
      </c>
      <c r="C2047">
        <v>5070</v>
      </c>
      <c r="D2047" t="s">
        <v>2337</v>
      </c>
      <c r="E2047">
        <v>50</v>
      </c>
      <c r="F2047" t="str">
        <f>C2047&amp;E2047</f>
        <v>507050</v>
      </c>
      <c r="G2047" t="s">
        <v>2338</v>
      </c>
      <c r="H2047">
        <v>55</v>
      </c>
      <c r="I2047" t="s">
        <v>27</v>
      </c>
      <c r="J2047">
        <v>112</v>
      </c>
      <c r="K2047">
        <v>33</v>
      </c>
      <c r="L2047">
        <v>14</v>
      </c>
      <c r="M2047">
        <v>0</v>
      </c>
      <c r="N2047">
        <v>0</v>
      </c>
      <c r="O2047">
        <v>92</v>
      </c>
      <c r="P2047">
        <v>1</v>
      </c>
      <c r="Q2047">
        <v>13</v>
      </c>
      <c r="R2047">
        <v>0</v>
      </c>
      <c r="S2047">
        <v>6</v>
      </c>
      <c r="T2047">
        <v>0.821428571</v>
      </c>
      <c r="U2047">
        <v>8.9285709999999997E-3</v>
      </c>
      <c r="V2047">
        <v>0.116071429</v>
      </c>
      <c r="W2047">
        <v>0</v>
      </c>
      <c r="X2047">
        <v>5.3571428999999997E-2</v>
      </c>
      <c r="Y2047">
        <v>0.30883290800000002</v>
      </c>
      <c r="Z2047" t="str">
        <f>INDEX(Sheet1!M:M,MATCH(diversity_index_2!F2047,Sheet1!F:F,0))</f>
        <v>11 GUM TREE CORNER ROAD</v>
      </c>
      <c r="AA2047" t="str">
        <f>INDEX(Sheet1!N:N,MATCH(diversity_index_2!$F2047,Sheet1!$F:$F,0))</f>
        <v xml:space="preserve"> </v>
      </c>
      <c r="AB2047" t="str">
        <f>INDEX(Sheet1!O:O,MATCH(diversity_index_2!$F2047,Sheet1!$F:$F,0))</f>
        <v>BRIDGETON</v>
      </c>
      <c r="AC2047" t="str">
        <f>INDEX(Sheet1!P:P,MATCH(diversity_index_2!$F2047,Sheet1!$F:$F,0))</f>
        <v>NJ</v>
      </c>
      <c r="AD2047" s="1" t="str">
        <f>INDEX(Sheet1!Q:Q,MATCH(diversity_index_2!$F2047,Sheet1!$F:$F,0))</f>
        <v>08323-8951</v>
      </c>
      <c r="AE2047" t="str">
        <f t="shared" si="62"/>
        <v>11 Gum Tree Corner Road, Bridgeton, NJ 08323-8951</v>
      </c>
      <c r="AF2047" t="str">
        <f t="shared" si="63"/>
        <v>11 Gum Tree Corner Road, Bridgeton, NJ</v>
      </c>
    </row>
    <row r="2048" spans="1:32" x14ac:dyDescent="0.2">
      <c r="A2048">
        <v>7</v>
      </c>
      <c r="B2048" t="s">
        <v>125</v>
      </c>
      <c r="C2048">
        <v>5080</v>
      </c>
      <c r="D2048" t="s">
        <v>1104</v>
      </c>
      <c r="E2048">
        <v>45</v>
      </c>
      <c r="F2048" t="str">
        <f>C2048&amp;E2048</f>
        <v>508045</v>
      </c>
      <c r="G2048" t="s">
        <v>1105</v>
      </c>
      <c r="H2048">
        <v>55</v>
      </c>
      <c r="I2048" t="s">
        <v>27</v>
      </c>
      <c r="J2048">
        <v>366</v>
      </c>
      <c r="K2048">
        <v>109</v>
      </c>
      <c r="L2048">
        <v>30</v>
      </c>
      <c r="M2048">
        <v>26</v>
      </c>
      <c r="N2048">
        <v>0</v>
      </c>
      <c r="O2048">
        <v>231</v>
      </c>
      <c r="P2048">
        <v>33</v>
      </c>
      <c r="Q2048">
        <v>61</v>
      </c>
      <c r="R2048">
        <v>16</v>
      </c>
      <c r="S2048">
        <v>25</v>
      </c>
      <c r="T2048">
        <v>0.63114754100000003</v>
      </c>
      <c r="U2048">
        <v>9.0163934000000001E-2</v>
      </c>
      <c r="V2048">
        <v>0.16666666699999999</v>
      </c>
      <c r="W2048">
        <v>4.3715847000000002E-2</v>
      </c>
      <c r="X2048">
        <v>6.8306011E-2</v>
      </c>
      <c r="Y2048">
        <v>0.55916868200000003</v>
      </c>
      <c r="Z2048" t="str">
        <f>INDEX(Sheet1!M:M,MATCH(diversity_index_2!F2048,Sheet1!F:F,0))</f>
        <v>123 PARKVIEW RD</v>
      </c>
      <c r="AA2048" t="str">
        <f>INDEX(Sheet1!N:N,MATCH(diversity_index_2!$F2048,Sheet1!$F:$F,0))</f>
        <v xml:space="preserve"> </v>
      </c>
      <c r="AB2048" t="str">
        <f>INDEX(Sheet1!O:O,MATCH(diversity_index_2!$F2048,Sheet1!$F:$F,0))</f>
        <v>STRATFORD</v>
      </c>
      <c r="AC2048" t="str">
        <f>INDEX(Sheet1!P:P,MATCH(diversity_index_2!$F2048,Sheet1!$F:$F,0))</f>
        <v>NJ</v>
      </c>
      <c r="AD2048" s="1">
        <f>INDEX(Sheet1!Q:Q,MATCH(diversity_index_2!$F2048,Sheet1!$F:$F,0))</f>
        <v>8084</v>
      </c>
      <c r="AE2048" t="str">
        <f t="shared" si="62"/>
        <v>123 Parkview Rd, Stratford, NJ 8084</v>
      </c>
      <c r="AF2048" t="str">
        <f t="shared" si="63"/>
        <v>123 Parkview Rd, Stratford, NJ</v>
      </c>
    </row>
    <row r="2049" spans="1:32" x14ac:dyDescent="0.2">
      <c r="A2049">
        <v>7</v>
      </c>
      <c r="B2049" t="s">
        <v>125</v>
      </c>
      <c r="C2049">
        <v>5080</v>
      </c>
      <c r="D2049" t="s">
        <v>1104</v>
      </c>
      <c r="E2049">
        <v>60</v>
      </c>
      <c r="F2049" t="str">
        <f>C2049&amp;E2049</f>
        <v>508060</v>
      </c>
      <c r="G2049" t="s">
        <v>1460</v>
      </c>
      <c r="H2049">
        <v>55</v>
      </c>
      <c r="I2049" t="s">
        <v>27</v>
      </c>
      <c r="J2049">
        <v>484</v>
      </c>
      <c r="K2049">
        <v>128</v>
      </c>
      <c r="L2049">
        <v>39</v>
      </c>
      <c r="M2049">
        <v>9</v>
      </c>
      <c r="N2049">
        <v>0</v>
      </c>
      <c r="O2049">
        <v>331</v>
      </c>
      <c r="P2049">
        <v>48</v>
      </c>
      <c r="Q2049">
        <v>56</v>
      </c>
      <c r="R2049">
        <v>25</v>
      </c>
      <c r="S2049">
        <v>24</v>
      </c>
      <c r="T2049">
        <v>0.68388429799999995</v>
      </c>
      <c r="U2049">
        <v>9.9173553999999997E-2</v>
      </c>
      <c r="V2049">
        <v>0.115702479</v>
      </c>
      <c r="W2049">
        <v>5.1652892999999998E-2</v>
      </c>
      <c r="X2049">
        <v>4.9586776999999999E-2</v>
      </c>
      <c r="Y2049">
        <v>0.50395294000000002</v>
      </c>
      <c r="Z2049" t="str">
        <f>INDEX(Sheet1!M:M,MATCH(diversity_index_2!F2049,Sheet1!F:F,0))</f>
        <v>111 WARWICK ROAD</v>
      </c>
      <c r="AA2049" t="str">
        <f>INDEX(Sheet1!N:N,MATCH(diversity_index_2!$F2049,Sheet1!$F:$F,0))</f>
        <v xml:space="preserve"> </v>
      </c>
      <c r="AB2049" t="str">
        <f>INDEX(Sheet1!O:O,MATCH(diversity_index_2!$F2049,Sheet1!$F:$F,0))</f>
        <v>STRATFORD</v>
      </c>
      <c r="AC2049" t="str">
        <f>INDEX(Sheet1!P:P,MATCH(diversity_index_2!$F2049,Sheet1!$F:$F,0))</f>
        <v>NJ</v>
      </c>
      <c r="AD2049" s="1">
        <f>INDEX(Sheet1!Q:Q,MATCH(diversity_index_2!$F2049,Sheet1!$F:$F,0))</f>
        <v>8084</v>
      </c>
      <c r="AE2049" t="str">
        <f t="shared" si="62"/>
        <v>111 Warwick Road, Stratford, NJ 8084</v>
      </c>
      <c r="AF2049" t="str">
        <f t="shared" si="63"/>
        <v>111 Warwick Road, Stratford, NJ</v>
      </c>
    </row>
    <row r="2050" spans="1:32" x14ac:dyDescent="0.2">
      <c r="A2050">
        <v>39</v>
      </c>
      <c r="B2050" t="s">
        <v>83</v>
      </c>
      <c r="C2050">
        <v>5090</v>
      </c>
      <c r="D2050" t="s">
        <v>761</v>
      </c>
      <c r="E2050">
        <v>90</v>
      </c>
      <c r="F2050" t="str">
        <f>C2050&amp;E2050</f>
        <v>509090</v>
      </c>
      <c r="G2050" t="s">
        <v>212</v>
      </c>
      <c r="H2050">
        <v>55</v>
      </c>
      <c r="I2050" t="s">
        <v>27</v>
      </c>
      <c r="J2050">
        <v>220</v>
      </c>
      <c r="K2050">
        <v>54</v>
      </c>
      <c r="L2050">
        <v>22</v>
      </c>
      <c r="M2050">
        <v>18</v>
      </c>
      <c r="N2050">
        <v>0</v>
      </c>
      <c r="O2050">
        <v>106</v>
      </c>
      <c r="P2050">
        <v>12</v>
      </c>
      <c r="Q2050">
        <v>84</v>
      </c>
      <c r="R2050">
        <v>10</v>
      </c>
      <c r="S2050">
        <v>8</v>
      </c>
      <c r="T2050">
        <v>0.48181818199999998</v>
      </c>
      <c r="U2050">
        <v>5.4545455E-2</v>
      </c>
      <c r="V2050">
        <v>0.38181818200000001</v>
      </c>
      <c r="W2050">
        <v>4.5454544999999999E-2</v>
      </c>
      <c r="X2050">
        <v>3.6363635999999998E-2</v>
      </c>
      <c r="Y2050">
        <v>0.61570247899999997</v>
      </c>
      <c r="Z2050" t="str">
        <f>INDEX(Sheet1!M:M,MATCH(diversity_index_2!F2050,Sheet1!F:F,0))</f>
        <v>110 ASHWOOD AVENUE</v>
      </c>
      <c r="AA2050" t="str">
        <f>INDEX(Sheet1!N:N,MATCH(diversity_index_2!$F2050,Sheet1!$F:$F,0))</f>
        <v xml:space="preserve"> </v>
      </c>
      <c r="AB2050" t="str">
        <f>INDEX(Sheet1!O:O,MATCH(diversity_index_2!$F2050,Sheet1!$F:$F,0))</f>
        <v>SUMMIT</v>
      </c>
      <c r="AC2050" t="str">
        <f>INDEX(Sheet1!P:P,MATCH(diversity_index_2!$F2050,Sheet1!$F:$F,0))</f>
        <v>NJ</v>
      </c>
      <c r="AD2050" s="1" t="str">
        <f>INDEX(Sheet1!Q:Q,MATCH(diversity_index_2!$F2050,Sheet1!$F:$F,0))</f>
        <v>07901-3823</v>
      </c>
      <c r="AE2050" t="str">
        <f t="shared" si="62"/>
        <v>110 Ashwood Avenue, Summit, NJ 07901-3823</v>
      </c>
      <c r="AF2050" t="str">
        <f t="shared" si="63"/>
        <v>110 Ashwood Avenue, Summit, NJ</v>
      </c>
    </row>
    <row r="2051" spans="1:32" x14ac:dyDescent="0.2">
      <c r="A2051">
        <v>39</v>
      </c>
      <c r="B2051" t="s">
        <v>83</v>
      </c>
      <c r="C2051">
        <v>5090</v>
      </c>
      <c r="D2051" t="s">
        <v>761</v>
      </c>
      <c r="E2051">
        <v>150</v>
      </c>
      <c r="F2051" t="str">
        <f>C2051&amp;E2051</f>
        <v>5090150</v>
      </c>
      <c r="G2051" t="s">
        <v>861</v>
      </c>
      <c r="H2051">
        <v>55</v>
      </c>
      <c r="I2051" t="s">
        <v>27</v>
      </c>
      <c r="J2051">
        <v>135</v>
      </c>
      <c r="K2051">
        <v>27</v>
      </c>
      <c r="L2051">
        <v>7</v>
      </c>
      <c r="M2051">
        <v>13</v>
      </c>
      <c r="N2051">
        <v>0</v>
      </c>
      <c r="O2051">
        <v>73</v>
      </c>
      <c r="P2051">
        <v>3</v>
      </c>
      <c r="Q2051">
        <v>43</v>
      </c>
      <c r="R2051">
        <v>9</v>
      </c>
      <c r="S2051">
        <v>7</v>
      </c>
      <c r="T2051">
        <v>0.54074074100000002</v>
      </c>
      <c r="U2051">
        <v>2.2222222E-2</v>
      </c>
      <c r="V2051">
        <v>0.318518519</v>
      </c>
      <c r="W2051">
        <v>6.6666666999999999E-2</v>
      </c>
      <c r="X2051">
        <v>5.1851851999999997E-2</v>
      </c>
      <c r="Y2051">
        <v>0.59851851899999997</v>
      </c>
      <c r="Z2051" t="str">
        <f>INDEX(Sheet1!M:M,MATCH(diversity_index_2!F2051,Sheet1!F:F,0))</f>
        <v>110 ASHWOOD AVENUE</v>
      </c>
      <c r="AA2051" t="str">
        <f>INDEX(Sheet1!N:N,MATCH(diversity_index_2!$F2051,Sheet1!$F:$F,0))</f>
        <v xml:space="preserve"> </v>
      </c>
      <c r="AB2051" t="str">
        <f>INDEX(Sheet1!O:O,MATCH(diversity_index_2!$F2051,Sheet1!$F:$F,0))</f>
        <v>SUMMIT</v>
      </c>
      <c r="AC2051" t="str">
        <f>INDEX(Sheet1!P:P,MATCH(diversity_index_2!$F2051,Sheet1!$F:$F,0))</f>
        <v>NJ</v>
      </c>
      <c r="AD2051" s="1">
        <f>INDEX(Sheet1!Q:Q,MATCH(diversity_index_2!$F2051,Sheet1!$F:$F,0))</f>
        <v>7091</v>
      </c>
      <c r="AE2051" t="str">
        <f t="shared" ref="AE2051:AE2114" si="64">PROPER(Z2051)&amp;", "&amp;PROPER(AB2051)&amp;", "&amp;AC2051&amp;" "&amp;AD2051</f>
        <v>110 Ashwood Avenue, Summit, NJ 7091</v>
      </c>
      <c r="AF2051" t="str">
        <f t="shared" ref="AF2051:AF2114" si="65">PROPER(Z2051)&amp;", "&amp;PROPER(AB2051)&amp;", "&amp;AC2051</f>
        <v>110 Ashwood Avenue, Summit, NJ</v>
      </c>
    </row>
    <row r="2052" spans="1:32" x14ac:dyDescent="0.2">
      <c r="A2052">
        <v>39</v>
      </c>
      <c r="B2052" t="s">
        <v>83</v>
      </c>
      <c r="C2052">
        <v>5090</v>
      </c>
      <c r="D2052" t="s">
        <v>761</v>
      </c>
      <c r="E2052">
        <v>160</v>
      </c>
      <c r="F2052" t="str">
        <f>C2052&amp;E2052</f>
        <v>5090160</v>
      </c>
      <c r="G2052" t="s">
        <v>1033</v>
      </c>
      <c r="H2052">
        <v>55</v>
      </c>
      <c r="I2052" t="s">
        <v>27</v>
      </c>
      <c r="J2052">
        <v>159</v>
      </c>
      <c r="K2052">
        <v>10</v>
      </c>
      <c r="L2052">
        <v>1</v>
      </c>
      <c r="M2052">
        <v>9</v>
      </c>
      <c r="N2052">
        <v>0</v>
      </c>
      <c r="O2052">
        <v>97</v>
      </c>
      <c r="P2052">
        <v>2</v>
      </c>
      <c r="Q2052">
        <v>31</v>
      </c>
      <c r="R2052">
        <v>16</v>
      </c>
      <c r="S2052">
        <v>13</v>
      </c>
      <c r="T2052">
        <v>0.61006289300000005</v>
      </c>
      <c r="U2052">
        <v>1.2578616000000001E-2</v>
      </c>
      <c r="V2052">
        <v>0.19496855299999999</v>
      </c>
      <c r="W2052">
        <v>0.100628931</v>
      </c>
      <c r="X2052">
        <v>8.1761005999999997E-2</v>
      </c>
      <c r="Y2052">
        <v>0.57284126400000002</v>
      </c>
      <c r="Z2052" t="str">
        <f>INDEX(Sheet1!M:M,MATCH(diversity_index_2!F2052,Sheet1!F:F,0))</f>
        <v>14 BEEKMAN TERRACE</v>
      </c>
      <c r="AA2052" t="str">
        <f>INDEX(Sheet1!N:N,MATCH(diversity_index_2!$F2052,Sheet1!$F:$F,0))</f>
        <v xml:space="preserve"> </v>
      </c>
      <c r="AB2052" t="str">
        <f>INDEX(Sheet1!O:O,MATCH(diversity_index_2!$F2052,Sheet1!$F:$F,0))</f>
        <v>SUMMIT</v>
      </c>
      <c r="AC2052" t="str">
        <f>INDEX(Sheet1!P:P,MATCH(diversity_index_2!$F2052,Sheet1!$F:$F,0))</f>
        <v>NJ</v>
      </c>
      <c r="AD2052" s="1" t="str">
        <f>INDEX(Sheet1!Q:Q,MATCH(diversity_index_2!$F2052,Sheet1!$F:$F,0))</f>
        <v>07091-1702</v>
      </c>
      <c r="AE2052" t="str">
        <f t="shared" si="64"/>
        <v>14 Beekman Terrace, Summit, NJ 07091-1702</v>
      </c>
      <c r="AF2052" t="str">
        <f t="shared" si="65"/>
        <v>14 Beekman Terrace, Summit, NJ</v>
      </c>
    </row>
    <row r="2053" spans="1:32" x14ac:dyDescent="0.2">
      <c r="A2053">
        <v>39</v>
      </c>
      <c r="B2053" t="s">
        <v>83</v>
      </c>
      <c r="C2053">
        <v>5090</v>
      </c>
      <c r="D2053" t="s">
        <v>761</v>
      </c>
      <c r="E2053">
        <v>120</v>
      </c>
      <c r="F2053" t="str">
        <f>C2053&amp;E2053</f>
        <v>5090120</v>
      </c>
      <c r="G2053" t="s">
        <v>221</v>
      </c>
      <c r="H2053">
        <v>55</v>
      </c>
      <c r="I2053" t="s">
        <v>27</v>
      </c>
      <c r="J2053">
        <v>350</v>
      </c>
      <c r="K2053">
        <v>33</v>
      </c>
      <c r="L2053">
        <v>8</v>
      </c>
      <c r="M2053">
        <v>17</v>
      </c>
      <c r="N2053">
        <v>0</v>
      </c>
      <c r="O2053">
        <v>228</v>
      </c>
      <c r="P2053">
        <v>6</v>
      </c>
      <c r="Q2053">
        <v>51</v>
      </c>
      <c r="R2053">
        <v>45</v>
      </c>
      <c r="S2053">
        <v>20</v>
      </c>
      <c r="T2053">
        <v>0.65142857099999996</v>
      </c>
      <c r="U2053">
        <v>1.7142857000000001E-2</v>
      </c>
      <c r="V2053">
        <v>0.145714286</v>
      </c>
      <c r="W2053">
        <v>0.12857142899999999</v>
      </c>
      <c r="X2053">
        <v>5.7142856999999998E-2</v>
      </c>
      <c r="Y2053">
        <v>0.53431836700000002</v>
      </c>
      <c r="Z2053" t="str">
        <f>INDEX(Sheet1!M:M,MATCH(diversity_index_2!F2053,Sheet1!F:F,0))</f>
        <v>507 MORRIS AVE</v>
      </c>
      <c r="AA2053" t="str">
        <f>INDEX(Sheet1!N:N,MATCH(diversity_index_2!$F2053,Sheet1!$F:$F,0))</f>
        <v xml:space="preserve"> </v>
      </c>
      <c r="AB2053" t="str">
        <f>INDEX(Sheet1!O:O,MATCH(diversity_index_2!$F2053,Sheet1!$F:$F,0))</f>
        <v>SUMMIT</v>
      </c>
      <c r="AC2053" t="str">
        <f>INDEX(Sheet1!P:P,MATCH(diversity_index_2!$F2053,Sheet1!$F:$F,0))</f>
        <v>NJ</v>
      </c>
      <c r="AD2053" s="1" t="str">
        <f>INDEX(Sheet1!Q:Q,MATCH(diversity_index_2!$F2053,Sheet1!$F:$F,0))</f>
        <v>07901-1544</v>
      </c>
      <c r="AE2053" t="str">
        <f t="shared" si="64"/>
        <v>507 Morris Ave, Summit, NJ 07901-1544</v>
      </c>
      <c r="AF2053" t="str">
        <f t="shared" si="65"/>
        <v>507 Morris Ave, Summit, NJ</v>
      </c>
    </row>
    <row r="2054" spans="1:32" x14ac:dyDescent="0.2">
      <c r="A2054">
        <v>39</v>
      </c>
      <c r="B2054" t="s">
        <v>83</v>
      </c>
      <c r="C2054">
        <v>5090</v>
      </c>
      <c r="D2054" t="s">
        <v>761</v>
      </c>
      <c r="E2054">
        <v>60</v>
      </c>
      <c r="F2054" t="str">
        <f>C2054&amp;E2054</f>
        <v>509060</v>
      </c>
      <c r="G2054" t="s">
        <v>1461</v>
      </c>
      <c r="H2054">
        <v>55</v>
      </c>
      <c r="I2054" t="s">
        <v>27</v>
      </c>
      <c r="J2054">
        <v>954</v>
      </c>
      <c r="K2054">
        <v>99</v>
      </c>
      <c r="L2054">
        <v>25</v>
      </c>
      <c r="M2054">
        <v>22</v>
      </c>
      <c r="N2054">
        <v>0</v>
      </c>
      <c r="O2054">
        <v>651</v>
      </c>
      <c r="P2054">
        <v>34</v>
      </c>
      <c r="Q2054">
        <v>132</v>
      </c>
      <c r="R2054">
        <v>72</v>
      </c>
      <c r="S2054">
        <v>65</v>
      </c>
      <c r="T2054">
        <v>0.68238993699999995</v>
      </c>
      <c r="U2054">
        <v>3.5639413000000002E-2</v>
      </c>
      <c r="V2054">
        <v>0.13836477999999999</v>
      </c>
      <c r="W2054">
        <v>7.5471698000000004E-2</v>
      </c>
      <c r="X2054">
        <v>6.8134172000000007E-2</v>
      </c>
      <c r="Y2054">
        <v>0.50359075099999995</v>
      </c>
      <c r="Z2054" t="str">
        <f>INDEX(Sheet1!M:M,MATCH(diversity_index_2!F2054,Sheet1!F:F,0))</f>
        <v>272 MORRIS AVE</v>
      </c>
      <c r="AA2054" t="str">
        <f>INDEX(Sheet1!N:N,MATCH(diversity_index_2!$F2054,Sheet1!$F:$F,0))</f>
        <v xml:space="preserve"> </v>
      </c>
      <c r="AB2054" t="str">
        <f>INDEX(Sheet1!O:O,MATCH(diversity_index_2!$F2054,Sheet1!$F:$F,0))</f>
        <v>SUMMIT</v>
      </c>
      <c r="AC2054" t="str">
        <f>INDEX(Sheet1!P:P,MATCH(diversity_index_2!$F2054,Sheet1!$F:$F,0))</f>
        <v>NJ</v>
      </c>
      <c r="AD2054" s="1" t="str">
        <f>INDEX(Sheet1!Q:Q,MATCH(diversity_index_2!$F2054,Sheet1!$F:$F,0))</f>
        <v>07901-2526</v>
      </c>
      <c r="AE2054" t="str">
        <f t="shared" si="64"/>
        <v>272 Morris Ave, Summit, NJ 07901-2526</v>
      </c>
      <c r="AF2054" t="str">
        <f t="shared" si="65"/>
        <v>272 Morris Ave, Summit, NJ</v>
      </c>
    </row>
    <row r="2055" spans="1:32" x14ac:dyDescent="0.2">
      <c r="A2055">
        <v>39</v>
      </c>
      <c r="B2055" t="s">
        <v>83</v>
      </c>
      <c r="C2055">
        <v>5090</v>
      </c>
      <c r="D2055" t="s">
        <v>761</v>
      </c>
      <c r="E2055">
        <v>50</v>
      </c>
      <c r="F2055" t="str">
        <f>C2055&amp;E2055</f>
        <v>509050</v>
      </c>
      <c r="G2055" t="s">
        <v>1465</v>
      </c>
      <c r="H2055">
        <v>55</v>
      </c>
      <c r="I2055" t="s">
        <v>27</v>
      </c>
      <c r="J2055">
        <v>1270.5</v>
      </c>
      <c r="K2055">
        <v>155.5</v>
      </c>
      <c r="L2055">
        <v>52.5</v>
      </c>
      <c r="M2055">
        <v>34</v>
      </c>
      <c r="N2055">
        <v>0</v>
      </c>
      <c r="O2055">
        <v>864.5</v>
      </c>
      <c r="P2055">
        <v>73.5</v>
      </c>
      <c r="Q2055">
        <v>198</v>
      </c>
      <c r="R2055">
        <v>91.5</v>
      </c>
      <c r="S2055">
        <v>43</v>
      </c>
      <c r="T2055">
        <v>0.680440771</v>
      </c>
      <c r="U2055">
        <v>5.7851239999999998E-2</v>
      </c>
      <c r="V2055">
        <v>0.15584415600000001</v>
      </c>
      <c r="W2055">
        <v>7.2018890000000002E-2</v>
      </c>
      <c r="X2055">
        <v>3.3844943000000002E-2</v>
      </c>
      <c r="Y2055">
        <v>0.50303398899999996</v>
      </c>
      <c r="Z2055" t="str">
        <f>INDEX(Sheet1!M:M,MATCH(diversity_index_2!F2055,Sheet1!F:F,0))</f>
        <v>125 KENT PLACE BLVD</v>
      </c>
      <c r="AA2055" t="str">
        <f>INDEX(Sheet1!N:N,MATCH(diversity_index_2!$F2055,Sheet1!$F:$F,0))</f>
        <v xml:space="preserve"> </v>
      </c>
      <c r="AB2055" t="str">
        <f>INDEX(Sheet1!O:O,MATCH(diversity_index_2!$F2055,Sheet1!$F:$F,0))</f>
        <v>SUMMIT</v>
      </c>
      <c r="AC2055" t="str">
        <f>INDEX(Sheet1!P:P,MATCH(diversity_index_2!$F2055,Sheet1!$F:$F,0))</f>
        <v>NJ</v>
      </c>
      <c r="AD2055" s="1" t="str">
        <f>INDEX(Sheet1!Q:Q,MATCH(diversity_index_2!$F2055,Sheet1!$F:$F,0))</f>
        <v>07901-4703</v>
      </c>
      <c r="AE2055" t="str">
        <f t="shared" si="64"/>
        <v>125 Kent Place Blvd, Summit, NJ 07901-4703</v>
      </c>
      <c r="AF2055" t="str">
        <f t="shared" si="65"/>
        <v>125 Kent Place Blvd, Summit, NJ</v>
      </c>
    </row>
    <row r="2056" spans="1:32" x14ac:dyDescent="0.2">
      <c r="A2056">
        <v>39</v>
      </c>
      <c r="B2056" t="s">
        <v>83</v>
      </c>
      <c r="C2056">
        <v>5090</v>
      </c>
      <c r="D2056" t="s">
        <v>761</v>
      </c>
      <c r="E2056">
        <v>100</v>
      </c>
      <c r="F2056" t="str">
        <f>C2056&amp;E2056</f>
        <v>5090100</v>
      </c>
      <c r="G2056" t="s">
        <v>1518</v>
      </c>
      <c r="H2056">
        <v>55</v>
      </c>
      <c r="I2056" t="s">
        <v>27</v>
      </c>
      <c r="J2056">
        <v>293</v>
      </c>
      <c r="K2056">
        <v>21</v>
      </c>
      <c r="L2056">
        <v>2</v>
      </c>
      <c r="M2056">
        <v>19</v>
      </c>
      <c r="N2056">
        <v>1</v>
      </c>
      <c r="O2056">
        <v>202</v>
      </c>
      <c r="P2056">
        <v>8</v>
      </c>
      <c r="Q2056">
        <v>38</v>
      </c>
      <c r="R2056">
        <v>32</v>
      </c>
      <c r="S2056">
        <v>13</v>
      </c>
      <c r="T2056">
        <v>0.68941979499999995</v>
      </c>
      <c r="U2056">
        <v>2.7303754E-2</v>
      </c>
      <c r="V2056">
        <v>0.12969283300000001</v>
      </c>
      <c r="W2056">
        <v>0.109215017</v>
      </c>
      <c r="X2056">
        <v>4.4368601000000001E-2</v>
      </c>
      <c r="Y2056">
        <v>0.49323812700000003</v>
      </c>
      <c r="Z2056" t="str">
        <f>INDEX(Sheet1!M:M,MATCH(diversity_index_2!F2056,Sheet1!F:F,0))</f>
        <v>52 WOODLAND AVE</v>
      </c>
      <c r="AA2056" t="str">
        <f>INDEX(Sheet1!N:N,MATCH(diversity_index_2!$F2056,Sheet1!$F:$F,0))</f>
        <v xml:space="preserve"> </v>
      </c>
      <c r="AB2056" t="str">
        <f>INDEX(Sheet1!O:O,MATCH(diversity_index_2!$F2056,Sheet1!$F:$F,0))</f>
        <v>SUMMIT</v>
      </c>
      <c r="AC2056" t="str">
        <f>INDEX(Sheet1!P:P,MATCH(diversity_index_2!$F2056,Sheet1!$F:$F,0))</f>
        <v>NJ</v>
      </c>
      <c r="AD2056" s="1" t="str">
        <f>INDEX(Sheet1!Q:Q,MATCH(diversity_index_2!$F2056,Sheet1!$F:$F,0))</f>
        <v>07901-2101</v>
      </c>
      <c r="AE2056" t="str">
        <f t="shared" si="64"/>
        <v>52 Woodland Ave, Summit, NJ 07901-2101</v>
      </c>
      <c r="AF2056" t="str">
        <f t="shared" si="65"/>
        <v>52 Woodland Ave, Summit, NJ</v>
      </c>
    </row>
    <row r="2057" spans="1:32" x14ac:dyDescent="0.2">
      <c r="A2057">
        <v>39</v>
      </c>
      <c r="B2057" t="s">
        <v>83</v>
      </c>
      <c r="C2057">
        <v>5090</v>
      </c>
      <c r="D2057" t="s">
        <v>761</v>
      </c>
      <c r="E2057">
        <v>70</v>
      </c>
      <c r="F2057" t="str">
        <f>C2057&amp;E2057</f>
        <v>509070</v>
      </c>
      <c r="G2057" t="s">
        <v>1562</v>
      </c>
      <c r="H2057">
        <v>55</v>
      </c>
      <c r="I2057" t="s">
        <v>27</v>
      </c>
      <c r="J2057">
        <v>365</v>
      </c>
      <c r="K2057">
        <v>40</v>
      </c>
      <c r="L2057">
        <v>11</v>
      </c>
      <c r="M2057">
        <v>27</v>
      </c>
      <c r="N2057">
        <v>0</v>
      </c>
      <c r="O2057">
        <v>253</v>
      </c>
      <c r="P2057">
        <v>16</v>
      </c>
      <c r="Q2057">
        <v>62</v>
      </c>
      <c r="R2057">
        <v>21</v>
      </c>
      <c r="S2057">
        <v>13</v>
      </c>
      <c r="T2057">
        <v>0.69315068499999999</v>
      </c>
      <c r="U2057">
        <v>4.3835616000000001E-2</v>
      </c>
      <c r="V2057">
        <v>0.16986301400000001</v>
      </c>
      <c r="W2057">
        <v>5.7534246999999997E-2</v>
      </c>
      <c r="X2057">
        <v>3.5616438E-2</v>
      </c>
      <c r="Y2057">
        <v>0.48418840299999999</v>
      </c>
      <c r="Z2057" t="str">
        <f>INDEX(Sheet1!M:M,MATCH(diversity_index_2!F2057,Sheet1!F:F,0))</f>
        <v>89 TULIP STREET</v>
      </c>
      <c r="AA2057" t="str">
        <f>INDEX(Sheet1!N:N,MATCH(diversity_index_2!$F2057,Sheet1!$F:$F,0))</f>
        <v xml:space="preserve"> </v>
      </c>
      <c r="AB2057" t="str">
        <f>INDEX(Sheet1!O:O,MATCH(diversity_index_2!$F2057,Sheet1!$F:$F,0))</f>
        <v>SUMMIT</v>
      </c>
      <c r="AC2057" t="str">
        <f>INDEX(Sheet1!P:P,MATCH(diversity_index_2!$F2057,Sheet1!$F:$F,0))</f>
        <v>NJ</v>
      </c>
      <c r="AD2057" s="1" t="str">
        <f>INDEX(Sheet1!Q:Q,MATCH(diversity_index_2!$F2057,Sheet1!$F:$F,0))</f>
        <v>07901-3410</v>
      </c>
      <c r="AE2057" t="str">
        <f t="shared" si="64"/>
        <v>89 Tulip Street, Summit, NJ 07901-3410</v>
      </c>
      <c r="AF2057" t="str">
        <f t="shared" si="65"/>
        <v>89 Tulip Street, Summit, NJ</v>
      </c>
    </row>
    <row r="2058" spans="1:32" x14ac:dyDescent="0.2">
      <c r="A2058">
        <v>39</v>
      </c>
      <c r="B2058" t="s">
        <v>83</v>
      </c>
      <c r="C2058">
        <v>5090</v>
      </c>
      <c r="D2058" t="s">
        <v>761</v>
      </c>
      <c r="E2058">
        <v>80</v>
      </c>
      <c r="F2058" t="str">
        <f>C2058&amp;E2058</f>
        <v>509080</v>
      </c>
      <c r="G2058" t="s">
        <v>594</v>
      </c>
      <c r="H2058">
        <v>55</v>
      </c>
      <c r="I2058" t="s">
        <v>27</v>
      </c>
      <c r="J2058">
        <v>345</v>
      </c>
      <c r="K2058">
        <v>11</v>
      </c>
      <c r="L2058">
        <v>2</v>
      </c>
      <c r="M2058">
        <v>11</v>
      </c>
      <c r="N2058">
        <v>0</v>
      </c>
      <c r="O2058">
        <v>255</v>
      </c>
      <c r="P2058">
        <v>5</v>
      </c>
      <c r="Q2058">
        <v>18</v>
      </c>
      <c r="R2058">
        <v>39</v>
      </c>
      <c r="S2058">
        <v>28</v>
      </c>
      <c r="T2058">
        <v>0.73913043499999997</v>
      </c>
      <c r="U2058">
        <v>1.4492754E-2</v>
      </c>
      <c r="V2058">
        <v>5.2173913000000002E-2</v>
      </c>
      <c r="W2058">
        <v>0.113043478</v>
      </c>
      <c r="X2058">
        <v>8.1159419999999996E-2</v>
      </c>
      <c r="Y2058">
        <v>0.43138836400000002</v>
      </c>
      <c r="Z2058" t="str">
        <f>INDEX(Sheet1!M:M,MATCH(diversity_index_2!F2058,Sheet1!F:F,0))</f>
        <v>136 BLACKBURN ROAD</v>
      </c>
      <c r="AA2058" t="str">
        <f>INDEX(Sheet1!N:N,MATCH(diversity_index_2!$F2058,Sheet1!$F:$F,0))</f>
        <v xml:space="preserve"> </v>
      </c>
      <c r="AB2058" t="str">
        <f>INDEX(Sheet1!O:O,MATCH(diversity_index_2!$F2058,Sheet1!$F:$F,0))</f>
        <v>SUMMIT</v>
      </c>
      <c r="AC2058" t="str">
        <f>INDEX(Sheet1!P:P,MATCH(diversity_index_2!$F2058,Sheet1!$F:$F,0))</f>
        <v>NJ</v>
      </c>
      <c r="AD2058" s="1" t="str">
        <f>INDEX(Sheet1!Q:Q,MATCH(diversity_index_2!$F2058,Sheet1!$F:$F,0))</f>
        <v>07901-2313</v>
      </c>
      <c r="AE2058" t="str">
        <f t="shared" si="64"/>
        <v>136 Blackburn Road, Summit, NJ 07901-2313</v>
      </c>
      <c r="AF2058" t="str">
        <f t="shared" si="65"/>
        <v>136 Blackburn Road, Summit, NJ</v>
      </c>
    </row>
    <row r="2059" spans="1:32" x14ac:dyDescent="0.2">
      <c r="A2059">
        <v>37</v>
      </c>
      <c r="B2059" t="s">
        <v>1200</v>
      </c>
      <c r="C2059">
        <v>5100</v>
      </c>
      <c r="D2059" t="s">
        <v>2815</v>
      </c>
      <c r="E2059">
        <v>70</v>
      </c>
      <c r="F2059" t="str">
        <f>C2059&amp;E2059</f>
        <v>510070</v>
      </c>
      <c r="G2059" t="s">
        <v>2816</v>
      </c>
      <c r="H2059">
        <v>55</v>
      </c>
      <c r="I2059" t="s">
        <v>27</v>
      </c>
      <c r="J2059">
        <v>358</v>
      </c>
      <c r="K2059">
        <v>81</v>
      </c>
      <c r="L2059">
        <v>25</v>
      </c>
      <c r="M2059">
        <v>0</v>
      </c>
      <c r="N2059">
        <v>0</v>
      </c>
      <c r="O2059">
        <v>325</v>
      </c>
      <c r="P2059">
        <v>9</v>
      </c>
      <c r="Q2059">
        <v>13</v>
      </c>
      <c r="R2059">
        <v>2</v>
      </c>
      <c r="S2059">
        <v>9</v>
      </c>
      <c r="T2059">
        <v>0.90782122899999995</v>
      </c>
      <c r="U2059">
        <v>2.5139664999999999E-2</v>
      </c>
      <c r="V2059">
        <v>3.6312849000000001E-2</v>
      </c>
      <c r="W2059">
        <v>5.5865919999999996E-3</v>
      </c>
      <c r="X2059">
        <v>2.5139664999999999E-2</v>
      </c>
      <c r="Y2059">
        <v>0.17324677799999999</v>
      </c>
      <c r="Z2059" t="str">
        <f>INDEX(Sheet1!M:M,MATCH(diversity_index_2!F2059,Sheet1!F:F,0))</f>
        <v>815 ROUTE 23</v>
      </c>
      <c r="AA2059" t="str">
        <f>INDEX(Sheet1!N:N,MATCH(diversity_index_2!$F2059,Sheet1!$F:$F,0))</f>
        <v xml:space="preserve"> </v>
      </c>
      <c r="AB2059" t="str">
        <f>INDEX(Sheet1!O:O,MATCH(diversity_index_2!$F2059,Sheet1!$F:$F,0))</f>
        <v>WANTAGE</v>
      </c>
      <c r="AC2059" t="str">
        <f>INDEX(Sheet1!P:P,MATCH(diversity_index_2!$F2059,Sheet1!$F:$F,0))</f>
        <v>NJ</v>
      </c>
      <c r="AD2059" s="1">
        <f>INDEX(Sheet1!Q:Q,MATCH(diversity_index_2!$F2059,Sheet1!$F:$F,0))</f>
        <v>7461</v>
      </c>
      <c r="AE2059" t="str">
        <f t="shared" si="64"/>
        <v>815 Route 23, Wantage, NJ 7461</v>
      </c>
      <c r="AF2059" t="str">
        <f t="shared" si="65"/>
        <v>815 Route 23, Wantage, NJ</v>
      </c>
    </row>
    <row r="2060" spans="1:32" x14ac:dyDescent="0.2">
      <c r="A2060">
        <v>37</v>
      </c>
      <c r="B2060" t="s">
        <v>1200</v>
      </c>
      <c r="C2060">
        <v>5100</v>
      </c>
      <c r="D2060" t="s">
        <v>2815</v>
      </c>
      <c r="E2060">
        <v>60</v>
      </c>
      <c r="F2060" t="str">
        <f>C2060&amp;E2060</f>
        <v>510060</v>
      </c>
      <c r="G2060" t="s">
        <v>2878</v>
      </c>
      <c r="H2060">
        <v>55</v>
      </c>
      <c r="I2060" t="s">
        <v>27</v>
      </c>
      <c r="J2060">
        <v>346</v>
      </c>
      <c r="K2060">
        <v>60</v>
      </c>
      <c r="L2060">
        <v>26</v>
      </c>
      <c r="M2060">
        <v>1</v>
      </c>
      <c r="N2060">
        <v>0</v>
      </c>
      <c r="O2060">
        <v>318</v>
      </c>
      <c r="P2060">
        <v>4</v>
      </c>
      <c r="Q2060">
        <v>16</v>
      </c>
      <c r="R2060">
        <v>7</v>
      </c>
      <c r="S2060">
        <v>1</v>
      </c>
      <c r="T2060">
        <v>0.91907514499999998</v>
      </c>
      <c r="U2060">
        <v>1.1560694E-2</v>
      </c>
      <c r="V2060">
        <v>4.6242775E-2</v>
      </c>
      <c r="W2060">
        <v>2.0231214000000001E-2</v>
      </c>
      <c r="X2060">
        <v>2.8901729999999998E-3</v>
      </c>
      <c r="Y2060">
        <v>0.15261118000000001</v>
      </c>
      <c r="Z2060" t="str">
        <f>INDEX(Sheet1!M:M,MATCH(diversity_index_2!F2060,Sheet1!F:F,0))</f>
        <v>10 LOOMIS AVENUE</v>
      </c>
      <c r="AA2060" t="str">
        <f>INDEX(Sheet1!N:N,MATCH(diversity_index_2!$F2060,Sheet1!$F:$F,0))</f>
        <v xml:space="preserve"> </v>
      </c>
      <c r="AB2060" t="str">
        <f>INDEX(Sheet1!O:O,MATCH(diversity_index_2!$F2060,Sheet1!$F:$F,0))</f>
        <v>SUSSEX</v>
      </c>
      <c r="AC2060" t="str">
        <f>INDEX(Sheet1!P:P,MATCH(diversity_index_2!$F2060,Sheet1!$F:$F,0))</f>
        <v>NJ</v>
      </c>
      <c r="AD2060" s="1">
        <f>INDEX(Sheet1!Q:Q,MATCH(diversity_index_2!$F2060,Sheet1!$F:$F,0))</f>
        <v>7461</v>
      </c>
      <c r="AE2060" t="str">
        <f t="shared" si="64"/>
        <v>10 Loomis Avenue, Sussex, NJ 7461</v>
      </c>
      <c r="AF2060" t="str">
        <f t="shared" si="65"/>
        <v>10 Loomis Avenue, Sussex, NJ</v>
      </c>
    </row>
    <row r="2061" spans="1:32" x14ac:dyDescent="0.2">
      <c r="A2061">
        <v>37</v>
      </c>
      <c r="B2061" t="s">
        <v>1200</v>
      </c>
      <c r="C2061">
        <v>5100</v>
      </c>
      <c r="D2061" t="s">
        <v>2815</v>
      </c>
      <c r="E2061">
        <v>20</v>
      </c>
      <c r="F2061" t="str">
        <f>C2061&amp;E2061</f>
        <v>510020</v>
      </c>
      <c r="G2061" t="s">
        <v>3009</v>
      </c>
      <c r="H2061">
        <v>55</v>
      </c>
      <c r="I2061" t="s">
        <v>27</v>
      </c>
      <c r="J2061">
        <v>382</v>
      </c>
      <c r="K2061">
        <v>72</v>
      </c>
      <c r="L2061">
        <v>16</v>
      </c>
      <c r="M2061">
        <v>2</v>
      </c>
      <c r="N2061">
        <v>0</v>
      </c>
      <c r="O2061">
        <v>366</v>
      </c>
      <c r="P2061">
        <v>4</v>
      </c>
      <c r="Q2061">
        <v>8</v>
      </c>
      <c r="R2061">
        <v>2</v>
      </c>
      <c r="S2061">
        <v>2</v>
      </c>
      <c r="T2061">
        <v>0.95811518299999998</v>
      </c>
      <c r="U2061">
        <v>1.0471204E-2</v>
      </c>
      <c r="V2061">
        <v>2.0942407999999999E-2</v>
      </c>
      <c r="W2061">
        <v>5.2356019999999998E-3</v>
      </c>
      <c r="X2061">
        <v>5.2356019999999998E-3</v>
      </c>
      <c r="Y2061">
        <v>8.1412241999999996E-2</v>
      </c>
      <c r="Z2061" t="str">
        <f>INDEX(Sheet1!M:M,MATCH(diversity_index_2!F2061,Sheet1!F:F,0))</f>
        <v>31 RYAN ROAD</v>
      </c>
      <c r="AA2061" t="str">
        <f>INDEX(Sheet1!N:N,MATCH(diversity_index_2!$F2061,Sheet1!$F:$F,0))</f>
        <v xml:space="preserve"> </v>
      </c>
      <c r="AB2061" t="str">
        <f>INDEX(Sheet1!O:O,MATCH(diversity_index_2!$F2061,Sheet1!$F:$F,0))</f>
        <v>WANTAGE</v>
      </c>
      <c r="AC2061" t="str">
        <f>INDEX(Sheet1!P:P,MATCH(diversity_index_2!$F2061,Sheet1!$F:$F,0))</f>
        <v>NJ</v>
      </c>
      <c r="AD2061" s="1">
        <f>INDEX(Sheet1!Q:Q,MATCH(diversity_index_2!$F2061,Sheet1!$F:$F,0))</f>
        <v>7461</v>
      </c>
      <c r="AE2061" t="str">
        <f t="shared" si="64"/>
        <v>31 Ryan Road, Wantage, NJ 7461</v>
      </c>
      <c r="AF2061" t="str">
        <f t="shared" si="65"/>
        <v>31 Ryan Road, Wantage, NJ</v>
      </c>
    </row>
    <row r="2062" spans="1:32" x14ac:dyDescent="0.2">
      <c r="A2062">
        <v>37</v>
      </c>
      <c r="B2062" t="s">
        <v>1200</v>
      </c>
      <c r="C2062">
        <v>5105</v>
      </c>
      <c r="D2062" t="s">
        <v>2375</v>
      </c>
      <c r="E2062">
        <v>50</v>
      </c>
      <c r="F2062" t="str">
        <f>C2062&amp;E2062</f>
        <v>510550</v>
      </c>
      <c r="G2062" t="s">
        <v>2376</v>
      </c>
      <c r="H2062">
        <v>55</v>
      </c>
      <c r="I2062" t="s">
        <v>27</v>
      </c>
      <c r="J2062">
        <v>36</v>
      </c>
      <c r="K2062">
        <v>4</v>
      </c>
      <c r="L2062">
        <v>1</v>
      </c>
      <c r="M2062">
        <v>0</v>
      </c>
      <c r="N2062">
        <v>0</v>
      </c>
      <c r="O2062">
        <v>30</v>
      </c>
      <c r="P2062">
        <v>1</v>
      </c>
      <c r="Q2062">
        <v>2</v>
      </c>
      <c r="R2062">
        <v>2</v>
      </c>
      <c r="S2062">
        <v>1</v>
      </c>
      <c r="T2062">
        <v>0.83333333300000001</v>
      </c>
      <c r="U2062">
        <v>2.7777777999999999E-2</v>
      </c>
      <c r="V2062">
        <v>5.5555555999999999E-2</v>
      </c>
      <c r="W2062">
        <v>5.5555555999999999E-2</v>
      </c>
      <c r="X2062">
        <v>2.7777777999999999E-2</v>
      </c>
      <c r="Y2062">
        <v>0.29783950599999998</v>
      </c>
      <c r="Z2062" t="str">
        <f>INDEX(Sheet1!M:M,MATCH(diversity_index_2!F2062,Sheet1!F:F,0))</f>
        <v>10 GAIL COURT</v>
      </c>
      <c r="AA2062" t="str">
        <f>INDEX(Sheet1!N:N,MATCH(diversity_index_2!$F2062,Sheet1!$F:$F,0))</f>
        <v xml:space="preserve"> </v>
      </c>
      <c r="AB2062" t="str">
        <f>INDEX(Sheet1!O:O,MATCH(diversity_index_2!$F2062,Sheet1!$F:$F,0))</f>
        <v>SPARTA</v>
      </c>
      <c r="AC2062" t="str">
        <f>INDEX(Sheet1!P:P,MATCH(diversity_index_2!$F2062,Sheet1!$F:$F,0))</f>
        <v>NJ</v>
      </c>
      <c r="AD2062" s="1">
        <f>INDEX(Sheet1!Q:Q,MATCH(diversity_index_2!$F2062,Sheet1!$F:$F,0))</f>
        <v>7871</v>
      </c>
      <c r="AE2062" t="str">
        <f t="shared" si="64"/>
        <v>10 Gail Court, Sparta, NJ 7871</v>
      </c>
      <c r="AF2062" t="str">
        <f t="shared" si="65"/>
        <v>10 Gail Court, Sparta, NJ</v>
      </c>
    </row>
    <row r="2063" spans="1:32" x14ac:dyDescent="0.2">
      <c r="A2063">
        <v>37</v>
      </c>
      <c r="B2063" t="s">
        <v>1200</v>
      </c>
      <c r="C2063">
        <v>5110</v>
      </c>
      <c r="D2063" t="s">
        <v>2706</v>
      </c>
      <c r="E2063">
        <v>10</v>
      </c>
      <c r="F2063" t="str">
        <f>C2063&amp;E2063</f>
        <v>511010</v>
      </c>
      <c r="G2063" t="s">
        <v>2707</v>
      </c>
      <c r="H2063">
        <v>55</v>
      </c>
      <c r="I2063" t="s">
        <v>27</v>
      </c>
      <c r="J2063">
        <v>774.5</v>
      </c>
      <c r="K2063">
        <v>70.5</v>
      </c>
      <c r="L2063">
        <v>43</v>
      </c>
      <c r="M2063">
        <v>0</v>
      </c>
      <c r="N2063">
        <v>0</v>
      </c>
      <c r="O2063">
        <v>686.5</v>
      </c>
      <c r="P2063">
        <v>16.5</v>
      </c>
      <c r="Q2063">
        <v>52</v>
      </c>
      <c r="R2063">
        <v>14.5</v>
      </c>
      <c r="S2063">
        <v>5</v>
      </c>
      <c r="T2063">
        <v>0.88637830900000003</v>
      </c>
      <c r="U2063">
        <v>2.1304066999999999E-2</v>
      </c>
      <c r="V2063">
        <v>6.7140089999999999E-2</v>
      </c>
      <c r="W2063">
        <v>1.8721755999999999E-2</v>
      </c>
      <c r="X2063">
        <v>6.4557779999999997E-3</v>
      </c>
      <c r="Y2063">
        <v>0.20897965800000001</v>
      </c>
      <c r="Z2063" t="str">
        <f>INDEX(Sheet1!M:M,MATCH(diversity_index_2!F2063,Sheet1!F:F,0))</f>
        <v>105 North Church Road</v>
      </c>
      <c r="AA2063" t="str">
        <f>INDEX(Sheet1!N:N,MATCH(diversity_index_2!$F2063,Sheet1!$F:$F,0))</f>
        <v xml:space="preserve"> </v>
      </c>
      <c r="AB2063" t="str">
        <f>INDEX(Sheet1!O:O,MATCH(diversity_index_2!$F2063,Sheet1!$F:$F,0))</f>
        <v>Sparta</v>
      </c>
      <c r="AC2063" t="str">
        <f>INDEX(Sheet1!P:P,MATCH(diversity_index_2!$F2063,Sheet1!$F:$F,0))</f>
        <v>NJ</v>
      </c>
      <c r="AD2063" s="1">
        <f>INDEX(Sheet1!Q:Q,MATCH(diversity_index_2!$F2063,Sheet1!$F:$F,0))</f>
        <v>7871</v>
      </c>
      <c r="AE2063" t="str">
        <f t="shared" si="64"/>
        <v>105 North Church Road, Sparta, NJ 7871</v>
      </c>
      <c r="AF2063" t="str">
        <f t="shared" si="65"/>
        <v>105 North Church Road, Sparta, NJ</v>
      </c>
    </row>
    <row r="2064" spans="1:32" x14ac:dyDescent="0.2">
      <c r="A2064">
        <v>15</v>
      </c>
      <c r="B2064" t="s">
        <v>111</v>
      </c>
      <c r="C2064">
        <v>5120</v>
      </c>
      <c r="D2064" t="s">
        <v>1892</v>
      </c>
      <c r="E2064">
        <v>50</v>
      </c>
      <c r="F2064" t="str">
        <f>C2064&amp;E2064</f>
        <v>512050</v>
      </c>
      <c r="G2064" t="s">
        <v>1893</v>
      </c>
      <c r="H2064">
        <v>55</v>
      </c>
      <c r="I2064" t="s">
        <v>27</v>
      </c>
      <c r="J2064">
        <v>441</v>
      </c>
      <c r="K2064">
        <v>58</v>
      </c>
      <c r="L2064">
        <v>9</v>
      </c>
      <c r="M2064">
        <v>20</v>
      </c>
      <c r="N2064">
        <v>0</v>
      </c>
      <c r="O2064">
        <v>333</v>
      </c>
      <c r="P2064">
        <v>33</v>
      </c>
      <c r="Q2064">
        <v>41</v>
      </c>
      <c r="R2064">
        <v>31</v>
      </c>
      <c r="S2064">
        <v>3</v>
      </c>
      <c r="T2064">
        <v>0.755102041</v>
      </c>
      <c r="U2064">
        <v>7.4829932000000002E-2</v>
      </c>
      <c r="V2064">
        <v>9.2970522E-2</v>
      </c>
      <c r="W2064">
        <v>7.0294784999999999E-2</v>
      </c>
      <c r="X2064">
        <v>6.8027210000000003E-3</v>
      </c>
      <c r="Y2064">
        <v>0.410590238</v>
      </c>
      <c r="Z2064" t="str">
        <f>INDEX(Sheet1!M:M,MATCH(diversity_index_2!F2064,Sheet1!F:F,0))</f>
        <v>15 FREDRICK BOULEVARD</v>
      </c>
      <c r="AA2064" t="str">
        <f>INDEX(Sheet1!N:N,MATCH(diversity_index_2!$F2064,Sheet1!$F:$F,0))</f>
        <v xml:space="preserve"> </v>
      </c>
      <c r="AB2064" t="str">
        <f>INDEX(Sheet1!O:O,MATCH(diversity_index_2!$F2064,Sheet1!$F:$F,0))</f>
        <v>WOOLWICH TWP</v>
      </c>
      <c r="AC2064" t="str">
        <f>INDEX(Sheet1!P:P,MATCH(diversity_index_2!$F2064,Sheet1!$F:$F,0))</f>
        <v>NJ</v>
      </c>
      <c r="AD2064" s="1">
        <f>INDEX(Sheet1!Q:Q,MATCH(diversity_index_2!$F2064,Sheet1!$F:$F,0))</f>
        <v>8085</v>
      </c>
      <c r="AE2064" t="str">
        <f t="shared" si="64"/>
        <v>15 Fredrick Boulevard, Woolwich Twp, NJ 8085</v>
      </c>
      <c r="AF2064" t="str">
        <f t="shared" si="65"/>
        <v>15 Fredrick Boulevard, Woolwich Twp, NJ</v>
      </c>
    </row>
    <row r="2065" spans="1:32" x14ac:dyDescent="0.2">
      <c r="A2065">
        <v>15</v>
      </c>
      <c r="B2065" t="s">
        <v>111</v>
      </c>
      <c r="C2065">
        <v>5120</v>
      </c>
      <c r="D2065" t="s">
        <v>1892</v>
      </c>
      <c r="E2065">
        <v>80</v>
      </c>
      <c r="F2065" t="str">
        <f>C2065&amp;E2065</f>
        <v>512080</v>
      </c>
      <c r="G2065" t="s">
        <v>1938</v>
      </c>
      <c r="H2065">
        <v>55</v>
      </c>
      <c r="I2065" t="s">
        <v>27</v>
      </c>
      <c r="J2065">
        <v>783</v>
      </c>
      <c r="K2065">
        <v>87</v>
      </c>
      <c r="L2065">
        <v>14</v>
      </c>
      <c r="M2065">
        <v>6</v>
      </c>
      <c r="N2065">
        <v>0</v>
      </c>
      <c r="O2065">
        <v>594</v>
      </c>
      <c r="P2065">
        <v>96</v>
      </c>
      <c r="Q2065">
        <v>47</v>
      </c>
      <c r="R2065">
        <v>44</v>
      </c>
      <c r="S2065">
        <v>2</v>
      </c>
      <c r="T2065">
        <v>0.75862068999999999</v>
      </c>
      <c r="U2065">
        <v>0.12260536399999999</v>
      </c>
      <c r="V2065">
        <v>6.0025543000000001E-2</v>
      </c>
      <c r="W2065">
        <v>5.6194124999999998E-2</v>
      </c>
      <c r="X2065">
        <v>2.5542780000000001E-3</v>
      </c>
      <c r="Y2065">
        <v>0.40269520399999997</v>
      </c>
      <c r="Z2065" t="str">
        <f>INDEX(Sheet1!M:M,MATCH(diversity_index_2!F2065,Sheet1!F:F,0))</f>
        <v>1771 OLDMANS CREEK ROAD</v>
      </c>
      <c r="AA2065" t="str">
        <f>INDEX(Sheet1!N:N,MATCH(diversity_index_2!$F2065,Sheet1!$F:$F,0))</f>
        <v xml:space="preserve"> </v>
      </c>
      <c r="AB2065" t="str">
        <f>INDEX(Sheet1!O:O,MATCH(diversity_index_2!$F2065,Sheet1!$F:$F,0))</f>
        <v>WOOLWICH TOWNSHIP</v>
      </c>
      <c r="AC2065" t="str">
        <f>INDEX(Sheet1!P:P,MATCH(diversity_index_2!$F2065,Sheet1!$F:$F,0))</f>
        <v>NJ</v>
      </c>
      <c r="AD2065" s="1">
        <f>INDEX(Sheet1!Q:Q,MATCH(diversity_index_2!$F2065,Sheet1!$F:$F,0))</f>
        <v>8085</v>
      </c>
      <c r="AE2065" t="str">
        <f t="shared" si="64"/>
        <v>1771 Oldmans Creek Road, Woolwich Township, NJ 8085</v>
      </c>
      <c r="AF2065" t="str">
        <f t="shared" si="65"/>
        <v>1771 Oldmans Creek Road, Woolwich Township, NJ</v>
      </c>
    </row>
    <row r="2066" spans="1:32" x14ac:dyDescent="0.2">
      <c r="A2066">
        <v>15</v>
      </c>
      <c r="B2066" t="s">
        <v>111</v>
      </c>
      <c r="C2066">
        <v>5120</v>
      </c>
      <c r="D2066" t="s">
        <v>1892</v>
      </c>
      <c r="E2066">
        <v>70</v>
      </c>
      <c r="F2066" t="str">
        <f>C2066&amp;E2066</f>
        <v>512070</v>
      </c>
      <c r="G2066" t="s">
        <v>1952</v>
      </c>
      <c r="H2066">
        <v>55</v>
      </c>
      <c r="I2066" t="s">
        <v>27</v>
      </c>
      <c r="J2066">
        <v>228</v>
      </c>
      <c r="K2066">
        <v>26</v>
      </c>
      <c r="L2066">
        <v>4</v>
      </c>
      <c r="M2066">
        <v>8</v>
      </c>
      <c r="N2066">
        <v>0</v>
      </c>
      <c r="O2066">
        <v>174</v>
      </c>
      <c r="P2066">
        <v>23</v>
      </c>
      <c r="Q2066">
        <v>17</v>
      </c>
      <c r="R2066">
        <v>12</v>
      </c>
      <c r="S2066">
        <v>2</v>
      </c>
      <c r="T2066">
        <v>0.76315789499999998</v>
      </c>
      <c r="U2066">
        <v>0.100877193</v>
      </c>
      <c r="V2066">
        <v>7.4561403999999998E-2</v>
      </c>
      <c r="W2066">
        <v>5.2631578999999998E-2</v>
      </c>
      <c r="X2066">
        <v>8.7719300000000007E-3</v>
      </c>
      <c r="Y2066">
        <v>0.39900738699999999</v>
      </c>
      <c r="Z2066" t="str">
        <f>INDEX(Sheet1!M:M,MATCH(diversity_index_2!F2066,Sheet1!F:F,0))</f>
        <v>601 AUBURN AVENUE</v>
      </c>
      <c r="AA2066" t="str">
        <f>INDEX(Sheet1!N:N,MATCH(diversity_index_2!$F2066,Sheet1!$F:$F,0))</f>
        <v xml:space="preserve"> </v>
      </c>
      <c r="AB2066" t="str">
        <f>INDEX(Sheet1!O:O,MATCH(diversity_index_2!$F2066,Sheet1!$F:$F,0))</f>
        <v>SWEDESBORO</v>
      </c>
      <c r="AC2066" t="str">
        <f>INDEX(Sheet1!P:P,MATCH(diversity_index_2!$F2066,Sheet1!$F:$F,0))</f>
        <v>NJ</v>
      </c>
      <c r="AD2066" s="1">
        <f>INDEX(Sheet1!Q:Q,MATCH(diversity_index_2!$F2066,Sheet1!$F:$F,0))</f>
        <v>8085</v>
      </c>
      <c r="AE2066" t="str">
        <f t="shared" si="64"/>
        <v>601 Auburn Avenue, Swedesboro, NJ 8085</v>
      </c>
      <c r="AF2066" t="str">
        <f t="shared" si="65"/>
        <v>601 Auburn Avenue, Swedesboro, NJ</v>
      </c>
    </row>
    <row r="2067" spans="1:32" x14ac:dyDescent="0.2">
      <c r="A2067">
        <v>15</v>
      </c>
      <c r="B2067" t="s">
        <v>111</v>
      </c>
      <c r="C2067">
        <v>5120</v>
      </c>
      <c r="D2067" t="s">
        <v>1892</v>
      </c>
      <c r="E2067">
        <v>60</v>
      </c>
      <c r="F2067" t="str">
        <f>C2067&amp;E2067</f>
        <v>512060</v>
      </c>
      <c r="G2067" t="s">
        <v>2155</v>
      </c>
      <c r="H2067">
        <v>55</v>
      </c>
      <c r="I2067" t="s">
        <v>27</v>
      </c>
      <c r="J2067">
        <v>262</v>
      </c>
      <c r="K2067">
        <v>23</v>
      </c>
      <c r="L2067">
        <v>6</v>
      </c>
      <c r="M2067">
        <v>0</v>
      </c>
      <c r="N2067">
        <v>0</v>
      </c>
      <c r="O2067">
        <v>209</v>
      </c>
      <c r="P2067">
        <v>30</v>
      </c>
      <c r="Q2067">
        <v>13</v>
      </c>
      <c r="R2067">
        <v>10</v>
      </c>
      <c r="S2067">
        <v>0</v>
      </c>
      <c r="T2067">
        <v>0.79770992399999996</v>
      </c>
      <c r="U2067">
        <v>0.11450381699999999</v>
      </c>
      <c r="V2067">
        <v>4.9618321E-2</v>
      </c>
      <c r="W2067">
        <v>3.8167938999999998E-2</v>
      </c>
      <c r="X2067">
        <v>0</v>
      </c>
      <c r="Y2067">
        <v>0.34662898399999997</v>
      </c>
      <c r="Z2067" t="str">
        <f>INDEX(Sheet1!M:M,MATCH(diversity_index_2!F2067,Sheet1!F:F,0))</f>
        <v>1815 KINGS HIGHWAY</v>
      </c>
      <c r="AA2067" t="str">
        <f>INDEX(Sheet1!N:N,MATCH(diversity_index_2!$F2067,Sheet1!$F:$F,0))</f>
        <v xml:space="preserve"> </v>
      </c>
      <c r="AB2067" t="str">
        <f>INDEX(Sheet1!O:O,MATCH(diversity_index_2!$F2067,Sheet1!$F:$F,0))</f>
        <v>SWEDESBORO</v>
      </c>
      <c r="AC2067" t="str">
        <f>INDEX(Sheet1!P:P,MATCH(diversity_index_2!$F2067,Sheet1!$F:$F,0))</f>
        <v>NJ</v>
      </c>
      <c r="AD2067" s="1" t="str">
        <f>INDEX(Sheet1!Q:Q,MATCH(diversity_index_2!$F2067,Sheet1!$F:$F,0))</f>
        <v>08085-9571</v>
      </c>
      <c r="AE2067" t="str">
        <f t="shared" si="64"/>
        <v>1815 Kings Highway, Swedesboro, NJ 08085-9571</v>
      </c>
      <c r="AF2067" t="str">
        <f t="shared" si="65"/>
        <v>1815 Kings Highway, Swedesboro, NJ</v>
      </c>
    </row>
    <row r="2068" spans="1:32" x14ac:dyDescent="0.2">
      <c r="A2068">
        <v>5</v>
      </c>
      <c r="B2068" t="s">
        <v>159</v>
      </c>
      <c r="C2068">
        <v>5130</v>
      </c>
      <c r="D2068" t="s">
        <v>2636</v>
      </c>
      <c r="E2068">
        <v>60</v>
      </c>
      <c r="F2068" t="str">
        <f>C2068&amp;E2068</f>
        <v>513060</v>
      </c>
      <c r="G2068" t="s">
        <v>2637</v>
      </c>
      <c r="H2068">
        <v>55</v>
      </c>
      <c r="I2068" t="s">
        <v>27</v>
      </c>
      <c r="J2068">
        <v>363</v>
      </c>
      <c r="K2068">
        <v>32</v>
      </c>
      <c r="L2068">
        <v>7</v>
      </c>
      <c r="M2068">
        <v>8</v>
      </c>
      <c r="N2068">
        <v>0</v>
      </c>
      <c r="O2068">
        <v>317</v>
      </c>
      <c r="P2068">
        <v>3</v>
      </c>
      <c r="Q2068">
        <v>37</v>
      </c>
      <c r="R2068">
        <v>1</v>
      </c>
      <c r="S2068">
        <v>5</v>
      </c>
      <c r="T2068">
        <v>0.87327823699999996</v>
      </c>
      <c r="U2068">
        <v>8.2644629999999997E-3</v>
      </c>
      <c r="V2068">
        <v>0.101928375</v>
      </c>
      <c r="W2068">
        <v>2.7548210000000002E-3</v>
      </c>
      <c r="X2068">
        <v>1.3774105E-2</v>
      </c>
      <c r="Y2068">
        <v>0.22673011100000001</v>
      </c>
      <c r="Z2068" t="str">
        <f>INDEX(Sheet1!M:M,MATCH(diversity_index_2!F2068,Sheet1!F:F,0))</f>
        <v>141 NEW ROAD</v>
      </c>
      <c r="AA2068" t="str">
        <f>INDEX(Sheet1!N:N,MATCH(diversity_index_2!$F2068,Sheet1!$F:$F,0))</f>
        <v xml:space="preserve"> </v>
      </c>
      <c r="AB2068" t="str">
        <f>INDEX(Sheet1!O:O,MATCH(diversity_index_2!$F2068,Sheet1!$F:$F,0))</f>
        <v>TABERNACLE</v>
      </c>
      <c r="AC2068" t="str">
        <f>INDEX(Sheet1!P:P,MATCH(diversity_index_2!$F2068,Sheet1!$F:$F,0))</f>
        <v>NJ</v>
      </c>
      <c r="AD2068" s="1">
        <f>INDEX(Sheet1!Q:Q,MATCH(diversity_index_2!$F2068,Sheet1!$F:$F,0))</f>
        <v>8088</v>
      </c>
      <c r="AE2068" t="str">
        <f t="shared" si="64"/>
        <v>141 New Road, Tabernacle, NJ 8088</v>
      </c>
      <c r="AF2068" t="str">
        <f t="shared" si="65"/>
        <v>141 New Road, Tabernacle, NJ</v>
      </c>
    </row>
    <row r="2069" spans="1:32" x14ac:dyDescent="0.2">
      <c r="A2069">
        <v>5</v>
      </c>
      <c r="B2069" t="s">
        <v>159</v>
      </c>
      <c r="C2069">
        <v>5130</v>
      </c>
      <c r="D2069" t="s">
        <v>2636</v>
      </c>
      <c r="E2069">
        <v>40</v>
      </c>
      <c r="F2069" t="str">
        <f>C2069&amp;E2069</f>
        <v>513040</v>
      </c>
      <c r="G2069" t="s">
        <v>2679</v>
      </c>
      <c r="H2069">
        <v>55</v>
      </c>
      <c r="I2069" t="s">
        <v>27</v>
      </c>
      <c r="J2069">
        <v>384</v>
      </c>
      <c r="K2069">
        <v>42</v>
      </c>
      <c r="L2069">
        <v>7</v>
      </c>
      <c r="M2069">
        <v>0</v>
      </c>
      <c r="N2069">
        <v>0</v>
      </c>
      <c r="O2069">
        <v>339</v>
      </c>
      <c r="P2069">
        <v>3</v>
      </c>
      <c r="Q2069">
        <v>25</v>
      </c>
      <c r="R2069">
        <v>5</v>
      </c>
      <c r="S2069">
        <v>12</v>
      </c>
      <c r="T2069">
        <v>0.8828125</v>
      </c>
      <c r="U2069">
        <v>7.8125E-3</v>
      </c>
      <c r="V2069">
        <v>6.5104167000000004E-2</v>
      </c>
      <c r="W2069">
        <v>1.3020833000000001E-2</v>
      </c>
      <c r="X2069">
        <v>3.125E-2</v>
      </c>
      <c r="Y2069">
        <v>0.21519639800000001</v>
      </c>
      <c r="Z2069" t="str">
        <f>INDEX(Sheet1!M:M,MATCH(diversity_index_2!F2069,Sheet1!F:F,0))</f>
        <v>132 NEW ROAD</v>
      </c>
      <c r="AA2069" t="str">
        <f>INDEX(Sheet1!N:N,MATCH(diversity_index_2!$F2069,Sheet1!$F:$F,0))</f>
        <v xml:space="preserve"> </v>
      </c>
      <c r="AB2069" t="str">
        <f>INDEX(Sheet1!O:O,MATCH(diversity_index_2!$F2069,Sheet1!$F:$F,0))</f>
        <v>TABERNACLE</v>
      </c>
      <c r="AC2069" t="str">
        <f>INDEX(Sheet1!P:P,MATCH(diversity_index_2!$F2069,Sheet1!$F:$F,0))</f>
        <v>NJ</v>
      </c>
      <c r="AD2069" s="1">
        <f>INDEX(Sheet1!Q:Q,MATCH(diversity_index_2!$F2069,Sheet1!$F:$F,0))</f>
        <v>8088</v>
      </c>
      <c r="AE2069" t="str">
        <f t="shared" si="64"/>
        <v>132 New Road, Tabernacle, NJ 8088</v>
      </c>
      <c r="AF2069" t="str">
        <f t="shared" si="65"/>
        <v>132 New Road, Tabernacle, NJ</v>
      </c>
    </row>
    <row r="2070" spans="1:32" x14ac:dyDescent="0.2">
      <c r="A2070">
        <v>3</v>
      </c>
      <c r="B2070" t="s">
        <v>70</v>
      </c>
      <c r="C2070">
        <v>5150</v>
      </c>
      <c r="D2070" t="s">
        <v>71</v>
      </c>
      <c r="E2070">
        <v>110</v>
      </c>
      <c r="F2070" t="str">
        <f>C2070&amp;E2070</f>
        <v>5150110</v>
      </c>
      <c r="G2070" t="s">
        <v>72</v>
      </c>
      <c r="H2070">
        <v>55</v>
      </c>
      <c r="I2070" t="s">
        <v>27</v>
      </c>
      <c r="J2070">
        <v>331</v>
      </c>
      <c r="K2070">
        <v>0</v>
      </c>
      <c r="L2070">
        <v>21</v>
      </c>
      <c r="M2070">
        <v>16</v>
      </c>
      <c r="N2070">
        <v>0</v>
      </c>
      <c r="O2070">
        <v>41</v>
      </c>
      <c r="P2070">
        <v>111</v>
      </c>
      <c r="Q2070">
        <v>102</v>
      </c>
      <c r="R2070">
        <v>62</v>
      </c>
      <c r="S2070">
        <v>15</v>
      </c>
      <c r="T2070">
        <v>0.123867069</v>
      </c>
      <c r="U2070">
        <v>0.335347432</v>
      </c>
      <c r="V2070">
        <v>0.30815710000000002</v>
      </c>
      <c r="W2070">
        <v>0.18731117799999999</v>
      </c>
      <c r="X2070">
        <v>4.5317220999999998E-2</v>
      </c>
      <c r="Y2070">
        <v>0.74009912300000003</v>
      </c>
      <c r="Z2070" t="str">
        <f>INDEX(Sheet1!M:M,MATCH(diversity_index_2!F2070,Sheet1!F:F,0))</f>
        <v>201 FYCKE LANE</v>
      </c>
      <c r="AA2070" t="str">
        <f>INDEX(Sheet1!N:N,MATCH(diversity_index_2!$F2070,Sheet1!$F:$F,0))</f>
        <v xml:space="preserve"> </v>
      </c>
      <c r="AB2070" t="str">
        <f>INDEX(Sheet1!O:O,MATCH(diversity_index_2!$F2070,Sheet1!$F:$F,0))</f>
        <v>TEANECK</v>
      </c>
      <c r="AC2070" t="str">
        <f>INDEX(Sheet1!P:P,MATCH(diversity_index_2!$F2070,Sheet1!$F:$F,0))</f>
        <v>NJ</v>
      </c>
      <c r="AD2070" s="1">
        <f>INDEX(Sheet1!Q:Q,MATCH(diversity_index_2!$F2070,Sheet1!$F:$F,0))</f>
        <v>7666</v>
      </c>
      <c r="AE2070" t="str">
        <f t="shared" si="64"/>
        <v>201 Fycke Lane, Teaneck, NJ 7666</v>
      </c>
      <c r="AF2070" t="str">
        <f t="shared" si="65"/>
        <v>201 Fycke Lane, Teaneck, NJ</v>
      </c>
    </row>
    <row r="2071" spans="1:32" x14ac:dyDescent="0.2">
      <c r="A2071">
        <v>3</v>
      </c>
      <c r="B2071" t="s">
        <v>70</v>
      </c>
      <c r="C2071">
        <v>5150</v>
      </c>
      <c r="D2071" t="s">
        <v>71</v>
      </c>
      <c r="E2071">
        <v>80</v>
      </c>
      <c r="F2071" t="str">
        <f>C2071&amp;E2071</f>
        <v>515080</v>
      </c>
      <c r="G2071" t="s">
        <v>135</v>
      </c>
      <c r="H2071">
        <v>55</v>
      </c>
      <c r="I2071" t="s">
        <v>27</v>
      </c>
      <c r="J2071">
        <v>288</v>
      </c>
      <c r="K2071">
        <v>0</v>
      </c>
      <c r="L2071">
        <v>21</v>
      </c>
      <c r="M2071">
        <v>26</v>
      </c>
      <c r="N2071">
        <v>0</v>
      </c>
      <c r="O2071">
        <v>47</v>
      </c>
      <c r="P2071">
        <v>69</v>
      </c>
      <c r="Q2071">
        <v>119</v>
      </c>
      <c r="R2071">
        <v>43</v>
      </c>
      <c r="S2071">
        <v>10</v>
      </c>
      <c r="T2071">
        <v>0.16319444399999999</v>
      </c>
      <c r="U2071">
        <v>0.23958333300000001</v>
      </c>
      <c r="V2071">
        <v>0.41319444399999999</v>
      </c>
      <c r="W2071">
        <v>0.14930555600000001</v>
      </c>
      <c r="X2071">
        <v>3.4722221999999997E-2</v>
      </c>
      <c r="Y2071">
        <v>0.72173996900000004</v>
      </c>
      <c r="Z2071" t="str">
        <f>INDEX(Sheet1!M:M,MATCH(diversity_index_2!F2071,Sheet1!F:F,0))</f>
        <v>1 TRYON AVENUE</v>
      </c>
      <c r="AA2071" t="str">
        <f>INDEX(Sheet1!N:N,MATCH(diversity_index_2!$F2071,Sheet1!$F:$F,0))</f>
        <v xml:space="preserve"> </v>
      </c>
      <c r="AB2071" t="str">
        <f>INDEX(Sheet1!O:O,MATCH(diversity_index_2!$F2071,Sheet1!$F:$F,0))</f>
        <v>TEANECK</v>
      </c>
      <c r="AC2071" t="str">
        <f>INDEX(Sheet1!P:P,MATCH(diversity_index_2!$F2071,Sheet1!$F:$F,0))</f>
        <v>NJ</v>
      </c>
      <c r="AD2071" s="1">
        <f>INDEX(Sheet1!Q:Q,MATCH(diversity_index_2!$F2071,Sheet1!$F:$F,0))</f>
        <v>7666</v>
      </c>
      <c r="AE2071" t="str">
        <f t="shared" si="64"/>
        <v>1 Tryon Avenue, Teaneck, NJ 7666</v>
      </c>
      <c r="AF2071" t="str">
        <f t="shared" si="65"/>
        <v>1 Tryon Avenue, Teaneck, NJ</v>
      </c>
    </row>
    <row r="2072" spans="1:32" x14ac:dyDescent="0.2">
      <c r="A2072">
        <v>3</v>
      </c>
      <c r="B2072" t="s">
        <v>70</v>
      </c>
      <c r="C2072">
        <v>5150</v>
      </c>
      <c r="D2072" t="s">
        <v>71</v>
      </c>
      <c r="E2072">
        <v>130</v>
      </c>
      <c r="F2072" t="str">
        <f>C2072&amp;E2072</f>
        <v>5150130</v>
      </c>
      <c r="G2072" t="s">
        <v>146</v>
      </c>
      <c r="H2072">
        <v>55</v>
      </c>
      <c r="I2072" t="s">
        <v>27</v>
      </c>
      <c r="J2072">
        <v>303</v>
      </c>
      <c r="K2072">
        <v>1</v>
      </c>
      <c r="L2072">
        <v>28</v>
      </c>
      <c r="M2072">
        <v>8</v>
      </c>
      <c r="N2072">
        <v>0</v>
      </c>
      <c r="O2072">
        <v>48</v>
      </c>
      <c r="P2072">
        <v>104</v>
      </c>
      <c r="Q2072">
        <v>107</v>
      </c>
      <c r="R2072">
        <v>35</v>
      </c>
      <c r="S2072">
        <v>9</v>
      </c>
      <c r="T2072">
        <v>0.158415842</v>
      </c>
      <c r="U2072">
        <v>0.34323432300000001</v>
      </c>
      <c r="V2072">
        <v>0.35313531399999998</v>
      </c>
      <c r="W2072">
        <v>0.115511551</v>
      </c>
      <c r="X2072">
        <v>2.9702969999999999E-2</v>
      </c>
      <c r="Y2072">
        <v>0.71816488599999995</v>
      </c>
      <c r="Z2072" t="str">
        <f>INDEX(Sheet1!M:M,MATCH(diversity_index_2!F2072,Sheet1!F:F,0))</f>
        <v>1025 LINCOLN PLACE</v>
      </c>
      <c r="AA2072" t="str">
        <f>INDEX(Sheet1!N:N,MATCH(diversity_index_2!$F2072,Sheet1!$F:$F,0))</f>
        <v xml:space="preserve"> </v>
      </c>
      <c r="AB2072" t="str">
        <f>INDEX(Sheet1!O:O,MATCH(diversity_index_2!$F2072,Sheet1!$F:$F,0))</f>
        <v>TEANECK</v>
      </c>
      <c r="AC2072" t="str">
        <f>INDEX(Sheet1!P:P,MATCH(diversity_index_2!$F2072,Sheet1!$F:$F,0))</f>
        <v>NJ</v>
      </c>
      <c r="AD2072" s="1">
        <f>INDEX(Sheet1!Q:Q,MATCH(diversity_index_2!$F2072,Sheet1!$F:$F,0))</f>
        <v>7666</v>
      </c>
      <c r="AE2072" t="str">
        <f t="shared" si="64"/>
        <v>1025 Lincoln Place, Teaneck, NJ 7666</v>
      </c>
      <c r="AF2072" t="str">
        <f t="shared" si="65"/>
        <v>1025 Lincoln Place, Teaneck, NJ</v>
      </c>
    </row>
    <row r="2073" spans="1:32" x14ac:dyDescent="0.2">
      <c r="A2073">
        <v>3</v>
      </c>
      <c r="B2073" t="s">
        <v>70</v>
      </c>
      <c r="C2073">
        <v>5150</v>
      </c>
      <c r="D2073" t="s">
        <v>71</v>
      </c>
      <c r="E2073">
        <v>70</v>
      </c>
      <c r="F2073" t="str">
        <f>C2073&amp;E2073</f>
        <v>515070</v>
      </c>
      <c r="G2073" t="s">
        <v>131</v>
      </c>
      <c r="H2073">
        <v>55</v>
      </c>
      <c r="I2073" t="s">
        <v>27</v>
      </c>
      <c r="J2073">
        <v>541</v>
      </c>
      <c r="K2073">
        <v>0</v>
      </c>
      <c r="L2073">
        <v>37</v>
      </c>
      <c r="M2073">
        <v>3</v>
      </c>
      <c r="N2073">
        <v>0</v>
      </c>
      <c r="O2073">
        <v>55</v>
      </c>
      <c r="P2073">
        <v>208</v>
      </c>
      <c r="Q2073">
        <v>181</v>
      </c>
      <c r="R2073">
        <v>83</v>
      </c>
      <c r="S2073">
        <v>14</v>
      </c>
      <c r="T2073">
        <v>0.101663586</v>
      </c>
      <c r="U2073">
        <v>0.38447319800000002</v>
      </c>
      <c r="V2073">
        <v>0.33456561899999998</v>
      </c>
      <c r="W2073">
        <v>0.15341959299999999</v>
      </c>
      <c r="X2073">
        <v>2.5878004E-2</v>
      </c>
      <c r="Y2073">
        <v>0.70570347899999997</v>
      </c>
      <c r="Z2073" t="str">
        <f>INDEX(Sheet1!M:M,MATCH(diversity_index_2!F2073,Sheet1!F:F,0))</f>
        <v>655 TEANECK RD</v>
      </c>
      <c r="AA2073" t="str">
        <f>INDEX(Sheet1!N:N,MATCH(diversity_index_2!$F2073,Sheet1!$F:$F,0))</f>
        <v xml:space="preserve"> </v>
      </c>
      <c r="AB2073" t="str">
        <f>INDEX(Sheet1!O:O,MATCH(diversity_index_2!$F2073,Sheet1!$F:$F,0))</f>
        <v>TEANECK</v>
      </c>
      <c r="AC2073" t="str">
        <f>INDEX(Sheet1!P:P,MATCH(diversity_index_2!$F2073,Sheet1!$F:$F,0))</f>
        <v>NJ</v>
      </c>
      <c r="AD2073" s="1" t="str">
        <f>INDEX(Sheet1!Q:Q,MATCH(diversity_index_2!$F2073,Sheet1!$F:$F,0))</f>
        <v>07666-4249</v>
      </c>
      <c r="AE2073" t="str">
        <f t="shared" si="64"/>
        <v>655 Teaneck Rd, Teaneck, NJ 07666-4249</v>
      </c>
      <c r="AF2073" t="str">
        <f t="shared" si="65"/>
        <v>655 Teaneck Rd, Teaneck, NJ</v>
      </c>
    </row>
    <row r="2074" spans="1:32" x14ac:dyDescent="0.2">
      <c r="A2074">
        <v>3</v>
      </c>
      <c r="B2074" t="s">
        <v>70</v>
      </c>
      <c r="C2074">
        <v>5150</v>
      </c>
      <c r="D2074" t="s">
        <v>71</v>
      </c>
      <c r="E2074">
        <v>150</v>
      </c>
      <c r="F2074" t="str">
        <f>C2074&amp;E2074</f>
        <v>5150150</v>
      </c>
      <c r="G2074" t="s">
        <v>225</v>
      </c>
      <c r="H2074">
        <v>55</v>
      </c>
      <c r="I2074" t="s">
        <v>27</v>
      </c>
      <c r="J2074">
        <v>364</v>
      </c>
      <c r="K2074">
        <v>0</v>
      </c>
      <c r="L2074">
        <v>42</v>
      </c>
      <c r="M2074">
        <v>22</v>
      </c>
      <c r="N2074">
        <v>0</v>
      </c>
      <c r="O2074">
        <v>53</v>
      </c>
      <c r="P2074">
        <v>122</v>
      </c>
      <c r="Q2074">
        <v>143</v>
      </c>
      <c r="R2074">
        <v>37</v>
      </c>
      <c r="S2074">
        <v>9</v>
      </c>
      <c r="T2074">
        <v>0.145604396</v>
      </c>
      <c r="U2074">
        <v>0.33516483499999999</v>
      </c>
      <c r="V2074">
        <v>0.39285714300000002</v>
      </c>
      <c r="W2074">
        <v>0.101648352</v>
      </c>
      <c r="X2074">
        <v>2.4725275000000001E-2</v>
      </c>
      <c r="Y2074">
        <v>0.701183432</v>
      </c>
      <c r="Z2074" t="str">
        <f>INDEX(Sheet1!M:M,MATCH(diversity_index_2!F2074,Sheet1!F:F,0))</f>
        <v>491 W ENGLEWOOD AVENUE</v>
      </c>
      <c r="AA2074" t="str">
        <f>INDEX(Sheet1!N:N,MATCH(diversity_index_2!$F2074,Sheet1!$F:$F,0))</f>
        <v xml:space="preserve"> </v>
      </c>
      <c r="AB2074" t="str">
        <f>INDEX(Sheet1!O:O,MATCH(diversity_index_2!$F2074,Sheet1!$F:$F,0))</f>
        <v>TEANECK</v>
      </c>
      <c r="AC2074" t="str">
        <f>INDEX(Sheet1!P:P,MATCH(diversity_index_2!$F2074,Sheet1!$F:$F,0))</f>
        <v>NJ</v>
      </c>
      <c r="AD2074" s="1">
        <f>INDEX(Sheet1!Q:Q,MATCH(diversity_index_2!$F2074,Sheet1!$F:$F,0))</f>
        <v>7666</v>
      </c>
      <c r="AE2074" t="str">
        <f t="shared" si="64"/>
        <v>491 W Englewood Avenue, Teaneck, NJ 7666</v>
      </c>
      <c r="AF2074" t="str">
        <f t="shared" si="65"/>
        <v>491 W Englewood Avenue, Teaneck, NJ</v>
      </c>
    </row>
    <row r="2075" spans="1:32" x14ac:dyDescent="0.2">
      <c r="A2075">
        <v>3</v>
      </c>
      <c r="B2075" t="s">
        <v>70</v>
      </c>
      <c r="C2075">
        <v>5150</v>
      </c>
      <c r="D2075" t="s">
        <v>71</v>
      </c>
      <c r="E2075">
        <v>50</v>
      </c>
      <c r="F2075" t="str">
        <f>C2075&amp;E2075</f>
        <v>515050</v>
      </c>
      <c r="G2075" t="s">
        <v>286</v>
      </c>
      <c r="H2075">
        <v>55</v>
      </c>
      <c r="I2075" t="s">
        <v>27</v>
      </c>
      <c r="J2075">
        <v>1316.5</v>
      </c>
      <c r="K2075">
        <v>1.5</v>
      </c>
      <c r="L2075">
        <v>73</v>
      </c>
      <c r="M2075">
        <v>25</v>
      </c>
      <c r="N2075">
        <v>0</v>
      </c>
      <c r="O2075">
        <v>163.5</v>
      </c>
      <c r="P2075">
        <v>561.5</v>
      </c>
      <c r="Q2075">
        <v>411.5</v>
      </c>
      <c r="R2075">
        <v>129</v>
      </c>
      <c r="S2075">
        <v>51</v>
      </c>
      <c r="T2075">
        <v>0.124192936</v>
      </c>
      <c r="U2075">
        <v>0.42650968500000003</v>
      </c>
      <c r="V2075">
        <v>0.31257121199999999</v>
      </c>
      <c r="W2075">
        <v>9.7987087E-2</v>
      </c>
      <c r="X2075">
        <v>3.8739081000000002E-2</v>
      </c>
      <c r="Y2075">
        <v>0.69386265599999997</v>
      </c>
      <c r="Z2075" t="str">
        <f>INDEX(Sheet1!M:M,MATCH(diversity_index_2!F2075,Sheet1!F:F,0))</f>
        <v>100 ELIZABETH AVE</v>
      </c>
      <c r="AA2075" t="str">
        <f>INDEX(Sheet1!N:N,MATCH(diversity_index_2!$F2075,Sheet1!$F:$F,0))</f>
        <v xml:space="preserve"> </v>
      </c>
      <c r="AB2075" t="str">
        <f>INDEX(Sheet1!O:O,MATCH(diversity_index_2!$F2075,Sheet1!$F:$F,0))</f>
        <v>TEANECK</v>
      </c>
      <c r="AC2075" t="str">
        <f>INDEX(Sheet1!P:P,MATCH(diversity_index_2!$F2075,Sheet1!$F:$F,0))</f>
        <v>NJ</v>
      </c>
      <c r="AD2075" s="1" t="str">
        <f>INDEX(Sheet1!Q:Q,MATCH(diversity_index_2!$F2075,Sheet1!$F:$F,0))</f>
        <v>07666-4713</v>
      </c>
      <c r="AE2075" t="str">
        <f t="shared" si="64"/>
        <v>100 Elizabeth Ave, Teaneck, NJ 07666-4713</v>
      </c>
      <c r="AF2075" t="str">
        <f t="shared" si="65"/>
        <v>100 Elizabeth Ave, Teaneck, NJ</v>
      </c>
    </row>
    <row r="2076" spans="1:32" x14ac:dyDescent="0.2">
      <c r="A2076">
        <v>3</v>
      </c>
      <c r="B2076" t="s">
        <v>70</v>
      </c>
      <c r="C2076">
        <v>5150</v>
      </c>
      <c r="D2076" t="s">
        <v>71</v>
      </c>
      <c r="E2076">
        <v>60</v>
      </c>
      <c r="F2076" t="str">
        <f>C2076&amp;E2076</f>
        <v>515060</v>
      </c>
      <c r="G2076" t="s">
        <v>396</v>
      </c>
      <c r="H2076">
        <v>55</v>
      </c>
      <c r="I2076" t="s">
        <v>27</v>
      </c>
      <c r="J2076">
        <v>503</v>
      </c>
      <c r="K2076">
        <v>0</v>
      </c>
      <c r="L2076">
        <v>34</v>
      </c>
      <c r="M2076">
        <v>6</v>
      </c>
      <c r="N2076">
        <v>0</v>
      </c>
      <c r="O2076">
        <v>41</v>
      </c>
      <c r="P2076">
        <v>214</v>
      </c>
      <c r="Q2076">
        <v>180</v>
      </c>
      <c r="R2076">
        <v>50</v>
      </c>
      <c r="S2076">
        <v>18</v>
      </c>
      <c r="T2076">
        <v>8.1510933999999993E-2</v>
      </c>
      <c r="U2076">
        <v>0.42544731600000002</v>
      </c>
      <c r="V2076">
        <v>0.35785288300000001</v>
      </c>
      <c r="W2076">
        <v>9.9403579000000006E-2</v>
      </c>
      <c r="X2076">
        <v>3.5785287999999998E-2</v>
      </c>
      <c r="Y2076">
        <v>0.67313020499999998</v>
      </c>
      <c r="Z2076" t="str">
        <f>INDEX(Sheet1!M:M,MATCH(diversity_index_2!F2076,Sheet1!F:F,0))</f>
        <v>1315 TAFT ROAD</v>
      </c>
      <c r="AA2076" t="str">
        <f>INDEX(Sheet1!N:N,MATCH(diversity_index_2!$F2076,Sheet1!$F:$F,0))</f>
        <v xml:space="preserve"> </v>
      </c>
      <c r="AB2076" t="str">
        <f>INDEX(Sheet1!O:O,MATCH(diversity_index_2!$F2076,Sheet1!$F:$F,0))</f>
        <v>TEANECK</v>
      </c>
      <c r="AC2076" t="str">
        <f>INDEX(Sheet1!P:P,MATCH(diversity_index_2!$F2076,Sheet1!$F:$F,0))</f>
        <v>NJ</v>
      </c>
      <c r="AD2076" s="1">
        <f>INDEX(Sheet1!Q:Q,MATCH(diversity_index_2!$F2076,Sheet1!$F:$F,0))</f>
        <v>7666</v>
      </c>
      <c r="AE2076" t="str">
        <f t="shared" si="64"/>
        <v>1315 Taft Road, Teaneck, NJ 7666</v>
      </c>
      <c r="AF2076" t="str">
        <f t="shared" si="65"/>
        <v>1315 Taft Road, Teaneck, NJ</v>
      </c>
    </row>
    <row r="2077" spans="1:32" x14ac:dyDescent="0.2">
      <c r="A2077">
        <v>3</v>
      </c>
      <c r="B2077" t="s">
        <v>70</v>
      </c>
      <c r="C2077">
        <v>5160</v>
      </c>
      <c r="D2077" t="s">
        <v>661</v>
      </c>
      <c r="E2077">
        <v>80</v>
      </c>
      <c r="F2077" t="str">
        <f>C2077&amp;E2077</f>
        <v>516080</v>
      </c>
      <c r="G2077" t="s">
        <v>662</v>
      </c>
      <c r="H2077">
        <v>55</v>
      </c>
      <c r="I2077" t="s">
        <v>27</v>
      </c>
      <c r="J2077">
        <v>397</v>
      </c>
      <c r="K2077">
        <v>5</v>
      </c>
      <c r="L2077">
        <v>1</v>
      </c>
      <c r="M2077">
        <v>29</v>
      </c>
      <c r="N2077">
        <v>0</v>
      </c>
      <c r="O2077">
        <v>168</v>
      </c>
      <c r="P2077">
        <v>2</v>
      </c>
      <c r="Q2077">
        <v>37</v>
      </c>
      <c r="R2077">
        <v>167</v>
      </c>
      <c r="S2077">
        <v>23</v>
      </c>
      <c r="T2077">
        <v>0.42317380399999999</v>
      </c>
      <c r="U2077">
        <v>5.0377829999999997E-3</v>
      </c>
      <c r="V2077">
        <v>9.3198991999999994E-2</v>
      </c>
      <c r="W2077">
        <v>0.42065491199999999</v>
      </c>
      <c r="X2077">
        <v>5.7934509000000002E-2</v>
      </c>
      <c r="Y2077">
        <v>0.63190553800000004</v>
      </c>
      <c r="Z2077" t="str">
        <f>INDEX(Sheet1!M:M,MATCH(diversity_index_2!F2077,Sheet1!F:F,0))</f>
        <v>111 JEFFERSON AVENUE</v>
      </c>
      <c r="AA2077" t="str">
        <f>INDEX(Sheet1!N:N,MATCH(diversity_index_2!$F2077,Sheet1!$F:$F,0))</f>
        <v xml:space="preserve"> </v>
      </c>
      <c r="AB2077" t="str">
        <f>INDEX(Sheet1!O:O,MATCH(diversity_index_2!$F2077,Sheet1!$F:$F,0))</f>
        <v>TENAFLY</v>
      </c>
      <c r="AC2077" t="str">
        <f>INDEX(Sheet1!P:P,MATCH(diversity_index_2!$F2077,Sheet1!$F:$F,0))</f>
        <v>NJ</v>
      </c>
      <c r="AD2077" s="1">
        <f>INDEX(Sheet1!Q:Q,MATCH(diversity_index_2!$F2077,Sheet1!$F:$F,0))</f>
        <v>7670</v>
      </c>
      <c r="AE2077" t="str">
        <f t="shared" si="64"/>
        <v>111 Jefferson Avenue, Tenafly, NJ 7670</v>
      </c>
      <c r="AF2077" t="str">
        <f t="shared" si="65"/>
        <v>111 Jefferson Avenue, Tenafly, NJ</v>
      </c>
    </row>
    <row r="2078" spans="1:32" x14ac:dyDescent="0.2">
      <c r="A2078">
        <v>3</v>
      </c>
      <c r="B2078" t="s">
        <v>70</v>
      </c>
      <c r="C2078">
        <v>5160</v>
      </c>
      <c r="D2078" t="s">
        <v>661</v>
      </c>
      <c r="E2078">
        <v>90</v>
      </c>
      <c r="F2078" t="str">
        <f>C2078&amp;E2078</f>
        <v>516090</v>
      </c>
      <c r="G2078" t="s">
        <v>737</v>
      </c>
      <c r="H2078">
        <v>55</v>
      </c>
      <c r="I2078" t="s">
        <v>27</v>
      </c>
      <c r="J2078">
        <v>406</v>
      </c>
      <c r="K2078">
        <v>14</v>
      </c>
      <c r="L2078">
        <v>3</v>
      </c>
      <c r="M2078">
        <v>17</v>
      </c>
      <c r="N2078">
        <v>0</v>
      </c>
      <c r="O2078">
        <v>208</v>
      </c>
      <c r="P2078">
        <v>3</v>
      </c>
      <c r="Q2078">
        <v>32</v>
      </c>
      <c r="R2078">
        <v>132</v>
      </c>
      <c r="S2078">
        <v>31</v>
      </c>
      <c r="T2078">
        <v>0.51231527099999996</v>
      </c>
      <c r="U2078">
        <v>7.3891629999999998E-3</v>
      </c>
      <c r="V2078">
        <v>7.8817734E-2</v>
      </c>
      <c r="W2078">
        <v>0.325123153</v>
      </c>
      <c r="X2078">
        <v>7.6354679999999994E-2</v>
      </c>
      <c r="Y2078">
        <v>0.61973112699999999</v>
      </c>
      <c r="Z2078" t="str">
        <f>INDEX(Sheet1!M:M,MATCH(diversity_index_2!F2078,Sheet1!F:F,0))</f>
        <v>111 MAGNOLIA AVENUE</v>
      </c>
      <c r="AA2078" t="str">
        <f>INDEX(Sheet1!N:N,MATCH(diversity_index_2!$F2078,Sheet1!$F:$F,0))</f>
        <v xml:space="preserve"> </v>
      </c>
      <c r="AB2078" t="str">
        <f>INDEX(Sheet1!O:O,MATCH(diversity_index_2!$F2078,Sheet1!$F:$F,0))</f>
        <v>TENAFLY</v>
      </c>
      <c r="AC2078" t="str">
        <f>INDEX(Sheet1!P:P,MATCH(diversity_index_2!$F2078,Sheet1!$F:$F,0))</f>
        <v>NJ</v>
      </c>
      <c r="AD2078" s="1">
        <f>INDEX(Sheet1!Q:Q,MATCH(diversity_index_2!$F2078,Sheet1!$F:$F,0))</f>
        <v>7670</v>
      </c>
      <c r="AE2078" t="str">
        <f t="shared" si="64"/>
        <v>111 Magnolia Avenue, Tenafly, NJ 7670</v>
      </c>
      <c r="AF2078" t="str">
        <f t="shared" si="65"/>
        <v>111 Magnolia Avenue, Tenafly, NJ</v>
      </c>
    </row>
    <row r="2079" spans="1:32" x14ac:dyDescent="0.2">
      <c r="A2079">
        <v>3</v>
      </c>
      <c r="B2079" t="s">
        <v>70</v>
      </c>
      <c r="C2079">
        <v>5160</v>
      </c>
      <c r="D2079" t="s">
        <v>661</v>
      </c>
      <c r="E2079">
        <v>100</v>
      </c>
      <c r="F2079" t="str">
        <f>C2079&amp;E2079</f>
        <v>5160100</v>
      </c>
      <c r="G2079" t="s">
        <v>758</v>
      </c>
      <c r="H2079">
        <v>55</v>
      </c>
      <c r="I2079" t="s">
        <v>27</v>
      </c>
      <c r="J2079">
        <v>390</v>
      </c>
      <c r="K2079">
        <v>7</v>
      </c>
      <c r="L2079">
        <v>3</v>
      </c>
      <c r="M2079">
        <v>45</v>
      </c>
      <c r="N2079">
        <v>0</v>
      </c>
      <c r="O2079">
        <v>205</v>
      </c>
      <c r="P2079">
        <v>6</v>
      </c>
      <c r="Q2079">
        <v>39</v>
      </c>
      <c r="R2079">
        <v>120</v>
      </c>
      <c r="S2079">
        <v>20</v>
      </c>
      <c r="T2079">
        <v>0.52564102599999996</v>
      </c>
      <c r="U2079">
        <v>1.5384615000000001E-2</v>
      </c>
      <c r="V2079">
        <v>0.1</v>
      </c>
      <c r="W2079">
        <v>0.30769230800000003</v>
      </c>
      <c r="X2079">
        <v>5.1282051000000002E-2</v>
      </c>
      <c r="Y2079">
        <v>0.61616042100000001</v>
      </c>
      <c r="Z2079" t="str">
        <f>INDEX(Sheet1!M:M,MATCH(diversity_index_2!F2079,Sheet1!F:F,0))</f>
        <v>75 TENAFLY ROAD</v>
      </c>
      <c r="AA2079" t="str">
        <f>INDEX(Sheet1!N:N,MATCH(diversity_index_2!$F2079,Sheet1!$F:$F,0))</f>
        <v xml:space="preserve"> </v>
      </c>
      <c r="AB2079" t="str">
        <f>INDEX(Sheet1!O:O,MATCH(diversity_index_2!$F2079,Sheet1!$F:$F,0))</f>
        <v>TENAFLY</v>
      </c>
      <c r="AC2079" t="str">
        <f>INDEX(Sheet1!P:P,MATCH(diversity_index_2!$F2079,Sheet1!$F:$F,0))</f>
        <v>NJ</v>
      </c>
      <c r="AD2079" s="1">
        <f>INDEX(Sheet1!Q:Q,MATCH(diversity_index_2!$F2079,Sheet1!$F:$F,0))</f>
        <v>7670</v>
      </c>
      <c r="AE2079" t="str">
        <f t="shared" si="64"/>
        <v>75 Tenafly Road, Tenafly, NJ 7670</v>
      </c>
      <c r="AF2079" t="str">
        <f t="shared" si="65"/>
        <v>75 Tenafly Road, Tenafly, NJ</v>
      </c>
    </row>
    <row r="2080" spans="1:32" x14ac:dyDescent="0.2">
      <c r="A2080">
        <v>3</v>
      </c>
      <c r="B2080" t="s">
        <v>70</v>
      </c>
      <c r="C2080">
        <v>5160</v>
      </c>
      <c r="D2080" t="s">
        <v>661</v>
      </c>
      <c r="E2080">
        <v>70</v>
      </c>
      <c r="F2080" t="str">
        <f>C2080&amp;E2080</f>
        <v>516070</v>
      </c>
      <c r="G2080" t="s">
        <v>984</v>
      </c>
      <c r="H2080">
        <v>55</v>
      </c>
      <c r="I2080" t="s">
        <v>27</v>
      </c>
      <c r="J2080">
        <v>371</v>
      </c>
      <c r="K2080">
        <v>3</v>
      </c>
      <c r="L2080">
        <v>0</v>
      </c>
      <c r="M2080">
        <v>14</v>
      </c>
      <c r="N2080">
        <v>0</v>
      </c>
      <c r="O2080">
        <v>212</v>
      </c>
      <c r="P2080">
        <v>9</v>
      </c>
      <c r="Q2080">
        <v>23</v>
      </c>
      <c r="R2080">
        <v>110</v>
      </c>
      <c r="S2080">
        <v>17</v>
      </c>
      <c r="T2080">
        <v>0.571428571</v>
      </c>
      <c r="U2080">
        <v>2.4258760000000001E-2</v>
      </c>
      <c r="V2080">
        <v>6.1994608999999999E-2</v>
      </c>
      <c r="W2080">
        <v>0.29649595699999998</v>
      </c>
      <c r="X2080">
        <v>4.5822102000000003E-2</v>
      </c>
      <c r="Y2080">
        <v>0.57902805099999999</v>
      </c>
      <c r="Z2080" t="str">
        <f>INDEX(Sheet1!M:M,MATCH(diversity_index_2!F2080,Sheet1!F:F,0))</f>
        <v>101 DOWNEY DRIVE</v>
      </c>
      <c r="AA2080" t="str">
        <f>INDEX(Sheet1!N:N,MATCH(diversity_index_2!$F2080,Sheet1!$F:$F,0))</f>
        <v xml:space="preserve"> </v>
      </c>
      <c r="AB2080" t="str">
        <f>INDEX(Sheet1!O:O,MATCH(diversity_index_2!$F2080,Sheet1!$F:$F,0))</f>
        <v>TENAFLY</v>
      </c>
      <c r="AC2080" t="str">
        <f>INDEX(Sheet1!P:P,MATCH(diversity_index_2!$F2080,Sheet1!$F:$F,0))</f>
        <v>NJ</v>
      </c>
      <c r="AD2080" s="1">
        <f>INDEX(Sheet1!Q:Q,MATCH(diversity_index_2!$F2080,Sheet1!$F:$F,0))</f>
        <v>7670</v>
      </c>
      <c r="AE2080" t="str">
        <f t="shared" si="64"/>
        <v>101 Downey Drive, Tenafly, NJ 7670</v>
      </c>
      <c r="AF2080" t="str">
        <f t="shared" si="65"/>
        <v>101 Downey Drive, Tenafly, NJ</v>
      </c>
    </row>
    <row r="2081" spans="1:32" x14ac:dyDescent="0.2">
      <c r="A2081">
        <v>3</v>
      </c>
      <c r="B2081" t="s">
        <v>70</v>
      </c>
      <c r="C2081">
        <v>5160</v>
      </c>
      <c r="D2081" t="s">
        <v>661</v>
      </c>
      <c r="E2081">
        <v>95</v>
      </c>
      <c r="F2081" t="str">
        <f>C2081&amp;E2081</f>
        <v>516095</v>
      </c>
      <c r="G2081" t="s">
        <v>1195</v>
      </c>
      <c r="H2081">
        <v>55</v>
      </c>
      <c r="I2081" t="s">
        <v>27</v>
      </c>
      <c r="J2081">
        <v>893</v>
      </c>
      <c r="K2081">
        <v>16</v>
      </c>
      <c r="L2081">
        <v>5</v>
      </c>
      <c r="M2081">
        <v>40</v>
      </c>
      <c r="N2081">
        <v>0</v>
      </c>
      <c r="O2081">
        <v>518</v>
      </c>
      <c r="P2081">
        <v>11</v>
      </c>
      <c r="Q2081">
        <v>43</v>
      </c>
      <c r="R2081">
        <v>301</v>
      </c>
      <c r="S2081">
        <v>20</v>
      </c>
      <c r="T2081">
        <v>0.58006718899999998</v>
      </c>
      <c r="U2081">
        <v>1.2318028999999999E-2</v>
      </c>
      <c r="V2081">
        <v>4.8152295999999997E-2</v>
      </c>
      <c r="W2081">
        <v>0.33706606900000002</v>
      </c>
      <c r="X2081">
        <v>2.2396416999999998E-2</v>
      </c>
      <c r="Y2081">
        <v>0.54693654400000002</v>
      </c>
      <c r="Z2081" t="str">
        <f>INDEX(Sheet1!M:M,MATCH(diversity_index_2!F2081,Sheet1!F:F,0))</f>
        <v>10 SUNSET LANE</v>
      </c>
      <c r="AA2081" t="str">
        <f>INDEX(Sheet1!N:N,MATCH(diversity_index_2!$F2081,Sheet1!$F:$F,0))</f>
        <v xml:space="preserve"> </v>
      </c>
      <c r="AB2081" t="str">
        <f>INDEX(Sheet1!O:O,MATCH(diversity_index_2!$F2081,Sheet1!$F:$F,0))</f>
        <v>TENAFLY</v>
      </c>
      <c r="AC2081" t="str">
        <f>INDEX(Sheet1!P:P,MATCH(diversity_index_2!$F2081,Sheet1!$F:$F,0))</f>
        <v>NJ</v>
      </c>
      <c r="AD2081" s="1">
        <f>INDEX(Sheet1!Q:Q,MATCH(diversity_index_2!$F2081,Sheet1!$F:$F,0))</f>
        <v>7670</v>
      </c>
      <c r="AE2081" t="str">
        <f t="shared" si="64"/>
        <v>10 Sunset Lane, Tenafly, NJ 7670</v>
      </c>
      <c r="AF2081" t="str">
        <f t="shared" si="65"/>
        <v>10 Sunset Lane, Tenafly, NJ</v>
      </c>
    </row>
    <row r="2082" spans="1:32" x14ac:dyDescent="0.2">
      <c r="A2082">
        <v>3</v>
      </c>
      <c r="B2082" t="s">
        <v>70</v>
      </c>
      <c r="C2082">
        <v>5160</v>
      </c>
      <c r="D2082" t="s">
        <v>661</v>
      </c>
      <c r="E2082">
        <v>50</v>
      </c>
      <c r="F2082" t="str">
        <f>C2082&amp;E2082</f>
        <v>516050</v>
      </c>
      <c r="G2082" t="s">
        <v>1283</v>
      </c>
      <c r="H2082">
        <v>55</v>
      </c>
      <c r="I2082" t="s">
        <v>27</v>
      </c>
      <c r="J2082">
        <v>1148</v>
      </c>
      <c r="K2082">
        <v>28</v>
      </c>
      <c r="L2082">
        <v>9</v>
      </c>
      <c r="M2082">
        <v>40</v>
      </c>
      <c r="N2082">
        <v>0</v>
      </c>
      <c r="O2082">
        <v>701</v>
      </c>
      <c r="P2082">
        <v>14</v>
      </c>
      <c r="Q2082">
        <v>67</v>
      </c>
      <c r="R2082">
        <v>353</v>
      </c>
      <c r="S2082">
        <v>13</v>
      </c>
      <c r="T2082">
        <v>0.61062717799999999</v>
      </c>
      <c r="U2082">
        <v>1.2195121999999999E-2</v>
      </c>
      <c r="V2082">
        <v>5.8362368999999997E-2</v>
      </c>
      <c r="W2082">
        <v>0.307491289</v>
      </c>
      <c r="X2082">
        <v>1.1324041999999999E-2</v>
      </c>
      <c r="Y2082">
        <v>0.52890043600000003</v>
      </c>
      <c r="Z2082" t="str">
        <f>INDEX(Sheet1!M:M,MATCH(diversity_index_2!F2082,Sheet1!F:F,0))</f>
        <v>19 COLUMBUS DRIVE</v>
      </c>
      <c r="AA2082" t="str">
        <f>INDEX(Sheet1!N:N,MATCH(diversity_index_2!$F2082,Sheet1!$F:$F,0))</f>
        <v xml:space="preserve"> </v>
      </c>
      <c r="AB2082" t="str">
        <f>INDEX(Sheet1!O:O,MATCH(diversity_index_2!$F2082,Sheet1!$F:$F,0))</f>
        <v>TENAFLY</v>
      </c>
      <c r="AC2082" t="str">
        <f>INDEX(Sheet1!P:P,MATCH(diversity_index_2!$F2082,Sheet1!$F:$F,0))</f>
        <v>NJ</v>
      </c>
      <c r="AD2082" s="1">
        <f>INDEX(Sheet1!Q:Q,MATCH(diversity_index_2!$F2082,Sheet1!$F:$F,0))</f>
        <v>7670</v>
      </c>
      <c r="AE2082" t="str">
        <f t="shared" si="64"/>
        <v>19 Columbus Drive, Tenafly, NJ 7670</v>
      </c>
      <c r="AF2082" t="str">
        <f t="shared" si="65"/>
        <v>19 Columbus Drive, Tenafly, NJ</v>
      </c>
    </row>
    <row r="2083" spans="1:32" x14ac:dyDescent="0.2">
      <c r="A2083">
        <v>19</v>
      </c>
      <c r="B2083" t="s">
        <v>636</v>
      </c>
      <c r="C2083">
        <v>5180</v>
      </c>
      <c r="D2083" t="s">
        <v>2546</v>
      </c>
      <c r="E2083">
        <v>55</v>
      </c>
      <c r="F2083" t="str">
        <f>C2083&amp;E2083</f>
        <v>518055</v>
      </c>
      <c r="G2083" t="s">
        <v>2547</v>
      </c>
      <c r="H2083">
        <v>55</v>
      </c>
      <c r="I2083" t="s">
        <v>27</v>
      </c>
      <c r="J2083">
        <v>299</v>
      </c>
      <c r="K2083">
        <v>4</v>
      </c>
      <c r="L2083">
        <v>1</v>
      </c>
      <c r="M2083">
        <v>0</v>
      </c>
      <c r="N2083">
        <v>0</v>
      </c>
      <c r="O2083">
        <v>257</v>
      </c>
      <c r="P2083">
        <v>0</v>
      </c>
      <c r="Q2083">
        <v>18</v>
      </c>
      <c r="R2083">
        <v>5</v>
      </c>
      <c r="S2083">
        <v>19</v>
      </c>
      <c r="T2083">
        <v>0.85953177300000005</v>
      </c>
      <c r="U2083">
        <v>0</v>
      </c>
      <c r="V2083">
        <v>6.0200668999999998E-2</v>
      </c>
      <c r="W2083">
        <v>1.6722408000000001E-2</v>
      </c>
      <c r="X2083">
        <v>6.3545150999999994E-2</v>
      </c>
      <c r="Y2083">
        <v>0.25326338599999998</v>
      </c>
      <c r="Z2083" t="str">
        <f>INDEX(Sheet1!M:M,MATCH(diversity_index_2!F2083,Sheet1!F:F,0))</f>
        <v>109 FAIRMOUNT ROAD EAST</v>
      </c>
      <c r="AA2083" t="str">
        <f>INDEX(Sheet1!N:N,MATCH(diversity_index_2!$F2083,Sheet1!$F:$F,0))</f>
        <v xml:space="preserve"> </v>
      </c>
      <c r="AB2083" t="str">
        <f>INDEX(Sheet1!O:O,MATCH(diversity_index_2!$F2083,Sheet1!$F:$F,0))</f>
        <v>CALIFON</v>
      </c>
      <c r="AC2083" t="str">
        <f>INDEX(Sheet1!P:P,MATCH(diversity_index_2!$F2083,Sheet1!$F:$F,0))</f>
        <v>NJ</v>
      </c>
      <c r="AD2083" s="1">
        <f>INDEX(Sheet1!Q:Q,MATCH(diversity_index_2!$F2083,Sheet1!$F:$F,0))</f>
        <v>7830</v>
      </c>
      <c r="AE2083" t="str">
        <f t="shared" si="64"/>
        <v>109 Fairmount Road East, Califon, NJ 7830</v>
      </c>
      <c r="AF2083" t="str">
        <f t="shared" si="65"/>
        <v>109 Fairmount Road East, Califon, NJ</v>
      </c>
    </row>
    <row r="2084" spans="1:32" x14ac:dyDescent="0.2">
      <c r="A2084">
        <v>19</v>
      </c>
      <c r="B2084" t="s">
        <v>636</v>
      </c>
      <c r="C2084">
        <v>5180</v>
      </c>
      <c r="D2084" t="s">
        <v>2546</v>
      </c>
      <c r="E2084">
        <v>30</v>
      </c>
      <c r="F2084" t="str">
        <f>C2084&amp;E2084</f>
        <v>518030</v>
      </c>
      <c r="G2084" t="s">
        <v>2745</v>
      </c>
      <c r="H2084">
        <v>55</v>
      </c>
      <c r="I2084" t="s">
        <v>27</v>
      </c>
      <c r="J2084">
        <v>300</v>
      </c>
      <c r="K2084">
        <v>2</v>
      </c>
      <c r="L2084">
        <v>1</v>
      </c>
      <c r="M2084">
        <v>0</v>
      </c>
      <c r="N2084">
        <v>0</v>
      </c>
      <c r="O2084">
        <v>268</v>
      </c>
      <c r="P2084">
        <v>0</v>
      </c>
      <c r="Q2084">
        <v>18</v>
      </c>
      <c r="R2084">
        <v>9</v>
      </c>
      <c r="S2084">
        <v>5</v>
      </c>
      <c r="T2084">
        <v>0.89333333299999995</v>
      </c>
      <c r="U2084">
        <v>0</v>
      </c>
      <c r="V2084">
        <v>0.06</v>
      </c>
      <c r="W2084">
        <v>0.03</v>
      </c>
      <c r="X2084">
        <v>1.6666667E-2</v>
      </c>
      <c r="Y2084">
        <v>0.197177778</v>
      </c>
      <c r="Z2084" t="str">
        <f>INDEX(Sheet1!M:M,MATCH(diversity_index_2!F2084,Sheet1!F:F,0))</f>
        <v>171 OLD TURNPIKE ROAD</v>
      </c>
      <c r="AA2084" t="str">
        <f>INDEX(Sheet1!N:N,MATCH(diversity_index_2!$F2084,Sheet1!$F:$F,0))</f>
        <v xml:space="preserve"> </v>
      </c>
      <c r="AB2084" t="str">
        <f>INDEX(Sheet1!O:O,MATCH(diversity_index_2!$F2084,Sheet1!$F:$F,0))</f>
        <v>CALIFON</v>
      </c>
      <c r="AC2084" t="str">
        <f>INDEX(Sheet1!P:P,MATCH(diversity_index_2!$F2084,Sheet1!$F:$F,0))</f>
        <v>NJ</v>
      </c>
      <c r="AD2084" s="1">
        <f>INDEX(Sheet1!Q:Q,MATCH(diversity_index_2!$F2084,Sheet1!$F:$F,0))</f>
        <v>7830</v>
      </c>
      <c r="AE2084" t="str">
        <f t="shared" si="64"/>
        <v>171 Old Turnpike Road, Califon, NJ 7830</v>
      </c>
      <c r="AF2084" t="str">
        <f t="shared" si="65"/>
        <v>171 Old Turnpike Road, Califon, NJ</v>
      </c>
    </row>
    <row r="2085" spans="1:32" x14ac:dyDescent="0.2">
      <c r="A2085">
        <v>25</v>
      </c>
      <c r="B2085" t="s">
        <v>38</v>
      </c>
      <c r="C2085">
        <v>5185</v>
      </c>
      <c r="D2085" t="s">
        <v>786</v>
      </c>
      <c r="E2085">
        <v>50</v>
      </c>
      <c r="F2085" t="str">
        <f>C2085&amp;E2085</f>
        <v>518550</v>
      </c>
      <c r="G2085" t="s">
        <v>787</v>
      </c>
      <c r="H2085">
        <v>55</v>
      </c>
      <c r="I2085" t="s">
        <v>27</v>
      </c>
      <c r="J2085">
        <v>514</v>
      </c>
      <c r="K2085">
        <v>80</v>
      </c>
      <c r="L2085">
        <v>24</v>
      </c>
      <c r="M2085">
        <v>15</v>
      </c>
      <c r="N2085">
        <v>0</v>
      </c>
      <c r="O2085">
        <v>299</v>
      </c>
      <c r="P2085">
        <v>66</v>
      </c>
      <c r="Q2085">
        <v>86</v>
      </c>
      <c r="R2085">
        <v>26</v>
      </c>
      <c r="S2085">
        <v>37</v>
      </c>
      <c r="T2085">
        <v>0.58171206200000003</v>
      </c>
      <c r="U2085">
        <v>0.128404669</v>
      </c>
      <c r="V2085">
        <v>0.16731517500000001</v>
      </c>
      <c r="W2085">
        <v>5.0583657999999997E-2</v>
      </c>
      <c r="X2085">
        <v>7.1984435999999999E-2</v>
      </c>
      <c r="Y2085">
        <v>0.60938848400000001</v>
      </c>
      <c r="Z2085" t="str">
        <f>INDEX(Sheet1!M:M,MATCH(diversity_index_2!F2085,Sheet1!F:F,0))</f>
        <v>220 HANCE AVENUE</v>
      </c>
      <c r="AA2085" t="str">
        <f>INDEX(Sheet1!N:N,MATCH(diversity_index_2!$F2085,Sheet1!$F:$F,0))</f>
        <v xml:space="preserve"> </v>
      </c>
      <c r="AB2085" t="str">
        <f>INDEX(Sheet1!O:O,MATCH(diversity_index_2!$F2085,Sheet1!$F:$F,0))</f>
        <v>TINTON FALLS</v>
      </c>
      <c r="AC2085" t="str">
        <f>INDEX(Sheet1!P:P,MATCH(diversity_index_2!$F2085,Sheet1!$F:$F,0))</f>
        <v>NJ</v>
      </c>
      <c r="AD2085" s="1" t="str">
        <f>INDEX(Sheet1!Q:Q,MATCH(diversity_index_2!$F2085,Sheet1!$F:$F,0))</f>
        <v>07724-2729</v>
      </c>
      <c r="AE2085" t="str">
        <f t="shared" si="64"/>
        <v>220 Hance Avenue, Tinton Falls, NJ 07724-2729</v>
      </c>
      <c r="AF2085" t="str">
        <f t="shared" si="65"/>
        <v>220 Hance Avenue, Tinton Falls, NJ</v>
      </c>
    </row>
    <row r="2086" spans="1:32" x14ac:dyDescent="0.2">
      <c r="A2086">
        <v>25</v>
      </c>
      <c r="B2086" t="s">
        <v>38</v>
      </c>
      <c r="C2086">
        <v>5185</v>
      </c>
      <c r="D2086" t="s">
        <v>786</v>
      </c>
      <c r="E2086">
        <v>70</v>
      </c>
      <c r="F2086" t="str">
        <f>C2086&amp;E2086</f>
        <v>518570</v>
      </c>
      <c r="G2086" t="s">
        <v>943</v>
      </c>
      <c r="H2086">
        <v>55</v>
      </c>
      <c r="I2086" t="s">
        <v>27</v>
      </c>
      <c r="J2086">
        <v>505</v>
      </c>
      <c r="K2086">
        <v>76</v>
      </c>
      <c r="L2086">
        <v>14</v>
      </c>
      <c r="M2086">
        <v>3</v>
      </c>
      <c r="N2086">
        <v>0</v>
      </c>
      <c r="O2086">
        <v>308</v>
      </c>
      <c r="P2086">
        <v>56</v>
      </c>
      <c r="Q2086">
        <v>73</v>
      </c>
      <c r="R2086">
        <v>37</v>
      </c>
      <c r="S2086">
        <v>31</v>
      </c>
      <c r="T2086">
        <v>0.60990098999999998</v>
      </c>
      <c r="U2086">
        <v>0.110891089</v>
      </c>
      <c r="V2086">
        <v>0.144554455</v>
      </c>
      <c r="W2086">
        <v>7.3267326999999993E-2</v>
      </c>
      <c r="X2086">
        <v>6.1386138999999999E-2</v>
      </c>
      <c r="Y2086">
        <v>0.58569159900000001</v>
      </c>
      <c r="Z2086" t="str">
        <f>INDEX(Sheet1!M:M,MATCH(diversity_index_2!F2086,Sheet1!F:F,0))</f>
        <v>674 TINTON AVENUE</v>
      </c>
      <c r="AA2086" t="str">
        <f>INDEX(Sheet1!N:N,MATCH(diversity_index_2!$F2086,Sheet1!$F:$F,0))</f>
        <v xml:space="preserve"> </v>
      </c>
      <c r="AB2086" t="str">
        <f>INDEX(Sheet1!O:O,MATCH(diversity_index_2!$F2086,Sheet1!$F:$F,0))</f>
        <v>TINTON FALLS</v>
      </c>
      <c r="AC2086" t="str">
        <f>INDEX(Sheet1!P:P,MATCH(diversity_index_2!$F2086,Sheet1!$F:$F,0))</f>
        <v>NJ</v>
      </c>
      <c r="AD2086" s="1" t="str">
        <f>INDEX(Sheet1!Q:Q,MATCH(diversity_index_2!$F2086,Sheet1!$F:$F,0))</f>
        <v>07724-3296</v>
      </c>
      <c r="AE2086" t="str">
        <f t="shared" si="64"/>
        <v>674 Tinton Avenue, Tinton Falls, NJ 07724-3296</v>
      </c>
      <c r="AF2086" t="str">
        <f t="shared" si="65"/>
        <v>674 Tinton Avenue, Tinton Falls, NJ</v>
      </c>
    </row>
    <row r="2087" spans="1:32" x14ac:dyDescent="0.2">
      <c r="A2087">
        <v>25</v>
      </c>
      <c r="B2087" t="s">
        <v>38</v>
      </c>
      <c r="C2087">
        <v>5185</v>
      </c>
      <c r="D2087" t="s">
        <v>786</v>
      </c>
      <c r="E2087">
        <v>30</v>
      </c>
      <c r="F2087" t="str">
        <f>C2087&amp;E2087</f>
        <v>518530</v>
      </c>
      <c r="G2087" t="s">
        <v>1151</v>
      </c>
      <c r="H2087">
        <v>55</v>
      </c>
      <c r="I2087" t="s">
        <v>27</v>
      </c>
      <c r="J2087">
        <v>490</v>
      </c>
      <c r="K2087">
        <v>74</v>
      </c>
      <c r="L2087">
        <v>9</v>
      </c>
      <c r="M2087">
        <v>15</v>
      </c>
      <c r="N2087">
        <v>0</v>
      </c>
      <c r="O2087">
        <v>313</v>
      </c>
      <c r="P2087">
        <v>53</v>
      </c>
      <c r="Q2087">
        <v>73</v>
      </c>
      <c r="R2087">
        <v>25</v>
      </c>
      <c r="S2087">
        <v>26</v>
      </c>
      <c r="T2087">
        <v>0.63877550999999999</v>
      </c>
      <c r="U2087">
        <v>0.10816326499999999</v>
      </c>
      <c r="V2087">
        <v>0.14897959199999999</v>
      </c>
      <c r="W2087">
        <v>5.1020408000000003E-2</v>
      </c>
      <c r="X2087">
        <v>5.3061223999999997E-2</v>
      </c>
      <c r="Y2087">
        <v>0.552653061</v>
      </c>
      <c r="Z2087" t="str">
        <f>INDEX(Sheet1!M:M,MATCH(diversity_index_2!F2087,Sheet1!F:F,0))</f>
        <v>961 SYCAMORE AVENUE</v>
      </c>
      <c r="AA2087" t="str">
        <f>INDEX(Sheet1!N:N,MATCH(diversity_index_2!$F2087,Sheet1!$F:$F,0))</f>
        <v xml:space="preserve"> </v>
      </c>
      <c r="AB2087" t="str">
        <f>INDEX(Sheet1!O:O,MATCH(diversity_index_2!$F2087,Sheet1!$F:$F,0))</f>
        <v>TINTON FALLS</v>
      </c>
      <c r="AC2087" t="str">
        <f>INDEX(Sheet1!P:P,MATCH(diversity_index_2!$F2087,Sheet1!$F:$F,0))</f>
        <v>NJ</v>
      </c>
      <c r="AD2087" s="1" t="str">
        <f>INDEX(Sheet1!Q:Q,MATCH(diversity_index_2!$F2087,Sheet1!$F:$F,0))</f>
        <v>07724-3199</v>
      </c>
      <c r="AE2087" t="str">
        <f t="shared" si="64"/>
        <v>961 Sycamore Avenue, Tinton Falls, NJ 07724-3199</v>
      </c>
      <c r="AF2087" t="str">
        <f t="shared" si="65"/>
        <v>961 Sycamore Avenue, Tinton Falls, NJ</v>
      </c>
    </row>
    <row r="2088" spans="1:32" x14ac:dyDescent="0.2">
      <c r="A2088">
        <v>29</v>
      </c>
      <c r="B2088" t="s">
        <v>506</v>
      </c>
      <c r="C2088">
        <v>5190</v>
      </c>
      <c r="D2088" t="s">
        <v>535</v>
      </c>
      <c r="E2088">
        <v>100</v>
      </c>
      <c r="F2088" t="str">
        <f>C2088&amp;E2088</f>
        <v>5190100</v>
      </c>
      <c r="G2088" t="s">
        <v>536</v>
      </c>
      <c r="H2088">
        <v>55</v>
      </c>
      <c r="I2088" t="s">
        <v>27</v>
      </c>
      <c r="J2088">
        <v>343</v>
      </c>
      <c r="K2088">
        <v>198</v>
      </c>
      <c r="L2088">
        <v>41</v>
      </c>
      <c r="M2088">
        <v>6</v>
      </c>
      <c r="N2088">
        <v>0</v>
      </c>
      <c r="O2088">
        <v>158</v>
      </c>
      <c r="P2088">
        <v>48</v>
      </c>
      <c r="Q2088">
        <v>116</v>
      </c>
      <c r="R2088">
        <v>0</v>
      </c>
      <c r="S2088">
        <v>21</v>
      </c>
      <c r="T2088">
        <v>0.46064139900000001</v>
      </c>
      <c r="U2088">
        <v>0.13994169100000001</v>
      </c>
      <c r="V2088">
        <v>0.33819241999999999</v>
      </c>
      <c r="W2088">
        <v>0</v>
      </c>
      <c r="X2088">
        <v>6.1224489999999999E-2</v>
      </c>
      <c r="Y2088">
        <v>0.65010327300000004</v>
      </c>
      <c r="Z2088" t="str">
        <f>INDEX(Sheet1!M:M,MATCH(diversity_index_2!F2088,Sheet1!F:F,0))</f>
        <v>419 DOVER ROAD</v>
      </c>
      <c r="AA2088" t="str">
        <f>INDEX(Sheet1!N:N,MATCH(diversity_index_2!$F2088,Sheet1!$F:$F,0))</f>
        <v xml:space="preserve"> </v>
      </c>
      <c r="AB2088" t="str">
        <f>INDEX(Sheet1!O:O,MATCH(diversity_index_2!$F2088,Sheet1!$F:$F,0))</f>
        <v>SOUTH TOMS RIVER</v>
      </c>
      <c r="AC2088" t="str">
        <f>INDEX(Sheet1!P:P,MATCH(diversity_index_2!$F2088,Sheet1!$F:$F,0))</f>
        <v>NJ</v>
      </c>
      <c r="AD2088" s="1">
        <f>INDEX(Sheet1!Q:Q,MATCH(diversity_index_2!$F2088,Sheet1!$F:$F,0))</f>
        <v>8757</v>
      </c>
      <c r="AE2088" t="str">
        <f t="shared" si="64"/>
        <v>419 Dover Road, South Toms River, NJ 8757</v>
      </c>
      <c r="AF2088" t="str">
        <f t="shared" si="65"/>
        <v>419 Dover Road, South Toms River, NJ</v>
      </c>
    </row>
    <row r="2089" spans="1:32" x14ac:dyDescent="0.2">
      <c r="A2089">
        <v>29</v>
      </c>
      <c r="B2089" t="s">
        <v>506</v>
      </c>
      <c r="C2089">
        <v>5190</v>
      </c>
      <c r="D2089" t="s">
        <v>535</v>
      </c>
      <c r="E2089">
        <v>107</v>
      </c>
      <c r="F2089" t="str">
        <f>C2089&amp;E2089</f>
        <v>5190107</v>
      </c>
      <c r="G2089" t="s">
        <v>575</v>
      </c>
      <c r="H2089">
        <v>55</v>
      </c>
      <c r="I2089" t="s">
        <v>27</v>
      </c>
      <c r="J2089">
        <v>777</v>
      </c>
      <c r="K2089">
        <v>369</v>
      </c>
      <c r="L2089">
        <v>42</v>
      </c>
      <c r="M2089">
        <v>73</v>
      </c>
      <c r="N2089">
        <v>0</v>
      </c>
      <c r="O2089">
        <v>351</v>
      </c>
      <c r="P2089">
        <v>70</v>
      </c>
      <c r="Q2089">
        <v>290</v>
      </c>
      <c r="R2089">
        <v>37</v>
      </c>
      <c r="S2089">
        <v>29</v>
      </c>
      <c r="T2089">
        <v>0.45173745199999998</v>
      </c>
      <c r="U2089">
        <v>9.0090089999999998E-2</v>
      </c>
      <c r="V2089">
        <v>0.373230373</v>
      </c>
      <c r="W2089">
        <v>4.7619047999999997E-2</v>
      </c>
      <c r="X2089">
        <v>3.7323037000000003E-2</v>
      </c>
      <c r="Y2089">
        <v>0.644855556</v>
      </c>
      <c r="Z2089" t="str">
        <f>INDEX(Sheet1!M:M,MATCH(diversity_index_2!F2089,Sheet1!F:F,0))</f>
        <v>60 WALNUT STREET</v>
      </c>
      <c r="AA2089" t="str">
        <f>INDEX(Sheet1!N:N,MATCH(diversity_index_2!$F2089,Sheet1!$F:$F,0))</f>
        <v xml:space="preserve"> </v>
      </c>
      <c r="AB2089" t="str">
        <f>INDEX(Sheet1!O:O,MATCH(diversity_index_2!$F2089,Sheet1!$F:$F,0))</f>
        <v>TOMS RIVER</v>
      </c>
      <c r="AC2089" t="str">
        <f>INDEX(Sheet1!P:P,MATCH(diversity_index_2!$F2089,Sheet1!$F:$F,0))</f>
        <v>NJ</v>
      </c>
      <c r="AD2089" s="1">
        <f>INDEX(Sheet1!Q:Q,MATCH(diversity_index_2!$F2089,Sheet1!$F:$F,0))</f>
        <v>8753</v>
      </c>
      <c r="AE2089" t="str">
        <f t="shared" si="64"/>
        <v>60 Walnut Street, Toms River, NJ 8753</v>
      </c>
      <c r="AF2089" t="str">
        <f t="shared" si="65"/>
        <v>60 Walnut Street, Toms River, NJ</v>
      </c>
    </row>
    <row r="2090" spans="1:32" x14ac:dyDescent="0.2">
      <c r="A2090">
        <v>29</v>
      </c>
      <c r="B2090" t="s">
        <v>506</v>
      </c>
      <c r="C2090">
        <v>5190</v>
      </c>
      <c r="D2090" t="s">
        <v>535</v>
      </c>
      <c r="E2090">
        <v>67</v>
      </c>
      <c r="F2090" t="str">
        <f>C2090&amp;E2090</f>
        <v>519067</v>
      </c>
      <c r="G2090" t="s">
        <v>964</v>
      </c>
      <c r="H2090">
        <v>55</v>
      </c>
      <c r="I2090" t="s">
        <v>27</v>
      </c>
      <c r="J2090">
        <v>633</v>
      </c>
      <c r="K2090">
        <v>193</v>
      </c>
      <c r="L2090">
        <v>34</v>
      </c>
      <c r="M2090">
        <v>41</v>
      </c>
      <c r="N2090">
        <v>0</v>
      </c>
      <c r="O2090">
        <v>387</v>
      </c>
      <c r="P2090">
        <v>55</v>
      </c>
      <c r="Q2090">
        <v>105</v>
      </c>
      <c r="R2090">
        <v>51</v>
      </c>
      <c r="S2090">
        <v>35</v>
      </c>
      <c r="T2090">
        <v>0.61137440799999998</v>
      </c>
      <c r="U2090">
        <v>8.6887835999999996E-2</v>
      </c>
      <c r="V2090">
        <v>0.165876777</v>
      </c>
      <c r="W2090">
        <v>8.0568719999999996E-2</v>
      </c>
      <c r="X2090">
        <v>5.5292259000000003E-2</v>
      </c>
      <c r="Y2090">
        <v>0.58160818000000003</v>
      </c>
      <c r="Z2090" t="str">
        <f>INDEX(Sheet1!M:M,MATCH(diversity_index_2!F2090,Sheet1!F:F,0))</f>
        <v>2050 LAKEWOOD ROAD</v>
      </c>
      <c r="AA2090" t="str">
        <f>INDEX(Sheet1!N:N,MATCH(diversity_index_2!$F2090,Sheet1!$F:$F,0))</f>
        <v xml:space="preserve"> </v>
      </c>
      <c r="AB2090" t="str">
        <f>INDEX(Sheet1!O:O,MATCH(diversity_index_2!$F2090,Sheet1!$F:$F,0))</f>
        <v>TOMS RIVER</v>
      </c>
      <c r="AC2090" t="str">
        <f>INDEX(Sheet1!P:P,MATCH(diversity_index_2!$F2090,Sheet1!$F:$F,0))</f>
        <v>NJ</v>
      </c>
      <c r="AD2090" s="1">
        <f>INDEX(Sheet1!Q:Q,MATCH(diversity_index_2!$F2090,Sheet1!$F:$F,0))</f>
        <v>8755</v>
      </c>
      <c r="AE2090" t="str">
        <f t="shared" si="64"/>
        <v>2050 Lakewood Road, Toms River, NJ 8755</v>
      </c>
      <c r="AF2090" t="str">
        <f t="shared" si="65"/>
        <v>2050 Lakewood Road, Toms River, NJ</v>
      </c>
    </row>
    <row r="2091" spans="1:32" x14ac:dyDescent="0.2">
      <c r="A2091">
        <v>29</v>
      </c>
      <c r="B2091" t="s">
        <v>506</v>
      </c>
      <c r="C2091">
        <v>5190</v>
      </c>
      <c r="D2091" t="s">
        <v>535</v>
      </c>
      <c r="E2091">
        <v>120</v>
      </c>
      <c r="F2091" t="str">
        <f>C2091&amp;E2091</f>
        <v>5190120</v>
      </c>
      <c r="G2091" t="s">
        <v>1415</v>
      </c>
      <c r="H2091">
        <v>55</v>
      </c>
      <c r="I2091" t="s">
        <v>27</v>
      </c>
      <c r="J2091">
        <v>400</v>
      </c>
      <c r="K2091">
        <v>127</v>
      </c>
      <c r="L2091">
        <v>11</v>
      </c>
      <c r="M2091">
        <v>0</v>
      </c>
      <c r="N2091">
        <v>0</v>
      </c>
      <c r="O2091">
        <v>271</v>
      </c>
      <c r="P2091">
        <v>27</v>
      </c>
      <c r="Q2091">
        <v>58</v>
      </c>
      <c r="R2091">
        <v>24</v>
      </c>
      <c r="S2091">
        <v>20</v>
      </c>
      <c r="T2091">
        <v>0.67749999999999999</v>
      </c>
      <c r="U2091">
        <v>6.7500000000000004E-2</v>
      </c>
      <c r="V2091">
        <v>0.14499999999999999</v>
      </c>
      <c r="W2091">
        <v>0.06</v>
      </c>
      <c r="X2091">
        <v>0.05</v>
      </c>
      <c r="Y2091">
        <v>0.50931249999999995</v>
      </c>
      <c r="Z2091" t="str">
        <f>INDEX(Sheet1!M:M,MATCH(diversity_index_2!F2091,Sheet1!F:F,0))</f>
        <v>50 BLUE JAY DRIVE</v>
      </c>
      <c r="AA2091" t="str">
        <f>INDEX(Sheet1!N:N,MATCH(diversity_index_2!$F2091,Sheet1!$F:$F,0))</f>
        <v xml:space="preserve"> </v>
      </c>
      <c r="AB2091" t="str">
        <f>INDEX(Sheet1!O:O,MATCH(diversity_index_2!$F2091,Sheet1!$F:$F,0))</f>
        <v>TOMS RIVER</v>
      </c>
      <c r="AC2091" t="str">
        <f>INDEX(Sheet1!P:P,MATCH(diversity_index_2!$F2091,Sheet1!$F:$F,0))</f>
        <v>NJ</v>
      </c>
      <c r="AD2091" s="1">
        <f>INDEX(Sheet1!Q:Q,MATCH(diversity_index_2!$F2091,Sheet1!$F:$F,0))</f>
        <v>8753</v>
      </c>
      <c r="AE2091" t="str">
        <f t="shared" si="64"/>
        <v>50 Blue Jay Drive, Toms River, NJ 8753</v>
      </c>
      <c r="AF2091" t="str">
        <f t="shared" si="65"/>
        <v>50 Blue Jay Drive, Toms River, NJ</v>
      </c>
    </row>
    <row r="2092" spans="1:32" x14ac:dyDescent="0.2">
      <c r="A2092">
        <v>29</v>
      </c>
      <c r="B2092" t="s">
        <v>506</v>
      </c>
      <c r="C2092">
        <v>5190</v>
      </c>
      <c r="D2092" t="s">
        <v>535</v>
      </c>
      <c r="E2092">
        <v>63</v>
      </c>
      <c r="F2092" t="str">
        <f>C2092&amp;E2092</f>
        <v>519063</v>
      </c>
      <c r="G2092" t="s">
        <v>1519</v>
      </c>
      <c r="H2092">
        <v>55</v>
      </c>
      <c r="I2092" t="s">
        <v>27</v>
      </c>
      <c r="J2092">
        <v>1282</v>
      </c>
      <c r="K2092">
        <v>282</v>
      </c>
      <c r="L2092">
        <v>63</v>
      </c>
      <c r="M2092">
        <v>11</v>
      </c>
      <c r="N2092">
        <v>0</v>
      </c>
      <c r="O2092">
        <v>882</v>
      </c>
      <c r="P2092">
        <v>80</v>
      </c>
      <c r="Q2092">
        <v>204</v>
      </c>
      <c r="R2092">
        <v>91</v>
      </c>
      <c r="S2092">
        <v>25</v>
      </c>
      <c r="T2092">
        <v>0.68798751999999996</v>
      </c>
      <c r="U2092">
        <v>6.2402496000000002E-2</v>
      </c>
      <c r="V2092">
        <v>0.15912636499999999</v>
      </c>
      <c r="W2092">
        <v>7.0982839000000006E-2</v>
      </c>
      <c r="X2092">
        <v>1.9500779999999999E-2</v>
      </c>
      <c r="Y2092">
        <v>0.49203905799999997</v>
      </c>
      <c r="Z2092" t="str">
        <f>INDEX(Sheet1!M:M,MATCH(diversity_index_2!F2092,Sheet1!F:F,0))</f>
        <v>150 INTERMEDIATE NORTH WAY</v>
      </c>
      <c r="AA2092" t="str">
        <f>INDEX(Sheet1!N:N,MATCH(diversity_index_2!$F2092,Sheet1!$F:$F,0))</f>
        <v xml:space="preserve"> </v>
      </c>
      <c r="AB2092" t="str">
        <f>INDEX(Sheet1!O:O,MATCH(diversity_index_2!$F2092,Sheet1!$F:$F,0))</f>
        <v>TOMS RIVER</v>
      </c>
      <c r="AC2092" t="str">
        <f>INDEX(Sheet1!P:P,MATCH(diversity_index_2!$F2092,Sheet1!$F:$F,0))</f>
        <v>NJ</v>
      </c>
      <c r="AD2092" s="1">
        <f>INDEX(Sheet1!Q:Q,MATCH(diversity_index_2!$F2092,Sheet1!$F:$F,0))</f>
        <v>8753</v>
      </c>
      <c r="AE2092" t="str">
        <f t="shared" si="64"/>
        <v>150 Intermediate North Way, Toms River, NJ 8753</v>
      </c>
      <c r="AF2092" t="str">
        <f t="shared" si="65"/>
        <v>150 Intermediate North Way, Toms River, NJ</v>
      </c>
    </row>
    <row r="2093" spans="1:32" x14ac:dyDescent="0.2">
      <c r="A2093">
        <v>29</v>
      </c>
      <c r="B2093" t="s">
        <v>506</v>
      </c>
      <c r="C2093">
        <v>5190</v>
      </c>
      <c r="D2093" t="s">
        <v>535</v>
      </c>
      <c r="E2093">
        <v>70</v>
      </c>
      <c r="F2093" t="str">
        <f>C2093&amp;E2093</f>
        <v>519070</v>
      </c>
      <c r="G2093" t="s">
        <v>1745</v>
      </c>
      <c r="H2093">
        <v>55</v>
      </c>
      <c r="I2093" t="s">
        <v>27</v>
      </c>
      <c r="J2093">
        <v>677</v>
      </c>
      <c r="K2093">
        <v>198</v>
      </c>
      <c r="L2093">
        <v>38</v>
      </c>
      <c r="M2093">
        <v>3</v>
      </c>
      <c r="N2093">
        <v>0</v>
      </c>
      <c r="O2093">
        <v>488</v>
      </c>
      <c r="P2093">
        <v>29</v>
      </c>
      <c r="Q2093">
        <v>125</v>
      </c>
      <c r="R2093">
        <v>15</v>
      </c>
      <c r="S2093">
        <v>20</v>
      </c>
      <c r="T2093">
        <v>0.72082717900000004</v>
      </c>
      <c r="U2093">
        <v>4.2836040999999998E-2</v>
      </c>
      <c r="V2093">
        <v>0.18463810899999999</v>
      </c>
      <c r="W2093">
        <v>2.2156572999999999E-2</v>
      </c>
      <c r="X2093">
        <v>2.9542097E-2</v>
      </c>
      <c r="Y2093">
        <v>0.44311837100000001</v>
      </c>
      <c r="Z2093" t="str">
        <f>INDEX(Sheet1!M:M,MATCH(diversity_index_2!F2093,Sheet1!F:F,0))</f>
        <v>725 VAUGHN AVENUE</v>
      </c>
      <c r="AA2093" t="str">
        <f>INDEX(Sheet1!N:N,MATCH(diversity_index_2!$F2093,Sheet1!$F:$F,0))</f>
        <v xml:space="preserve"> </v>
      </c>
      <c r="AB2093" t="str">
        <f>INDEX(Sheet1!O:O,MATCH(diversity_index_2!$F2093,Sheet1!$F:$F,0))</f>
        <v>TOMS RIVER</v>
      </c>
      <c r="AC2093" t="str">
        <f>INDEX(Sheet1!P:P,MATCH(diversity_index_2!$F2093,Sheet1!$F:$F,0))</f>
        <v>NJ</v>
      </c>
      <c r="AD2093" s="1">
        <f>INDEX(Sheet1!Q:Q,MATCH(diversity_index_2!$F2093,Sheet1!$F:$F,0))</f>
        <v>8753</v>
      </c>
      <c r="AE2093" t="str">
        <f t="shared" si="64"/>
        <v>725 Vaughn Avenue, Toms River, NJ 8753</v>
      </c>
      <c r="AF2093" t="str">
        <f t="shared" si="65"/>
        <v>725 Vaughn Avenue, Toms River, NJ</v>
      </c>
    </row>
    <row r="2094" spans="1:32" x14ac:dyDescent="0.2">
      <c r="A2094">
        <v>29</v>
      </c>
      <c r="B2094" t="s">
        <v>506</v>
      </c>
      <c r="C2094">
        <v>5190</v>
      </c>
      <c r="D2094" t="s">
        <v>535</v>
      </c>
      <c r="E2094">
        <v>90</v>
      </c>
      <c r="F2094" t="str">
        <f>C2094&amp;E2094</f>
        <v>519090</v>
      </c>
      <c r="G2094" t="s">
        <v>1761</v>
      </c>
      <c r="H2094">
        <v>55</v>
      </c>
      <c r="I2094" t="s">
        <v>27</v>
      </c>
      <c r="J2094">
        <v>430</v>
      </c>
      <c r="K2094">
        <v>153</v>
      </c>
      <c r="L2094">
        <v>18</v>
      </c>
      <c r="M2094">
        <v>21</v>
      </c>
      <c r="N2094">
        <v>0</v>
      </c>
      <c r="O2094">
        <v>309</v>
      </c>
      <c r="P2094">
        <v>9</v>
      </c>
      <c r="Q2094">
        <v>88</v>
      </c>
      <c r="R2094">
        <v>7</v>
      </c>
      <c r="S2094">
        <v>17</v>
      </c>
      <c r="T2094">
        <v>0.71860465100000004</v>
      </c>
      <c r="U2094">
        <v>2.0930232999999999E-2</v>
      </c>
      <c r="V2094">
        <v>0.204651163</v>
      </c>
      <c r="W2094">
        <v>1.627907E-2</v>
      </c>
      <c r="X2094">
        <v>3.9534883999999999E-2</v>
      </c>
      <c r="Y2094">
        <v>0.43945916699999998</v>
      </c>
      <c r="Z2094" t="str">
        <f>INDEX(Sheet1!M:M,MATCH(diversity_index_2!F2094,Sheet1!F:F,0))</f>
        <v>101 PENNSYLVANIA AVENUE</v>
      </c>
      <c r="AA2094" t="str">
        <f>INDEX(Sheet1!N:N,MATCH(diversity_index_2!$F2094,Sheet1!$F:$F,0))</f>
        <v xml:space="preserve"> </v>
      </c>
      <c r="AB2094" t="str">
        <f>INDEX(Sheet1!O:O,MATCH(diversity_index_2!$F2094,Sheet1!$F:$F,0))</f>
        <v>PINE BEACH</v>
      </c>
      <c r="AC2094" t="str">
        <f>INDEX(Sheet1!P:P,MATCH(diversity_index_2!$F2094,Sheet1!$F:$F,0))</f>
        <v>NJ</v>
      </c>
      <c r="AD2094" s="1">
        <f>INDEX(Sheet1!Q:Q,MATCH(diversity_index_2!$F2094,Sheet1!$F:$F,0))</f>
        <v>8741</v>
      </c>
      <c r="AE2094" t="str">
        <f t="shared" si="64"/>
        <v>101 Pennsylvania Avenue, Pine Beach, NJ 8741</v>
      </c>
      <c r="AF2094" t="str">
        <f t="shared" si="65"/>
        <v>101 Pennsylvania Avenue, Pine Beach, NJ</v>
      </c>
    </row>
    <row r="2095" spans="1:32" x14ac:dyDescent="0.2">
      <c r="A2095">
        <v>29</v>
      </c>
      <c r="B2095" t="s">
        <v>506</v>
      </c>
      <c r="C2095">
        <v>5190</v>
      </c>
      <c r="D2095" t="s">
        <v>535</v>
      </c>
      <c r="E2095">
        <v>80</v>
      </c>
      <c r="F2095" t="str">
        <f>C2095&amp;E2095</f>
        <v>519080</v>
      </c>
      <c r="G2095" t="s">
        <v>1796</v>
      </c>
      <c r="H2095">
        <v>55</v>
      </c>
      <c r="I2095" t="s">
        <v>27</v>
      </c>
      <c r="J2095">
        <v>591</v>
      </c>
      <c r="K2095">
        <v>107</v>
      </c>
      <c r="L2095">
        <v>12</v>
      </c>
      <c r="M2095">
        <v>7</v>
      </c>
      <c r="N2095">
        <v>0</v>
      </c>
      <c r="O2095">
        <v>436</v>
      </c>
      <c r="P2095">
        <v>19</v>
      </c>
      <c r="Q2095">
        <v>66</v>
      </c>
      <c r="R2095">
        <v>53</v>
      </c>
      <c r="S2095">
        <v>17</v>
      </c>
      <c r="T2095">
        <v>0.73773265700000001</v>
      </c>
      <c r="U2095">
        <v>3.2148900000000001E-2</v>
      </c>
      <c r="V2095">
        <v>0.111675127</v>
      </c>
      <c r="W2095">
        <v>8.9678511000000002E-2</v>
      </c>
      <c r="X2095">
        <v>2.8764805000000001E-2</v>
      </c>
      <c r="Y2095">
        <v>0.43337599199999999</v>
      </c>
      <c r="Z2095" t="str">
        <f>INDEX(Sheet1!M:M,MATCH(diversity_index_2!F2095,Sheet1!F:F,0))</f>
        <v>1759 NEW HAMPSHIRE AVENUE</v>
      </c>
      <c r="AA2095" t="str">
        <f>INDEX(Sheet1!N:N,MATCH(diversity_index_2!$F2095,Sheet1!$F:$F,0))</f>
        <v xml:space="preserve"> </v>
      </c>
      <c r="AB2095" t="str">
        <f>INDEX(Sheet1!O:O,MATCH(diversity_index_2!$F2095,Sheet1!$F:$F,0))</f>
        <v>TOMS RIVER</v>
      </c>
      <c r="AC2095" t="str">
        <f>INDEX(Sheet1!P:P,MATCH(diversity_index_2!$F2095,Sheet1!$F:$F,0))</f>
        <v>NJ</v>
      </c>
      <c r="AD2095" s="1">
        <f>INDEX(Sheet1!Q:Q,MATCH(diversity_index_2!$F2095,Sheet1!$F:$F,0))</f>
        <v>8753</v>
      </c>
      <c r="AE2095" t="str">
        <f t="shared" si="64"/>
        <v>1759 New Hampshire Avenue, Toms River, NJ 8753</v>
      </c>
      <c r="AF2095" t="str">
        <f t="shared" si="65"/>
        <v>1759 New Hampshire Avenue, Toms River, NJ</v>
      </c>
    </row>
    <row r="2096" spans="1:32" x14ac:dyDescent="0.2">
      <c r="A2096">
        <v>29</v>
      </c>
      <c r="B2096" t="s">
        <v>506</v>
      </c>
      <c r="C2096">
        <v>5190</v>
      </c>
      <c r="D2096" t="s">
        <v>535</v>
      </c>
      <c r="E2096">
        <v>61</v>
      </c>
      <c r="F2096" t="str">
        <f>C2096&amp;E2096</f>
        <v>519061</v>
      </c>
      <c r="G2096" t="s">
        <v>1856</v>
      </c>
      <c r="H2096">
        <v>55</v>
      </c>
      <c r="I2096" t="s">
        <v>27</v>
      </c>
      <c r="J2096">
        <v>1103</v>
      </c>
      <c r="K2096">
        <v>344</v>
      </c>
      <c r="L2096">
        <v>70</v>
      </c>
      <c r="M2096">
        <v>5</v>
      </c>
      <c r="N2096">
        <v>0</v>
      </c>
      <c r="O2096">
        <v>820</v>
      </c>
      <c r="P2096">
        <v>71</v>
      </c>
      <c r="Q2096">
        <v>160</v>
      </c>
      <c r="R2096">
        <v>20</v>
      </c>
      <c r="S2096">
        <v>32</v>
      </c>
      <c r="T2096">
        <v>0.74342701700000002</v>
      </c>
      <c r="U2096">
        <v>6.4369899999999994E-2</v>
      </c>
      <c r="V2096">
        <v>0.14505893</v>
      </c>
      <c r="W2096">
        <v>1.8132366E-2</v>
      </c>
      <c r="X2096">
        <v>2.9011786000000001E-2</v>
      </c>
      <c r="Y2096">
        <v>0.42096022599999999</v>
      </c>
      <c r="Z2096" t="str">
        <f>INDEX(Sheet1!M:M,MATCH(diversity_index_2!F2096,Sheet1!F:F,0))</f>
        <v>1675 PINEWALD ROAD</v>
      </c>
      <c r="AA2096" t="str">
        <f>INDEX(Sheet1!N:N,MATCH(diversity_index_2!$F2096,Sheet1!$F:$F,0))</f>
        <v xml:space="preserve"> </v>
      </c>
      <c r="AB2096" t="str">
        <f>INDEX(Sheet1!O:O,MATCH(diversity_index_2!$F2096,Sheet1!$F:$F,0))</f>
        <v>BEACHWOOD</v>
      </c>
      <c r="AC2096" t="str">
        <f>INDEX(Sheet1!P:P,MATCH(diversity_index_2!$F2096,Sheet1!$F:$F,0))</f>
        <v>NJ</v>
      </c>
      <c r="AD2096" s="1">
        <f>INDEX(Sheet1!Q:Q,MATCH(diversity_index_2!$F2096,Sheet1!$F:$F,0))</f>
        <v>8722</v>
      </c>
      <c r="AE2096" t="str">
        <f t="shared" si="64"/>
        <v>1675 Pinewald Road, Beachwood, NJ 8722</v>
      </c>
      <c r="AF2096" t="str">
        <f t="shared" si="65"/>
        <v>1675 Pinewald Road, Beachwood, NJ</v>
      </c>
    </row>
    <row r="2097" spans="1:32" x14ac:dyDescent="0.2">
      <c r="A2097">
        <v>29</v>
      </c>
      <c r="B2097" t="s">
        <v>506</v>
      </c>
      <c r="C2097">
        <v>5190</v>
      </c>
      <c r="D2097" t="s">
        <v>535</v>
      </c>
      <c r="E2097">
        <v>40</v>
      </c>
      <c r="F2097" t="str">
        <f>C2097&amp;E2097</f>
        <v>519040</v>
      </c>
      <c r="G2097" t="s">
        <v>1865</v>
      </c>
      <c r="H2097">
        <v>55</v>
      </c>
      <c r="I2097" t="s">
        <v>27</v>
      </c>
      <c r="J2097">
        <v>2180</v>
      </c>
      <c r="K2097">
        <v>423.5</v>
      </c>
      <c r="L2097">
        <v>100.5</v>
      </c>
      <c r="M2097">
        <v>15.5</v>
      </c>
      <c r="N2097">
        <v>0</v>
      </c>
      <c r="O2097">
        <v>1634</v>
      </c>
      <c r="P2097">
        <v>112.5</v>
      </c>
      <c r="Q2097">
        <v>233.5</v>
      </c>
      <c r="R2097">
        <v>161.5</v>
      </c>
      <c r="S2097">
        <v>38.5</v>
      </c>
      <c r="T2097">
        <v>0.74954128399999997</v>
      </c>
      <c r="U2097">
        <v>5.1605505000000003E-2</v>
      </c>
      <c r="V2097">
        <v>0.107110092</v>
      </c>
      <c r="W2097">
        <v>7.4082569000000001E-2</v>
      </c>
      <c r="X2097">
        <v>1.7660550000000001E-2</v>
      </c>
      <c r="Y2097">
        <v>0.41825204100000002</v>
      </c>
      <c r="Z2097" t="str">
        <f>INDEX(Sheet1!M:M,MATCH(diversity_index_2!F2097,Sheet1!F:F,0))</f>
        <v>1245 OLD FREEHOLD ROAD</v>
      </c>
      <c r="AA2097" t="str">
        <f>INDEX(Sheet1!N:N,MATCH(diversity_index_2!$F2097,Sheet1!$F:$F,0))</f>
        <v xml:space="preserve"> </v>
      </c>
      <c r="AB2097" t="str">
        <f>INDEX(Sheet1!O:O,MATCH(diversity_index_2!$F2097,Sheet1!$F:$F,0))</f>
        <v>TOMS RIVER</v>
      </c>
      <c r="AC2097" t="str">
        <f>INDEX(Sheet1!P:P,MATCH(diversity_index_2!$F2097,Sheet1!$F:$F,0))</f>
        <v>NJ</v>
      </c>
      <c r="AD2097" s="1" t="str">
        <f>INDEX(Sheet1!Q:Q,MATCH(diversity_index_2!$F2097,Sheet1!$F:$F,0))</f>
        <v>08753-1304</v>
      </c>
      <c r="AE2097" t="str">
        <f t="shared" si="64"/>
        <v>1245 Old Freehold Road, Toms River, NJ 08753-1304</v>
      </c>
      <c r="AF2097" t="str">
        <f t="shared" si="65"/>
        <v>1245 Old Freehold Road, Toms River, NJ</v>
      </c>
    </row>
    <row r="2098" spans="1:32" x14ac:dyDescent="0.2">
      <c r="A2098">
        <v>29</v>
      </c>
      <c r="B2098" t="s">
        <v>506</v>
      </c>
      <c r="C2098">
        <v>5190</v>
      </c>
      <c r="D2098" t="s">
        <v>535</v>
      </c>
      <c r="E2098">
        <v>50</v>
      </c>
      <c r="F2098" t="str">
        <f>C2098&amp;E2098</f>
        <v>519050</v>
      </c>
      <c r="G2098" t="s">
        <v>1869</v>
      </c>
      <c r="H2098">
        <v>55</v>
      </c>
      <c r="I2098" t="s">
        <v>27</v>
      </c>
      <c r="J2098">
        <v>1336</v>
      </c>
      <c r="K2098">
        <v>313.5</v>
      </c>
      <c r="L2098">
        <v>68</v>
      </c>
      <c r="M2098">
        <v>6</v>
      </c>
      <c r="N2098">
        <v>0</v>
      </c>
      <c r="O2098">
        <v>1001</v>
      </c>
      <c r="P2098">
        <v>110</v>
      </c>
      <c r="Q2098">
        <v>157.5</v>
      </c>
      <c r="R2098">
        <v>39.5</v>
      </c>
      <c r="S2098">
        <v>28</v>
      </c>
      <c r="T2098">
        <v>0.74925149700000004</v>
      </c>
      <c r="U2098">
        <v>8.2335328999999999E-2</v>
      </c>
      <c r="V2098">
        <v>0.117889222</v>
      </c>
      <c r="W2098">
        <v>2.9565867999999999E-2</v>
      </c>
      <c r="X2098">
        <v>2.0958083999999998E-2</v>
      </c>
      <c r="Y2098">
        <v>0.416631837</v>
      </c>
      <c r="Z2098" t="str">
        <f>INDEX(Sheet1!M:M,MATCH(diversity_index_2!F2098,Sheet1!F:F,0))</f>
        <v>55 HYERS STREET</v>
      </c>
      <c r="AA2098" t="str">
        <f>INDEX(Sheet1!N:N,MATCH(diversity_index_2!$F2098,Sheet1!$F:$F,0))</f>
        <v xml:space="preserve"> </v>
      </c>
      <c r="AB2098" t="str">
        <f>INDEX(Sheet1!O:O,MATCH(diversity_index_2!$F2098,Sheet1!$F:$F,0))</f>
        <v>TOMS RIVER</v>
      </c>
      <c r="AC2098" t="str">
        <f>INDEX(Sheet1!P:P,MATCH(diversity_index_2!$F2098,Sheet1!$F:$F,0))</f>
        <v>NJ</v>
      </c>
      <c r="AD2098" s="1">
        <f>INDEX(Sheet1!Q:Q,MATCH(diversity_index_2!$F2098,Sheet1!$F:$F,0))</f>
        <v>8753</v>
      </c>
      <c r="AE2098" t="str">
        <f t="shared" si="64"/>
        <v>55 Hyers Street, Toms River, NJ 8753</v>
      </c>
      <c r="AF2098" t="str">
        <f t="shared" si="65"/>
        <v>55 Hyers Street, Toms River, NJ</v>
      </c>
    </row>
    <row r="2099" spans="1:32" x14ac:dyDescent="0.2">
      <c r="A2099">
        <v>29</v>
      </c>
      <c r="B2099" t="s">
        <v>506</v>
      </c>
      <c r="C2099">
        <v>5190</v>
      </c>
      <c r="D2099" t="s">
        <v>535</v>
      </c>
      <c r="E2099">
        <v>65</v>
      </c>
      <c r="F2099" t="str">
        <f>C2099&amp;E2099</f>
        <v>519065</v>
      </c>
      <c r="G2099" t="s">
        <v>2192</v>
      </c>
      <c r="H2099">
        <v>55</v>
      </c>
      <c r="I2099" t="s">
        <v>27</v>
      </c>
      <c r="J2099">
        <v>882</v>
      </c>
      <c r="K2099">
        <v>198</v>
      </c>
      <c r="L2099">
        <v>28</v>
      </c>
      <c r="M2099">
        <v>31</v>
      </c>
      <c r="N2099">
        <v>0</v>
      </c>
      <c r="O2099">
        <v>708</v>
      </c>
      <c r="P2099">
        <v>16</v>
      </c>
      <c r="Q2099">
        <v>107</v>
      </c>
      <c r="R2099">
        <v>22</v>
      </c>
      <c r="S2099">
        <v>29</v>
      </c>
      <c r="T2099">
        <v>0.80272108799999997</v>
      </c>
      <c r="U2099">
        <v>1.8140590000000002E-2</v>
      </c>
      <c r="V2099">
        <v>0.121315193</v>
      </c>
      <c r="W2099">
        <v>2.4943310999999999E-2</v>
      </c>
      <c r="X2099">
        <v>3.2879818999999998E-2</v>
      </c>
      <c r="Y2099">
        <v>0.33888914599999997</v>
      </c>
      <c r="Z2099" t="str">
        <f>INDEX(Sheet1!M:M,MATCH(diversity_index_2!F2099,Sheet1!F:F,0))</f>
        <v>179 CEDAR GROVE ROAD</v>
      </c>
      <c r="AA2099" t="str">
        <f>INDEX(Sheet1!N:N,MATCH(diversity_index_2!$F2099,Sheet1!$F:$F,0))</f>
        <v xml:space="preserve"> </v>
      </c>
      <c r="AB2099" t="str">
        <f>INDEX(Sheet1!O:O,MATCH(diversity_index_2!$F2099,Sheet1!$F:$F,0))</f>
        <v>TOMS RIVER</v>
      </c>
      <c r="AC2099" t="str">
        <f>INDEX(Sheet1!P:P,MATCH(diversity_index_2!$F2099,Sheet1!$F:$F,0))</f>
        <v>NJ</v>
      </c>
      <c r="AD2099" s="1" t="str">
        <f>INDEX(Sheet1!Q:Q,MATCH(diversity_index_2!$F2099,Sheet1!$F:$F,0))</f>
        <v>08753-4399</v>
      </c>
      <c r="AE2099" t="str">
        <f t="shared" si="64"/>
        <v>179 Cedar Grove Road, Toms River, NJ 08753-4399</v>
      </c>
      <c r="AF2099" t="str">
        <f t="shared" si="65"/>
        <v>179 Cedar Grove Road, Toms River, NJ</v>
      </c>
    </row>
    <row r="2100" spans="1:32" x14ac:dyDescent="0.2">
      <c r="A2100">
        <v>29</v>
      </c>
      <c r="B2100" t="s">
        <v>506</v>
      </c>
      <c r="C2100">
        <v>5190</v>
      </c>
      <c r="D2100" t="s">
        <v>535</v>
      </c>
      <c r="E2100">
        <v>95</v>
      </c>
      <c r="F2100" t="str">
        <f>C2100&amp;E2100</f>
        <v>519095</v>
      </c>
      <c r="G2100" t="s">
        <v>2249</v>
      </c>
      <c r="H2100">
        <v>55</v>
      </c>
      <c r="I2100" t="s">
        <v>27</v>
      </c>
      <c r="J2100">
        <v>635</v>
      </c>
      <c r="K2100">
        <v>141</v>
      </c>
      <c r="L2100">
        <v>26</v>
      </c>
      <c r="M2100">
        <v>1</v>
      </c>
      <c r="N2100">
        <v>0</v>
      </c>
      <c r="O2100">
        <v>516</v>
      </c>
      <c r="P2100">
        <v>20</v>
      </c>
      <c r="Q2100">
        <v>65</v>
      </c>
      <c r="R2100">
        <v>16</v>
      </c>
      <c r="S2100">
        <v>18</v>
      </c>
      <c r="T2100">
        <v>0.81259842500000001</v>
      </c>
      <c r="U2100">
        <v>3.1496062999999998E-2</v>
      </c>
      <c r="V2100">
        <v>0.102362205</v>
      </c>
      <c r="W2100">
        <v>2.519685E-2</v>
      </c>
      <c r="X2100">
        <v>2.8346456999999999E-2</v>
      </c>
      <c r="Y2100">
        <v>0.32677537400000001</v>
      </c>
      <c r="Z2100" t="str">
        <f>INDEX(Sheet1!M:M,MATCH(diversity_index_2!F2100,Sheet1!F:F,0))</f>
        <v>100 SILVER BAY ROAD</v>
      </c>
      <c r="AA2100" t="str">
        <f>INDEX(Sheet1!N:N,MATCH(diversity_index_2!$F2100,Sheet1!$F:$F,0))</f>
        <v xml:space="preserve"> </v>
      </c>
      <c r="AB2100" t="str">
        <f>INDEX(Sheet1!O:O,MATCH(diversity_index_2!$F2100,Sheet1!$F:$F,0))</f>
        <v>TOMS RIVER</v>
      </c>
      <c r="AC2100" t="str">
        <f>INDEX(Sheet1!P:P,MATCH(diversity_index_2!$F2100,Sheet1!$F:$F,0))</f>
        <v>NJ</v>
      </c>
      <c r="AD2100" s="1">
        <f>INDEX(Sheet1!Q:Q,MATCH(diversity_index_2!$F2100,Sheet1!$F:$F,0))</f>
        <v>8753</v>
      </c>
      <c r="AE2100" t="str">
        <f t="shared" si="64"/>
        <v>100 Silver Bay Road, Toms River, NJ 8753</v>
      </c>
      <c r="AF2100" t="str">
        <f t="shared" si="65"/>
        <v>100 Silver Bay Road, Toms River, NJ</v>
      </c>
    </row>
    <row r="2101" spans="1:32" x14ac:dyDescent="0.2">
      <c r="A2101">
        <v>29</v>
      </c>
      <c r="B2101" t="s">
        <v>506</v>
      </c>
      <c r="C2101">
        <v>5190</v>
      </c>
      <c r="D2101" t="s">
        <v>535</v>
      </c>
      <c r="E2101">
        <v>110</v>
      </c>
      <c r="F2101" t="str">
        <f>C2101&amp;E2101</f>
        <v>5190110</v>
      </c>
      <c r="G2101" t="s">
        <v>2371</v>
      </c>
      <c r="H2101">
        <v>55</v>
      </c>
      <c r="I2101" t="s">
        <v>27</v>
      </c>
      <c r="J2101">
        <v>400</v>
      </c>
      <c r="K2101">
        <v>109</v>
      </c>
      <c r="L2101">
        <v>20</v>
      </c>
      <c r="M2101">
        <v>2</v>
      </c>
      <c r="N2101">
        <v>0</v>
      </c>
      <c r="O2101">
        <v>332</v>
      </c>
      <c r="P2101">
        <v>8</v>
      </c>
      <c r="Q2101">
        <v>40</v>
      </c>
      <c r="R2101">
        <v>4</v>
      </c>
      <c r="S2101">
        <v>16</v>
      </c>
      <c r="T2101">
        <v>0.83</v>
      </c>
      <c r="U2101">
        <v>0.02</v>
      </c>
      <c r="V2101">
        <v>0.1</v>
      </c>
      <c r="W2101">
        <v>0.01</v>
      </c>
      <c r="X2101">
        <v>0.04</v>
      </c>
      <c r="Y2101">
        <v>0.29899999999999999</v>
      </c>
      <c r="Z2101" t="str">
        <f>INDEX(Sheet1!M:M,MATCH(diversity_index_2!F2101,Sheet1!F:F,0))</f>
        <v>500 WEST EARL COURT</v>
      </c>
      <c r="AA2101" t="str">
        <f>INDEX(Sheet1!N:N,MATCH(diversity_index_2!$F2101,Sheet1!$F:$F,0))</f>
        <v xml:space="preserve"> </v>
      </c>
      <c r="AB2101" t="str">
        <f>INDEX(Sheet1!O:O,MATCH(diversity_index_2!$F2101,Sheet1!$F:$F,0))</f>
        <v>TOMS RIVER</v>
      </c>
      <c r="AC2101" t="str">
        <f>INDEX(Sheet1!P:P,MATCH(diversity_index_2!$F2101,Sheet1!$F:$F,0))</f>
        <v>NJ</v>
      </c>
      <c r="AD2101" s="1">
        <f>INDEX(Sheet1!Q:Q,MATCH(diversity_index_2!$F2101,Sheet1!$F:$F,0))</f>
        <v>8753</v>
      </c>
      <c r="AE2101" t="str">
        <f t="shared" si="64"/>
        <v>500 West Earl Court, Toms River, NJ 8753</v>
      </c>
      <c r="AF2101" t="str">
        <f t="shared" si="65"/>
        <v>500 West Earl Court, Toms River, NJ</v>
      </c>
    </row>
    <row r="2102" spans="1:32" x14ac:dyDescent="0.2">
      <c r="A2102">
        <v>29</v>
      </c>
      <c r="B2102" t="s">
        <v>506</v>
      </c>
      <c r="C2102">
        <v>5190</v>
      </c>
      <c r="D2102" t="s">
        <v>535</v>
      </c>
      <c r="E2102">
        <v>60</v>
      </c>
      <c r="F2102" t="str">
        <f>C2102&amp;E2102</f>
        <v>519060</v>
      </c>
      <c r="G2102" t="s">
        <v>2408</v>
      </c>
      <c r="H2102">
        <v>55</v>
      </c>
      <c r="I2102" t="s">
        <v>27</v>
      </c>
      <c r="J2102">
        <v>1372</v>
      </c>
      <c r="K2102">
        <v>271</v>
      </c>
      <c r="L2102">
        <v>71</v>
      </c>
      <c r="M2102">
        <v>4</v>
      </c>
      <c r="N2102">
        <v>0</v>
      </c>
      <c r="O2102">
        <v>1146</v>
      </c>
      <c r="P2102">
        <v>31</v>
      </c>
      <c r="Q2102">
        <v>141</v>
      </c>
      <c r="R2102">
        <v>27</v>
      </c>
      <c r="S2102">
        <v>27</v>
      </c>
      <c r="T2102">
        <v>0.83527696799999995</v>
      </c>
      <c r="U2102">
        <v>2.2594751999999999E-2</v>
      </c>
      <c r="V2102">
        <v>0.102769679</v>
      </c>
      <c r="W2102">
        <v>1.96793E-2</v>
      </c>
      <c r="X2102">
        <v>1.96793E-2</v>
      </c>
      <c r="Y2102">
        <v>0.29046570700000002</v>
      </c>
      <c r="Z2102" t="str">
        <f>INDEX(Sheet1!M:M,MATCH(diversity_index_2!F2102,Sheet1!F:F,0))</f>
        <v>1519 HOOPER AVENUE</v>
      </c>
      <c r="AA2102" t="str">
        <f>INDEX(Sheet1!N:N,MATCH(diversity_index_2!$F2102,Sheet1!$F:$F,0))</f>
        <v xml:space="preserve"> </v>
      </c>
      <c r="AB2102" t="str">
        <f>INDEX(Sheet1!O:O,MATCH(diversity_index_2!$F2102,Sheet1!$F:$F,0))</f>
        <v>TOMS RIVER</v>
      </c>
      <c r="AC2102" t="str">
        <f>INDEX(Sheet1!P:P,MATCH(diversity_index_2!$F2102,Sheet1!$F:$F,0))</f>
        <v>NJ</v>
      </c>
      <c r="AD2102" s="1">
        <f>INDEX(Sheet1!Q:Q,MATCH(diversity_index_2!$F2102,Sheet1!$F:$F,0))</f>
        <v>8753</v>
      </c>
      <c r="AE2102" t="str">
        <f t="shared" si="64"/>
        <v>1519 Hooper Avenue, Toms River, NJ 8753</v>
      </c>
      <c r="AF2102" t="str">
        <f t="shared" si="65"/>
        <v>1519 Hooper Avenue, Toms River, NJ</v>
      </c>
    </row>
    <row r="2103" spans="1:32" x14ac:dyDescent="0.2">
      <c r="A2103">
        <v>29</v>
      </c>
      <c r="B2103" t="s">
        <v>506</v>
      </c>
      <c r="C2103">
        <v>5190</v>
      </c>
      <c r="D2103" t="s">
        <v>535</v>
      </c>
      <c r="E2103">
        <v>64</v>
      </c>
      <c r="F2103" t="str">
        <f>C2103&amp;E2103</f>
        <v>519064</v>
      </c>
      <c r="G2103" t="s">
        <v>2487</v>
      </c>
      <c r="H2103">
        <v>55</v>
      </c>
      <c r="I2103" t="s">
        <v>27</v>
      </c>
      <c r="J2103">
        <v>551</v>
      </c>
      <c r="K2103">
        <v>127</v>
      </c>
      <c r="L2103">
        <v>16</v>
      </c>
      <c r="M2103">
        <v>0</v>
      </c>
      <c r="N2103">
        <v>0</v>
      </c>
      <c r="O2103">
        <v>468</v>
      </c>
      <c r="P2103">
        <v>7</v>
      </c>
      <c r="Q2103">
        <v>53</v>
      </c>
      <c r="R2103">
        <v>8</v>
      </c>
      <c r="S2103">
        <v>15</v>
      </c>
      <c r="T2103">
        <v>0.84936479099999995</v>
      </c>
      <c r="U2103">
        <v>1.2704174E-2</v>
      </c>
      <c r="V2103">
        <v>9.6188748000000004E-2</v>
      </c>
      <c r="W2103">
        <v>1.4519056000000001E-2</v>
      </c>
      <c r="X2103">
        <v>2.7223230000000001E-2</v>
      </c>
      <c r="Y2103">
        <v>0.26821387299999999</v>
      </c>
      <c r="Z2103" t="str">
        <f>INDEX(Sheet1!M:M,MATCH(diversity_index_2!F2103,Sheet1!F:F,0))</f>
        <v>901 BERKELEY AVENUE</v>
      </c>
      <c r="AA2103" t="str">
        <f>INDEX(Sheet1!N:N,MATCH(diversity_index_2!$F2103,Sheet1!$F:$F,0))</f>
        <v xml:space="preserve"> </v>
      </c>
      <c r="AB2103" t="str">
        <f>INDEX(Sheet1!O:O,MATCH(diversity_index_2!$F2103,Sheet1!$F:$F,0))</f>
        <v>BEACHWOOD</v>
      </c>
      <c r="AC2103" t="str">
        <f>INDEX(Sheet1!P:P,MATCH(diversity_index_2!$F2103,Sheet1!$F:$F,0))</f>
        <v>NJ</v>
      </c>
      <c r="AD2103" s="1">
        <f>INDEX(Sheet1!Q:Q,MATCH(diversity_index_2!$F2103,Sheet1!$F:$F,0))</f>
        <v>8722</v>
      </c>
      <c r="AE2103" t="str">
        <f t="shared" si="64"/>
        <v>901 Berkeley Avenue, Beachwood, NJ 8722</v>
      </c>
      <c r="AF2103" t="str">
        <f t="shared" si="65"/>
        <v>901 Berkeley Avenue, Beachwood, NJ</v>
      </c>
    </row>
    <row r="2104" spans="1:32" x14ac:dyDescent="0.2">
      <c r="A2104">
        <v>29</v>
      </c>
      <c r="B2104" t="s">
        <v>506</v>
      </c>
      <c r="C2104">
        <v>5190</v>
      </c>
      <c r="D2104" t="s">
        <v>535</v>
      </c>
      <c r="E2104">
        <v>30</v>
      </c>
      <c r="F2104" t="str">
        <f>C2104&amp;E2104</f>
        <v>519030</v>
      </c>
      <c r="G2104" t="s">
        <v>2507</v>
      </c>
      <c r="H2104">
        <v>55</v>
      </c>
      <c r="I2104" t="s">
        <v>27</v>
      </c>
      <c r="J2104">
        <v>1392.5</v>
      </c>
      <c r="K2104">
        <v>229.5</v>
      </c>
      <c r="L2104">
        <v>67</v>
      </c>
      <c r="M2104">
        <v>6</v>
      </c>
      <c r="N2104">
        <v>0</v>
      </c>
      <c r="O2104">
        <v>1188.5</v>
      </c>
      <c r="P2104">
        <v>35</v>
      </c>
      <c r="Q2104">
        <v>113</v>
      </c>
      <c r="R2104">
        <v>44.5</v>
      </c>
      <c r="S2104">
        <v>11.5</v>
      </c>
      <c r="T2104">
        <v>0.85350089799999995</v>
      </c>
      <c r="U2104">
        <v>2.5134650000000001E-2</v>
      </c>
      <c r="V2104">
        <v>8.1149013000000006E-2</v>
      </c>
      <c r="W2104">
        <v>3.1956911999999997E-2</v>
      </c>
      <c r="X2104">
        <v>8.2585279999999994E-3</v>
      </c>
      <c r="Y2104">
        <v>0.26322985700000001</v>
      </c>
      <c r="Z2104" t="str">
        <f>INDEX(Sheet1!M:M,MATCH(diversity_index_2!F2104,Sheet1!F:F,0))</f>
        <v>1225 RAIDER WAY</v>
      </c>
      <c r="AA2104" t="str">
        <f>INDEX(Sheet1!N:N,MATCH(diversity_index_2!$F2104,Sheet1!$F:$F,0))</f>
        <v xml:space="preserve"> </v>
      </c>
      <c r="AB2104" t="str">
        <f>INDEX(Sheet1!O:O,MATCH(diversity_index_2!$F2104,Sheet1!$F:$F,0))</f>
        <v>TOMS RIVER</v>
      </c>
      <c r="AC2104" t="str">
        <f>INDEX(Sheet1!P:P,MATCH(diversity_index_2!$F2104,Sheet1!$F:$F,0))</f>
        <v>NJ</v>
      </c>
      <c r="AD2104" s="1">
        <f>INDEX(Sheet1!Q:Q,MATCH(diversity_index_2!$F2104,Sheet1!$F:$F,0))</f>
        <v>8753</v>
      </c>
      <c r="AE2104" t="str">
        <f t="shared" si="64"/>
        <v>1225 Raider Way, Toms River, NJ 8753</v>
      </c>
      <c r="AF2104" t="str">
        <f t="shared" si="65"/>
        <v>1225 Raider Way, Toms River, NJ</v>
      </c>
    </row>
    <row r="2105" spans="1:32" x14ac:dyDescent="0.2">
      <c r="A2105">
        <v>29</v>
      </c>
      <c r="B2105" t="s">
        <v>506</v>
      </c>
      <c r="C2105">
        <v>5190</v>
      </c>
      <c r="D2105" t="s">
        <v>535</v>
      </c>
      <c r="E2105">
        <v>75</v>
      </c>
      <c r="F2105" t="str">
        <f>C2105&amp;E2105</f>
        <v>519075</v>
      </c>
      <c r="G2105" t="s">
        <v>2700</v>
      </c>
      <c r="H2105">
        <v>55</v>
      </c>
      <c r="I2105" t="s">
        <v>27</v>
      </c>
      <c r="J2105">
        <v>747</v>
      </c>
      <c r="K2105">
        <v>88</v>
      </c>
      <c r="L2105">
        <v>19</v>
      </c>
      <c r="M2105">
        <v>0</v>
      </c>
      <c r="N2105">
        <v>0</v>
      </c>
      <c r="O2105">
        <v>661</v>
      </c>
      <c r="P2105">
        <v>6</v>
      </c>
      <c r="Q2105">
        <v>51</v>
      </c>
      <c r="R2105">
        <v>9</v>
      </c>
      <c r="S2105">
        <v>20</v>
      </c>
      <c r="T2105">
        <v>0.88487282499999997</v>
      </c>
      <c r="U2105">
        <v>8.0321290000000007E-3</v>
      </c>
      <c r="V2105">
        <v>6.8273091999999994E-2</v>
      </c>
      <c r="W2105">
        <v>1.2048193E-2</v>
      </c>
      <c r="X2105">
        <v>2.6773762E-2</v>
      </c>
      <c r="Y2105">
        <v>0.21141236099999999</v>
      </c>
      <c r="Z2105" t="str">
        <f>INDEX(Sheet1!M:M,MATCH(diversity_index_2!F2105,Sheet1!F:F,0))</f>
        <v>1517  HOOPER AVENUE</v>
      </c>
      <c r="AA2105" t="str">
        <f>INDEX(Sheet1!N:N,MATCH(diversity_index_2!$F2105,Sheet1!$F:$F,0))</f>
        <v xml:space="preserve"> </v>
      </c>
      <c r="AB2105" t="str">
        <f>INDEX(Sheet1!O:O,MATCH(diversity_index_2!$F2105,Sheet1!$F:$F,0))</f>
        <v>TOMS RIVER</v>
      </c>
      <c r="AC2105" t="str">
        <f>INDEX(Sheet1!P:P,MATCH(diversity_index_2!$F2105,Sheet1!$F:$F,0))</f>
        <v>NJ</v>
      </c>
      <c r="AD2105" s="1">
        <f>INDEX(Sheet1!Q:Q,MATCH(diversity_index_2!$F2105,Sheet1!$F:$F,0))</f>
        <v>8753</v>
      </c>
      <c r="AE2105" t="str">
        <f t="shared" si="64"/>
        <v>1517  Hooper Avenue, Toms River, NJ 8753</v>
      </c>
      <c r="AF2105" t="str">
        <f t="shared" si="65"/>
        <v>1517  Hooper Avenue, Toms River, NJ</v>
      </c>
    </row>
    <row r="2106" spans="1:32" x14ac:dyDescent="0.2">
      <c r="A2106">
        <v>31</v>
      </c>
      <c r="B2106" t="s">
        <v>456</v>
      </c>
      <c r="C2106">
        <v>5200</v>
      </c>
      <c r="D2106" t="s">
        <v>1302</v>
      </c>
      <c r="E2106">
        <v>60</v>
      </c>
      <c r="F2106" t="str">
        <f>C2106&amp;E2106</f>
        <v>520060</v>
      </c>
      <c r="G2106" t="s">
        <v>1303</v>
      </c>
      <c r="H2106">
        <v>55</v>
      </c>
      <c r="I2106" t="s">
        <v>27</v>
      </c>
      <c r="J2106">
        <v>685</v>
      </c>
      <c r="K2106">
        <v>133</v>
      </c>
      <c r="L2106">
        <v>46</v>
      </c>
      <c r="M2106">
        <v>4</v>
      </c>
      <c r="N2106">
        <v>0</v>
      </c>
      <c r="O2106">
        <v>439</v>
      </c>
      <c r="P2106">
        <v>16</v>
      </c>
      <c r="Q2106">
        <v>160</v>
      </c>
      <c r="R2106">
        <v>66</v>
      </c>
      <c r="S2106">
        <v>4</v>
      </c>
      <c r="T2106">
        <v>0.64087591200000005</v>
      </c>
      <c r="U2106">
        <v>2.3357664E-2</v>
      </c>
      <c r="V2106">
        <v>0.233576642</v>
      </c>
      <c r="W2106">
        <v>9.6350364999999993E-2</v>
      </c>
      <c r="X2106">
        <v>5.8394160000000001E-3</v>
      </c>
      <c r="Y2106">
        <v>0.52485694500000002</v>
      </c>
      <c r="Z2106" t="str">
        <f>INDEX(Sheet1!M:M,MATCH(diversity_index_2!F2106,Sheet1!F:F,0))</f>
        <v>10 CREWS STREET</v>
      </c>
      <c r="AA2106" t="str">
        <f>INDEX(Sheet1!N:N,MATCH(diversity_index_2!$F2106,Sheet1!$F:$F,0))</f>
        <v xml:space="preserve"> </v>
      </c>
      <c r="AB2106" t="str">
        <f>INDEX(Sheet1!O:O,MATCH(diversity_index_2!$F2106,Sheet1!$F:$F,0))</f>
        <v>TOTOWA</v>
      </c>
      <c r="AC2106" t="str">
        <f>INDEX(Sheet1!P:P,MATCH(diversity_index_2!$F2106,Sheet1!$F:$F,0))</f>
        <v>NJ</v>
      </c>
      <c r="AD2106" s="1" t="str">
        <f>INDEX(Sheet1!Q:Q,MATCH(diversity_index_2!$F2106,Sheet1!$F:$F,0))</f>
        <v>07512-2022</v>
      </c>
      <c r="AE2106" t="str">
        <f t="shared" si="64"/>
        <v>10 Crews Street, Totowa, NJ 07512-2022</v>
      </c>
      <c r="AF2106" t="str">
        <f t="shared" si="65"/>
        <v>10 Crews Street, Totowa, NJ</v>
      </c>
    </row>
    <row r="2107" spans="1:32" x14ac:dyDescent="0.2">
      <c r="A2107">
        <v>31</v>
      </c>
      <c r="B2107" t="s">
        <v>456</v>
      </c>
      <c r="C2107">
        <v>5200</v>
      </c>
      <c r="D2107" t="s">
        <v>1302</v>
      </c>
      <c r="E2107">
        <v>50</v>
      </c>
      <c r="F2107" t="str">
        <f>C2107&amp;E2107</f>
        <v>520050</v>
      </c>
      <c r="G2107" t="s">
        <v>921</v>
      </c>
      <c r="H2107">
        <v>55</v>
      </c>
      <c r="I2107" t="s">
        <v>27</v>
      </c>
      <c r="J2107">
        <v>396</v>
      </c>
      <c r="K2107">
        <v>44</v>
      </c>
      <c r="L2107">
        <v>22</v>
      </c>
      <c r="M2107">
        <v>2</v>
      </c>
      <c r="N2107">
        <v>0</v>
      </c>
      <c r="O2107">
        <v>258</v>
      </c>
      <c r="P2107">
        <v>8</v>
      </c>
      <c r="Q2107">
        <v>90</v>
      </c>
      <c r="R2107">
        <v>38</v>
      </c>
      <c r="S2107">
        <v>2</v>
      </c>
      <c r="T2107">
        <v>0.65151515199999999</v>
      </c>
      <c r="U2107">
        <v>2.0202020000000001E-2</v>
      </c>
      <c r="V2107">
        <v>0.22727272700000001</v>
      </c>
      <c r="W2107">
        <v>9.5959595999999994E-2</v>
      </c>
      <c r="X2107">
        <v>5.0505050000000003E-3</v>
      </c>
      <c r="Y2107">
        <v>0.51423324199999998</v>
      </c>
      <c r="Z2107" t="str">
        <f>INDEX(Sheet1!M:M,MATCH(diversity_index_2!F2107,Sheet1!F:F,0))</f>
        <v>294 TOTOWA ROAD</v>
      </c>
      <c r="AA2107" t="str">
        <f>INDEX(Sheet1!N:N,MATCH(diversity_index_2!$F2107,Sheet1!$F:$F,0))</f>
        <v xml:space="preserve"> </v>
      </c>
      <c r="AB2107" t="str">
        <f>INDEX(Sheet1!O:O,MATCH(diversity_index_2!$F2107,Sheet1!$F:$F,0))</f>
        <v>TOTOWA</v>
      </c>
      <c r="AC2107" t="str">
        <f>INDEX(Sheet1!P:P,MATCH(diversity_index_2!$F2107,Sheet1!$F:$F,0))</f>
        <v>NJ</v>
      </c>
      <c r="AD2107" s="1" t="str">
        <f>INDEX(Sheet1!Q:Q,MATCH(diversity_index_2!$F2107,Sheet1!$F:$F,0))</f>
        <v>07512-2661</v>
      </c>
      <c r="AE2107" t="str">
        <f t="shared" si="64"/>
        <v>294 Totowa Road, Totowa, NJ 07512-2661</v>
      </c>
      <c r="AF2107" t="str">
        <f t="shared" si="65"/>
        <v>294 Totowa Road, Totowa, NJ</v>
      </c>
    </row>
    <row r="2108" spans="1:32" x14ac:dyDescent="0.2">
      <c r="A2108">
        <v>21</v>
      </c>
      <c r="B2108" t="s">
        <v>77</v>
      </c>
      <c r="C2108">
        <v>5210</v>
      </c>
      <c r="D2108" t="s">
        <v>1093</v>
      </c>
      <c r="E2108">
        <v>170</v>
      </c>
      <c r="F2108" t="str">
        <f>C2108&amp;E2108</f>
        <v>5210170</v>
      </c>
      <c r="G2108" t="s">
        <v>215</v>
      </c>
      <c r="H2108">
        <v>55</v>
      </c>
      <c r="I2108" t="s">
        <v>27</v>
      </c>
      <c r="J2108">
        <v>381</v>
      </c>
      <c r="K2108">
        <v>334</v>
      </c>
      <c r="L2108">
        <v>14</v>
      </c>
      <c r="M2108">
        <v>38</v>
      </c>
      <c r="N2108">
        <v>0</v>
      </c>
      <c r="O2108">
        <v>17</v>
      </c>
      <c r="P2108">
        <v>173</v>
      </c>
      <c r="Q2108">
        <v>183</v>
      </c>
      <c r="R2108">
        <v>2</v>
      </c>
      <c r="S2108">
        <v>6</v>
      </c>
      <c r="T2108">
        <v>4.4619422999999998E-2</v>
      </c>
      <c r="U2108">
        <v>0.45406824099999998</v>
      </c>
      <c r="V2108">
        <v>0.48031496099999998</v>
      </c>
      <c r="W2108">
        <v>5.2493440000000004E-3</v>
      </c>
      <c r="X2108">
        <v>1.5748030999999999E-2</v>
      </c>
      <c r="Y2108">
        <v>0.56085312200000004</v>
      </c>
      <c r="Z2108" t="str">
        <f>INDEX(Sheet1!M:M,MATCH(diversity_index_2!F2108,Sheet1!F:F,0))</f>
        <v>1200 BRUNSWICK AVENUE</v>
      </c>
      <c r="AA2108" t="str">
        <f>INDEX(Sheet1!N:N,MATCH(diversity_index_2!$F2108,Sheet1!$F:$F,0))</f>
        <v xml:space="preserve"> </v>
      </c>
      <c r="AB2108" t="str">
        <f>INDEX(Sheet1!O:O,MATCH(diversity_index_2!$F2108,Sheet1!$F:$F,0))</f>
        <v>TRENTON</v>
      </c>
      <c r="AC2108" t="str">
        <f>INDEX(Sheet1!P:P,MATCH(diversity_index_2!$F2108,Sheet1!$F:$F,0))</f>
        <v>NJ</v>
      </c>
      <c r="AD2108" s="1">
        <f>INDEX(Sheet1!Q:Q,MATCH(diversity_index_2!$F2108,Sheet1!$F:$F,0))</f>
        <v>8638</v>
      </c>
      <c r="AE2108" t="str">
        <f t="shared" si="64"/>
        <v>1200 Brunswick Avenue, Trenton, NJ 8638</v>
      </c>
      <c r="AF2108" t="str">
        <f t="shared" si="65"/>
        <v>1200 Brunswick Avenue, Trenton, NJ</v>
      </c>
    </row>
    <row r="2109" spans="1:32" x14ac:dyDescent="0.2">
      <c r="A2109">
        <v>21</v>
      </c>
      <c r="B2109" t="s">
        <v>77</v>
      </c>
      <c r="C2109">
        <v>5210</v>
      </c>
      <c r="D2109" t="s">
        <v>1093</v>
      </c>
      <c r="E2109">
        <v>270</v>
      </c>
      <c r="F2109" t="str">
        <f>C2109&amp;E2109</f>
        <v>5210270</v>
      </c>
      <c r="G2109" t="s">
        <v>1228</v>
      </c>
      <c r="H2109">
        <v>55</v>
      </c>
      <c r="I2109" t="s">
        <v>27</v>
      </c>
      <c r="J2109">
        <v>502</v>
      </c>
      <c r="K2109">
        <v>433</v>
      </c>
      <c r="L2109">
        <v>23</v>
      </c>
      <c r="M2109">
        <v>103</v>
      </c>
      <c r="N2109">
        <v>0</v>
      </c>
      <c r="O2109">
        <v>14</v>
      </c>
      <c r="P2109">
        <v>236</v>
      </c>
      <c r="Q2109">
        <v>244</v>
      </c>
      <c r="R2109">
        <v>4</v>
      </c>
      <c r="S2109">
        <v>4</v>
      </c>
      <c r="T2109">
        <v>2.7888446000000001E-2</v>
      </c>
      <c r="U2109">
        <v>0.47011952200000001</v>
      </c>
      <c r="V2109">
        <v>0.48605577700000002</v>
      </c>
      <c r="W2109">
        <v>7.9681270000000002E-3</v>
      </c>
      <c r="X2109">
        <v>7.9681270000000002E-3</v>
      </c>
      <c r="Y2109">
        <v>0.54183266900000004</v>
      </c>
      <c r="Z2109" t="str">
        <f>INDEX(Sheet1!M:M,MATCH(diversity_index_2!F2109,Sheet1!F:F,0))</f>
        <v>820 S Warren St</v>
      </c>
      <c r="AA2109" t="str">
        <f>INDEX(Sheet1!N:N,MATCH(diversity_index_2!$F2109,Sheet1!$F:$F,0))</f>
        <v xml:space="preserve"> </v>
      </c>
      <c r="AB2109" t="str">
        <f>INDEX(Sheet1!O:O,MATCH(diversity_index_2!$F2109,Sheet1!$F:$F,0))</f>
        <v>TRENTON</v>
      </c>
      <c r="AC2109" t="str">
        <f>INDEX(Sheet1!P:P,MATCH(diversity_index_2!$F2109,Sheet1!$F:$F,0))</f>
        <v>NJ</v>
      </c>
      <c r="AD2109" s="1">
        <f>INDEX(Sheet1!Q:Q,MATCH(diversity_index_2!$F2109,Sheet1!$F:$F,0))</f>
        <v>8611</v>
      </c>
      <c r="AE2109" t="str">
        <f t="shared" si="64"/>
        <v>820 S Warren St, Trenton, NJ 8611</v>
      </c>
      <c r="AF2109" t="str">
        <f t="shared" si="65"/>
        <v>820 S Warren St, Trenton, NJ</v>
      </c>
    </row>
    <row r="2110" spans="1:32" x14ac:dyDescent="0.2">
      <c r="A2110">
        <v>21</v>
      </c>
      <c r="B2110" t="s">
        <v>77</v>
      </c>
      <c r="C2110">
        <v>5210</v>
      </c>
      <c r="D2110" t="s">
        <v>1093</v>
      </c>
      <c r="E2110">
        <v>80</v>
      </c>
      <c r="F2110" t="str">
        <f>C2110&amp;E2110</f>
        <v>521080</v>
      </c>
      <c r="G2110" t="s">
        <v>1301</v>
      </c>
      <c r="H2110">
        <v>55</v>
      </c>
      <c r="I2110" t="s">
        <v>27</v>
      </c>
      <c r="J2110">
        <v>544</v>
      </c>
      <c r="K2110">
        <v>449</v>
      </c>
      <c r="L2110">
        <v>43</v>
      </c>
      <c r="M2110">
        <v>133</v>
      </c>
      <c r="N2110">
        <v>0</v>
      </c>
      <c r="O2110">
        <v>6</v>
      </c>
      <c r="P2110">
        <v>231</v>
      </c>
      <c r="Q2110">
        <v>295</v>
      </c>
      <c r="R2110">
        <v>8</v>
      </c>
      <c r="S2110">
        <v>4</v>
      </c>
      <c r="T2110">
        <v>1.1029412000000001E-2</v>
      </c>
      <c r="U2110">
        <v>0.42463235300000002</v>
      </c>
      <c r="V2110">
        <v>0.54227941199999996</v>
      </c>
      <c r="W2110">
        <v>1.4705882E-2</v>
      </c>
      <c r="X2110">
        <v>7.352941E-3</v>
      </c>
      <c r="Y2110">
        <v>0.52522842800000002</v>
      </c>
      <c r="Z2110" t="str">
        <f>INDEX(Sheet1!M:M,MATCH(diversity_index_2!F2110,Sheet1!F:F,0))</f>
        <v>350 Cuyler Avenue</v>
      </c>
      <c r="AA2110" t="str">
        <f>INDEX(Sheet1!N:N,MATCH(diversity_index_2!$F2110,Sheet1!$F:$F,0))</f>
        <v xml:space="preserve"> </v>
      </c>
      <c r="AB2110" t="str">
        <f>INDEX(Sheet1!O:O,MATCH(diversity_index_2!$F2110,Sheet1!$F:$F,0))</f>
        <v>TRENTON</v>
      </c>
      <c r="AC2110" t="str">
        <f>INDEX(Sheet1!P:P,MATCH(diversity_index_2!$F2110,Sheet1!$F:$F,0))</f>
        <v>NJ</v>
      </c>
      <c r="AD2110" s="1">
        <f>INDEX(Sheet1!Q:Q,MATCH(diversity_index_2!$F2110,Sheet1!$F:$F,0))</f>
        <v>8629</v>
      </c>
      <c r="AE2110" t="str">
        <f t="shared" si="64"/>
        <v>350 Cuyler Avenue, Trenton, NJ 8629</v>
      </c>
      <c r="AF2110" t="str">
        <f t="shared" si="65"/>
        <v>350 Cuyler Avenue, Trenton, NJ</v>
      </c>
    </row>
    <row r="2111" spans="1:32" x14ac:dyDescent="0.2">
      <c r="A2111">
        <v>21</v>
      </c>
      <c r="B2111" t="s">
        <v>77</v>
      </c>
      <c r="C2111">
        <v>5210</v>
      </c>
      <c r="D2111" t="s">
        <v>1093</v>
      </c>
      <c r="E2111">
        <v>301</v>
      </c>
      <c r="F2111" t="str">
        <f>C2111&amp;E2111</f>
        <v>5210301</v>
      </c>
      <c r="G2111" t="s">
        <v>1336</v>
      </c>
      <c r="H2111">
        <v>55</v>
      </c>
      <c r="I2111" t="s">
        <v>27</v>
      </c>
      <c r="J2111">
        <v>472</v>
      </c>
      <c r="K2111">
        <v>393</v>
      </c>
      <c r="L2111">
        <v>40</v>
      </c>
      <c r="M2111">
        <v>29</v>
      </c>
      <c r="N2111">
        <v>0</v>
      </c>
      <c r="O2111">
        <v>2</v>
      </c>
      <c r="P2111">
        <v>243</v>
      </c>
      <c r="Q2111">
        <v>219</v>
      </c>
      <c r="R2111">
        <v>6</v>
      </c>
      <c r="S2111">
        <v>2</v>
      </c>
      <c r="T2111">
        <v>4.2372879999999996E-3</v>
      </c>
      <c r="U2111">
        <v>0.51483050799999996</v>
      </c>
      <c r="V2111">
        <v>0.46398305099999998</v>
      </c>
      <c r="W2111">
        <v>1.2711864E-2</v>
      </c>
      <c r="X2111">
        <v>4.2372879999999996E-3</v>
      </c>
      <c r="Y2111">
        <v>0.51947177499999997</v>
      </c>
      <c r="Z2111" t="str">
        <f>INDEX(Sheet1!M:M,MATCH(diversity_index_2!F2111,Sheet1!F:F,0))</f>
        <v>301 GLADSTONE AVE</v>
      </c>
      <c r="AA2111" t="str">
        <f>INDEX(Sheet1!N:N,MATCH(diversity_index_2!$F2111,Sheet1!$F:$F,0))</f>
        <v xml:space="preserve"> </v>
      </c>
      <c r="AB2111" t="str">
        <f>INDEX(Sheet1!O:O,MATCH(diversity_index_2!$F2111,Sheet1!$F:$F,0))</f>
        <v>TRENTON</v>
      </c>
      <c r="AC2111" t="str">
        <f>INDEX(Sheet1!P:P,MATCH(diversity_index_2!$F2111,Sheet1!$F:$F,0))</f>
        <v>NJ</v>
      </c>
      <c r="AD2111" s="1">
        <f>INDEX(Sheet1!Q:Q,MATCH(diversity_index_2!$F2111,Sheet1!$F:$F,0))</f>
        <v>8629</v>
      </c>
      <c r="AE2111" t="str">
        <f t="shared" si="64"/>
        <v>301 Gladstone Ave, Trenton, NJ 8629</v>
      </c>
      <c r="AF2111" t="str">
        <f t="shared" si="65"/>
        <v>301 Gladstone Ave, Trenton, NJ</v>
      </c>
    </row>
    <row r="2112" spans="1:32" x14ac:dyDescent="0.2">
      <c r="A2112">
        <v>21</v>
      </c>
      <c r="B2112" t="s">
        <v>77</v>
      </c>
      <c r="C2112">
        <v>5210</v>
      </c>
      <c r="D2112" t="s">
        <v>1093</v>
      </c>
      <c r="E2112">
        <v>50</v>
      </c>
      <c r="F2112" t="str">
        <f>C2112&amp;E2112</f>
        <v>521050</v>
      </c>
      <c r="G2112" t="s">
        <v>1354</v>
      </c>
      <c r="H2112">
        <v>55</v>
      </c>
      <c r="I2112" t="s">
        <v>27</v>
      </c>
      <c r="J2112">
        <v>1581</v>
      </c>
      <c r="K2112">
        <v>1248</v>
      </c>
      <c r="L2112">
        <v>114</v>
      </c>
      <c r="M2112">
        <v>8</v>
      </c>
      <c r="N2112">
        <v>0</v>
      </c>
      <c r="O2112">
        <v>24</v>
      </c>
      <c r="P2112">
        <v>849</v>
      </c>
      <c r="Q2112">
        <v>698</v>
      </c>
      <c r="R2112">
        <v>6</v>
      </c>
      <c r="S2112">
        <v>4</v>
      </c>
      <c r="T2112">
        <v>1.5180266E-2</v>
      </c>
      <c r="U2112">
        <v>0.53700189799999998</v>
      </c>
      <c r="V2112">
        <v>0.441492726</v>
      </c>
      <c r="W2112">
        <v>3.7950660000000002E-3</v>
      </c>
      <c r="X2112">
        <v>2.530044E-3</v>
      </c>
      <c r="Y2112">
        <v>0.51646189099999995</v>
      </c>
      <c r="Z2112" t="str">
        <f>INDEX(Sheet1!M:M,MATCH(diversity_index_2!F2112,Sheet1!F:F,0))</f>
        <v>171 DIVISION STREET</v>
      </c>
      <c r="AA2112" t="str">
        <f>INDEX(Sheet1!N:N,MATCH(diversity_index_2!$F2112,Sheet1!$F:$F,0))</f>
        <v xml:space="preserve"> </v>
      </c>
      <c r="AB2112" t="str">
        <f>INDEX(Sheet1!O:O,MATCH(diversity_index_2!$F2112,Sheet1!$F:$F,0))</f>
        <v>TRENTON</v>
      </c>
      <c r="AC2112" t="str">
        <f>INDEX(Sheet1!P:P,MATCH(diversity_index_2!$F2112,Sheet1!$F:$F,0))</f>
        <v>NJ</v>
      </c>
      <c r="AD2112" s="1">
        <f>INDEX(Sheet1!Q:Q,MATCH(diversity_index_2!$F2112,Sheet1!$F:$F,0))</f>
        <v>8611</v>
      </c>
      <c r="AE2112" t="str">
        <f t="shared" si="64"/>
        <v>171 Division Street, Trenton, NJ 8611</v>
      </c>
      <c r="AF2112" t="str">
        <f t="shared" si="65"/>
        <v>171 Division Street, Trenton, NJ</v>
      </c>
    </row>
    <row r="2113" spans="1:32" x14ac:dyDescent="0.2">
      <c r="A2113">
        <v>21</v>
      </c>
      <c r="B2113" t="s">
        <v>77</v>
      </c>
      <c r="C2113">
        <v>5210</v>
      </c>
      <c r="D2113" t="s">
        <v>1093</v>
      </c>
      <c r="E2113">
        <v>401</v>
      </c>
      <c r="F2113" t="str">
        <f>C2113&amp;E2113</f>
        <v>5210401</v>
      </c>
      <c r="G2113" t="s">
        <v>1372</v>
      </c>
      <c r="H2113">
        <v>55</v>
      </c>
      <c r="I2113" t="s">
        <v>27</v>
      </c>
      <c r="J2113">
        <v>681</v>
      </c>
      <c r="K2113">
        <v>606</v>
      </c>
      <c r="L2113">
        <v>7</v>
      </c>
      <c r="M2113">
        <v>224</v>
      </c>
      <c r="N2113">
        <v>0</v>
      </c>
      <c r="O2113">
        <v>5</v>
      </c>
      <c r="P2113">
        <v>375</v>
      </c>
      <c r="Q2113">
        <v>291</v>
      </c>
      <c r="R2113">
        <v>5</v>
      </c>
      <c r="S2113">
        <v>5</v>
      </c>
      <c r="T2113">
        <v>7.3421440000000001E-3</v>
      </c>
      <c r="U2113">
        <v>0.55066079300000004</v>
      </c>
      <c r="V2113">
        <v>0.42731277499999998</v>
      </c>
      <c r="W2113">
        <v>7.3421440000000001E-3</v>
      </c>
      <c r="X2113">
        <v>7.3421440000000001E-3</v>
      </c>
      <c r="Y2113">
        <v>0.51401476199999996</v>
      </c>
      <c r="Z2113" t="str">
        <f>INDEX(Sheet1!M:M,MATCH(diversity_index_2!F2113,Sheet1!F:F,0))</f>
        <v>401-411 Brunswick Avenue</v>
      </c>
      <c r="AA2113" t="str">
        <f>INDEX(Sheet1!N:N,MATCH(diversity_index_2!$F2113,Sheet1!$F:$F,0))</f>
        <v xml:space="preserve"> </v>
      </c>
      <c r="AB2113" t="str">
        <f>INDEX(Sheet1!O:O,MATCH(diversity_index_2!$F2113,Sheet1!$F:$F,0))</f>
        <v>Trenton</v>
      </c>
      <c r="AC2113" t="str">
        <f>INDEX(Sheet1!P:P,MATCH(diversity_index_2!$F2113,Sheet1!$F:$F,0))</f>
        <v>NJ</v>
      </c>
      <c r="AD2113" s="1">
        <f>INDEX(Sheet1!Q:Q,MATCH(diversity_index_2!$F2113,Sheet1!$F:$F,0))</f>
        <v>8638</v>
      </c>
      <c r="AE2113" t="str">
        <f t="shared" si="64"/>
        <v>401-411 Brunswick Avenue, Trenton, NJ 8638</v>
      </c>
      <c r="AF2113" t="str">
        <f t="shared" si="65"/>
        <v>401-411 Brunswick Avenue, Trenton, NJ</v>
      </c>
    </row>
    <row r="2114" spans="1:32" x14ac:dyDescent="0.2">
      <c r="A2114">
        <v>21</v>
      </c>
      <c r="B2114" t="s">
        <v>77</v>
      </c>
      <c r="C2114">
        <v>5210</v>
      </c>
      <c r="D2114" t="s">
        <v>1093</v>
      </c>
      <c r="E2114">
        <v>260</v>
      </c>
      <c r="F2114" t="str">
        <f>C2114&amp;E2114</f>
        <v>5210260</v>
      </c>
      <c r="G2114" t="s">
        <v>1375</v>
      </c>
      <c r="H2114">
        <v>55</v>
      </c>
      <c r="I2114" t="s">
        <v>27</v>
      </c>
      <c r="J2114">
        <v>398</v>
      </c>
      <c r="K2114">
        <v>334</v>
      </c>
      <c r="L2114">
        <v>23</v>
      </c>
      <c r="M2114">
        <v>71</v>
      </c>
      <c r="N2114">
        <v>0</v>
      </c>
      <c r="O2114">
        <v>8</v>
      </c>
      <c r="P2114">
        <v>149</v>
      </c>
      <c r="Q2114">
        <v>234</v>
      </c>
      <c r="R2114">
        <v>2</v>
      </c>
      <c r="S2114">
        <v>5</v>
      </c>
      <c r="T2114">
        <v>2.0100502999999999E-2</v>
      </c>
      <c r="U2114">
        <v>0.37437185899999997</v>
      </c>
      <c r="V2114">
        <v>0.58793969800000001</v>
      </c>
      <c r="W2114">
        <v>5.0251260000000004E-3</v>
      </c>
      <c r="X2114">
        <v>1.2562814E-2</v>
      </c>
      <c r="Y2114">
        <v>0.51358551600000002</v>
      </c>
      <c r="Z2114" t="str">
        <f>INDEX(Sheet1!M:M,MATCH(diversity_index_2!F2114,Sheet1!F:F,0))</f>
        <v>45 STOKELY AVENUE</v>
      </c>
      <c r="AA2114" t="str">
        <f>INDEX(Sheet1!N:N,MATCH(diversity_index_2!$F2114,Sheet1!$F:$F,0))</f>
        <v xml:space="preserve"> </v>
      </c>
      <c r="AB2114" t="str">
        <f>INDEX(Sheet1!O:O,MATCH(diversity_index_2!$F2114,Sheet1!$F:$F,0))</f>
        <v>TRENTON</v>
      </c>
      <c r="AC2114" t="str">
        <f>INDEX(Sheet1!P:P,MATCH(diversity_index_2!$F2114,Sheet1!$F:$F,0))</f>
        <v>NJ</v>
      </c>
      <c r="AD2114" s="1">
        <f>INDEX(Sheet1!Q:Q,MATCH(diversity_index_2!$F2114,Sheet1!$F:$F,0))</f>
        <v>8611</v>
      </c>
      <c r="AE2114" t="str">
        <f t="shared" si="64"/>
        <v>45 Stokely Avenue, Trenton, NJ 8611</v>
      </c>
      <c r="AF2114" t="str">
        <f t="shared" si="65"/>
        <v>45 Stokely Avenue, Trenton, NJ</v>
      </c>
    </row>
    <row r="2115" spans="1:32" x14ac:dyDescent="0.2">
      <c r="A2115">
        <v>21</v>
      </c>
      <c r="B2115" t="s">
        <v>77</v>
      </c>
      <c r="C2115">
        <v>5210</v>
      </c>
      <c r="D2115" t="s">
        <v>1093</v>
      </c>
      <c r="E2115">
        <v>51</v>
      </c>
      <c r="F2115" t="str">
        <f>C2115&amp;E2115</f>
        <v>521051</v>
      </c>
      <c r="G2115" t="s">
        <v>1395</v>
      </c>
      <c r="H2115">
        <v>55</v>
      </c>
      <c r="I2115" t="s">
        <v>27</v>
      </c>
      <c r="J2115">
        <v>670</v>
      </c>
      <c r="K2115">
        <v>517.5</v>
      </c>
      <c r="L2115">
        <v>44.5</v>
      </c>
      <c r="M2115">
        <v>218.5</v>
      </c>
      <c r="N2115">
        <v>0</v>
      </c>
      <c r="O2115">
        <v>8</v>
      </c>
      <c r="P2115">
        <v>365.5</v>
      </c>
      <c r="Q2115">
        <v>292.5</v>
      </c>
      <c r="R2115">
        <v>3</v>
      </c>
      <c r="S2115">
        <v>1</v>
      </c>
      <c r="T2115">
        <v>1.1940299E-2</v>
      </c>
      <c r="U2115">
        <v>0.54552238799999997</v>
      </c>
      <c r="V2115">
        <v>0.43656716400000001</v>
      </c>
      <c r="W2115">
        <v>4.4776119999999997E-3</v>
      </c>
      <c r="X2115">
        <v>1.4925369999999999E-3</v>
      </c>
      <c r="Y2115">
        <v>0.51164958800000004</v>
      </c>
      <c r="Z2115" t="str">
        <f>INDEX(Sheet1!M:M,MATCH(diversity_index_2!F2115,Sheet1!F:F,0))</f>
        <v>1001 West State St</v>
      </c>
      <c r="AA2115" t="str">
        <f>INDEX(Sheet1!N:N,MATCH(diversity_index_2!$F2115,Sheet1!$F:$F,0))</f>
        <v xml:space="preserve"> </v>
      </c>
      <c r="AB2115" t="str">
        <f>INDEX(Sheet1!O:O,MATCH(diversity_index_2!$F2115,Sheet1!$F:$F,0))</f>
        <v>Trenton</v>
      </c>
      <c r="AC2115" t="str">
        <f>INDEX(Sheet1!P:P,MATCH(diversity_index_2!$F2115,Sheet1!$F:$F,0))</f>
        <v>NJ</v>
      </c>
      <c r="AD2115" s="1">
        <f>INDEX(Sheet1!Q:Q,MATCH(diversity_index_2!$F2115,Sheet1!$F:$F,0))</f>
        <v>8618</v>
      </c>
      <c r="AE2115" t="str">
        <f t="shared" ref="AE2115:AE2178" si="66">PROPER(Z2115)&amp;", "&amp;PROPER(AB2115)&amp;", "&amp;AC2115&amp;" "&amp;AD2115</f>
        <v>1001 West State St, Trenton, NJ 8618</v>
      </c>
      <c r="AF2115" t="str">
        <f t="shared" ref="AF2115:AF2178" si="67">PROPER(Z2115)&amp;", "&amp;PROPER(AB2115)&amp;", "&amp;AC2115</f>
        <v>1001 West State St, Trenton, NJ</v>
      </c>
    </row>
    <row r="2116" spans="1:32" x14ac:dyDescent="0.2">
      <c r="A2116">
        <v>21</v>
      </c>
      <c r="B2116" t="s">
        <v>77</v>
      </c>
      <c r="C2116">
        <v>5210</v>
      </c>
      <c r="D2116" t="s">
        <v>1093</v>
      </c>
      <c r="E2116">
        <v>30</v>
      </c>
      <c r="F2116" t="str">
        <f>C2116&amp;E2116</f>
        <v>521030</v>
      </c>
      <c r="G2116" t="s">
        <v>1451</v>
      </c>
      <c r="H2116">
        <v>55</v>
      </c>
      <c r="I2116" t="s">
        <v>27</v>
      </c>
      <c r="J2116">
        <v>344</v>
      </c>
      <c r="K2116">
        <v>231</v>
      </c>
      <c r="L2116">
        <v>8</v>
      </c>
      <c r="M2116">
        <v>92</v>
      </c>
      <c r="N2116">
        <v>0</v>
      </c>
      <c r="O2116">
        <v>1</v>
      </c>
      <c r="P2116">
        <v>175</v>
      </c>
      <c r="Q2116">
        <v>167</v>
      </c>
      <c r="R2116">
        <v>0</v>
      </c>
      <c r="S2116">
        <v>1</v>
      </c>
      <c r="T2116">
        <v>2.9069769999999998E-3</v>
      </c>
      <c r="U2116">
        <v>0.50872092999999996</v>
      </c>
      <c r="V2116">
        <v>0.48546511599999997</v>
      </c>
      <c r="W2116">
        <v>0</v>
      </c>
      <c r="X2116">
        <v>2.9069769999999998E-3</v>
      </c>
      <c r="Y2116">
        <v>0.50550973499999996</v>
      </c>
      <c r="Z2116" t="str">
        <f>INDEX(Sheet1!M:M,MATCH(diversity_index_2!F2116,Sheet1!F:F,0))</f>
        <v>501 Edgewood Avenue</v>
      </c>
      <c r="AA2116" t="str">
        <f>INDEX(Sheet1!N:N,MATCH(diversity_index_2!$F2116,Sheet1!$F:$F,0))</f>
        <v xml:space="preserve"> </v>
      </c>
      <c r="AB2116" t="str">
        <f>INDEX(Sheet1!O:O,MATCH(diversity_index_2!$F2116,Sheet1!$F:$F,0))</f>
        <v>TRENTON</v>
      </c>
      <c r="AC2116" t="str">
        <f>INDEX(Sheet1!P:P,MATCH(diversity_index_2!$F2116,Sheet1!$F:$F,0))</f>
        <v>NJ</v>
      </c>
      <c r="AD2116" s="1">
        <f>INDEX(Sheet1!Q:Q,MATCH(diversity_index_2!$F2116,Sheet1!$F:$F,0))</f>
        <v>8618</v>
      </c>
      <c r="AE2116" t="str">
        <f t="shared" si="66"/>
        <v>501 Edgewood Avenue, Trenton, NJ 8618</v>
      </c>
      <c r="AF2116" t="str">
        <f t="shared" si="67"/>
        <v>501 Edgewood Avenue, Trenton, NJ</v>
      </c>
    </row>
    <row r="2117" spans="1:32" x14ac:dyDescent="0.2">
      <c r="A2117">
        <v>21</v>
      </c>
      <c r="B2117" t="s">
        <v>77</v>
      </c>
      <c r="C2117">
        <v>5210</v>
      </c>
      <c r="D2117" t="s">
        <v>1093</v>
      </c>
      <c r="E2117">
        <v>300</v>
      </c>
      <c r="F2117" t="str">
        <f>C2117&amp;E2117</f>
        <v>5210300</v>
      </c>
      <c r="G2117" t="s">
        <v>221</v>
      </c>
      <c r="H2117">
        <v>55</v>
      </c>
      <c r="I2117" t="s">
        <v>27</v>
      </c>
      <c r="J2117">
        <v>313</v>
      </c>
      <c r="K2117">
        <v>271</v>
      </c>
      <c r="L2117">
        <v>19</v>
      </c>
      <c r="M2117">
        <v>31</v>
      </c>
      <c r="N2117">
        <v>0</v>
      </c>
      <c r="O2117">
        <v>9</v>
      </c>
      <c r="P2117">
        <v>95</v>
      </c>
      <c r="Q2117">
        <v>204</v>
      </c>
      <c r="R2117">
        <v>2</v>
      </c>
      <c r="S2117">
        <v>3</v>
      </c>
      <c r="T2117">
        <v>2.8753994000000001E-2</v>
      </c>
      <c r="U2117">
        <v>0.303514377</v>
      </c>
      <c r="V2117">
        <v>0.65175718800000004</v>
      </c>
      <c r="W2117">
        <v>6.3897759999999998E-3</v>
      </c>
      <c r="X2117">
        <v>9.5846649999999992E-3</v>
      </c>
      <c r="Y2117">
        <v>0.48213210299999998</v>
      </c>
      <c r="Z2117" t="str">
        <f>INDEX(Sheet1!M:M,MATCH(diversity_index_2!F2117,Sheet1!F:F,0))</f>
        <v>331 EMORY AVENUE</v>
      </c>
      <c r="AA2117" t="str">
        <f>INDEX(Sheet1!N:N,MATCH(diversity_index_2!$F2117,Sheet1!$F:$F,0))</f>
        <v xml:space="preserve"> </v>
      </c>
      <c r="AB2117" t="str">
        <f>INDEX(Sheet1!O:O,MATCH(diversity_index_2!$F2117,Sheet1!$F:$F,0))</f>
        <v>TRENTON</v>
      </c>
      <c r="AC2117" t="str">
        <f>INDEX(Sheet1!P:P,MATCH(diversity_index_2!$F2117,Sheet1!$F:$F,0))</f>
        <v>NJ</v>
      </c>
      <c r="AD2117" s="1">
        <f>INDEX(Sheet1!Q:Q,MATCH(diversity_index_2!$F2117,Sheet1!$F:$F,0))</f>
        <v>8611</v>
      </c>
      <c r="AE2117" t="str">
        <f t="shared" si="66"/>
        <v>331 Emory Avenue, Trenton, NJ 8611</v>
      </c>
      <c r="AF2117" t="str">
        <f t="shared" si="67"/>
        <v>331 Emory Avenue, Trenton, NJ</v>
      </c>
    </row>
    <row r="2118" spans="1:32" x14ac:dyDescent="0.2">
      <c r="A2118">
        <v>21</v>
      </c>
      <c r="B2118" t="s">
        <v>77</v>
      </c>
      <c r="C2118">
        <v>5210</v>
      </c>
      <c r="D2118" t="s">
        <v>1093</v>
      </c>
      <c r="E2118">
        <v>200</v>
      </c>
      <c r="F2118" t="str">
        <f>C2118&amp;E2118</f>
        <v>5210200</v>
      </c>
      <c r="G2118" t="s">
        <v>271</v>
      </c>
      <c r="H2118">
        <v>55</v>
      </c>
      <c r="I2118" t="s">
        <v>27</v>
      </c>
      <c r="J2118">
        <v>486</v>
      </c>
      <c r="K2118">
        <v>430</v>
      </c>
      <c r="L2118">
        <v>22</v>
      </c>
      <c r="M2118">
        <v>180</v>
      </c>
      <c r="N2118">
        <v>0</v>
      </c>
      <c r="O2118">
        <v>2</v>
      </c>
      <c r="P2118">
        <v>175</v>
      </c>
      <c r="Q2118">
        <v>307</v>
      </c>
      <c r="R2118">
        <v>1</v>
      </c>
      <c r="S2118">
        <v>1</v>
      </c>
      <c r="T2118">
        <v>4.1152259999999996E-3</v>
      </c>
      <c r="U2118">
        <v>0.36008230499999999</v>
      </c>
      <c r="V2118">
        <v>0.63168724300000001</v>
      </c>
      <c r="W2118">
        <v>2.0576129999999998E-3</v>
      </c>
      <c r="X2118">
        <v>2.0576129999999998E-3</v>
      </c>
      <c r="Y2118">
        <v>0.47128655899999999</v>
      </c>
      <c r="Z2118" t="str">
        <f>INDEX(Sheet1!M:M,MATCH(diversity_index_2!F2118,Sheet1!F:F,0))</f>
        <v>159 N  CLINTON AVENUE</v>
      </c>
      <c r="AA2118" t="str">
        <f>INDEX(Sheet1!N:N,MATCH(diversity_index_2!$F2118,Sheet1!$F:$F,0))</f>
        <v xml:space="preserve"> </v>
      </c>
      <c r="AB2118" t="str">
        <f>INDEX(Sheet1!O:O,MATCH(diversity_index_2!$F2118,Sheet1!$F:$F,0))</f>
        <v>TRENTON</v>
      </c>
      <c r="AC2118" t="str">
        <f>INDEX(Sheet1!P:P,MATCH(diversity_index_2!$F2118,Sheet1!$F:$F,0))</f>
        <v>NJ</v>
      </c>
      <c r="AD2118" s="1">
        <f>INDEX(Sheet1!Q:Q,MATCH(diversity_index_2!$F2118,Sheet1!$F:$F,0))</f>
        <v>8609</v>
      </c>
      <c r="AE2118" t="str">
        <f t="shared" si="66"/>
        <v>159 N  Clinton Avenue, Trenton, NJ 8609</v>
      </c>
      <c r="AF2118" t="str">
        <f t="shared" si="67"/>
        <v>159 N  Clinton Avenue, Trenton, NJ</v>
      </c>
    </row>
    <row r="2119" spans="1:32" x14ac:dyDescent="0.2">
      <c r="A2119">
        <v>21</v>
      </c>
      <c r="B2119" t="s">
        <v>77</v>
      </c>
      <c r="C2119">
        <v>5210</v>
      </c>
      <c r="D2119" t="s">
        <v>1093</v>
      </c>
      <c r="E2119">
        <v>310</v>
      </c>
      <c r="F2119" t="str">
        <f>C2119&amp;E2119</f>
        <v>5210310</v>
      </c>
      <c r="G2119" t="s">
        <v>1659</v>
      </c>
      <c r="H2119">
        <v>55</v>
      </c>
      <c r="I2119" t="s">
        <v>27</v>
      </c>
      <c r="J2119">
        <v>415</v>
      </c>
      <c r="K2119">
        <v>378</v>
      </c>
      <c r="L2119">
        <v>18</v>
      </c>
      <c r="M2119">
        <v>180</v>
      </c>
      <c r="N2119">
        <v>1</v>
      </c>
      <c r="O2119">
        <v>7</v>
      </c>
      <c r="P2119">
        <v>134</v>
      </c>
      <c r="Q2119">
        <v>272</v>
      </c>
      <c r="R2119">
        <v>1</v>
      </c>
      <c r="S2119">
        <v>1</v>
      </c>
      <c r="T2119">
        <v>1.6867469999999999E-2</v>
      </c>
      <c r="U2119">
        <v>0.32289156600000002</v>
      </c>
      <c r="V2119">
        <v>0.65542168700000003</v>
      </c>
      <c r="W2119">
        <v>2.4096389999999999E-3</v>
      </c>
      <c r="X2119">
        <v>2.4096389999999999E-3</v>
      </c>
      <c r="Y2119">
        <v>0.465867325</v>
      </c>
      <c r="Z2119" t="str">
        <f>INDEX(Sheet1!M:M,MATCH(diversity_index_2!F2119,Sheet1!F:F,0))</f>
        <v>175 GIRARD AVENUE</v>
      </c>
      <c r="AA2119" t="str">
        <f>INDEX(Sheet1!N:N,MATCH(diversity_index_2!$F2119,Sheet1!$F:$F,0))</f>
        <v xml:space="preserve"> </v>
      </c>
      <c r="AB2119" t="str">
        <f>INDEX(Sheet1!O:O,MATCH(diversity_index_2!$F2119,Sheet1!$F:$F,0))</f>
        <v>TRENTON</v>
      </c>
      <c r="AC2119" t="str">
        <f>INDEX(Sheet1!P:P,MATCH(diversity_index_2!$F2119,Sheet1!$F:$F,0))</f>
        <v>NJ</v>
      </c>
      <c r="AD2119" s="1" t="str">
        <f>INDEX(Sheet1!Q:Q,MATCH(diversity_index_2!$F2119,Sheet1!$F:$F,0))</f>
        <v>08638-3431</v>
      </c>
      <c r="AE2119" t="str">
        <f t="shared" si="66"/>
        <v>175 Girard Avenue, Trenton, NJ 08638-3431</v>
      </c>
      <c r="AF2119" t="str">
        <f t="shared" si="67"/>
        <v>175 Girard Avenue, Trenton, NJ</v>
      </c>
    </row>
    <row r="2120" spans="1:32" x14ac:dyDescent="0.2">
      <c r="A2120">
        <v>21</v>
      </c>
      <c r="B2120" t="s">
        <v>77</v>
      </c>
      <c r="C2120">
        <v>5210</v>
      </c>
      <c r="D2120" t="s">
        <v>1093</v>
      </c>
      <c r="E2120">
        <v>190</v>
      </c>
      <c r="F2120" t="str">
        <f>C2120&amp;E2120</f>
        <v>5210190</v>
      </c>
      <c r="G2120" t="s">
        <v>594</v>
      </c>
      <c r="H2120">
        <v>55</v>
      </c>
      <c r="I2120" t="s">
        <v>27</v>
      </c>
      <c r="J2120">
        <v>377</v>
      </c>
      <c r="K2120">
        <v>313</v>
      </c>
      <c r="L2120">
        <v>31</v>
      </c>
      <c r="M2120">
        <v>62</v>
      </c>
      <c r="N2120">
        <v>0</v>
      </c>
      <c r="O2120">
        <v>10</v>
      </c>
      <c r="P2120">
        <v>115</v>
      </c>
      <c r="Q2120">
        <v>252</v>
      </c>
      <c r="R2120">
        <v>0</v>
      </c>
      <c r="S2120">
        <v>0</v>
      </c>
      <c r="T2120">
        <v>2.6525198999999999E-2</v>
      </c>
      <c r="U2120">
        <v>0.30503978799999998</v>
      </c>
      <c r="V2120">
        <v>0.66843501299999997</v>
      </c>
      <c r="W2120">
        <v>0</v>
      </c>
      <c r="X2120">
        <v>0</v>
      </c>
      <c r="Y2120">
        <v>0.459441775</v>
      </c>
      <c r="Z2120" t="str">
        <f>INDEX(Sheet1!M:M,MATCH(diversity_index_2!F2120,Sheet1!F:F,0))</f>
        <v>200 WILLIAM STREET</v>
      </c>
      <c r="AA2120" t="str">
        <f>INDEX(Sheet1!N:N,MATCH(diversity_index_2!$F2120,Sheet1!$F:$F,0))</f>
        <v xml:space="preserve"> </v>
      </c>
      <c r="AB2120" t="str">
        <f>INDEX(Sheet1!O:O,MATCH(diversity_index_2!$F2120,Sheet1!$F:$F,0))</f>
        <v>TRENTON</v>
      </c>
      <c r="AC2120" t="str">
        <f>INDEX(Sheet1!P:P,MATCH(diversity_index_2!$F2120,Sheet1!$F:$F,0))</f>
        <v>NJ</v>
      </c>
      <c r="AD2120" s="1">
        <f>INDEX(Sheet1!Q:Q,MATCH(diversity_index_2!$F2120,Sheet1!$F:$F,0))</f>
        <v>8610</v>
      </c>
      <c r="AE2120" t="str">
        <f t="shared" si="66"/>
        <v>200 William Street, Trenton, NJ 8610</v>
      </c>
      <c r="AF2120" t="str">
        <f t="shared" si="67"/>
        <v>200 William Street, Trenton, NJ</v>
      </c>
    </row>
    <row r="2121" spans="1:32" x14ac:dyDescent="0.2">
      <c r="A2121">
        <v>21</v>
      </c>
      <c r="B2121" t="s">
        <v>77</v>
      </c>
      <c r="C2121">
        <v>5210</v>
      </c>
      <c r="D2121" t="s">
        <v>1093</v>
      </c>
      <c r="E2121">
        <v>302</v>
      </c>
      <c r="F2121" t="str">
        <f>C2121&amp;E2121</f>
        <v>5210302</v>
      </c>
      <c r="G2121" t="s">
        <v>1758</v>
      </c>
      <c r="H2121">
        <v>55</v>
      </c>
      <c r="I2121" t="s">
        <v>27</v>
      </c>
      <c r="J2121">
        <v>185</v>
      </c>
      <c r="K2121">
        <v>150</v>
      </c>
      <c r="L2121">
        <v>8</v>
      </c>
      <c r="M2121">
        <v>0</v>
      </c>
      <c r="N2121">
        <v>0</v>
      </c>
      <c r="O2121">
        <v>1</v>
      </c>
      <c r="P2121">
        <v>129</v>
      </c>
      <c r="Q2121">
        <v>50</v>
      </c>
      <c r="R2121">
        <v>0</v>
      </c>
      <c r="S2121">
        <v>5</v>
      </c>
      <c r="T2121">
        <v>5.4054050000000003E-3</v>
      </c>
      <c r="U2121">
        <v>0.69729729699999998</v>
      </c>
      <c r="V2121">
        <v>0.27027026999999998</v>
      </c>
      <c r="W2121">
        <v>0</v>
      </c>
      <c r="X2121">
        <v>2.7027026999999999E-2</v>
      </c>
      <c r="Y2121">
        <v>0.439970782</v>
      </c>
      <c r="Z2121" t="e">
        <f>INDEX(Sheet1!M:M,MATCH(diversity_index_2!F2121,Sheet1!F:F,0))</f>
        <v>#N/A</v>
      </c>
      <c r="AA2121" t="e">
        <f>INDEX(Sheet1!N:N,MATCH(diversity_index_2!$F2121,Sheet1!$F:$F,0))</f>
        <v>#N/A</v>
      </c>
      <c r="AB2121" t="e">
        <f>INDEX(Sheet1!O:O,MATCH(diversity_index_2!$F2121,Sheet1!$F:$F,0))</f>
        <v>#N/A</v>
      </c>
      <c r="AC2121" t="e">
        <f>INDEX(Sheet1!P:P,MATCH(diversity_index_2!$F2121,Sheet1!$F:$F,0))</f>
        <v>#N/A</v>
      </c>
      <c r="AD2121" s="1" t="e">
        <f>INDEX(Sheet1!Q:Q,MATCH(diversity_index_2!$F2121,Sheet1!$F:$F,0))</f>
        <v>#N/A</v>
      </c>
      <c r="AE2121" t="e">
        <f t="shared" si="66"/>
        <v>#N/A</v>
      </c>
      <c r="AF2121" t="e">
        <f t="shared" si="67"/>
        <v>#N/A</v>
      </c>
    </row>
    <row r="2122" spans="1:32" x14ac:dyDescent="0.2">
      <c r="A2122">
        <v>21</v>
      </c>
      <c r="B2122" t="s">
        <v>77</v>
      </c>
      <c r="C2122">
        <v>5210</v>
      </c>
      <c r="D2122" t="s">
        <v>1093</v>
      </c>
      <c r="E2122">
        <v>100</v>
      </c>
      <c r="F2122" t="str">
        <f>C2122&amp;E2122</f>
        <v>5210100</v>
      </c>
      <c r="G2122" t="s">
        <v>1800</v>
      </c>
      <c r="H2122">
        <v>55</v>
      </c>
      <c r="I2122" t="s">
        <v>27</v>
      </c>
      <c r="J2122">
        <v>971</v>
      </c>
      <c r="K2122">
        <v>834</v>
      </c>
      <c r="L2122">
        <v>49</v>
      </c>
      <c r="M2122">
        <v>189</v>
      </c>
      <c r="N2122">
        <v>1</v>
      </c>
      <c r="O2122">
        <v>19</v>
      </c>
      <c r="P2122">
        <v>266</v>
      </c>
      <c r="Q2122">
        <v>681</v>
      </c>
      <c r="R2122">
        <v>4</v>
      </c>
      <c r="S2122">
        <v>1</v>
      </c>
      <c r="T2122">
        <v>1.9567456E-2</v>
      </c>
      <c r="U2122">
        <v>0.27394438700000001</v>
      </c>
      <c r="V2122">
        <v>0.70133882599999997</v>
      </c>
      <c r="W2122">
        <v>4.1194639999999998E-3</v>
      </c>
      <c r="X2122">
        <v>1.0298659999999999E-3</v>
      </c>
      <c r="Y2122">
        <v>0.43267740799999999</v>
      </c>
      <c r="Z2122" t="str">
        <f>INDEX(Sheet1!M:M,MATCH(diversity_index_2!F2122,Sheet1!F:F,0))</f>
        <v>401 DAYTON STREET</v>
      </c>
      <c r="AA2122" t="str">
        <f>INDEX(Sheet1!N:N,MATCH(diversity_index_2!$F2122,Sheet1!$F:$F,0))</f>
        <v xml:space="preserve"> </v>
      </c>
      <c r="AB2122" t="str">
        <f>INDEX(Sheet1!O:O,MATCH(diversity_index_2!$F2122,Sheet1!$F:$F,0))</f>
        <v>TRENTON</v>
      </c>
      <c r="AC2122" t="str">
        <f>INDEX(Sheet1!P:P,MATCH(diversity_index_2!$F2122,Sheet1!$F:$F,0))</f>
        <v>NJ</v>
      </c>
      <c r="AD2122" s="1">
        <f>INDEX(Sheet1!Q:Q,MATCH(diversity_index_2!$F2122,Sheet1!$F:$F,0))</f>
        <v>8610</v>
      </c>
      <c r="AE2122" t="str">
        <f t="shared" si="66"/>
        <v>401 Dayton Street, Trenton, NJ 8610</v>
      </c>
      <c r="AF2122" t="str">
        <f t="shared" si="67"/>
        <v>401 Dayton Street, Trenton, NJ</v>
      </c>
    </row>
    <row r="2123" spans="1:32" x14ac:dyDescent="0.2">
      <c r="A2123">
        <v>21</v>
      </c>
      <c r="B2123" t="s">
        <v>77</v>
      </c>
      <c r="C2123">
        <v>5210</v>
      </c>
      <c r="D2123" t="s">
        <v>1093</v>
      </c>
      <c r="E2123">
        <v>240</v>
      </c>
      <c r="F2123" t="str">
        <f>C2123&amp;E2123</f>
        <v>5210240</v>
      </c>
      <c r="G2123" t="s">
        <v>2055</v>
      </c>
      <c r="H2123">
        <v>55</v>
      </c>
      <c r="I2123" t="s">
        <v>27</v>
      </c>
      <c r="J2123">
        <v>443</v>
      </c>
      <c r="K2123">
        <v>409</v>
      </c>
      <c r="L2123">
        <v>12</v>
      </c>
      <c r="M2123">
        <v>4</v>
      </c>
      <c r="N2123">
        <v>0</v>
      </c>
      <c r="O2123">
        <v>7</v>
      </c>
      <c r="P2123">
        <v>337</v>
      </c>
      <c r="Q2123">
        <v>95</v>
      </c>
      <c r="R2123">
        <v>1</v>
      </c>
      <c r="S2123">
        <v>3</v>
      </c>
      <c r="T2123">
        <v>1.5801354E-2</v>
      </c>
      <c r="U2123">
        <v>0.76072234800000005</v>
      </c>
      <c r="V2123">
        <v>0.214446953</v>
      </c>
      <c r="W2123">
        <v>2.257336E-3</v>
      </c>
      <c r="X2123">
        <v>6.7720089999999998E-3</v>
      </c>
      <c r="Y2123">
        <v>0.37501337600000001</v>
      </c>
      <c r="Z2123" t="str">
        <f>INDEX(Sheet1!M:M,MATCH(diversity_index_2!F2123,Sheet1!F:F,0))</f>
        <v>400 N  MONTGOMERY STREET</v>
      </c>
      <c r="AA2123" t="str">
        <f>INDEX(Sheet1!N:N,MATCH(diversity_index_2!$F2123,Sheet1!$F:$F,0))</f>
        <v xml:space="preserve"> </v>
      </c>
      <c r="AB2123" t="str">
        <f>INDEX(Sheet1!O:O,MATCH(diversity_index_2!$F2123,Sheet1!$F:$F,0))</f>
        <v>TRENTON</v>
      </c>
      <c r="AC2123" t="str">
        <f>INDEX(Sheet1!P:P,MATCH(diversity_index_2!$F2123,Sheet1!$F:$F,0))</f>
        <v>NJ</v>
      </c>
      <c r="AD2123" s="1">
        <f>INDEX(Sheet1!Q:Q,MATCH(diversity_index_2!$F2123,Sheet1!$F:$F,0))</f>
        <v>8618</v>
      </c>
      <c r="AE2123" t="str">
        <f t="shared" si="66"/>
        <v>400 N  Montgomery Street, Trenton, NJ 8618</v>
      </c>
      <c r="AF2123" t="str">
        <f t="shared" si="67"/>
        <v>400 N  Montgomery Street, Trenton, NJ</v>
      </c>
    </row>
    <row r="2124" spans="1:32" x14ac:dyDescent="0.2">
      <c r="A2124">
        <v>21</v>
      </c>
      <c r="B2124" t="s">
        <v>77</v>
      </c>
      <c r="C2124">
        <v>5210</v>
      </c>
      <c r="D2124" t="s">
        <v>1093</v>
      </c>
      <c r="E2124">
        <v>280</v>
      </c>
      <c r="F2124" t="str">
        <f>C2124&amp;E2124</f>
        <v>5210280</v>
      </c>
      <c r="G2124" t="s">
        <v>2092</v>
      </c>
      <c r="H2124">
        <v>55</v>
      </c>
      <c r="I2124" t="s">
        <v>27</v>
      </c>
      <c r="J2124">
        <v>490</v>
      </c>
      <c r="K2124">
        <v>448</v>
      </c>
      <c r="L2124">
        <v>18</v>
      </c>
      <c r="M2124">
        <v>230</v>
      </c>
      <c r="N2124">
        <v>0</v>
      </c>
      <c r="O2124">
        <v>6</v>
      </c>
      <c r="P2124">
        <v>99</v>
      </c>
      <c r="Q2124">
        <v>378</v>
      </c>
      <c r="R2124">
        <v>4</v>
      </c>
      <c r="S2124">
        <v>3</v>
      </c>
      <c r="T2124">
        <v>1.2244898000000001E-2</v>
      </c>
      <c r="U2124">
        <v>0.20204081600000001</v>
      </c>
      <c r="V2124">
        <v>0.77142857099999995</v>
      </c>
      <c r="W2124">
        <v>8.1632649999999994E-3</v>
      </c>
      <c r="X2124">
        <v>6.1224490000000003E-3</v>
      </c>
      <c r="Y2124">
        <v>0.36382340699999999</v>
      </c>
      <c r="Z2124" t="str">
        <f>INDEX(Sheet1!M:M,MATCH(diversity_index_2!F2124,Sheet1!F:F,0))</f>
        <v>283 TYLER STREET</v>
      </c>
      <c r="AA2124" t="str">
        <f>INDEX(Sheet1!N:N,MATCH(diversity_index_2!$F2124,Sheet1!$F:$F,0))</f>
        <v xml:space="preserve"> </v>
      </c>
      <c r="AB2124" t="str">
        <f>INDEX(Sheet1!O:O,MATCH(diversity_index_2!$F2124,Sheet1!$F:$F,0))</f>
        <v>TRENTON</v>
      </c>
      <c r="AC2124" t="str">
        <f>INDEX(Sheet1!P:P,MATCH(diversity_index_2!$F2124,Sheet1!$F:$F,0))</f>
        <v>NJ</v>
      </c>
      <c r="AD2124" s="1">
        <f>INDEX(Sheet1!Q:Q,MATCH(diversity_index_2!$F2124,Sheet1!$F:$F,0))</f>
        <v>8609</v>
      </c>
      <c r="AE2124" t="str">
        <f t="shared" si="66"/>
        <v>283 Tyler Street, Trenton, NJ 8609</v>
      </c>
      <c r="AF2124" t="str">
        <f t="shared" si="67"/>
        <v>283 Tyler Street, Trenton, NJ</v>
      </c>
    </row>
    <row r="2125" spans="1:32" x14ac:dyDescent="0.2">
      <c r="A2125">
        <v>21</v>
      </c>
      <c r="B2125" t="s">
        <v>77</v>
      </c>
      <c r="C2125">
        <v>5210</v>
      </c>
      <c r="D2125" t="s">
        <v>1093</v>
      </c>
      <c r="E2125">
        <v>265</v>
      </c>
      <c r="F2125" t="str">
        <f>C2125&amp;E2125</f>
        <v>5210265</v>
      </c>
      <c r="G2125" t="s">
        <v>2663</v>
      </c>
      <c r="H2125">
        <v>55</v>
      </c>
      <c r="I2125" t="s">
        <v>27</v>
      </c>
      <c r="J2125">
        <v>329</v>
      </c>
      <c r="K2125">
        <v>298</v>
      </c>
      <c r="L2125">
        <v>11</v>
      </c>
      <c r="M2125">
        <v>4</v>
      </c>
      <c r="N2125">
        <v>0</v>
      </c>
      <c r="O2125">
        <v>0</v>
      </c>
      <c r="P2125">
        <v>288</v>
      </c>
      <c r="Q2125">
        <v>38</v>
      </c>
      <c r="R2125">
        <v>1</v>
      </c>
      <c r="S2125">
        <v>2</v>
      </c>
      <c r="T2125">
        <v>0</v>
      </c>
      <c r="U2125">
        <v>0.875379939</v>
      </c>
      <c r="V2125">
        <v>0.11550152</v>
      </c>
      <c r="W2125">
        <v>3.0395140000000001E-3</v>
      </c>
      <c r="X2125">
        <v>6.0790269999999999E-3</v>
      </c>
      <c r="Y2125">
        <v>0.22032316800000001</v>
      </c>
      <c r="Z2125" t="str">
        <f>INDEX(Sheet1!M:M,MATCH(diversity_index_2!F2125,Sheet1!F:F,0))</f>
        <v>1010 EAST STATE STREET</v>
      </c>
      <c r="AA2125" t="str">
        <f>INDEX(Sheet1!N:N,MATCH(diversity_index_2!$F2125,Sheet1!$F:$F,0))</f>
        <v xml:space="preserve"> </v>
      </c>
      <c r="AB2125" t="str">
        <f>INDEX(Sheet1!O:O,MATCH(diversity_index_2!$F2125,Sheet1!$F:$F,0))</f>
        <v>TRENTON</v>
      </c>
      <c r="AC2125" t="str">
        <f>INDEX(Sheet1!P:P,MATCH(diversity_index_2!$F2125,Sheet1!$F:$F,0))</f>
        <v>NJ</v>
      </c>
      <c r="AD2125" s="1" t="str">
        <f>INDEX(Sheet1!Q:Q,MATCH(diversity_index_2!$F2125,Sheet1!$F:$F,0))</f>
        <v>08609-1506</v>
      </c>
      <c r="AE2125" t="str">
        <f t="shared" si="66"/>
        <v>1010 East State Street, Trenton, NJ 08609-1506</v>
      </c>
      <c r="AF2125" t="str">
        <f t="shared" si="67"/>
        <v>1010 East State Street, Trenton, NJ</v>
      </c>
    </row>
    <row r="2126" spans="1:32" x14ac:dyDescent="0.2">
      <c r="A2126">
        <v>21</v>
      </c>
      <c r="B2126" t="s">
        <v>77</v>
      </c>
      <c r="C2126">
        <v>5210</v>
      </c>
      <c r="D2126" t="s">
        <v>1093</v>
      </c>
      <c r="E2126">
        <v>235</v>
      </c>
      <c r="F2126" t="str">
        <f>C2126&amp;E2126</f>
        <v>5210235</v>
      </c>
      <c r="G2126" t="s">
        <v>2870</v>
      </c>
      <c r="H2126">
        <v>55</v>
      </c>
      <c r="I2126" t="s">
        <v>27</v>
      </c>
      <c r="J2126">
        <v>452</v>
      </c>
      <c r="K2126">
        <v>367</v>
      </c>
      <c r="L2126">
        <v>31</v>
      </c>
      <c r="M2126">
        <v>3</v>
      </c>
      <c r="N2126">
        <v>0</v>
      </c>
      <c r="O2126">
        <v>1</v>
      </c>
      <c r="P2126">
        <v>414</v>
      </c>
      <c r="Q2126">
        <v>33</v>
      </c>
      <c r="R2126">
        <v>0</v>
      </c>
      <c r="S2126">
        <v>4</v>
      </c>
      <c r="T2126">
        <v>2.2123889999999999E-3</v>
      </c>
      <c r="U2126">
        <v>0.915929204</v>
      </c>
      <c r="V2126">
        <v>7.300885E-2</v>
      </c>
      <c r="W2126">
        <v>0</v>
      </c>
      <c r="X2126">
        <v>8.8495580000000004E-3</v>
      </c>
      <c r="Y2126">
        <v>0.155660193</v>
      </c>
      <c r="Z2126" t="str">
        <f>INDEX(Sheet1!M:M,MATCH(diversity_index_2!F2126,Sheet1!F:F,0))</f>
        <v>1300 STUYVESANT AVENUE</v>
      </c>
      <c r="AA2126" t="str">
        <f>INDEX(Sheet1!N:N,MATCH(diversity_index_2!$F2126,Sheet1!$F:$F,0))</f>
        <v xml:space="preserve"> </v>
      </c>
      <c r="AB2126" t="str">
        <f>INDEX(Sheet1!O:O,MATCH(diversity_index_2!$F2126,Sheet1!$F:$F,0))</f>
        <v>TRENTON</v>
      </c>
      <c r="AC2126" t="str">
        <f>INDEX(Sheet1!P:P,MATCH(diversity_index_2!$F2126,Sheet1!$F:$F,0))</f>
        <v>NJ</v>
      </c>
      <c r="AD2126" s="1">
        <f>INDEX(Sheet1!Q:Q,MATCH(diversity_index_2!$F2126,Sheet1!$F:$F,0))</f>
        <v>8618</v>
      </c>
      <c r="AE2126" t="str">
        <f t="shared" si="66"/>
        <v>1300 Stuyvesant Avenue, Trenton, NJ 8618</v>
      </c>
      <c r="AF2126" t="str">
        <f t="shared" si="67"/>
        <v>1300 Stuyvesant Avenue, Trenton, NJ</v>
      </c>
    </row>
    <row r="2127" spans="1:32" x14ac:dyDescent="0.2">
      <c r="A2127">
        <v>21</v>
      </c>
      <c r="B2127" t="s">
        <v>77</v>
      </c>
      <c r="C2127">
        <v>5210</v>
      </c>
      <c r="D2127" t="s">
        <v>1093</v>
      </c>
      <c r="E2127">
        <v>210</v>
      </c>
      <c r="F2127" t="str">
        <f>C2127&amp;E2127</f>
        <v>5210210</v>
      </c>
      <c r="G2127" t="s">
        <v>552</v>
      </c>
      <c r="H2127">
        <v>55</v>
      </c>
      <c r="I2127" t="s">
        <v>27</v>
      </c>
      <c r="J2127">
        <v>573</v>
      </c>
      <c r="K2127">
        <v>515</v>
      </c>
      <c r="L2127">
        <v>19</v>
      </c>
      <c r="M2127">
        <v>1</v>
      </c>
      <c r="N2127">
        <v>0</v>
      </c>
      <c r="O2127">
        <v>3</v>
      </c>
      <c r="P2127">
        <v>535</v>
      </c>
      <c r="Q2127">
        <v>31</v>
      </c>
      <c r="R2127">
        <v>0</v>
      </c>
      <c r="S2127">
        <v>4</v>
      </c>
      <c r="T2127">
        <v>5.2356019999999998E-3</v>
      </c>
      <c r="U2127">
        <v>0.93368237300000001</v>
      </c>
      <c r="V2127">
        <v>5.4101221999999997E-2</v>
      </c>
      <c r="W2127">
        <v>0</v>
      </c>
      <c r="X2127">
        <v>6.9808029999999998E-3</v>
      </c>
      <c r="Y2127">
        <v>0.12523413999999999</v>
      </c>
      <c r="Z2127" t="str">
        <f>INDEX(Sheet1!M:M,MATCH(diversity_index_2!F2127,Sheet1!F:F,0))</f>
        <v>500 RUTHERFORD AVENUE</v>
      </c>
      <c r="AA2127" t="str">
        <f>INDEX(Sheet1!N:N,MATCH(diversity_index_2!$F2127,Sheet1!$F:$F,0))</f>
        <v xml:space="preserve"> </v>
      </c>
      <c r="AB2127" t="str">
        <f>INDEX(Sheet1!O:O,MATCH(diversity_index_2!$F2127,Sheet1!$F:$F,0))</f>
        <v>TRENTON</v>
      </c>
      <c r="AC2127" t="str">
        <f>INDEX(Sheet1!P:P,MATCH(diversity_index_2!$F2127,Sheet1!$F:$F,0))</f>
        <v>NJ</v>
      </c>
      <c r="AD2127" s="1" t="str">
        <f>INDEX(Sheet1!Q:Q,MATCH(diversity_index_2!$F2127,Sheet1!$F:$F,0))</f>
        <v>08618-4459</v>
      </c>
      <c r="AE2127" t="str">
        <f t="shared" si="66"/>
        <v>500 Rutherford Avenue, Trenton, NJ 08618-4459</v>
      </c>
      <c r="AF2127" t="str">
        <f t="shared" si="67"/>
        <v>500 Rutherford Avenue, Trenton, NJ</v>
      </c>
    </row>
    <row r="2128" spans="1:32" x14ac:dyDescent="0.2">
      <c r="A2128">
        <v>21</v>
      </c>
      <c r="B2128" t="s">
        <v>77</v>
      </c>
      <c r="C2128">
        <v>5210</v>
      </c>
      <c r="D2128" t="s">
        <v>1093</v>
      </c>
      <c r="E2128">
        <v>230</v>
      </c>
      <c r="F2128" t="str">
        <f>C2128&amp;E2128</f>
        <v>5210230</v>
      </c>
      <c r="G2128" t="s">
        <v>212</v>
      </c>
      <c r="H2128">
        <v>55</v>
      </c>
      <c r="I2128" t="s">
        <v>27</v>
      </c>
      <c r="J2128">
        <v>428</v>
      </c>
      <c r="K2128">
        <v>373</v>
      </c>
      <c r="L2128">
        <v>17</v>
      </c>
      <c r="M2128">
        <v>4</v>
      </c>
      <c r="N2128">
        <v>0</v>
      </c>
      <c r="O2128">
        <v>8</v>
      </c>
      <c r="P2128">
        <v>400</v>
      </c>
      <c r="Q2128">
        <v>20</v>
      </c>
      <c r="R2128">
        <v>0</v>
      </c>
      <c r="S2128">
        <v>0</v>
      </c>
      <c r="T2128">
        <v>1.8691589000000002E-2</v>
      </c>
      <c r="U2128">
        <v>0.93457943899999996</v>
      </c>
      <c r="V2128">
        <v>4.6728972000000001E-2</v>
      </c>
      <c r="W2128">
        <v>0</v>
      </c>
      <c r="X2128">
        <v>0</v>
      </c>
      <c r="Y2128">
        <v>0.12402829899999999</v>
      </c>
      <c r="Z2128" t="str">
        <f>INDEX(Sheet1!M:M,MATCH(diversity_index_2!F2128,Sheet1!F:F,0))</f>
        <v>1 WHITTLESEY ROAD</v>
      </c>
      <c r="AA2128" t="str">
        <f>INDEX(Sheet1!N:N,MATCH(diversity_index_2!$F2128,Sheet1!$F:$F,0))</f>
        <v xml:space="preserve"> </v>
      </c>
      <c r="AB2128" t="str">
        <f>INDEX(Sheet1!O:O,MATCH(diversity_index_2!$F2128,Sheet1!$F:$F,0))</f>
        <v>TRENTON</v>
      </c>
      <c r="AC2128" t="str">
        <f>INDEX(Sheet1!P:P,MATCH(diversity_index_2!$F2128,Sheet1!$F:$F,0))</f>
        <v>NJ</v>
      </c>
      <c r="AD2128" s="1">
        <f>INDEX(Sheet1!Q:Q,MATCH(diversity_index_2!$F2128,Sheet1!$F:$F,0))</f>
        <v>8618</v>
      </c>
      <c r="AE2128" t="str">
        <f t="shared" si="66"/>
        <v>1 Whittlesey Road, Trenton, NJ 8618</v>
      </c>
      <c r="AF2128" t="str">
        <f t="shared" si="67"/>
        <v>1 Whittlesey Road, Trenton, NJ</v>
      </c>
    </row>
    <row r="2129" spans="1:32" x14ac:dyDescent="0.2">
      <c r="A2129">
        <v>29</v>
      </c>
      <c r="B2129" t="s">
        <v>506</v>
      </c>
      <c r="C2129">
        <v>5220</v>
      </c>
      <c r="D2129" t="s">
        <v>2779</v>
      </c>
      <c r="E2129">
        <v>50</v>
      </c>
      <c r="F2129" t="str">
        <f>C2129&amp;E2129</f>
        <v>522050</v>
      </c>
      <c r="G2129" t="s">
        <v>2780</v>
      </c>
      <c r="H2129">
        <v>55</v>
      </c>
      <c r="I2129" t="s">
        <v>27</v>
      </c>
      <c r="J2129">
        <v>316</v>
      </c>
      <c r="K2129">
        <v>105</v>
      </c>
      <c r="L2129">
        <v>22</v>
      </c>
      <c r="M2129">
        <v>9</v>
      </c>
      <c r="N2129">
        <v>0</v>
      </c>
      <c r="O2129">
        <v>284</v>
      </c>
      <c r="P2129">
        <v>1</v>
      </c>
      <c r="Q2129">
        <v>24</v>
      </c>
      <c r="R2129">
        <v>3</v>
      </c>
      <c r="S2129">
        <v>4</v>
      </c>
      <c r="T2129">
        <v>0.89873417700000002</v>
      </c>
      <c r="U2129">
        <v>3.1645570000000001E-3</v>
      </c>
      <c r="V2129">
        <v>7.5949367000000004E-2</v>
      </c>
      <c r="W2129">
        <v>9.4936710000000004E-3</v>
      </c>
      <c r="X2129">
        <v>1.2658228000000001E-2</v>
      </c>
      <c r="Y2129">
        <v>0.186248197</v>
      </c>
      <c r="Z2129" t="str">
        <f>INDEX(Sheet1!M:M,MATCH(diversity_index_2!F2129,Sheet1!F:F,0))</f>
        <v>MARINE STREET</v>
      </c>
      <c r="AA2129" t="str">
        <f>INDEX(Sheet1!N:N,MATCH(diversity_index_2!$F2129,Sheet1!$F:$F,0))</f>
        <v xml:space="preserve">PO BOX 217 </v>
      </c>
      <c r="AB2129" t="str">
        <f>INDEX(Sheet1!O:O,MATCH(diversity_index_2!$F2129,Sheet1!$F:$F,0))</f>
        <v>TUCKERTON</v>
      </c>
      <c r="AC2129" t="str">
        <f>INDEX(Sheet1!P:P,MATCH(diversity_index_2!$F2129,Sheet1!$F:$F,0))</f>
        <v>NJ</v>
      </c>
      <c r="AD2129" s="1">
        <f>INDEX(Sheet1!Q:Q,MATCH(diversity_index_2!$F2129,Sheet1!$F:$F,0))</f>
        <v>8087</v>
      </c>
      <c r="AE2129" t="str">
        <f t="shared" si="66"/>
        <v>Marine Street, Tuckerton, NJ 8087</v>
      </c>
      <c r="AF2129" t="str">
        <f t="shared" si="67"/>
        <v>Marine Street, Tuckerton, NJ</v>
      </c>
    </row>
    <row r="2130" spans="1:32" x14ac:dyDescent="0.2">
      <c r="A2130">
        <v>25</v>
      </c>
      <c r="B2130" t="s">
        <v>38</v>
      </c>
      <c r="C2130">
        <v>5230</v>
      </c>
      <c r="D2130" t="s">
        <v>2239</v>
      </c>
      <c r="E2130">
        <v>50</v>
      </c>
      <c r="F2130" t="str">
        <f>C2130&amp;E2130</f>
        <v>523050</v>
      </c>
      <c r="G2130" t="s">
        <v>921</v>
      </c>
      <c r="H2130">
        <v>55</v>
      </c>
      <c r="I2130" t="s">
        <v>27</v>
      </c>
      <c r="J2130">
        <v>624</v>
      </c>
      <c r="K2130">
        <v>189</v>
      </c>
      <c r="L2130">
        <v>51</v>
      </c>
      <c r="M2130">
        <v>8</v>
      </c>
      <c r="N2130">
        <v>0</v>
      </c>
      <c r="O2130">
        <v>505</v>
      </c>
      <c r="P2130">
        <v>29</v>
      </c>
      <c r="Q2130">
        <v>70</v>
      </c>
      <c r="R2130">
        <v>19</v>
      </c>
      <c r="S2130">
        <v>1</v>
      </c>
      <c r="T2130">
        <v>0.80929487200000005</v>
      </c>
      <c r="U2130">
        <v>4.6474359E-2</v>
      </c>
      <c r="V2130">
        <v>0.11217948699999999</v>
      </c>
      <c r="W2130">
        <v>3.0448718E-2</v>
      </c>
      <c r="X2130">
        <v>1.6025639999999999E-3</v>
      </c>
      <c r="Y2130">
        <v>0.32936801399999999</v>
      </c>
      <c r="Z2130" t="str">
        <f>INDEX(Sheet1!M:M,MATCH(diversity_index_2!F2130,Sheet1!F:F,0))</f>
        <v>221 MORNINGSIDE AVENUE</v>
      </c>
      <c r="AA2130" t="str">
        <f>INDEX(Sheet1!N:N,MATCH(diversity_index_2!$F2130,Sheet1!$F:$F,0))</f>
        <v xml:space="preserve"> </v>
      </c>
      <c r="AB2130" t="str">
        <f>INDEX(Sheet1!O:O,MATCH(diversity_index_2!$F2130,Sheet1!$F:$F,0))</f>
        <v>UNION BEACH</v>
      </c>
      <c r="AC2130" t="str">
        <f>INDEX(Sheet1!P:P,MATCH(diversity_index_2!$F2130,Sheet1!$F:$F,0))</f>
        <v>NJ</v>
      </c>
      <c r="AD2130" s="1" t="str">
        <f>INDEX(Sheet1!Q:Q,MATCH(diversity_index_2!$F2130,Sheet1!$F:$F,0))</f>
        <v>07735-3098</v>
      </c>
      <c r="AE2130" t="str">
        <f t="shared" si="66"/>
        <v>221 Morningside Avenue, Union Beach, NJ 07735-3098</v>
      </c>
      <c r="AF2130" t="str">
        <f t="shared" si="67"/>
        <v>221 Morningside Avenue, Union Beach, NJ</v>
      </c>
    </row>
    <row r="2131" spans="1:32" x14ac:dyDescent="0.2">
      <c r="A2131">
        <v>17</v>
      </c>
      <c r="B2131" t="s">
        <v>41</v>
      </c>
      <c r="C2131">
        <v>5240</v>
      </c>
      <c r="D2131" t="s">
        <v>2467</v>
      </c>
      <c r="E2131">
        <v>140</v>
      </c>
      <c r="F2131" t="str">
        <f>C2131&amp;E2131</f>
        <v>5240140</v>
      </c>
      <c r="G2131" t="s">
        <v>80</v>
      </c>
      <c r="H2131">
        <v>55</v>
      </c>
      <c r="I2131" t="s">
        <v>27</v>
      </c>
      <c r="J2131">
        <v>365</v>
      </c>
      <c r="K2131">
        <v>152</v>
      </c>
      <c r="L2131">
        <v>69</v>
      </c>
      <c r="M2131">
        <v>5</v>
      </c>
      <c r="N2131">
        <v>0</v>
      </c>
      <c r="O2131">
        <v>30</v>
      </c>
      <c r="P2131">
        <v>7</v>
      </c>
      <c r="Q2131">
        <v>309</v>
      </c>
      <c r="R2131">
        <v>18</v>
      </c>
      <c r="S2131">
        <v>1</v>
      </c>
      <c r="T2131">
        <v>8.2191781000000005E-2</v>
      </c>
      <c r="U2131">
        <v>1.9178081999999999E-2</v>
      </c>
      <c r="V2131">
        <v>0.84657534199999995</v>
      </c>
      <c r="W2131">
        <v>4.9315067999999997E-2</v>
      </c>
      <c r="X2131">
        <v>2.7397260000000001E-3</v>
      </c>
      <c r="Y2131">
        <v>0.27374742000000002</v>
      </c>
      <c r="Z2131" t="str">
        <f>INDEX(Sheet1!M:M,MATCH(diversity_index_2!F2131,Sheet1!F:F,0))</f>
        <v>80 HAUXHURST AVENUE</v>
      </c>
      <c r="AA2131" t="str">
        <f>INDEX(Sheet1!N:N,MATCH(diversity_index_2!$F2131,Sheet1!$F:$F,0))</f>
        <v xml:space="preserve"> </v>
      </c>
      <c r="AB2131" t="str">
        <f>INDEX(Sheet1!O:O,MATCH(diversity_index_2!$F2131,Sheet1!$F:$F,0))</f>
        <v>WEEHAWKEN</v>
      </c>
      <c r="AC2131" t="str">
        <f>INDEX(Sheet1!P:P,MATCH(diversity_index_2!$F2131,Sheet1!$F:$F,0))</f>
        <v>NJ</v>
      </c>
      <c r="AD2131" s="1">
        <f>INDEX(Sheet1!Q:Q,MATCH(diversity_index_2!$F2131,Sheet1!$F:$F,0))</f>
        <v>7086</v>
      </c>
      <c r="AE2131" t="str">
        <f t="shared" si="66"/>
        <v>80 Hauxhurst Avenue, Weehawken, NJ 7086</v>
      </c>
      <c r="AF2131" t="str">
        <f t="shared" si="67"/>
        <v>80 Hauxhurst Avenue, Weehawken, NJ</v>
      </c>
    </row>
    <row r="2132" spans="1:32" x14ac:dyDescent="0.2">
      <c r="A2132">
        <v>17</v>
      </c>
      <c r="B2132" t="s">
        <v>41</v>
      </c>
      <c r="C2132">
        <v>5240</v>
      </c>
      <c r="D2132" t="s">
        <v>2467</v>
      </c>
      <c r="E2132">
        <v>145</v>
      </c>
      <c r="F2132" t="str">
        <f>C2132&amp;E2132</f>
        <v>5240145</v>
      </c>
      <c r="G2132" t="s">
        <v>2712</v>
      </c>
      <c r="H2132">
        <v>55</v>
      </c>
      <c r="I2132" t="s">
        <v>27</v>
      </c>
      <c r="J2132">
        <v>309</v>
      </c>
      <c r="K2132">
        <v>154</v>
      </c>
      <c r="L2132">
        <v>32</v>
      </c>
      <c r="M2132">
        <v>127</v>
      </c>
      <c r="N2132">
        <v>0</v>
      </c>
      <c r="O2132">
        <v>21</v>
      </c>
      <c r="P2132">
        <v>4</v>
      </c>
      <c r="Q2132">
        <v>274</v>
      </c>
      <c r="R2132">
        <v>10</v>
      </c>
      <c r="S2132">
        <v>0</v>
      </c>
      <c r="T2132">
        <v>6.7961165000000004E-2</v>
      </c>
      <c r="U2132">
        <v>1.2944984E-2</v>
      </c>
      <c r="V2132">
        <v>0.88673139199999995</v>
      </c>
      <c r="W2132">
        <v>3.2362460000000003E-2</v>
      </c>
      <c r="X2132">
        <v>0</v>
      </c>
      <c r="Y2132">
        <v>0.20787381799999999</v>
      </c>
      <c r="Z2132" t="str">
        <f>INDEX(Sheet1!M:M,MATCH(diversity_index_2!F2132,Sheet1!F:F,0))</f>
        <v>2200 KENNEDY BLVD</v>
      </c>
      <c r="AA2132" t="str">
        <f>INDEX(Sheet1!N:N,MATCH(diversity_index_2!$F2132,Sheet1!$F:$F,0))</f>
        <v xml:space="preserve"> </v>
      </c>
      <c r="AB2132" t="str">
        <f>INDEX(Sheet1!O:O,MATCH(diversity_index_2!$F2132,Sheet1!$F:$F,0))</f>
        <v>UNION CITY</v>
      </c>
      <c r="AC2132" t="str">
        <f>INDEX(Sheet1!P:P,MATCH(diversity_index_2!$F2132,Sheet1!$F:$F,0))</f>
        <v>NJ</v>
      </c>
      <c r="AD2132" s="1">
        <f>INDEX(Sheet1!Q:Q,MATCH(diversity_index_2!$F2132,Sheet1!$F:$F,0))</f>
        <v>7087</v>
      </c>
      <c r="AE2132" t="str">
        <f t="shared" si="66"/>
        <v>2200 Kennedy Blvd, Union City, NJ 7087</v>
      </c>
      <c r="AF2132" t="str">
        <f t="shared" si="67"/>
        <v>2200 Kennedy Blvd, Union City, NJ</v>
      </c>
    </row>
    <row r="2133" spans="1:32" x14ac:dyDescent="0.2">
      <c r="A2133">
        <v>17</v>
      </c>
      <c r="B2133" t="s">
        <v>41</v>
      </c>
      <c r="C2133">
        <v>5240</v>
      </c>
      <c r="D2133" t="s">
        <v>2467</v>
      </c>
      <c r="E2133">
        <v>90</v>
      </c>
      <c r="F2133" t="str">
        <f>C2133&amp;E2133</f>
        <v>524090</v>
      </c>
      <c r="G2133" t="s">
        <v>2904</v>
      </c>
      <c r="H2133">
        <v>55</v>
      </c>
      <c r="I2133" t="s">
        <v>27</v>
      </c>
      <c r="J2133">
        <v>262</v>
      </c>
      <c r="K2133">
        <v>186</v>
      </c>
      <c r="L2133">
        <v>24</v>
      </c>
      <c r="M2133">
        <v>97</v>
      </c>
      <c r="N2133">
        <v>0</v>
      </c>
      <c r="O2133">
        <v>12</v>
      </c>
      <c r="P2133">
        <v>4</v>
      </c>
      <c r="Q2133">
        <v>242</v>
      </c>
      <c r="R2133">
        <v>4</v>
      </c>
      <c r="S2133">
        <v>0</v>
      </c>
      <c r="T2133">
        <v>4.5801527000000002E-2</v>
      </c>
      <c r="U2133">
        <v>1.5267176E-2</v>
      </c>
      <c r="V2133">
        <v>0.92366412200000003</v>
      </c>
      <c r="W2133">
        <v>1.5267176E-2</v>
      </c>
      <c r="X2133">
        <v>0</v>
      </c>
      <c r="Y2133">
        <v>0.14428063599999999</v>
      </c>
      <c r="Z2133" t="str">
        <f>INDEX(Sheet1!M:M,MATCH(diversity_index_2!F2133,Sheet1!F:F,0))</f>
        <v>167  19TH ST</v>
      </c>
      <c r="AA2133" t="str">
        <f>INDEX(Sheet1!N:N,MATCH(diversity_index_2!$F2133,Sheet1!$F:$F,0))</f>
        <v xml:space="preserve"> </v>
      </c>
      <c r="AB2133" t="str">
        <f>INDEX(Sheet1!O:O,MATCH(diversity_index_2!$F2133,Sheet1!$F:$F,0))</f>
        <v>UNION CITY</v>
      </c>
      <c r="AC2133" t="str">
        <f>INDEX(Sheet1!P:P,MATCH(diversity_index_2!$F2133,Sheet1!$F:$F,0))</f>
        <v>NJ</v>
      </c>
      <c r="AD2133" s="1" t="str">
        <f>INDEX(Sheet1!Q:Q,MATCH(diversity_index_2!$F2133,Sheet1!$F:$F,0))</f>
        <v>07087-5459</v>
      </c>
      <c r="AE2133" t="str">
        <f t="shared" si="66"/>
        <v>167  19Th St, Union City, NJ 07087-5459</v>
      </c>
      <c r="AF2133" t="str">
        <f t="shared" si="67"/>
        <v>167  19Th St, Union City, NJ</v>
      </c>
    </row>
    <row r="2134" spans="1:32" x14ac:dyDescent="0.2">
      <c r="A2134">
        <v>17</v>
      </c>
      <c r="B2134" t="s">
        <v>41</v>
      </c>
      <c r="C2134">
        <v>5240</v>
      </c>
      <c r="D2134" t="s">
        <v>2467</v>
      </c>
      <c r="E2134">
        <v>118</v>
      </c>
      <c r="F2134" t="str">
        <f>C2134&amp;E2134</f>
        <v>5240118</v>
      </c>
      <c r="G2134" t="s">
        <v>2971</v>
      </c>
      <c r="H2134">
        <v>55</v>
      </c>
      <c r="I2134" t="s">
        <v>27</v>
      </c>
      <c r="J2134">
        <v>616</v>
      </c>
      <c r="K2134">
        <v>475</v>
      </c>
      <c r="L2134">
        <v>62</v>
      </c>
      <c r="M2134">
        <v>198</v>
      </c>
      <c r="N2134">
        <v>0</v>
      </c>
      <c r="O2134">
        <v>9</v>
      </c>
      <c r="P2134">
        <v>9</v>
      </c>
      <c r="Q2134">
        <v>581</v>
      </c>
      <c r="R2134">
        <v>16</v>
      </c>
      <c r="S2134">
        <v>1</v>
      </c>
      <c r="T2134">
        <v>1.4610389999999999E-2</v>
      </c>
      <c r="U2134">
        <v>1.4610389999999999E-2</v>
      </c>
      <c r="V2134">
        <v>0.94318181800000001</v>
      </c>
      <c r="W2134">
        <v>2.5974026000000001E-2</v>
      </c>
      <c r="X2134">
        <v>1.6233770000000001E-3</v>
      </c>
      <c r="Y2134">
        <v>0.109303846</v>
      </c>
      <c r="Z2134" t="str">
        <f>INDEX(Sheet1!M:M,MATCH(diversity_index_2!F2134,Sheet1!F:F,0))</f>
        <v>1401 CENTRAL AVENUE</v>
      </c>
      <c r="AA2134" t="str">
        <f>INDEX(Sheet1!N:N,MATCH(diversity_index_2!$F2134,Sheet1!$F:$F,0))</f>
        <v xml:space="preserve"> </v>
      </c>
      <c r="AB2134" t="str">
        <f>INDEX(Sheet1!O:O,MATCH(diversity_index_2!$F2134,Sheet1!$F:$F,0))</f>
        <v>UNION CITY</v>
      </c>
      <c r="AC2134" t="str">
        <f>INDEX(Sheet1!P:P,MATCH(diversity_index_2!$F2134,Sheet1!$F:$F,0))</f>
        <v>NJ</v>
      </c>
      <c r="AD2134" s="1">
        <f>INDEX(Sheet1!Q:Q,MATCH(diversity_index_2!$F2134,Sheet1!$F:$F,0))</f>
        <v>7087</v>
      </c>
      <c r="AE2134" t="str">
        <f t="shared" si="66"/>
        <v>1401 Central Avenue, Union City, NJ 7087</v>
      </c>
      <c r="AF2134" t="str">
        <f t="shared" si="67"/>
        <v>1401 Central Avenue, Union City, NJ</v>
      </c>
    </row>
    <row r="2135" spans="1:32" x14ac:dyDescent="0.2">
      <c r="A2135">
        <v>17</v>
      </c>
      <c r="B2135" t="s">
        <v>41</v>
      </c>
      <c r="C2135">
        <v>5240</v>
      </c>
      <c r="D2135" t="s">
        <v>2467</v>
      </c>
      <c r="E2135">
        <v>105</v>
      </c>
      <c r="F2135" t="str">
        <f>C2135&amp;E2135</f>
        <v>5240105</v>
      </c>
      <c r="G2135" t="s">
        <v>3014</v>
      </c>
      <c r="H2135">
        <v>55</v>
      </c>
      <c r="I2135" t="s">
        <v>27</v>
      </c>
      <c r="J2135">
        <v>1003</v>
      </c>
      <c r="K2135">
        <v>889</v>
      </c>
      <c r="L2135">
        <v>66</v>
      </c>
      <c r="M2135">
        <v>112</v>
      </c>
      <c r="N2135">
        <v>0</v>
      </c>
      <c r="O2135">
        <v>19</v>
      </c>
      <c r="P2135">
        <v>7</v>
      </c>
      <c r="Q2135">
        <v>963</v>
      </c>
      <c r="R2135">
        <v>14</v>
      </c>
      <c r="S2135">
        <v>0</v>
      </c>
      <c r="T2135">
        <v>1.8943169999999999E-2</v>
      </c>
      <c r="U2135">
        <v>6.9790629999999998E-3</v>
      </c>
      <c r="V2135">
        <v>0.96011964100000002</v>
      </c>
      <c r="W2135">
        <v>1.3958126E-2</v>
      </c>
      <c r="X2135">
        <v>0</v>
      </c>
      <c r="Y2135">
        <v>7.7567894999999998E-2</v>
      </c>
      <c r="Z2135" t="str">
        <f>INDEX(Sheet1!M:M,MATCH(diversity_index_2!F2135,Sheet1!F:F,0))</f>
        <v>318 - 18th Street</v>
      </c>
      <c r="AA2135" t="str">
        <f>INDEX(Sheet1!N:N,MATCH(diversity_index_2!$F2135,Sheet1!$F:$F,0))</f>
        <v xml:space="preserve"> </v>
      </c>
      <c r="AB2135" t="str">
        <f>INDEX(Sheet1!O:O,MATCH(diversity_index_2!$F2135,Sheet1!$F:$F,0))</f>
        <v>UNION CITY</v>
      </c>
      <c r="AC2135" t="str">
        <f>INDEX(Sheet1!P:P,MATCH(diversity_index_2!$F2135,Sheet1!$F:$F,0))</f>
        <v>NJ</v>
      </c>
      <c r="AD2135" s="1">
        <f>INDEX(Sheet1!Q:Q,MATCH(diversity_index_2!$F2135,Sheet1!$F:$F,0))</f>
        <v>7087</v>
      </c>
      <c r="AE2135" t="str">
        <f t="shared" si="66"/>
        <v>318 - 18Th Street, Union City, NJ 7087</v>
      </c>
      <c r="AF2135" t="str">
        <f t="shared" si="67"/>
        <v>318 - 18Th Street, Union City, NJ</v>
      </c>
    </row>
    <row r="2136" spans="1:32" x14ac:dyDescent="0.2">
      <c r="A2136">
        <v>17</v>
      </c>
      <c r="B2136" t="s">
        <v>41</v>
      </c>
      <c r="C2136">
        <v>5240</v>
      </c>
      <c r="D2136" t="s">
        <v>2467</v>
      </c>
      <c r="E2136">
        <v>55</v>
      </c>
      <c r="F2136" t="str">
        <f>C2136&amp;E2136</f>
        <v>524055</v>
      </c>
      <c r="G2136" t="s">
        <v>3017</v>
      </c>
      <c r="H2136">
        <v>55</v>
      </c>
      <c r="I2136" t="s">
        <v>27</v>
      </c>
      <c r="J2136">
        <v>2723</v>
      </c>
      <c r="K2136">
        <v>2042</v>
      </c>
      <c r="L2136">
        <v>240</v>
      </c>
      <c r="M2136">
        <v>423</v>
      </c>
      <c r="N2136">
        <v>0</v>
      </c>
      <c r="O2136">
        <v>43</v>
      </c>
      <c r="P2136">
        <v>25</v>
      </c>
      <c r="Q2136">
        <v>2618</v>
      </c>
      <c r="R2136">
        <v>35</v>
      </c>
      <c r="S2136">
        <v>2</v>
      </c>
      <c r="T2136">
        <v>1.5791407E-2</v>
      </c>
      <c r="U2136">
        <v>9.1810499999999996E-3</v>
      </c>
      <c r="V2136">
        <v>0.96143958900000004</v>
      </c>
      <c r="W2136">
        <v>1.2853470000000001E-2</v>
      </c>
      <c r="X2136">
        <v>7.3448399999999998E-4</v>
      </c>
      <c r="Y2136">
        <v>7.5134506000000004E-2</v>
      </c>
      <c r="Z2136" t="str">
        <f>INDEX(Sheet1!M:M,MATCH(diversity_index_2!F2136,Sheet1!F:F,0))</f>
        <v>2500 Kennedy Blvd</v>
      </c>
      <c r="AA2136" t="str">
        <f>INDEX(Sheet1!N:N,MATCH(diversity_index_2!$F2136,Sheet1!$F:$F,0))</f>
        <v xml:space="preserve"> </v>
      </c>
      <c r="AB2136" t="str">
        <f>INDEX(Sheet1!O:O,MATCH(diversity_index_2!$F2136,Sheet1!$F:$F,0))</f>
        <v>Union City</v>
      </c>
      <c r="AC2136" t="str">
        <f>INDEX(Sheet1!P:P,MATCH(diversity_index_2!$F2136,Sheet1!$F:$F,0))</f>
        <v>NJ</v>
      </c>
      <c r="AD2136" s="1">
        <f>INDEX(Sheet1!Q:Q,MATCH(diversity_index_2!$F2136,Sheet1!$F:$F,0))</f>
        <v>7087</v>
      </c>
      <c r="AE2136" t="str">
        <f t="shared" si="66"/>
        <v>2500 Kennedy Blvd, Union City, NJ 7087</v>
      </c>
      <c r="AF2136" t="str">
        <f t="shared" si="67"/>
        <v>2500 Kennedy Blvd, Union City, NJ</v>
      </c>
    </row>
    <row r="2137" spans="1:32" x14ac:dyDescent="0.2">
      <c r="A2137">
        <v>17</v>
      </c>
      <c r="B2137" t="s">
        <v>41</v>
      </c>
      <c r="C2137">
        <v>5240</v>
      </c>
      <c r="D2137" t="s">
        <v>2467</v>
      </c>
      <c r="E2137">
        <v>110</v>
      </c>
      <c r="F2137" t="str">
        <f>C2137&amp;E2137</f>
        <v>5240110</v>
      </c>
      <c r="G2137" t="s">
        <v>3018</v>
      </c>
      <c r="H2137">
        <v>55</v>
      </c>
      <c r="I2137" t="s">
        <v>27</v>
      </c>
      <c r="J2137">
        <v>1058</v>
      </c>
      <c r="K2137">
        <v>916</v>
      </c>
      <c r="L2137">
        <v>80</v>
      </c>
      <c r="M2137">
        <v>395</v>
      </c>
      <c r="N2137">
        <v>0</v>
      </c>
      <c r="O2137">
        <v>19</v>
      </c>
      <c r="P2137">
        <v>4</v>
      </c>
      <c r="Q2137">
        <v>1018</v>
      </c>
      <c r="R2137">
        <v>17</v>
      </c>
      <c r="S2137">
        <v>0</v>
      </c>
      <c r="T2137">
        <v>1.7958412E-2</v>
      </c>
      <c r="U2137">
        <v>3.7807180000000002E-3</v>
      </c>
      <c r="V2137">
        <v>0.96219281700000003</v>
      </c>
      <c r="W2137">
        <v>1.6068052999999999E-2</v>
      </c>
      <c r="X2137">
        <v>0</v>
      </c>
      <c r="Y2137">
        <v>7.3590003000000001E-2</v>
      </c>
      <c r="Z2137" t="str">
        <f>INDEX(Sheet1!M:M,MATCH(diversity_index_2!F2137,Sheet1!F:F,0))</f>
        <v>4507 HUDSON AVE</v>
      </c>
      <c r="AA2137" t="str">
        <f>INDEX(Sheet1!N:N,MATCH(diversity_index_2!$F2137,Sheet1!$F:$F,0))</f>
        <v xml:space="preserve"> </v>
      </c>
      <c r="AB2137" t="str">
        <f>INDEX(Sheet1!O:O,MATCH(diversity_index_2!$F2137,Sheet1!$F:$F,0))</f>
        <v>UNION CITY</v>
      </c>
      <c r="AC2137" t="str">
        <f>INDEX(Sheet1!P:P,MATCH(diversity_index_2!$F2137,Sheet1!$F:$F,0))</f>
        <v>NJ</v>
      </c>
      <c r="AD2137" s="1" t="str">
        <f>INDEX(Sheet1!Q:Q,MATCH(diversity_index_2!$F2137,Sheet1!$F:$F,0))</f>
        <v>07087-6317</v>
      </c>
      <c r="AE2137" t="str">
        <f t="shared" si="66"/>
        <v>4507 Hudson Ave, Union City, NJ 07087-6317</v>
      </c>
      <c r="AF2137" t="str">
        <f t="shared" si="67"/>
        <v>4507 Hudson Ave, Union City, NJ</v>
      </c>
    </row>
    <row r="2138" spans="1:32" x14ac:dyDescent="0.2">
      <c r="A2138">
        <v>17</v>
      </c>
      <c r="B2138" t="s">
        <v>41</v>
      </c>
      <c r="C2138">
        <v>5240</v>
      </c>
      <c r="D2138" t="s">
        <v>2467</v>
      </c>
      <c r="E2138">
        <v>150</v>
      </c>
      <c r="F2138" t="str">
        <f>C2138&amp;E2138</f>
        <v>5240150</v>
      </c>
      <c r="G2138" t="s">
        <v>3019</v>
      </c>
      <c r="H2138">
        <v>55</v>
      </c>
      <c r="I2138" t="s">
        <v>27</v>
      </c>
      <c r="J2138">
        <v>778</v>
      </c>
      <c r="K2138">
        <v>694</v>
      </c>
      <c r="L2138">
        <v>48</v>
      </c>
      <c r="M2138">
        <v>63</v>
      </c>
      <c r="N2138">
        <v>0</v>
      </c>
      <c r="O2138">
        <v>16</v>
      </c>
      <c r="P2138">
        <v>7</v>
      </c>
      <c r="Q2138">
        <v>749</v>
      </c>
      <c r="R2138">
        <v>6</v>
      </c>
      <c r="S2138">
        <v>0</v>
      </c>
      <c r="T2138">
        <v>2.0565553E-2</v>
      </c>
      <c r="U2138">
        <v>8.9974289999999995E-3</v>
      </c>
      <c r="V2138">
        <v>0.96272493599999998</v>
      </c>
      <c r="W2138">
        <v>7.7120820000000003E-3</v>
      </c>
      <c r="X2138">
        <v>0</v>
      </c>
      <c r="Y2138">
        <v>7.2597326000000004E-2</v>
      </c>
      <c r="Z2138" t="str">
        <f>INDEX(Sheet1!M:M,MATCH(diversity_index_2!F2138,Sheet1!F:F,0))</f>
        <v>3800 HUDSON AVE</v>
      </c>
      <c r="AA2138" t="str">
        <f>INDEX(Sheet1!N:N,MATCH(diversity_index_2!$F2138,Sheet1!$F:$F,0))</f>
        <v xml:space="preserve"> </v>
      </c>
      <c r="AB2138" t="str">
        <f>INDEX(Sheet1!O:O,MATCH(diversity_index_2!$F2138,Sheet1!$F:$F,0))</f>
        <v>UNION CITY</v>
      </c>
      <c r="AC2138" t="str">
        <f>INDEX(Sheet1!P:P,MATCH(diversity_index_2!$F2138,Sheet1!$F:$F,0))</f>
        <v>NJ</v>
      </c>
      <c r="AD2138" s="1" t="str">
        <f>INDEX(Sheet1!Q:Q,MATCH(diversity_index_2!$F2138,Sheet1!$F:$F,0))</f>
        <v>07087-6020</v>
      </c>
      <c r="AE2138" t="str">
        <f t="shared" si="66"/>
        <v>3800 Hudson Ave, Union City, NJ 07087-6020</v>
      </c>
      <c r="AF2138" t="str">
        <f t="shared" si="67"/>
        <v>3800 Hudson Ave, Union City, NJ</v>
      </c>
    </row>
    <row r="2139" spans="1:32" x14ac:dyDescent="0.2">
      <c r="A2139">
        <v>17</v>
      </c>
      <c r="B2139" t="s">
        <v>41</v>
      </c>
      <c r="C2139">
        <v>5240</v>
      </c>
      <c r="D2139" t="s">
        <v>2467</v>
      </c>
      <c r="E2139">
        <v>70</v>
      </c>
      <c r="F2139" t="str">
        <f>C2139&amp;E2139</f>
        <v>524070</v>
      </c>
      <c r="G2139" t="s">
        <v>3024</v>
      </c>
      <c r="H2139">
        <v>55</v>
      </c>
      <c r="I2139" t="s">
        <v>27</v>
      </c>
      <c r="J2139">
        <v>1139</v>
      </c>
      <c r="K2139">
        <v>1002</v>
      </c>
      <c r="L2139">
        <v>91</v>
      </c>
      <c r="M2139">
        <v>402</v>
      </c>
      <c r="N2139">
        <v>0</v>
      </c>
      <c r="O2139">
        <v>12</v>
      </c>
      <c r="P2139">
        <v>15</v>
      </c>
      <c r="Q2139">
        <v>1099</v>
      </c>
      <c r="R2139">
        <v>13</v>
      </c>
      <c r="S2139">
        <v>0</v>
      </c>
      <c r="T2139">
        <v>1.0535558E-2</v>
      </c>
      <c r="U2139">
        <v>1.3169447000000001E-2</v>
      </c>
      <c r="V2139">
        <v>0.96488147499999999</v>
      </c>
      <c r="W2139">
        <v>1.1413520999999999E-2</v>
      </c>
      <c r="X2139">
        <v>0</v>
      </c>
      <c r="Y2139">
        <v>6.8589038000000005E-2</v>
      </c>
      <c r="Z2139" t="str">
        <f>INDEX(Sheet1!M:M,MATCH(diversity_index_2!F2139,Sheet1!F:F,0))</f>
        <v>507 WEST ST</v>
      </c>
      <c r="AA2139" t="str">
        <f>INDEX(Sheet1!N:N,MATCH(diversity_index_2!$F2139,Sheet1!$F:$F,0))</f>
        <v xml:space="preserve"> </v>
      </c>
      <c r="AB2139" t="str">
        <f>INDEX(Sheet1!O:O,MATCH(diversity_index_2!$F2139,Sheet1!$F:$F,0))</f>
        <v>UNION CITY</v>
      </c>
      <c r="AC2139" t="str">
        <f>INDEX(Sheet1!P:P,MATCH(diversity_index_2!$F2139,Sheet1!$F:$F,0))</f>
        <v>NJ</v>
      </c>
      <c r="AD2139" s="1" t="str">
        <f>INDEX(Sheet1!Q:Q,MATCH(diversity_index_2!$F2139,Sheet1!$F:$F,0))</f>
        <v>07087-2811</v>
      </c>
      <c r="AE2139" t="str">
        <f t="shared" si="66"/>
        <v>507 West St, Union City, NJ 07087-2811</v>
      </c>
      <c r="AF2139" t="str">
        <f t="shared" si="67"/>
        <v>507 West St, Union City, NJ</v>
      </c>
    </row>
    <row r="2140" spans="1:32" x14ac:dyDescent="0.2">
      <c r="A2140">
        <v>17</v>
      </c>
      <c r="B2140" t="s">
        <v>41</v>
      </c>
      <c r="C2140">
        <v>5240</v>
      </c>
      <c r="D2140" t="s">
        <v>2467</v>
      </c>
      <c r="E2140">
        <v>300</v>
      </c>
      <c r="F2140" t="str">
        <f>C2140&amp;E2140</f>
        <v>5240300</v>
      </c>
      <c r="G2140" t="s">
        <v>3026</v>
      </c>
      <c r="H2140">
        <v>55</v>
      </c>
      <c r="I2140" t="s">
        <v>27</v>
      </c>
      <c r="J2140">
        <v>790</v>
      </c>
      <c r="K2140">
        <v>626</v>
      </c>
      <c r="L2140">
        <v>78</v>
      </c>
      <c r="M2140">
        <v>216</v>
      </c>
      <c r="N2140">
        <v>0</v>
      </c>
      <c r="O2140">
        <v>14</v>
      </c>
      <c r="P2140">
        <v>5</v>
      </c>
      <c r="Q2140">
        <v>763</v>
      </c>
      <c r="R2140">
        <v>8</v>
      </c>
      <c r="S2140">
        <v>0</v>
      </c>
      <c r="T2140">
        <v>1.7721519000000002E-2</v>
      </c>
      <c r="U2140">
        <v>6.3291140000000003E-3</v>
      </c>
      <c r="V2140">
        <v>0.96582278499999996</v>
      </c>
      <c r="W2140">
        <v>1.0126582E-2</v>
      </c>
      <c r="X2140">
        <v>0</v>
      </c>
      <c r="Y2140">
        <v>6.6729690999999994E-2</v>
      </c>
      <c r="Z2140" t="str">
        <f>INDEX(Sheet1!M:M,MATCH(diversity_index_2!F2140,Sheet1!F:F,0))</f>
        <v>1500 New York Avenue</v>
      </c>
      <c r="AA2140" t="str">
        <f>INDEX(Sheet1!N:N,MATCH(diversity_index_2!$F2140,Sheet1!$F:$F,0))</f>
        <v xml:space="preserve"> </v>
      </c>
      <c r="AB2140" t="str">
        <f>INDEX(Sheet1!O:O,MATCH(diversity_index_2!$F2140,Sheet1!$F:$F,0))</f>
        <v>Union City</v>
      </c>
      <c r="AC2140" t="str">
        <f>INDEX(Sheet1!P:P,MATCH(diversity_index_2!$F2140,Sheet1!$F:$F,0))</f>
        <v>NJ</v>
      </c>
      <c r="AD2140" s="1">
        <f>INDEX(Sheet1!Q:Q,MATCH(diversity_index_2!$F2140,Sheet1!$F:$F,0))</f>
        <v>7087</v>
      </c>
      <c r="AE2140" t="str">
        <f t="shared" si="66"/>
        <v>1500 New York Avenue, Union City, NJ 7087</v>
      </c>
      <c r="AF2140" t="str">
        <f t="shared" si="67"/>
        <v>1500 New York Avenue, Union City, NJ</v>
      </c>
    </row>
    <row r="2141" spans="1:32" x14ac:dyDescent="0.2">
      <c r="A2141">
        <v>17</v>
      </c>
      <c r="B2141" t="s">
        <v>41</v>
      </c>
      <c r="C2141">
        <v>5240</v>
      </c>
      <c r="D2141" t="s">
        <v>2467</v>
      </c>
      <c r="E2141">
        <v>120</v>
      </c>
      <c r="F2141" t="str">
        <f>C2141&amp;E2141</f>
        <v>5240120</v>
      </c>
      <c r="G2141" t="s">
        <v>2938</v>
      </c>
      <c r="H2141">
        <v>55</v>
      </c>
      <c r="I2141" t="s">
        <v>27</v>
      </c>
      <c r="J2141">
        <v>832</v>
      </c>
      <c r="K2141">
        <v>720</v>
      </c>
      <c r="L2141">
        <v>73</v>
      </c>
      <c r="M2141">
        <v>191</v>
      </c>
      <c r="N2141">
        <v>0</v>
      </c>
      <c r="O2141">
        <v>9</v>
      </c>
      <c r="P2141">
        <v>8</v>
      </c>
      <c r="Q2141">
        <v>806</v>
      </c>
      <c r="R2141">
        <v>9</v>
      </c>
      <c r="S2141">
        <v>0</v>
      </c>
      <c r="T2141">
        <v>1.0817307999999999E-2</v>
      </c>
      <c r="U2141">
        <v>9.6153850000000006E-3</v>
      </c>
      <c r="V2141">
        <v>0.96875</v>
      </c>
      <c r="W2141">
        <v>1.0817307999999999E-2</v>
      </c>
      <c r="X2141">
        <v>0</v>
      </c>
      <c r="Y2141">
        <v>6.1196953999999998E-2</v>
      </c>
      <c r="Z2141" t="str">
        <f>INDEX(Sheet1!M:M,MATCH(diversity_index_2!F2141,Sheet1!F:F,0))</f>
        <v>3905 NEW YORK AVE</v>
      </c>
      <c r="AA2141" t="str">
        <f>INDEX(Sheet1!N:N,MATCH(diversity_index_2!$F2141,Sheet1!$F:$F,0))</f>
        <v xml:space="preserve"> </v>
      </c>
      <c r="AB2141" t="str">
        <f>INDEX(Sheet1!O:O,MATCH(diversity_index_2!$F2141,Sheet1!$F:$F,0))</f>
        <v>UNION CITY</v>
      </c>
      <c r="AC2141" t="str">
        <f>INDEX(Sheet1!P:P,MATCH(diversity_index_2!$F2141,Sheet1!$F:$F,0))</f>
        <v>NJ</v>
      </c>
      <c r="AD2141" s="1" t="str">
        <f>INDEX(Sheet1!Q:Q,MATCH(diversity_index_2!$F2141,Sheet1!$F:$F,0))</f>
        <v>07087-4821</v>
      </c>
      <c r="AE2141" t="str">
        <f t="shared" si="66"/>
        <v>3905 New York Ave, Union City, NJ 07087-4821</v>
      </c>
      <c r="AF2141" t="str">
        <f t="shared" si="67"/>
        <v>3905 New York Ave, Union City, NJ</v>
      </c>
    </row>
    <row r="2142" spans="1:32" x14ac:dyDescent="0.2">
      <c r="A2142">
        <v>17</v>
      </c>
      <c r="B2142" t="s">
        <v>41</v>
      </c>
      <c r="C2142">
        <v>5240</v>
      </c>
      <c r="D2142" t="s">
        <v>2467</v>
      </c>
      <c r="E2142">
        <v>54</v>
      </c>
      <c r="F2142" t="str">
        <f>C2142&amp;E2142</f>
        <v>524054</v>
      </c>
      <c r="G2142" t="s">
        <v>3036</v>
      </c>
      <c r="H2142">
        <v>55</v>
      </c>
      <c r="I2142" t="s">
        <v>27</v>
      </c>
      <c r="J2142">
        <v>695</v>
      </c>
      <c r="K2142">
        <v>604</v>
      </c>
      <c r="L2142">
        <v>53</v>
      </c>
      <c r="M2142">
        <v>105</v>
      </c>
      <c r="N2142">
        <v>0</v>
      </c>
      <c r="O2142">
        <v>10</v>
      </c>
      <c r="P2142">
        <v>4</v>
      </c>
      <c r="Q2142">
        <v>675</v>
      </c>
      <c r="R2142">
        <v>6</v>
      </c>
      <c r="S2142">
        <v>0</v>
      </c>
      <c r="T2142">
        <v>1.4388489000000001E-2</v>
      </c>
      <c r="U2142">
        <v>5.7553960000000003E-3</v>
      </c>
      <c r="V2142">
        <v>0.97122302199999999</v>
      </c>
      <c r="W2142">
        <v>8.6330939999999991E-3</v>
      </c>
      <c r="X2142">
        <v>0</v>
      </c>
      <c r="Y2142">
        <v>5.6411159000000002E-2</v>
      </c>
      <c r="Z2142" t="str">
        <f>INDEX(Sheet1!M:M,MATCH(diversity_index_2!F2142,Sheet1!F:F,0))</f>
        <v>1800 SUMMIT AVE</v>
      </c>
      <c r="AA2142" t="str">
        <f>INDEX(Sheet1!N:N,MATCH(diversity_index_2!$F2142,Sheet1!$F:$F,0))</f>
        <v xml:space="preserve"> </v>
      </c>
      <c r="AB2142" t="str">
        <f>INDEX(Sheet1!O:O,MATCH(diversity_index_2!$F2142,Sheet1!$F:$F,0))</f>
        <v>UNION CITY</v>
      </c>
      <c r="AC2142" t="str">
        <f>INDEX(Sheet1!P:P,MATCH(diversity_index_2!$F2142,Sheet1!$F:$F,0))</f>
        <v>NJ</v>
      </c>
      <c r="AD2142" s="1">
        <f>INDEX(Sheet1!Q:Q,MATCH(diversity_index_2!$F2142,Sheet1!$F:$F,0))</f>
        <v>7087</v>
      </c>
      <c r="AE2142" t="str">
        <f t="shared" si="66"/>
        <v>1800 Summit Ave, Union City, NJ 7087</v>
      </c>
      <c r="AF2142" t="str">
        <f t="shared" si="67"/>
        <v>1800 Summit Ave, Union City, NJ</v>
      </c>
    </row>
    <row r="2143" spans="1:32" x14ac:dyDescent="0.2">
      <c r="A2143">
        <v>17</v>
      </c>
      <c r="B2143" t="s">
        <v>41</v>
      </c>
      <c r="C2143">
        <v>5240</v>
      </c>
      <c r="D2143" t="s">
        <v>2467</v>
      </c>
      <c r="E2143">
        <v>100</v>
      </c>
      <c r="F2143" t="str">
        <f>C2143&amp;E2143</f>
        <v>5240100</v>
      </c>
      <c r="G2143" t="s">
        <v>212</v>
      </c>
      <c r="H2143">
        <v>55</v>
      </c>
      <c r="I2143" t="s">
        <v>27</v>
      </c>
      <c r="J2143">
        <v>369</v>
      </c>
      <c r="K2143">
        <v>337</v>
      </c>
      <c r="L2143">
        <v>20</v>
      </c>
      <c r="M2143">
        <v>124</v>
      </c>
      <c r="N2143">
        <v>0</v>
      </c>
      <c r="O2143">
        <v>5</v>
      </c>
      <c r="P2143">
        <v>4</v>
      </c>
      <c r="Q2143">
        <v>359</v>
      </c>
      <c r="R2143">
        <v>1</v>
      </c>
      <c r="S2143">
        <v>0</v>
      </c>
      <c r="T2143">
        <v>1.3550136000000001E-2</v>
      </c>
      <c r="U2143">
        <v>1.0840107999999999E-2</v>
      </c>
      <c r="V2143">
        <v>0.97289972899999999</v>
      </c>
      <c r="W2143">
        <v>2.7100269999999998E-3</v>
      </c>
      <c r="X2143">
        <v>0</v>
      </c>
      <c r="Y2143">
        <v>5.3157659000000003E-2</v>
      </c>
      <c r="Z2143" t="str">
        <f>INDEX(Sheet1!M:M,MATCH(diversity_index_2!F2143,Sheet1!F:F,0))</f>
        <v>3400 PALISADE AVENUE</v>
      </c>
      <c r="AA2143" t="str">
        <f>INDEX(Sheet1!N:N,MATCH(diversity_index_2!$F2143,Sheet1!$F:$F,0))</f>
        <v xml:space="preserve"> </v>
      </c>
      <c r="AB2143" t="str">
        <f>INDEX(Sheet1!O:O,MATCH(diversity_index_2!$F2143,Sheet1!$F:$F,0))</f>
        <v>UNION CITY</v>
      </c>
      <c r="AC2143" t="str">
        <f>INDEX(Sheet1!P:P,MATCH(diversity_index_2!$F2143,Sheet1!$F:$F,0))</f>
        <v>NJ</v>
      </c>
      <c r="AD2143" s="1">
        <f>INDEX(Sheet1!Q:Q,MATCH(diversity_index_2!$F2143,Sheet1!$F:$F,0))</f>
        <v>7087</v>
      </c>
      <c r="AE2143" t="str">
        <f t="shared" si="66"/>
        <v>3400 Palisade Avenue, Union City, NJ 7087</v>
      </c>
      <c r="AF2143" t="str">
        <f t="shared" si="67"/>
        <v>3400 Palisade Avenue, Union City, NJ</v>
      </c>
    </row>
    <row r="2144" spans="1:32" x14ac:dyDescent="0.2">
      <c r="A2144">
        <v>17</v>
      </c>
      <c r="B2144" t="s">
        <v>41</v>
      </c>
      <c r="C2144">
        <v>5240</v>
      </c>
      <c r="D2144" t="s">
        <v>2467</v>
      </c>
      <c r="E2144">
        <v>130</v>
      </c>
      <c r="F2144" t="str">
        <f>C2144&amp;E2144</f>
        <v>5240130</v>
      </c>
      <c r="G2144" t="s">
        <v>3052</v>
      </c>
      <c r="H2144">
        <v>55</v>
      </c>
      <c r="I2144" t="s">
        <v>27</v>
      </c>
      <c r="J2144">
        <v>1138</v>
      </c>
      <c r="K2144">
        <v>1032</v>
      </c>
      <c r="L2144">
        <v>67</v>
      </c>
      <c r="M2144">
        <v>459</v>
      </c>
      <c r="N2144">
        <v>0</v>
      </c>
      <c r="O2144">
        <v>6</v>
      </c>
      <c r="P2144">
        <v>5</v>
      </c>
      <c r="Q2144">
        <v>1121</v>
      </c>
      <c r="R2144">
        <v>6</v>
      </c>
      <c r="S2144">
        <v>0</v>
      </c>
      <c r="T2144">
        <v>5.2724080000000001E-3</v>
      </c>
      <c r="U2144">
        <v>4.3936729999999998E-3</v>
      </c>
      <c r="V2144">
        <v>0.98506151099999995</v>
      </c>
      <c r="W2144">
        <v>5.2724080000000001E-3</v>
      </c>
      <c r="X2144">
        <v>0</v>
      </c>
      <c r="Y2144">
        <v>2.9578917999999999E-2</v>
      </c>
      <c r="Z2144" t="str">
        <f>INDEX(Sheet1!M:M,MATCH(diversity_index_2!F2144,Sheet1!F:F,0))</f>
        <v>2800 SUMMIT AVE</v>
      </c>
      <c r="AA2144" t="str">
        <f>INDEX(Sheet1!N:N,MATCH(diversity_index_2!$F2144,Sheet1!$F:$F,0))</f>
        <v xml:space="preserve"> </v>
      </c>
      <c r="AB2144" t="str">
        <f>INDEX(Sheet1!O:O,MATCH(diversity_index_2!$F2144,Sheet1!$F:$F,0))</f>
        <v>UNION CITY</v>
      </c>
      <c r="AC2144" t="str">
        <f>INDEX(Sheet1!P:P,MATCH(diversity_index_2!$F2144,Sheet1!$F:$F,0))</f>
        <v>NJ</v>
      </c>
      <c r="AD2144" s="1" t="str">
        <f>INDEX(Sheet1!Q:Q,MATCH(diversity_index_2!$F2144,Sheet1!$F:$F,0))</f>
        <v>07087-2323</v>
      </c>
      <c r="AE2144" t="str">
        <f t="shared" si="66"/>
        <v>2800 Summit Ave, Union City, NJ 07087-2323</v>
      </c>
      <c r="AF2144" t="str">
        <f t="shared" si="67"/>
        <v>2800 Summit Ave, Union City, NJ</v>
      </c>
    </row>
    <row r="2145" spans="1:32" x14ac:dyDescent="0.2">
      <c r="A2145">
        <v>39</v>
      </c>
      <c r="B2145" t="s">
        <v>83</v>
      </c>
      <c r="C2145">
        <v>5245</v>
      </c>
      <c r="D2145" t="s">
        <v>240</v>
      </c>
      <c r="E2145">
        <v>50</v>
      </c>
      <c r="F2145" t="str">
        <f>C2145&amp;E2145</f>
        <v>524550</v>
      </c>
      <c r="G2145" t="s">
        <v>241</v>
      </c>
      <c r="H2145">
        <v>55</v>
      </c>
      <c r="I2145" t="s">
        <v>27</v>
      </c>
      <c r="J2145">
        <v>46</v>
      </c>
      <c r="K2145">
        <v>12</v>
      </c>
      <c r="L2145">
        <v>0</v>
      </c>
      <c r="M2145">
        <v>0</v>
      </c>
      <c r="N2145">
        <v>0</v>
      </c>
      <c r="O2145">
        <v>18</v>
      </c>
      <c r="P2145">
        <v>14</v>
      </c>
      <c r="Q2145">
        <v>10</v>
      </c>
      <c r="R2145">
        <v>4</v>
      </c>
      <c r="S2145">
        <v>0</v>
      </c>
      <c r="T2145">
        <v>0.39130434800000002</v>
      </c>
      <c r="U2145">
        <v>0.30434782599999999</v>
      </c>
      <c r="V2145">
        <v>0.21739130400000001</v>
      </c>
      <c r="W2145">
        <v>8.6956521999999994E-2</v>
      </c>
      <c r="X2145">
        <v>0</v>
      </c>
      <c r="Y2145">
        <v>0.69943289200000003</v>
      </c>
      <c r="Z2145" t="str">
        <f>INDEX(Sheet1!M:M,MATCH(diversity_index_2!F2145,Sheet1!F:F,0))</f>
        <v>45 CARDINAL DRIVE</v>
      </c>
      <c r="AA2145" t="str">
        <f>INDEX(Sheet1!N:N,MATCH(diversity_index_2!$F2145,Sheet1!$F:$F,0))</f>
        <v xml:space="preserve"> </v>
      </c>
      <c r="AB2145" t="str">
        <f>INDEX(Sheet1!O:O,MATCH(diversity_index_2!$F2145,Sheet1!$F:$F,0))</f>
        <v>WESTFIELD</v>
      </c>
      <c r="AC2145" t="str">
        <f>INDEX(Sheet1!P:P,MATCH(diversity_index_2!$F2145,Sheet1!$F:$F,0))</f>
        <v>NJ</v>
      </c>
      <c r="AD2145" s="1">
        <f>INDEX(Sheet1!Q:Q,MATCH(diversity_index_2!$F2145,Sheet1!$F:$F,0))</f>
        <v>7090</v>
      </c>
      <c r="AE2145" t="str">
        <f t="shared" si="66"/>
        <v>45 Cardinal Drive, Westfield, NJ 7090</v>
      </c>
      <c r="AF2145" t="str">
        <f t="shared" si="67"/>
        <v>45 Cardinal Drive, Westfield, NJ</v>
      </c>
    </row>
    <row r="2146" spans="1:32" x14ac:dyDescent="0.2">
      <c r="A2146">
        <v>39</v>
      </c>
      <c r="B2146" t="s">
        <v>83</v>
      </c>
      <c r="C2146">
        <v>5245</v>
      </c>
      <c r="D2146" t="s">
        <v>240</v>
      </c>
      <c r="E2146">
        <v>10</v>
      </c>
      <c r="F2146" t="str">
        <f>C2146&amp;E2146</f>
        <v>524510</v>
      </c>
      <c r="G2146" t="s">
        <v>259</v>
      </c>
      <c r="H2146">
        <v>55</v>
      </c>
      <c r="I2146" t="s">
        <v>27</v>
      </c>
      <c r="J2146">
        <v>47</v>
      </c>
      <c r="K2146">
        <v>15</v>
      </c>
      <c r="L2146">
        <v>2</v>
      </c>
      <c r="M2146">
        <v>0</v>
      </c>
      <c r="N2146">
        <v>0</v>
      </c>
      <c r="O2146">
        <v>13</v>
      </c>
      <c r="P2146">
        <v>18</v>
      </c>
      <c r="Q2146">
        <v>13</v>
      </c>
      <c r="R2146">
        <v>1</v>
      </c>
      <c r="S2146">
        <v>2</v>
      </c>
      <c r="T2146">
        <v>0.276595745</v>
      </c>
      <c r="U2146">
        <v>0.38297872300000002</v>
      </c>
      <c r="V2146">
        <v>0.276595745</v>
      </c>
      <c r="W2146">
        <v>2.1276595999999998E-2</v>
      </c>
      <c r="X2146">
        <v>4.2553190999999997E-2</v>
      </c>
      <c r="Y2146">
        <v>0.69805341799999998</v>
      </c>
      <c r="Z2146" t="str">
        <f>INDEX(Sheet1!M:M,MATCH(diversity_index_2!F2146,Sheet1!F:F,0))</f>
        <v>1571 LAMBERTS MILL ROAD</v>
      </c>
      <c r="AA2146" t="str">
        <f>INDEX(Sheet1!N:N,MATCH(diversity_index_2!$F2146,Sheet1!$F:$F,0))</f>
        <v xml:space="preserve"> </v>
      </c>
      <c r="AB2146" t="str">
        <f>INDEX(Sheet1!O:O,MATCH(diversity_index_2!$F2146,Sheet1!$F:$F,0))</f>
        <v>WESTFIELD</v>
      </c>
      <c r="AC2146" t="str">
        <f>INDEX(Sheet1!P:P,MATCH(diversity_index_2!$F2146,Sheet1!$F:$F,0))</f>
        <v>NJ</v>
      </c>
      <c r="AD2146" s="1">
        <f>INDEX(Sheet1!Q:Q,MATCH(diversity_index_2!$F2146,Sheet1!$F:$F,0))</f>
        <v>7090</v>
      </c>
      <c r="AE2146" t="str">
        <f t="shared" si="66"/>
        <v>1571 Lamberts Mill Road, Westfield, NJ 7090</v>
      </c>
      <c r="AF2146" t="str">
        <f t="shared" si="67"/>
        <v>1571 Lamberts Mill Road, Westfield, NJ</v>
      </c>
    </row>
    <row r="2147" spans="1:32" x14ac:dyDescent="0.2">
      <c r="A2147">
        <v>39</v>
      </c>
      <c r="B2147" t="s">
        <v>83</v>
      </c>
      <c r="C2147">
        <v>5245</v>
      </c>
      <c r="D2147" t="s">
        <v>240</v>
      </c>
      <c r="E2147">
        <v>30</v>
      </c>
      <c r="F2147" t="str">
        <f>C2147&amp;E2147</f>
        <v>524530</v>
      </c>
      <c r="G2147" t="s">
        <v>336</v>
      </c>
      <c r="H2147">
        <v>55</v>
      </c>
      <c r="I2147" t="s">
        <v>27</v>
      </c>
      <c r="J2147">
        <v>71</v>
      </c>
      <c r="K2147">
        <v>18</v>
      </c>
      <c r="L2147">
        <v>3</v>
      </c>
      <c r="M2147">
        <v>1</v>
      </c>
      <c r="N2147">
        <v>0</v>
      </c>
      <c r="O2147">
        <v>27</v>
      </c>
      <c r="P2147">
        <v>23</v>
      </c>
      <c r="Q2147">
        <v>18</v>
      </c>
      <c r="R2147">
        <v>3</v>
      </c>
      <c r="S2147">
        <v>0</v>
      </c>
      <c r="T2147">
        <v>0.38028169000000001</v>
      </c>
      <c r="U2147">
        <v>0.32394366200000002</v>
      </c>
      <c r="V2147">
        <v>0.25352112700000001</v>
      </c>
      <c r="W2147">
        <v>4.2253521000000002E-2</v>
      </c>
      <c r="X2147">
        <v>0</v>
      </c>
      <c r="Y2147">
        <v>0.68438801800000004</v>
      </c>
      <c r="Z2147" t="str">
        <f>INDEX(Sheet1!M:M,MATCH(diversity_index_2!F2147,Sheet1!F:F,0))</f>
        <v>1571 LAMBERTS MILL ROAD</v>
      </c>
      <c r="AA2147" t="str">
        <f>INDEX(Sheet1!N:N,MATCH(diversity_index_2!$F2147,Sheet1!$F:$F,0))</f>
        <v xml:space="preserve"> </v>
      </c>
      <c r="AB2147" t="str">
        <f>INDEX(Sheet1!O:O,MATCH(diversity_index_2!$F2147,Sheet1!$F:$F,0))</f>
        <v>WESTFIELD</v>
      </c>
      <c r="AC2147" t="str">
        <f>INDEX(Sheet1!P:P,MATCH(diversity_index_2!$F2147,Sheet1!$F:$F,0))</f>
        <v>NJ</v>
      </c>
      <c r="AD2147" s="1">
        <f>INDEX(Sheet1!Q:Q,MATCH(diversity_index_2!$F2147,Sheet1!$F:$F,0))</f>
        <v>7090</v>
      </c>
      <c r="AE2147" t="str">
        <f t="shared" si="66"/>
        <v>1571 Lamberts Mill Road, Westfield, NJ 7090</v>
      </c>
      <c r="AF2147" t="str">
        <f t="shared" si="67"/>
        <v>1571 Lamberts Mill Road, Westfield, NJ</v>
      </c>
    </row>
    <row r="2148" spans="1:32" x14ac:dyDescent="0.2">
      <c r="A2148">
        <v>39</v>
      </c>
      <c r="B2148" t="s">
        <v>83</v>
      </c>
      <c r="C2148">
        <v>5245</v>
      </c>
      <c r="D2148" t="s">
        <v>240</v>
      </c>
      <c r="E2148">
        <v>25</v>
      </c>
      <c r="F2148" t="str">
        <f>C2148&amp;E2148</f>
        <v>524525</v>
      </c>
      <c r="G2148" t="s">
        <v>1099</v>
      </c>
      <c r="H2148">
        <v>55</v>
      </c>
      <c r="I2148" t="s">
        <v>27</v>
      </c>
      <c r="J2148">
        <v>87</v>
      </c>
      <c r="K2148">
        <v>78</v>
      </c>
      <c r="L2148">
        <v>4</v>
      </c>
      <c r="M2148">
        <v>0</v>
      </c>
      <c r="N2148">
        <v>0</v>
      </c>
      <c r="O2148">
        <v>6</v>
      </c>
      <c r="P2148">
        <v>43</v>
      </c>
      <c r="Q2148">
        <v>38</v>
      </c>
      <c r="R2148">
        <v>0</v>
      </c>
      <c r="S2148">
        <v>0</v>
      </c>
      <c r="T2148">
        <v>6.8965517000000004E-2</v>
      </c>
      <c r="U2148">
        <v>0.49425287400000001</v>
      </c>
      <c r="V2148">
        <v>0.43678160900000002</v>
      </c>
      <c r="W2148">
        <v>0</v>
      </c>
      <c r="X2148">
        <v>0</v>
      </c>
      <c r="Y2148">
        <v>0.56017967999999996</v>
      </c>
      <c r="Z2148" t="str">
        <f>INDEX(Sheet1!M:M,MATCH(diversity_index_2!F2148,Sheet1!F:F,0))</f>
        <v>1571 Lamberts Mill Road</v>
      </c>
      <c r="AA2148" t="str">
        <f>INDEX(Sheet1!N:N,MATCH(diversity_index_2!$F2148,Sheet1!$F:$F,0))</f>
        <v xml:space="preserve"> </v>
      </c>
      <c r="AB2148" t="str">
        <f>INDEX(Sheet1!O:O,MATCH(diversity_index_2!$F2148,Sheet1!$F:$F,0))</f>
        <v>WESTFIELD</v>
      </c>
      <c r="AC2148" t="str">
        <f>INDEX(Sheet1!P:P,MATCH(diversity_index_2!$F2148,Sheet1!$F:$F,0))</f>
        <v>NJ</v>
      </c>
      <c r="AD2148" s="1">
        <f>INDEX(Sheet1!Q:Q,MATCH(diversity_index_2!$F2148,Sheet1!$F:$F,0))</f>
        <v>7090</v>
      </c>
      <c r="AE2148" t="str">
        <f t="shared" si="66"/>
        <v>1571 Lamberts Mill Road, Westfield, NJ 7090</v>
      </c>
      <c r="AF2148" t="str">
        <f t="shared" si="67"/>
        <v>1571 Lamberts Mill Road, Westfield, NJ</v>
      </c>
    </row>
    <row r="2149" spans="1:32" x14ac:dyDescent="0.2">
      <c r="A2149">
        <v>39</v>
      </c>
      <c r="B2149" t="s">
        <v>83</v>
      </c>
      <c r="C2149">
        <v>5245</v>
      </c>
      <c r="D2149" t="s">
        <v>240</v>
      </c>
      <c r="E2149">
        <v>20</v>
      </c>
      <c r="F2149" t="str">
        <f>C2149&amp;E2149</f>
        <v>524520</v>
      </c>
      <c r="G2149" t="s">
        <v>1241</v>
      </c>
      <c r="H2149">
        <v>55</v>
      </c>
      <c r="I2149" t="s">
        <v>27</v>
      </c>
      <c r="J2149">
        <v>82</v>
      </c>
      <c r="K2149">
        <v>67</v>
      </c>
      <c r="L2149">
        <v>3</v>
      </c>
      <c r="M2149">
        <v>0</v>
      </c>
      <c r="N2149">
        <v>0</v>
      </c>
      <c r="O2149">
        <v>4</v>
      </c>
      <c r="P2149">
        <v>34</v>
      </c>
      <c r="Q2149">
        <v>44</v>
      </c>
      <c r="R2149">
        <v>0</v>
      </c>
      <c r="S2149">
        <v>0</v>
      </c>
      <c r="T2149">
        <v>4.8780487999999997E-2</v>
      </c>
      <c r="U2149">
        <v>0.41463414599999998</v>
      </c>
      <c r="V2149">
        <v>0.53658536599999995</v>
      </c>
      <c r="W2149">
        <v>0</v>
      </c>
      <c r="X2149">
        <v>0</v>
      </c>
      <c r="Y2149">
        <v>0.53777513399999999</v>
      </c>
      <c r="Z2149" t="str">
        <f>INDEX(Sheet1!M:M,MATCH(diversity_index_2!F2149,Sheet1!F:F,0))</f>
        <v>2630 PLAINFIELD AVENUE</v>
      </c>
      <c r="AA2149" t="str">
        <f>INDEX(Sheet1!N:N,MATCH(diversity_index_2!$F2149,Sheet1!$F:$F,0))</f>
        <v xml:space="preserve"> </v>
      </c>
      <c r="AB2149" t="str">
        <f>INDEX(Sheet1!O:O,MATCH(diversity_index_2!$F2149,Sheet1!$F:$F,0))</f>
        <v>SCOTCH PLAINS</v>
      </c>
      <c r="AC2149" t="str">
        <f>INDEX(Sheet1!P:P,MATCH(diversity_index_2!$F2149,Sheet1!$F:$F,0))</f>
        <v>NJ</v>
      </c>
      <c r="AD2149" s="1" t="str">
        <f>INDEX(Sheet1!Q:Q,MATCH(diversity_index_2!$F2149,Sheet1!$F:$F,0))</f>
        <v>07076-2462</v>
      </c>
      <c r="AE2149" t="str">
        <f t="shared" si="66"/>
        <v>2630 Plainfield Avenue, Scotch Plains, NJ 07076-2462</v>
      </c>
      <c r="AF2149" t="str">
        <f t="shared" si="67"/>
        <v>2630 Plainfield Avenue, Scotch Plains, NJ</v>
      </c>
    </row>
    <row r="2150" spans="1:32" x14ac:dyDescent="0.2">
      <c r="A2150">
        <v>39</v>
      </c>
      <c r="B2150" t="s">
        <v>83</v>
      </c>
      <c r="C2150">
        <v>5260</v>
      </c>
      <c r="D2150" t="s">
        <v>260</v>
      </c>
      <c r="E2150">
        <v>20</v>
      </c>
      <c r="F2150" t="str">
        <f>C2150&amp;E2150</f>
        <v>526020</v>
      </c>
      <c r="G2150" t="s">
        <v>261</v>
      </c>
      <c r="H2150">
        <v>55</v>
      </c>
      <c r="I2150" t="s">
        <v>27</v>
      </c>
      <c r="J2150">
        <v>282</v>
      </c>
      <c r="K2150">
        <v>14</v>
      </c>
      <c r="L2150">
        <v>6</v>
      </c>
      <c r="M2150">
        <v>0</v>
      </c>
      <c r="N2150">
        <v>0</v>
      </c>
      <c r="O2150">
        <v>126</v>
      </c>
      <c r="P2150">
        <v>41</v>
      </c>
      <c r="Q2150">
        <v>41</v>
      </c>
      <c r="R2150">
        <v>69</v>
      </c>
      <c r="S2150">
        <v>5</v>
      </c>
      <c r="T2150">
        <v>0.44680851100000002</v>
      </c>
      <c r="U2150">
        <v>0.14539007100000001</v>
      </c>
      <c r="V2150">
        <v>0.14539007100000001</v>
      </c>
      <c r="W2150">
        <v>0.244680851</v>
      </c>
      <c r="X2150">
        <v>1.7730495999999998E-2</v>
      </c>
      <c r="Y2150">
        <v>0.69790251999999997</v>
      </c>
      <c r="Z2150" t="str">
        <f>INDEX(Sheet1!M:M,MATCH(diversity_index_2!F2150,Sheet1!F:F,0))</f>
        <v>1776 RARITAN ROAD</v>
      </c>
      <c r="AA2150" t="str">
        <f>INDEX(Sheet1!N:N,MATCH(diversity_index_2!$F2150,Sheet1!$F:$F,0))</f>
        <v xml:space="preserve"> </v>
      </c>
      <c r="AB2150" t="str">
        <f>INDEX(Sheet1!O:O,MATCH(diversity_index_2!$F2150,Sheet1!$F:$F,0))</f>
        <v>SCOTCH PLAINS</v>
      </c>
      <c r="AC2150" t="str">
        <f>INDEX(Sheet1!P:P,MATCH(diversity_index_2!$F2150,Sheet1!$F:$F,0))</f>
        <v>NJ</v>
      </c>
      <c r="AD2150" s="1" t="str">
        <f>INDEX(Sheet1!Q:Q,MATCH(diversity_index_2!$F2150,Sheet1!$F:$F,0))</f>
        <v>07076-2997</v>
      </c>
      <c r="AE2150" t="str">
        <f t="shared" si="66"/>
        <v>1776 Raritan Road, Scotch Plains, NJ 07076-2997</v>
      </c>
      <c r="AF2150" t="str">
        <f t="shared" si="67"/>
        <v>1776 Raritan Road, Scotch Plains, NJ</v>
      </c>
    </row>
    <row r="2151" spans="1:32" x14ac:dyDescent="0.2">
      <c r="A2151">
        <v>39</v>
      </c>
      <c r="B2151" t="s">
        <v>83</v>
      </c>
      <c r="C2151">
        <v>5260</v>
      </c>
      <c r="D2151" t="s">
        <v>260</v>
      </c>
      <c r="E2151">
        <v>40</v>
      </c>
      <c r="F2151" t="str">
        <f>C2151&amp;E2151</f>
        <v>526040</v>
      </c>
      <c r="G2151" t="s">
        <v>265</v>
      </c>
      <c r="H2151">
        <v>55</v>
      </c>
      <c r="I2151" t="s">
        <v>27</v>
      </c>
      <c r="J2151">
        <v>298</v>
      </c>
      <c r="K2151">
        <v>15</v>
      </c>
      <c r="L2151">
        <v>9</v>
      </c>
      <c r="M2151">
        <v>0</v>
      </c>
      <c r="N2151">
        <v>0</v>
      </c>
      <c r="O2151">
        <v>118</v>
      </c>
      <c r="P2151">
        <v>27</v>
      </c>
      <c r="Q2151">
        <v>44</v>
      </c>
      <c r="R2151">
        <v>101</v>
      </c>
      <c r="S2151">
        <v>8</v>
      </c>
      <c r="T2151">
        <v>0.39597315399999999</v>
      </c>
      <c r="U2151">
        <v>9.0604027000000004E-2</v>
      </c>
      <c r="V2151">
        <v>0.147651007</v>
      </c>
      <c r="W2151">
        <v>0.33892617400000002</v>
      </c>
      <c r="X2151">
        <v>2.6845638000000002E-2</v>
      </c>
      <c r="Y2151">
        <v>0.69760371200000004</v>
      </c>
      <c r="Z2151" t="str">
        <f>INDEX(Sheet1!M:M,MATCH(diversity_index_2!F2151,Sheet1!F:F,0))</f>
        <v>1776 RARITAN ROAD</v>
      </c>
      <c r="AA2151" t="str">
        <f>INDEX(Sheet1!N:N,MATCH(diversity_index_2!$F2151,Sheet1!$F:$F,0))</f>
        <v xml:space="preserve"> </v>
      </c>
      <c r="AB2151" t="str">
        <f>INDEX(Sheet1!O:O,MATCH(diversity_index_2!$F2151,Sheet1!$F:$F,0))</f>
        <v>SCOTCH PLAINS</v>
      </c>
      <c r="AC2151" t="str">
        <f>INDEX(Sheet1!P:P,MATCH(diversity_index_2!$F2151,Sheet1!$F:$F,0))</f>
        <v>NJ</v>
      </c>
      <c r="AD2151" s="1" t="str">
        <f>INDEX(Sheet1!Q:Q,MATCH(diversity_index_2!$F2151,Sheet1!$F:$F,0))</f>
        <v>07076-2997</v>
      </c>
      <c r="AE2151" t="str">
        <f t="shared" si="66"/>
        <v>1776 Raritan Road, Scotch Plains, NJ 07076-2997</v>
      </c>
      <c r="AF2151" t="str">
        <f t="shared" si="67"/>
        <v>1776 Raritan Road, Scotch Plains, NJ</v>
      </c>
    </row>
    <row r="2152" spans="1:32" x14ac:dyDescent="0.2">
      <c r="A2152">
        <v>39</v>
      </c>
      <c r="B2152" t="s">
        <v>83</v>
      </c>
      <c r="C2152">
        <v>5260</v>
      </c>
      <c r="D2152" t="s">
        <v>260</v>
      </c>
      <c r="E2152">
        <v>50</v>
      </c>
      <c r="F2152" t="str">
        <f>C2152&amp;E2152</f>
        <v>526050</v>
      </c>
      <c r="G2152" t="s">
        <v>357</v>
      </c>
      <c r="H2152">
        <v>55</v>
      </c>
      <c r="I2152" t="s">
        <v>27</v>
      </c>
      <c r="J2152">
        <v>638.5</v>
      </c>
      <c r="K2152">
        <v>110</v>
      </c>
      <c r="L2152">
        <v>25.5</v>
      </c>
      <c r="M2152">
        <v>1</v>
      </c>
      <c r="N2152">
        <v>0</v>
      </c>
      <c r="O2152">
        <v>280</v>
      </c>
      <c r="P2152">
        <v>167</v>
      </c>
      <c r="Q2152">
        <v>148.5</v>
      </c>
      <c r="R2152">
        <v>41</v>
      </c>
      <c r="S2152">
        <v>2</v>
      </c>
      <c r="T2152">
        <v>0.43852780000000002</v>
      </c>
      <c r="U2152">
        <v>0.26155050899999999</v>
      </c>
      <c r="V2152">
        <v>0.23257635099999999</v>
      </c>
      <c r="W2152">
        <v>6.4212999000000007E-2</v>
      </c>
      <c r="X2152">
        <v>3.1323409999999999E-3</v>
      </c>
      <c r="Y2152">
        <v>0.68105981999999998</v>
      </c>
      <c r="Z2152" t="str">
        <f>INDEX(Sheet1!M:M,MATCH(diversity_index_2!F2152,Sheet1!F:F,0))</f>
        <v>1776 RARITAN RD</v>
      </c>
      <c r="AA2152" t="str">
        <f>INDEX(Sheet1!N:N,MATCH(diversity_index_2!$F2152,Sheet1!$F:$F,0))</f>
        <v xml:space="preserve"> </v>
      </c>
      <c r="AB2152" t="str">
        <f>INDEX(Sheet1!O:O,MATCH(diversity_index_2!$F2152,Sheet1!$F:$F,0))</f>
        <v>SCOTCH PLAINS</v>
      </c>
      <c r="AC2152" t="str">
        <f>INDEX(Sheet1!P:P,MATCH(diversity_index_2!$F2152,Sheet1!$F:$F,0))</f>
        <v>NJ</v>
      </c>
      <c r="AD2152" s="1" t="str">
        <f>INDEX(Sheet1!Q:Q,MATCH(diversity_index_2!$F2152,Sheet1!$F:$F,0))</f>
        <v>07076-2997</v>
      </c>
      <c r="AE2152" t="str">
        <f t="shared" si="66"/>
        <v>1776 Raritan Rd, Scotch Plains, NJ 07076-2997</v>
      </c>
      <c r="AF2152" t="str">
        <f t="shared" si="67"/>
        <v>1776 Raritan Rd, Scotch Plains, NJ</v>
      </c>
    </row>
    <row r="2153" spans="1:32" x14ac:dyDescent="0.2">
      <c r="A2153">
        <v>39</v>
      </c>
      <c r="B2153" t="s">
        <v>83</v>
      </c>
      <c r="C2153">
        <v>5260</v>
      </c>
      <c r="D2153" t="s">
        <v>260</v>
      </c>
      <c r="E2153">
        <v>30</v>
      </c>
      <c r="F2153" t="str">
        <f>C2153&amp;E2153</f>
        <v>526030</v>
      </c>
      <c r="G2153" t="s">
        <v>420</v>
      </c>
      <c r="H2153">
        <v>55</v>
      </c>
      <c r="I2153" t="s">
        <v>27</v>
      </c>
      <c r="J2153">
        <v>275</v>
      </c>
      <c r="K2153">
        <v>8</v>
      </c>
      <c r="L2153">
        <v>3</v>
      </c>
      <c r="M2153">
        <v>0</v>
      </c>
      <c r="N2153">
        <v>0</v>
      </c>
      <c r="O2153">
        <v>137</v>
      </c>
      <c r="P2153">
        <v>24</v>
      </c>
      <c r="Q2153">
        <v>43</v>
      </c>
      <c r="R2153">
        <v>61</v>
      </c>
      <c r="S2153">
        <v>10</v>
      </c>
      <c r="T2153">
        <v>0.498181818</v>
      </c>
      <c r="U2153">
        <v>8.7272726999999994E-2</v>
      </c>
      <c r="V2153">
        <v>0.156363636</v>
      </c>
      <c r="W2153">
        <v>0.221818182</v>
      </c>
      <c r="X2153">
        <v>3.6363635999999998E-2</v>
      </c>
      <c r="Y2153">
        <v>0.66922314000000005</v>
      </c>
      <c r="Z2153" t="str">
        <f>INDEX(Sheet1!M:M,MATCH(diversity_index_2!F2153,Sheet1!F:F,0))</f>
        <v>1776 RARITAN ROAD</v>
      </c>
      <c r="AA2153" t="str">
        <f>INDEX(Sheet1!N:N,MATCH(diversity_index_2!$F2153,Sheet1!$F:$F,0))</f>
        <v xml:space="preserve"> </v>
      </c>
      <c r="AB2153" t="str">
        <f>INDEX(Sheet1!O:O,MATCH(diversity_index_2!$F2153,Sheet1!$F:$F,0))</f>
        <v>SCOTCH PLAINS</v>
      </c>
      <c r="AC2153" t="str">
        <f>INDEX(Sheet1!P:P,MATCH(diversity_index_2!$F2153,Sheet1!$F:$F,0))</f>
        <v>NJ</v>
      </c>
      <c r="AD2153" s="1" t="str">
        <f>INDEX(Sheet1!Q:Q,MATCH(diversity_index_2!$F2153,Sheet1!$F:$F,0))</f>
        <v>07076-2997</v>
      </c>
      <c r="AE2153" t="str">
        <f t="shared" si="66"/>
        <v>1776 Raritan Road, Scotch Plains, NJ 07076-2997</v>
      </c>
      <c r="AF2153" t="str">
        <f t="shared" si="67"/>
        <v>1776 Raritan Road, Scotch Plains, NJ</v>
      </c>
    </row>
    <row r="2154" spans="1:32" x14ac:dyDescent="0.2">
      <c r="A2154">
        <v>39</v>
      </c>
      <c r="B2154" t="s">
        <v>83</v>
      </c>
      <c r="C2154">
        <v>5260</v>
      </c>
      <c r="D2154" t="s">
        <v>260</v>
      </c>
      <c r="E2154">
        <v>35</v>
      </c>
      <c r="F2154" t="str">
        <f>C2154&amp;E2154</f>
        <v>526035</v>
      </c>
      <c r="G2154" t="s">
        <v>689</v>
      </c>
      <c r="H2154">
        <v>55</v>
      </c>
      <c r="I2154" t="s">
        <v>27</v>
      </c>
      <c r="J2154">
        <v>190</v>
      </c>
      <c r="K2154">
        <v>8</v>
      </c>
      <c r="L2154">
        <v>6</v>
      </c>
      <c r="M2154">
        <v>0</v>
      </c>
      <c r="N2154">
        <v>0</v>
      </c>
      <c r="O2154">
        <v>100</v>
      </c>
      <c r="P2154">
        <v>30</v>
      </c>
      <c r="Q2154">
        <v>50</v>
      </c>
      <c r="R2154">
        <v>6</v>
      </c>
      <c r="S2154">
        <v>4</v>
      </c>
      <c r="T2154">
        <v>0.52631578899999998</v>
      </c>
      <c r="U2154">
        <v>0.15789473700000001</v>
      </c>
      <c r="V2154">
        <v>0.26315789499999998</v>
      </c>
      <c r="W2154">
        <v>3.1578947000000003E-2</v>
      </c>
      <c r="X2154">
        <v>2.1052632000000002E-2</v>
      </c>
      <c r="Y2154">
        <v>0.62736842100000001</v>
      </c>
      <c r="Z2154" t="str">
        <f>INDEX(Sheet1!M:M,MATCH(diversity_index_2!F2154,Sheet1!F:F,0))</f>
        <v>1776 RARITAN ROAD</v>
      </c>
      <c r="AA2154" t="str">
        <f>INDEX(Sheet1!N:N,MATCH(diversity_index_2!$F2154,Sheet1!$F:$F,0))</f>
        <v xml:space="preserve"> </v>
      </c>
      <c r="AB2154" t="str">
        <f>INDEX(Sheet1!O:O,MATCH(diversity_index_2!$F2154,Sheet1!$F:$F,0))</f>
        <v>SCOTCH PLAINS</v>
      </c>
      <c r="AC2154" t="str">
        <f>INDEX(Sheet1!P:P,MATCH(diversity_index_2!$F2154,Sheet1!$F:$F,0))</f>
        <v>NJ</v>
      </c>
      <c r="AD2154" s="1" t="str">
        <f>INDEX(Sheet1!Q:Q,MATCH(diversity_index_2!$F2154,Sheet1!$F:$F,0))</f>
        <v>07076-2997</v>
      </c>
      <c r="AE2154" t="str">
        <f t="shared" si="66"/>
        <v>1776 Raritan Road, Scotch Plains, NJ 07076-2997</v>
      </c>
      <c r="AF2154" t="str">
        <f t="shared" si="67"/>
        <v>1776 Raritan Road, Scotch Plains, NJ</v>
      </c>
    </row>
    <row r="2155" spans="1:32" x14ac:dyDescent="0.2">
      <c r="A2155">
        <v>19</v>
      </c>
      <c r="B2155" t="s">
        <v>636</v>
      </c>
      <c r="C2155">
        <v>5270</v>
      </c>
      <c r="D2155" t="s">
        <v>84</v>
      </c>
      <c r="E2155">
        <v>50</v>
      </c>
      <c r="F2155" t="str">
        <f>C2155&amp;E2155</f>
        <v>527050</v>
      </c>
      <c r="G2155" t="s">
        <v>2165</v>
      </c>
      <c r="H2155">
        <v>55</v>
      </c>
      <c r="I2155" t="s">
        <v>27</v>
      </c>
      <c r="J2155">
        <v>232</v>
      </c>
      <c r="K2155">
        <v>2</v>
      </c>
      <c r="L2155">
        <v>0</v>
      </c>
      <c r="M2155">
        <v>0</v>
      </c>
      <c r="N2155">
        <v>0</v>
      </c>
      <c r="O2155">
        <v>186</v>
      </c>
      <c r="P2155">
        <v>3</v>
      </c>
      <c r="Q2155">
        <v>14</v>
      </c>
      <c r="R2155">
        <v>20</v>
      </c>
      <c r="S2155">
        <v>9</v>
      </c>
      <c r="T2155">
        <v>0.80172413799999998</v>
      </c>
      <c r="U2155">
        <v>1.2931033999999999E-2</v>
      </c>
      <c r="V2155">
        <v>6.0344828000000003E-2</v>
      </c>
      <c r="W2155">
        <v>8.6206897000000005E-2</v>
      </c>
      <c r="X2155">
        <v>3.8793103000000002E-2</v>
      </c>
      <c r="Y2155">
        <v>0.34449316299999999</v>
      </c>
      <c r="Z2155" t="str">
        <f>INDEX(Sheet1!M:M,MATCH(diversity_index_2!F2155,Sheet1!F:F,0))</f>
        <v>165 PERRYVILLE ROAD</v>
      </c>
      <c r="AA2155" t="str">
        <f>INDEX(Sheet1!N:N,MATCH(diversity_index_2!$F2155,Sheet1!$F:$F,0))</f>
        <v xml:space="preserve"> </v>
      </c>
      <c r="AB2155" t="str">
        <f>INDEX(Sheet1!O:O,MATCH(diversity_index_2!$F2155,Sheet1!$F:$F,0))</f>
        <v>HAMPTON</v>
      </c>
      <c r="AC2155" t="str">
        <f>INDEX(Sheet1!P:P,MATCH(diversity_index_2!$F2155,Sheet1!$F:$F,0))</f>
        <v>NJ</v>
      </c>
      <c r="AD2155" s="1" t="str">
        <f>INDEX(Sheet1!Q:Q,MATCH(diversity_index_2!$F2155,Sheet1!$F:$F,0))</f>
        <v>08827-9715</v>
      </c>
      <c r="AE2155" t="str">
        <f t="shared" si="66"/>
        <v>165 Perryville Road, Hampton, NJ 08827-9715</v>
      </c>
      <c r="AF2155" t="str">
        <f t="shared" si="67"/>
        <v>165 Perryville Road, Hampton, NJ</v>
      </c>
    </row>
    <row r="2156" spans="1:32" x14ac:dyDescent="0.2">
      <c r="A2156">
        <v>19</v>
      </c>
      <c r="B2156" t="s">
        <v>636</v>
      </c>
      <c r="C2156">
        <v>5270</v>
      </c>
      <c r="D2156" t="s">
        <v>84</v>
      </c>
      <c r="E2156">
        <v>60</v>
      </c>
      <c r="F2156" t="str">
        <f>C2156&amp;E2156</f>
        <v>527060</v>
      </c>
      <c r="G2156" t="s">
        <v>2770</v>
      </c>
      <c r="H2156">
        <v>55</v>
      </c>
      <c r="I2156" t="s">
        <v>27</v>
      </c>
      <c r="J2156">
        <v>217</v>
      </c>
      <c r="K2156">
        <v>2</v>
      </c>
      <c r="L2156">
        <v>2</v>
      </c>
      <c r="M2156">
        <v>3</v>
      </c>
      <c r="N2156">
        <v>1</v>
      </c>
      <c r="O2156">
        <v>195</v>
      </c>
      <c r="P2156">
        <v>2</v>
      </c>
      <c r="Q2156">
        <v>8</v>
      </c>
      <c r="R2156">
        <v>11</v>
      </c>
      <c r="S2156">
        <v>1</v>
      </c>
      <c r="T2156">
        <v>0.89861751199999995</v>
      </c>
      <c r="U2156">
        <v>9.2165900000000002E-3</v>
      </c>
      <c r="V2156">
        <v>3.6866359000000001E-2</v>
      </c>
      <c r="W2156">
        <v>5.0691244000000003E-2</v>
      </c>
      <c r="X2156">
        <v>4.6082950000000001E-3</v>
      </c>
      <c r="Y2156">
        <v>0.188451655</v>
      </c>
      <c r="Z2156" t="str">
        <f>INDEX(Sheet1!M:M,MATCH(diversity_index_2!F2156,Sheet1!F:F,0))</f>
        <v>149 PERRYVILLE ROAD</v>
      </c>
      <c r="AA2156" t="str">
        <f>INDEX(Sheet1!N:N,MATCH(diversity_index_2!$F2156,Sheet1!$F:$F,0))</f>
        <v xml:space="preserve"> </v>
      </c>
      <c r="AB2156" t="str">
        <f>INDEX(Sheet1!O:O,MATCH(diversity_index_2!$F2156,Sheet1!$F:$F,0))</f>
        <v>HAMPTON</v>
      </c>
      <c r="AC2156" t="str">
        <f>INDEX(Sheet1!P:P,MATCH(diversity_index_2!$F2156,Sheet1!$F:$F,0))</f>
        <v>NJ</v>
      </c>
      <c r="AD2156" s="1">
        <f>INDEX(Sheet1!Q:Q,MATCH(diversity_index_2!$F2156,Sheet1!$F:$F,0))</f>
        <v>8827</v>
      </c>
      <c r="AE2156" t="str">
        <f t="shared" si="66"/>
        <v>149 Perryville Road, Hampton, NJ 8827</v>
      </c>
      <c r="AF2156" t="str">
        <f t="shared" si="67"/>
        <v>149 Perryville Road, Hampton, NJ</v>
      </c>
    </row>
    <row r="2157" spans="1:32" x14ac:dyDescent="0.2">
      <c r="A2157">
        <v>39</v>
      </c>
      <c r="B2157" t="s">
        <v>83</v>
      </c>
      <c r="C2157">
        <v>5290</v>
      </c>
      <c r="D2157" t="s">
        <v>84</v>
      </c>
      <c r="E2157">
        <v>90</v>
      </c>
      <c r="F2157" t="str">
        <f>C2157&amp;E2157</f>
        <v>529090</v>
      </c>
      <c r="G2157" t="s">
        <v>85</v>
      </c>
      <c r="H2157">
        <v>55</v>
      </c>
      <c r="I2157" t="s">
        <v>27</v>
      </c>
      <c r="J2157">
        <v>412</v>
      </c>
      <c r="K2157">
        <v>104</v>
      </c>
      <c r="L2157">
        <v>22</v>
      </c>
      <c r="M2157">
        <v>33</v>
      </c>
      <c r="N2157">
        <v>0</v>
      </c>
      <c r="O2157">
        <v>77</v>
      </c>
      <c r="P2157">
        <v>129</v>
      </c>
      <c r="Q2157">
        <v>138</v>
      </c>
      <c r="R2157">
        <v>55</v>
      </c>
      <c r="S2157">
        <v>13</v>
      </c>
      <c r="T2157">
        <v>0.18689320400000001</v>
      </c>
      <c r="U2157">
        <v>0.31310679600000002</v>
      </c>
      <c r="V2157">
        <v>0.33495145599999998</v>
      </c>
      <c r="W2157">
        <v>0.13349514600000001</v>
      </c>
      <c r="X2157">
        <v>3.1553398000000003E-2</v>
      </c>
      <c r="Y2157">
        <v>0.73602601599999995</v>
      </c>
      <c r="Z2157" t="str">
        <f>INDEX(Sheet1!M:M,MATCH(diversity_index_2!F2157,Sheet1!F:F,0))</f>
        <v>875 STUYVESANT AVENUE</v>
      </c>
      <c r="AA2157" t="str">
        <f>INDEX(Sheet1!N:N,MATCH(diversity_index_2!$F2157,Sheet1!$F:$F,0))</f>
        <v xml:space="preserve"> </v>
      </c>
      <c r="AB2157" t="str">
        <f>INDEX(Sheet1!O:O,MATCH(diversity_index_2!$F2157,Sheet1!$F:$F,0))</f>
        <v>UNION</v>
      </c>
      <c r="AC2157" t="str">
        <f>INDEX(Sheet1!P:P,MATCH(diversity_index_2!$F2157,Sheet1!$F:$F,0))</f>
        <v>NJ</v>
      </c>
      <c r="AD2157" s="1">
        <f>INDEX(Sheet1!Q:Q,MATCH(diversity_index_2!$F2157,Sheet1!$F:$F,0))</f>
        <v>7083</v>
      </c>
      <c r="AE2157" t="str">
        <f t="shared" si="66"/>
        <v>875 Stuyvesant Avenue, Union, NJ 7083</v>
      </c>
      <c r="AF2157" t="str">
        <f t="shared" si="67"/>
        <v>875 Stuyvesant Avenue, Union, NJ</v>
      </c>
    </row>
    <row r="2158" spans="1:32" x14ac:dyDescent="0.2">
      <c r="A2158">
        <v>39</v>
      </c>
      <c r="B2158" t="s">
        <v>83</v>
      </c>
      <c r="C2158">
        <v>5290</v>
      </c>
      <c r="D2158" t="s">
        <v>84</v>
      </c>
      <c r="E2158">
        <v>130</v>
      </c>
      <c r="F2158" t="str">
        <f>C2158&amp;E2158</f>
        <v>5290130</v>
      </c>
      <c r="G2158" t="s">
        <v>88</v>
      </c>
      <c r="H2158">
        <v>55</v>
      </c>
      <c r="I2158" t="s">
        <v>27</v>
      </c>
      <c r="J2158">
        <v>441</v>
      </c>
      <c r="K2158">
        <v>93</v>
      </c>
      <c r="L2158">
        <v>19</v>
      </c>
      <c r="M2158">
        <v>18</v>
      </c>
      <c r="N2158">
        <v>0</v>
      </c>
      <c r="O2158">
        <v>108</v>
      </c>
      <c r="P2158">
        <v>154</v>
      </c>
      <c r="Q2158">
        <v>118</v>
      </c>
      <c r="R2158">
        <v>45</v>
      </c>
      <c r="S2158">
        <v>16</v>
      </c>
      <c r="T2158">
        <v>0.244897959</v>
      </c>
      <c r="U2158">
        <v>0.34920634900000003</v>
      </c>
      <c r="V2158">
        <v>0.26757369600000003</v>
      </c>
      <c r="W2158">
        <v>0.10204081600000001</v>
      </c>
      <c r="X2158">
        <v>3.6281178999999997E-2</v>
      </c>
      <c r="Y2158">
        <v>0.73475557999999996</v>
      </c>
      <c r="Z2158" t="str">
        <f>INDEX(Sheet1!M:M,MATCH(diversity_index_2!F2158,Sheet1!F:F,0))</f>
        <v>960 MIDLAND BLVD</v>
      </c>
      <c r="AA2158" t="str">
        <f>INDEX(Sheet1!N:N,MATCH(diversity_index_2!$F2158,Sheet1!$F:$F,0))</f>
        <v xml:space="preserve"> </v>
      </c>
      <c r="AB2158" t="str">
        <f>INDEX(Sheet1!O:O,MATCH(diversity_index_2!$F2158,Sheet1!$F:$F,0))</f>
        <v>UNION</v>
      </c>
      <c r="AC2158" t="str">
        <f>INDEX(Sheet1!P:P,MATCH(diversity_index_2!$F2158,Sheet1!$F:$F,0))</f>
        <v>NJ</v>
      </c>
      <c r="AD2158" s="1">
        <f>INDEX(Sheet1!Q:Q,MATCH(diversity_index_2!$F2158,Sheet1!$F:$F,0))</f>
        <v>7083</v>
      </c>
      <c r="AE2158" t="str">
        <f t="shared" si="66"/>
        <v>960 Midland Blvd, Union, NJ 7083</v>
      </c>
      <c r="AF2158" t="str">
        <f t="shared" si="67"/>
        <v>960 Midland Blvd, Union, NJ</v>
      </c>
    </row>
    <row r="2159" spans="1:32" x14ac:dyDescent="0.2">
      <c r="A2159">
        <v>39</v>
      </c>
      <c r="B2159" t="s">
        <v>83</v>
      </c>
      <c r="C2159">
        <v>5290</v>
      </c>
      <c r="D2159" t="s">
        <v>84</v>
      </c>
      <c r="E2159">
        <v>80</v>
      </c>
      <c r="F2159" t="str">
        <f>C2159&amp;E2159</f>
        <v>529080</v>
      </c>
      <c r="G2159" t="s">
        <v>99</v>
      </c>
      <c r="H2159">
        <v>55</v>
      </c>
      <c r="I2159" t="s">
        <v>27</v>
      </c>
      <c r="J2159">
        <v>396</v>
      </c>
      <c r="K2159">
        <v>79</v>
      </c>
      <c r="L2159">
        <v>17</v>
      </c>
      <c r="M2159">
        <v>18</v>
      </c>
      <c r="N2159">
        <v>0</v>
      </c>
      <c r="O2159">
        <v>112</v>
      </c>
      <c r="P2159">
        <v>133</v>
      </c>
      <c r="Q2159">
        <v>102</v>
      </c>
      <c r="R2159">
        <v>38</v>
      </c>
      <c r="S2159">
        <v>11</v>
      </c>
      <c r="T2159">
        <v>0.28282828300000001</v>
      </c>
      <c r="U2159">
        <v>0.33585858600000001</v>
      </c>
      <c r="V2159">
        <v>0.25757575799999999</v>
      </c>
      <c r="W2159">
        <v>9.5959595999999994E-2</v>
      </c>
      <c r="X2159">
        <v>2.7777777999999999E-2</v>
      </c>
      <c r="Y2159">
        <v>0.73088205299999998</v>
      </c>
      <c r="Z2159" t="str">
        <f>INDEX(Sheet1!M:M,MATCH(diversity_index_2!F2159,Sheet1!F:F,0))</f>
        <v>2600 KILLIAN PLACE</v>
      </c>
      <c r="AA2159" t="str">
        <f>INDEX(Sheet1!N:N,MATCH(diversity_index_2!$F2159,Sheet1!$F:$F,0))</f>
        <v xml:space="preserve"> </v>
      </c>
      <c r="AB2159" t="str">
        <f>INDEX(Sheet1!O:O,MATCH(diversity_index_2!$F2159,Sheet1!$F:$F,0))</f>
        <v>UNION</v>
      </c>
      <c r="AC2159" t="str">
        <f>INDEX(Sheet1!P:P,MATCH(diversity_index_2!$F2159,Sheet1!$F:$F,0))</f>
        <v>NJ</v>
      </c>
      <c r="AD2159" s="1">
        <f>INDEX(Sheet1!Q:Q,MATCH(diversity_index_2!$F2159,Sheet1!$F:$F,0))</f>
        <v>7083</v>
      </c>
      <c r="AE2159" t="str">
        <f t="shared" si="66"/>
        <v>2600 Killian Place, Union, NJ 7083</v>
      </c>
      <c r="AF2159" t="str">
        <f t="shared" si="67"/>
        <v>2600 Killian Place, Union, NJ</v>
      </c>
    </row>
    <row r="2160" spans="1:32" x14ac:dyDescent="0.2">
      <c r="A2160">
        <v>39</v>
      </c>
      <c r="B2160" t="s">
        <v>83</v>
      </c>
      <c r="C2160">
        <v>5290</v>
      </c>
      <c r="D2160" t="s">
        <v>84</v>
      </c>
      <c r="E2160">
        <v>83</v>
      </c>
      <c r="F2160" t="str">
        <f>C2160&amp;E2160</f>
        <v>529083</v>
      </c>
      <c r="G2160" t="s">
        <v>104</v>
      </c>
      <c r="H2160">
        <v>55</v>
      </c>
      <c r="I2160" t="s">
        <v>27</v>
      </c>
      <c r="J2160">
        <v>586</v>
      </c>
      <c r="K2160">
        <v>151</v>
      </c>
      <c r="L2160">
        <v>38</v>
      </c>
      <c r="M2160">
        <v>22</v>
      </c>
      <c r="N2160">
        <v>0</v>
      </c>
      <c r="O2160">
        <v>106</v>
      </c>
      <c r="P2160">
        <v>230</v>
      </c>
      <c r="Q2160">
        <v>142</v>
      </c>
      <c r="R2160">
        <v>93</v>
      </c>
      <c r="S2160">
        <v>15</v>
      </c>
      <c r="T2160">
        <v>0.18088737199999999</v>
      </c>
      <c r="U2160">
        <v>0.39249146800000001</v>
      </c>
      <c r="V2160">
        <v>0.24232081899999999</v>
      </c>
      <c r="W2160">
        <v>0.158703072</v>
      </c>
      <c r="X2160">
        <v>2.5597269999999998E-2</v>
      </c>
      <c r="Y2160">
        <v>0.72866894199999999</v>
      </c>
      <c r="Z2160" t="str">
        <f>INDEX(Sheet1!M:M,MATCH(diversity_index_2!F2160,Sheet1!F:F,0))</f>
        <v>1120 COMMERCE AVENUE</v>
      </c>
      <c r="AA2160" t="str">
        <f>INDEX(Sheet1!N:N,MATCH(diversity_index_2!$F2160,Sheet1!$F:$F,0))</f>
        <v xml:space="preserve"> </v>
      </c>
      <c r="AB2160" t="str">
        <f>INDEX(Sheet1!O:O,MATCH(diversity_index_2!$F2160,Sheet1!$F:$F,0))</f>
        <v>UNION</v>
      </c>
      <c r="AC2160" t="str">
        <f>INDEX(Sheet1!P:P,MATCH(diversity_index_2!$F2160,Sheet1!$F:$F,0))</f>
        <v>NJ</v>
      </c>
      <c r="AD2160" s="1">
        <f>INDEX(Sheet1!Q:Q,MATCH(diversity_index_2!$F2160,Sheet1!$F:$F,0))</f>
        <v>7083</v>
      </c>
      <c r="AE2160" t="str">
        <f t="shared" si="66"/>
        <v>1120 Commerce Avenue, Union, NJ 7083</v>
      </c>
      <c r="AF2160" t="str">
        <f t="shared" si="67"/>
        <v>1120 Commerce Avenue, Union, NJ</v>
      </c>
    </row>
    <row r="2161" spans="1:32" x14ac:dyDescent="0.2">
      <c r="A2161">
        <v>39</v>
      </c>
      <c r="B2161" t="s">
        <v>83</v>
      </c>
      <c r="C2161">
        <v>5290</v>
      </c>
      <c r="D2161" t="s">
        <v>84</v>
      </c>
      <c r="E2161">
        <v>140</v>
      </c>
      <c r="F2161" t="str">
        <f>C2161&amp;E2161</f>
        <v>5290140</v>
      </c>
      <c r="G2161" t="s">
        <v>128</v>
      </c>
      <c r="H2161">
        <v>55</v>
      </c>
      <c r="I2161" t="s">
        <v>27</v>
      </c>
      <c r="J2161">
        <v>603</v>
      </c>
      <c r="K2161">
        <v>76</v>
      </c>
      <c r="L2161">
        <v>29</v>
      </c>
      <c r="M2161">
        <v>49</v>
      </c>
      <c r="N2161">
        <v>0</v>
      </c>
      <c r="O2161">
        <v>232</v>
      </c>
      <c r="P2161">
        <v>88</v>
      </c>
      <c r="Q2161">
        <v>179</v>
      </c>
      <c r="R2161">
        <v>80</v>
      </c>
      <c r="S2161">
        <v>24</v>
      </c>
      <c r="T2161">
        <v>0.38474295200000003</v>
      </c>
      <c r="U2161">
        <v>0.14593698199999999</v>
      </c>
      <c r="V2161">
        <v>0.29684908799999998</v>
      </c>
      <c r="W2161">
        <v>0.13266998299999999</v>
      </c>
      <c r="X2161">
        <v>3.9800994999999999E-2</v>
      </c>
      <c r="Y2161">
        <v>0.72337043400000001</v>
      </c>
      <c r="Z2161" t="str">
        <f>INDEX(Sheet1!M:M,MATCH(diversity_index_2!F2161,Sheet1!F:F,0))</f>
        <v>301 WASHINGTON AVENUE</v>
      </c>
      <c r="AA2161" t="str">
        <f>INDEX(Sheet1!N:N,MATCH(diversity_index_2!$F2161,Sheet1!$F:$F,0))</f>
        <v xml:space="preserve"> </v>
      </c>
      <c r="AB2161" t="str">
        <f>INDEX(Sheet1!O:O,MATCH(diversity_index_2!$F2161,Sheet1!$F:$F,0))</f>
        <v>UNION</v>
      </c>
      <c r="AC2161" t="str">
        <f>INDEX(Sheet1!P:P,MATCH(diversity_index_2!$F2161,Sheet1!$F:$F,0))</f>
        <v>NJ</v>
      </c>
      <c r="AD2161" s="1">
        <f>INDEX(Sheet1!Q:Q,MATCH(diversity_index_2!$F2161,Sheet1!$F:$F,0))</f>
        <v>7083</v>
      </c>
      <c r="AE2161" t="str">
        <f t="shared" si="66"/>
        <v>301 Washington Avenue, Union, NJ 7083</v>
      </c>
      <c r="AF2161" t="str">
        <f t="shared" si="67"/>
        <v>301 Washington Avenue, Union, NJ</v>
      </c>
    </row>
    <row r="2162" spans="1:32" x14ac:dyDescent="0.2">
      <c r="A2162">
        <v>39</v>
      </c>
      <c r="B2162" t="s">
        <v>83</v>
      </c>
      <c r="C2162">
        <v>5290</v>
      </c>
      <c r="D2162" t="s">
        <v>84</v>
      </c>
      <c r="E2162">
        <v>70</v>
      </c>
      <c r="F2162" t="str">
        <f>C2162&amp;E2162</f>
        <v>529070</v>
      </c>
      <c r="G2162" t="s">
        <v>141</v>
      </c>
      <c r="H2162">
        <v>55</v>
      </c>
      <c r="I2162" t="s">
        <v>27</v>
      </c>
      <c r="J2162">
        <v>674</v>
      </c>
      <c r="K2162">
        <v>141</v>
      </c>
      <c r="L2162">
        <v>41</v>
      </c>
      <c r="M2162">
        <v>5</v>
      </c>
      <c r="N2162">
        <v>0</v>
      </c>
      <c r="O2162">
        <v>228</v>
      </c>
      <c r="P2162">
        <v>220</v>
      </c>
      <c r="Q2162">
        <v>152</v>
      </c>
      <c r="R2162">
        <v>62</v>
      </c>
      <c r="S2162">
        <v>12</v>
      </c>
      <c r="T2162">
        <v>0.33827893199999998</v>
      </c>
      <c r="U2162">
        <v>0.32640949600000002</v>
      </c>
      <c r="V2162">
        <v>0.22551928800000001</v>
      </c>
      <c r="W2162">
        <v>9.1988131000000001E-2</v>
      </c>
      <c r="X2162">
        <v>1.7804153999999999E-2</v>
      </c>
      <c r="Y2162">
        <v>0.71938645199999995</v>
      </c>
      <c r="Z2162" t="str">
        <f>INDEX(Sheet1!M:M,MATCH(diversity_index_2!F2162,Sheet1!F:F,0))</f>
        <v>490 DAVID TERRACE</v>
      </c>
      <c r="AA2162" t="str">
        <f>INDEX(Sheet1!N:N,MATCH(diversity_index_2!$F2162,Sheet1!$F:$F,0))</f>
        <v xml:space="preserve"> </v>
      </c>
      <c r="AB2162" t="str">
        <f>INDEX(Sheet1!O:O,MATCH(diversity_index_2!$F2162,Sheet1!$F:$F,0))</f>
        <v>UNION</v>
      </c>
      <c r="AC2162" t="str">
        <f>INDEX(Sheet1!P:P,MATCH(diversity_index_2!$F2162,Sheet1!$F:$F,0))</f>
        <v>NJ</v>
      </c>
      <c r="AD2162" s="1">
        <f>INDEX(Sheet1!Q:Q,MATCH(diversity_index_2!$F2162,Sheet1!$F:$F,0))</f>
        <v>7083</v>
      </c>
      <c r="AE2162" t="str">
        <f t="shared" si="66"/>
        <v>490 David Terrace, Union, NJ 7083</v>
      </c>
      <c r="AF2162" t="str">
        <f t="shared" si="67"/>
        <v>490 David Terrace, Union, NJ</v>
      </c>
    </row>
    <row r="2163" spans="1:32" x14ac:dyDescent="0.2">
      <c r="A2163">
        <v>39</v>
      </c>
      <c r="B2163" t="s">
        <v>83</v>
      </c>
      <c r="C2163">
        <v>5290</v>
      </c>
      <c r="D2163" t="s">
        <v>84</v>
      </c>
      <c r="E2163">
        <v>85</v>
      </c>
      <c r="F2163" t="str">
        <f>C2163&amp;E2163</f>
        <v>529085</v>
      </c>
      <c r="G2163" t="s">
        <v>280</v>
      </c>
      <c r="H2163">
        <v>55</v>
      </c>
      <c r="I2163" t="s">
        <v>27</v>
      </c>
      <c r="J2163">
        <v>537</v>
      </c>
      <c r="K2163">
        <v>158</v>
      </c>
      <c r="L2163">
        <v>50</v>
      </c>
      <c r="M2163">
        <v>8</v>
      </c>
      <c r="N2163">
        <v>0</v>
      </c>
      <c r="O2163">
        <v>118</v>
      </c>
      <c r="P2163">
        <v>237</v>
      </c>
      <c r="Q2163">
        <v>123</v>
      </c>
      <c r="R2163">
        <v>50</v>
      </c>
      <c r="S2163">
        <v>9</v>
      </c>
      <c r="T2163">
        <v>0.219739292</v>
      </c>
      <c r="U2163">
        <v>0.44134078199999999</v>
      </c>
      <c r="V2163">
        <v>0.229050279</v>
      </c>
      <c r="W2163">
        <v>9.3109869999999997E-2</v>
      </c>
      <c r="X2163">
        <v>1.6759777E-2</v>
      </c>
      <c r="Y2163">
        <v>0.69551858899999996</v>
      </c>
      <c r="Z2163" t="str">
        <f>INDEX(Sheet1!M:M,MATCH(diversity_index_2!F2163,Sheet1!F:F,0))</f>
        <v>155 HILTON AVENUE</v>
      </c>
      <c r="AA2163" t="str">
        <f>INDEX(Sheet1!N:N,MATCH(diversity_index_2!$F2163,Sheet1!$F:$F,0))</f>
        <v xml:space="preserve"> </v>
      </c>
      <c r="AB2163" t="str">
        <f>INDEX(Sheet1!O:O,MATCH(diversity_index_2!$F2163,Sheet1!$F:$F,0))</f>
        <v>UNION</v>
      </c>
      <c r="AC2163" t="str">
        <f>INDEX(Sheet1!P:P,MATCH(diversity_index_2!$F2163,Sheet1!$F:$F,0))</f>
        <v>NJ</v>
      </c>
      <c r="AD2163" s="1">
        <f>INDEX(Sheet1!Q:Q,MATCH(diversity_index_2!$F2163,Sheet1!$F:$F,0))</f>
        <v>7083</v>
      </c>
      <c r="AE2163" t="str">
        <f t="shared" si="66"/>
        <v>155 Hilton Avenue, Union, NJ 7083</v>
      </c>
      <c r="AF2163" t="str">
        <f t="shared" si="67"/>
        <v>155 Hilton Avenue, Union, NJ</v>
      </c>
    </row>
    <row r="2164" spans="1:32" x14ac:dyDescent="0.2">
      <c r="A2164">
        <v>39</v>
      </c>
      <c r="B2164" t="s">
        <v>83</v>
      </c>
      <c r="C2164">
        <v>5290</v>
      </c>
      <c r="D2164" t="s">
        <v>84</v>
      </c>
      <c r="E2164">
        <v>50</v>
      </c>
      <c r="F2164" t="str">
        <f>C2164&amp;E2164</f>
        <v>529050</v>
      </c>
      <c r="G2164" t="s">
        <v>445</v>
      </c>
      <c r="H2164">
        <v>55</v>
      </c>
      <c r="I2164" t="s">
        <v>27</v>
      </c>
      <c r="J2164">
        <v>2191.5</v>
      </c>
      <c r="K2164">
        <v>652.5</v>
      </c>
      <c r="L2164">
        <v>195.5</v>
      </c>
      <c r="M2164">
        <v>30</v>
      </c>
      <c r="N2164">
        <v>0</v>
      </c>
      <c r="O2164">
        <v>476</v>
      </c>
      <c r="P2164">
        <v>1084.5</v>
      </c>
      <c r="Q2164">
        <v>402</v>
      </c>
      <c r="R2164">
        <v>208</v>
      </c>
      <c r="S2164">
        <v>21</v>
      </c>
      <c r="T2164">
        <v>0.21720282899999999</v>
      </c>
      <c r="U2164">
        <v>0.49486653000000003</v>
      </c>
      <c r="V2164">
        <v>0.18343600299999999</v>
      </c>
      <c r="W2164">
        <v>9.4912160999999995E-2</v>
      </c>
      <c r="X2164">
        <v>9.5824780000000002E-3</v>
      </c>
      <c r="Y2164">
        <v>0.66518113999999995</v>
      </c>
      <c r="Z2164" t="str">
        <f>INDEX(Sheet1!M:M,MATCH(diversity_index_2!F2164,Sheet1!F:F,0))</f>
        <v>2350 NORTH THIRD STREET</v>
      </c>
      <c r="AA2164" t="str">
        <f>INDEX(Sheet1!N:N,MATCH(diversity_index_2!$F2164,Sheet1!$F:$F,0))</f>
        <v xml:space="preserve"> </v>
      </c>
      <c r="AB2164" t="str">
        <f>INDEX(Sheet1!O:O,MATCH(diversity_index_2!$F2164,Sheet1!$F:$F,0))</f>
        <v>UNION</v>
      </c>
      <c r="AC2164" t="str">
        <f>INDEX(Sheet1!P:P,MATCH(diversity_index_2!$F2164,Sheet1!$F:$F,0))</f>
        <v>NJ</v>
      </c>
      <c r="AD2164" s="1">
        <f>INDEX(Sheet1!Q:Q,MATCH(diversity_index_2!$F2164,Sheet1!$F:$F,0))</f>
        <v>7083</v>
      </c>
      <c r="AE2164" t="str">
        <f t="shared" si="66"/>
        <v>2350 North Third Street, Union, NJ 7083</v>
      </c>
      <c r="AF2164" t="str">
        <f t="shared" si="67"/>
        <v>2350 North Third Street, Union, NJ</v>
      </c>
    </row>
    <row r="2165" spans="1:32" x14ac:dyDescent="0.2">
      <c r="A2165">
        <v>39</v>
      </c>
      <c r="B2165" t="s">
        <v>83</v>
      </c>
      <c r="C2165">
        <v>5290</v>
      </c>
      <c r="D2165" t="s">
        <v>84</v>
      </c>
      <c r="E2165">
        <v>60</v>
      </c>
      <c r="F2165" t="str">
        <f>C2165&amp;E2165</f>
        <v>529060</v>
      </c>
      <c r="G2165" t="s">
        <v>704</v>
      </c>
      <c r="H2165">
        <v>55</v>
      </c>
      <c r="I2165" t="s">
        <v>27</v>
      </c>
      <c r="J2165">
        <v>983</v>
      </c>
      <c r="K2165">
        <v>339</v>
      </c>
      <c r="L2165">
        <v>108</v>
      </c>
      <c r="M2165">
        <v>13</v>
      </c>
      <c r="N2165">
        <v>0</v>
      </c>
      <c r="O2165">
        <v>143</v>
      </c>
      <c r="P2165">
        <v>543</v>
      </c>
      <c r="Q2165">
        <v>199</v>
      </c>
      <c r="R2165">
        <v>81</v>
      </c>
      <c r="S2165">
        <v>17</v>
      </c>
      <c r="T2165">
        <v>0.145473042</v>
      </c>
      <c r="U2165">
        <v>0.55239064100000002</v>
      </c>
      <c r="V2165">
        <v>0.20244150599999999</v>
      </c>
      <c r="W2165">
        <v>8.2400814000000003E-2</v>
      </c>
      <c r="X2165">
        <v>1.7293998000000001E-2</v>
      </c>
      <c r="Y2165">
        <v>0.62563063399999996</v>
      </c>
      <c r="Z2165" t="str">
        <f>INDEX(Sheet1!M:M,MATCH(diversity_index_2!F2165,Sheet1!F:F,0))</f>
        <v>1000 CALDWELL AVENUE</v>
      </c>
      <c r="AA2165" t="str">
        <f>INDEX(Sheet1!N:N,MATCH(diversity_index_2!$F2165,Sheet1!$F:$F,0))</f>
        <v xml:space="preserve"> </v>
      </c>
      <c r="AB2165" t="str">
        <f>INDEX(Sheet1!O:O,MATCH(diversity_index_2!$F2165,Sheet1!$F:$F,0))</f>
        <v>UNION</v>
      </c>
      <c r="AC2165" t="str">
        <f>INDEX(Sheet1!P:P,MATCH(diversity_index_2!$F2165,Sheet1!$F:$F,0))</f>
        <v>NJ</v>
      </c>
      <c r="AD2165" s="1">
        <f>INDEX(Sheet1!Q:Q,MATCH(diversity_index_2!$F2165,Sheet1!$F:$F,0))</f>
        <v>7083</v>
      </c>
      <c r="AE2165" t="str">
        <f t="shared" si="66"/>
        <v>1000 Caldwell Avenue, Union, NJ 7083</v>
      </c>
      <c r="AF2165" t="str">
        <f t="shared" si="67"/>
        <v>1000 Caldwell Avenue, Union, NJ</v>
      </c>
    </row>
    <row r="2166" spans="1:32" x14ac:dyDescent="0.2">
      <c r="A2166">
        <v>39</v>
      </c>
      <c r="B2166" t="s">
        <v>83</v>
      </c>
      <c r="C2166">
        <v>5290</v>
      </c>
      <c r="D2166" t="s">
        <v>84</v>
      </c>
      <c r="E2166">
        <v>100</v>
      </c>
      <c r="F2166" t="str">
        <f>C2166&amp;E2166</f>
        <v>5290100</v>
      </c>
      <c r="G2166" t="s">
        <v>562</v>
      </c>
      <c r="H2166">
        <v>55</v>
      </c>
      <c r="I2166" t="s">
        <v>27</v>
      </c>
      <c r="J2166">
        <v>433</v>
      </c>
      <c r="K2166">
        <v>180</v>
      </c>
      <c r="L2166">
        <v>39</v>
      </c>
      <c r="M2166">
        <v>19</v>
      </c>
      <c r="N2166">
        <v>0</v>
      </c>
      <c r="O2166">
        <v>18</v>
      </c>
      <c r="P2166">
        <v>309</v>
      </c>
      <c r="Q2166">
        <v>75</v>
      </c>
      <c r="R2166">
        <v>21</v>
      </c>
      <c r="S2166">
        <v>10</v>
      </c>
      <c r="T2166">
        <v>4.1570439000000001E-2</v>
      </c>
      <c r="U2166">
        <v>0.713625866</v>
      </c>
      <c r="V2166">
        <v>0.173210162</v>
      </c>
      <c r="W2166">
        <v>4.8498844999999999E-2</v>
      </c>
      <c r="X2166">
        <v>2.3094687999999999E-2</v>
      </c>
      <c r="Y2166">
        <v>0.45612275899999999</v>
      </c>
      <c r="Z2166" t="str">
        <f>INDEX(Sheet1!M:M,MATCH(diversity_index_2!F2166,Sheet1!F:F,0))</f>
        <v>1500 LINDY TERRACE</v>
      </c>
      <c r="AA2166" t="str">
        <f>INDEX(Sheet1!N:N,MATCH(diversity_index_2!$F2166,Sheet1!$F:$F,0))</f>
        <v xml:space="preserve"> </v>
      </c>
      <c r="AB2166" t="str">
        <f>INDEX(Sheet1!O:O,MATCH(diversity_index_2!$F2166,Sheet1!$F:$F,0))</f>
        <v>UNION</v>
      </c>
      <c r="AC2166" t="str">
        <f>INDEX(Sheet1!P:P,MATCH(diversity_index_2!$F2166,Sheet1!$F:$F,0))</f>
        <v>NJ</v>
      </c>
      <c r="AD2166" s="1" t="str">
        <f>INDEX(Sheet1!Q:Q,MATCH(diversity_index_2!$F2166,Sheet1!$F:$F,0))</f>
        <v>07083-4752</v>
      </c>
      <c r="AE2166" t="str">
        <f t="shared" si="66"/>
        <v>1500 Lindy Terrace, Union, NJ 07083-4752</v>
      </c>
      <c r="AF2166" t="str">
        <f t="shared" si="67"/>
        <v>1500 Lindy Terrace, Union, NJ</v>
      </c>
    </row>
    <row r="2167" spans="1:32" x14ac:dyDescent="0.2">
      <c r="A2167">
        <v>11</v>
      </c>
      <c r="B2167" t="s">
        <v>228</v>
      </c>
      <c r="C2167">
        <v>5300</v>
      </c>
      <c r="D2167" t="s">
        <v>382</v>
      </c>
      <c r="E2167">
        <v>70</v>
      </c>
      <c r="F2167" t="str">
        <f>C2167&amp;E2167</f>
        <v>530070</v>
      </c>
      <c r="G2167" t="s">
        <v>383</v>
      </c>
      <c r="H2167">
        <v>55</v>
      </c>
      <c r="I2167" t="s">
        <v>27</v>
      </c>
      <c r="J2167">
        <v>287</v>
      </c>
      <c r="K2167">
        <v>145</v>
      </c>
      <c r="L2167">
        <v>18</v>
      </c>
      <c r="M2167">
        <v>8</v>
      </c>
      <c r="N2167">
        <v>0</v>
      </c>
      <c r="O2167">
        <v>136</v>
      </c>
      <c r="P2167">
        <v>60</v>
      </c>
      <c r="Q2167">
        <v>65</v>
      </c>
      <c r="R2167">
        <v>8</v>
      </c>
      <c r="S2167">
        <v>18</v>
      </c>
      <c r="T2167">
        <v>0.473867596</v>
      </c>
      <c r="U2167">
        <v>0.20905923300000001</v>
      </c>
      <c r="V2167">
        <v>0.22648083599999999</v>
      </c>
      <c r="W2167">
        <v>2.7874564000000001E-2</v>
      </c>
      <c r="X2167">
        <v>6.2717770000000006E-2</v>
      </c>
      <c r="Y2167">
        <v>0.67573965899999999</v>
      </c>
      <c r="Z2167" t="str">
        <f>INDEX(Sheet1!M:M,MATCH(diversity_index_2!F2167,Sheet1!F:F,0))</f>
        <v>1385 Highway 77</v>
      </c>
      <c r="AA2167" t="str">
        <f>INDEX(Sheet1!N:N,MATCH(diversity_index_2!$F2167,Sheet1!$F:$F,0))</f>
        <v xml:space="preserve"> </v>
      </c>
      <c r="AB2167" t="str">
        <f>INDEX(Sheet1!O:O,MATCH(diversity_index_2!$F2167,Sheet1!$F:$F,0))</f>
        <v>Seabrook</v>
      </c>
      <c r="AC2167" t="str">
        <f>INDEX(Sheet1!P:P,MATCH(diversity_index_2!$F2167,Sheet1!$F:$F,0))</f>
        <v>NJ</v>
      </c>
      <c r="AD2167" s="1" t="str">
        <f>INDEX(Sheet1!Q:Q,MATCH(diversity_index_2!$F2167,Sheet1!$F:$F,0))</f>
        <v>08302-4261</v>
      </c>
      <c r="AE2167" t="str">
        <f t="shared" si="66"/>
        <v>1385 Highway 77, Seabrook, NJ 08302-4261</v>
      </c>
      <c r="AF2167" t="str">
        <f t="shared" si="67"/>
        <v>1385 Highway 77, Seabrook, NJ</v>
      </c>
    </row>
    <row r="2168" spans="1:32" x14ac:dyDescent="0.2">
      <c r="A2168">
        <v>11</v>
      </c>
      <c r="B2168" t="s">
        <v>228</v>
      </c>
      <c r="C2168">
        <v>5300</v>
      </c>
      <c r="D2168" t="s">
        <v>382</v>
      </c>
      <c r="E2168">
        <v>50</v>
      </c>
      <c r="F2168" t="str">
        <f>C2168&amp;E2168</f>
        <v>530050</v>
      </c>
      <c r="G2168" t="s">
        <v>487</v>
      </c>
      <c r="H2168">
        <v>55</v>
      </c>
      <c r="I2168" t="s">
        <v>27</v>
      </c>
      <c r="J2168">
        <v>443</v>
      </c>
      <c r="K2168">
        <v>244</v>
      </c>
      <c r="L2168">
        <v>24</v>
      </c>
      <c r="M2168">
        <v>28</v>
      </c>
      <c r="N2168">
        <v>0</v>
      </c>
      <c r="O2168">
        <v>219</v>
      </c>
      <c r="P2168">
        <v>93</v>
      </c>
      <c r="Q2168">
        <v>100</v>
      </c>
      <c r="R2168">
        <v>9</v>
      </c>
      <c r="S2168">
        <v>22</v>
      </c>
      <c r="T2168">
        <v>0.49435665899999998</v>
      </c>
      <c r="U2168">
        <v>0.20993228</v>
      </c>
      <c r="V2168">
        <v>0.22573363399999999</v>
      </c>
      <c r="W2168">
        <v>2.0316027E-2</v>
      </c>
      <c r="X2168">
        <v>4.9661400000000001E-2</v>
      </c>
      <c r="Y2168">
        <v>0.65770526200000001</v>
      </c>
      <c r="Z2168" t="str">
        <f>INDEX(Sheet1!M:M,MATCH(diversity_index_2!F2168,Sheet1!F:F,0))</f>
        <v>1373 Highway 77</v>
      </c>
      <c r="AA2168" t="str">
        <f>INDEX(Sheet1!N:N,MATCH(diversity_index_2!$F2168,Sheet1!$F:$F,0))</f>
        <v xml:space="preserve"> </v>
      </c>
      <c r="AB2168" t="str">
        <f>INDEX(Sheet1!O:O,MATCH(diversity_index_2!$F2168,Sheet1!$F:$F,0))</f>
        <v>SEABROOK</v>
      </c>
      <c r="AC2168" t="str">
        <f>INDEX(Sheet1!P:P,MATCH(diversity_index_2!$F2168,Sheet1!$F:$F,0))</f>
        <v>NJ</v>
      </c>
      <c r="AD2168" s="1" t="str">
        <f>INDEX(Sheet1!Q:Q,MATCH(diversity_index_2!$F2168,Sheet1!$F:$F,0))</f>
        <v>08302-4261</v>
      </c>
      <c r="AE2168" t="str">
        <f t="shared" si="66"/>
        <v>1373 Highway 77, Seabrook, NJ 08302-4261</v>
      </c>
      <c r="AF2168" t="str">
        <f t="shared" si="67"/>
        <v>1373 Highway 77, Seabrook, NJ</v>
      </c>
    </row>
    <row r="2169" spans="1:32" x14ac:dyDescent="0.2">
      <c r="A2169">
        <v>11</v>
      </c>
      <c r="B2169" t="s">
        <v>228</v>
      </c>
      <c r="C2169">
        <v>5300</v>
      </c>
      <c r="D2169" t="s">
        <v>382</v>
      </c>
      <c r="E2169">
        <v>60</v>
      </c>
      <c r="F2169" t="str">
        <f>C2169&amp;E2169</f>
        <v>530060</v>
      </c>
      <c r="G2169" t="s">
        <v>529</v>
      </c>
      <c r="H2169">
        <v>55</v>
      </c>
      <c r="I2169" t="s">
        <v>27</v>
      </c>
      <c r="J2169">
        <v>191</v>
      </c>
      <c r="K2169">
        <v>105</v>
      </c>
      <c r="L2169">
        <v>13</v>
      </c>
      <c r="M2169">
        <v>7</v>
      </c>
      <c r="N2169">
        <v>0</v>
      </c>
      <c r="O2169">
        <v>95</v>
      </c>
      <c r="P2169">
        <v>39</v>
      </c>
      <c r="Q2169">
        <v>45</v>
      </c>
      <c r="R2169">
        <v>2</v>
      </c>
      <c r="S2169">
        <v>10</v>
      </c>
      <c r="T2169">
        <v>0.49738219900000002</v>
      </c>
      <c r="U2169">
        <v>0.204188482</v>
      </c>
      <c r="V2169">
        <v>0.23560209400000001</v>
      </c>
      <c r="W2169">
        <v>1.0471204E-2</v>
      </c>
      <c r="X2169">
        <v>5.2356021000000003E-2</v>
      </c>
      <c r="Y2169">
        <v>0.65255886600000002</v>
      </c>
      <c r="Z2169" t="str">
        <f>INDEX(Sheet1!M:M,MATCH(diversity_index_2!F2169,Sheet1!F:F,0))</f>
        <v>1361 Highway 77</v>
      </c>
      <c r="AA2169" t="str">
        <f>INDEX(Sheet1!N:N,MATCH(diversity_index_2!$F2169,Sheet1!$F:$F,0))</f>
        <v xml:space="preserve"> </v>
      </c>
      <c r="AB2169" t="str">
        <f>INDEX(Sheet1!O:O,MATCH(diversity_index_2!$F2169,Sheet1!$F:$F,0))</f>
        <v>SEABROOK</v>
      </c>
      <c r="AC2169" t="str">
        <f>INDEX(Sheet1!P:P,MATCH(diversity_index_2!$F2169,Sheet1!$F:$F,0))</f>
        <v>NJ</v>
      </c>
      <c r="AD2169" s="1" t="str">
        <f>INDEX(Sheet1!Q:Q,MATCH(diversity_index_2!$F2169,Sheet1!$F:$F,0))</f>
        <v>08302-4261</v>
      </c>
      <c r="AE2169" t="str">
        <f t="shared" si="66"/>
        <v>1361 Highway 77, Seabrook, NJ 08302-4261</v>
      </c>
      <c r="AF2169" t="str">
        <f t="shared" si="67"/>
        <v>1361 Highway 77, Seabrook, NJ</v>
      </c>
    </row>
    <row r="2170" spans="1:32" x14ac:dyDescent="0.2">
      <c r="A2170">
        <v>25</v>
      </c>
      <c r="B2170" t="s">
        <v>38</v>
      </c>
      <c r="C2170">
        <v>5310</v>
      </c>
      <c r="D2170" t="s">
        <v>2318</v>
      </c>
      <c r="E2170">
        <v>50</v>
      </c>
      <c r="F2170" t="str">
        <f>C2170&amp;E2170</f>
        <v>531050</v>
      </c>
      <c r="G2170" t="s">
        <v>2319</v>
      </c>
      <c r="H2170">
        <v>55</v>
      </c>
      <c r="I2170" t="s">
        <v>27</v>
      </c>
      <c r="J2170">
        <v>1283</v>
      </c>
      <c r="K2170">
        <v>88</v>
      </c>
      <c r="L2170">
        <v>54.5</v>
      </c>
      <c r="M2170">
        <v>1</v>
      </c>
      <c r="N2170">
        <v>0</v>
      </c>
      <c r="O2170">
        <v>1056.5</v>
      </c>
      <c r="P2170">
        <v>83</v>
      </c>
      <c r="Q2170">
        <v>71.5</v>
      </c>
      <c r="R2170">
        <v>46.5</v>
      </c>
      <c r="S2170">
        <v>25.5</v>
      </c>
      <c r="T2170">
        <v>0.82346063899999999</v>
      </c>
      <c r="U2170">
        <v>6.4692128000000002E-2</v>
      </c>
      <c r="V2170">
        <v>5.5728761000000002E-2</v>
      </c>
      <c r="W2170">
        <v>3.624318E-2</v>
      </c>
      <c r="X2170">
        <v>1.9875291999999999E-2</v>
      </c>
      <c r="Y2170">
        <v>0.312913214</v>
      </c>
      <c r="Z2170" t="str">
        <f>INDEX(Sheet1!M:M,MATCH(diversity_index_2!F2170,Sheet1!F:F,0))</f>
        <v>27 High Street</v>
      </c>
      <c r="AA2170" t="str">
        <f>INDEX(Sheet1!N:N,MATCH(diversity_index_2!$F2170,Sheet1!$F:$F,0))</f>
        <v xml:space="preserve"> </v>
      </c>
      <c r="AB2170" t="str">
        <f>INDEX(Sheet1!O:O,MATCH(diversity_index_2!$F2170,Sheet1!$F:$F,0))</f>
        <v>ALLENTOWN</v>
      </c>
      <c r="AC2170" t="str">
        <f>INDEX(Sheet1!P:P,MATCH(diversity_index_2!$F2170,Sheet1!$F:$F,0))</f>
        <v>NJ</v>
      </c>
      <c r="AD2170" s="1" t="str">
        <f>INDEX(Sheet1!Q:Q,MATCH(diversity_index_2!$F2170,Sheet1!$F:$F,0))</f>
        <v>08501-0278</v>
      </c>
      <c r="AE2170" t="str">
        <f t="shared" si="66"/>
        <v>27 High Street, Allentown, NJ 08501-0278</v>
      </c>
      <c r="AF2170" t="str">
        <f t="shared" si="67"/>
        <v>27 High Street, Allentown, NJ</v>
      </c>
    </row>
    <row r="2171" spans="1:32" x14ac:dyDescent="0.2">
      <c r="A2171">
        <v>25</v>
      </c>
      <c r="B2171" t="s">
        <v>38</v>
      </c>
      <c r="C2171">
        <v>5310</v>
      </c>
      <c r="D2171" t="s">
        <v>2318</v>
      </c>
      <c r="E2171">
        <v>60</v>
      </c>
      <c r="F2171" t="str">
        <f>C2171&amp;E2171</f>
        <v>531060</v>
      </c>
      <c r="G2171" t="s">
        <v>2539</v>
      </c>
      <c r="H2171">
        <v>55</v>
      </c>
      <c r="I2171" t="s">
        <v>27</v>
      </c>
      <c r="J2171">
        <v>509</v>
      </c>
      <c r="K2171">
        <v>39</v>
      </c>
      <c r="L2171">
        <v>10</v>
      </c>
      <c r="M2171">
        <v>12</v>
      </c>
      <c r="N2171">
        <v>0</v>
      </c>
      <c r="O2171">
        <v>437</v>
      </c>
      <c r="P2171">
        <v>12</v>
      </c>
      <c r="Q2171">
        <v>34</v>
      </c>
      <c r="R2171">
        <v>18</v>
      </c>
      <c r="S2171">
        <v>8</v>
      </c>
      <c r="T2171">
        <v>0.85854616900000003</v>
      </c>
      <c r="U2171">
        <v>2.3575638999999999E-2</v>
      </c>
      <c r="V2171">
        <v>6.6797642000000004E-2</v>
      </c>
      <c r="W2171">
        <v>3.5363458E-2</v>
      </c>
      <c r="X2171">
        <v>1.5717091999999998E-2</v>
      </c>
      <c r="Y2171">
        <v>0.25638313899999998</v>
      </c>
      <c r="Z2171" t="str">
        <f>INDEX(Sheet1!M:M,MATCH(diversity_index_2!F2171,Sheet1!F:F,0))</f>
        <v>27 HIGH STREET</v>
      </c>
      <c r="AA2171" t="str">
        <f>INDEX(Sheet1!N:N,MATCH(diversity_index_2!$F2171,Sheet1!$F:$F,0))</f>
        <v xml:space="preserve"> </v>
      </c>
      <c r="AB2171" t="str">
        <f>INDEX(Sheet1!O:O,MATCH(diversity_index_2!$F2171,Sheet1!$F:$F,0))</f>
        <v>ALLENTOWN</v>
      </c>
      <c r="AC2171" t="str">
        <f>INDEX(Sheet1!P:P,MATCH(diversity_index_2!$F2171,Sheet1!$F:$F,0))</f>
        <v>NJ</v>
      </c>
      <c r="AD2171" s="1" t="str">
        <f>INDEX(Sheet1!Q:Q,MATCH(diversity_index_2!$F2171,Sheet1!$F:$F,0))</f>
        <v>08501-0278</v>
      </c>
      <c r="AE2171" t="str">
        <f t="shared" si="66"/>
        <v>27 High Street, Allentown, NJ 08501-0278</v>
      </c>
      <c r="AF2171" t="str">
        <f t="shared" si="67"/>
        <v>27 High Street, Allentown, NJ</v>
      </c>
    </row>
    <row r="2172" spans="1:32" x14ac:dyDescent="0.2">
      <c r="A2172">
        <v>25</v>
      </c>
      <c r="B2172" t="s">
        <v>38</v>
      </c>
      <c r="C2172">
        <v>5310</v>
      </c>
      <c r="D2172" t="s">
        <v>2318</v>
      </c>
      <c r="E2172">
        <v>70</v>
      </c>
      <c r="F2172" t="str">
        <f>C2172&amp;E2172</f>
        <v>531070</v>
      </c>
      <c r="G2172" t="s">
        <v>2835</v>
      </c>
      <c r="H2172">
        <v>55</v>
      </c>
      <c r="I2172" t="s">
        <v>27</v>
      </c>
      <c r="J2172">
        <v>520</v>
      </c>
      <c r="K2172">
        <v>27</v>
      </c>
      <c r="L2172">
        <v>6</v>
      </c>
      <c r="M2172">
        <v>1</v>
      </c>
      <c r="N2172">
        <v>0</v>
      </c>
      <c r="O2172">
        <v>474</v>
      </c>
      <c r="P2172">
        <v>11</v>
      </c>
      <c r="Q2172">
        <v>13</v>
      </c>
      <c r="R2172">
        <v>18</v>
      </c>
      <c r="S2172">
        <v>4</v>
      </c>
      <c r="T2172">
        <v>0.91153846199999999</v>
      </c>
      <c r="U2172">
        <v>2.1153846E-2</v>
      </c>
      <c r="V2172">
        <v>2.5000000000000001E-2</v>
      </c>
      <c r="W2172">
        <v>3.4615384999999999E-2</v>
      </c>
      <c r="X2172">
        <v>7.6923080000000001E-3</v>
      </c>
      <c r="Y2172">
        <v>0.16676775099999999</v>
      </c>
      <c r="Z2172" t="str">
        <f>INDEX(Sheet1!M:M,MATCH(diversity_index_2!F2172,Sheet1!F:F,0))</f>
        <v>1252 Yardville-Allentown Road</v>
      </c>
      <c r="AA2172" t="str">
        <f>INDEX(Sheet1!N:N,MATCH(diversity_index_2!$F2172,Sheet1!$F:$F,0))</f>
        <v xml:space="preserve"> </v>
      </c>
      <c r="AB2172" t="str">
        <f>INDEX(Sheet1!O:O,MATCH(diversity_index_2!$F2172,Sheet1!$F:$F,0))</f>
        <v>Allentown</v>
      </c>
      <c r="AC2172" t="str">
        <f>INDEX(Sheet1!P:P,MATCH(diversity_index_2!$F2172,Sheet1!$F:$F,0))</f>
        <v>NJ</v>
      </c>
      <c r="AD2172" s="1">
        <f>INDEX(Sheet1!Q:Q,MATCH(diversity_index_2!$F2172,Sheet1!$F:$F,0))</f>
        <v>8501</v>
      </c>
      <c r="AE2172" t="str">
        <f t="shared" si="66"/>
        <v>1252 Yardville-Allentown Road, Allentown, NJ 8501</v>
      </c>
      <c r="AF2172" t="str">
        <f t="shared" si="67"/>
        <v>1252 Yardville-Allentown Road, Allentown, NJ</v>
      </c>
    </row>
    <row r="2173" spans="1:32" x14ac:dyDescent="0.2">
      <c r="A2173">
        <v>33</v>
      </c>
      <c r="B2173" t="s">
        <v>233</v>
      </c>
      <c r="C2173">
        <v>5320</v>
      </c>
      <c r="D2173" t="s">
        <v>2702</v>
      </c>
      <c r="E2173">
        <v>70</v>
      </c>
      <c r="F2173" t="str">
        <f>C2173&amp;E2173</f>
        <v>532070</v>
      </c>
      <c r="G2173" t="s">
        <v>2703</v>
      </c>
      <c r="H2173">
        <v>55</v>
      </c>
      <c r="I2173" t="s">
        <v>27</v>
      </c>
      <c r="J2173">
        <v>347</v>
      </c>
      <c r="K2173">
        <v>72</v>
      </c>
      <c r="L2173">
        <v>8</v>
      </c>
      <c r="M2173">
        <v>0</v>
      </c>
      <c r="N2173">
        <v>1</v>
      </c>
      <c r="O2173">
        <v>307</v>
      </c>
      <c r="P2173">
        <v>4</v>
      </c>
      <c r="Q2173">
        <v>26</v>
      </c>
      <c r="R2173">
        <v>1</v>
      </c>
      <c r="S2173">
        <v>9</v>
      </c>
      <c r="T2173">
        <v>0.88472622499999998</v>
      </c>
      <c r="U2173">
        <v>1.1527378E-2</v>
      </c>
      <c r="V2173">
        <v>7.4927954000000005E-2</v>
      </c>
      <c r="W2173">
        <v>2.8818440000000002E-3</v>
      </c>
      <c r="X2173">
        <v>2.5936599000000001E-2</v>
      </c>
      <c r="Y2173">
        <v>0.21083141599999999</v>
      </c>
      <c r="Z2173" t="str">
        <f>INDEX(Sheet1!M:M,MATCH(diversity_index_2!F2173,Sheet1!F:F,0))</f>
        <v>235 PINE TAVERN ROAD</v>
      </c>
      <c r="AA2173" t="str">
        <f>INDEX(Sheet1!N:N,MATCH(diversity_index_2!$F2173,Sheet1!$F:$F,0))</f>
        <v xml:space="preserve"> </v>
      </c>
      <c r="AB2173" t="str">
        <f>INDEX(Sheet1!O:O,MATCH(diversity_index_2!$F2173,Sheet1!$F:$F,0))</f>
        <v>MONROEVILLE</v>
      </c>
      <c r="AC2173" t="str">
        <f>INDEX(Sheet1!P:P,MATCH(diversity_index_2!$F2173,Sheet1!$F:$F,0))</f>
        <v>NJ</v>
      </c>
      <c r="AD2173" s="1" t="str">
        <f>INDEX(Sheet1!Q:Q,MATCH(diversity_index_2!$F2173,Sheet1!$F:$F,0))</f>
        <v>08343-9402</v>
      </c>
      <c r="AE2173" t="str">
        <f t="shared" si="66"/>
        <v>235 Pine Tavern Road, Monroeville, NJ 08343-9402</v>
      </c>
      <c r="AF2173" t="str">
        <f t="shared" si="67"/>
        <v>235 Pine Tavern Road, Monroeville, NJ</v>
      </c>
    </row>
    <row r="2174" spans="1:32" x14ac:dyDescent="0.2">
      <c r="A2174">
        <v>3</v>
      </c>
      <c r="B2174" t="s">
        <v>70</v>
      </c>
      <c r="C2174">
        <v>5330</v>
      </c>
      <c r="D2174" t="s">
        <v>1763</v>
      </c>
      <c r="E2174">
        <v>60</v>
      </c>
      <c r="F2174" t="str">
        <f>C2174&amp;E2174</f>
        <v>533060</v>
      </c>
      <c r="G2174" t="s">
        <v>1764</v>
      </c>
      <c r="H2174">
        <v>55</v>
      </c>
      <c r="I2174" t="s">
        <v>27</v>
      </c>
      <c r="J2174">
        <v>395</v>
      </c>
      <c r="K2174">
        <v>3</v>
      </c>
      <c r="L2174">
        <v>0</v>
      </c>
      <c r="M2174">
        <v>4</v>
      </c>
      <c r="N2174">
        <v>0</v>
      </c>
      <c r="O2174">
        <v>286</v>
      </c>
      <c r="P2174">
        <v>4</v>
      </c>
      <c r="Q2174">
        <v>34</v>
      </c>
      <c r="R2174">
        <v>67</v>
      </c>
      <c r="S2174">
        <v>4</v>
      </c>
      <c r="T2174">
        <v>0.72405063300000005</v>
      </c>
      <c r="U2174">
        <v>1.0126582E-2</v>
      </c>
      <c r="V2174">
        <v>8.6075948999999999E-2</v>
      </c>
      <c r="W2174">
        <v>0.169620253</v>
      </c>
      <c r="X2174">
        <v>1.0126582E-2</v>
      </c>
      <c r="Y2174">
        <v>0.43936548600000003</v>
      </c>
      <c r="Z2174" t="str">
        <f>INDEX(Sheet1!M:M,MATCH(diversity_index_2!F2174,Sheet1!F:F,0))</f>
        <v>391 W  SADDLE RIVER RD</v>
      </c>
      <c r="AA2174" t="str">
        <f>INDEX(Sheet1!N:N,MATCH(diversity_index_2!$F2174,Sheet1!$F:$F,0))</f>
        <v xml:space="preserve"> </v>
      </c>
      <c r="AB2174" t="str">
        <f>INDEX(Sheet1!O:O,MATCH(diversity_index_2!$F2174,Sheet1!$F:$F,0))</f>
        <v>UPPER SADDLE RIVER</v>
      </c>
      <c r="AC2174" t="str">
        <f>INDEX(Sheet1!P:P,MATCH(diversity_index_2!$F2174,Sheet1!$F:$F,0))</f>
        <v>NJ</v>
      </c>
      <c r="AD2174" s="1">
        <f>INDEX(Sheet1!Q:Q,MATCH(diversity_index_2!$F2174,Sheet1!$F:$F,0))</f>
        <v>7458</v>
      </c>
      <c r="AE2174" t="str">
        <f t="shared" si="66"/>
        <v>391 W  Saddle River Rd, Upper Saddle River, NJ 7458</v>
      </c>
      <c r="AF2174" t="str">
        <f t="shared" si="67"/>
        <v>391 W  Saddle River Rd, Upper Saddle River, NJ</v>
      </c>
    </row>
    <row r="2175" spans="1:32" x14ac:dyDescent="0.2">
      <c r="A2175">
        <v>3</v>
      </c>
      <c r="B2175" t="s">
        <v>70</v>
      </c>
      <c r="C2175">
        <v>5330</v>
      </c>
      <c r="D2175" t="s">
        <v>1763</v>
      </c>
      <c r="E2175">
        <v>70</v>
      </c>
      <c r="F2175" t="str">
        <f>C2175&amp;E2175</f>
        <v>533070</v>
      </c>
      <c r="G2175" t="s">
        <v>1769</v>
      </c>
      <c r="H2175">
        <v>55</v>
      </c>
      <c r="I2175" t="s">
        <v>27</v>
      </c>
      <c r="J2175">
        <v>362</v>
      </c>
      <c r="K2175">
        <v>1</v>
      </c>
      <c r="L2175">
        <v>0</v>
      </c>
      <c r="M2175">
        <v>15</v>
      </c>
      <c r="N2175">
        <v>0</v>
      </c>
      <c r="O2175">
        <v>265</v>
      </c>
      <c r="P2175">
        <v>4</v>
      </c>
      <c r="Q2175">
        <v>28</v>
      </c>
      <c r="R2175">
        <v>49</v>
      </c>
      <c r="S2175">
        <v>16</v>
      </c>
      <c r="T2175">
        <v>0.73204419899999995</v>
      </c>
      <c r="U2175">
        <v>1.1049724E-2</v>
      </c>
      <c r="V2175">
        <v>7.7348065999999993E-2</v>
      </c>
      <c r="W2175">
        <v>0.135359116</v>
      </c>
      <c r="X2175">
        <v>4.4198895000000002E-2</v>
      </c>
      <c r="Y2175">
        <v>0.43773083800000001</v>
      </c>
      <c r="Z2175" t="str">
        <f>INDEX(Sheet1!M:M,MATCH(diversity_index_2!F2175,Sheet1!F:F,0))</f>
        <v>391 W  SADDLE RIVER RD</v>
      </c>
      <c r="AA2175" t="str">
        <f>INDEX(Sheet1!N:N,MATCH(diversity_index_2!$F2175,Sheet1!$F:$F,0))</f>
        <v xml:space="preserve"> </v>
      </c>
      <c r="AB2175" t="str">
        <f>INDEX(Sheet1!O:O,MATCH(diversity_index_2!$F2175,Sheet1!$F:$F,0))</f>
        <v>UPPER SADDLE RIVER</v>
      </c>
      <c r="AC2175" t="str">
        <f>INDEX(Sheet1!P:P,MATCH(diversity_index_2!$F2175,Sheet1!$F:$F,0))</f>
        <v>NJ</v>
      </c>
      <c r="AD2175" s="1">
        <f>INDEX(Sheet1!Q:Q,MATCH(diversity_index_2!$F2175,Sheet1!$F:$F,0))</f>
        <v>7458</v>
      </c>
      <c r="AE2175" t="str">
        <f t="shared" si="66"/>
        <v>391 W  Saddle River Rd, Upper Saddle River, NJ 7458</v>
      </c>
      <c r="AF2175" t="str">
        <f t="shared" si="67"/>
        <v>391 W  Saddle River Rd, Upper Saddle River, NJ</v>
      </c>
    </row>
    <row r="2176" spans="1:32" x14ac:dyDescent="0.2">
      <c r="A2176">
        <v>3</v>
      </c>
      <c r="B2176" t="s">
        <v>70</v>
      </c>
      <c r="C2176">
        <v>5330</v>
      </c>
      <c r="D2176" t="s">
        <v>1763</v>
      </c>
      <c r="E2176">
        <v>50</v>
      </c>
      <c r="F2176" t="str">
        <f>C2176&amp;E2176</f>
        <v>533050</v>
      </c>
      <c r="G2176" t="s">
        <v>2213</v>
      </c>
      <c r="H2176">
        <v>55</v>
      </c>
      <c r="I2176" t="s">
        <v>27</v>
      </c>
      <c r="J2176">
        <v>472</v>
      </c>
      <c r="K2176">
        <v>0</v>
      </c>
      <c r="L2176">
        <v>0</v>
      </c>
      <c r="M2176">
        <v>2</v>
      </c>
      <c r="N2176">
        <v>0</v>
      </c>
      <c r="O2176">
        <v>379</v>
      </c>
      <c r="P2176">
        <v>8</v>
      </c>
      <c r="Q2176">
        <v>22</v>
      </c>
      <c r="R2176">
        <v>62</v>
      </c>
      <c r="S2176">
        <v>1</v>
      </c>
      <c r="T2176">
        <v>0.80296610199999996</v>
      </c>
      <c r="U2176">
        <v>1.6949153000000002E-2</v>
      </c>
      <c r="V2176">
        <v>4.6610169E-2</v>
      </c>
      <c r="W2176">
        <v>0.13135593200000001</v>
      </c>
      <c r="X2176">
        <v>2.1186439999999998E-3</v>
      </c>
      <c r="Y2176">
        <v>0.33552678800000002</v>
      </c>
      <c r="Z2176" t="str">
        <f>INDEX(Sheet1!M:M,MATCH(diversity_index_2!F2176,Sheet1!F:F,0))</f>
        <v>392 W  SADDLE RIVER RD</v>
      </c>
      <c r="AA2176" t="str">
        <f>INDEX(Sheet1!N:N,MATCH(diversity_index_2!$F2176,Sheet1!$F:$F,0))</f>
        <v xml:space="preserve"> </v>
      </c>
      <c r="AB2176" t="str">
        <f>INDEX(Sheet1!O:O,MATCH(diversity_index_2!$F2176,Sheet1!$F:$F,0))</f>
        <v>UPPER SADDLE RIVER</v>
      </c>
      <c r="AC2176" t="str">
        <f>INDEX(Sheet1!P:P,MATCH(diversity_index_2!$F2176,Sheet1!$F:$F,0))</f>
        <v>NJ</v>
      </c>
      <c r="AD2176" s="1">
        <f>INDEX(Sheet1!Q:Q,MATCH(diversity_index_2!$F2176,Sheet1!$F:$F,0))</f>
        <v>7458</v>
      </c>
      <c r="AE2176" t="str">
        <f t="shared" si="66"/>
        <v>392 W  Saddle River Rd, Upper Saddle River, NJ 7458</v>
      </c>
      <c r="AF2176" t="str">
        <f t="shared" si="67"/>
        <v>392 W  Saddle River Rd, Upper Saddle River, NJ</v>
      </c>
    </row>
    <row r="2177" spans="1:32" x14ac:dyDescent="0.2">
      <c r="A2177">
        <v>9</v>
      </c>
      <c r="B2177" t="s">
        <v>415</v>
      </c>
      <c r="C2177">
        <v>5340</v>
      </c>
      <c r="D2177" t="s">
        <v>2871</v>
      </c>
      <c r="E2177">
        <v>50</v>
      </c>
      <c r="F2177" t="str">
        <f>C2177&amp;E2177</f>
        <v>534050</v>
      </c>
      <c r="G2177" t="s">
        <v>2872</v>
      </c>
      <c r="H2177">
        <v>55</v>
      </c>
      <c r="I2177" t="s">
        <v>27</v>
      </c>
      <c r="J2177">
        <v>438</v>
      </c>
      <c r="K2177">
        <v>56</v>
      </c>
      <c r="L2177">
        <v>9</v>
      </c>
      <c r="M2177">
        <v>1</v>
      </c>
      <c r="N2177">
        <v>0</v>
      </c>
      <c r="O2177">
        <v>402</v>
      </c>
      <c r="P2177">
        <v>2</v>
      </c>
      <c r="Q2177">
        <v>15</v>
      </c>
      <c r="R2177">
        <v>2</v>
      </c>
      <c r="S2177">
        <v>17</v>
      </c>
      <c r="T2177">
        <v>0.91780821899999998</v>
      </c>
      <c r="U2177">
        <v>4.5662100000000002E-3</v>
      </c>
      <c r="V2177">
        <v>3.4246575000000001E-2</v>
      </c>
      <c r="W2177">
        <v>4.5662100000000002E-3</v>
      </c>
      <c r="X2177">
        <v>3.8812785000000002E-2</v>
      </c>
      <c r="Y2177">
        <v>0.15490711200000001</v>
      </c>
      <c r="Z2177" t="str">
        <f>INDEX(Sheet1!M:M,MATCH(diversity_index_2!F2177,Sheet1!F:F,0))</f>
        <v>50 OLD TUCKAHOE RD</v>
      </c>
      <c r="AA2177" t="str">
        <f>INDEX(Sheet1!N:N,MATCH(diversity_index_2!$F2177,Sheet1!$F:$F,0))</f>
        <v xml:space="preserve"> </v>
      </c>
      <c r="AB2177" t="str">
        <f>INDEX(Sheet1!O:O,MATCH(diversity_index_2!$F2177,Sheet1!$F:$F,0))</f>
        <v>MARMORA</v>
      </c>
      <c r="AC2177" t="str">
        <f>INDEX(Sheet1!P:P,MATCH(diversity_index_2!$F2177,Sheet1!$F:$F,0))</f>
        <v>NJ</v>
      </c>
      <c r="AD2177" s="1">
        <f>INDEX(Sheet1!Q:Q,MATCH(diversity_index_2!$F2177,Sheet1!$F:$F,0))</f>
        <v>8223</v>
      </c>
      <c r="AE2177" t="str">
        <f t="shared" si="66"/>
        <v>50 Old Tuckahoe Rd, Marmora, NJ 8223</v>
      </c>
      <c r="AF2177" t="str">
        <f t="shared" si="67"/>
        <v>50 Old Tuckahoe Rd, Marmora, NJ</v>
      </c>
    </row>
    <row r="2178" spans="1:32" x14ac:dyDescent="0.2">
      <c r="A2178">
        <v>9</v>
      </c>
      <c r="B2178" t="s">
        <v>415</v>
      </c>
      <c r="C2178">
        <v>5340</v>
      </c>
      <c r="D2178" t="s">
        <v>2871</v>
      </c>
      <c r="E2178">
        <v>30</v>
      </c>
      <c r="F2178" t="str">
        <f>C2178&amp;E2178</f>
        <v>534030</v>
      </c>
      <c r="G2178" t="s">
        <v>2906</v>
      </c>
      <c r="H2178">
        <v>55</v>
      </c>
      <c r="I2178" t="s">
        <v>27</v>
      </c>
      <c r="J2178">
        <v>487</v>
      </c>
      <c r="K2178">
        <v>56</v>
      </c>
      <c r="L2178">
        <v>12</v>
      </c>
      <c r="M2178">
        <v>0</v>
      </c>
      <c r="N2178">
        <v>0</v>
      </c>
      <c r="O2178">
        <v>450</v>
      </c>
      <c r="P2178">
        <v>2</v>
      </c>
      <c r="Q2178">
        <v>13</v>
      </c>
      <c r="R2178">
        <v>2</v>
      </c>
      <c r="S2178">
        <v>20</v>
      </c>
      <c r="T2178">
        <v>0.92402464100000004</v>
      </c>
      <c r="U2178">
        <v>4.1067760000000003E-3</v>
      </c>
      <c r="V2178">
        <v>2.6694045E-2</v>
      </c>
      <c r="W2178">
        <v>4.1067760000000003E-3</v>
      </c>
      <c r="X2178">
        <v>4.1067762000000001E-2</v>
      </c>
      <c r="Y2178">
        <v>0.143745599</v>
      </c>
      <c r="Z2178" t="str">
        <f>INDEX(Sheet1!M:M,MATCH(diversity_index_2!F2178,Sheet1!F:F,0))</f>
        <v>525 PERRY RD</v>
      </c>
      <c r="AA2178" t="str">
        <f>INDEX(Sheet1!N:N,MATCH(diversity_index_2!$F2178,Sheet1!$F:$F,0))</f>
        <v xml:space="preserve"> </v>
      </c>
      <c r="AB2178" t="str">
        <f>INDEX(Sheet1!O:O,MATCH(diversity_index_2!$F2178,Sheet1!$F:$F,0))</f>
        <v>PETERSBURG</v>
      </c>
      <c r="AC2178" t="str">
        <f>INDEX(Sheet1!P:P,MATCH(diversity_index_2!$F2178,Sheet1!$F:$F,0))</f>
        <v>NJ</v>
      </c>
      <c r="AD2178" s="1">
        <f>INDEX(Sheet1!Q:Q,MATCH(diversity_index_2!$F2178,Sheet1!$F:$F,0))</f>
        <v>8270</v>
      </c>
      <c r="AE2178" t="str">
        <f t="shared" si="66"/>
        <v>525 Perry Rd, Petersburg, NJ 8270</v>
      </c>
      <c r="AF2178" t="str">
        <f t="shared" si="67"/>
        <v>525 Perry Rd, Petersburg, NJ</v>
      </c>
    </row>
    <row r="2179" spans="1:32" x14ac:dyDescent="0.2">
      <c r="A2179">
        <v>9</v>
      </c>
      <c r="B2179" t="s">
        <v>415</v>
      </c>
      <c r="C2179">
        <v>5340</v>
      </c>
      <c r="D2179" t="s">
        <v>2871</v>
      </c>
      <c r="E2179">
        <v>55</v>
      </c>
      <c r="F2179" t="str">
        <f>C2179&amp;E2179</f>
        <v>534055</v>
      </c>
      <c r="G2179" t="s">
        <v>2963</v>
      </c>
      <c r="H2179">
        <v>55</v>
      </c>
      <c r="I2179" t="s">
        <v>27</v>
      </c>
      <c r="J2179">
        <v>485</v>
      </c>
      <c r="K2179">
        <v>64</v>
      </c>
      <c r="L2179">
        <v>5</v>
      </c>
      <c r="M2179">
        <v>0</v>
      </c>
      <c r="N2179">
        <v>0</v>
      </c>
      <c r="O2179">
        <v>456</v>
      </c>
      <c r="P2179">
        <v>1</v>
      </c>
      <c r="Q2179">
        <v>13</v>
      </c>
      <c r="R2179">
        <v>3</v>
      </c>
      <c r="S2179">
        <v>12</v>
      </c>
      <c r="T2179">
        <v>0.94020618600000005</v>
      </c>
      <c r="U2179">
        <v>2.0618559999999999E-3</v>
      </c>
      <c r="V2179">
        <v>2.6804123999999999E-2</v>
      </c>
      <c r="W2179">
        <v>6.1855670000000003E-3</v>
      </c>
      <c r="X2179">
        <v>2.4742268000000001E-2</v>
      </c>
      <c r="Y2179">
        <v>0.114639175</v>
      </c>
      <c r="Z2179" t="str">
        <f>INDEX(Sheet1!M:M,MATCH(diversity_index_2!F2179,Sheet1!F:F,0))</f>
        <v>130 OLD TUCKAHOE RD</v>
      </c>
      <c r="AA2179" t="str">
        <f>INDEX(Sheet1!N:N,MATCH(diversity_index_2!$F2179,Sheet1!$F:$F,0))</f>
        <v xml:space="preserve"> </v>
      </c>
      <c r="AB2179" t="str">
        <f>INDEX(Sheet1!O:O,MATCH(diversity_index_2!$F2179,Sheet1!$F:$F,0))</f>
        <v>MARMORA</v>
      </c>
      <c r="AC2179" t="str">
        <f>INDEX(Sheet1!P:P,MATCH(diversity_index_2!$F2179,Sheet1!$F:$F,0))</f>
        <v>NJ</v>
      </c>
      <c r="AD2179" s="1">
        <f>INDEX(Sheet1!Q:Q,MATCH(diversity_index_2!$F2179,Sheet1!$F:$F,0))</f>
        <v>8223</v>
      </c>
      <c r="AE2179" t="str">
        <f t="shared" ref="AE2179:AE2242" si="68">PROPER(Z2179)&amp;", "&amp;PROPER(AB2179)&amp;", "&amp;AC2179&amp;" "&amp;AD2179</f>
        <v>130 Old Tuckahoe Rd, Marmora, NJ 8223</v>
      </c>
      <c r="AF2179" t="str">
        <f t="shared" ref="AF2179:AF2242" si="69">PROPER(Z2179)&amp;", "&amp;PROPER(AB2179)&amp;", "&amp;AC2179</f>
        <v>130 Old Tuckahoe Rd, Marmora, NJ</v>
      </c>
    </row>
    <row r="2180" spans="1:32" x14ac:dyDescent="0.2">
      <c r="A2180">
        <v>1</v>
      </c>
      <c r="B2180" t="s">
        <v>34</v>
      </c>
      <c r="C2180">
        <v>5350</v>
      </c>
      <c r="D2180" t="s">
        <v>393</v>
      </c>
      <c r="E2180">
        <v>40</v>
      </c>
      <c r="F2180" t="str">
        <f>C2180&amp;E2180</f>
        <v>535040</v>
      </c>
      <c r="G2180" t="s">
        <v>394</v>
      </c>
      <c r="H2180">
        <v>55</v>
      </c>
      <c r="I2180" t="s">
        <v>27</v>
      </c>
      <c r="J2180">
        <v>315</v>
      </c>
      <c r="K2180">
        <v>163</v>
      </c>
      <c r="L2180">
        <v>26</v>
      </c>
      <c r="M2180">
        <v>3</v>
      </c>
      <c r="N2180">
        <v>0</v>
      </c>
      <c r="O2180">
        <v>129</v>
      </c>
      <c r="P2180">
        <v>17</v>
      </c>
      <c r="Q2180">
        <v>115</v>
      </c>
      <c r="R2180">
        <v>47</v>
      </c>
      <c r="S2180">
        <v>7</v>
      </c>
      <c r="T2180">
        <v>0.40952380999999999</v>
      </c>
      <c r="U2180">
        <v>5.3968254E-2</v>
      </c>
      <c r="V2180">
        <v>0.36507936499999999</v>
      </c>
      <c r="W2180">
        <v>0.14920634899999999</v>
      </c>
      <c r="X2180">
        <v>2.2222222E-2</v>
      </c>
      <c r="Y2180">
        <v>0.67333837200000002</v>
      </c>
      <c r="Z2180" t="str">
        <f>INDEX(Sheet1!M:M,MATCH(diversity_index_2!F2180,Sheet1!F:F,0))</f>
        <v>VENTNOR EDUCATIONAL COMMUNITY</v>
      </c>
      <c r="AA2180" t="str">
        <f>INDEX(Sheet1!N:N,MATCH(diversity_index_2!$F2180,Sheet1!$F:$F,0))</f>
        <v xml:space="preserve">400 N  LAFAYETTE AVENUE </v>
      </c>
      <c r="AB2180" t="str">
        <f>INDEX(Sheet1!O:O,MATCH(diversity_index_2!$F2180,Sheet1!$F:$F,0))</f>
        <v>VENTNOR</v>
      </c>
      <c r="AC2180" t="str">
        <f>INDEX(Sheet1!P:P,MATCH(diversity_index_2!$F2180,Sheet1!$F:$F,0))</f>
        <v>NJ</v>
      </c>
      <c r="AD2180" s="1">
        <f>INDEX(Sheet1!Q:Q,MATCH(diversity_index_2!$F2180,Sheet1!$F:$F,0))</f>
        <v>8406</v>
      </c>
      <c r="AE2180" t="str">
        <f t="shared" si="68"/>
        <v>Ventnor Educational Community, Ventnor, NJ 8406</v>
      </c>
      <c r="AF2180" t="str">
        <f t="shared" si="69"/>
        <v>Ventnor Educational Community, Ventnor, NJ</v>
      </c>
    </row>
    <row r="2181" spans="1:32" x14ac:dyDescent="0.2">
      <c r="A2181">
        <v>1</v>
      </c>
      <c r="B2181" t="s">
        <v>34</v>
      </c>
      <c r="C2181">
        <v>5350</v>
      </c>
      <c r="D2181" t="s">
        <v>393</v>
      </c>
      <c r="E2181">
        <v>45</v>
      </c>
      <c r="F2181" t="str">
        <f>C2181&amp;E2181</f>
        <v>535045</v>
      </c>
      <c r="G2181" t="s">
        <v>406</v>
      </c>
      <c r="H2181">
        <v>55</v>
      </c>
      <c r="I2181" t="s">
        <v>27</v>
      </c>
      <c r="J2181">
        <v>438</v>
      </c>
      <c r="K2181">
        <v>274</v>
      </c>
      <c r="L2181">
        <v>25</v>
      </c>
      <c r="M2181">
        <v>28</v>
      </c>
      <c r="N2181">
        <v>0</v>
      </c>
      <c r="O2181">
        <v>142</v>
      </c>
      <c r="P2181">
        <v>19</v>
      </c>
      <c r="Q2181">
        <v>197</v>
      </c>
      <c r="R2181">
        <v>55</v>
      </c>
      <c r="S2181">
        <v>25</v>
      </c>
      <c r="T2181">
        <v>0.32420091299999998</v>
      </c>
      <c r="U2181">
        <v>4.3378994999999997E-2</v>
      </c>
      <c r="V2181">
        <v>0.44977168899999997</v>
      </c>
      <c r="W2181">
        <v>0.125570776</v>
      </c>
      <c r="X2181">
        <v>5.7077625999999999E-2</v>
      </c>
      <c r="Y2181">
        <v>0.67169158299999998</v>
      </c>
      <c r="Z2181" t="str">
        <f>INDEX(Sheet1!M:M,MATCH(diversity_index_2!F2181,Sheet1!F:F,0))</f>
        <v>400 N  LAFAYETTE AVENUE</v>
      </c>
      <c r="AA2181" t="str">
        <f>INDEX(Sheet1!N:N,MATCH(diversity_index_2!$F2181,Sheet1!$F:$F,0))</f>
        <v xml:space="preserve"> </v>
      </c>
      <c r="AB2181" t="str">
        <f>INDEX(Sheet1!O:O,MATCH(diversity_index_2!$F2181,Sheet1!$F:$F,0))</f>
        <v>VENTNOR</v>
      </c>
      <c r="AC2181" t="str">
        <f>INDEX(Sheet1!P:P,MATCH(diversity_index_2!$F2181,Sheet1!$F:$F,0))</f>
        <v>NJ</v>
      </c>
      <c r="AD2181" s="1">
        <f>INDEX(Sheet1!Q:Q,MATCH(diversity_index_2!$F2181,Sheet1!$F:$F,0))</f>
        <v>8406</v>
      </c>
      <c r="AE2181" t="str">
        <f t="shared" si="68"/>
        <v>400 N  Lafayette Avenue, Ventnor, NJ 8406</v>
      </c>
      <c r="AF2181" t="str">
        <f t="shared" si="69"/>
        <v>400 N  Lafayette Avenue, Ventnor, NJ</v>
      </c>
    </row>
    <row r="2182" spans="1:32" x14ac:dyDescent="0.2">
      <c r="A2182">
        <v>37</v>
      </c>
      <c r="B2182" t="s">
        <v>1200</v>
      </c>
      <c r="C2182">
        <v>5360</v>
      </c>
      <c r="D2182" t="s">
        <v>2306</v>
      </c>
      <c r="E2182">
        <v>25</v>
      </c>
      <c r="F2182" t="str">
        <f>C2182&amp;E2182</f>
        <v>536025</v>
      </c>
      <c r="G2182" t="s">
        <v>2307</v>
      </c>
      <c r="H2182">
        <v>55</v>
      </c>
      <c r="I2182" t="s">
        <v>27</v>
      </c>
      <c r="J2182">
        <v>513</v>
      </c>
      <c r="K2182">
        <v>71</v>
      </c>
      <c r="L2182">
        <v>32</v>
      </c>
      <c r="M2182">
        <v>1</v>
      </c>
      <c r="N2182">
        <v>0</v>
      </c>
      <c r="O2182">
        <v>420</v>
      </c>
      <c r="P2182">
        <v>20</v>
      </c>
      <c r="Q2182">
        <v>57</v>
      </c>
      <c r="R2182">
        <v>10</v>
      </c>
      <c r="S2182">
        <v>6</v>
      </c>
      <c r="T2182">
        <v>0.81871344999999995</v>
      </c>
      <c r="U2182">
        <v>3.8986355E-2</v>
      </c>
      <c r="V2182">
        <v>0.111111111</v>
      </c>
      <c r="W2182">
        <v>1.9493177E-2</v>
      </c>
      <c r="X2182">
        <v>1.1695906000000001E-2</v>
      </c>
      <c r="Y2182">
        <v>0.31532589300000002</v>
      </c>
      <c r="Z2182" t="str">
        <f>INDEX(Sheet1!M:M,MATCH(diversity_index_2!F2182,Sheet1!F:F,0))</f>
        <v>7 SAMMIS ROAD</v>
      </c>
      <c r="AA2182" t="str">
        <f>INDEX(Sheet1!N:N,MATCH(diversity_index_2!$F2182,Sheet1!$F:$F,0))</f>
        <v xml:space="preserve">PO BOX 516 </v>
      </c>
      <c r="AB2182" t="str">
        <f>INDEX(Sheet1!O:O,MATCH(diversity_index_2!$F2182,Sheet1!$F:$F,0))</f>
        <v>VERNON</v>
      </c>
      <c r="AC2182" t="str">
        <f>INDEX(Sheet1!P:P,MATCH(diversity_index_2!$F2182,Sheet1!$F:$F,0))</f>
        <v>NJ</v>
      </c>
      <c r="AD2182" s="1" t="str">
        <f>INDEX(Sheet1!Q:Q,MATCH(diversity_index_2!$F2182,Sheet1!$F:$F,0))</f>
        <v>07462-0516</v>
      </c>
      <c r="AE2182" t="str">
        <f t="shared" si="68"/>
        <v>7 Sammis Road, Vernon, NJ 07462-0516</v>
      </c>
      <c r="AF2182" t="str">
        <f t="shared" si="69"/>
        <v>7 Sammis Road, Vernon, NJ</v>
      </c>
    </row>
    <row r="2183" spans="1:32" x14ac:dyDescent="0.2">
      <c r="A2183">
        <v>37</v>
      </c>
      <c r="B2183" t="s">
        <v>1200</v>
      </c>
      <c r="C2183">
        <v>5360</v>
      </c>
      <c r="D2183" t="s">
        <v>2306</v>
      </c>
      <c r="E2183">
        <v>50</v>
      </c>
      <c r="F2183" t="str">
        <f>C2183&amp;E2183</f>
        <v>536050</v>
      </c>
      <c r="G2183" t="s">
        <v>2369</v>
      </c>
      <c r="H2183">
        <v>55</v>
      </c>
      <c r="I2183" t="s">
        <v>27</v>
      </c>
      <c r="J2183">
        <v>456</v>
      </c>
      <c r="K2183">
        <v>71</v>
      </c>
      <c r="L2183">
        <v>20</v>
      </c>
      <c r="M2183">
        <v>2</v>
      </c>
      <c r="N2183">
        <v>0</v>
      </c>
      <c r="O2183">
        <v>379</v>
      </c>
      <c r="P2183">
        <v>7</v>
      </c>
      <c r="Q2183">
        <v>37</v>
      </c>
      <c r="R2183">
        <v>10</v>
      </c>
      <c r="S2183">
        <v>23</v>
      </c>
      <c r="T2183">
        <v>0.83114035100000005</v>
      </c>
      <c r="U2183">
        <v>1.5350877000000001E-2</v>
      </c>
      <c r="V2183">
        <v>8.1140350999999999E-2</v>
      </c>
      <c r="W2183">
        <v>2.1929825E-2</v>
      </c>
      <c r="X2183">
        <v>5.0438596000000002E-2</v>
      </c>
      <c r="Y2183">
        <v>0.29936134199999997</v>
      </c>
      <c r="Z2183" t="str">
        <f>INDEX(Sheet1!M:M,MATCH(diversity_index_2!F2183,Sheet1!F:F,0))</f>
        <v>625 ROUTE 517</v>
      </c>
      <c r="AA2183" t="str">
        <f>INDEX(Sheet1!N:N,MATCH(diversity_index_2!$F2183,Sheet1!$F:$F,0))</f>
        <v xml:space="preserve">PO BOX 190 </v>
      </c>
      <c r="AB2183" t="str">
        <f>INDEX(Sheet1!O:O,MATCH(diversity_index_2!$F2183,Sheet1!$F:$F,0))</f>
        <v>VERNON</v>
      </c>
      <c r="AC2183" t="str">
        <f>INDEX(Sheet1!P:P,MATCH(diversity_index_2!$F2183,Sheet1!$F:$F,0))</f>
        <v>NJ</v>
      </c>
      <c r="AD2183" s="1" t="str">
        <f>INDEX(Sheet1!Q:Q,MATCH(diversity_index_2!$F2183,Sheet1!$F:$F,0))</f>
        <v>07462-0190</v>
      </c>
      <c r="AE2183" t="str">
        <f t="shared" si="68"/>
        <v>625 Route 517, Vernon, NJ 07462-0190</v>
      </c>
      <c r="AF2183" t="str">
        <f t="shared" si="69"/>
        <v>625 Route 517, Vernon, NJ</v>
      </c>
    </row>
    <row r="2184" spans="1:32" x14ac:dyDescent="0.2">
      <c r="A2184">
        <v>37</v>
      </c>
      <c r="B2184" t="s">
        <v>1200</v>
      </c>
      <c r="C2184">
        <v>5360</v>
      </c>
      <c r="D2184" t="s">
        <v>2306</v>
      </c>
      <c r="E2184">
        <v>40</v>
      </c>
      <c r="F2184" t="str">
        <f>C2184&amp;E2184</f>
        <v>536040</v>
      </c>
      <c r="G2184" t="s">
        <v>2427</v>
      </c>
      <c r="H2184">
        <v>55</v>
      </c>
      <c r="I2184" t="s">
        <v>27</v>
      </c>
      <c r="J2184">
        <v>358</v>
      </c>
      <c r="K2184">
        <v>71</v>
      </c>
      <c r="L2184">
        <v>28</v>
      </c>
      <c r="M2184">
        <v>2</v>
      </c>
      <c r="N2184">
        <v>0</v>
      </c>
      <c r="O2184">
        <v>300</v>
      </c>
      <c r="P2184">
        <v>7</v>
      </c>
      <c r="Q2184">
        <v>35</v>
      </c>
      <c r="R2184">
        <v>5</v>
      </c>
      <c r="S2184">
        <v>11</v>
      </c>
      <c r="T2184">
        <v>0.83798882699999999</v>
      </c>
      <c r="U2184">
        <v>1.9553073000000001E-2</v>
      </c>
      <c r="V2184">
        <v>9.7765362999999994E-2</v>
      </c>
      <c r="W2184">
        <v>1.396648E-2</v>
      </c>
      <c r="X2184">
        <v>3.0726257E-2</v>
      </c>
      <c r="Y2184">
        <v>0.286695172</v>
      </c>
      <c r="Z2184" t="str">
        <f>INDEX(Sheet1!M:M,MATCH(diversity_index_2!F2184,Sheet1!F:F,0))</f>
        <v>60 SAMMIS ROAD</v>
      </c>
      <c r="AA2184" t="str">
        <f>INDEX(Sheet1!N:N,MATCH(diversity_index_2!$F2184,Sheet1!$F:$F,0))</f>
        <v xml:space="preserve">PO BOX 769 </v>
      </c>
      <c r="AB2184" t="str">
        <f>INDEX(Sheet1!O:O,MATCH(diversity_index_2!$F2184,Sheet1!$F:$F,0))</f>
        <v>VERNON</v>
      </c>
      <c r="AC2184" t="str">
        <f>INDEX(Sheet1!P:P,MATCH(diversity_index_2!$F2184,Sheet1!$F:$F,0))</f>
        <v>NJ</v>
      </c>
      <c r="AD2184" s="1" t="str">
        <f>INDEX(Sheet1!Q:Q,MATCH(diversity_index_2!$F2184,Sheet1!$F:$F,0))</f>
        <v>07462-0769</v>
      </c>
      <c r="AE2184" t="str">
        <f t="shared" si="68"/>
        <v>60 Sammis Road, Vernon, NJ 07462-0769</v>
      </c>
      <c r="AF2184" t="str">
        <f t="shared" si="69"/>
        <v>60 Sammis Road, Vernon, NJ</v>
      </c>
    </row>
    <row r="2185" spans="1:32" x14ac:dyDescent="0.2">
      <c r="A2185">
        <v>37</v>
      </c>
      <c r="B2185" t="s">
        <v>1200</v>
      </c>
      <c r="C2185">
        <v>5360</v>
      </c>
      <c r="D2185" t="s">
        <v>2306</v>
      </c>
      <c r="E2185">
        <v>30</v>
      </c>
      <c r="F2185" t="str">
        <f>C2185&amp;E2185</f>
        <v>536030</v>
      </c>
      <c r="G2185" t="s">
        <v>2445</v>
      </c>
      <c r="H2185">
        <v>55</v>
      </c>
      <c r="I2185" t="s">
        <v>27</v>
      </c>
      <c r="J2185">
        <v>488</v>
      </c>
      <c r="K2185">
        <v>79</v>
      </c>
      <c r="L2185">
        <v>31</v>
      </c>
      <c r="M2185">
        <v>1</v>
      </c>
      <c r="N2185">
        <v>0</v>
      </c>
      <c r="O2185">
        <v>411</v>
      </c>
      <c r="P2185">
        <v>15</v>
      </c>
      <c r="Q2185">
        <v>44</v>
      </c>
      <c r="R2185">
        <v>9</v>
      </c>
      <c r="S2185">
        <v>9</v>
      </c>
      <c r="T2185">
        <v>0.84221311499999996</v>
      </c>
      <c r="U2185">
        <v>3.0737705000000001E-2</v>
      </c>
      <c r="V2185">
        <v>9.0163934000000001E-2</v>
      </c>
      <c r="W2185">
        <v>1.8442622999999998E-2</v>
      </c>
      <c r="X2185">
        <v>1.8442622999999998E-2</v>
      </c>
      <c r="Y2185">
        <v>0.28092246700000001</v>
      </c>
      <c r="Z2185" t="str">
        <f>INDEX(Sheet1!M:M,MATCH(diversity_index_2!F2185,Sheet1!F:F,0))</f>
        <v>30 SAMMIS ROAD</v>
      </c>
      <c r="AA2185" t="str">
        <f>INDEX(Sheet1!N:N,MATCH(diversity_index_2!$F2185,Sheet1!$F:$F,0))</f>
        <v xml:space="preserve">PO BOX 219 </v>
      </c>
      <c r="AB2185" t="str">
        <f>INDEX(Sheet1!O:O,MATCH(diversity_index_2!$F2185,Sheet1!$F:$F,0))</f>
        <v>VERNON</v>
      </c>
      <c r="AC2185" t="str">
        <f>INDEX(Sheet1!P:P,MATCH(diversity_index_2!$F2185,Sheet1!$F:$F,0))</f>
        <v>NJ</v>
      </c>
      <c r="AD2185" s="1" t="str">
        <f>INDEX(Sheet1!Q:Q,MATCH(diversity_index_2!$F2185,Sheet1!$F:$F,0))</f>
        <v>07462-0219</v>
      </c>
      <c r="AE2185" t="str">
        <f t="shared" si="68"/>
        <v>30 Sammis Road, Vernon, NJ 07462-0219</v>
      </c>
      <c r="AF2185" t="str">
        <f t="shared" si="69"/>
        <v>30 Sammis Road, Vernon, NJ</v>
      </c>
    </row>
    <row r="2186" spans="1:32" x14ac:dyDescent="0.2">
      <c r="A2186">
        <v>37</v>
      </c>
      <c r="B2186" t="s">
        <v>1200</v>
      </c>
      <c r="C2186">
        <v>5360</v>
      </c>
      <c r="D2186" t="s">
        <v>2306</v>
      </c>
      <c r="E2186">
        <v>23</v>
      </c>
      <c r="F2186" t="str">
        <f>C2186&amp;E2186</f>
        <v>536023</v>
      </c>
      <c r="G2186" t="s">
        <v>2559</v>
      </c>
      <c r="H2186">
        <v>55</v>
      </c>
      <c r="I2186" t="s">
        <v>27</v>
      </c>
      <c r="J2186">
        <v>340</v>
      </c>
      <c r="K2186">
        <v>56</v>
      </c>
      <c r="L2186">
        <v>15</v>
      </c>
      <c r="M2186">
        <v>0</v>
      </c>
      <c r="N2186">
        <v>0</v>
      </c>
      <c r="O2186">
        <v>292</v>
      </c>
      <c r="P2186">
        <v>3</v>
      </c>
      <c r="Q2186">
        <v>33</v>
      </c>
      <c r="R2186">
        <v>7</v>
      </c>
      <c r="S2186">
        <v>5</v>
      </c>
      <c r="T2186">
        <v>0.85882352900000003</v>
      </c>
      <c r="U2186">
        <v>8.8235290000000001E-3</v>
      </c>
      <c r="V2186">
        <v>9.7058824000000002E-2</v>
      </c>
      <c r="W2186">
        <v>2.0588235E-2</v>
      </c>
      <c r="X2186">
        <v>1.4705882E-2</v>
      </c>
      <c r="Y2186">
        <v>0.25228373700000001</v>
      </c>
      <c r="Z2186" t="str">
        <f>INDEX(Sheet1!M:M,MATCH(diversity_index_2!F2186,Sheet1!F:F,0))</f>
        <v>17 SAMMIS ROAD</v>
      </c>
      <c r="AA2186" t="str">
        <f>INDEX(Sheet1!N:N,MATCH(diversity_index_2!$F2186,Sheet1!$F:$F,0))</f>
        <v xml:space="preserve">PO BOX 420 </v>
      </c>
      <c r="AB2186" t="str">
        <f>INDEX(Sheet1!O:O,MATCH(diversity_index_2!$F2186,Sheet1!$F:$F,0))</f>
        <v>VERNON</v>
      </c>
      <c r="AC2186" t="str">
        <f>INDEX(Sheet1!P:P,MATCH(diversity_index_2!$F2186,Sheet1!$F:$F,0))</f>
        <v>NJ</v>
      </c>
      <c r="AD2186" s="1" t="str">
        <f>INDEX(Sheet1!Q:Q,MATCH(diversity_index_2!$F2186,Sheet1!$F:$F,0))</f>
        <v>07462-0420</v>
      </c>
      <c r="AE2186" t="str">
        <f t="shared" si="68"/>
        <v>17 Sammis Road, Vernon, NJ 07462-0420</v>
      </c>
      <c r="AF2186" t="str">
        <f t="shared" si="69"/>
        <v>17 Sammis Road, Vernon, NJ</v>
      </c>
    </row>
    <row r="2187" spans="1:32" x14ac:dyDescent="0.2">
      <c r="A2187">
        <v>37</v>
      </c>
      <c r="B2187" t="s">
        <v>1200</v>
      </c>
      <c r="C2187">
        <v>5360</v>
      </c>
      <c r="D2187" t="s">
        <v>2306</v>
      </c>
      <c r="E2187">
        <v>20</v>
      </c>
      <c r="F2187" t="str">
        <f>C2187&amp;E2187</f>
        <v>536020</v>
      </c>
      <c r="G2187" t="s">
        <v>2680</v>
      </c>
      <c r="H2187">
        <v>55</v>
      </c>
      <c r="I2187" t="s">
        <v>27</v>
      </c>
      <c r="J2187">
        <v>1025</v>
      </c>
      <c r="K2187">
        <v>110</v>
      </c>
      <c r="L2187">
        <v>56</v>
      </c>
      <c r="M2187">
        <v>1</v>
      </c>
      <c r="N2187">
        <v>0</v>
      </c>
      <c r="O2187">
        <v>904</v>
      </c>
      <c r="P2187">
        <v>24</v>
      </c>
      <c r="Q2187">
        <v>83</v>
      </c>
      <c r="R2187">
        <v>5</v>
      </c>
      <c r="S2187">
        <v>9</v>
      </c>
      <c r="T2187">
        <v>0.88195122000000004</v>
      </c>
      <c r="U2187">
        <v>2.3414634E-2</v>
      </c>
      <c r="V2187">
        <v>8.0975610000000003E-2</v>
      </c>
      <c r="W2187">
        <v>4.8780489999999998E-3</v>
      </c>
      <c r="X2187">
        <v>8.7804879999999995E-3</v>
      </c>
      <c r="Y2187">
        <v>0.21495586</v>
      </c>
      <c r="Z2187" t="str">
        <f>INDEX(Sheet1!M:M,MATCH(diversity_index_2!F2187,Sheet1!F:F,0))</f>
        <v>1832 ROUTE 565</v>
      </c>
      <c r="AA2187" t="str">
        <f>INDEX(Sheet1!N:N,MATCH(diversity_index_2!$F2187,Sheet1!$F:$F,0))</f>
        <v xml:space="preserve">PO BOX 800 </v>
      </c>
      <c r="AB2187" t="str">
        <f>INDEX(Sheet1!O:O,MATCH(diversity_index_2!$F2187,Sheet1!$F:$F,0))</f>
        <v>VERNON</v>
      </c>
      <c r="AC2187" t="str">
        <f>INDEX(Sheet1!P:P,MATCH(diversity_index_2!$F2187,Sheet1!$F:$F,0))</f>
        <v>NJ</v>
      </c>
      <c r="AD2187" s="1" t="str">
        <f>INDEX(Sheet1!Q:Q,MATCH(diversity_index_2!$F2187,Sheet1!$F:$F,0))</f>
        <v>07462-0800</v>
      </c>
      <c r="AE2187" t="str">
        <f t="shared" si="68"/>
        <v>1832 Route 565, Vernon, NJ 07462-0800</v>
      </c>
      <c r="AF2187" t="str">
        <f t="shared" si="69"/>
        <v>1832 Route 565, Vernon, NJ</v>
      </c>
    </row>
    <row r="2188" spans="1:32" x14ac:dyDescent="0.2">
      <c r="A2188">
        <v>13</v>
      </c>
      <c r="B2188" t="s">
        <v>47</v>
      </c>
      <c r="C2188">
        <v>5370</v>
      </c>
      <c r="D2188" t="s">
        <v>1900</v>
      </c>
      <c r="E2188">
        <v>100</v>
      </c>
      <c r="F2188" t="str">
        <f>C2188&amp;E2188</f>
        <v>5370100</v>
      </c>
      <c r="G2188" t="s">
        <v>1901</v>
      </c>
      <c r="H2188">
        <v>55</v>
      </c>
      <c r="I2188" t="s">
        <v>27</v>
      </c>
      <c r="J2188">
        <v>263</v>
      </c>
      <c r="K2188">
        <v>1</v>
      </c>
      <c r="L2188">
        <v>0</v>
      </c>
      <c r="M2188">
        <v>0</v>
      </c>
      <c r="N2188">
        <v>0</v>
      </c>
      <c r="O2188">
        <v>199</v>
      </c>
      <c r="P2188">
        <v>6</v>
      </c>
      <c r="Q2188">
        <v>31</v>
      </c>
      <c r="R2188">
        <v>19</v>
      </c>
      <c r="S2188">
        <v>8</v>
      </c>
      <c r="T2188">
        <v>0.75665399200000005</v>
      </c>
      <c r="U2188">
        <v>2.2813687999999999E-2</v>
      </c>
      <c r="V2188">
        <v>0.117870722</v>
      </c>
      <c r="W2188">
        <v>7.2243346E-2</v>
      </c>
      <c r="X2188">
        <v>3.0418251E-2</v>
      </c>
      <c r="Y2188">
        <v>0.40691639299999999</v>
      </c>
      <c r="Z2188" t="str">
        <f>INDEX(Sheet1!M:M,MATCH(diversity_index_2!F2188,Sheet1!F:F,0))</f>
        <v>18 LANNING RD</v>
      </c>
      <c r="AA2188" t="str">
        <f>INDEX(Sheet1!N:N,MATCH(diversity_index_2!$F2188,Sheet1!$F:$F,0))</f>
        <v xml:space="preserve"> </v>
      </c>
      <c r="AB2188" t="str">
        <f>INDEX(Sheet1!O:O,MATCH(diversity_index_2!$F2188,Sheet1!$F:$F,0))</f>
        <v>VERONA</v>
      </c>
      <c r="AC2188" t="str">
        <f>INDEX(Sheet1!P:P,MATCH(diversity_index_2!$F2188,Sheet1!$F:$F,0))</f>
        <v>NJ</v>
      </c>
      <c r="AD2188" s="1" t="str">
        <f>INDEX(Sheet1!Q:Q,MATCH(diversity_index_2!$F2188,Sheet1!$F:$F,0))</f>
        <v>07044-2510</v>
      </c>
      <c r="AE2188" t="str">
        <f t="shared" si="68"/>
        <v>18 Lanning Rd, Verona, NJ 07044-2510</v>
      </c>
      <c r="AF2188" t="str">
        <f t="shared" si="69"/>
        <v>18 Lanning Rd, Verona, NJ</v>
      </c>
    </row>
    <row r="2189" spans="1:32" x14ac:dyDescent="0.2">
      <c r="A2189">
        <v>13</v>
      </c>
      <c r="B2189" t="s">
        <v>47</v>
      </c>
      <c r="C2189">
        <v>5370</v>
      </c>
      <c r="D2189" t="s">
        <v>1900</v>
      </c>
      <c r="E2189">
        <v>95</v>
      </c>
      <c r="F2189" t="str">
        <f>C2189&amp;E2189</f>
        <v>537095</v>
      </c>
      <c r="G2189" t="s">
        <v>2041</v>
      </c>
      <c r="H2189">
        <v>55</v>
      </c>
      <c r="I2189" t="s">
        <v>27</v>
      </c>
      <c r="J2189">
        <v>725</v>
      </c>
      <c r="K2189">
        <v>5</v>
      </c>
      <c r="L2189">
        <v>0</v>
      </c>
      <c r="M2189">
        <v>4</v>
      </c>
      <c r="N2189">
        <v>0</v>
      </c>
      <c r="O2189">
        <v>562</v>
      </c>
      <c r="P2189">
        <v>22</v>
      </c>
      <c r="Q2189">
        <v>85</v>
      </c>
      <c r="R2189">
        <v>45</v>
      </c>
      <c r="S2189">
        <v>11</v>
      </c>
      <c r="T2189">
        <v>0.77517241400000003</v>
      </c>
      <c r="U2189">
        <v>3.0344828000000001E-2</v>
      </c>
      <c r="V2189">
        <v>0.11724137900000001</v>
      </c>
      <c r="W2189">
        <v>6.2068966000000003E-2</v>
      </c>
      <c r="X2189">
        <v>1.5172414E-2</v>
      </c>
      <c r="Y2189">
        <v>0.38035862100000001</v>
      </c>
      <c r="Z2189" t="str">
        <f>INDEX(Sheet1!M:M,MATCH(diversity_index_2!F2189,Sheet1!F:F,0))</f>
        <v>600 BLOOMFIELD AVE</v>
      </c>
      <c r="AA2189" t="str">
        <f>INDEX(Sheet1!N:N,MATCH(diversity_index_2!$F2189,Sheet1!$F:$F,0))</f>
        <v xml:space="preserve"> </v>
      </c>
      <c r="AB2189" t="str">
        <f>INDEX(Sheet1!O:O,MATCH(diversity_index_2!$F2189,Sheet1!$F:$F,0))</f>
        <v>VERONA</v>
      </c>
      <c r="AC2189" t="str">
        <f>INDEX(Sheet1!P:P,MATCH(diversity_index_2!$F2189,Sheet1!$F:$F,0))</f>
        <v>NJ</v>
      </c>
      <c r="AD2189" s="1" t="str">
        <f>INDEX(Sheet1!Q:Q,MATCH(diversity_index_2!$F2189,Sheet1!$F:$F,0))</f>
        <v>07044-1817</v>
      </c>
      <c r="AE2189" t="str">
        <f t="shared" si="68"/>
        <v>600 Bloomfield Ave, Verona, NJ 07044-1817</v>
      </c>
      <c r="AF2189" t="str">
        <f t="shared" si="69"/>
        <v>600 Bloomfield Ave, Verona, NJ</v>
      </c>
    </row>
    <row r="2190" spans="1:32" x14ac:dyDescent="0.2">
      <c r="A2190">
        <v>13</v>
      </c>
      <c r="B2190" t="s">
        <v>47</v>
      </c>
      <c r="C2190">
        <v>5370</v>
      </c>
      <c r="D2190" t="s">
        <v>1900</v>
      </c>
      <c r="E2190">
        <v>80</v>
      </c>
      <c r="F2190" t="str">
        <f>C2190&amp;E2190</f>
        <v>537080</v>
      </c>
      <c r="G2190" t="s">
        <v>2103</v>
      </c>
      <c r="H2190">
        <v>55</v>
      </c>
      <c r="I2190" t="s">
        <v>27</v>
      </c>
      <c r="J2190">
        <v>194</v>
      </c>
      <c r="K2190">
        <v>3</v>
      </c>
      <c r="L2190">
        <v>0</v>
      </c>
      <c r="M2190">
        <v>6</v>
      </c>
      <c r="N2190">
        <v>0</v>
      </c>
      <c r="O2190">
        <v>152</v>
      </c>
      <c r="P2190">
        <v>2</v>
      </c>
      <c r="Q2190">
        <v>29</v>
      </c>
      <c r="R2190">
        <v>4</v>
      </c>
      <c r="S2190">
        <v>7</v>
      </c>
      <c r="T2190">
        <v>0.78350515499999995</v>
      </c>
      <c r="U2190">
        <v>1.0309278E-2</v>
      </c>
      <c r="V2190">
        <v>0.149484536</v>
      </c>
      <c r="W2190">
        <v>2.0618556999999999E-2</v>
      </c>
      <c r="X2190">
        <v>3.6082474000000003E-2</v>
      </c>
      <c r="Y2190">
        <v>0.36194069499999998</v>
      </c>
      <c r="Z2190" t="str">
        <f>INDEX(Sheet1!M:M,MATCH(diversity_index_2!F2190,Sheet1!F:F,0))</f>
        <v>125 GROVE AVE</v>
      </c>
      <c r="AA2190" t="str">
        <f>INDEX(Sheet1!N:N,MATCH(diversity_index_2!$F2190,Sheet1!$F:$F,0))</f>
        <v xml:space="preserve"> </v>
      </c>
      <c r="AB2190" t="str">
        <f>INDEX(Sheet1!O:O,MATCH(diversity_index_2!$F2190,Sheet1!$F:$F,0))</f>
        <v>VERONA</v>
      </c>
      <c r="AC2190" t="str">
        <f>INDEX(Sheet1!P:P,MATCH(diversity_index_2!$F2190,Sheet1!$F:$F,0))</f>
        <v>NJ</v>
      </c>
      <c r="AD2190" s="1" t="str">
        <f>INDEX(Sheet1!Q:Q,MATCH(diversity_index_2!$F2190,Sheet1!$F:$F,0))</f>
        <v>07044-1621</v>
      </c>
      <c r="AE2190" t="str">
        <f t="shared" si="68"/>
        <v>125 Grove Ave, Verona, NJ 07044-1621</v>
      </c>
      <c r="AF2190" t="str">
        <f t="shared" si="69"/>
        <v>125 Grove Ave, Verona, NJ</v>
      </c>
    </row>
    <row r="2191" spans="1:32" x14ac:dyDescent="0.2">
      <c r="A2191">
        <v>13</v>
      </c>
      <c r="B2191" t="s">
        <v>47</v>
      </c>
      <c r="C2191">
        <v>5370</v>
      </c>
      <c r="D2191" t="s">
        <v>1900</v>
      </c>
      <c r="E2191">
        <v>50</v>
      </c>
      <c r="F2191" t="str">
        <f>C2191&amp;E2191</f>
        <v>537050</v>
      </c>
      <c r="G2191" t="s">
        <v>2419</v>
      </c>
      <c r="H2191">
        <v>55</v>
      </c>
      <c r="I2191" t="s">
        <v>27</v>
      </c>
      <c r="J2191">
        <v>612.5</v>
      </c>
      <c r="K2191">
        <v>7</v>
      </c>
      <c r="L2191">
        <v>0</v>
      </c>
      <c r="M2191">
        <v>4</v>
      </c>
      <c r="N2191">
        <v>0</v>
      </c>
      <c r="O2191">
        <v>513.5</v>
      </c>
      <c r="P2191">
        <v>22</v>
      </c>
      <c r="Q2191">
        <v>43</v>
      </c>
      <c r="R2191">
        <v>27</v>
      </c>
      <c r="S2191">
        <v>7</v>
      </c>
      <c r="T2191">
        <v>0.83836734700000004</v>
      </c>
      <c r="U2191">
        <v>3.5918367E-2</v>
      </c>
      <c r="V2191">
        <v>7.0204082000000001E-2</v>
      </c>
      <c r="W2191">
        <v>4.4081633000000002E-2</v>
      </c>
      <c r="X2191">
        <v>1.1428571E-2</v>
      </c>
      <c r="Y2191">
        <v>0.28884764699999999</v>
      </c>
      <c r="Z2191" t="str">
        <f>INDEX(Sheet1!M:M,MATCH(diversity_index_2!F2191,Sheet1!F:F,0))</f>
        <v>151 FAIRVIEW AVE</v>
      </c>
      <c r="AA2191" t="str">
        <f>INDEX(Sheet1!N:N,MATCH(diversity_index_2!$F2191,Sheet1!$F:$F,0))</f>
        <v xml:space="preserve"> </v>
      </c>
      <c r="AB2191" t="str">
        <f>INDEX(Sheet1!O:O,MATCH(diversity_index_2!$F2191,Sheet1!$F:$F,0))</f>
        <v>VERONA</v>
      </c>
      <c r="AC2191" t="str">
        <f>INDEX(Sheet1!P:P,MATCH(diversity_index_2!$F2191,Sheet1!$F:$F,0))</f>
        <v>NJ</v>
      </c>
      <c r="AD2191" s="1" t="str">
        <f>INDEX(Sheet1!Q:Q,MATCH(diversity_index_2!$F2191,Sheet1!$F:$F,0))</f>
        <v>07044-1320</v>
      </c>
      <c r="AE2191" t="str">
        <f t="shared" si="68"/>
        <v>151 Fairview Ave, Verona, NJ 07044-1320</v>
      </c>
      <c r="AF2191" t="str">
        <f t="shared" si="69"/>
        <v>151 Fairview Ave, Verona, NJ</v>
      </c>
    </row>
    <row r="2192" spans="1:32" x14ac:dyDescent="0.2">
      <c r="A2192">
        <v>13</v>
      </c>
      <c r="B2192" t="s">
        <v>47</v>
      </c>
      <c r="C2192">
        <v>5370</v>
      </c>
      <c r="D2192" t="s">
        <v>1900</v>
      </c>
      <c r="E2192">
        <v>70</v>
      </c>
      <c r="F2192" t="str">
        <f>C2192&amp;E2192</f>
        <v>537070</v>
      </c>
      <c r="G2192" t="s">
        <v>2542</v>
      </c>
      <c r="H2192">
        <v>55</v>
      </c>
      <c r="I2192" t="s">
        <v>27</v>
      </c>
      <c r="J2192">
        <v>114</v>
      </c>
      <c r="K2192">
        <v>0</v>
      </c>
      <c r="L2192">
        <v>0</v>
      </c>
      <c r="M2192">
        <v>0</v>
      </c>
      <c r="N2192">
        <v>0</v>
      </c>
      <c r="O2192">
        <v>98</v>
      </c>
      <c r="P2192">
        <v>1</v>
      </c>
      <c r="Q2192">
        <v>7</v>
      </c>
      <c r="R2192">
        <v>4</v>
      </c>
      <c r="S2192">
        <v>4</v>
      </c>
      <c r="T2192">
        <v>0.85964912299999996</v>
      </c>
      <c r="U2192">
        <v>8.7719300000000007E-3</v>
      </c>
      <c r="V2192">
        <v>6.1403509000000002E-2</v>
      </c>
      <c r="W2192">
        <v>3.5087719000000003E-2</v>
      </c>
      <c r="X2192">
        <v>3.5087719000000003E-2</v>
      </c>
      <c r="Y2192">
        <v>0.254693752</v>
      </c>
      <c r="Z2192" t="str">
        <f>INDEX(Sheet1!M:M,MATCH(diversity_index_2!F2192,Sheet1!F:F,0))</f>
        <v>14 BROOKDALE COURT</v>
      </c>
      <c r="AA2192" t="str">
        <f>INDEX(Sheet1!N:N,MATCH(diversity_index_2!$F2192,Sheet1!$F:$F,0))</f>
        <v xml:space="preserve"> </v>
      </c>
      <c r="AB2192" t="str">
        <f>INDEX(Sheet1!O:O,MATCH(diversity_index_2!$F2192,Sheet1!$F:$F,0))</f>
        <v>VERONA</v>
      </c>
      <c r="AC2192" t="str">
        <f>INDEX(Sheet1!P:P,MATCH(diversity_index_2!$F2192,Sheet1!$F:$F,0))</f>
        <v>NJ</v>
      </c>
      <c r="AD2192" s="1" t="str">
        <f>INDEX(Sheet1!Q:Q,MATCH(diversity_index_2!$F2192,Sheet1!$F:$F,0))</f>
        <v>07044-2431</v>
      </c>
      <c r="AE2192" t="str">
        <f t="shared" si="68"/>
        <v>14 Brookdale Court, Verona, NJ 07044-2431</v>
      </c>
      <c r="AF2192" t="str">
        <f t="shared" si="69"/>
        <v>14 Brookdale Court, Verona, NJ</v>
      </c>
    </row>
    <row r="2193" spans="1:32" x14ac:dyDescent="0.2">
      <c r="A2193">
        <v>13</v>
      </c>
      <c r="B2193" t="s">
        <v>47</v>
      </c>
      <c r="C2193">
        <v>5370</v>
      </c>
      <c r="D2193" t="s">
        <v>1900</v>
      </c>
      <c r="E2193">
        <v>90</v>
      </c>
      <c r="F2193" t="str">
        <f>C2193&amp;E2193</f>
        <v>537090</v>
      </c>
      <c r="G2193" t="s">
        <v>1793</v>
      </c>
      <c r="H2193">
        <v>55</v>
      </c>
      <c r="I2193" t="s">
        <v>27</v>
      </c>
      <c r="J2193">
        <v>236</v>
      </c>
      <c r="K2193">
        <v>0</v>
      </c>
      <c r="L2193">
        <v>0</v>
      </c>
      <c r="M2193">
        <v>0</v>
      </c>
      <c r="N2193">
        <v>0</v>
      </c>
      <c r="O2193">
        <v>205</v>
      </c>
      <c r="P2193">
        <v>2</v>
      </c>
      <c r="Q2193">
        <v>16</v>
      </c>
      <c r="R2193">
        <v>6</v>
      </c>
      <c r="S2193">
        <v>7</v>
      </c>
      <c r="T2193">
        <v>0.86864406800000005</v>
      </c>
      <c r="U2193">
        <v>8.4745759999999993E-3</v>
      </c>
      <c r="V2193">
        <v>6.7796609999999993E-2</v>
      </c>
      <c r="W2193">
        <v>2.5423728999999999E-2</v>
      </c>
      <c r="X2193">
        <v>2.9661017000000001E-2</v>
      </c>
      <c r="Y2193">
        <v>0.23926314300000001</v>
      </c>
      <c r="Z2193" t="str">
        <f>INDEX(Sheet1!M:M,MATCH(diversity_index_2!F2193,Sheet1!F:F,0))</f>
        <v>118 FOREST AVE</v>
      </c>
      <c r="AA2193" t="str">
        <f>INDEX(Sheet1!N:N,MATCH(diversity_index_2!$F2193,Sheet1!$F:$F,0))</f>
        <v xml:space="preserve"> </v>
      </c>
      <c r="AB2193" t="str">
        <f>INDEX(Sheet1!O:O,MATCH(diversity_index_2!$F2193,Sheet1!$F:$F,0))</f>
        <v>VERONA</v>
      </c>
      <c r="AC2193" t="str">
        <f>INDEX(Sheet1!P:P,MATCH(diversity_index_2!$F2193,Sheet1!$F:$F,0))</f>
        <v>NJ</v>
      </c>
      <c r="AD2193" s="1" t="str">
        <f>INDEX(Sheet1!Q:Q,MATCH(diversity_index_2!$F2193,Sheet1!$F:$F,0))</f>
        <v>07044-1224</v>
      </c>
      <c r="AE2193" t="str">
        <f t="shared" si="68"/>
        <v>118 Forest Ave, Verona, NJ 07044-1224</v>
      </c>
      <c r="AF2193" t="str">
        <f t="shared" si="69"/>
        <v>118 Forest Ave, Verona, NJ</v>
      </c>
    </row>
    <row r="2194" spans="1:32" x14ac:dyDescent="0.2">
      <c r="A2194">
        <v>11</v>
      </c>
      <c r="B2194" t="s">
        <v>228</v>
      </c>
      <c r="C2194">
        <v>5390</v>
      </c>
      <c r="D2194" t="s">
        <v>353</v>
      </c>
      <c r="E2194">
        <v>115</v>
      </c>
      <c r="F2194" t="str">
        <f>C2194&amp;E2194</f>
        <v>5390115</v>
      </c>
      <c r="G2194" t="s">
        <v>354</v>
      </c>
      <c r="H2194">
        <v>55</v>
      </c>
      <c r="I2194" t="s">
        <v>27</v>
      </c>
      <c r="J2194">
        <v>482</v>
      </c>
      <c r="K2194">
        <v>223</v>
      </c>
      <c r="L2194">
        <v>27</v>
      </c>
      <c r="M2194">
        <v>7</v>
      </c>
      <c r="N2194">
        <v>0</v>
      </c>
      <c r="O2194">
        <v>195</v>
      </c>
      <c r="P2194">
        <v>70</v>
      </c>
      <c r="Q2194">
        <v>173</v>
      </c>
      <c r="R2194">
        <v>27</v>
      </c>
      <c r="S2194">
        <v>17</v>
      </c>
      <c r="T2194">
        <v>0.40456431500000001</v>
      </c>
      <c r="U2194">
        <v>0.14522821599999999</v>
      </c>
      <c r="V2194">
        <v>0.35892116200000002</v>
      </c>
      <c r="W2194">
        <v>5.6016598000000001E-2</v>
      </c>
      <c r="X2194">
        <v>3.5269710000000003E-2</v>
      </c>
      <c r="Y2194">
        <v>0.682030268</v>
      </c>
      <c r="Z2194" t="str">
        <f>INDEX(Sheet1!M:M,MATCH(diversity_index_2!F2194,Sheet1!F:F,0))</f>
        <v>1335 MAGNOLIA RD</v>
      </c>
      <c r="AA2194" t="str">
        <f>INDEX(Sheet1!N:N,MATCH(diversity_index_2!$F2194,Sheet1!$F:$F,0))</f>
        <v xml:space="preserve"> </v>
      </c>
      <c r="AB2194" t="str">
        <f>INDEX(Sheet1!O:O,MATCH(diversity_index_2!$F2194,Sheet1!$F:$F,0))</f>
        <v>VINELAND</v>
      </c>
      <c r="AC2194" t="str">
        <f>INDEX(Sheet1!P:P,MATCH(diversity_index_2!$F2194,Sheet1!$F:$F,0))</f>
        <v>NJ</v>
      </c>
      <c r="AD2194" s="1" t="str">
        <f>INDEX(Sheet1!Q:Q,MATCH(diversity_index_2!$F2194,Sheet1!$F:$F,0))</f>
        <v>08360-6578</v>
      </c>
      <c r="AE2194" t="str">
        <f t="shared" si="68"/>
        <v>1335 Magnolia Rd, Vineland, NJ 08360-6578</v>
      </c>
      <c r="AF2194" t="str">
        <f t="shared" si="69"/>
        <v>1335 Magnolia Rd, Vineland, NJ</v>
      </c>
    </row>
    <row r="2195" spans="1:32" x14ac:dyDescent="0.2">
      <c r="A2195">
        <v>11</v>
      </c>
      <c r="B2195" t="s">
        <v>228</v>
      </c>
      <c r="C2195">
        <v>5390</v>
      </c>
      <c r="D2195" t="s">
        <v>353</v>
      </c>
      <c r="E2195">
        <v>270</v>
      </c>
      <c r="F2195" t="str">
        <f>C2195&amp;E2195</f>
        <v>5390270</v>
      </c>
      <c r="G2195" t="s">
        <v>514</v>
      </c>
      <c r="H2195">
        <v>55</v>
      </c>
      <c r="I2195" t="s">
        <v>27</v>
      </c>
      <c r="J2195">
        <v>551</v>
      </c>
      <c r="K2195">
        <v>255</v>
      </c>
      <c r="L2195">
        <v>36</v>
      </c>
      <c r="M2195">
        <v>19</v>
      </c>
      <c r="N2195">
        <v>0</v>
      </c>
      <c r="O2195">
        <v>226</v>
      </c>
      <c r="P2195">
        <v>107</v>
      </c>
      <c r="Q2195">
        <v>205</v>
      </c>
      <c r="R2195">
        <v>8</v>
      </c>
      <c r="S2195">
        <v>5</v>
      </c>
      <c r="T2195">
        <v>0.41016333900000002</v>
      </c>
      <c r="U2195">
        <v>0.194192377</v>
      </c>
      <c r="V2195">
        <v>0.37205081699999998</v>
      </c>
      <c r="W2195">
        <v>1.4519056000000001E-2</v>
      </c>
      <c r="X2195">
        <v>9.0744099999999998E-3</v>
      </c>
      <c r="Y2195">
        <v>0.65534039700000002</v>
      </c>
      <c r="Z2195" t="str">
        <f>INDEX(Sheet1!M:M,MATCH(diversity_index_2!F2195,Sheet1!F:F,0))</f>
        <v>1115 SO  LINCOLN AVE</v>
      </c>
      <c r="AA2195" t="str">
        <f>INDEX(Sheet1!N:N,MATCH(diversity_index_2!$F2195,Sheet1!$F:$F,0))</f>
        <v xml:space="preserve"> </v>
      </c>
      <c r="AB2195" t="str">
        <f>INDEX(Sheet1!O:O,MATCH(diversity_index_2!$F2195,Sheet1!$F:$F,0))</f>
        <v>VINELAND</v>
      </c>
      <c r="AC2195" t="str">
        <f>INDEX(Sheet1!P:P,MATCH(diversity_index_2!$F2195,Sheet1!$F:$F,0))</f>
        <v>NJ</v>
      </c>
      <c r="AD2195" s="1" t="str">
        <f>INDEX(Sheet1!Q:Q,MATCH(diversity_index_2!$F2195,Sheet1!$F:$F,0))</f>
        <v>08631-6601</v>
      </c>
      <c r="AE2195" t="str">
        <f t="shared" si="68"/>
        <v>1115 So  Lincoln Ave, Vineland, NJ 08631-6601</v>
      </c>
      <c r="AF2195" t="str">
        <f t="shared" si="69"/>
        <v>1115 So  Lincoln Ave, Vineland, NJ</v>
      </c>
    </row>
    <row r="2196" spans="1:32" x14ac:dyDescent="0.2">
      <c r="A2196">
        <v>11</v>
      </c>
      <c r="B2196" t="s">
        <v>228</v>
      </c>
      <c r="C2196">
        <v>5390</v>
      </c>
      <c r="D2196" t="s">
        <v>353</v>
      </c>
      <c r="E2196">
        <v>60</v>
      </c>
      <c r="F2196" t="str">
        <f>C2196&amp;E2196</f>
        <v>539060</v>
      </c>
      <c r="G2196" t="s">
        <v>542</v>
      </c>
      <c r="H2196">
        <v>55</v>
      </c>
      <c r="I2196" t="s">
        <v>27</v>
      </c>
      <c r="J2196">
        <v>673</v>
      </c>
      <c r="K2196">
        <v>387</v>
      </c>
      <c r="L2196">
        <v>66</v>
      </c>
      <c r="M2196">
        <v>39</v>
      </c>
      <c r="N2196">
        <v>0</v>
      </c>
      <c r="O2196">
        <v>182</v>
      </c>
      <c r="P2196">
        <v>119</v>
      </c>
      <c r="Q2196">
        <v>332</v>
      </c>
      <c r="R2196">
        <v>32</v>
      </c>
      <c r="S2196">
        <v>8</v>
      </c>
      <c r="T2196">
        <v>0.27043090600000003</v>
      </c>
      <c r="U2196">
        <v>0.17682020800000001</v>
      </c>
      <c r="V2196">
        <v>0.493313522</v>
      </c>
      <c r="W2196">
        <v>4.7548290999999999E-2</v>
      </c>
      <c r="X2196">
        <v>1.1887073E-2</v>
      </c>
      <c r="Y2196">
        <v>0.64984136599999998</v>
      </c>
      <c r="Z2196" t="str">
        <f>INDEX(Sheet1!M:M,MATCH(diversity_index_2!F2196,Sheet1!F:F,0))</f>
        <v>424 S MAIN RD</v>
      </c>
      <c r="AA2196" t="str">
        <f>INDEX(Sheet1!N:N,MATCH(diversity_index_2!$F2196,Sheet1!$F:$F,0))</f>
        <v xml:space="preserve"> </v>
      </c>
      <c r="AB2196" t="str">
        <f>INDEX(Sheet1!O:O,MATCH(diversity_index_2!$F2196,Sheet1!$F:$F,0))</f>
        <v>VINELAND</v>
      </c>
      <c r="AC2196" t="str">
        <f>INDEX(Sheet1!P:P,MATCH(diversity_index_2!$F2196,Sheet1!$F:$F,0))</f>
        <v>NJ</v>
      </c>
      <c r="AD2196" s="1" t="str">
        <f>INDEX(Sheet1!Q:Q,MATCH(diversity_index_2!$F2196,Sheet1!$F:$F,0))</f>
        <v>08360-7843</v>
      </c>
      <c r="AE2196" t="str">
        <f t="shared" si="68"/>
        <v>424 S Main Rd, Vineland, NJ 08360-7843</v>
      </c>
      <c r="AF2196" t="str">
        <f t="shared" si="69"/>
        <v>424 S Main Rd, Vineland, NJ</v>
      </c>
    </row>
    <row r="2197" spans="1:32" x14ac:dyDescent="0.2">
      <c r="A2197">
        <v>11</v>
      </c>
      <c r="B2197" t="s">
        <v>228</v>
      </c>
      <c r="C2197">
        <v>5390</v>
      </c>
      <c r="D2197" t="s">
        <v>353</v>
      </c>
      <c r="E2197">
        <v>65</v>
      </c>
      <c r="F2197" t="str">
        <f>C2197&amp;E2197</f>
        <v>539065</v>
      </c>
      <c r="G2197" t="s">
        <v>591</v>
      </c>
      <c r="H2197">
        <v>55</v>
      </c>
      <c r="I2197" t="s">
        <v>27</v>
      </c>
      <c r="J2197">
        <v>481</v>
      </c>
      <c r="K2197">
        <v>211</v>
      </c>
      <c r="L2197">
        <v>38</v>
      </c>
      <c r="M2197">
        <v>21</v>
      </c>
      <c r="N2197">
        <v>0</v>
      </c>
      <c r="O2197">
        <v>219</v>
      </c>
      <c r="P2197">
        <v>77</v>
      </c>
      <c r="Q2197">
        <v>169</v>
      </c>
      <c r="R2197">
        <v>14</v>
      </c>
      <c r="S2197">
        <v>2</v>
      </c>
      <c r="T2197">
        <v>0.45530145500000002</v>
      </c>
      <c r="U2197">
        <v>0.16008316</v>
      </c>
      <c r="V2197">
        <v>0.35135135099999998</v>
      </c>
      <c r="W2197">
        <v>2.9106028999999999E-2</v>
      </c>
      <c r="X2197">
        <v>4.1580039999999999E-3</v>
      </c>
      <c r="Y2197">
        <v>0.64276174500000005</v>
      </c>
      <c r="Z2197" t="str">
        <f>INDEX(Sheet1!M:M,MATCH(diversity_index_2!F2197,Sheet1!F:F,0))</f>
        <v>2572 PALERMO AVE</v>
      </c>
      <c r="AA2197" t="str">
        <f>INDEX(Sheet1!N:N,MATCH(diversity_index_2!$F2197,Sheet1!$F:$F,0))</f>
        <v xml:space="preserve"> </v>
      </c>
      <c r="AB2197" t="str">
        <f>INDEX(Sheet1!O:O,MATCH(diversity_index_2!$F2197,Sheet1!$F:$F,0))</f>
        <v>VINELAND</v>
      </c>
      <c r="AC2197" t="str">
        <f>INDEX(Sheet1!P:P,MATCH(diversity_index_2!$F2197,Sheet1!$F:$F,0))</f>
        <v>NJ</v>
      </c>
      <c r="AD2197" s="1" t="str">
        <f>INDEX(Sheet1!Q:Q,MATCH(diversity_index_2!$F2197,Sheet1!$F:$F,0))</f>
        <v>08360-7309</v>
      </c>
      <c r="AE2197" t="str">
        <f t="shared" si="68"/>
        <v>2572 Palermo Ave, Vineland, NJ 08360-7309</v>
      </c>
      <c r="AF2197" t="str">
        <f t="shared" si="69"/>
        <v>2572 Palermo Ave, Vineland, NJ</v>
      </c>
    </row>
    <row r="2198" spans="1:32" x14ac:dyDescent="0.2">
      <c r="A2198">
        <v>11</v>
      </c>
      <c r="B2198" t="s">
        <v>228</v>
      </c>
      <c r="C2198">
        <v>5390</v>
      </c>
      <c r="D2198" t="s">
        <v>353</v>
      </c>
      <c r="E2198">
        <v>260</v>
      </c>
      <c r="F2198" t="str">
        <f>C2198&amp;E2198</f>
        <v>5390260</v>
      </c>
      <c r="G2198" t="s">
        <v>624</v>
      </c>
      <c r="H2198">
        <v>55</v>
      </c>
      <c r="I2198" t="s">
        <v>27</v>
      </c>
      <c r="J2198">
        <v>624</v>
      </c>
      <c r="K2198">
        <v>406</v>
      </c>
      <c r="L2198">
        <v>55</v>
      </c>
      <c r="M2198">
        <v>48</v>
      </c>
      <c r="N2198">
        <v>0</v>
      </c>
      <c r="O2198">
        <v>184</v>
      </c>
      <c r="P2198">
        <v>103</v>
      </c>
      <c r="Q2198">
        <v>311</v>
      </c>
      <c r="R2198">
        <v>10</v>
      </c>
      <c r="S2198">
        <v>16</v>
      </c>
      <c r="T2198">
        <v>0.29487179499999999</v>
      </c>
      <c r="U2198">
        <v>0.16506410299999999</v>
      </c>
      <c r="V2198">
        <v>0.49839743600000003</v>
      </c>
      <c r="W2198">
        <v>1.6025641E-2</v>
      </c>
      <c r="X2198">
        <v>2.5641026000000001E-2</v>
      </c>
      <c r="Y2198">
        <v>0.63649017900000004</v>
      </c>
      <c r="Z2198" t="str">
        <f>INDEX(Sheet1!M:M,MATCH(diversity_index_2!F2198,Sheet1!F:F,0))</f>
        <v>361 EAST GRANT AVENUE</v>
      </c>
      <c r="AA2198" t="str">
        <f>INDEX(Sheet1!N:N,MATCH(diversity_index_2!$F2198,Sheet1!$F:$F,0))</f>
        <v xml:space="preserve"> </v>
      </c>
      <c r="AB2198" t="str">
        <f>INDEX(Sheet1!O:O,MATCH(diversity_index_2!$F2198,Sheet1!$F:$F,0))</f>
        <v>VINELAND</v>
      </c>
      <c r="AC2198" t="str">
        <f>INDEX(Sheet1!P:P,MATCH(diversity_index_2!$F2198,Sheet1!$F:$F,0))</f>
        <v>NJ</v>
      </c>
      <c r="AD2198" s="1" t="str">
        <f>INDEX(Sheet1!Q:Q,MATCH(diversity_index_2!$F2198,Sheet1!$F:$F,0))</f>
        <v>08360-7107</v>
      </c>
      <c r="AE2198" t="str">
        <f t="shared" si="68"/>
        <v>361 East Grant Avenue, Vineland, NJ 08360-7107</v>
      </c>
      <c r="AF2198" t="str">
        <f t="shared" si="69"/>
        <v>361 East Grant Avenue, Vineland, NJ</v>
      </c>
    </row>
    <row r="2199" spans="1:32" x14ac:dyDescent="0.2">
      <c r="A2199">
        <v>11</v>
      </c>
      <c r="B2199" t="s">
        <v>228</v>
      </c>
      <c r="C2199">
        <v>5390</v>
      </c>
      <c r="D2199" t="s">
        <v>353</v>
      </c>
      <c r="E2199">
        <v>50</v>
      </c>
      <c r="F2199" t="str">
        <f>C2199&amp;E2199</f>
        <v>539050</v>
      </c>
      <c r="G2199" t="s">
        <v>703</v>
      </c>
      <c r="H2199">
        <v>55</v>
      </c>
      <c r="I2199" t="s">
        <v>27</v>
      </c>
      <c r="J2199">
        <v>2595.5</v>
      </c>
      <c r="K2199">
        <v>1414.5</v>
      </c>
      <c r="L2199">
        <v>242</v>
      </c>
      <c r="M2199">
        <v>125.5</v>
      </c>
      <c r="N2199">
        <v>0</v>
      </c>
      <c r="O2199">
        <v>655.5</v>
      </c>
      <c r="P2199">
        <v>492</v>
      </c>
      <c r="Q2199">
        <v>1358.5</v>
      </c>
      <c r="R2199">
        <v>58</v>
      </c>
      <c r="S2199">
        <v>31.5</v>
      </c>
      <c r="T2199">
        <v>0.25255249499999999</v>
      </c>
      <c r="U2199">
        <v>0.189558852</v>
      </c>
      <c r="V2199">
        <v>0.52340589500000001</v>
      </c>
      <c r="W2199">
        <v>2.2346369000000001E-2</v>
      </c>
      <c r="X2199">
        <v>1.213639E-2</v>
      </c>
      <c r="Y2199">
        <v>0.62568429599999997</v>
      </c>
      <c r="Z2199" t="str">
        <f>INDEX(Sheet1!M:M,MATCH(diversity_index_2!F2199,Sheet1!F:F,0))</f>
        <v>2880 E CHESTNUT AVE</v>
      </c>
      <c r="AA2199" t="str">
        <f>INDEX(Sheet1!N:N,MATCH(diversity_index_2!$F2199,Sheet1!$F:$F,0))</f>
        <v xml:space="preserve"> </v>
      </c>
      <c r="AB2199" t="str">
        <f>INDEX(Sheet1!O:O,MATCH(diversity_index_2!$F2199,Sheet1!$F:$F,0))</f>
        <v>VINELAND</v>
      </c>
      <c r="AC2199" t="str">
        <f>INDEX(Sheet1!P:P,MATCH(diversity_index_2!$F2199,Sheet1!$F:$F,0))</f>
        <v>NJ</v>
      </c>
      <c r="AD2199" s="1" t="str">
        <f>INDEX(Sheet1!Q:Q,MATCH(diversity_index_2!$F2199,Sheet1!$F:$F,0))</f>
        <v>08360-6144</v>
      </c>
      <c r="AE2199" t="str">
        <f t="shared" si="68"/>
        <v>2880 E Chestnut Ave, Vineland, NJ 08360-6144</v>
      </c>
      <c r="AF2199" t="str">
        <f t="shared" si="69"/>
        <v>2880 E Chestnut Ave, Vineland, NJ</v>
      </c>
    </row>
    <row r="2200" spans="1:32" x14ac:dyDescent="0.2">
      <c r="A2200">
        <v>11</v>
      </c>
      <c r="B2200" t="s">
        <v>228</v>
      </c>
      <c r="C2200">
        <v>5390</v>
      </c>
      <c r="D2200" t="s">
        <v>353</v>
      </c>
      <c r="E2200">
        <v>280</v>
      </c>
      <c r="F2200" t="str">
        <f>C2200&amp;E2200</f>
        <v>5390280</v>
      </c>
      <c r="G2200" t="s">
        <v>742</v>
      </c>
      <c r="H2200">
        <v>55</v>
      </c>
      <c r="I2200" t="s">
        <v>27</v>
      </c>
      <c r="J2200">
        <v>508</v>
      </c>
      <c r="K2200">
        <v>333</v>
      </c>
      <c r="L2200">
        <v>54</v>
      </c>
      <c r="M2200">
        <v>32</v>
      </c>
      <c r="N2200">
        <v>0</v>
      </c>
      <c r="O2200">
        <v>112</v>
      </c>
      <c r="P2200">
        <v>113</v>
      </c>
      <c r="Q2200">
        <v>270</v>
      </c>
      <c r="R2200">
        <v>5</v>
      </c>
      <c r="S2200">
        <v>8</v>
      </c>
      <c r="T2200">
        <v>0.22047244099999999</v>
      </c>
      <c r="U2200">
        <v>0.222440945</v>
      </c>
      <c r="V2200">
        <v>0.53149606299999996</v>
      </c>
      <c r="W2200">
        <v>9.8425200000000004E-3</v>
      </c>
      <c r="X2200">
        <v>1.5748030999999999E-2</v>
      </c>
      <c r="Y2200">
        <v>0.61907898800000005</v>
      </c>
      <c r="Z2200" t="str">
        <f>INDEX(Sheet1!M:M,MATCH(diversity_index_2!F2200,Sheet1!F:F,0))</f>
        <v>688 NORTH MILL ROAD</v>
      </c>
      <c r="AA2200" t="str">
        <f>INDEX(Sheet1!N:N,MATCH(diversity_index_2!$F2200,Sheet1!$F:$F,0))</f>
        <v xml:space="preserve"> </v>
      </c>
      <c r="AB2200" t="str">
        <f>INDEX(Sheet1!O:O,MATCH(diversity_index_2!$F2200,Sheet1!$F:$F,0))</f>
        <v>VINELAND</v>
      </c>
      <c r="AC2200" t="str">
        <f>INDEX(Sheet1!P:P,MATCH(diversity_index_2!$F2200,Sheet1!$F:$F,0))</f>
        <v>NJ</v>
      </c>
      <c r="AD2200" s="1" t="str">
        <f>INDEX(Sheet1!Q:Q,MATCH(diversity_index_2!$F2200,Sheet1!$F:$F,0))</f>
        <v>08360-2635</v>
      </c>
      <c r="AE2200" t="str">
        <f t="shared" si="68"/>
        <v>688 North Mill Road, Vineland, NJ 08360-2635</v>
      </c>
      <c r="AF2200" t="str">
        <f t="shared" si="69"/>
        <v>688 North Mill Road, Vineland, NJ</v>
      </c>
    </row>
    <row r="2201" spans="1:32" x14ac:dyDescent="0.2">
      <c r="A2201">
        <v>11</v>
      </c>
      <c r="B2201" t="s">
        <v>228</v>
      </c>
      <c r="C2201">
        <v>5390</v>
      </c>
      <c r="D2201" t="s">
        <v>353</v>
      </c>
      <c r="E2201">
        <v>135</v>
      </c>
      <c r="F2201" t="str">
        <f>C2201&amp;E2201</f>
        <v>5390135</v>
      </c>
      <c r="G2201" t="s">
        <v>878</v>
      </c>
      <c r="H2201">
        <v>55</v>
      </c>
      <c r="I2201" t="s">
        <v>27</v>
      </c>
      <c r="J2201">
        <v>521</v>
      </c>
      <c r="K2201">
        <v>364</v>
      </c>
      <c r="L2201">
        <v>34</v>
      </c>
      <c r="M2201">
        <v>33</v>
      </c>
      <c r="N2201">
        <v>0</v>
      </c>
      <c r="O2201">
        <v>136</v>
      </c>
      <c r="P2201">
        <v>83</v>
      </c>
      <c r="Q2201">
        <v>291</v>
      </c>
      <c r="R2201">
        <v>1</v>
      </c>
      <c r="S2201">
        <v>10</v>
      </c>
      <c r="T2201">
        <v>0.26103646800000002</v>
      </c>
      <c r="U2201">
        <v>0.159309021</v>
      </c>
      <c r="V2201">
        <v>0.55854126699999995</v>
      </c>
      <c r="W2201">
        <v>1.9193859999999999E-3</v>
      </c>
      <c r="X2201">
        <v>1.9193858000000001E-2</v>
      </c>
      <c r="Y2201">
        <v>0.59414016300000005</v>
      </c>
      <c r="Z2201" t="str">
        <f>INDEX(Sheet1!M:M,MATCH(diversity_index_2!F2201,Sheet1!F:F,0))</f>
        <v>371 W FOREST GROVE RD</v>
      </c>
      <c r="AA2201" t="str">
        <f>INDEX(Sheet1!N:N,MATCH(diversity_index_2!$F2201,Sheet1!$F:$F,0))</f>
        <v xml:space="preserve"> </v>
      </c>
      <c r="AB2201" t="str">
        <f>INDEX(Sheet1!O:O,MATCH(diversity_index_2!$F2201,Sheet1!$F:$F,0))</f>
        <v>VINELAND</v>
      </c>
      <c r="AC2201" t="str">
        <f>INDEX(Sheet1!P:P,MATCH(diversity_index_2!$F2201,Sheet1!$F:$F,0))</f>
        <v>NJ</v>
      </c>
      <c r="AD2201" s="1" t="str">
        <f>INDEX(Sheet1!Q:Q,MATCH(diversity_index_2!$F2201,Sheet1!$F:$F,0))</f>
        <v>08360-2060</v>
      </c>
      <c r="AE2201" t="str">
        <f t="shared" si="68"/>
        <v>371 W Forest Grove Rd, Vineland, NJ 08360-2060</v>
      </c>
      <c r="AF2201" t="str">
        <f t="shared" si="69"/>
        <v>371 W Forest Grove Rd, Vineland, NJ</v>
      </c>
    </row>
    <row r="2202" spans="1:32" x14ac:dyDescent="0.2">
      <c r="A2202">
        <v>11</v>
      </c>
      <c r="B2202" t="s">
        <v>228</v>
      </c>
      <c r="C2202">
        <v>5390</v>
      </c>
      <c r="D2202" t="s">
        <v>353</v>
      </c>
      <c r="E2202">
        <v>230</v>
      </c>
      <c r="F2202" t="str">
        <f>C2202&amp;E2202</f>
        <v>5390230</v>
      </c>
      <c r="G2202" t="s">
        <v>903</v>
      </c>
      <c r="H2202">
        <v>55</v>
      </c>
      <c r="I2202" t="s">
        <v>27</v>
      </c>
      <c r="J2202">
        <v>675</v>
      </c>
      <c r="K2202">
        <v>439</v>
      </c>
      <c r="L2202">
        <v>54</v>
      </c>
      <c r="M2202">
        <v>55</v>
      </c>
      <c r="N2202">
        <v>0</v>
      </c>
      <c r="O2202">
        <v>143</v>
      </c>
      <c r="P2202">
        <v>116</v>
      </c>
      <c r="Q2202">
        <v>390</v>
      </c>
      <c r="R2202">
        <v>12</v>
      </c>
      <c r="S2202">
        <v>14</v>
      </c>
      <c r="T2202">
        <v>0.21185185200000001</v>
      </c>
      <c r="U2202">
        <v>0.171851852</v>
      </c>
      <c r="V2202">
        <v>0.57777777799999996</v>
      </c>
      <c r="W2202">
        <v>1.7777778000000001E-2</v>
      </c>
      <c r="X2202">
        <v>2.0740741E-2</v>
      </c>
      <c r="Y2202">
        <v>0.59101234599999997</v>
      </c>
      <c r="Z2202" t="str">
        <f>INDEX(Sheet1!M:M,MATCH(diversity_index_2!F2202,Sheet1!F:F,0))</f>
        <v>1578 NORTH VALLEY AVE</v>
      </c>
      <c r="AA2202" t="str">
        <f>INDEX(Sheet1!N:N,MATCH(diversity_index_2!$F2202,Sheet1!$F:$F,0))</f>
        <v xml:space="preserve"> </v>
      </c>
      <c r="AB2202" t="str">
        <f>INDEX(Sheet1!O:O,MATCH(diversity_index_2!$F2202,Sheet1!$F:$F,0))</f>
        <v>VINELAND</v>
      </c>
      <c r="AC2202" t="str">
        <f>INDEX(Sheet1!P:P,MATCH(diversity_index_2!$F2202,Sheet1!$F:$F,0))</f>
        <v>NJ</v>
      </c>
      <c r="AD2202" s="1" t="str">
        <f>INDEX(Sheet1!Q:Q,MATCH(diversity_index_2!$F2202,Sheet1!$F:$F,0))</f>
        <v>08360-2431</v>
      </c>
      <c r="AE2202" t="str">
        <f t="shared" si="68"/>
        <v>1578 North Valley Ave, Vineland, NJ 08360-2431</v>
      </c>
      <c r="AF2202" t="str">
        <f t="shared" si="69"/>
        <v>1578 North Valley Ave, Vineland, NJ</v>
      </c>
    </row>
    <row r="2203" spans="1:32" x14ac:dyDescent="0.2">
      <c r="A2203">
        <v>11</v>
      </c>
      <c r="B2203" t="s">
        <v>228</v>
      </c>
      <c r="C2203">
        <v>5390</v>
      </c>
      <c r="D2203" t="s">
        <v>353</v>
      </c>
      <c r="E2203">
        <v>95</v>
      </c>
      <c r="F2203" t="str">
        <f>C2203&amp;E2203</f>
        <v>539095</v>
      </c>
      <c r="G2203" t="s">
        <v>1032</v>
      </c>
      <c r="H2203">
        <v>55</v>
      </c>
      <c r="I2203" t="s">
        <v>27</v>
      </c>
      <c r="J2203">
        <v>355</v>
      </c>
      <c r="K2203">
        <v>241</v>
      </c>
      <c r="L2203">
        <v>40</v>
      </c>
      <c r="M2203">
        <v>28</v>
      </c>
      <c r="N2203">
        <v>0</v>
      </c>
      <c r="O2203">
        <v>38</v>
      </c>
      <c r="P2203">
        <v>85</v>
      </c>
      <c r="Q2203">
        <v>212</v>
      </c>
      <c r="R2203">
        <v>13</v>
      </c>
      <c r="S2203">
        <v>7</v>
      </c>
      <c r="T2203">
        <v>0.107042254</v>
      </c>
      <c r="U2203">
        <v>0.23943661999999999</v>
      </c>
      <c r="V2203">
        <v>0.597183099</v>
      </c>
      <c r="W2203">
        <v>3.6619718000000002E-2</v>
      </c>
      <c r="X2203">
        <v>1.9718309999999999E-2</v>
      </c>
      <c r="Y2203">
        <v>0.572854592</v>
      </c>
      <c r="Z2203" t="str">
        <f>INDEX(Sheet1!M:M,MATCH(diversity_index_2!F2203,Sheet1!F:F,0))</f>
        <v>240 S ORCHARD RD</v>
      </c>
      <c r="AA2203" t="str">
        <f>INDEX(Sheet1!N:N,MATCH(diversity_index_2!$F2203,Sheet1!$F:$F,0))</f>
        <v xml:space="preserve"> </v>
      </c>
      <c r="AB2203" t="str">
        <f>INDEX(Sheet1!O:O,MATCH(diversity_index_2!$F2203,Sheet1!$F:$F,0))</f>
        <v>VINELAND</v>
      </c>
      <c r="AC2203" t="str">
        <f>INDEX(Sheet1!P:P,MATCH(diversity_index_2!$F2203,Sheet1!$F:$F,0))</f>
        <v>NJ</v>
      </c>
      <c r="AD2203" s="1" t="str">
        <f>INDEX(Sheet1!Q:Q,MATCH(diversity_index_2!$F2203,Sheet1!$F:$F,0))</f>
        <v>08360-4337</v>
      </c>
      <c r="AE2203" t="str">
        <f t="shared" si="68"/>
        <v>240 S Orchard Rd, Vineland, NJ 08360-4337</v>
      </c>
      <c r="AF2203" t="str">
        <f t="shared" si="69"/>
        <v>240 S Orchard Rd, Vineland, NJ</v>
      </c>
    </row>
    <row r="2204" spans="1:32" x14ac:dyDescent="0.2">
      <c r="A2204">
        <v>11</v>
      </c>
      <c r="B2204" t="s">
        <v>228</v>
      </c>
      <c r="C2204">
        <v>5390</v>
      </c>
      <c r="D2204" t="s">
        <v>353</v>
      </c>
      <c r="E2204">
        <v>300</v>
      </c>
      <c r="F2204" t="str">
        <f>C2204&amp;E2204</f>
        <v>5390300</v>
      </c>
      <c r="G2204" t="s">
        <v>1156</v>
      </c>
      <c r="H2204">
        <v>55</v>
      </c>
      <c r="I2204" t="s">
        <v>27</v>
      </c>
      <c r="J2204">
        <v>200</v>
      </c>
      <c r="K2204">
        <v>130</v>
      </c>
      <c r="L2204">
        <v>17</v>
      </c>
      <c r="M2204">
        <v>1</v>
      </c>
      <c r="N2204">
        <v>0</v>
      </c>
      <c r="O2204">
        <v>27</v>
      </c>
      <c r="P2204">
        <v>35</v>
      </c>
      <c r="Q2204">
        <v>126</v>
      </c>
      <c r="R2204">
        <v>2</v>
      </c>
      <c r="S2204">
        <v>10</v>
      </c>
      <c r="T2204">
        <v>0.13500000000000001</v>
      </c>
      <c r="U2204">
        <v>0.17499999999999999</v>
      </c>
      <c r="V2204">
        <v>0.63</v>
      </c>
      <c r="W2204">
        <v>0.01</v>
      </c>
      <c r="X2204">
        <v>0.05</v>
      </c>
      <c r="Y2204">
        <v>0.55164999999999997</v>
      </c>
      <c r="Z2204" t="str">
        <f>INDEX(Sheet1!M:M,MATCH(diversity_index_2!F2204,Sheet1!F:F,0))</f>
        <v>860 N Orchard Rd</v>
      </c>
      <c r="AA2204" t="str">
        <f>INDEX(Sheet1!N:N,MATCH(diversity_index_2!$F2204,Sheet1!$F:$F,0))</f>
        <v xml:space="preserve"> </v>
      </c>
      <c r="AB2204" t="str">
        <f>INDEX(Sheet1!O:O,MATCH(diversity_index_2!$F2204,Sheet1!$F:$F,0))</f>
        <v>Vineland</v>
      </c>
      <c r="AC2204" t="str">
        <f>INDEX(Sheet1!P:P,MATCH(diversity_index_2!$F2204,Sheet1!$F:$F,0))</f>
        <v>NJ</v>
      </c>
      <c r="AD2204" s="1" t="str">
        <f>INDEX(Sheet1!Q:Q,MATCH(diversity_index_2!$F2204,Sheet1!$F:$F,0))</f>
        <v>08360-2606</v>
      </c>
      <c r="AE2204" t="str">
        <f t="shared" si="68"/>
        <v>860 N Orchard Rd, Vineland, NJ 08360-2606</v>
      </c>
      <c r="AF2204" t="str">
        <f t="shared" si="69"/>
        <v>860 N Orchard Rd, Vineland, NJ</v>
      </c>
    </row>
    <row r="2205" spans="1:32" x14ac:dyDescent="0.2">
      <c r="A2205">
        <v>11</v>
      </c>
      <c r="B2205" t="s">
        <v>228</v>
      </c>
      <c r="C2205">
        <v>5390</v>
      </c>
      <c r="D2205" t="s">
        <v>353</v>
      </c>
      <c r="E2205">
        <v>120</v>
      </c>
      <c r="F2205" t="str">
        <f>C2205&amp;E2205</f>
        <v>5390120</v>
      </c>
      <c r="G2205" t="s">
        <v>1198</v>
      </c>
      <c r="H2205">
        <v>55</v>
      </c>
      <c r="I2205" t="s">
        <v>27</v>
      </c>
      <c r="J2205">
        <v>403</v>
      </c>
      <c r="K2205">
        <v>294</v>
      </c>
      <c r="L2205">
        <v>25</v>
      </c>
      <c r="M2205">
        <v>148</v>
      </c>
      <c r="N2205">
        <v>0</v>
      </c>
      <c r="O2205">
        <v>78</v>
      </c>
      <c r="P2205">
        <v>54</v>
      </c>
      <c r="Q2205">
        <v>254</v>
      </c>
      <c r="R2205">
        <v>8</v>
      </c>
      <c r="S2205">
        <v>9</v>
      </c>
      <c r="T2205">
        <v>0.19354838699999999</v>
      </c>
      <c r="U2205">
        <v>0.13399503700000001</v>
      </c>
      <c r="V2205">
        <v>0.63027295299999997</v>
      </c>
      <c r="W2205">
        <v>1.9851117000000001E-2</v>
      </c>
      <c r="X2205">
        <v>2.2332505999999998E-2</v>
      </c>
      <c r="Y2205">
        <v>0.54644754900000003</v>
      </c>
      <c r="Z2205" t="str">
        <f>INDEX(Sheet1!M:M,MATCH(diversity_index_2!F2205,Sheet1!F:F,0))</f>
        <v>165 S  BREWSTER RD</v>
      </c>
      <c r="AA2205" t="str">
        <f>INDEX(Sheet1!N:N,MATCH(diversity_index_2!$F2205,Sheet1!$F:$F,0))</f>
        <v xml:space="preserve"> </v>
      </c>
      <c r="AB2205" t="str">
        <f>INDEX(Sheet1!O:O,MATCH(diversity_index_2!$F2205,Sheet1!$F:$F,0))</f>
        <v>VINELAND</v>
      </c>
      <c r="AC2205" t="str">
        <f>INDEX(Sheet1!P:P,MATCH(diversity_index_2!$F2205,Sheet1!$F:$F,0))</f>
        <v>NJ</v>
      </c>
      <c r="AD2205" s="1" t="str">
        <f>INDEX(Sheet1!Q:Q,MATCH(diversity_index_2!$F2205,Sheet1!$F:$F,0))</f>
        <v>08361-7871</v>
      </c>
      <c r="AE2205" t="str">
        <f t="shared" si="68"/>
        <v>165 S  Brewster Rd, Vineland, NJ 08361-7871</v>
      </c>
      <c r="AF2205" t="str">
        <f t="shared" si="69"/>
        <v>165 S  Brewster Rd, Vineland, NJ</v>
      </c>
    </row>
    <row r="2206" spans="1:32" x14ac:dyDescent="0.2">
      <c r="A2206">
        <v>11</v>
      </c>
      <c r="B2206" t="s">
        <v>228</v>
      </c>
      <c r="C2206">
        <v>5390</v>
      </c>
      <c r="D2206" t="s">
        <v>353</v>
      </c>
      <c r="E2206">
        <v>160</v>
      </c>
      <c r="F2206" t="str">
        <f>C2206&amp;E2206</f>
        <v>5390160</v>
      </c>
      <c r="G2206" t="s">
        <v>1253</v>
      </c>
      <c r="H2206">
        <v>55</v>
      </c>
      <c r="I2206" t="s">
        <v>27</v>
      </c>
      <c r="J2206">
        <v>250</v>
      </c>
      <c r="K2206">
        <v>182</v>
      </c>
      <c r="L2206">
        <v>25</v>
      </c>
      <c r="M2206">
        <v>5</v>
      </c>
      <c r="N2206">
        <v>0</v>
      </c>
      <c r="O2206">
        <v>27</v>
      </c>
      <c r="P2206">
        <v>61</v>
      </c>
      <c r="Q2206">
        <v>157</v>
      </c>
      <c r="R2206">
        <v>1</v>
      </c>
      <c r="S2206">
        <v>4</v>
      </c>
      <c r="T2206">
        <v>0.108</v>
      </c>
      <c r="U2206">
        <v>0.24399999999999999</v>
      </c>
      <c r="V2206">
        <v>0.628</v>
      </c>
      <c r="W2206">
        <v>4.0000000000000001E-3</v>
      </c>
      <c r="X2206">
        <v>1.6E-2</v>
      </c>
      <c r="Y2206">
        <v>0.53414399999999995</v>
      </c>
      <c r="Z2206" t="str">
        <f>INDEX(Sheet1!M:M,MATCH(diversity_index_2!F2206,Sheet1!F:F,0))</f>
        <v>519 N WEST AVE</v>
      </c>
      <c r="AA2206" t="str">
        <f>INDEX(Sheet1!N:N,MATCH(diversity_index_2!$F2206,Sheet1!$F:$F,0))</f>
        <v xml:space="preserve"> </v>
      </c>
      <c r="AB2206" t="str">
        <f>INDEX(Sheet1!O:O,MATCH(diversity_index_2!$F2206,Sheet1!$F:$F,0))</f>
        <v>VINELAND</v>
      </c>
      <c r="AC2206" t="str">
        <f>INDEX(Sheet1!P:P,MATCH(diversity_index_2!$F2206,Sheet1!$F:$F,0))</f>
        <v>NJ</v>
      </c>
      <c r="AD2206" s="1" t="str">
        <f>INDEX(Sheet1!Q:Q,MATCH(diversity_index_2!$F2206,Sheet1!$F:$F,0))</f>
        <v>08360-3510</v>
      </c>
      <c r="AE2206" t="str">
        <f t="shared" si="68"/>
        <v>519 N West Ave, Vineland, NJ 08360-3510</v>
      </c>
      <c r="AF2206" t="str">
        <f t="shared" si="69"/>
        <v>519 N West Ave, Vineland, NJ</v>
      </c>
    </row>
    <row r="2207" spans="1:32" x14ac:dyDescent="0.2">
      <c r="A2207">
        <v>11</v>
      </c>
      <c r="B2207" t="s">
        <v>228</v>
      </c>
      <c r="C2207">
        <v>5390</v>
      </c>
      <c r="D2207" t="s">
        <v>353</v>
      </c>
      <c r="E2207">
        <v>176</v>
      </c>
      <c r="F2207" t="str">
        <f>C2207&amp;E2207</f>
        <v>5390176</v>
      </c>
      <c r="G2207" t="s">
        <v>2169</v>
      </c>
      <c r="H2207">
        <v>55</v>
      </c>
      <c r="I2207" t="s">
        <v>27</v>
      </c>
      <c r="J2207">
        <v>240</v>
      </c>
      <c r="K2207">
        <v>172</v>
      </c>
      <c r="L2207">
        <v>14</v>
      </c>
      <c r="M2207">
        <v>0</v>
      </c>
      <c r="N2207">
        <v>0</v>
      </c>
      <c r="O2207">
        <v>13</v>
      </c>
      <c r="P2207">
        <v>27</v>
      </c>
      <c r="Q2207">
        <v>192</v>
      </c>
      <c r="R2207">
        <v>2</v>
      </c>
      <c r="S2207">
        <v>6</v>
      </c>
      <c r="T2207">
        <v>5.4166667000000002E-2</v>
      </c>
      <c r="U2207">
        <v>0.1125</v>
      </c>
      <c r="V2207">
        <v>0.8</v>
      </c>
      <c r="W2207">
        <v>8.3333330000000001E-3</v>
      </c>
      <c r="X2207">
        <v>2.5000000000000001E-2</v>
      </c>
      <c r="Y2207">
        <v>0.34371527800000001</v>
      </c>
      <c r="Z2207" t="str">
        <f>INDEX(Sheet1!M:M,MATCH(diversity_index_2!F2207,Sheet1!F:F,0))</f>
        <v>240 S. Sixth Street</v>
      </c>
      <c r="AA2207" t="str">
        <f>INDEX(Sheet1!N:N,MATCH(diversity_index_2!$F2207,Sheet1!$F:$F,0))</f>
        <v xml:space="preserve"> </v>
      </c>
      <c r="AB2207" t="str">
        <f>INDEX(Sheet1!O:O,MATCH(diversity_index_2!$F2207,Sheet1!$F:$F,0))</f>
        <v>VINELAND</v>
      </c>
      <c r="AC2207" t="str">
        <f>INDEX(Sheet1!P:P,MATCH(diversity_index_2!$F2207,Sheet1!$F:$F,0))</f>
        <v>NJ</v>
      </c>
      <c r="AD2207" s="1" t="str">
        <f>INDEX(Sheet1!Q:Q,MATCH(diversity_index_2!$F2207,Sheet1!$F:$F,0))</f>
        <v>08360-4625</v>
      </c>
      <c r="AE2207" t="str">
        <f t="shared" si="68"/>
        <v>240 S. Sixth Street, Vineland, NJ 08360-4625</v>
      </c>
      <c r="AF2207" t="str">
        <f t="shared" si="69"/>
        <v>240 S. Sixth Street, Vineland, NJ</v>
      </c>
    </row>
    <row r="2208" spans="1:32" x14ac:dyDescent="0.2">
      <c r="A2208">
        <v>11</v>
      </c>
      <c r="B2208" t="s">
        <v>228</v>
      </c>
      <c r="C2208">
        <v>5390</v>
      </c>
      <c r="D2208" t="s">
        <v>353</v>
      </c>
      <c r="E2208">
        <v>55</v>
      </c>
      <c r="F2208" t="str">
        <f>C2208&amp;E2208</f>
        <v>539055</v>
      </c>
      <c r="G2208" t="s">
        <v>2447</v>
      </c>
      <c r="H2208">
        <v>55</v>
      </c>
      <c r="I2208" t="s">
        <v>27</v>
      </c>
      <c r="J2208">
        <v>430</v>
      </c>
      <c r="K2208">
        <v>361</v>
      </c>
      <c r="L2208">
        <v>27</v>
      </c>
      <c r="M2208">
        <v>110</v>
      </c>
      <c r="N2208">
        <v>0</v>
      </c>
      <c r="O2208">
        <v>14</v>
      </c>
      <c r="P2208">
        <v>44</v>
      </c>
      <c r="Q2208">
        <v>362</v>
      </c>
      <c r="R2208">
        <v>8</v>
      </c>
      <c r="S2208">
        <v>2</v>
      </c>
      <c r="T2208">
        <v>3.2558139999999999E-2</v>
      </c>
      <c r="U2208">
        <v>0.102325581</v>
      </c>
      <c r="V2208">
        <v>0.841860465</v>
      </c>
      <c r="W2208">
        <v>1.8604651E-2</v>
      </c>
      <c r="X2208">
        <v>4.6511629999999998E-3</v>
      </c>
      <c r="Y2208">
        <v>0.27937263400000001</v>
      </c>
      <c r="Z2208" t="str">
        <f>INDEX(Sheet1!M:M,MATCH(diversity_index_2!F2208,Sheet1!F:F,0))</f>
        <v>61 W LANDIS AVE</v>
      </c>
      <c r="AA2208" t="str">
        <f>INDEX(Sheet1!N:N,MATCH(diversity_index_2!$F2208,Sheet1!$F:$F,0))</f>
        <v xml:space="preserve"> </v>
      </c>
      <c r="AB2208" t="str">
        <f>INDEX(Sheet1!O:O,MATCH(diversity_index_2!$F2208,Sheet1!$F:$F,0))</f>
        <v>VINELAND</v>
      </c>
      <c r="AC2208" t="str">
        <f>INDEX(Sheet1!P:P,MATCH(diversity_index_2!$F2208,Sheet1!$F:$F,0))</f>
        <v>NJ</v>
      </c>
      <c r="AD2208" s="1" t="str">
        <f>INDEX(Sheet1!Q:Q,MATCH(diversity_index_2!$F2208,Sheet1!$F:$F,0))</f>
        <v>08360-8122</v>
      </c>
      <c r="AE2208" t="str">
        <f t="shared" si="68"/>
        <v>61 W Landis Ave, Vineland, NJ 08360-8122</v>
      </c>
      <c r="AF2208" t="str">
        <f t="shared" si="69"/>
        <v>61 W Landis Ave, Vineland, NJ</v>
      </c>
    </row>
    <row r="2209" spans="1:32" x14ac:dyDescent="0.2">
      <c r="A2209">
        <v>11</v>
      </c>
      <c r="B2209" t="s">
        <v>228</v>
      </c>
      <c r="C2209">
        <v>5390</v>
      </c>
      <c r="D2209" t="s">
        <v>353</v>
      </c>
      <c r="E2209">
        <v>75</v>
      </c>
      <c r="F2209" t="str">
        <f>C2209&amp;E2209</f>
        <v>539075</v>
      </c>
      <c r="G2209" t="s">
        <v>2545</v>
      </c>
      <c r="H2209">
        <v>55</v>
      </c>
      <c r="I2209" t="s">
        <v>27</v>
      </c>
      <c r="J2209">
        <v>811</v>
      </c>
      <c r="K2209">
        <v>702</v>
      </c>
      <c r="L2209">
        <v>48</v>
      </c>
      <c r="M2209">
        <v>288</v>
      </c>
      <c r="N2209">
        <v>0</v>
      </c>
      <c r="O2209">
        <v>20</v>
      </c>
      <c r="P2209">
        <v>77</v>
      </c>
      <c r="Q2209">
        <v>696</v>
      </c>
      <c r="R2209">
        <v>8</v>
      </c>
      <c r="S2209">
        <v>10</v>
      </c>
      <c r="T2209">
        <v>2.4660912E-2</v>
      </c>
      <c r="U2209">
        <v>9.4944512999999994E-2</v>
      </c>
      <c r="V2209">
        <v>0.85819975299999995</v>
      </c>
      <c r="W2209">
        <v>9.8643649999999999E-3</v>
      </c>
      <c r="X2209">
        <v>1.2330456E-2</v>
      </c>
      <c r="Y2209">
        <v>0.25362121599999998</v>
      </c>
      <c r="Z2209" t="str">
        <f>INDEX(Sheet1!M:M,MATCH(diversity_index_2!F2209,Sheet1!F:F,0))</f>
        <v>301 SOUTH EAST BLVD</v>
      </c>
      <c r="AA2209" t="str">
        <f>INDEX(Sheet1!N:N,MATCH(diversity_index_2!$F2209,Sheet1!$F:$F,0))</f>
        <v xml:space="preserve"> </v>
      </c>
      <c r="AB2209" t="str">
        <f>INDEX(Sheet1!O:O,MATCH(diversity_index_2!$F2209,Sheet1!$F:$F,0))</f>
        <v>VINELAND</v>
      </c>
      <c r="AC2209" t="str">
        <f>INDEX(Sheet1!P:P,MATCH(diversity_index_2!$F2209,Sheet1!$F:$F,0))</f>
        <v>NJ</v>
      </c>
      <c r="AD2209" s="1" t="str">
        <f>INDEX(Sheet1!Q:Q,MATCH(diversity_index_2!$F2209,Sheet1!$F:$F,0))</f>
        <v>08360-3001</v>
      </c>
      <c r="AE2209" t="str">
        <f t="shared" si="68"/>
        <v>301 South East Blvd, Vineland, NJ 08360-3001</v>
      </c>
      <c r="AF2209" t="str">
        <f t="shared" si="69"/>
        <v>301 South East Blvd, Vineland, NJ</v>
      </c>
    </row>
    <row r="2210" spans="1:32" x14ac:dyDescent="0.2">
      <c r="A2210">
        <v>7</v>
      </c>
      <c r="B2210" t="s">
        <v>125</v>
      </c>
      <c r="C2210">
        <v>5400</v>
      </c>
      <c r="D2210" t="s">
        <v>126</v>
      </c>
      <c r="E2210">
        <v>90</v>
      </c>
      <c r="F2210" t="str">
        <f>C2210&amp;E2210</f>
        <v>540090</v>
      </c>
      <c r="G2210" t="s">
        <v>127</v>
      </c>
      <c r="H2210">
        <v>55</v>
      </c>
      <c r="I2210" t="s">
        <v>27</v>
      </c>
      <c r="J2210">
        <v>630</v>
      </c>
      <c r="K2210">
        <v>75</v>
      </c>
      <c r="L2210">
        <v>17</v>
      </c>
      <c r="M2210">
        <v>31</v>
      </c>
      <c r="N2210">
        <v>0</v>
      </c>
      <c r="O2210">
        <v>241</v>
      </c>
      <c r="P2210">
        <v>95</v>
      </c>
      <c r="Q2210">
        <v>55</v>
      </c>
      <c r="R2210">
        <v>194</v>
      </c>
      <c r="S2210">
        <v>45</v>
      </c>
      <c r="T2210">
        <v>0.38253968300000002</v>
      </c>
      <c r="U2210">
        <v>0.150793651</v>
      </c>
      <c r="V2210">
        <v>8.7301587E-2</v>
      </c>
      <c r="W2210">
        <v>0.307936508</v>
      </c>
      <c r="X2210">
        <v>7.1428570999999996E-2</v>
      </c>
      <c r="Y2210">
        <v>0.72337616500000002</v>
      </c>
      <c r="Z2210" t="str">
        <f>INDEX(Sheet1!M:M,MATCH(diversity_index_2!F2210,Sheet1!F:F,0))</f>
        <v>112 Somerdale Road</v>
      </c>
      <c r="AA2210" t="str">
        <f>INDEX(Sheet1!N:N,MATCH(diversity_index_2!$F2210,Sheet1!$F:$F,0))</f>
        <v xml:space="preserve"> </v>
      </c>
      <c r="AB2210" t="str">
        <f>INDEX(Sheet1!O:O,MATCH(diversity_index_2!$F2210,Sheet1!$F:$F,0))</f>
        <v>VOORHEES</v>
      </c>
      <c r="AC2210" t="str">
        <f>INDEX(Sheet1!P:P,MATCH(diversity_index_2!$F2210,Sheet1!$F:$F,0))</f>
        <v>NJ</v>
      </c>
      <c r="AD2210" s="1" t="str">
        <f>INDEX(Sheet1!Q:Q,MATCH(diversity_index_2!$F2210,Sheet1!$F:$F,0))</f>
        <v>08043-9545</v>
      </c>
      <c r="AE2210" t="str">
        <f t="shared" si="68"/>
        <v>112 Somerdale Road, Voorhees, NJ 08043-9545</v>
      </c>
      <c r="AF2210" t="str">
        <f t="shared" si="69"/>
        <v>112 Somerdale Road, Voorhees, NJ</v>
      </c>
    </row>
    <row r="2211" spans="1:32" x14ac:dyDescent="0.2">
      <c r="A2211">
        <v>7</v>
      </c>
      <c r="B2211" t="s">
        <v>125</v>
      </c>
      <c r="C2211">
        <v>5400</v>
      </c>
      <c r="D2211" t="s">
        <v>126</v>
      </c>
      <c r="E2211">
        <v>95</v>
      </c>
      <c r="F2211" t="str">
        <f>C2211&amp;E2211</f>
        <v>540095</v>
      </c>
      <c r="G2211" t="s">
        <v>970</v>
      </c>
      <c r="H2211">
        <v>55</v>
      </c>
      <c r="I2211" t="s">
        <v>27</v>
      </c>
      <c r="J2211">
        <v>494</v>
      </c>
      <c r="K2211">
        <v>27</v>
      </c>
      <c r="L2211">
        <v>7</v>
      </c>
      <c r="M2211">
        <v>5</v>
      </c>
      <c r="N2211">
        <v>0</v>
      </c>
      <c r="O2211">
        <v>301</v>
      </c>
      <c r="P2211">
        <v>44</v>
      </c>
      <c r="Q2211">
        <v>31</v>
      </c>
      <c r="R2211">
        <v>89</v>
      </c>
      <c r="S2211">
        <v>29</v>
      </c>
      <c r="T2211">
        <v>0.60931174099999996</v>
      </c>
      <c r="U2211">
        <v>8.9068826000000004E-2</v>
      </c>
      <c r="V2211">
        <v>6.2753035999999998E-2</v>
      </c>
      <c r="W2211">
        <v>0.18016194299999999</v>
      </c>
      <c r="X2211">
        <v>5.8704452999999997E-2</v>
      </c>
      <c r="Y2211">
        <v>0.58096346399999998</v>
      </c>
      <c r="Z2211" t="str">
        <f>INDEX(Sheet1!M:M,MATCH(diversity_index_2!F2211,Sheet1!F:F,0))</f>
        <v>33 Signal Hill Drive</v>
      </c>
      <c r="AA2211" t="str">
        <f>INDEX(Sheet1!N:N,MATCH(diversity_index_2!$F2211,Sheet1!$F:$F,0))</f>
        <v xml:space="preserve"> </v>
      </c>
      <c r="AB2211" t="str">
        <f>INDEX(Sheet1!O:O,MATCH(diversity_index_2!$F2211,Sheet1!$F:$F,0))</f>
        <v>VOORHEES</v>
      </c>
      <c r="AC2211" t="str">
        <f>INDEX(Sheet1!P:P,MATCH(diversity_index_2!$F2211,Sheet1!$F:$F,0))</f>
        <v>NJ</v>
      </c>
      <c r="AD2211" s="1" t="str">
        <f>INDEX(Sheet1!Q:Q,MATCH(diversity_index_2!$F2211,Sheet1!$F:$F,0))</f>
        <v>08043-9545</v>
      </c>
      <c r="AE2211" t="str">
        <f t="shared" si="68"/>
        <v>33 Signal Hill Drive, Voorhees, NJ 08043-9545</v>
      </c>
      <c r="AF2211" t="str">
        <f t="shared" si="69"/>
        <v>33 Signal Hill Drive, Voorhees, NJ</v>
      </c>
    </row>
    <row r="2212" spans="1:32" x14ac:dyDescent="0.2">
      <c r="A2212">
        <v>7</v>
      </c>
      <c r="B2212" t="s">
        <v>125</v>
      </c>
      <c r="C2212">
        <v>5400</v>
      </c>
      <c r="D2212" t="s">
        <v>126</v>
      </c>
      <c r="E2212">
        <v>100</v>
      </c>
      <c r="F2212" t="str">
        <f>C2212&amp;E2212</f>
        <v>5400100</v>
      </c>
      <c r="G2212" t="s">
        <v>985</v>
      </c>
      <c r="H2212">
        <v>55</v>
      </c>
      <c r="I2212" t="s">
        <v>27</v>
      </c>
      <c r="J2212">
        <v>1054</v>
      </c>
      <c r="K2212">
        <v>74</v>
      </c>
      <c r="L2212">
        <v>12</v>
      </c>
      <c r="M2212">
        <v>4</v>
      </c>
      <c r="N2212">
        <v>0</v>
      </c>
      <c r="O2212">
        <v>640</v>
      </c>
      <c r="P2212">
        <v>123</v>
      </c>
      <c r="Q2212">
        <v>62</v>
      </c>
      <c r="R2212">
        <v>196</v>
      </c>
      <c r="S2212">
        <v>33</v>
      </c>
      <c r="T2212">
        <v>0.60721062599999998</v>
      </c>
      <c r="U2212">
        <v>0.116698292</v>
      </c>
      <c r="V2212">
        <v>5.8823528999999999E-2</v>
      </c>
      <c r="W2212">
        <v>0.18595825399999999</v>
      </c>
      <c r="X2212">
        <v>3.1309297999999999E-2</v>
      </c>
      <c r="Y2212">
        <v>0.57865581200000005</v>
      </c>
      <c r="Z2212" t="str">
        <f>INDEX(Sheet1!M:M,MATCH(diversity_index_2!F2212,Sheet1!F:F,0))</f>
        <v>1000 HOLLY OAK DR</v>
      </c>
      <c r="AA2212" t="str">
        <f>INDEX(Sheet1!N:N,MATCH(diversity_index_2!$F2212,Sheet1!$F:$F,0))</f>
        <v xml:space="preserve"> </v>
      </c>
      <c r="AB2212" t="str">
        <f>INDEX(Sheet1!O:O,MATCH(diversity_index_2!$F2212,Sheet1!$F:$F,0))</f>
        <v>VOORHEES</v>
      </c>
      <c r="AC2212" t="str">
        <f>INDEX(Sheet1!P:P,MATCH(diversity_index_2!$F2212,Sheet1!$F:$F,0))</f>
        <v>NJ</v>
      </c>
      <c r="AD2212" s="1">
        <f>INDEX(Sheet1!Q:Q,MATCH(diversity_index_2!$F2212,Sheet1!$F:$F,0))</f>
        <v>8043</v>
      </c>
      <c r="AE2212" t="str">
        <f t="shared" si="68"/>
        <v>1000 Holly Oak Dr, Voorhees, NJ 8043</v>
      </c>
      <c r="AF2212" t="str">
        <f t="shared" si="69"/>
        <v>1000 Holly Oak Dr, Voorhees, NJ</v>
      </c>
    </row>
    <row r="2213" spans="1:32" x14ac:dyDescent="0.2">
      <c r="A2213">
        <v>7</v>
      </c>
      <c r="B2213" t="s">
        <v>125</v>
      </c>
      <c r="C2213">
        <v>5400</v>
      </c>
      <c r="D2213" t="s">
        <v>126</v>
      </c>
      <c r="E2213">
        <v>55</v>
      </c>
      <c r="F2213" t="str">
        <f>C2213&amp;E2213</f>
        <v>540055</v>
      </c>
      <c r="G2213" t="s">
        <v>1078</v>
      </c>
      <c r="H2213">
        <v>55</v>
      </c>
      <c r="I2213" t="s">
        <v>27</v>
      </c>
      <c r="J2213">
        <v>373</v>
      </c>
      <c r="K2213">
        <v>9</v>
      </c>
      <c r="L2213">
        <v>3</v>
      </c>
      <c r="M2213">
        <v>0</v>
      </c>
      <c r="N2213">
        <v>0</v>
      </c>
      <c r="O2213">
        <v>229</v>
      </c>
      <c r="P2213">
        <v>37</v>
      </c>
      <c r="Q2213">
        <v>21</v>
      </c>
      <c r="R2213">
        <v>80</v>
      </c>
      <c r="S2213">
        <v>6</v>
      </c>
      <c r="T2213">
        <v>0.61394101899999998</v>
      </c>
      <c r="U2213">
        <v>9.9195710000000006E-2</v>
      </c>
      <c r="V2213">
        <v>5.6300268000000001E-2</v>
      </c>
      <c r="W2213">
        <v>0.214477212</v>
      </c>
      <c r="X2213">
        <v>1.6085790999999999E-2</v>
      </c>
      <c r="Y2213">
        <v>0.563807689</v>
      </c>
      <c r="Z2213" t="str">
        <f>INDEX(Sheet1!M:M,MATCH(diversity_index_2!F2213,Sheet1!F:F,0))</f>
        <v>7 SCHOOL LANE</v>
      </c>
      <c r="AA2213" t="str">
        <f>INDEX(Sheet1!N:N,MATCH(diversity_index_2!$F2213,Sheet1!$F:$F,0))</f>
        <v xml:space="preserve"> </v>
      </c>
      <c r="AB2213" t="str">
        <f>INDEX(Sheet1!O:O,MATCH(diversity_index_2!$F2213,Sheet1!$F:$F,0))</f>
        <v>VOORHEES</v>
      </c>
      <c r="AC2213" t="str">
        <f>INDEX(Sheet1!P:P,MATCH(diversity_index_2!$F2213,Sheet1!$F:$F,0))</f>
        <v>NJ</v>
      </c>
      <c r="AD2213" s="1" t="str">
        <f>INDEX(Sheet1!Q:Q,MATCH(diversity_index_2!$F2213,Sheet1!$F:$F,0))</f>
        <v>08043-9545</v>
      </c>
      <c r="AE2213" t="str">
        <f t="shared" si="68"/>
        <v>7 School Lane, Voorhees, NJ 08043-9545</v>
      </c>
      <c r="AF2213" t="str">
        <f t="shared" si="69"/>
        <v>7 School Lane, Voorhees, NJ</v>
      </c>
    </row>
    <row r="2214" spans="1:32" x14ac:dyDescent="0.2">
      <c r="A2214">
        <v>7</v>
      </c>
      <c r="B2214" t="s">
        <v>125</v>
      </c>
      <c r="C2214">
        <v>5400</v>
      </c>
      <c r="D2214" t="s">
        <v>126</v>
      </c>
      <c r="E2214">
        <v>20</v>
      </c>
      <c r="F2214" t="str">
        <f>C2214&amp;E2214</f>
        <v>540020</v>
      </c>
      <c r="G2214" t="s">
        <v>1472</v>
      </c>
      <c r="H2214">
        <v>55</v>
      </c>
      <c r="I2214" t="s">
        <v>27</v>
      </c>
      <c r="J2214">
        <v>409</v>
      </c>
      <c r="K2214">
        <v>14</v>
      </c>
      <c r="L2214">
        <v>1</v>
      </c>
      <c r="M2214">
        <v>1</v>
      </c>
      <c r="N2214">
        <v>0</v>
      </c>
      <c r="O2214">
        <v>279</v>
      </c>
      <c r="P2214">
        <v>22</v>
      </c>
      <c r="Q2214">
        <v>25</v>
      </c>
      <c r="R2214">
        <v>62</v>
      </c>
      <c r="S2214">
        <v>21</v>
      </c>
      <c r="T2214">
        <v>0.68215158899999995</v>
      </c>
      <c r="U2214">
        <v>5.3789731E-2</v>
      </c>
      <c r="V2214">
        <v>6.1124694E-2</v>
      </c>
      <c r="W2214">
        <v>0.15158924200000001</v>
      </c>
      <c r="X2214">
        <v>5.1344742999999998E-2</v>
      </c>
      <c r="Y2214">
        <v>0.50242406500000003</v>
      </c>
      <c r="Z2214" t="str">
        <f>INDEX(Sheet1!M:M,MATCH(diversity_index_2!F2214,Sheet1!F:F,0))</f>
        <v>23 Northgate Drive</v>
      </c>
      <c r="AA2214" t="str">
        <f>INDEX(Sheet1!N:N,MATCH(diversity_index_2!$F2214,Sheet1!$F:$F,0))</f>
        <v xml:space="preserve"> </v>
      </c>
      <c r="AB2214" t="str">
        <f>INDEX(Sheet1!O:O,MATCH(diversity_index_2!$F2214,Sheet1!$F:$F,0))</f>
        <v>VOORHEES</v>
      </c>
      <c r="AC2214" t="str">
        <f>INDEX(Sheet1!P:P,MATCH(diversity_index_2!$F2214,Sheet1!$F:$F,0))</f>
        <v>NJ</v>
      </c>
      <c r="AD2214" s="1" t="str">
        <f>INDEX(Sheet1!Q:Q,MATCH(diversity_index_2!$F2214,Sheet1!$F:$F,0))</f>
        <v>08043-9545</v>
      </c>
      <c r="AE2214" t="str">
        <f t="shared" si="68"/>
        <v>23 Northgate Drive, Voorhees, NJ 08043-9545</v>
      </c>
      <c r="AF2214" t="str">
        <f t="shared" si="69"/>
        <v>23 Northgate Drive, Voorhees, NJ</v>
      </c>
    </row>
    <row r="2215" spans="1:32" x14ac:dyDescent="0.2">
      <c r="A2215">
        <v>3</v>
      </c>
      <c r="B2215" t="s">
        <v>70</v>
      </c>
      <c r="C2215">
        <v>5410</v>
      </c>
      <c r="D2215" t="s">
        <v>1956</v>
      </c>
      <c r="E2215">
        <v>50</v>
      </c>
      <c r="F2215" t="str">
        <f>C2215&amp;E2215</f>
        <v>541050</v>
      </c>
      <c r="G2215" t="s">
        <v>1957</v>
      </c>
      <c r="H2215">
        <v>55</v>
      </c>
      <c r="I2215" t="s">
        <v>27</v>
      </c>
      <c r="J2215">
        <v>408</v>
      </c>
      <c r="K2215">
        <v>6</v>
      </c>
      <c r="L2215">
        <v>2</v>
      </c>
      <c r="M2215">
        <v>0</v>
      </c>
      <c r="N2215">
        <v>0</v>
      </c>
      <c r="O2215">
        <v>311</v>
      </c>
      <c r="P2215">
        <v>1</v>
      </c>
      <c r="Q2215">
        <v>49</v>
      </c>
      <c r="R2215">
        <v>30</v>
      </c>
      <c r="S2215">
        <v>17</v>
      </c>
      <c r="T2215">
        <v>0.76225490200000001</v>
      </c>
      <c r="U2215">
        <v>2.4509800000000002E-3</v>
      </c>
      <c r="V2215">
        <v>0.120098039</v>
      </c>
      <c r="W2215">
        <v>7.3529412000000002E-2</v>
      </c>
      <c r="X2215">
        <v>4.1666666999999998E-2</v>
      </c>
      <c r="Y2215">
        <v>0.39739523300000001</v>
      </c>
      <c r="Z2215" t="str">
        <f>INDEX(Sheet1!M:M,MATCH(diversity_index_2!F2215,Sheet1!F:F,0))</f>
        <v>153 SUMMIT AVENUE</v>
      </c>
      <c r="AA2215" t="str">
        <f>INDEX(Sheet1!N:N,MATCH(diversity_index_2!$F2215,Sheet1!$F:$F,0))</f>
        <v xml:space="preserve"> </v>
      </c>
      <c r="AB2215" t="str">
        <f>INDEX(Sheet1!O:O,MATCH(diversity_index_2!$F2215,Sheet1!$F:$F,0))</f>
        <v>WALDWICK</v>
      </c>
      <c r="AC2215" t="str">
        <f>INDEX(Sheet1!P:P,MATCH(diversity_index_2!$F2215,Sheet1!$F:$F,0))</f>
        <v>NJ</v>
      </c>
      <c r="AD2215" s="1">
        <f>INDEX(Sheet1!Q:Q,MATCH(diversity_index_2!$F2215,Sheet1!$F:$F,0))</f>
        <v>7463</v>
      </c>
      <c r="AE2215" t="str">
        <f t="shared" si="68"/>
        <v>153 Summit Avenue, Waldwick, NJ 7463</v>
      </c>
      <c r="AF2215" t="str">
        <f t="shared" si="69"/>
        <v>153 Summit Avenue, Waldwick, NJ</v>
      </c>
    </row>
    <row r="2216" spans="1:32" x14ac:dyDescent="0.2">
      <c r="A2216">
        <v>3</v>
      </c>
      <c r="B2216" t="s">
        <v>70</v>
      </c>
      <c r="C2216">
        <v>5410</v>
      </c>
      <c r="D2216" t="s">
        <v>1956</v>
      </c>
      <c r="E2216">
        <v>40</v>
      </c>
      <c r="F2216" t="str">
        <f>C2216&amp;E2216</f>
        <v>541040</v>
      </c>
      <c r="G2216" t="s">
        <v>2069</v>
      </c>
      <c r="H2216">
        <v>55</v>
      </c>
      <c r="I2216" t="s">
        <v>27</v>
      </c>
      <c r="J2216">
        <v>340</v>
      </c>
      <c r="K2216">
        <v>5</v>
      </c>
      <c r="L2216">
        <v>1</v>
      </c>
      <c r="M2216">
        <v>15</v>
      </c>
      <c r="N2216">
        <v>0</v>
      </c>
      <c r="O2216">
        <v>265</v>
      </c>
      <c r="P2216">
        <v>3</v>
      </c>
      <c r="Q2216">
        <v>37</v>
      </c>
      <c r="R2216">
        <v>32</v>
      </c>
      <c r="S2216">
        <v>3</v>
      </c>
      <c r="T2216">
        <v>0.77941176499999998</v>
      </c>
      <c r="U2216">
        <v>8.8235290000000001E-3</v>
      </c>
      <c r="V2216">
        <v>0.108823529</v>
      </c>
      <c r="W2216">
        <v>9.4117646999999999E-2</v>
      </c>
      <c r="X2216">
        <v>8.8235290000000001E-3</v>
      </c>
      <c r="Y2216">
        <v>0.37166090000000002</v>
      </c>
      <c r="Z2216" t="str">
        <f>INDEX(Sheet1!M:M,MATCH(diversity_index_2!F2216,Sheet1!F:F,0))</f>
        <v>165 CRESCENT AVENUE</v>
      </c>
      <c r="AA2216" t="str">
        <f>INDEX(Sheet1!N:N,MATCH(diversity_index_2!$F2216,Sheet1!$F:$F,0))</f>
        <v xml:space="preserve"> </v>
      </c>
      <c r="AB2216" t="str">
        <f>INDEX(Sheet1!O:O,MATCH(diversity_index_2!$F2216,Sheet1!$F:$F,0))</f>
        <v>WALDWICK</v>
      </c>
      <c r="AC2216" t="str">
        <f>INDEX(Sheet1!P:P,MATCH(diversity_index_2!$F2216,Sheet1!$F:$F,0))</f>
        <v>NJ</v>
      </c>
      <c r="AD2216" s="1">
        <f>INDEX(Sheet1!Q:Q,MATCH(diversity_index_2!$F2216,Sheet1!$F:$F,0))</f>
        <v>7463</v>
      </c>
      <c r="AE2216" t="str">
        <f t="shared" si="68"/>
        <v>165 Crescent Avenue, Waldwick, NJ 7463</v>
      </c>
      <c r="AF2216" t="str">
        <f t="shared" si="69"/>
        <v>165 Crescent Avenue, Waldwick, NJ</v>
      </c>
    </row>
    <row r="2217" spans="1:32" x14ac:dyDescent="0.2">
      <c r="A2217">
        <v>3</v>
      </c>
      <c r="B2217" t="s">
        <v>70</v>
      </c>
      <c r="C2217">
        <v>5410</v>
      </c>
      <c r="D2217" t="s">
        <v>1956</v>
      </c>
      <c r="E2217">
        <v>70</v>
      </c>
      <c r="F2217" t="str">
        <f>C2217&amp;E2217</f>
        <v>541070</v>
      </c>
      <c r="G2217" t="s">
        <v>2097</v>
      </c>
      <c r="H2217">
        <v>55</v>
      </c>
      <c r="I2217" t="s">
        <v>27</v>
      </c>
      <c r="J2217">
        <v>364</v>
      </c>
      <c r="K2217">
        <v>2</v>
      </c>
      <c r="L2217">
        <v>1</v>
      </c>
      <c r="M2217">
        <v>3</v>
      </c>
      <c r="N2217">
        <v>0</v>
      </c>
      <c r="O2217">
        <v>285</v>
      </c>
      <c r="P2217">
        <v>6</v>
      </c>
      <c r="Q2217">
        <v>52</v>
      </c>
      <c r="R2217">
        <v>19</v>
      </c>
      <c r="S2217">
        <v>2</v>
      </c>
      <c r="T2217">
        <v>0.78296703300000003</v>
      </c>
      <c r="U2217">
        <v>1.6483516E-2</v>
      </c>
      <c r="V2217">
        <v>0.14285714299999999</v>
      </c>
      <c r="W2217">
        <v>5.2197802000000001E-2</v>
      </c>
      <c r="X2217">
        <v>5.4945050000000002E-3</v>
      </c>
      <c r="Y2217">
        <v>0.36352795599999999</v>
      </c>
      <c r="Z2217" t="str">
        <f>INDEX(Sheet1!M:M,MATCH(diversity_index_2!F2217,Sheet1!F:F,0))</f>
        <v>155 WYCKOFF AVENUE</v>
      </c>
      <c r="AA2217" t="str">
        <f>INDEX(Sheet1!N:N,MATCH(diversity_index_2!$F2217,Sheet1!$F:$F,0))</f>
        <v xml:space="preserve"> </v>
      </c>
      <c r="AB2217" t="str">
        <f>INDEX(Sheet1!O:O,MATCH(diversity_index_2!$F2217,Sheet1!$F:$F,0))</f>
        <v>WALDWICK</v>
      </c>
      <c r="AC2217" t="str">
        <f>INDEX(Sheet1!P:P,MATCH(diversity_index_2!$F2217,Sheet1!$F:$F,0))</f>
        <v>NJ</v>
      </c>
      <c r="AD2217" s="1">
        <f>INDEX(Sheet1!Q:Q,MATCH(diversity_index_2!$F2217,Sheet1!$F:$F,0))</f>
        <v>7463</v>
      </c>
      <c r="AE2217" t="str">
        <f t="shared" si="68"/>
        <v>155 Wyckoff Avenue, Waldwick, NJ 7463</v>
      </c>
      <c r="AF2217" t="str">
        <f t="shared" si="69"/>
        <v>155 Wyckoff Avenue, Waldwick, NJ</v>
      </c>
    </row>
    <row r="2218" spans="1:32" x14ac:dyDescent="0.2">
      <c r="A2218">
        <v>3</v>
      </c>
      <c r="B2218" t="s">
        <v>70</v>
      </c>
      <c r="C2218">
        <v>5410</v>
      </c>
      <c r="D2218" t="s">
        <v>1956</v>
      </c>
      <c r="E2218">
        <v>30</v>
      </c>
      <c r="F2218" t="str">
        <f>C2218&amp;E2218</f>
        <v>541030</v>
      </c>
      <c r="G2218" t="s">
        <v>2325</v>
      </c>
      <c r="H2218">
        <v>55</v>
      </c>
      <c r="I2218" t="s">
        <v>27</v>
      </c>
      <c r="J2218">
        <v>445.5</v>
      </c>
      <c r="K2218">
        <v>2</v>
      </c>
      <c r="L2218">
        <v>0</v>
      </c>
      <c r="M2218">
        <v>13</v>
      </c>
      <c r="N2218">
        <v>0</v>
      </c>
      <c r="O2218">
        <v>365.5</v>
      </c>
      <c r="P2218">
        <v>10</v>
      </c>
      <c r="Q2218">
        <v>51</v>
      </c>
      <c r="R2218">
        <v>19</v>
      </c>
      <c r="S2218">
        <v>0</v>
      </c>
      <c r="T2218">
        <v>0.82042648699999998</v>
      </c>
      <c r="U2218">
        <v>2.2446688999999999E-2</v>
      </c>
      <c r="V2218">
        <v>0.11447811400000001</v>
      </c>
      <c r="W2218">
        <v>4.2648709E-2</v>
      </c>
      <c r="X2218">
        <v>0</v>
      </c>
      <c r="Y2218">
        <v>0.311472374</v>
      </c>
      <c r="Z2218" t="str">
        <f>INDEX(Sheet1!M:M,MATCH(diversity_index_2!F2218,Sheet1!F:F,0))</f>
        <v>155 WYCKOFF AVENUE</v>
      </c>
      <c r="AA2218" t="str">
        <f>INDEX(Sheet1!N:N,MATCH(diversity_index_2!$F2218,Sheet1!$F:$F,0))</f>
        <v xml:space="preserve"> </v>
      </c>
      <c r="AB2218" t="str">
        <f>INDEX(Sheet1!O:O,MATCH(diversity_index_2!$F2218,Sheet1!$F:$F,0))</f>
        <v>WALDWICK</v>
      </c>
      <c r="AC2218" t="str">
        <f>INDEX(Sheet1!P:P,MATCH(diversity_index_2!$F2218,Sheet1!$F:$F,0))</f>
        <v>NJ</v>
      </c>
      <c r="AD2218" s="1">
        <f>INDEX(Sheet1!Q:Q,MATCH(diversity_index_2!$F2218,Sheet1!$F:$F,0))</f>
        <v>7463</v>
      </c>
      <c r="AE2218" t="str">
        <f t="shared" si="68"/>
        <v>155 Wyckoff Avenue, Waldwick, NJ 7463</v>
      </c>
      <c r="AF2218" t="str">
        <f t="shared" si="69"/>
        <v>155 Wyckoff Avenue, Waldwick, NJ</v>
      </c>
    </row>
    <row r="2219" spans="1:32" x14ac:dyDescent="0.2">
      <c r="A2219">
        <v>25</v>
      </c>
      <c r="B2219" t="s">
        <v>38</v>
      </c>
      <c r="C2219">
        <v>5420</v>
      </c>
      <c r="D2219" t="s">
        <v>1570</v>
      </c>
      <c r="E2219">
        <v>80</v>
      </c>
      <c r="F2219" t="str">
        <f>C2219&amp;E2219</f>
        <v>542080</v>
      </c>
      <c r="G2219" t="s">
        <v>1571</v>
      </c>
      <c r="H2219">
        <v>55</v>
      </c>
      <c r="I2219" t="s">
        <v>27</v>
      </c>
      <c r="J2219">
        <v>204</v>
      </c>
      <c r="K2219">
        <v>63</v>
      </c>
      <c r="L2219">
        <v>8</v>
      </c>
      <c r="M2219">
        <v>33</v>
      </c>
      <c r="N2219">
        <v>0</v>
      </c>
      <c r="O2219">
        <v>137</v>
      </c>
      <c r="P2219">
        <v>4</v>
      </c>
      <c r="Q2219">
        <v>52</v>
      </c>
      <c r="R2219">
        <v>5</v>
      </c>
      <c r="S2219">
        <v>6</v>
      </c>
      <c r="T2219">
        <v>0.67156862699999997</v>
      </c>
      <c r="U2219">
        <v>1.9607843E-2</v>
      </c>
      <c r="V2219">
        <v>0.25490196100000001</v>
      </c>
      <c r="W2219">
        <v>2.4509804E-2</v>
      </c>
      <c r="X2219">
        <v>2.9411764999999999E-2</v>
      </c>
      <c r="Y2219">
        <v>0.48217031900000001</v>
      </c>
      <c r="Z2219" t="str">
        <f>INDEX(Sheet1!M:M,MATCH(diversity_index_2!F2219,Sheet1!F:F,0))</f>
        <v>925 17TH AVENUE</v>
      </c>
      <c r="AA2219" t="str">
        <f>INDEX(Sheet1!N:N,MATCH(diversity_index_2!$F2219,Sheet1!$F:$F,0))</f>
        <v xml:space="preserve"> </v>
      </c>
      <c r="AB2219" t="str">
        <f>INDEX(Sheet1!O:O,MATCH(diversity_index_2!$F2219,Sheet1!$F:$F,0))</f>
        <v>WALL</v>
      </c>
      <c r="AC2219" t="str">
        <f>INDEX(Sheet1!P:P,MATCH(diversity_index_2!$F2219,Sheet1!$F:$F,0))</f>
        <v>NJ</v>
      </c>
      <c r="AD2219" s="1" t="str">
        <f>INDEX(Sheet1!Q:Q,MATCH(diversity_index_2!$F2219,Sheet1!$F:$F,0))</f>
        <v>07719-1199</v>
      </c>
      <c r="AE2219" t="str">
        <f t="shared" si="68"/>
        <v>925 17Th Avenue, Wall, NJ 07719-1199</v>
      </c>
      <c r="AF2219" t="str">
        <f t="shared" si="69"/>
        <v>925 17Th Avenue, Wall, NJ</v>
      </c>
    </row>
    <row r="2220" spans="1:32" x14ac:dyDescent="0.2">
      <c r="A2220">
        <v>25</v>
      </c>
      <c r="B2220" t="s">
        <v>38</v>
      </c>
      <c r="C2220">
        <v>5420</v>
      </c>
      <c r="D2220" t="s">
        <v>1570</v>
      </c>
      <c r="E2220">
        <v>70</v>
      </c>
      <c r="F2220" t="str">
        <f>C2220&amp;E2220</f>
        <v>542070</v>
      </c>
      <c r="G2220" t="s">
        <v>913</v>
      </c>
      <c r="H2220">
        <v>55</v>
      </c>
      <c r="I2220" t="s">
        <v>27</v>
      </c>
      <c r="J2220">
        <v>505</v>
      </c>
      <c r="K2220">
        <v>72</v>
      </c>
      <c r="L2220">
        <v>8</v>
      </c>
      <c r="M2220">
        <v>0</v>
      </c>
      <c r="N2220">
        <v>0</v>
      </c>
      <c r="O2220">
        <v>427</v>
      </c>
      <c r="P2220">
        <v>37</v>
      </c>
      <c r="Q2220">
        <v>25</v>
      </c>
      <c r="R2220">
        <v>2</v>
      </c>
      <c r="S2220">
        <v>14</v>
      </c>
      <c r="T2220">
        <v>0.84554455399999995</v>
      </c>
      <c r="U2220">
        <v>7.3267326999999993E-2</v>
      </c>
      <c r="V2220">
        <v>4.9504949999999999E-2</v>
      </c>
      <c r="W2220">
        <v>3.9603959999999997E-3</v>
      </c>
      <c r="X2220">
        <v>2.7722772E-2</v>
      </c>
      <c r="Y2220">
        <v>0.276451328</v>
      </c>
      <c r="Z2220" t="str">
        <f>INDEX(Sheet1!M:M,MATCH(diversity_index_2!F2220,Sheet1!F:F,0))</f>
        <v>2007 ALLENWOOD ROAD</v>
      </c>
      <c r="AA2220" t="str">
        <f>INDEX(Sheet1!N:N,MATCH(diversity_index_2!$F2220,Sheet1!$F:$F,0))</f>
        <v xml:space="preserve">P O  BOX 1199 </v>
      </c>
      <c r="AB2220" t="str">
        <f>INDEX(Sheet1!O:O,MATCH(diversity_index_2!$F2220,Sheet1!$F:$F,0))</f>
        <v>WALL</v>
      </c>
      <c r="AC2220" t="str">
        <f>INDEX(Sheet1!P:P,MATCH(diversity_index_2!$F2220,Sheet1!$F:$F,0))</f>
        <v>NJ</v>
      </c>
      <c r="AD2220" s="1" t="str">
        <f>INDEX(Sheet1!Q:Q,MATCH(diversity_index_2!$F2220,Sheet1!$F:$F,0))</f>
        <v>07719-1199</v>
      </c>
      <c r="AE2220" t="str">
        <f t="shared" si="68"/>
        <v>2007 Allenwood Road, Wall, NJ 07719-1199</v>
      </c>
      <c r="AF2220" t="str">
        <f t="shared" si="69"/>
        <v>2007 Allenwood Road, Wall, NJ</v>
      </c>
    </row>
    <row r="2221" spans="1:32" x14ac:dyDescent="0.2">
      <c r="A2221">
        <v>25</v>
      </c>
      <c r="B2221" t="s">
        <v>38</v>
      </c>
      <c r="C2221">
        <v>5420</v>
      </c>
      <c r="D2221" t="s">
        <v>1570</v>
      </c>
      <c r="E2221">
        <v>78</v>
      </c>
      <c r="F2221" t="str">
        <f>C2221&amp;E2221</f>
        <v>542078</v>
      </c>
      <c r="G2221" t="s">
        <v>2548</v>
      </c>
      <c r="H2221">
        <v>55</v>
      </c>
      <c r="I2221" t="s">
        <v>27</v>
      </c>
      <c r="J2221">
        <v>56</v>
      </c>
      <c r="K2221">
        <v>0</v>
      </c>
      <c r="L2221">
        <v>0</v>
      </c>
      <c r="M2221">
        <v>0</v>
      </c>
      <c r="N2221">
        <v>0</v>
      </c>
      <c r="O2221">
        <v>48</v>
      </c>
      <c r="P2221">
        <v>6</v>
      </c>
      <c r="Q2221">
        <v>1</v>
      </c>
      <c r="R2221">
        <v>0</v>
      </c>
      <c r="S2221">
        <v>1</v>
      </c>
      <c r="T2221">
        <v>0.85714285700000004</v>
      </c>
      <c r="U2221">
        <v>0.10714285699999999</v>
      </c>
      <c r="V2221">
        <v>1.7857142999999999E-2</v>
      </c>
      <c r="W2221">
        <v>0</v>
      </c>
      <c r="X2221">
        <v>1.7857142999999999E-2</v>
      </c>
      <c r="Y2221">
        <v>0.253188776</v>
      </c>
      <c r="Z2221" t="str">
        <f>INDEX(Sheet1!M:M,MATCH(diversity_index_2!F2221,Sheet1!F:F,0))</f>
        <v>2500 BEDFORD CORNER LANE</v>
      </c>
      <c r="AA2221" t="str">
        <f>INDEX(Sheet1!N:N,MATCH(diversity_index_2!$F2221,Sheet1!$F:$F,0))</f>
        <v xml:space="preserve"> </v>
      </c>
      <c r="AB2221" t="str">
        <f>INDEX(Sheet1!O:O,MATCH(diversity_index_2!$F2221,Sheet1!$F:$F,0))</f>
        <v>WALL</v>
      </c>
      <c r="AC2221" t="str">
        <f>INDEX(Sheet1!P:P,MATCH(diversity_index_2!$F2221,Sheet1!$F:$F,0))</f>
        <v>NJ</v>
      </c>
      <c r="AD2221" s="1" t="str">
        <f>INDEX(Sheet1!Q:Q,MATCH(diversity_index_2!$F2221,Sheet1!$F:$F,0))</f>
        <v>07719-1199</v>
      </c>
      <c r="AE2221" t="str">
        <f t="shared" si="68"/>
        <v>2500 Bedford Corner Lane, Wall, NJ 07719-1199</v>
      </c>
      <c r="AF2221" t="str">
        <f t="shared" si="69"/>
        <v>2500 Bedford Corner Lane, Wall, NJ</v>
      </c>
    </row>
    <row r="2222" spans="1:32" x14ac:dyDescent="0.2">
      <c r="A2222">
        <v>25</v>
      </c>
      <c r="B2222" t="s">
        <v>38</v>
      </c>
      <c r="C2222">
        <v>5420</v>
      </c>
      <c r="D2222" t="s">
        <v>1570</v>
      </c>
      <c r="E2222">
        <v>77</v>
      </c>
      <c r="F2222" t="str">
        <f>C2222&amp;E2222</f>
        <v>542077</v>
      </c>
      <c r="G2222" t="s">
        <v>2614</v>
      </c>
      <c r="H2222">
        <v>55</v>
      </c>
      <c r="I2222" t="s">
        <v>27</v>
      </c>
      <c r="J2222">
        <v>403</v>
      </c>
      <c r="K2222">
        <v>37</v>
      </c>
      <c r="L2222">
        <v>7</v>
      </c>
      <c r="M2222">
        <v>0</v>
      </c>
      <c r="N2222">
        <v>0</v>
      </c>
      <c r="O2222">
        <v>352</v>
      </c>
      <c r="P2222">
        <v>4</v>
      </c>
      <c r="Q2222">
        <v>24</v>
      </c>
      <c r="R2222">
        <v>7</v>
      </c>
      <c r="S2222">
        <v>16</v>
      </c>
      <c r="T2222">
        <v>0.87344913199999996</v>
      </c>
      <c r="U2222">
        <v>9.9255579999999993E-3</v>
      </c>
      <c r="V2222">
        <v>5.9553349999999998E-2</v>
      </c>
      <c r="W2222">
        <v>1.7369727000000001E-2</v>
      </c>
      <c r="X2222">
        <v>3.9702233000000003E-2</v>
      </c>
      <c r="Y2222">
        <v>0.23156352199999999</v>
      </c>
      <c r="Z2222" t="str">
        <f>INDEX(Sheet1!M:M,MATCH(diversity_index_2!F2222,Sheet1!F:F,0))</f>
        <v>2119 OLD MILL ROAD</v>
      </c>
      <c r="AA2222" t="str">
        <f>INDEX(Sheet1!N:N,MATCH(diversity_index_2!$F2222,Sheet1!$F:$F,0))</f>
        <v xml:space="preserve">OLD MILL ROAD </v>
      </c>
      <c r="AB2222" t="str">
        <f>INDEX(Sheet1!O:O,MATCH(diversity_index_2!$F2222,Sheet1!$F:$F,0))</f>
        <v>SEA GIRT</v>
      </c>
      <c r="AC2222" t="str">
        <f>INDEX(Sheet1!P:P,MATCH(diversity_index_2!$F2222,Sheet1!$F:$F,0))</f>
        <v>NJ</v>
      </c>
      <c r="AD2222" s="1" t="str">
        <f>INDEX(Sheet1!Q:Q,MATCH(diversity_index_2!$F2222,Sheet1!$F:$F,0))</f>
        <v>08750-1199</v>
      </c>
      <c r="AE2222" t="str">
        <f t="shared" si="68"/>
        <v>2119 Old Mill Road, Sea Girt, NJ 08750-1199</v>
      </c>
      <c r="AF2222" t="str">
        <f t="shared" si="69"/>
        <v>2119 Old Mill Road, Sea Girt, NJ</v>
      </c>
    </row>
    <row r="2223" spans="1:32" x14ac:dyDescent="0.2">
      <c r="A2223">
        <v>25</v>
      </c>
      <c r="B2223" t="s">
        <v>38</v>
      </c>
      <c r="C2223">
        <v>5420</v>
      </c>
      <c r="D2223" t="s">
        <v>1570</v>
      </c>
      <c r="E2223">
        <v>75</v>
      </c>
      <c r="F2223" t="str">
        <f>C2223&amp;E2223</f>
        <v>542075</v>
      </c>
      <c r="G2223" t="s">
        <v>2646</v>
      </c>
      <c r="H2223">
        <v>55</v>
      </c>
      <c r="I2223" t="s">
        <v>27</v>
      </c>
      <c r="J2223">
        <v>889</v>
      </c>
      <c r="K2223">
        <v>92</v>
      </c>
      <c r="L2223">
        <v>17</v>
      </c>
      <c r="M2223">
        <v>9</v>
      </c>
      <c r="N2223">
        <v>0</v>
      </c>
      <c r="O2223">
        <v>780</v>
      </c>
      <c r="P2223">
        <v>18</v>
      </c>
      <c r="Q2223">
        <v>62</v>
      </c>
      <c r="R2223">
        <v>16</v>
      </c>
      <c r="S2223">
        <v>13</v>
      </c>
      <c r="T2223">
        <v>0.877390326</v>
      </c>
      <c r="U2223">
        <v>2.0247469000000001E-2</v>
      </c>
      <c r="V2223">
        <v>6.9741282000000002E-2</v>
      </c>
      <c r="W2223">
        <v>1.799775E-2</v>
      </c>
      <c r="X2223">
        <v>1.4623172E-2</v>
      </c>
      <c r="Y2223">
        <v>0.22437465300000001</v>
      </c>
      <c r="Z2223" t="str">
        <f>INDEX(Sheet1!M:M,MATCH(diversity_index_2!F2223,Sheet1!F:F,0))</f>
        <v>2801 ALLAIRE ROAD</v>
      </c>
      <c r="AA2223" t="str">
        <f>INDEX(Sheet1!N:N,MATCH(diversity_index_2!$F2223,Sheet1!$F:$F,0))</f>
        <v xml:space="preserve">P O  BOX 1199 </v>
      </c>
      <c r="AB2223" t="str">
        <f>INDEX(Sheet1!O:O,MATCH(diversity_index_2!$F2223,Sheet1!$F:$F,0))</f>
        <v>WALL</v>
      </c>
      <c r="AC2223" t="str">
        <f>INDEX(Sheet1!P:P,MATCH(diversity_index_2!$F2223,Sheet1!$F:$F,0))</f>
        <v>NJ</v>
      </c>
      <c r="AD2223" s="1" t="str">
        <f>INDEX(Sheet1!Q:Q,MATCH(diversity_index_2!$F2223,Sheet1!$F:$F,0))</f>
        <v>07719-1199</v>
      </c>
      <c r="AE2223" t="str">
        <f t="shared" si="68"/>
        <v>2801 Allaire Road, Wall, NJ 07719-1199</v>
      </c>
      <c r="AF2223" t="str">
        <f t="shared" si="69"/>
        <v>2801 Allaire Road, Wall, NJ</v>
      </c>
    </row>
    <row r="2224" spans="1:32" x14ac:dyDescent="0.2">
      <c r="A2224">
        <v>25</v>
      </c>
      <c r="B2224" t="s">
        <v>38</v>
      </c>
      <c r="C2224">
        <v>5420</v>
      </c>
      <c r="D2224" t="s">
        <v>1570</v>
      </c>
      <c r="E2224">
        <v>50</v>
      </c>
      <c r="F2224" t="str">
        <f>C2224&amp;E2224</f>
        <v>542050</v>
      </c>
      <c r="G2224" t="s">
        <v>2776</v>
      </c>
      <c r="H2224">
        <v>55</v>
      </c>
      <c r="I2224" t="s">
        <v>27</v>
      </c>
      <c r="J2224">
        <v>1193</v>
      </c>
      <c r="K2224">
        <v>97</v>
      </c>
      <c r="L2224">
        <v>36</v>
      </c>
      <c r="M2224">
        <v>5</v>
      </c>
      <c r="N2224">
        <v>3</v>
      </c>
      <c r="O2224">
        <v>1073.5</v>
      </c>
      <c r="P2224">
        <v>29</v>
      </c>
      <c r="Q2224">
        <v>55</v>
      </c>
      <c r="R2224">
        <v>17</v>
      </c>
      <c r="S2224">
        <v>18.5</v>
      </c>
      <c r="T2224">
        <v>0.89983235500000003</v>
      </c>
      <c r="U2224">
        <v>2.4308466000000001E-2</v>
      </c>
      <c r="V2224">
        <v>4.6102262999999997E-2</v>
      </c>
      <c r="W2224">
        <v>1.424979E-2</v>
      </c>
      <c r="X2224">
        <v>1.5507125E-2</v>
      </c>
      <c r="Y2224">
        <v>0.18714188500000001</v>
      </c>
      <c r="Z2224" t="str">
        <f>INDEX(Sheet1!M:M,MATCH(diversity_index_2!F2224,Sheet1!F:F,0))</f>
        <v>1630 18TH AVE</v>
      </c>
      <c r="AA2224" t="str">
        <f>INDEX(Sheet1!N:N,MATCH(diversity_index_2!$F2224,Sheet1!$F:$F,0))</f>
        <v xml:space="preserve">P O  BOX 1199 </v>
      </c>
      <c r="AB2224" t="str">
        <f>INDEX(Sheet1!O:O,MATCH(diversity_index_2!$F2224,Sheet1!$F:$F,0))</f>
        <v>WALL</v>
      </c>
      <c r="AC2224" t="str">
        <f>INDEX(Sheet1!P:P,MATCH(diversity_index_2!$F2224,Sheet1!$F:$F,0))</f>
        <v>NJ</v>
      </c>
      <c r="AD2224" s="1" t="str">
        <f>INDEX(Sheet1!Q:Q,MATCH(diversity_index_2!$F2224,Sheet1!$F:$F,0))</f>
        <v>07719-1199</v>
      </c>
      <c r="AE2224" t="str">
        <f t="shared" si="68"/>
        <v>1630 18Th Ave, Wall, NJ 07719-1199</v>
      </c>
      <c r="AF2224" t="str">
        <f t="shared" si="69"/>
        <v>1630 18Th Ave, Wall, NJ</v>
      </c>
    </row>
    <row r="2225" spans="1:32" x14ac:dyDescent="0.2">
      <c r="A2225">
        <v>25</v>
      </c>
      <c r="B2225" t="s">
        <v>38</v>
      </c>
      <c r="C2225">
        <v>5420</v>
      </c>
      <c r="D2225" t="s">
        <v>1570</v>
      </c>
      <c r="E2225">
        <v>60</v>
      </c>
      <c r="F2225" t="str">
        <f>C2225&amp;E2225</f>
        <v>542060</v>
      </c>
      <c r="G2225" t="s">
        <v>2793</v>
      </c>
      <c r="H2225">
        <v>55</v>
      </c>
      <c r="I2225" t="s">
        <v>27</v>
      </c>
      <c r="J2225">
        <v>349</v>
      </c>
      <c r="K2225">
        <v>12</v>
      </c>
      <c r="L2225">
        <v>3</v>
      </c>
      <c r="M2225">
        <v>0</v>
      </c>
      <c r="N2225">
        <v>0</v>
      </c>
      <c r="O2225">
        <v>315</v>
      </c>
      <c r="P2225">
        <v>2</v>
      </c>
      <c r="Q2225">
        <v>19</v>
      </c>
      <c r="R2225">
        <v>5</v>
      </c>
      <c r="S2225">
        <v>8</v>
      </c>
      <c r="T2225">
        <v>0.90257879699999999</v>
      </c>
      <c r="U2225">
        <v>5.7306589999999999E-3</v>
      </c>
      <c r="V2225">
        <v>5.4441260999999998E-2</v>
      </c>
      <c r="W2225">
        <v>1.4326648000000001E-2</v>
      </c>
      <c r="X2225">
        <v>2.2922636E-2</v>
      </c>
      <c r="Y2225">
        <v>0.181624125</v>
      </c>
      <c r="Z2225" t="str">
        <f>INDEX(Sheet1!M:M,MATCH(diversity_index_2!F2225,Sheet1!F:F,0))</f>
        <v>3301 ALLENWOOD  LAKEWOOD RD</v>
      </c>
      <c r="AA2225" t="str">
        <f>INDEX(Sheet1!N:N,MATCH(diversity_index_2!$F2225,Sheet1!$F:$F,0))</f>
        <v xml:space="preserve"> </v>
      </c>
      <c r="AB2225" t="str">
        <f>INDEX(Sheet1!O:O,MATCH(diversity_index_2!$F2225,Sheet1!$F:$F,0))</f>
        <v>WALL</v>
      </c>
      <c r="AC2225" t="str">
        <f>INDEX(Sheet1!P:P,MATCH(diversity_index_2!$F2225,Sheet1!$F:$F,0))</f>
        <v>NJ</v>
      </c>
      <c r="AD2225" s="1" t="str">
        <f>INDEX(Sheet1!Q:Q,MATCH(diversity_index_2!$F2225,Sheet1!$F:$F,0))</f>
        <v>07719-1199</v>
      </c>
      <c r="AE2225" t="str">
        <f t="shared" si="68"/>
        <v>3301 Allenwood  Lakewood Rd, Wall, NJ 07719-1199</v>
      </c>
      <c r="AF2225" t="str">
        <f t="shared" si="69"/>
        <v>3301 Allenwood  Lakewood Rd, Wall, NJ</v>
      </c>
    </row>
    <row r="2226" spans="1:32" x14ac:dyDescent="0.2">
      <c r="A2226">
        <v>3</v>
      </c>
      <c r="B2226" t="s">
        <v>70</v>
      </c>
      <c r="C2226">
        <v>5430</v>
      </c>
      <c r="D2226" t="s">
        <v>1352</v>
      </c>
      <c r="E2226">
        <v>60</v>
      </c>
      <c r="F2226" t="str">
        <f>C2226&amp;E2226</f>
        <v>543060</v>
      </c>
      <c r="G2226" t="s">
        <v>1353</v>
      </c>
      <c r="H2226">
        <v>55</v>
      </c>
      <c r="I2226" t="s">
        <v>27</v>
      </c>
      <c r="J2226">
        <v>308</v>
      </c>
      <c r="K2226">
        <v>76</v>
      </c>
      <c r="L2226">
        <v>34</v>
      </c>
      <c r="M2226">
        <v>34</v>
      </c>
      <c r="N2226">
        <v>0</v>
      </c>
      <c r="O2226">
        <v>198</v>
      </c>
      <c r="P2226">
        <v>5</v>
      </c>
      <c r="Q2226">
        <v>79</v>
      </c>
      <c r="R2226">
        <v>18</v>
      </c>
      <c r="S2226">
        <v>8</v>
      </c>
      <c r="T2226">
        <v>0.64285714299999996</v>
      </c>
      <c r="U2226">
        <v>1.6233766E-2</v>
      </c>
      <c r="V2226">
        <v>0.25649350599999998</v>
      </c>
      <c r="W2226">
        <v>5.8441557999999998E-2</v>
      </c>
      <c r="X2226">
        <v>2.5974026000000001E-2</v>
      </c>
      <c r="Y2226">
        <v>0.51659217400000002</v>
      </c>
      <c r="Z2226" t="str">
        <f>INDEX(Sheet1!M:M,MATCH(diversity_index_2!F2226,Sheet1!F:F,0))</f>
        <v>6 Bond Street</v>
      </c>
      <c r="AA2226" t="str">
        <f>INDEX(Sheet1!N:N,MATCH(diversity_index_2!$F2226,Sheet1!$F:$F,0))</f>
        <v xml:space="preserve"> </v>
      </c>
      <c r="AB2226" t="str">
        <f>INDEX(Sheet1!O:O,MATCH(diversity_index_2!$F2226,Sheet1!$F:$F,0))</f>
        <v>WALLINGTON</v>
      </c>
      <c r="AC2226" t="str">
        <f>INDEX(Sheet1!P:P,MATCH(diversity_index_2!$F2226,Sheet1!$F:$F,0))</f>
        <v>NJ</v>
      </c>
      <c r="AD2226" s="1">
        <f>INDEX(Sheet1!Q:Q,MATCH(diversity_index_2!$F2226,Sheet1!$F:$F,0))</f>
        <v>7057</v>
      </c>
      <c r="AE2226" t="str">
        <f t="shared" si="68"/>
        <v>6 Bond Street, Wallington, NJ 7057</v>
      </c>
      <c r="AF2226" t="str">
        <f t="shared" si="69"/>
        <v>6 Bond Street, Wallington, NJ</v>
      </c>
    </row>
    <row r="2227" spans="1:32" x14ac:dyDescent="0.2">
      <c r="A2227">
        <v>3</v>
      </c>
      <c r="B2227" t="s">
        <v>70</v>
      </c>
      <c r="C2227">
        <v>5430</v>
      </c>
      <c r="D2227" t="s">
        <v>1352</v>
      </c>
      <c r="E2227">
        <v>55</v>
      </c>
      <c r="F2227" t="str">
        <f>C2227&amp;E2227</f>
        <v>543055</v>
      </c>
      <c r="G2227" t="s">
        <v>1665</v>
      </c>
      <c r="H2227">
        <v>55</v>
      </c>
      <c r="I2227" t="s">
        <v>27</v>
      </c>
      <c r="J2227">
        <v>449</v>
      </c>
      <c r="K2227">
        <v>120</v>
      </c>
      <c r="L2227">
        <v>35</v>
      </c>
      <c r="M2227">
        <v>14</v>
      </c>
      <c r="N2227">
        <v>0</v>
      </c>
      <c r="O2227">
        <v>308</v>
      </c>
      <c r="P2227">
        <v>5</v>
      </c>
      <c r="Q2227">
        <v>112</v>
      </c>
      <c r="R2227">
        <v>19</v>
      </c>
      <c r="S2227">
        <v>5</v>
      </c>
      <c r="T2227">
        <v>0.68596882000000003</v>
      </c>
      <c r="U2227">
        <v>1.1135857000000001E-2</v>
      </c>
      <c r="V2227">
        <v>0.249443207</v>
      </c>
      <c r="W2227">
        <v>4.2316258000000002E-2</v>
      </c>
      <c r="X2227">
        <v>1.1135857000000001E-2</v>
      </c>
      <c r="Y2227">
        <v>0.46518618499999997</v>
      </c>
      <c r="Z2227" t="str">
        <f>INDEX(Sheet1!M:M,MATCH(diversity_index_2!F2227,Sheet1!F:F,0))</f>
        <v>106 KING ST</v>
      </c>
      <c r="AA2227" t="str">
        <f>INDEX(Sheet1!N:N,MATCH(diversity_index_2!$F2227,Sheet1!$F:$F,0))</f>
        <v xml:space="preserve"> </v>
      </c>
      <c r="AB2227" t="str">
        <f>INDEX(Sheet1!O:O,MATCH(diversity_index_2!$F2227,Sheet1!$F:$F,0))</f>
        <v>WALLINGTON</v>
      </c>
      <c r="AC2227" t="str">
        <f>INDEX(Sheet1!P:P,MATCH(diversity_index_2!$F2227,Sheet1!$F:$F,0))</f>
        <v>NJ</v>
      </c>
      <c r="AD2227" s="1">
        <f>INDEX(Sheet1!Q:Q,MATCH(diversity_index_2!$F2227,Sheet1!$F:$F,0))</f>
        <v>7057</v>
      </c>
      <c r="AE2227" t="str">
        <f t="shared" si="68"/>
        <v>106 King St, Wallington, NJ 7057</v>
      </c>
      <c r="AF2227" t="str">
        <f t="shared" si="69"/>
        <v>106 King St, Wallington, NJ</v>
      </c>
    </row>
    <row r="2228" spans="1:32" x14ac:dyDescent="0.2">
      <c r="A2228">
        <v>3</v>
      </c>
      <c r="B2228" t="s">
        <v>70</v>
      </c>
      <c r="C2228">
        <v>5430</v>
      </c>
      <c r="D2228" t="s">
        <v>1352</v>
      </c>
      <c r="E2228">
        <v>50</v>
      </c>
      <c r="F2228" t="str">
        <f>C2228&amp;E2228</f>
        <v>543050</v>
      </c>
      <c r="G2228" t="s">
        <v>1820</v>
      </c>
      <c r="H2228">
        <v>55</v>
      </c>
      <c r="I2228" t="s">
        <v>27</v>
      </c>
      <c r="J2228">
        <v>536.5</v>
      </c>
      <c r="K2228">
        <v>134</v>
      </c>
      <c r="L2228">
        <v>45.5</v>
      </c>
      <c r="M2228">
        <v>25</v>
      </c>
      <c r="N2228">
        <v>0</v>
      </c>
      <c r="O2228">
        <v>388.5</v>
      </c>
      <c r="P2228">
        <v>13</v>
      </c>
      <c r="Q2228">
        <v>114</v>
      </c>
      <c r="R2228">
        <v>18</v>
      </c>
      <c r="S2228">
        <v>3</v>
      </c>
      <c r="T2228">
        <v>0.72413793100000001</v>
      </c>
      <c r="U2228">
        <v>2.4231128000000001E-2</v>
      </c>
      <c r="V2228">
        <v>0.21248834999999999</v>
      </c>
      <c r="W2228">
        <v>3.3550792000000003E-2</v>
      </c>
      <c r="X2228">
        <v>5.5917989999999997E-3</v>
      </c>
      <c r="Y2228">
        <v>0.42872888599999998</v>
      </c>
      <c r="Z2228" t="str">
        <f>INDEX(Sheet1!M:M,MATCH(diversity_index_2!F2228,Sheet1!F:F,0))</f>
        <v>234 MAIN AVE</v>
      </c>
      <c r="AA2228" t="str">
        <f>INDEX(Sheet1!N:N,MATCH(diversity_index_2!$F2228,Sheet1!$F:$F,0))</f>
        <v xml:space="preserve"> </v>
      </c>
      <c r="AB2228" t="str">
        <f>INDEX(Sheet1!O:O,MATCH(diversity_index_2!$F2228,Sheet1!$F:$F,0))</f>
        <v>WALLINGTON</v>
      </c>
      <c r="AC2228" t="str">
        <f>INDEX(Sheet1!P:P,MATCH(diversity_index_2!$F2228,Sheet1!$F:$F,0))</f>
        <v>NJ</v>
      </c>
      <c r="AD2228" s="1" t="str">
        <f>INDEX(Sheet1!Q:Q,MATCH(diversity_index_2!$F2228,Sheet1!$F:$F,0))</f>
        <v>07057-1523</v>
      </c>
      <c r="AE2228" t="str">
        <f t="shared" si="68"/>
        <v>234 Main Ave, Wallington, NJ 07057-1523</v>
      </c>
      <c r="AF2228" t="str">
        <f t="shared" si="69"/>
        <v>234 Main Ave, Wallington, NJ</v>
      </c>
    </row>
    <row r="2229" spans="1:32" x14ac:dyDescent="0.2">
      <c r="A2229">
        <v>37</v>
      </c>
      <c r="B2229" t="s">
        <v>1200</v>
      </c>
      <c r="C2229">
        <v>5435</v>
      </c>
      <c r="D2229" t="s">
        <v>2615</v>
      </c>
      <c r="E2229">
        <v>60</v>
      </c>
      <c r="F2229" t="str">
        <f>C2229&amp;E2229</f>
        <v>543560</v>
      </c>
      <c r="G2229" t="s">
        <v>2616</v>
      </c>
      <c r="H2229">
        <v>55</v>
      </c>
      <c r="I2229" t="s">
        <v>27</v>
      </c>
      <c r="J2229">
        <v>673</v>
      </c>
      <c r="K2229">
        <v>96</v>
      </c>
      <c r="L2229">
        <v>15</v>
      </c>
      <c r="M2229">
        <v>0</v>
      </c>
      <c r="N2229">
        <v>1</v>
      </c>
      <c r="O2229">
        <v>588</v>
      </c>
      <c r="P2229">
        <v>21</v>
      </c>
      <c r="Q2229">
        <v>44</v>
      </c>
      <c r="R2229">
        <v>6</v>
      </c>
      <c r="S2229">
        <v>14</v>
      </c>
      <c r="T2229">
        <v>0.87369985100000003</v>
      </c>
      <c r="U2229">
        <v>3.1203565999999999E-2</v>
      </c>
      <c r="V2229">
        <v>6.5378900000000004E-2</v>
      </c>
      <c r="W2229">
        <v>8.9153050000000001E-3</v>
      </c>
      <c r="X2229">
        <v>2.0802377E-2</v>
      </c>
      <c r="Y2229">
        <v>0.230888285</v>
      </c>
      <c r="Z2229" t="str">
        <f>INDEX(Sheet1!M:M,MATCH(diversity_index_2!F2229,Sheet1!F:F,0))</f>
        <v>10 GRUMM ROAD</v>
      </c>
      <c r="AA2229" t="str">
        <f>INDEX(Sheet1!N:N,MATCH(diversity_index_2!$F2229,Sheet1!$F:$F,0))</f>
        <v xml:space="preserve"> </v>
      </c>
      <c r="AB2229" t="str">
        <f>INDEX(Sheet1!O:O,MATCH(diversity_index_2!$F2229,Sheet1!$F:$F,0))</f>
        <v>HARDYSTON TOWNSHIP</v>
      </c>
      <c r="AC2229" t="str">
        <f>INDEX(Sheet1!P:P,MATCH(diversity_index_2!$F2229,Sheet1!$F:$F,0))</f>
        <v>NJ</v>
      </c>
      <c r="AD2229" s="1">
        <f>INDEX(Sheet1!Q:Q,MATCH(diversity_index_2!$F2229,Sheet1!$F:$F,0))</f>
        <v>7419</v>
      </c>
      <c r="AE2229" t="str">
        <f t="shared" si="68"/>
        <v>10 Grumm Road, Hardyston Township, NJ 7419</v>
      </c>
      <c r="AF2229" t="str">
        <f t="shared" si="69"/>
        <v>10 Grumm Road, Hardyston Township, NJ</v>
      </c>
    </row>
    <row r="2230" spans="1:32" x14ac:dyDescent="0.2">
      <c r="A2230">
        <v>31</v>
      </c>
      <c r="B2230" t="s">
        <v>456</v>
      </c>
      <c r="C2230">
        <v>5440</v>
      </c>
      <c r="D2230" t="s">
        <v>1818</v>
      </c>
      <c r="E2230">
        <v>50</v>
      </c>
      <c r="F2230" t="str">
        <f>C2230&amp;E2230</f>
        <v>544050</v>
      </c>
      <c r="G2230" t="s">
        <v>1819</v>
      </c>
      <c r="H2230">
        <v>55</v>
      </c>
      <c r="I2230" t="s">
        <v>27</v>
      </c>
      <c r="J2230">
        <v>426</v>
      </c>
      <c r="K2230">
        <v>108</v>
      </c>
      <c r="L2230">
        <v>25</v>
      </c>
      <c r="M2230">
        <v>12</v>
      </c>
      <c r="N2230">
        <v>0</v>
      </c>
      <c r="O2230">
        <v>312</v>
      </c>
      <c r="P2230">
        <v>16</v>
      </c>
      <c r="Q2230">
        <v>75</v>
      </c>
      <c r="R2230">
        <v>19</v>
      </c>
      <c r="S2230">
        <v>4</v>
      </c>
      <c r="T2230">
        <v>0.73239436599999996</v>
      </c>
      <c r="U2230">
        <v>3.7558685000000001E-2</v>
      </c>
      <c r="V2230">
        <v>0.17605633800000001</v>
      </c>
      <c r="W2230">
        <v>4.4600938999999999E-2</v>
      </c>
      <c r="X2230">
        <v>9.3896710000000005E-3</v>
      </c>
      <c r="Y2230">
        <v>0.42911459400000002</v>
      </c>
      <c r="Z2230" t="str">
        <f>INDEX(Sheet1!M:M,MATCH(diversity_index_2!F2230,Sheet1!F:F,0))</f>
        <v>973 RINGWOOD AVENUE</v>
      </c>
      <c r="AA2230" t="str">
        <f>INDEX(Sheet1!N:N,MATCH(diversity_index_2!$F2230,Sheet1!$F:$F,0))</f>
        <v xml:space="preserve"> </v>
      </c>
      <c r="AB2230" t="str">
        <f>INDEX(Sheet1!O:O,MATCH(diversity_index_2!$F2230,Sheet1!$F:$F,0))</f>
        <v>HASKELL</v>
      </c>
      <c r="AC2230" t="str">
        <f>INDEX(Sheet1!P:P,MATCH(diversity_index_2!$F2230,Sheet1!$F:$F,0))</f>
        <v>NJ</v>
      </c>
      <c r="AD2230" s="1" t="str">
        <f>INDEX(Sheet1!Q:Q,MATCH(diversity_index_2!$F2230,Sheet1!$F:$F,0))</f>
        <v>07420-1322</v>
      </c>
      <c r="AE2230" t="str">
        <f t="shared" si="68"/>
        <v>973 Ringwood Avenue, Haskell, NJ 07420-1322</v>
      </c>
      <c r="AF2230" t="str">
        <f t="shared" si="69"/>
        <v>973 Ringwood Avenue, Haskell, NJ</v>
      </c>
    </row>
    <row r="2231" spans="1:32" x14ac:dyDescent="0.2">
      <c r="A2231">
        <v>31</v>
      </c>
      <c r="B2231" t="s">
        <v>456</v>
      </c>
      <c r="C2231">
        <v>5440</v>
      </c>
      <c r="D2231" t="s">
        <v>1818</v>
      </c>
      <c r="E2231">
        <v>70</v>
      </c>
      <c r="F2231" t="str">
        <f>C2231&amp;E2231</f>
        <v>544070</v>
      </c>
      <c r="G2231" t="s">
        <v>2189</v>
      </c>
      <c r="H2231">
        <v>55</v>
      </c>
      <c r="I2231" t="s">
        <v>27</v>
      </c>
      <c r="J2231">
        <v>517</v>
      </c>
      <c r="K2231">
        <v>64</v>
      </c>
      <c r="L2231">
        <v>20</v>
      </c>
      <c r="M2231">
        <v>2</v>
      </c>
      <c r="N2231">
        <v>0</v>
      </c>
      <c r="O2231">
        <v>416</v>
      </c>
      <c r="P2231">
        <v>32</v>
      </c>
      <c r="Q2231">
        <v>47</v>
      </c>
      <c r="R2231">
        <v>15</v>
      </c>
      <c r="S2231">
        <v>7</v>
      </c>
      <c r="T2231">
        <v>0.80464216600000005</v>
      </c>
      <c r="U2231">
        <v>6.1895551E-2</v>
      </c>
      <c r="V2231">
        <v>9.0909090999999997E-2</v>
      </c>
      <c r="W2231">
        <v>2.9013540000000001E-2</v>
      </c>
      <c r="X2231">
        <v>1.3539651999999999E-2</v>
      </c>
      <c r="Y2231">
        <v>0.33943035399999999</v>
      </c>
      <c r="Z2231" t="str">
        <f>INDEX(Sheet1!M:M,MATCH(diversity_index_2!F2231,Sheet1!F:F,0))</f>
        <v>FIRST STREET</v>
      </c>
      <c r="AA2231" t="str">
        <f>INDEX(Sheet1!N:N,MATCH(diversity_index_2!$F2231,Sheet1!$F:$F,0))</f>
        <v xml:space="preserve"> </v>
      </c>
      <c r="AB2231" t="str">
        <f>INDEX(Sheet1!O:O,MATCH(diversity_index_2!$F2231,Sheet1!$F:$F,0))</f>
        <v>WANAQUE</v>
      </c>
      <c r="AC2231" t="str">
        <f>INDEX(Sheet1!P:P,MATCH(diversity_index_2!$F2231,Sheet1!$F:$F,0))</f>
        <v>NJ</v>
      </c>
      <c r="AD2231" s="1">
        <f>INDEX(Sheet1!Q:Q,MATCH(diversity_index_2!$F2231,Sheet1!$F:$F,0))</f>
        <v>7465</v>
      </c>
      <c r="AE2231" t="str">
        <f t="shared" si="68"/>
        <v>First Street, Wanaque, NJ 7465</v>
      </c>
      <c r="AF2231" t="str">
        <f t="shared" si="69"/>
        <v>First Street, Wanaque, NJ</v>
      </c>
    </row>
    <row r="2232" spans="1:32" x14ac:dyDescent="0.2">
      <c r="A2232">
        <v>41</v>
      </c>
      <c r="B2232" t="s">
        <v>291</v>
      </c>
      <c r="C2232">
        <v>5450</v>
      </c>
      <c r="D2232" t="s">
        <v>1927</v>
      </c>
      <c r="E2232">
        <v>50</v>
      </c>
      <c r="F2232" t="str">
        <f>C2232&amp;E2232</f>
        <v>545050</v>
      </c>
      <c r="G2232" t="s">
        <v>1928</v>
      </c>
      <c r="H2232">
        <v>55</v>
      </c>
      <c r="I2232" t="s">
        <v>27</v>
      </c>
      <c r="J2232">
        <v>29</v>
      </c>
      <c r="K2232">
        <v>6</v>
      </c>
      <c r="L2232">
        <v>1</v>
      </c>
      <c r="M2232">
        <v>0</v>
      </c>
      <c r="N2232">
        <v>0</v>
      </c>
      <c r="O2232">
        <v>22</v>
      </c>
      <c r="P2232">
        <v>2</v>
      </c>
      <c r="Q2232">
        <v>3</v>
      </c>
      <c r="R2232">
        <v>2</v>
      </c>
      <c r="S2232">
        <v>0</v>
      </c>
      <c r="T2232">
        <v>0.75862068999999999</v>
      </c>
      <c r="U2232">
        <v>6.8965517000000004E-2</v>
      </c>
      <c r="V2232">
        <v>0.10344827600000001</v>
      </c>
      <c r="W2232">
        <v>6.8965517000000004E-2</v>
      </c>
      <c r="X2232">
        <v>0</v>
      </c>
      <c r="Y2232">
        <v>0.40428061799999998</v>
      </c>
      <c r="Z2232" t="str">
        <f>INDEX(Sheet1!M:M,MATCH(diversity_index_2!F2232,Sheet1!F:F,0))</f>
        <v>682 Oxford Road</v>
      </c>
      <c r="AA2232" t="str">
        <f>INDEX(Sheet1!N:N,MATCH(diversity_index_2!$F2232,Sheet1!$F:$F,0))</f>
        <v xml:space="preserve"> </v>
      </c>
      <c r="AB2232" t="str">
        <f>INDEX(Sheet1!O:O,MATCH(diversity_index_2!$F2232,Sheet1!$F:$F,0))</f>
        <v>Oxford</v>
      </c>
      <c r="AC2232" t="str">
        <f>INDEX(Sheet1!P:P,MATCH(diversity_index_2!$F2232,Sheet1!$F:$F,0))</f>
        <v>NJ</v>
      </c>
      <c r="AD2232" s="1">
        <f>INDEX(Sheet1!Q:Q,MATCH(diversity_index_2!$F2232,Sheet1!$F:$F,0))</f>
        <v>7863</v>
      </c>
      <c r="AE2232" t="str">
        <f t="shared" si="68"/>
        <v>682 Oxford Road, Oxford, NJ 7863</v>
      </c>
      <c r="AF2232" t="str">
        <f t="shared" si="69"/>
        <v>682 Oxford Road, Oxford, NJ</v>
      </c>
    </row>
    <row r="2233" spans="1:32" x14ac:dyDescent="0.2">
      <c r="A2233">
        <v>41</v>
      </c>
      <c r="B2233" t="s">
        <v>291</v>
      </c>
      <c r="C2233">
        <v>5460</v>
      </c>
      <c r="D2233" t="s">
        <v>2204</v>
      </c>
      <c r="E2233">
        <v>50</v>
      </c>
      <c r="F2233" t="str">
        <f>C2233&amp;E2233</f>
        <v>546050</v>
      </c>
      <c r="G2233" t="s">
        <v>2205</v>
      </c>
      <c r="H2233">
        <v>55</v>
      </c>
      <c r="I2233" t="s">
        <v>27</v>
      </c>
      <c r="J2233">
        <v>478</v>
      </c>
      <c r="K2233">
        <v>118</v>
      </c>
      <c r="L2233">
        <v>45</v>
      </c>
      <c r="M2233">
        <v>0</v>
      </c>
      <c r="N2233">
        <v>0</v>
      </c>
      <c r="O2233">
        <v>384</v>
      </c>
      <c r="P2233">
        <v>25</v>
      </c>
      <c r="Q2233">
        <v>59</v>
      </c>
      <c r="R2233">
        <v>4</v>
      </c>
      <c r="S2233">
        <v>6</v>
      </c>
      <c r="T2233">
        <v>0.80334728</v>
      </c>
      <c r="U2233">
        <v>5.2301254999999998E-2</v>
      </c>
      <c r="V2233">
        <v>0.12343096200000001</v>
      </c>
      <c r="W2233">
        <v>8.3682010000000005E-3</v>
      </c>
      <c r="X2233">
        <v>1.2552301E-2</v>
      </c>
      <c r="Y2233">
        <v>0.33643493600000002</v>
      </c>
      <c r="Z2233" t="str">
        <f>INDEX(Sheet1!M:M,MATCH(diversity_index_2!F2233,Sheet1!F:F,0))</f>
        <v>1500 ROUTE 57</v>
      </c>
      <c r="AA2233" t="str">
        <f>INDEX(Sheet1!N:N,MATCH(diversity_index_2!$F2233,Sheet1!$F:$F,0))</f>
        <v xml:space="preserve"> </v>
      </c>
      <c r="AB2233" t="str">
        <f>INDEX(Sheet1!O:O,MATCH(diversity_index_2!$F2233,Sheet1!$F:$F,0))</f>
        <v>WASHINGTON</v>
      </c>
      <c r="AC2233" t="str">
        <f>INDEX(Sheet1!P:P,MATCH(diversity_index_2!$F2233,Sheet1!$F:$F,0))</f>
        <v>NJ</v>
      </c>
      <c r="AD2233" s="1" t="str">
        <f>INDEX(Sheet1!Q:Q,MATCH(diversity_index_2!$F2233,Sheet1!$F:$F,0))</f>
        <v>07882-9618</v>
      </c>
      <c r="AE2233" t="str">
        <f t="shared" si="68"/>
        <v>1500 Route 57, Washington, NJ 07882-9618</v>
      </c>
      <c r="AF2233" t="str">
        <f t="shared" si="69"/>
        <v>1500 Route 57, Washington, NJ</v>
      </c>
    </row>
    <row r="2234" spans="1:32" x14ac:dyDescent="0.2">
      <c r="A2234">
        <v>41</v>
      </c>
      <c r="B2234" t="s">
        <v>291</v>
      </c>
      <c r="C2234">
        <v>5465</v>
      </c>
      <c r="D2234" t="s">
        <v>2049</v>
      </c>
      <c r="E2234">
        <v>60</v>
      </c>
      <c r="F2234" t="str">
        <f>C2234&amp;E2234</f>
        <v>546560</v>
      </c>
      <c r="G2234" t="s">
        <v>2050</v>
      </c>
      <c r="H2234">
        <v>55</v>
      </c>
      <c r="I2234" t="s">
        <v>27</v>
      </c>
      <c r="J2234">
        <v>589</v>
      </c>
      <c r="K2234">
        <v>97</v>
      </c>
      <c r="L2234">
        <v>36</v>
      </c>
      <c r="M2234">
        <v>0</v>
      </c>
      <c r="N2234">
        <v>0</v>
      </c>
      <c r="O2234">
        <v>458</v>
      </c>
      <c r="P2234">
        <v>38</v>
      </c>
      <c r="Q2234">
        <v>65</v>
      </c>
      <c r="R2234">
        <v>22</v>
      </c>
      <c r="S2234">
        <v>6</v>
      </c>
      <c r="T2234">
        <v>0.77758913399999996</v>
      </c>
      <c r="U2234">
        <v>6.4516129000000005E-2</v>
      </c>
      <c r="V2234">
        <v>0.110356537</v>
      </c>
      <c r="W2234">
        <v>3.7351442999999998E-2</v>
      </c>
      <c r="X2234">
        <v>1.0186756999999999E-2</v>
      </c>
      <c r="Y2234">
        <v>0.37751534199999998</v>
      </c>
      <c r="Z2234" t="str">
        <f>INDEX(Sheet1!M:M,MATCH(diversity_index_2!F2234,Sheet1!F:F,0))</f>
        <v>64  66 CARLTON AVENUE</v>
      </c>
      <c r="AA2234" t="str">
        <f>INDEX(Sheet1!N:N,MATCH(diversity_index_2!$F2234,Sheet1!$F:$F,0))</f>
        <v xml:space="preserve"> </v>
      </c>
      <c r="AB2234" t="str">
        <f>INDEX(Sheet1!O:O,MATCH(diversity_index_2!$F2234,Sheet1!$F:$F,0))</f>
        <v>WASHINGTON</v>
      </c>
      <c r="AC2234" t="str">
        <f>INDEX(Sheet1!P:P,MATCH(diversity_index_2!$F2234,Sheet1!$F:$F,0))</f>
        <v>NJ</v>
      </c>
      <c r="AD2234" s="1">
        <f>INDEX(Sheet1!Q:Q,MATCH(diversity_index_2!$F2234,Sheet1!$F:$F,0))</f>
        <v>7882</v>
      </c>
      <c r="AE2234" t="str">
        <f t="shared" si="68"/>
        <v>64  66 Carlton Avenue, Washington, NJ 7882</v>
      </c>
      <c r="AF2234" t="str">
        <f t="shared" si="69"/>
        <v>64  66 Carlton Avenue, Washington, NJ</v>
      </c>
    </row>
    <row r="2235" spans="1:32" x14ac:dyDescent="0.2">
      <c r="A2235">
        <v>41</v>
      </c>
      <c r="B2235" t="s">
        <v>291</v>
      </c>
      <c r="C2235">
        <v>5465</v>
      </c>
      <c r="D2235" t="s">
        <v>2049</v>
      </c>
      <c r="E2235">
        <v>50</v>
      </c>
      <c r="F2235" t="str">
        <f>C2235&amp;E2235</f>
        <v>546550</v>
      </c>
      <c r="G2235" t="s">
        <v>2201</v>
      </c>
      <c r="H2235">
        <v>55</v>
      </c>
      <c r="I2235" t="s">
        <v>27</v>
      </c>
      <c r="J2235">
        <v>1293</v>
      </c>
      <c r="K2235">
        <v>195</v>
      </c>
      <c r="L2235">
        <v>70</v>
      </c>
      <c r="M2235">
        <v>10</v>
      </c>
      <c r="N2235">
        <v>0</v>
      </c>
      <c r="O2235">
        <v>1041</v>
      </c>
      <c r="P2235">
        <v>78</v>
      </c>
      <c r="Q2235">
        <v>128</v>
      </c>
      <c r="R2235">
        <v>39</v>
      </c>
      <c r="S2235">
        <v>7</v>
      </c>
      <c r="T2235">
        <v>0.80510440800000005</v>
      </c>
      <c r="U2235">
        <v>6.0324825999999998E-2</v>
      </c>
      <c r="V2235">
        <v>9.8994585999999996E-2</v>
      </c>
      <c r="W2235">
        <v>3.0162412999999999E-2</v>
      </c>
      <c r="X2235">
        <v>5.4137660000000004E-3</v>
      </c>
      <c r="Y2235">
        <v>0.337428799</v>
      </c>
      <c r="Z2235" t="str">
        <f>INDEX(Sheet1!M:M,MATCH(diversity_index_2!F2235,Sheet1!F:F,0))</f>
        <v>41 JACKSON VALLEY ROAD</v>
      </c>
      <c r="AA2235" t="str">
        <f>INDEX(Sheet1!N:N,MATCH(diversity_index_2!$F2235,Sheet1!$F:$F,0))</f>
        <v xml:space="preserve"> </v>
      </c>
      <c r="AB2235" t="str">
        <f>INDEX(Sheet1!O:O,MATCH(diversity_index_2!$F2235,Sheet1!$F:$F,0))</f>
        <v>WASHINGTON</v>
      </c>
      <c r="AC2235" t="str">
        <f>INDEX(Sheet1!P:P,MATCH(diversity_index_2!$F2235,Sheet1!$F:$F,0))</f>
        <v>NJ</v>
      </c>
      <c r="AD2235" s="1">
        <f>INDEX(Sheet1!Q:Q,MATCH(diversity_index_2!$F2235,Sheet1!$F:$F,0))</f>
        <v>7882</v>
      </c>
      <c r="AE2235" t="str">
        <f t="shared" si="68"/>
        <v>41 Jackson Valley Road, Washington, NJ 7882</v>
      </c>
      <c r="AF2235" t="str">
        <f t="shared" si="69"/>
        <v>41 Jackson Valley Road, Washington, NJ</v>
      </c>
    </row>
    <row r="2236" spans="1:32" x14ac:dyDescent="0.2">
      <c r="A2236">
        <v>35</v>
      </c>
      <c r="B2236" t="s">
        <v>64</v>
      </c>
      <c r="C2236">
        <v>5470</v>
      </c>
      <c r="D2236" t="s">
        <v>989</v>
      </c>
      <c r="E2236">
        <v>30</v>
      </c>
      <c r="F2236" t="str">
        <f>C2236&amp;E2236</f>
        <v>547030</v>
      </c>
      <c r="G2236" t="s">
        <v>990</v>
      </c>
      <c r="H2236">
        <v>55</v>
      </c>
      <c r="I2236" t="s">
        <v>27</v>
      </c>
      <c r="J2236">
        <v>310</v>
      </c>
      <c r="K2236">
        <v>14</v>
      </c>
      <c r="L2236">
        <v>0</v>
      </c>
      <c r="M2236">
        <v>12</v>
      </c>
      <c r="N2236">
        <v>0</v>
      </c>
      <c r="O2236">
        <v>186</v>
      </c>
      <c r="P2236">
        <v>3</v>
      </c>
      <c r="Q2236">
        <v>44</v>
      </c>
      <c r="R2236">
        <v>61</v>
      </c>
      <c r="S2236">
        <v>16</v>
      </c>
      <c r="T2236">
        <v>0.6</v>
      </c>
      <c r="U2236">
        <v>9.6774189999999996E-3</v>
      </c>
      <c r="V2236">
        <v>0.141935484</v>
      </c>
      <c r="W2236">
        <v>0.19677419400000001</v>
      </c>
      <c r="X2236">
        <v>5.1612903000000002E-2</v>
      </c>
      <c r="Y2236">
        <v>0.578376691</v>
      </c>
      <c r="Z2236" t="str">
        <f>INDEX(Sheet1!M:M,MATCH(diversity_index_2!F2236,Sheet1!F:F,0))</f>
        <v>109 MT BETHEL RD</v>
      </c>
      <c r="AA2236" t="str">
        <f>INDEX(Sheet1!N:N,MATCH(diversity_index_2!$F2236,Sheet1!$F:$F,0))</f>
        <v xml:space="preserve"> </v>
      </c>
      <c r="AB2236" t="str">
        <f>INDEX(Sheet1!O:O,MATCH(diversity_index_2!$F2236,Sheet1!$F:$F,0))</f>
        <v>WARREN</v>
      </c>
      <c r="AC2236" t="str">
        <f>INDEX(Sheet1!P:P,MATCH(diversity_index_2!$F2236,Sheet1!$F:$F,0))</f>
        <v>NJ</v>
      </c>
      <c r="AD2236" s="1">
        <f>INDEX(Sheet1!Q:Q,MATCH(diversity_index_2!$F2236,Sheet1!$F:$F,0))</f>
        <v>7059</v>
      </c>
      <c r="AE2236" t="str">
        <f t="shared" si="68"/>
        <v>109 Mt Bethel Rd, Warren, NJ 7059</v>
      </c>
      <c r="AF2236" t="str">
        <f t="shared" si="69"/>
        <v>109 Mt Bethel Rd, Warren, NJ</v>
      </c>
    </row>
    <row r="2237" spans="1:32" x14ac:dyDescent="0.2">
      <c r="A2237">
        <v>35</v>
      </c>
      <c r="B2237" t="s">
        <v>64</v>
      </c>
      <c r="C2237">
        <v>5470</v>
      </c>
      <c r="D2237" t="s">
        <v>989</v>
      </c>
      <c r="E2237">
        <v>40</v>
      </c>
      <c r="F2237" t="str">
        <f>C2237&amp;E2237</f>
        <v>547040</v>
      </c>
      <c r="G2237" t="s">
        <v>1179</v>
      </c>
      <c r="H2237">
        <v>55</v>
      </c>
      <c r="I2237" t="s">
        <v>27</v>
      </c>
      <c r="J2237">
        <v>284</v>
      </c>
      <c r="K2237">
        <v>2</v>
      </c>
      <c r="L2237">
        <v>0</v>
      </c>
      <c r="M2237">
        <v>5</v>
      </c>
      <c r="N2237">
        <v>0</v>
      </c>
      <c r="O2237">
        <v>177</v>
      </c>
      <c r="P2237">
        <v>7</v>
      </c>
      <c r="Q2237">
        <v>16</v>
      </c>
      <c r="R2237">
        <v>67</v>
      </c>
      <c r="S2237">
        <v>17</v>
      </c>
      <c r="T2237">
        <v>0.62323943699999995</v>
      </c>
      <c r="U2237">
        <v>2.4647887E-2</v>
      </c>
      <c r="V2237">
        <v>5.6338027999999998E-2</v>
      </c>
      <c r="W2237">
        <v>0.235915493</v>
      </c>
      <c r="X2237">
        <v>5.9859154999999997E-2</v>
      </c>
      <c r="Y2237">
        <v>0.54855187500000002</v>
      </c>
      <c r="Z2237" t="str">
        <f>INDEX(Sheet1!M:M,MATCH(diversity_index_2!F2237,Sheet1!F:F,0))</f>
        <v>46 WASHINGTON VALLEY RD</v>
      </c>
      <c r="AA2237" t="str">
        <f>INDEX(Sheet1!N:N,MATCH(diversity_index_2!$F2237,Sheet1!$F:$F,0))</f>
        <v xml:space="preserve"> </v>
      </c>
      <c r="AB2237" t="str">
        <f>INDEX(Sheet1!O:O,MATCH(diversity_index_2!$F2237,Sheet1!$F:$F,0))</f>
        <v>WARREN</v>
      </c>
      <c r="AC2237" t="str">
        <f>INDEX(Sheet1!P:P,MATCH(diversity_index_2!$F2237,Sheet1!$F:$F,0))</f>
        <v>NJ</v>
      </c>
      <c r="AD2237" s="1">
        <f>INDEX(Sheet1!Q:Q,MATCH(diversity_index_2!$F2237,Sheet1!$F:$F,0))</f>
        <v>7059</v>
      </c>
      <c r="AE2237" t="str">
        <f t="shared" si="68"/>
        <v>46 Washington Valley Rd, Warren, NJ 7059</v>
      </c>
      <c r="AF2237" t="str">
        <f t="shared" si="69"/>
        <v>46 Washington Valley Rd, Warren, NJ</v>
      </c>
    </row>
    <row r="2238" spans="1:32" x14ac:dyDescent="0.2">
      <c r="A2238">
        <v>35</v>
      </c>
      <c r="B2238" t="s">
        <v>64</v>
      </c>
      <c r="C2238">
        <v>5470</v>
      </c>
      <c r="D2238" t="s">
        <v>989</v>
      </c>
      <c r="E2238">
        <v>35</v>
      </c>
      <c r="F2238" t="str">
        <f>C2238&amp;E2238</f>
        <v>547035</v>
      </c>
      <c r="G2238" t="s">
        <v>1269</v>
      </c>
      <c r="H2238">
        <v>55</v>
      </c>
      <c r="I2238" t="s">
        <v>27</v>
      </c>
      <c r="J2238">
        <v>266</v>
      </c>
      <c r="K2238">
        <v>1</v>
      </c>
      <c r="L2238">
        <v>0</v>
      </c>
      <c r="M2238">
        <v>7</v>
      </c>
      <c r="N2238">
        <v>0</v>
      </c>
      <c r="O2238">
        <v>173</v>
      </c>
      <c r="P2238">
        <v>5</v>
      </c>
      <c r="Q2238">
        <v>30</v>
      </c>
      <c r="R2238">
        <v>47</v>
      </c>
      <c r="S2238">
        <v>11</v>
      </c>
      <c r="T2238">
        <v>0.65037593999999999</v>
      </c>
      <c r="U2238">
        <v>1.8796991999999998E-2</v>
      </c>
      <c r="V2238">
        <v>0.112781955</v>
      </c>
      <c r="W2238">
        <v>0.17669172899999999</v>
      </c>
      <c r="X2238">
        <v>4.1353383000000001E-2</v>
      </c>
      <c r="Y2238">
        <v>0.53100797099999997</v>
      </c>
      <c r="Z2238" t="str">
        <f>INDEX(Sheet1!M:M,MATCH(diversity_index_2!F2238,Sheet1!F:F,0))</f>
        <v>80 MT HOREB RD</v>
      </c>
      <c r="AA2238" t="str">
        <f>INDEX(Sheet1!N:N,MATCH(diversity_index_2!$F2238,Sheet1!$F:$F,0))</f>
        <v xml:space="preserve"> </v>
      </c>
      <c r="AB2238" t="str">
        <f>INDEX(Sheet1!O:O,MATCH(diversity_index_2!$F2238,Sheet1!$F:$F,0))</f>
        <v>WARREN</v>
      </c>
      <c r="AC2238" t="str">
        <f>INDEX(Sheet1!P:P,MATCH(diversity_index_2!$F2238,Sheet1!$F:$F,0))</f>
        <v>NJ</v>
      </c>
      <c r="AD2238" s="1" t="str">
        <f>INDEX(Sheet1!Q:Q,MATCH(diversity_index_2!$F2238,Sheet1!$F:$F,0))</f>
        <v>07059-5531</v>
      </c>
      <c r="AE2238" t="str">
        <f t="shared" si="68"/>
        <v>80 Mt Horeb Rd, Warren, NJ 07059-5531</v>
      </c>
      <c r="AF2238" t="str">
        <f t="shared" si="69"/>
        <v>80 Mt Horeb Rd, Warren, NJ</v>
      </c>
    </row>
    <row r="2239" spans="1:32" x14ac:dyDescent="0.2">
      <c r="A2239">
        <v>35</v>
      </c>
      <c r="B2239" t="s">
        <v>64</v>
      </c>
      <c r="C2239">
        <v>5470</v>
      </c>
      <c r="D2239" t="s">
        <v>989</v>
      </c>
      <c r="E2239">
        <v>50</v>
      </c>
      <c r="F2239" t="str">
        <f>C2239&amp;E2239</f>
        <v>547050</v>
      </c>
      <c r="G2239" t="s">
        <v>1511</v>
      </c>
      <c r="H2239">
        <v>55</v>
      </c>
      <c r="I2239" t="s">
        <v>27</v>
      </c>
      <c r="J2239">
        <v>256</v>
      </c>
      <c r="K2239">
        <v>4</v>
      </c>
      <c r="L2239">
        <v>0</v>
      </c>
      <c r="M2239">
        <v>4</v>
      </c>
      <c r="N2239">
        <v>0</v>
      </c>
      <c r="O2239">
        <v>175</v>
      </c>
      <c r="P2239">
        <v>1</v>
      </c>
      <c r="Q2239">
        <v>26</v>
      </c>
      <c r="R2239">
        <v>39</v>
      </c>
      <c r="S2239">
        <v>15</v>
      </c>
      <c r="T2239">
        <v>0.68359375</v>
      </c>
      <c r="U2239">
        <v>3.90625E-3</v>
      </c>
      <c r="V2239">
        <v>0.1015625</v>
      </c>
      <c r="W2239">
        <v>0.15234375</v>
      </c>
      <c r="X2239">
        <v>5.859375E-2</v>
      </c>
      <c r="Y2239">
        <v>0.49572753899999999</v>
      </c>
      <c r="Z2239" t="str">
        <f>INDEX(Sheet1!M:M,MATCH(diversity_index_2!F2239,Sheet1!F:F,0))</f>
        <v>114 STIRLING RD</v>
      </c>
      <c r="AA2239" t="str">
        <f>INDEX(Sheet1!N:N,MATCH(diversity_index_2!$F2239,Sheet1!$F:$F,0))</f>
        <v xml:space="preserve"> </v>
      </c>
      <c r="AB2239" t="str">
        <f>INDEX(Sheet1!O:O,MATCH(diversity_index_2!$F2239,Sheet1!$F:$F,0))</f>
        <v>WARREN</v>
      </c>
      <c r="AC2239" t="str">
        <f>INDEX(Sheet1!P:P,MATCH(diversity_index_2!$F2239,Sheet1!$F:$F,0))</f>
        <v>NJ</v>
      </c>
      <c r="AD2239" s="1">
        <f>INDEX(Sheet1!Q:Q,MATCH(diversity_index_2!$F2239,Sheet1!$F:$F,0))</f>
        <v>7059</v>
      </c>
      <c r="AE2239" t="str">
        <f t="shared" si="68"/>
        <v>114 Stirling Rd, Warren, NJ 7059</v>
      </c>
      <c r="AF2239" t="str">
        <f t="shared" si="69"/>
        <v>114 Stirling Rd, Warren, NJ</v>
      </c>
    </row>
    <row r="2240" spans="1:32" x14ac:dyDescent="0.2">
      <c r="A2240">
        <v>35</v>
      </c>
      <c r="B2240" t="s">
        <v>64</v>
      </c>
      <c r="C2240">
        <v>5470</v>
      </c>
      <c r="D2240" t="s">
        <v>989</v>
      </c>
      <c r="E2240">
        <v>33</v>
      </c>
      <c r="F2240" t="str">
        <f>C2240&amp;E2240</f>
        <v>547033</v>
      </c>
      <c r="G2240" t="s">
        <v>1567</v>
      </c>
      <c r="H2240">
        <v>55</v>
      </c>
      <c r="I2240" t="s">
        <v>27</v>
      </c>
      <c r="J2240">
        <v>663</v>
      </c>
      <c r="K2240">
        <v>6</v>
      </c>
      <c r="L2240">
        <v>0</v>
      </c>
      <c r="M2240">
        <v>3</v>
      </c>
      <c r="N2240">
        <v>0</v>
      </c>
      <c r="O2240">
        <v>457</v>
      </c>
      <c r="P2240">
        <v>13</v>
      </c>
      <c r="Q2240">
        <v>36</v>
      </c>
      <c r="R2240">
        <v>127</v>
      </c>
      <c r="S2240">
        <v>30</v>
      </c>
      <c r="T2240">
        <v>0.68929110100000002</v>
      </c>
      <c r="U2240">
        <v>1.9607843E-2</v>
      </c>
      <c r="V2240">
        <v>5.4298643000000001E-2</v>
      </c>
      <c r="W2240">
        <v>0.19155354399999999</v>
      </c>
      <c r="X2240">
        <v>4.5248868999999997E-2</v>
      </c>
      <c r="Y2240">
        <v>0.48280474699999998</v>
      </c>
      <c r="Z2240" t="str">
        <f>INDEX(Sheet1!M:M,MATCH(diversity_index_2!F2240,Sheet1!F:F,0))</f>
        <v>100 OLD STIRLING RD</v>
      </c>
      <c r="AA2240" t="str">
        <f>INDEX(Sheet1!N:N,MATCH(diversity_index_2!$F2240,Sheet1!$F:$F,0))</f>
        <v xml:space="preserve"> </v>
      </c>
      <c r="AB2240" t="str">
        <f>INDEX(Sheet1!O:O,MATCH(diversity_index_2!$F2240,Sheet1!$F:$F,0))</f>
        <v>WARREN</v>
      </c>
      <c r="AC2240" t="str">
        <f>INDEX(Sheet1!P:P,MATCH(diversity_index_2!$F2240,Sheet1!$F:$F,0))</f>
        <v>NJ</v>
      </c>
      <c r="AD2240" s="1" t="str">
        <f>INDEX(Sheet1!Q:Q,MATCH(diversity_index_2!$F2240,Sheet1!$F:$F,0))</f>
        <v>07060-5819</v>
      </c>
      <c r="AE2240" t="str">
        <f t="shared" si="68"/>
        <v>100 Old Stirling Rd, Warren, NJ 07060-5819</v>
      </c>
      <c r="AF2240" t="str">
        <f t="shared" si="69"/>
        <v>100 Old Stirling Rd, Warren, NJ</v>
      </c>
    </row>
    <row r="2241" spans="1:32" x14ac:dyDescent="0.2">
      <c r="A2241">
        <v>41</v>
      </c>
      <c r="B2241" t="s">
        <v>291</v>
      </c>
      <c r="C2241">
        <v>5480</v>
      </c>
      <c r="D2241" t="s">
        <v>1080</v>
      </c>
      <c r="E2241">
        <v>55</v>
      </c>
      <c r="F2241" t="str">
        <f>C2241&amp;E2241</f>
        <v>548055</v>
      </c>
      <c r="G2241" t="s">
        <v>1081</v>
      </c>
      <c r="H2241">
        <v>55</v>
      </c>
      <c r="I2241" t="s">
        <v>27</v>
      </c>
      <c r="J2241">
        <v>312</v>
      </c>
      <c r="K2241">
        <v>103</v>
      </c>
      <c r="L2241">
        <v>17</v>
      </c>
      <c r="M2241">
        <v>3</v>
      </c>
      <c r="N2241">
        <v>0</v>
      </c>
      <c r="O2241">
        <v>193</v>
      </c>
      <c r="P2241">
        <v>45</v>
      </c>
      <c r="Q2241">
        <v>53</v>
      </c>
      <c r="R2241">
        <v>20</v>
      </c>
      <c r="S2241">
        <v>1</v>
      </c>
      <c r="T2241">
        <v>0.618589744</v>
      </c>
      <c r="U2241">
        <v>0.14423076900000001</v>
      </c>
      <c r="V2241">
        <v>0.16987179499999999</v>
      </c>
      <c r="W2241">
        <v>6.4102564000000001E-2</v>
      </c>
      <c r="X2241">
        <v>3.2051279999999998E-3</v>
      </c>
      <c r="Y2241">
        <v>0.56356837599999998</v>
      </c>
      <c r="Z2241" t="str">
        <f>INDEX(Sheet1!M:M,MATCH(diversity_index_2!F2241,Sheet1!F:F,0))</f>
        <v>300 WEST STEWART STREET</v>
      </c>
      <c r="AA2241" t="str">
        <f>INDEX(Sheet1!N:N,MATCH(diversity_index_2!$F2241,Sheet1!$F:$F,0))</f>
        <v xml:space="preserve"> </v>
      </c>
      <c r="AB2241" t="str">
        <f>INDEX(Sheet1!O:O,MATCH(diversity_index_2!$F2241,Sheet1!$F:$F,0))</f>
        <v>WASHINGTON</v>
      </c>
      <c r="AC2241" t="str">
        <f>INDEX(Sheet1!P:P,MATCH(diversity_index_2!$F2241,Sheet1!$F:$F,0))</f>
        <v>NJ</v>
      </c>
      <c r="AD2241" s="1">
        <f>INDEX(Sheet1!Q:Q,MATCH(diversity_index_2!$F2241,Sheet1!$F:$F,0))</f>
        <v>7882</v>
      </c>
      <c r="AE2241" t="str">
        <f t="shared" si="68"/>
        <v>300 West Stewart Street, Washington, NJ 7882</v>
      </c>
      <c r="AF2241" t="str">
        <f t="shared" si="69"/>
        <v>300 West Stewart Street, Washington, NJ</v>
      </c>
    </row>
    <row r="2242" spans="1:32" x14ac:dyDescent="0.2">
      <c r="A2242">
        <v>41</v>
      </c>
      <c r="B2242" t="s">
        <v>291</v>
      </c>
      <c r="C2242">
        <v>5480</v>
      </c>
      <c r="D2242" t="s">
        <v>1080</v>
      </c>
      <c r="E2242">
        <v>60</v>
      </c>
      <c r="F2242" t="str">
        <f>C2242&amp;E2242</f>
        <v>548060</v>
      </c>
      <c r="G2242" t="s">
        <v>1400</v>
      </c>
      <c r="H2242">
        <v>55</v>
      </c>
      <c r="I2242" t="s">
        <v>27</v>
      </c>
      <c r="J2242">
        <v>239</v>
      </c>
      <c r="K2242">
        <v>77</v>
      </c>
      <c r="L2242">
        <v>12</v>
      </c>
      <c r="M2242">
        <v>10</v>
      </c>
      <c r="N2242">
        <v>0</v>
      </c>
      <c r="O2242">
        <v>159</v>
      </c>
      <c r="P2242">
        <v>29</v>
      </c>
      <c r="Q2242">
        <v>42</v>
      </c>
      <c r="R2242">
        <v>8</v>
      </c>
      <c r="S2242">
        <v>1</v>
      </c>
      <c r="T2242">
        <v>0.66527196700000002</v>
      </c>
      <c r="U2242">
        <v>0.12133891199999999</v>
      </c>
      <c r="V2242">
        <v>0.175732218</v>
      </c>
      <c r="W2242">
        <v>3.3472803000000002E-2</v>
      </c>
      <c r="X2242">
        <v>4.1840999999999996E-3</v>
      </c>
      <c r="Y2242">
        <v>0.51067033100000003</v>
      </c>
      <c r="Z2242" t="str">
        <f>INDEX(Sheet1!M:M,MATCH(diversity_index_2!F2242,Sheet1!F:F,0))</f>
        <v>16  24 TAYLOR STREET</v>
      </c>
      <c r="AA2242" t="str">
        <f>INDEX(Sheet1!N:N,MATCH(diversity_index_2!$F2242,Sheet1!$F:$F,0))</f>
        <v xml:space="preserve"> </v>
      </c>
      <c r="AB2242" t="str">
        <f>INDEX(Sheet1!O:O,MATCH(diversity_index_2!$F2242,Sheet1!$F:$F,0))</f>
        <v>WASHINGTON</v>
      </c>
      <c r="AC2242" t="str">
        <f>INDEX(Sheet1!P:P,MATCH(diversity_index_2!$F2242,Sheet1!$F:$F,0))</f>
        <v>NJ</v>
      </c>
      <c r="AD2242" s="1" t="str">
        <f>INDEX(Sheet1!Q:Q,MATCH(diversity_index_2!$F2242,Sheet1!$F:$F,0))</f>
        <v>07882-1494</v>
      </c>
      <c r="AE2242" t="str">
        <f t="shared" si="68"/>
        <v>16  24 Taylor Street, Washington, NJ 07882-1494</v>
      </c>
      <c r="AF2242" t="str">
        <f t="shared" si="69"/>
        <v>16  24 Taylor Street, Washington, NJ</v>
      </c>
    </row>
    <row r="2243" spans="1:32" x14ac:dyDescent="0.2">
      <c r="A2243">
        <v>5</v>
      </c>
      <c r="B2243" t="s">
        <v>159</v>
      </c>
      <c r="C2243">
        <v>5490</v>
      </c>
      <c r="D2243" t="s">
        <v>1506</v>
      </c>
      <c r="E2243">
        <v>50</v>
      </c>
      <c r="F2243" t="str">
        <f>C2243&amp;E2243</f>
        <v>549050</v>
      </c>
      <c r="G2243" t="s">
        <v>2893</v>
      </c>
      <c r="H2243">
        <v>55</v>
      </c>
      <c r="I2243" t="s">
        <v>27</v>
      </c>
      <c r="J2243">
        <v>37</v>
      </c>
      <c r="K2243">
        <v>7</v>
      </c>
      <c r="L2243">
        <v>0</v>
      </c>
      <c r="M2243">
        <v>0</v>
      </c>
      <c r="N2243">
        <v>0</v>
      </c>
      <c r="O2243">
        <v>34</v>
      </c>
      <c r="P2243">
        <v>0</v>
      </c>
      <c r="Q2243">
        <v>3</v>
      </c>
      <c r="R2243">
        <v>0</v>
      </c>
      <c r="S2243">
        <v>0</v>
      </c>
      <c r="T2243">
        <v>0.918918919</v>
      </c>
      <c r="U2243">
        <v>0</v>
      </c>
      <c r="V2243">
        <v>8.1081080999999999E-2</v>
      </c>
      <c r="W2243">
        <v>0</v>
      </c>
      <c r="X2243">
        <v>0</v>
      </c>
      <c r="Y2243">
        <v>0.14901387899999999</v>
      </c>
      <c r="Z2243" t="e">
        <f>INDEX(Sheet1!M:M,MATCH(diversity_index_2!F2243,Sheet1!F:F,0))</f>
        <v>#N/A</v>
      </c>
      <c r="AA2243" t="e">
        <f>INDEX(Sheet1!N:N,MATCH(diversity_index_2!$F2243,Sheet1!$F:$F,0))</f>
        <v>#N/A</v>
      </c>
      <c r="AB2243" t="e">
        <f>INDEX(Sheet1!O:O,MATCH(diversity_index_2!$F2243,Sheet1!$F:$F,0))</f>
        <v>#N/A</v>
      </c>
      <c r="AC2243" t="e">
        <f>INDEX(Sheet1!P:P,MATCH(diversity_index_2!$F2243,Sheet1!$F:$F,0))</f>
        <v>#N/A</v>
      </c>
      <c r="AD2243" s="1" t="e">
        <f>INDEX(Sheet1!Q:Q,MATCH(diversity_index_2!$F2243,Sheet1!$F:$F,0))</f>
        <v>#N/A</v>
      </c>
      <c r="AE2243" t="e">
        <f t="shared" ref="AE2243:AE2306" si="70">PROPER(Z2243)&amp;", "&amp;PROPER(AB2243)&amp;", "&amp;AC2243&amp;" "&amp;AD2243</f>
        <v>#N/A</v>
      </c>
      <c r="AF2243" t="e">
        <f t="shared" ref="AF2243:AF2306" si="71">PROPER(Z2243)&amp;", "&amp;PROPER(AB2243)&amp;", "&amp;AC2243</f>
        <v>#N/A</v>
      </c>
    </row>
    <row r="2244" spans="1:32" x14ac:dyDescent="0.2">
      <c r="A2244">
        <v>15</v>
      </c>
      <c r="B2244" t="s">
        <v>111</v>
      </c>
      <c r="C2244">
        <v>5500</v>
      </c>
      <c r="D2244" t="s">
        <v>1506</v>
      </c>
      <c r="E2244">
        <v>28</v>
      </c>
      <c r="F2244" t="str">
        <f>C2244&amp;E2244</f>
        <v>550028</v>
      </c>
      <c r="G2244" t="s">
        <v>1507</v>
      </c>
      <c r="H2244">
        <v>55</v>
      </c>
      <c r="I2244" t="s">
        <v>27</v>
      </c>
      <c r="J2244">
        <v>385</v>
      </c>
      <c r="K2244">
        <v>108</v>
      </c>
      <c r="L2244">
        <v>36</v>
      </c>
      <c r="M2244">
        <v>0</v>
      </c>
      <c r="N2244">
        <v>0</v>
      </c>
      <c r="O2244">
        <v>264</v>
      </c>
      <c r="P2244">
        <v>60</v>
      </c>
      <c r="Q2244">
        <v>28</v>
      </c>
      <c r="R2244">
        <v>15</v>
      </c>
      <c r="S2244">
        <v>18</v>
      </c>
      <c r="T2244">
        <v>0.68571428599999995</v>
      </c>
      <c r="U2244">
        <v>0.15584415600000001</v>
      </c>
      <c r="V2244">
        <v>7.2727272999999995E-2</v>
      </c>
      <c r="W2244">
        <v>3.8961039000000003E-2</v>
      </c>
      <c r="X2244">
        <v>4.6753246999999998E-2</v>
      </c>
      <c r="Y2244">
        <v>0.49651543300000001</v>
      </c>
      <c r="Z2244" t="str">
        <f>INDEX(Sheet1!M:M,MATCH(diversity_index_2!F2244,Sheet1!F:F,0))</f>
        <v>95 ALTAIR DR</v>
      </c>
      <c r="AA2244" t="str">
        <f>INDEX(Sheet1!N:N,MATCH(diversity_index_2!$F2244,Sheet1!$F:$F,0))</f>
        <v xml:space="preserve"> </v>
      </c>
      <c r="AB2244" t="str">
        <f>INDEX(Sheet1!O:O,MATCH(diversity_index_2!$F2244,Sheet1!$F:$F,0))</f>
        <v>TURNERSVILLE</v>
      </c>
      <c r="AC2244" t="str">
        <f>INDEX(Sheet1!P:P,MATCH(diversity_index_2!$F2244,Sheet1!$F:$F,0))</f>
        <v>NJ</v>
      </c>
      <c r="AD2244" s="1" t="str">
        <f>INDEX(Sheet1!Q:Q,MATCH(diversity_index_2!$F2244,Sheet1!$F:$F,0))</f>
        <v>08012-2437</v>
      </c>
      <c r="AE2244" t="str">
        <f t="shared" si="70"/>
        <v>95 Altair Dr, Turnersville, NJ 08012-2437</v>
      </c>
      <c r="AF2244" t="str">
        <f t="shared" si="71"/>
        <v>95 Altair Dr, Turnersville, NJ</v>
      </c>
    </row>
    <row r="2245" spans="1:32" x14ac:dyDescent="0.2">
      <c r="A2245">
        <v>15</v>
      </c>
      <c r="B2245" t="s">
        <v>111</v>
      </c>
      <c r="C2245">
        <v>5500</v>
      </c>
      <c r="D2245" t="s">
        <v>1506</v>
      </c>
      <c r="E2245">
        <v>50</v>
      </c>
      <c r="F2245" t="str">
        <f>C2245&amp;E2245</f>
        <v>550050</v>
      </c>
      <c r="G2245" t="s">
        <v>1910</v>
      </c>
      <c r="H2245">
        <v>55</v>
      </c>
      <c r="I2245" t="s">
        <v>27</v>
      </c>
      <c r="J2245">
        <v>582</v>
      </c>
      <c r="K2245">
        <v>147</v>
      </c>
      <c r="L2245">
        <v>32</v>
      </c>
      <c r="M2245">
        <v>6</v>
      </c>
      <c r="N2245">
        <v>0</v>
      </c>
      <c r="O2245">
        <v>441</v>
      </c>
      <c r="P2245">
        <v>72</v>
      </c>
      <c r="Q2245">
        <v>26</v>
      </c>
      <c r="R2245">
        <v>23</v>
      </c>
      <c r="S2245">
        <v>20</v>
      </c>
      <c r="T2245">
        <v>0.75773195900000001</v>
      </c>
      <c r="U2245">
        <v>0.12371134</v>
      </c>
      <c r="V2245">
        <v>4.4673539999999998E-2</v>
      </c>
      <c r="W2245">
        <v>3.9518900000000003E-2</v>
      </c>
      <c r="X2245">
        <v>3.4364261E-2</v>
      </c>
      <c r="Y2245">
        <v>0.40579941200000003</v>
      </c>
      <c r="Z2245" t="str">
        <f>INDEX(Sheet1!M:M,MATCH(diversity_index_2!F2245,Sheet1!F:F,0))</f>
        <v>238 PITMAN  DOWNER RD</v>
      </c>
      <c r="AA2245" t="str">
        <f>INDEX(Sheet1!N:N,MATCH(diversity_index_2!$F2245,Sheet1!$F:$F,0))</f>
        <v xml:space="preserve"> </v>
      </c>
      <c r="AB2245" t="str">
        <f>INDEX(Sheet1!O:O,MATCH(diversity_index_2!$F2245,Sheet1!$F:$F,0))</f>
        <v>SEWELL</v>
      </c>
      <c r="AC2245" t="str">
        <f>INDEX(Sheet1!P:P,MATCH(diversity_index_2!$F2245,Sheet1!$F:$F,0))</f>
        <v>NJ</v>
      </c>
      <c r="AD2245" s="1" t="str">
        <f>INDEX(Sheet1!Q:Q,MATCH(diversity_index_2!$F2245,Sheet1!$F:$F,0))</f>
        <v>08080-2118</v>
      </c>
      <c r="AE2245" t="str">
        <f t="shared" si="70"/>
        <v>238 Pitman  Downer Rd, Sewell, NJ 08080-2118</v>
      </c>
      <c r="AF2245" t="str">
        <f t="shared" si="71"/>
        <v>238 Pitman  Downer Rd, Sewell, NJ</v>
      </c>
    </row>
    <row r="2246" spans="1:32" x14ac:dyDescent="0.2">
      <c r="A2246">
        <v>15</v>
      </c>
      <c r="B2246" t="s">
        <v>111</v>
      </c>
      <c r="C2246">
        <v>5500</v>
      </c>
      <c r="D2246" t="s">
        <v>1506</v>
      </c>
      <c r="E2246">
        <v>27</v>
      </c>
      <c r="F2246" t="str">
        <f>C2246&amp;E2246</f>
        <v>550027</v>
      </c>
      <c r="G2246" t="s">
        <v>1999</v>
      </c>
      <c r="H2246">
        <v>55</v>
      </c>
      <c r="I2246" t="s">
        <v>27</v>
      </c>
      <c r="J2246">
        <v>453</v>
      </c>
      <c r="K2246">
        <v>90</v>
      </c>
      <c r="L2246">
        <v>21</v>
      </c>
      <c r="M2246">
        <v>0</v>
      </c>
      <c r="N2246">
        <v>0</v>
      </c>
      <c r="O2246">
        <v>350</v>
      </c>
      <c r="P2246">
        <v>27</v>
      </c>
      <c r="Q2246">
        <v>42</v>
      </c>
      <c r="R2246">
        <v>20</v>
      </c>
      <c r="S2246">
        <v>14</v>
      </c>
      <c r="T2246">
        <v>0.77262693199999999</v>
      </c>
      <c r="U2246">
        <v>5.9602649000000001E-2</v>
      </c>
      <c r="V2246">
        <v>9.2715231999999995E-2</v>
      </c>
      <c r="W2246">
        <v>4.4150109999999999E-2</v>
      </c>
      <c r="X2246">
        <v>3.0905077E-2</v>
      </c>
      <c r="Y2246">
        <v>0.38799467900000001</v>
      </c>
      <c r="Z2246" t="str">
        <f>INDEX(Sheet1!M:M,MATCH(diversity_index_2!F2246,Sheet1!F:F,0))</f>
        <v>416 WESTMINSTER BLVD</v>
      </c>
      <c r="AA2246" t="str">
        <f>INDEX(Sheet1!N:N,MATCH(diversity_index_2!$F2246,Sheet1!$F:$F,0))</f>
        <v xml:space="preserve"> </v>
      </c>
      <c r="AB2246" t="str">
        <f>INDEX(Sheet1!O:O,MATCH(diversity_index_2!$F2246,Sheet1!$F:$F,0))</f>
        <v>TURNERSVILLE</v>
      </c>
      <c r="AC2246" t="str">
        <f>INDEX(Sheet1!P:P,MATCH(diversity_index_2!$F2246,Sheet1!$F:$F,0))</f>
        <v>NJ</v>
      </c>
      <c r="AD2246" s="1" t="str">
        <f>INDEX(Sheet1!Q:Q,MATCH(diversity_index_2!$F2246,Sheet1!$F:$F,0))</f>
        <v>08012-1625</v>
      </c>
      <c r="AE2246" t="str">
        <f t="shared" si="70"/>
        <v>416 Westminster Blvd, Turnersville, NJ 08012-1625</v>
      </c>
      <c r="AF2246" t="str">
        <f t="shared" si="71"/>
        <v>416 Westminster Blvd, Turnersville, NJ</v>
      </c>
    </row>
    <row r="2247" spans="1:32" x14ac:dyDescent="0.2">
      <c r="A2247">
        <v>15</v>
      </c>
      <c r="B2247" t="s">
        <v>111</v>
      </c>
      <c r="C2247">
        <v>5500</v>
      </c>
      <c r="D2247" t="s">
        <v>1506</v>
      </c>
      <c r="E2247">
        <v>70</v>
      </c>
      <c r="F2247" t="str">
        <f>C2247&amp;E2247</f>
        <v>550070</v>
      </c>
      <c r="G2247" t="s">
        <v>2054</v>
      </c>
      <c r="H2247">
        <v>55</v>
      </c>
      <c r="I2247" t="s">
        <v>27</v>
      </c>
      <c r="J2247">
        <v>460</v>
      </c>
      <c r="K2247">
        <v>79</v>
      </c>
      <c r="L2247">
        <v>20</v>
      </c>
      <c r="M2247">
        <v>0</v>
      </c>
      <c r="N2247">
        <v>0</v>
      </c>
      <c r="O2247">
        <v>360</v>
      </c>
      <c r="P2247">
        <v>28</v>
      </c>
      <c r="Q2247">
        <v>31</v>
      </c>
      <c r="R2247">
        <v>26</v>
      </c>
      <c r="S2247">
        <v>15</v>
      </c>
      <c r="T2247">
        <v>0.78260869600000005</v>
      </c>
      <c r="U2247">
        <v>6.0869565E-2</v>
      </c>
      <c r="V2247">
        <v>6.7391303999999999E-2</v>
      </c>
      <c r="W2247">
        <v>5.6521739000000001E-2</v>
      </c>
      <c r="X2247">
        <v>3.2608696E-2</v>
      </c>
      <c r="Y2247">
        <v>0.37501890399999999</v>
      </c>
      <c r="Z2247" t="str">
        <f>INDEX(Sheet1!M:M,MATCH(diversity_index_2!F2247,Sheet1!F:F,0))</f>
        <v>827 WHITMAN SCHOOL DR</v>
      </c>
      <c r="AA2247" t="str">
        <f>INDEX(Sheet1!N:N,MATCH(diversity_index_2!$F2247,Sheet1!$F:$F,0))</f>
        <v xml:space="preserve"> </v>
      </c>
      <c r="AB2247" t="str">
        <f>INDEX(Sheet1!O:O,MATCH(diversity_index_2!$F2247,Sheet1!$F:$F,0))</f>
        <v>TURNERSVILLE</v>
      </c>
      <c r="AC2247" t="str">
        <f>INDEX(Sheet1!P:P,MATCH(diversity_index_2!$F2247,Sheet1!$F:$F,0))</f>
        <v>NJ</v>
      </c>
      <c r="AD2247" s="1" t="str">
        <f>INDEX(Sheet1!Q:Q,MATCH(diversity_index_2!$F2247,Sheet1!$F:$F,0))</f>
        <v>08012-1186</v>
      </c>
      <c r="AE2247" t="str">
        <f t="shared" si="70"/>
        <v>827 Whitman School Dr, Turnersville, NJ 08012-1186</v>
      </c>
      <c r="AF2247" t="str">
        <f t="shared" si="71"/>
        <v>827 Whitman School Dr, Turnersville, NJ</v>
      </c>
    </row>
    <row r="2248" spans="1:32" x14ac:dyDescent="0.2">
      <c r="A2248">
        <v>15</v>
      </c>
      <c r="B2248" t="s">
        <v>111</v>
      </c>
      <c r="C2248">
        <v>5500</v>
      </c>
      <c r="D2248" t="s">
        <v>1506</v>
      </c>
      <c r="E2248">
        <v>30</v>
      </c>
      <c r="F2248" t="str">
        <f>C2248&amp;E2248</f>
        <v>550030</v>
      </c>
      <c r="G2248" t="s">
        <v>2102</v>
      </c>
      <c r="H2248">
        <v>55</v>
      </c>
      <c r="I2248" t="s">
        <v>27</v>
      </c>
      <c r="J2248">
        <v>528</v>
      </c>
      <c r="K2248">
        <v>74</v>
      </c>
      <c r="L2248">
        <v>5</v>
      </c>
      <c r="M2248">
        <v>9</v>
      </c>
      <c r="N2248">
        <v>0</v>
      </c>
      <c r="O2248">
        <v>418</v>
      </c>
      <c r="P2248">
        <v>36</v>
      </c>
      <c r="Q2248">
        <v>24</v>
      </c>
      <c r="R2248">
        <v>27</v>
      </c>
      <c r="S2248">
        <v>23</v>
      </c>
      <c r="T2248">
        <v>0.79166666699999999</v>
      </c>
      <c r="U2248">
        <v>6.8181818000000005E-2</v>
      </c>
      <c r="V2248">
        <v>4.5454544999999999E-2</v>
      </c>
      <c r="W2248">
        <v>5.1136363999999997E-2</v>
      </c>
      <c r="X2248">
        <v>4.3560606000000002E-2</v>
      </c>
      <c r="Y2248">
        <v>0.36203655899999998</v>
      </c>
      <c r="Z2248" t="str">
        <f>INDEX(Sheet1!M:M,MATCH(diversity_index_2!F2248,Sheet1!F:F,0))</f>
        <v>251 WOODBURY  TURNERSVILLE RD</v>
      </c>
      <c r="AA2248" t="str">
        <f>INDEX(Sheet1!N:N,MATCH(diversity_index_2!$F2248,Sheet1!$F:$F,0))</f>
        <v xml:space="preserve"> </v>
      </c>
      <c r="AB2248" t="str">
        <f>INDEX(Sheet1!O:O,MATCH(diversity_index_2!$F2248,Sheet1!$F:$F,0))</f>
        <v>SEWELL</v>
      </c>
      <c r="AC2248" t="str">
        <f>INDEX(Sheet1!P:P,MATCH(diversity_index_2!$F2248,Sheet1!$F:$F,0))</f>
        <v>NJ</v>
      </c>
      <c r="AD2248" s="1">
        <f>INDEX(Sheet1!Q:Q,MATCH(diversity_index_2!$F2248,Sheet1!$F:$F,0))</f>
        <v>8080</v>
      </c>
      <c r="AE2248" t="str">
        <f t="shared" si="70"/>
        <v>251 Woodbury  Turnersville Rd, Sewell, NJ 8080</v>
      </c>
      <c r="AF2248" t="str">
        <f t="shared" si="71"/>
        <v>251 Woodbury  Turnersville Rd, Sewell, NJ</v>
      </c>
    </row>
    <row r="2249" spans="1:32" x14ac:dyDescent="0.2">
      <c r="A2249">
        <v>15</v>
      </c>
      <c r="B2249" t="s">
        <v>111</v>
      </c>
      <c r="C2249">
        <v>5500</v>
      </c>
      <c r="D2249" t="s">
        <v>1506</v>
      </c>
      <c r="E2249">
        <v>40</v>
      </c>
      <c r="F2249" t="str">
        <f>C2249&amp;E2249</f>
        <v>550040</v>
      </c>
      <c r="G2249" t="s">
        <v>2151</v>
      </c>
      <c r="H2249">
        <v>55</v>
      </c>
      <c r="I2249" t="s">
        <v>27</v>
      </c>
      <c r="J2249">
        <v>443</v>
      </c>
      <c r="K2249">
        <v>96</v>
      </c>
      <c r="L2249">
        <v>8</v>
      </c>
      <c r="M2249">
        <v>0</v>
      </c>
      <c r="N2249">
        <v>0</v>
      </c>
      <c r="O2249">
        <v>354</v>
      </c>
      <c r="P2249">
        <v>44</v>
      </c>
      <c r="Q2249">
        <v>18</v>
      </c>
      <c r="R2249">
        <v>16</v>
      </c>
      <c r="S2249">
        <v>11</v>
      </c>
      <c r="T2249">
        <v>0.799097065</v>
      </c>
      <c r="U2249">
        <v>9.9322799000000003E-2</v>
      </c>
      <c r="V2249">
        <v>4.0632054000000001E-2</v>
      </c>
      <c r="W2249">
        <v>3.6117380999999997E-2</v>
      </c>
      <c r="X2249">
        <v>2.4830700000000001E-2</v>
      </c>
      <c r="Y2249">
        <v>0.348006869</v>
      </c>
      <c r="Z2249" t="str">
        <f>INDEX(Sheet1!M:M,MATCH(diversity_index_2!F2249,Sheet1!F:F,0))</f>
        <v>200 HURFFVILLE  GRENLOCH RD</v>
      </c>
      <c r="AA2249" t="str">
        <f>INDEX(Sheet1!N:N,MATCH(diversity_index_2!$F2249,Sheet1!$F:$F,0))</f>
        <v xml:space="preserve"> </v>
      </c>
      <c r="AB2249" t="str">
        <f>INDEX(Sheet1!O:O,MATCH(diversity_index_2!$F2249,Sheet1!$F:$F,0))</f>
        <v>SEWELL</v>
      </c>
      <c r="AC2249" t="str">
        <f>INDEX(Sheet1!P:P,MATCH(diversity_index_2!$F2249,Sheet1!$F:$F,0))</f>
        <v>NJ</v>
      </c>
      <c r="AD2249" s="1" t="str">
        <f>INDEX(Sheet1!Q:Q,MATCH(diversity_index_2!$F2249,Sheet1!$F:$F,0))</f>
        <v>08080-9499</v>
      </c>
      <c r="AE2249" t="str">
        <f t="shared" si="70"/>
        <v>200 Hurffville  Grenloch Rd, Sewell, NJ 08080-9499</v>
      </c>
      <c r="AF2249" t="str">
        <f t="shared" si="71"/>
        <v>200 Hurffville  Grenloch Rd, Sewell, NJ</v>
      </c>
    </row>
    <row r="2250" spans="1:32" x14ac:dyDescent="0.2">
      <c r="A2250">
        <v>15</v>
      </c>
      <c r="B2250" t="s">
        <v>111</v>
      </c>
      <c r="C2250">
        <v>5500</v>
      </c>
      <c r="D2250" t="s">
        <v>1506</v>
      </c>
      <c r="E2250">
        <v>10</v>
      </c>
      <c r="F2250" t="str">
        <f>C2250&amp;E2250</f>
        <v>550010</v>
      </c>
      <c r="G2250" t="s">
        <v>2216</v>
      </c>
      <c r="H2250">
        <v>55</v>
      </c>
      <c r="I2250" t="s">
        <v>27</v>
      </c>
      <c r="J2250">
        <v>2326</v>
      </c>
      <c r="K2250">
        <v>373</v>
      </c>
      <c r="L2250">
        <v>119</v>
      </c>
      <c r="M2250">
        <v>14</v>
      </c>
      <c r="N2250">
        <v>0</v>
      </c>
      <c r="O2250">
        <v>1881</v>
      </c>
      <c r="P2250">
        <v>179</v>
      </c>
      <c r="Q2250">
        <v>102</v>
      </c>
      <c r="R2250">
        <v>130</v>
      </c>
      <c r="S2250">
        <v>34</v>
      </c>
      <c r="T2250">
        <v>0.80868443700000003</v>
      </c>
      <c r="U2250">
        <v>7.6956148000000002E-2</v>
      </c>
      <c r="V2250">
        <v>4.3852107000000001E-2</v>
      </c>
      <c r="W2250">
        <v>5.5889939999999999E-2</v>
      </c>
      <c r="X2250">
        <v>1.4617369E-2</v>
      </c>
      <c r="Y2250">
        <v>0.33484687299999999</v>
      </c>
      <c r="Z2250" t="str">
        <f>INDEX(Sheet1!M:M,MATCH(diversity_index_2!F2250,Sheet1!F:F,0))</f>
        <v>519 HURFFVILLE  CROSSKEYS RD</v>
      </c>
      <c r="AA2250" t="str">
        <f>INDEX(Sheet1!N:N,MATCH(diversity_index_2!$F2250,Sheet1!$F:$F,0))</f>
        <v xml:space="preserve"> </v>
      </c>
      <c r="AB2250" t="str">
        <f>INDEX(Sheet1!O:O,MATCH(diversity_index_2!$F2250,Sheet1!$F:$F,0))</f>
        <v>SEWELL</v>
      </c>
      <c r="AC2250" t="str">
        <f>INDEX(Sheet1!P:P,MATCH(diversity_index_2!$F2250,Sheet1!$F:$F,0))</f>
        <v>NJ</v>
      </c>
      <c r="AD2250" s="1" t="str">
        <f>INDEX(Sheet1!Q:Q,MATCH(diversity_index_2!$F2250,Sheet1!$F:$F,0))</f>
        <v>08080-2700</v>
      </c>
      <c r="AE2250" t="str">
        <f t="shared" si="70"/>
        <v>519 Hurffville  Crosskeys Rd, Sewell, NJ 08080-2700</v>
      </c>
      <c r="AF2250" t="str">
        <f t="shared" si="71"/>
        <v>519 Hurffville  Crosskeys Rd, Sewell, NJ</v>
      </c>
    </row>
    <row r="2251" spans="1:32" x14ac:dyDescent="0.2">
      <c r="A2251">
        <v>15</v>
      </c>
      <c r="B2251" t="s">
        <v>111</v>
      </c>
      <c r="C2251">
        <v>5500</v>
      </c>
      <c r="D2251" t="s">
        <v>1506</v>
      </c>
      <c r="E2251">
        <v>25</v>
      </c>
      <c r="F2251" t="str">
        <f>C2251&amp;E2251</f>
        <v>550025</v>
      </c>
      <c r="G2251" t="s">
        <v>2225</v>
      </c>
      <c r="H2251">
        <v>55</v>
      </c>
      <c r="I2251" t="s">
        <v>27</v>
      </c>
      <c r="J2251">
        <v>475</v>
      </c>
      <c r="K2251">
        <v>101</v>
      </c>
      <c r="L2251">
        <v>23</v>
      </c>
      <c r="M2251">
        <v>18</v>
      </c>
      <c r="N2251">
        <v>0</v>
      </c>
      <c r="O2251">
        <v>385</v>
      </c>
      <c r="P2251">
        <v>32</v>
      </c>
      <c r="Q2251">
        <v>23</v>
      </c>
      <c r="R2251">
        <v>13</v>
      </c>
      <c r="S2251">
        <v>22</v>
      </c>
      <c r="T2251">
        <v>0.81052631600000002</v>
      </c>
      <c r="U2251">
        <v>6.7368420999999998E-2</v>
      </c>
      <c r="V2251">
        <v>4.8421052999999999E-2</v>
      </c>
      <c r="W2251">
        <v>2.7368421E-2</v>
      </c>
      <c r="X2251">
        <v>4.6315789000000003E-2</v>
      </c>
      <c r="Y2251">
        <v>0.333269806</v>
      </c>
      <c r="Z2251" t="str">
        <f>INDEX(Sheet1!M:M,MATCH(diversity_index_2!F2251,Sheet1!F:F,0))</f>
        <v>227 GREENTREE RD</v>
      </c>
      <c r="AA2251" t="str">
        <f>INDEX(Sheet1!N:N,MATCH(diversity_index_2!$F2251,Sheet1!$F:$F,0))</f>
        <v xml:space="preserve"> </v>
      </c>
      <c r="AB2251" t="str">
        <f>INDEX(Sheet1!O:O,MATCH(diversity_index_2!$F2251,Sheet1!$F:$F,0))</f>
        <v>TURNERSVILLE</v>
      </c>
      <c r="AC2251" t="str">
        <f>INDEX(Sheet1!P:P,MATCH(diversity_index_2!$F2251,Sheet1!$F:$F,0))</f>
        <v>NJ</v>
      </c>
      <c r="AD2251" s="1">
        <f>INDEX(Sheet1!Q:Q,MATCH(diversity_index_2!$F2251,Sheet1!$F:$F,0))</f>
        <v>8012</v>
      </c>
      <c r="AE2251" t="str">
        <f t="shared" si="70"/>
        <v>227 Greentree Rd, Turnersville, NJ 8012</v>
      </c>
      <c r="AF2251" t="str">
        <f t="shared" si="71"/>
        <v>227 Greentree Rd, Turnersville, NJ</v>
      </c>
    </row>
    <row r="2252" spans="1:32" x14ac:dyDescent="0.2">
      <c r="A2252">
        <v>15</v>
      </c>
      <c r="B2252" t="s">
        <v>111</v>
      </c>
      <c r="C2252">
        <v>5500</v>
      </c>
      <c r="D2252" t="s">
        <v>1506</v>
      </c>
      <c r="E2252">
        <v>20</v>
      </c>
      <c r="F2252" t="str">
        <f>C2252&amp;E2252</f>
        <v>550020</v>
      </c>
      <c r="G2252" t="s">
        <v>2316</v>
      </c>
      <c r="H2252">
        <v>55</v>
      </c>
      <c r="I2252" t="s">
        <v>27</v>
      </c>
      <c r="J2252">
        <v>683</v>
      </c>
      <c r="K2252">
        <v>100</v>
      </c>
      <c r="L2252">
        <v>37</v>
      </c>
      <c r="M2252">
        <v>0</v>
      </c>
      <c r="N2252">
        <v>0</v>
      </c>
      <c r="O2252">
        <v>562</v>
      </c>
      <c r="P2252">
        <v>48</v>
      </c>
      <c r="Q2252">
        <v>27</v>
      </c>
      <c r="R2252">
        <v>36</v>
      </c>
      <c r="S2252">
        <v>10</v>
      </c>
      <c r="T2252">
        <v>0.82284040999999997</v>
      </c>
      <c r="U2252">
        <v>7.0278183999999994E-2</v>
      </c>
      <c r="V2252">
        <v>3.9531479000000001E-2</v>
      </c>
      <c r="W2252">
        <v>5.2708638000000002E-2</v>
      </c>
      <c r="X2252">
        <v>1.4641288000000001E-2</v>
      </c>
      <c r="Y2252">
        <v>0.31343933099999999</v>
      </c>
      <c r="Z2252" t="str">
        <f>INDEX(Sheet1!M:M,MATCH(diversity_index_2!F2252,Sheet1!F:F,0))</f>
        <v>372 PITMAN  DOWNER RD</v>
      </c>
      <c r="AA2252" t="str">
        <f>INDEX(Sheet1!N:N,MATCH(diversity_index_2!$F2252,Sheet1!$F:$F,0))</f>
        <v xml:space="preserve"> </v>
      </c>
      <c r="AB2252" t="str">
        <f>INDEX(Sheet1!O:O,MATCH(diversity_index_2!$F2252,Sheet1!$F:$F,0))</f>
        <v>SEWELL</v>
      </c>
      <c r="AC2252" t="str">
        <f>INDEX(Sheet1!P:P,MATCH(diversity_index_2!$F2252,Sheet1!$F:$F,0))</f>
        <v>NJ</v>
      </c>
      <c r="AD2252" s="1">
        <f>INDEX(Sheet1!Q:Q,MATCH(diversity_index_2!$F2252,Sheet1!$F:$F,0))</f>
        <v>8080</v>
      </c>
      <c r="AE2252" t="str">
        <f t="shared" si="70"/>
        <v>372 Pitman  Downer Rd, Sewell, NJ 8080</v>
      </c>
      <c r="AF2252" t="str">
        <f t="shared" si="71"/>
        <v>372 Pitman  Downer Rd, Sewell, NJ</v>
      </c>
    </row>
    <row r="2253" spans="1:32" x14ac:dyDescent="0.2">
      <c r="A2253">
        <v>15</v>
      </c>
      <c r="B2253" t="s">
        <v>111</v>
      </c>
      <c r="C2253">
        <v>5500</v>
      </c>
      <c r="D2253" t="s">
        <v>1506</v>
      </c>
      <c r="E2253">
        <v>26</v>
      </c>
      <c r="F2253" t="str">
        <f>C2253&amp;E2253</f>
        <v>550026</v>
      </c>
      <c r="G2253" t="s">
        <v>2580</v>
      </c>
      <c r="H2253">
        <v>55</v>
      </c>
      <c r="I2253" t="s">
        <v>27</v>
      </c>
      <c r="J2253">
        <v>577</v>
      </c>
      <c r="K2253">
        <v>86</v>
      </c>
      <c r="L2253">
        <v>15</v>
      </c>
      <c r="M2253">
        <v>0</v>
      </c>
      <c r="N2253">
        <v>0</v>
      </c>
      <c r="O2253">
        <v>499</v>
      </c>
      <c r="P2253">
        <v>25</v>
      </c>
      <c r="Q2253">
        <v>15</v>
      </c>
      <c r="R2253">
        <v>27</v>
      </c>
      <c r="S2253">
        <v>11</v>
      </c>
      <c r="T2253">
        <v>0.86481802399999996</v>
      </c>
      <c r="U2253">
        <v>4.3327556000000003E-2</v>
      </c>
      <c r="V2253">
        <v>2.5996534000000002E-2</v>
      </c>
      <c r="W2253">
        <v>4.6793761000000003E-2</v>
      </c>
      <c r="X2253">
        <v>1.9064125000000001E-2</v>
      </c>
      <c r="Y2253">
        <v>0.246983591</v>
      </c>
      <c r="Z2253" t="str">
        <f>INDEX(Sheet1!M:M,MATCH(diversity_index_2!F2253,Sheet1!F:F,0))</f>
        <v>641 HURFFVILLE  CROSSKEYS RD</v>
      </c>
      <c r="AA2253" t="str">
        <f>INDEX(Sheet1!N:N,MATCH(diversity_index_2!$F2253,Sheet1!$F:$F,0))</f>
        <v xml:space="preserve"> </v>
      </c>
      <c r="AB2253" t="str">
        <f>INDEX(Sheet1!O:O,MATCH(diversity_index_2!$F2253,Sheet1!$F:$F,0))</f>
        <v>SEWELL</v>
      </c>
      <c r="AC2253" t="str">
        <f>INDEX(Sheet1!P:P,MATCH(diversity_index_2!$F2253,Sheet1!$F:$F,0))</f>
        <v>NJ</v>
      </c>
      <c r="AD2253" s="1">
        <f>INDEX(Sheet1!Q:Q,MATCH(diversity_index_2!$F2253,Sheet1!$F:$F,0))</f>
        <v>8080</v>
      </c>
      <c r="AE2253" t="str">
        <f t="shared" si="70"/>
        <v>641 Hurffville  Crosskeys Rd, Sewell, NJ 8080</v>
      </c>
      <c r="AF2253" t="str">
        <f t="shared" si="71"/>
        <v>641 Hurffville  Crosskeys Rd, Sewell, NJ</v>
      </c>
    </row>
    <row r="2254" spans="1:32" x14ac:dyDescent="0.2">
      <c r="A2254">
        <v>15</v>
      </c>
      <c r="B2254" t="s">
        <v>111</v>
      </c>
      <c r="C2254">
        <v>5500</v>
      </c>
      <c r="D2254" t="s">
        <v>1506</v>
      </c>
      <c r="E2254">
        <v>60</v>
      </c>
      <c r="F2254" t="str">
        <f>C2254&amp;E2254</f>
        <v>550060</v>
      </c>
      <c r="G2254" t="s">
        <v>2824</v>
      </c>
      <c r="H2254">
        <v>55</v>
      </c>
      <c r="I2254" t="s">
        <v>27</v>
      </c>
      <c r="J2254">
        <v>411</v>
      </c>
      <c r="K2254">
        <v>47</v>
      </c>
      <c r="L2254">
        <v>13</v>
      </c>
      <c r="M2254">
        <v>1</v>
      </c>
      <c r="N2254">
        <v>0</v>
      </c>
      <c r="O2254">
        <v>374</v>
      </c>
      <c r="P2254">
        <v>9</v>
      </c>
      <c r="Q2254">
        <v>10</v>
      </c>
      <c r="R2254">
        <v>9</v>
      </c>
      <c r="S2254">
        <v>9</v>
      </c>
      <c r="T2254">
        <v>0.90997566900000004</v>
      </c>
      <c r="U2254">
        <v>2.189781E-2</v>
      </c>
      <c r="V2254">
        <v>2.4330899999999999E-2</v>
      </c>
      <c r="W2254">
        <v>2.189781E-2</v>
      </c>
      <c r="X2254">
        <v>2.189781E-2</v>
      </c>
      <c r="Y2254">
        <v>0.169913747</v>
      </c>
      <c r="Z2254" t="str">
        <f>INDEX(Sheet1!M:M,MATCH(diversity_index_2!F2254,Sheet1!F:F,0))</f>
        <v>236 HURFFVILLE RD</v>
      </c>
      <c r="AA2254" t="str">
        <f>INDEX(Sheet1!N:N,MATCH(diversity_index_2!$F2254,Sheet1!$F:$F,0))</f>
        <v xml:space="preserve"> </v>
      </c>
      <c r="AB2254" t="str">
        <f>INDEX(Sheet1!O:O,MATCH(diversity_index_2!$F2254,Sheet1!$F:$F,0))</f>
        <v>SEWELL</v>
      </c>
      <c r="AC2254" t="str">
        <f>INDEX(Sheet1!P:P,MATCH(diversity_index_2!$F2254,Sheet1!$F:$F,0))</f>
        <v>NJ</v>
      </c>
      <c r="AD2254" s="1" t="str">
        <f>INDEX(Sheet1!Q:Q,MATCH(diversity_index_2!$F2254,Sheet1!$F:$F,0))</f>
        <v>08080-9475</v>
      </c>
      <c r="AE2254" t="str">
        <f t="shared" si="70"/>
        <v>236 Hurffville Rd, Sewell, NJ 08080-9475</v>
      </c>
      <c r="AF2254" t="str">
        <f t="shared" si="71"/>
        <v>236 Hurffville Rd, Sewell, NJ</v>
      </c>
    </row>
    <row r="2255" spans="1:32" x14ac:dyDescent="0.2">
      <c r="A2255">
        <v>21</v>
      </c>
      <c r="B2255" t="s">
        <v>77</v>
      </c>
      <c r="C2255">
        <v>5510</v>
      </c>
      <c r="D2255" t="s">
        <v>1385</v>
      </c>
      <c r="E2255">
        <v>50</v>
      </c>
      <c r="F2255" t="str">
        <f>C2255&amp;E2255</f>
        <v>551050</v>
      </c>
      <c r="G2255" t="s">
        <v>1386</v>
      </c>
      <c r="H2255">
        <v>55</v>
      </c>
      <c r="I2255" t="s">
        <v>27</v>
      </c>
      <c r="J2255">
        <v>1072</v>
      </c>
      <c r="K2255">
        <v>26</v>
      </c>
      <c r="L2255">
        <v>17</v>
      </c>
      <c r="M2255">
        <v>11</v>
      </c>
      <c r="N2255">
        <v>0</v>
      </c>
      <c r="O2255">
        <v>695</v>
      </c>
      <c r="P2255">
        <v>18</v>
      </c>
      <c r="Q2255">
        <v>60</v>
      </c>
      <c r="R2255">
        <v>269</v>
      </c>
      <c r="S2255">
        <v>30</v>
      </c>
      <c r="T2255">
        <v>0.64832089599999998</v>
      </c>
      <c r="U2255">
        <v>1.6791045000000001E-2</v>
      </c>
      <c r="V2255">
        <v>5.5970148999999997E-2</v>
      </c>
      <c r="W2255">
        <v>0.25093283599999999</v>
      </c>
      <c r="X2255">
        <v>2.7985075000000002E-2</v>
      </c>
      <c r="Y2255">
        <v>0.51251496699999999</v>
      </c>
      <c r="Z2255" t="str">
        <f>INDEX(Sheet1!M:M,MATCH(diversity_index_2!F2255,Sheet1!F:F,0))</f>
        <v>234 SHARON ROAD</v>
      </c>
      <c r="AA2255" t="str">
        <f>INDEX(Sheet1!N:N,MATCH(diversity_index_2!$F2255,Sheet1!$F:$F,0))</f>
        <v xml:space="preserve"> </v>
      </c>
      <c r="AB2255" t="str">
        <f>INDEX(Sheet1!O:O,MATCH(diversity_index_2!$F2255,Sheet1!$F:$F,0))</f>
        <v>ROBBINSVILLE</v>
      </c>
      <c r="AC2255" t="str">
        <f>INDEX(Sheet1!P:P,MATCH(diversity_index_2!$F2255,Sheet1!$F:$F,0))</f>
        <v>NJ</v>
      </c>
      <c r="AD2255" s="1" t="str">
        <f>INDEX(Sheet1!Q:Q,MATCH(diversity_index_2!$F2255,Sheet1!$F:$F,0))</f>
        <v>08691-9741</v>
      </c>
      <c r="AE2255" t="str">
        <f t="shared" si="70"/>
        <v>234 Sharon Road, Robbinsville, NJ 08691-9741</v>
      </c>
      <c r="AF2255" t="str">
        <f t="shared" si="71"/>
        <v>234 Sharon Road, Robbinsville, NJ</v>
      </c>
    </row>
    <row r="2256" spans="1:32" x14ac:dyDescent="0.2">
      <c r="A2256">
        <v>21</v>
      </c>
      <c r="B2256" t="s">
        <v>77</v>
      </c>
      <c r="C2256">
        <v>5510</v>
      </c>
      <c r="D2256" t="s">
        <v>1385</v>
      </c>
      <c r="E2256">
        <v>40</v>
      </c>
      <c r="F2256" t="str">
        <f>C2256&amp;E2256</f>
        <v>551040</v>
      </c>
      <c r="G2256" t="s">
        <v>1495</v>
      </c>
      <c r="H2256">
        <v>55</v>
      </c>
      <c r="I2256" t="s">
        <v>27</v>
      </c>
      <c r="J2256">
        <v>963</v>
      </c>
      <c r="K2256">
        <v>11</v>
      </c>
      <c r="L2256">
        <v>20</v>
      </c>
      <c r="M2256">
        <v>6</v>
      </c>
      <c r="N2256">
        <v>0</v>
      </c>
      <c r="O2256">
        <v>632</v>
      </c>
      <c r="P2256">
        <v>27</v>
      </c>
      <c r="Q2256">
        <v>45</v>
      </c>
      <c r="R2256">
        <v>249</v>
      </c>
      <c r="S2256">
        <v>10</v>
      </c>
      <c r="T2256">
        <v>0.65628245100000004</v>
      </c>
      <c r="U2256">
        <v>2.8037382999999999E-2</v>
      </c>
      <c r="V2256">
        <v>4.6728972000000001E-2</v>
      </c>
      <c r="W2256">
        <v>0.258566978</v>
      </c>
      <c r="X2256">
        <v>1.0384216E-2</v>
      </c>
      <c r="Y2256">
        <v>0.499358939</v>
      </c>
      <c r="Z2256" t="str">
        <f>INDEX(Sheet1!M:M,MATCH(diversity_index_2!F2256,Sheet1!F:F,0))</f>
        <v>150 POND ROAD</v>
      </c>
      <c r="AA2256" t="str">
        <f>INDEX(Sheet1!N:N,MATCH(diversity_index_2!$F2256,Sheet1!$F:$F,0))</f>
        <v xml:space="preserve"> </v>
      </c>
      <c r="AB2256" t="str">
        <f>INDEX(Sheet1!O:O,MATCH(diversity_index_2!$F2256,Sheet1!$F:$F,0))</f>
        <v>ROBBINSVILLE</v>
      </c>
      <c r="AC2256" t="str">
        <f>INDEX(Sheet1!P:P,MATCH(diversity_index_2!$F2256,Sheet1!$F:$F,0))</f>
        <v>NJ</v>
      </c>
      <c r="AD2256" s="1">
        <f>INDEX(Sheet1!Q:Q,MATCH(diversity_index_2!$F2256,Sheet1!$F:$F,0))</f>
        <v>8691</v>
      </c>
      <c r="AE2256" t="str">
        <f t="shared" si="70"/>
        <v>150 Pond Road, Robbinsville, NJ 8691</v>
      </c>
      <c r="AF2256" t="str">
        <f t="shared" si="71"/>
        <v>150 Pond Road, Robbinsville, NJ</v>
      </c>
    </row>
    <row r="2257" spans="1:32" x14ac:dyDescent="0.2">
      <c r="A2257">
        <v>21</v>
      </c>
      <c r="B2257" t="s">
        <v>77</v>
      </c>
      <c r="C2257">
        <v>5510</v>
      </c>
      <c r="D2257" t="s">
        <v>1385</v>
      </c>
      <c r="E2257">
        <v>30</v>
      </c>
      <c r="F2257" t="str">
        <f>C2257&amp;E2257</f>
        <v>551030</v>
      </c>
      <c r="G2257" t="s">
        <v>1864</v>
      </c>
      <c r="H2257">
        <v>55</v>
      </c>
      <c r="I2257" t="s">
        <v>27</v>
      </c>
      <c r="J2257">
        <v>951.5</v>
      </c>
      <c r="K2257">
        <v>34</v>
      </c>
      <c r="L2257">
        <v>14</v>
      </c>
      <c r="M2257">
        <v>3</v>
      </c>
      <c r="N2257">
        <v>0</v>
      </c>
      <c r="O2257">
        <v>702.5</v>
      </c>
      <c r="P2257">
        <v>37</v>
      </c>
      <c r="Q2257">
        <v>34</v>
      </c>
      <c r="R2257">
        <v>174</v>
      </c>
      <c r="S2257">
        <v>4</v>
      </c>
      <c r="T2257">
        <v>0.73830793500000003</v>
      </c>
      <c r="U2257">
        <v>3.8885969999999999E-2</v>
      </c>
      <c r="V2257">
        <v>3.5733053000000001E-2</v>
      </c>
      <c r="W2257">
        <v>0.18286915400000001</v>
      </c>
      <c r="X2257">
        <v>4.2038889999999997E-3</v>
      </c>
      <c r="Y2257">
        <v>0.41865362299999997</v>
      </c>
      <c r="Z2257" t="str">
        <f>INDEX(Sheet1!M:M,MATCH(diversity_index_2!F2257,Sheet1!F:F,0))</f>
        <v>155 ROBBINSVILLE EDINBURG RD</v>
      </c>
      <c r="AA2257" t="str">
        <f>INDEX(Sheet1!N:N,MATCH(diversity_index_2!$F2257,Sheet1!$F:$F,0))</f>
        <v xml:space="preserve"> </v>
      </c>
      <c r="AB2257" t="str">
        <f>INDEX(Sheet1!O:O,MATCH(diversity_index_2!$F2257,Sheet1!$F:$F,0))</f>
        <v>ROBBINSVILLE</v>
      </c>
      <c r="AC2257" t="str">
        <f>INDEX(Sheet1!P:P,MATCH(diversity_index_2!$F2257,Sheet1!$F:$F,0))</f>
        <v>NJ</v>
      </c>
      <c r="AD2257" s="1">
        <f>INDEX(Sheet1!Q:Q,MATCH(diversity_index_2!$F2257,Sheet1!$F:$F,0))</f>
        <v>8691</v>
      </c>
      <c r="AE2257" t="str">
        <f t="shared" si="70"/>
        <v>155 Robbinsville Edinburg Rd, Robbinsville, NJ 8691</v>
      </c>
      <c r="AF2257" t="str">
        <f t="shared" si="71"/>
        <v>155 Robbinsville Edinburg Rd, Robbinsville, NJ</v>
      </c>
    </row>
    <row r="2258" spans="1:32" x14ac:dyDescent="0.2">
      <c r="A2258">
        <v>27</v>
      </c>
      <c r="B2258" t="s">
        <v>297</v>
      </c>
      <c r="C2258">
        <v>5520</v>
      </c>
      <c r="D2258" t="s">
        <v>1506</v>
      </c>
      <c r="E2258">
        <v>50</v>
      </c>
      <c r="F2258" t="str">
        <f>C2258&amp;E2258</f>
        <v>552050</v>
      </c>
      <c r="G2258" t="s">
        <v>2247</v>
      </c>
      <c r="H2258">
        <v>55</v>
      </c>
      <c r="I2258" t="s">
        <v>27</v>
      </c>
      <c r="J2258">
        <v>515</v>
      </c>
      <c r="K2258">
        <v>17</v>
      </c>
      <c r="L2258">
        <v>3</v>
      </c>
      <c r="M2258">
        <v>18</v>
      </c>
      <c r="N2258">
        <v>0</v>
      </c>
      <c r="O2258">
        <v>419</v>
      </c>
      <c r="P2258">
        <v>10</v>
      </c>
      <c r="Q2258">
        <v>37</v>
      </c>
      <c r="R2258">
        <v>33</v>
      </c>
      <c r="S2258">
        <v>16</v>
      </c>
      <c r="T2258">
        <v>0.81359223300000005</v>
      </c>
      <c r="U2258">
        <v>1.9417475999999999E-2</v>
      </c>
      <c r="V2258">
        <v>7.1844660000000005E-2</v>
      </c>
      <c r="W2258">
        <v>6.4077670000000003E-2</v>
      </c>
      <c r="X2258">
        <v>3.1067961000000002E-2</v>
      </c>
      <c r="Y2258">
        <v>0.32745781899999998</v>
      </c>
      <c r="Z2258" t="str">
        <f>INDEX(Sheet1!M:M,MATCH(diversity_index_2!F2258,Sheet1!F:F,0))</f>
        <v>470 NAUGHRIGHT ROAD</v>
      </c>
      <c r="AA2258" t="str">
        <f>INDEX(Sheet1!N:N,MATCH(diversity_index_2!$F2258,Sheet1!$F:$F,0))</f>
        <v xml:space="preserve"> </v>
      </c>
      <c r="AB2258" t="str">
        <f>INDEX(Sheet1!O:O,MATCH(diversity_index_2!$F2258,Sheet1!$F:$F,0))</f>
        <v>LONG VALLEY</v>
      </c>
      <c r="AC2258" t="str">
        <f>INDEX(Sheet1!P:P,MATCH(diversity_index_2!$F2258,Sheet1!$F:$F,0))</f>
        <v>NJ</v>
      </c>
      <c r="AD2258" s="1">
        <f>INDEX(Sheet1!Q:Q,MATCH(diversity_index_2!$F2258,Sheet1!$F:$F,0))</f>
        <v>7853</v>
      </c>
      <c r="AE2258" t="str">
        <f t="shared" si="70"/>
        <v>470 Naughright Road, Long Valley, NJ 7853</v>
      </c>
      <c r="AF2258" t="str">
        <f t="shared" si="71"/>
        <v>470 Naughright Road, Long Valley, NJ</v>
      </c>
    </row>
    <row r="2259" spans="1:32" x14ac:dyDescent="0.2">
      <c r="A2259">
        <v>27</v>
      </c>
      <c r="B2259" t="s">
        <v>297</v>
      </c>
      <c r="C2259">
        <v>5520</v>
      </c>
      <c r="D2259" t="s">
        <v>1506</v>
      </c>
      <c r="E2259">
        <v>35</v>
      </c>
      <c r="F2259" t="str">
        <f>C2259&amp;E2259</f>
        <v>552035</v>
      </c>
      <c r="G2259" t="s">
        <v>2585</v>
      </c>
      <c r="H2259">
        <v>55</v>
      </c>
      <c r="I2259" t="s">
        <v>27</v>
      </c>
      <c r="J2259">
        <v>868</v>
      </c>
      <c r="K2259">
        <v>24</v>
      </c>
      <c r="L2259">
        <v>7</v>
      </c>
      <c r="M2259">
        <v>0</v>
      </c>
      <c r="N2259">
        <v>0</v>
      </c>
      <c r="O2259">
        <v>752</v>
      </c>
      <c r="P2259">
        <v>14</v>
      </c>
      <c r="Q2259">
        <v>47</v>
      </c>
      <c r="R2259">
        <v>37</v>
      </c>
      <c r="S2259">
        <v>18</v>
      </c>
      <c r="T2259">
        <v>0.866359447</v>
      </c>
      <c r="U2259">
        <v>1.6129032000000001E-2</v>
      </c>
      <c r="V2259">
        <v>5.4147464999999999E-2</v>
      </c>
      <c r="W2259">
        <v>4.2626728000000003E-2</v>
      </c>
      <c r="X2259">
        <v>2.0737327E-2</v>
      </c>
      <c r="Y2259">
        <v>0.24398213999999999</v>
      </c>
      <c r="Z2259" t="str">
        <f>INDEX(Sheet1!M:M,MATCH(diversity_index_2!F2259,Sheet1!F:F,0))</f>
        <v>51 WEST MILL RD</v>
      </c>
      <c r="AA2259" t="str">
        <f>INDEX(Sheet1!N:N,MATCH(diversity_index_2!$F2259,Sheet1!$F:$F,0))</f>
        <v xml:space="preserve"> </v>
      </c>
      <c r="AB2259" t="str">
        <f>INDEX(Sheet1!O:O,MATCH(diversity_index_2!$F2259,Sheet1!$F:$F,0))</f>
        <v>LONG VALLEY</v>
      </c>
      <c r="AC2259" t="str">
        <f>INDEX(Sheet1!P:P,MATCH(diversity_index_2!$F2259,Sheet1!$F:$F,0))</f>
        <v>NJ</v>
      </c>
      <c r="AD2259" s="1" t="str">
        <f>INDEX(Sheet1!Q:Q,MATCH(diversity_index_2!$F2259,Sheet1!$F:$F,0))</f>
        <v>07853-9200</v>
      </c>
      <c r="AE2259" t="str">
        <f t="shared" si="70"/>
        <v>51 West Mill Rd, Long Valley, NJ 07853-9200</v>
      </c>
      <c r="AF2259" t="str">
        <f t="shared" si="71"/>
        <v>51 West Mill Rd, Long Valley, NJ</v>
      </c>
    </row>
    <row r="2260" spans="1:32" x14ac:dyDescent="0.2">
      <c r="A2260">
        <v>27</v>
      </c>
      <c r="B2260" t="s">
        <v>297</v>
      </c>
      <c r="C2260">
        <v>5520</v>
      </c>
      <c r="D2260" t="s">
        <v>1506</v>
      </c>
      <c r="E2260">
        <v>30</v>
      </c>
      <c r="F2260" t="str">
        <f>C2260&amp;E2260</f>
        <v>552030</v>
      </c>
      <c r="G2260" t="s">
        <v>2611</v>
      </c>
      <c r="H2260">
        <v>55</v>
      </c>
      <c r="I2260" t="s">
        <v>27</v>
      </c>
      <c r="J2260">
        <v>494</v>
      </c>
      <c r="K2260">
        <v>17</v>
      </c>
      <c r="L2260">
        <v>4</v>
      </c>
      <c r="M2260">
        <v>10</v>
      </c>
      <c r="N2260">
        <v>0</v>
      </c>
      <c r="O2260">
        <v>431</v>
      </c>
      <c r="P2260">
        <v>8</v>
      </c>
      <c r="Q2260">
        <v>28</v>
      </c>
      <c r="R2260">
        <v>21</v>
      </c>
      <c r="S2260">
        <v>6</v>
      </c>
      <c r="T2260">
        <v>0.87246963600000005</v>
      </c>
      <c r="U2260">
        <v>1.6194331999999999E-2</v>
      </c>
      <c r="V2260">
        <v>5.6680161999999999E-2</v>
      </c>
      <c r="W2260">
        <v>4.2510120999999998E-2</v>
      </c>
      <c r="X2260">
        <v>1.2145749000000001E-2</v>
      </c>
      <c r="Y2260">
        <v>0.23336720799999999</v>
      </c>
      <c r="Z2260" t="str">
        <f>INDEX(Sheet1!M:M,MATCH(diversity_index_2!F2260,Sheet1!F:F,0))</f>
        <v>90 FLOCKTOWN ROAD</v>
      </c>
      <c r="AA2260" t="str">
        <f>INDEX(Sheet1!N:N,MATCH(diversity_index_2!$F2260,Sheet1!$F:$F,0))</f>
        <v xml:space="preserve"> </v>
      </c>
      <c r="AB2260" t="str">
        <f>INDEX(Sheet1!O:O,MATCH(diversity_index_2!$F2260,Sheet1!$F:$F,0))</f>
        <v>LONG VALLEY</v>
      </c>
      <c r="AC2260" t="str">
        <f>INDEX(Sheet1!P:P,MATCH(diversity_index_2!$F2260,Sheet1!$F:$F,0))</f>
        <v>NJ</v>
      </c>
      <c r="AD2260" s="1" t="str">
        <f>INDEX(Sheet1!Q:Q,MATCH(diversity_index_2!$F2260,Sheet1!$F:$F,0))</f>
        <v>07853-8919</v>
      </c>
      <c r="AE2260" t="str">
        <f t="shared" si="70"/>
        <v>90 Flocktown Road, Long Valley, NJ 07853-8919</v>
      </c>
      <c r="AF2260" t="str">
        <f t="shared" si="71"/>
        <v>90 Flocktown Road, Long Valley, NJ</v>
      </c>
    </row>
    <row r="2261" spans="1:32" x14ac:dyDescent="0.2">
      <c r="A2261">
        <v>27</v>
      </c>
      <c r="B2261" t="s">
        <v>297</v>
      </c>
      <c r="C2261">
        <v>5520</v>
      </c>
      <c r="D2261" t="s">
        <v>1506</v>
      </c>
      <c r="E2261">
        <v>40</v>
      </c>
      <c r="F2261" t="str">
        <f>C2261&amp;E2261</f>
        <v>552040</v>
      </c>
      <c r="G2261" t="s">
        <v>2664</v>
      </c>
      <c r="H2261">
        <v>55</v>
      </c>
      <c r="I2261" t="s">
        <v>27</v>
      </c>
      <c r="J2261">
        <v>329</v>
      </c>
      <c r="K2261">
        <v>9</v>
      </c>
      <c r="L2261">
        <v>2</v>
      </c>
      <c r="M2261">
        <v>14</v>
      </c>
      <c r="N2261">
        <v>0</v>
      </c>
      <c r="O2261">
        <v>290</v>
      </c>
      <c r="P2261">
        <v>5</v>
      </c>
      <c r="Q2261">
        <v>16</v>
      </c>
      <c r="R2261">
        <v>11</v>
      </c>
      <c r="S2261">
        <v>7</v>
      </c>
      <c r="T2261">
        <v>0.88145896700000004</v>
      </c>
      <c r="U2261">
        <v>1.5197568E-2</v>
      </c>
      <c r="V2261">
        <v>4.8632218999999997E-2</v>
      </c>
      <c r="W2261">
        <v>3.3434650000000003E-2</v>
      </c>
      <c r="X2261">
        <v>2.1276595999999998E-2</v>
      </c>
      <c r="Y2261">
        <v>0.21886346200000001</v>
      </c>
      <c r="Z2261" t="str">
        <f>INDEX(Sheet1!M:M,MATCH(diversity_index_2!F2261,Sheet1!F:F,0))</f>
        <v>51 OLD FARMERS ROAD</v>
      </c>
      <c r="AA2261" t="str">
        <f>INDEX(Sheet1!N:N,MATCH(diversity_index_2!$F2261,Sheet1!$F:$F,0))</f>
        <v xml:space="preserve"> </v>
      </c>
      <c r="AB2261" t="str">
        <f>INDEX(Sheet1!O:O,MATCH(diversity_index_2!$F2261,Sheet1!$F:$F,0))</f>
        <v>LONG VALLEY</v>
      </c>
      <c r="AC2261" t="str">
        <f>INDEX(Sheet1!P:P,MATCH(diversity_index_2!$F2261,Sheet1!$F:$F,0))</f>
        <v>NJ</v>
      </c>
      <c r="AD2261" s="1">
        <f>INDEX(Sheet1!Q:Q,MATCH(diversity_index_2!$F2261,Sheet1!$F:$F,0))</f>
        <v>7853</v>
      </c>
      <c r="AE2261" t="str">
        <f t="shared" si="70"/>
        <v>51 Old Farmers Road, Long Valley, NJ 7853</v>
      </c>
      <c r="AF2261" t="str">
        <f t="shared" si="71"/>
        <v>51 Old Farmers Road, Long Valley, NJ</v>
      </c>
    </row>
    <row r="2262" spans="1:32" x14ac:dyDescent="0.2">
      <c r="A2262">
        <v>41</v>
      </c>
      <c r="B2262" t="s">
        <v>291</v>
      </c>
      <c r="C2262">
        <v>5530</v>
      </c>
      <c r="D2262" t="s">
        <v>1506</v>
      </c>
      <c r="E2262">
        <v>50</v>
      </c>
      <c r="F2262" t="str">
        <f>C2262&amp;E2262</f>
        <v>553050</v>
      </c>
      <c r="G2262" t="s">
        <v>2065</v>
      </c>
      <c r="H2262">
        <v>55</v>
      </c>
      <c r="I2262" t="s">
        <v>27</v>
      </c>
      <c r="J2262">
        <v>176</v>
      </c>
      <c r="K2262">
        <v>29</v>
      </c>
      <c r="L2262">
        <v>6</v>
      </c>
      <c r="M2262">
        <v>0</v>
      </c>
      <c r="N2262">
        <v>0</v>
      </c>
      <c r="O2262">
        <v>137</v>
      </c>
      <c r="P2262">
        <v>5</v>
      </c>
      <c r="Q2262">
        <v>24</v>
      </c>
      <c r="R2262">
        <v>5</v>
      </c>
      <c r="S2262">
        <v>5</v>
      </c>
      <c r="T2262">
        <v>0.778409091</v>
      </c>
      <c r="U2262">
        <v>2.8409091000000001E-2</v>
      </c>
      <c r="V2262">
        <v>0.13636363600000001</v>
      </c>
      <c r="W2262">
        <v>2.8409091000000001E-2</v>
      </c>
      <c r="X2262">
        <v>2.8409091000000001E-2</v>
      </c>
      <c r="Y2262">
        <v>0.373063017</v>
      </c>
      <c r="Z2262" t="str">
        <f>INDEX(Sheet1!M:M,MATCH(diversity_index_2!F2262,Sheet1!F:F,0))</f>
        <v>30 PORT COLDEN ROAD</v>
      </c>
      <c r="AA2262" t="str">
        <f>INDEX(Sheet1!N:N,MATCH(diversity_index_2!$F2262,Sheet1!$F:$F,0))</f>
        <v xml:space="preserve"> </v>
      </c>
      <c r="AB2262" t="str">
        <f>INDEX(Sheet1!O:O,MATCH(diversity_index_2!$F2262,Sheet1!$F:$F,0))</f>
        <v>WASHINGTON</v>
      </c>
      <c r="AC2262" t="str">
        <f>INDEX(Sheet1!P:P,MATCH(diversity_index_2!$F2262,Sheet1!$F:$F,0))</f>
        <v>NJ</v>
      </c>
      <c r="AD2262" s="1" t="str">
        <f>INDEX(Sheet1!Q:Q,MATCH(diversity_index_2!$F2262,Sheet1!$F:$F,0))</f>
        <v>07882-9475</v>
      </c>
      <c r="AE2262" t="str">
        <f t="shared" si="70"/>
        <v>30 Port Colden Road, Washington, NJ 07882-9475</v>
      </c>
      <c r="AF2262" t="str">
        <f t="shared" si="71"/>
        <v>30 Port Colden Road, Washington, NJ</v>
      </c>
    </row>
    <row r="2263" spans="1:32" x14ac:dyDescent="0.2">
      <c r="A2263">
        <v>41</v>
      </c>
      <c r="B2263" t="s">
        <v>291</v>
      </c>
      <c r="C2263">
        <v>5530</v>
      </c>
      <c r="D2263" t="s">
        <v>1506</v>
      </c>
      <c r="E2263">
        <v>40</v>
      </c>
      <c r="F2263" t="str">
        <f>C2263&amp;E2263</f>
        <v>553040</v>
      </c>
      <c r="G2263" t="s">
        <v>2303</v>
      </c>
      <c r="H2263">
        <v>55</v>
      </c>
      <c r="I2263" t="s">
        <v>27</v>
      </c>
      <c r="J2263">
        <v>301</v>
      </c>
      <c r="K2263">
        <v>34</v>
      </c>
      <c r="L2263">
        <v>18</v>
      </c>
      <c r="M2263">
        <v>0</v>
      </c>
      <c r="N2263">
        <v>0</v>
      </c>
      <c r="O2263">
        <v>247</v>
      </c>
      <c r="P2263">
        <v>16</v>
      </c>
      <c r="Q2263">
        <v>26</v>
      </c>
      <c r="R2263">
        <v>7</v>
      </c>
      <c r="S2263">
        <v>5</v>
      </c>
      <c r="T2263">
        <v>0.82059800699999996</v>
      </c>
      <c r="U2263">
        <v>5.3156146000000001E-2</v>
      </c>
      <c r="V2263">
        <v>8.6378737999999997E-2</v>
      </c>
      <c r="W2263">
        <v>2.3255814E-2</v>
      </c>
      <c r="X2263">
        <v>1.6611296000000001E-2</v>
      </c>
      <c r="Y2263">
        <v>0.31551528099999998</v>
      </c>
      <c r="Z2263" t="str">
        <f>INDEX(Sheet1!M:M,MATCH(diversity_index_2!F2263,Sheet1!F:F,0))</f>
        <v>16 CASTLE STREET</v>
      </c>
      <c r="AA2263" t="str">
        <f>INDEX(Sheet1!N:N,MATCH(diversity_index_2!$F2263,Sheet1!$F:$F,0))</f>
        <v xml:space="preserve"> </v>
      </c>
      <c r="AB2263" t="str">
        <f>INDEX(Sheet1!O:O,MATCH(diversity_index_2!$F2263,Sheet1!$F:$F,0))</f>
        <v>WASHINGTON</v>
      </c>
      <c r="AC2263" t="str">
        <f>INDEX(Sheet1!P:P,MATCH(diversity_index_2!$F2263,Sheet1!$F:$F,0))</f>
        <v>NJ</v>
      </c>
      <c r="AD2263" s="1" t="str">
        <f>INDEX(Sheet1!Q:Q,MATCH(diversity_index_2!$F2263,Sheet1!$F:$F,0))</f>
        <v>07882-9804</v>
      </c>
      <c r="AE2263" t="str">
        <f t="shared" si="70"/>
        <v>16 Castle Street, Washington, NJ 07882-9804</v>
      </c>
      <c r="AF2263" t="str">
        <f t="shared" si="71"/>
        <v>16 Castle Street, Washington, NJ</v>
      </c>
    </row>
    <row r="2264" spans="1:32" x14ac:dyDescent="0.2">
      <c r="A2264">
        <v>35</v>
      </c>
      <c r="B2264" t="s">
        <v>64</v>
      </c>
      <c r="C2264">
        <v>5540</v>
      </c>
      <c r="D2264" t="s">
        <v>888</v>
      </c>
      <c r="E2264">
        <v>40</v>
      </c>
      <c r="F2264" t="str">
        <f>C2264&amp;E2264</f>
        <v>554040</v>
      </c>
      <c r="G2264" t="s">
        <v>889</v>
      </c>
      <c r="H2264">
        <v>55</v>
      </c>
      <c r="I2264" t="s">
        <v>27</v>
      </c>
      <c r="J2264">
        <v>351</v>
      </c>
      <c r="K2264">
        <v>6</v>
      </c>
      <c r="L2264">
        <v>0</v>
      </c>
      <c r="M2264">
        <v>3</v>
      </c>
      <c r="N2264">
        <v>0</v>
      </c>
      <c r="O2264">
        <v>205</v>
      </c>
      <c r="P2264">
        <v>24</v>
      </c>
      <c r="Q2264">
        <v>31</v>
      </c>
      <c r="R2264">
        <v>81</v>
      </c>
      <c r="S2264">
        <v>10</v>
      </c>
      <c r="T2264">
        <v>0.58404558399999995</v>
      </c>
      <c r="U2264">
        <v>6.8376067999999998E-2</v>
      </c>
      <c r="V2264">
        <v>8.8319088000000004E-2</v>
      </c>
      <c r="W2264">
        <v>0.23076923099999999</v>
      </c>
      <c r="X2264">
        <v>2.8490028000000001E-2</v>
      </c>
      <c r="Y2264">
        <v>0.59234908799999997</v>
      </c>
      <c r="Z2264" t="str">
        <f>INDEX(Sheet1!M:M,MATCH(diversity_index_2!F2264,Sheet1!F:F,0))</f>
        <v>113 Bayberry Lane</v>
      </c>
      <c r="AA2264" t="str">
        <f>INDEX(Sheet1!N:N,MATCH(diversity_index_2!$F2264,Sheet1!$F:$F,0))</f>
        <v xml:space="preserve"> </v>
      </c>
      <c r="AB2264" t="str">
        <f>INDEX(Sheet1!O:O,MATCH(diversity_index_2!$F2264,Sheet1!$F:$F,0))</f>
        <v>Watchung</v>
      </c>
      <c r="AC2264" t="str">
        <f>INDEX(Sheet1!P:P,MATCH(diversity_index_2!$F2264,Sheet1!$F:$F,0))</f>
        <v>NJ</v>
      </c>
      <c r="AD2264" s="1">
        <f>INDEX(Sheet1!Q:Q,MATCH(diversity_index_2!$F2264,Sheet1!$F:$F,0))</f>
        <v>7069</v>
      </c>
      <c r="AE2264" t="str">
        <f t="shared" si="70"/>
        <v>113 Bayberry Lane, Watchung, NJ 7069</v>
      </c>
      <c r="AF2264" t="str">
        <f t="shared" si="71"/>
        <v>113 Bayberry Lane, Watchung, NJ</v>
      </c>
    </row>
    <row r="2265" spans="1:32" x14ac:dyDescent="0.2">
      <c r="A2265">
        <v>35</v>
      </c>
      <c r="B2265" t="s">
        <v>64</v>
      </c>
      <c r="C2265">
        <v>5540</v>
      </c>
      <c r="D2265" t="s">
        <v>888</v>
      </c>
      <c r="E2265">
        <v>50</v>
      </c>
      <c r="F2265" t="str">
        <f>C2265&amp;E2265</f>
        <v>554050</v>
      </c>
      <c r="G2265" t="s">
        <v>1435</v>
      </c>
      <c r="H2265">
        <v>55</v>
      </c>
      <c r="I2265" t="s">
        <v>27</v>
      </c>
      <c r="J2265">
        <v>331</v>
      </c>
      <c r="K2265">
        <v>1</v>
      </c>
      <c r="L2265">
        <v>0</v>
      </c>
      <c r="M2265">
        <v>1</v>
      </c>
      <c r="N2265">
        <v>0</v>
      </c>
      <c r="O2265">
        <v>223</v>
      </c>
      <c r="P2265">
        <v>21</v>
      </c>
      <c r="Q2265">
        <v>24</v>
      </c>
      <c r="R2265">
        <v>57</v>
      </c>
      <c r="S2265">
        <v>6</v>
      </c>
      <c r="T2265">
        <v>0.67371601199999998</v>
      </c>
      <c r="U2265">
        <v>6.3444108999999999E-2</v>
      </c>
      <c r="V2265">
        <v>7.2507553000000002E-2</v>
      </c>
      <c r="W2265">
        <v>0.17220543799999999</v>
      </c>
      <c r="X2265">
        <v>1.8126888000000001E-2</v>
      </c>
      <c r="Y2265">
        <v>0.50684093799999996</v>
      </c>
      <c r="Z2265" t="str">
        <f>INDEX(Sheet1!M:M,MATCH(diversity_index_2!F2265,Sheet1!F:F,0))</f>
        <v>50 VALLEY VIEW ROAD</v>
      </c>
      <c r="AA2265" t="str">
        <f>INDEX(Sheet1!N:N,MATCH(diversity_index_2!$F2265,Sheet1!$F:$F,0))</f>
        <v xml:space="preserve"> </v>
      </c>
      <c r="AB2265" t="str">
        <f>INDEX(Sheet1!O:O,MATCH(diversity_index_2!$F2265,Sheet1!$F:$F,0))</f>
        <v>WATCHUNG</v>
      </c>
      <c r="AC2265" t="str">
        <f>INDEX(Sheet1!P:P,MATCH(diversity_index_2!$F2265,Sheet1!$F:$F,0))</f>
        <v>NJ</v>
      </c>
      <c r="AD2265" s="1">
        <f>INDEX(Sheet1!Q:Q,MATCH(diversity_index_2!$F2265,Sheet1!$F:$F,0))</f>
        <v>7069</v>
      </c>
      <c r="AE2265" t="str">
        <f t="shared" si="70"/>
        <v>50 Valley View Road, Watchung, NJ 7069</v>
      </c>
      <c r="AF2265" t="str">
        <f t="shared" si="71"/>
        <v>50 Valley View Road, Watchung, NJ</v>
      </c>
    </row>
    <row r="2266" spans="1:32" x14ac:dyDescent="0.2">
      <c r="A2266">
        <v>35</v>
      </c>
      <c r="B2266" t="s">
        <v>64</v>
      </c>
      <c r="C2266">
        <v>5550</v>
      </c>
      <c r="D2266" t="s">
        <v>1596</v>
      </c>
      <c r="E2266">
        <v>50</v>
      </c>
      <c r="F2266" t="str">
        <f>C2266&amp;E2266</f>
        <v>555050</v>
      </c>
      <c r="G2266" t="s">
        <v>1597</v>
      </c>
      <c r="H2266">
        <v>55</v>
      </c>
      <c r="I2266" t="s">
        <v>27</v>
      </c>
      <c r="J2266">
        <v>2144.5</v>
      </c>
      <c r="K2266">
        <v>31.5</v>
      </c>
      <c r="L2266">
        <v>10</v>
      </c>
      <c r="M2266">
        <v>11</v>
      </c>
      <c r="N2266">
        <v>0</v>
      </c>
      <c r="O2266">
        <v>1494.5</v>
      </c>
      <c r="P2266">
        <v>50</v>
      </c>
      <c r="Q2266">
        <v>172</v>
      </c>
      <c r="R2266">
        <v>367</v>
      </c>
      <c r="S2266">
        <v>61</v>
      </c>
      <c r="T2266">
        <v>0.69689904400000002</v>
      </c>
      <c r="U2266">
        <v>2.3315458000000001E-2</v>
      </c>
      <c r="V2266">
        <v>8.0205176000000003E-2</v>
      </c>
      <c r="W2266">
        <v>0.17113546299999999</v>
      </c>
      <c r="X2266">
        <v>2.8444858999999999E-2</v>
      </c>
      <c r="Y2266">
        <v>0.47725878500000002</v>
      </c>
      <c r="Z2266" t="str">
        <f>INDEX(Sheet1!M:M,MATCH(diversity_index_2!F2266,Sheet1!F:F,0))</f>
        <v>108 STIRLING RD</v>
      </c>
      <c r="AA2266" t="str">
        <f>INDEX(Sheet1!N:N,MATCH(diversity_index_2!$F2266,Sheet1!$F:$F,0))</f>
        <v xml:space="preserve"> </v>
      </c>
      <c r="AB2266" t="str">
        <f>INDEX(Sheet1!O:O,MATCH(diversity_index_2!$F2266,Sheet1!$F:$F,0))</f>
        <v>WARREN</v>
      </c>
      <c r="AC2266" t="str">
        <f>INDEX(Sheet1!P:P,MATCH(diversity_index_2!$F2266,Sheet1!$F:$F,0))</f>
        <v>NJ</v>
      </c>
      <c r="AD2266" s="1" t="str">
        <f>INDEX(Sheet1!Q:Q,MATCH(diversity_index_2!$F2266,Sheet1!$F:$F,0))</f>
        <v>07059-5772</v>
      </c>
      <c r="AE2266" t="str">
        <f t="shared" si="70"/>
        <v>108 Stirling Rd, Warren, NJ 07059-5772</v>
      </c>
      <c r="AF2266" t="str">
        <f t="shared" si="71"/>
        <v>108 Stirling Rd, Warren, NJ</v>
      </c>
    </row>
    <row r="2267" spans="1:32" x14ac:dyDescent="0.2">
      <c r="A2267">
        <v>7</v>
      </c>
      <c r="B2267" t="s">
        <v>125</v>
      </c>
      <c r="C2267">
        <v>5560</v>
      </c>
      <c r="D2267" t="s">
        <v>2209</v>
      </c>
      <c r="E2267">
        <v>40</v>
      </c>
      <c r="F2267" t="str">
        <f>C2267&amp;E2267</f>
        <v>556040</v>
      </c>
      <c r="G2267" t="s">
        <v>2210</v>
      </c>
      <c r="H2267">
        <v>55</v>
      </c>
      <c r="I2267" t="s">
        <v>27</v>
      </c>
      <c r="J2267">
        <v>226</v>
      </c>
      <c r="K2267">
        <v>44</v>
      </c>
      <c r="L2267">
        <v>21</v>
      </c>
      <c r="M2267">
        <v>0</v>
      </c>
      <c r="N2267">
        <v>0</v>
      </c>
      <c r="O2267">
        <v>182</v>
      </c>
      <c r="P2267">
        <v>6</v>
      </c>
      <c r="Q2267">
        <v>23</v>
      </c>
      <c r="R2267">
        <v>0</v>
      </c>
      <c r="S2267">
        <v>15</v>
      </c>
      <c r="T2267">
        <v>0.80530973500000003</v>
      </c>
      <c r="U2267">
        <v>2.6548672999999998E-2</v>
      </c>
      <c r="V2267">
        <v>0.101769912</v>
      </c>
      <c r="W2267">
        <v>0</v>
      </c>
      <c r="X2267">
        <v>6.6371681000000002E-2</v>
      </c>
      <c r="Y2267">
        <v>0.33600908499999999</v>
      </c>
      <c r="Z2267" t="str">
        <f>INDEX(Sheet1!M:M,MATCH(diversity_index_2!F2267,Sheet1!F:F,0))</f>
        <v>2162 COOPER ROAD</v>
      </c>
      <c r="AA2267" t="str">
        <f>INDEX(Sheet1!N:N,MATCH(diversity_index_2!$F2267,Sheet1!$F:$F,0))</f>
        <v xml:space="preserve"> </v>
      </c>
      <c r="AB2267" t="str">
        <f>INDEX(Sheet1!O:O,MATCH(diversity_index_2!$F2267,Sheet1!$F:$F,0))</f>
        <v>ATCO</v>
      </c>
      <c r="AC2267" t="str">
        <f>INDEX(Sheet1!P:P,MATCH(diversity_index_2!$F2267,Sheet1!$F:$F,0))</f>
        <v>NJ</v>
      </c>
      <c r="AD2267" s="1" t="str">
        <f>INDEX(Sheet1!Q:Q,MATCH(diversity_index_2!$F2267,Sheet1!$F:$F,0))</f>
        <v>08004-1033</v>
      </c>
      <c r="AE2267" t="str">
        <f t="shared" si="70"/>
        <v>2162 Cooper Road, Atco, NJ 08004-1033</v>
      </c>
      <c r="AF2267" t="str">
        <f t="shared" si="71"/>
        <v>2162 Cooper Road, Atco, NJ</v>
      </c>
    </row>
    <row r="2268" spans="1:32" x14ac:dyDescent="0.2">
      <c r="A2268">
        <v>7</v>
      </c>
      <c r="B2268" t="s">
        <v>125</v>
      </c>
      <c r="C2268">
        <v>5560</v>
      </c>
      <c r="D2268" t="s">
        <v>2209</v>
      </c>
      <c r="E2268">
        <v>60</v>
      </c>
      <c r="F2268" t="str">
        <f>C2268&amp;E2268</f>
        <v>556060</v>
      </c>
      <c r="G2268" t="s">
        <v>2476</v>
      </c>
      <c r="H2268">
        <v>55</v>
      </c>
      <c r="I2268" t="s">
        <v>27</v>
      </c>
      <c r="J2268">
        <v>257</v>
      </c>
      <c r="K2268">
        <v>55</v>
      </c>
      <c r="L2268">
        <v>13</v>
      </c>
      <c r="M2268">
        <v>0</v>
      </c>
      <c r="N2268">
        <v>0</v>
      </c>
      <c r="O2268">
        <v>218</v>
      </c>
      <c r="P2268">
        <v>4</v>
      </c>
      <c r="Q2268">
        <v>22</v>
      </c>
      <c r="R2268">
        <v>2</v>
      </c>
      <c r="S2268">
        <v>11</v>
      </c>
      <c r="T2268">
        <v>0.84824902700000004</v>
      </c>
      <c r="U2268">
        <v>1.5564201999999999E-2</v>
      </c>
      <c r="V2268">
        <v>8.5603112999999995E-2</v>
      </c>
      <c r="W2268">
        <v>7.7821009999999996E-3</v>
      </c>
      <c r="X2268">
        <v>4.2801555999999998E-2</v>
      </c>
      <c r="Y2268">
        <v>0.27101091599999999</v>
      </c>
      <c r="Z2268" t="str">
        <f>INDEX(Sheet1!M:M,MATCH(diversity_index_2!F2268,Sheet1!F:F,0))</f>
        <v>934 LINCOLN AVE</v>
      </c>
      <c r="AA2268" t="str">
        <f>INDEX(Sheet1!N:N,MATCH(diversity_index_2!$F2268,Sheet1!$F:$F,0))</f>
        <v xml:space="preserve"> </v>
      </c>
      <c r="AB2268" t="str">
        <f>INDEX(Sheet1!O:O,MATCH(diversity_index_2!$F2268,Sheet1!$F:$F,0))</f>
        <v>ATCO</v>
      </c>
      <c r="AC2268" t="str">
        <f>INDEX(Sheet1!P:P,MATCH(diversity_index_2!$F2268,Sheet1!$F:$F,0))</f>
        <v>NJ</v>
      </c>
      <c r="AD2268" s="1" t="str">
        <f>INDEX(Sheet1!Q:Q,MATCH(diversity_index_2!$F2268,Sheet1!$F:$F,0))</f>
        <v>08004-1325</v>
      </c>
      <c r="AE2268" t="str">
        <f t="shared" si="70"/>
        <v>934 Lincoln Ave, Atco, NJ 08004-1325</v>
      </c>
      <c r="AF2268" t="str">
        <f t="shared" si="71"/>
        <v>934 Lincoln Ave, Atco, NJ</v>
      </c>
    </row>
    <row r="2269" spans="1:32" x14ac:dyDescent="0.2">
      <c r="A2269">
        <v>7</v>
      </c>
      <c r="B2269" t="s">
        <v>125</v>
      </c>
      <c r="C2269">
        <v>5560</v>
      </c>
      <c r="D2269" t="s">
        <v>2209</v>
      </c>
      <c r="E2269">
        <v>100</v>
      </c>
      <c r="F2269" t="str">
        <f>C2269&amp;E2269</f>
        <v>5560100</v>
      </c>
      <c r="G2269" t="s">
        <v>2576</v>
      </c>
      <c r="H2269">
        <v>55</v>
      </c>
      <c r="I2269" t="s">
        <v>27</v>
      </c>
      <c r="J2269">
        <v>352</v>
      </c>
      <c r="K2269">
        <v>90</v>
      </c>
      <c r="L2269">
        <v>36</v>
      </c>
      <c r="M2269">
        <v>0</v>
      </c>
      <c r="N2269">
        <v>0</v>
      </c>
      <c r="O2269">
        <v>304</v>
      </c>
      <c r="P2269">
        <v>13</v>
      </c>
      <c r="Q2269">
        <v>23</v>
      </c>
      <c r="R2269">
        <v>0</v>
      </c>
      <c r="S2269">
        <v>12</v>
      </c>
      <c r="T2269">
        <v>0.86363636399999999</v>
      </c>
      <c r="U2269">
        <v>3.6931817999999998E-2</v>
      </c>
      <c r="V2269">
        <v>6.5340909000000003E-2</v>
      </c>
      <c r="W2269">
        <v>0</v>
      </c>
      <c r="X2269">
        <v>3.4090909000000003E-2</v>
      </c>
      <c r="Y2269">
        <v>0.24733664799999999</v>
      </c>
      <c r="Z2269" t="str">
        <f>INDEX(Sheet1!M:M,MATCH(diversity_index_2!F2269,Sheet1!F:F,0))</f>
        <v>1106 OLD WHITE HORSE PIKE</v>
      </c>
      <c r="AA2269" t="str">
        <f>INDEX(Sheet1!N:N,MATCH(diversity_index_2!$F2269,Sheet1!$F:$F,0))</f>
        <v xml:space="preserve"> </v>
      </c>
      <c r="AB2269" t="str">
        <f>INDEX(Sheet1!O:O,MATCH(diversity_index_2!$F2269,Sheet1!$F:$F,0))</f>
        <v>WATERFORD</v>
      </c>
      <c r="AC2269" t="str">
        <f>INDEX(Sheet1!P:P,MATCH(diversity_index_2!$F2269,Sheet1!$F:$F,0))</f>
        <v>NJ</v>
      </c>
      <c r="AD2269" s="1" t="str">
        <f>INDEX(Sheet1!Q:Q,MATCH(diversity_index_2!$F2269,Sheet1!$F:$F,0))</f>
        <v>08089-1816</v>
      </c>
      <c r="AE2269" t="str">
        <f t="shared" si="70"/>
        <v>1106 Old White Horse Pike, Waterford, NJ 08089-1816</v>
      </c>
      <c r="AF2269" t="str">
        <f t="shared" si="71"/>
        <v>1106 Old White Horse Pike, Waterford, NJ</v>
      </c>
    </row>
    <row r="2270" spans="1:32" x14ac:dyDescent="0.2">
      <c r="A2270">
        <v>31</v>
      </c>
      <c r="B2270" t="s">
        <v>456</v>
      </c>
      <c r="C2270">
        <v>5570</v>
      </c>
      <c r="D2270" t="s">
        <v>1039</v>
      </c>
      <c r="E2270">
        <v>87</v>
      </c>
      <c r="F2270" t="str">
        <f>C2270&amp;E2270</f>
        <v>557087</v>
      </c>
      <c r="G2270" t="s">
        <v>195</v>
      </c>
      <c r="H2270">
        <v>55</v>
      </c>
      <c r="I2270" t="s">
        <v>27</v>
      </c>
      <c r="J2270">
        <v>442</v>
      </c>
      <c r="K2270">
        <v>58</v>
      </c>
      <c r="L2270">
        <v>18</v>
      </c>
      <c r="M2270">
        <v>60</v>
      </c>
      <c r="N2270">
        <v>1</v>
      </c>
      <c r="O2270">
        <v>260</v>
      </c>
      <c r="P2270">
        <v>7</v>
      </c>
      <c r="Q2270">
        <v>57</v>
      </c>
      <c r="R2270">
        <v>113</v>
      </c>
      <c r="S2270">
        <v>5</v>
      </c>
      <c r="T2270">
        <v>0.58823529399999996</v>
      </c>
      <c r="U2270">
        <v>1.5837104000000001E-2</v>
      </c>
      <c r="V2270">
        <v>0.12895927600000001</v>
      </c>
      <c r="W2270">
        <v>0.25565610900000002</v>
      </c>
      <c r="X2270">
        <v>1.1312216999999999E-2</v>
      </c>
      <c r="Y2270">
        <v>0.57160991800000005</v>
      </c>
      <c r="Z2270" t="str">
        <f>INDEX(Sheet1!M:M,MATCH(diversity_index_2!F2270,Sheet1!F:F,0))</f>
        <v>1310 RATZER ROAD</v>
      </c>
      <c r="AA2270" t="str">
        <f>INDEX(Sheet1!N:N,MATCH(diversity_index_2!$F2270,Sheet1!$F:$F,0))</f>
        <v xml:space="preserve"> </v>
      </c>
      <c r="AB2270" t="str">
        <f>INDEX(Sheet1!O:O,MATCH(diversity_index_2!$F2270,Sheet1!$F:$F,0))</f>
        <v>WAYNE</v>
      </c>
      <c r="AC2270" t="str">
        <f>INDEX(Sheet1!P:P,MATCH(diversity_index_2!$F2270,Sheet1!$F:$F,0))</f>
        <v>NJ</v>
      </c>
      <c r="AD2270" s="1" t="str">
        <f>INDEX(Sheet1!Q:Q,MATCH(diversity_index_2!$F2270,Sheet1!$F:$F,0))</f>
        <v>07470-5652</v>
      </c>
      <c r="AE2270" t="str">
        <f t="shared" si="70"/>
        <v>1310 Ratzer Road, Wayne, NJ 07470-5652</v>
      </c>
      <c r="AF2270" t="str">
        <f t="shared" si="71"/>
        <v>1310 Ratzer Road, Wayne, NJ</v>
      </c>
    </row>
    <row r="2271" spans="1:32" x14ac:dyDescent="0.2">
      <c r="A2271">
        <v>31</v>
      </c>
      <c r="B2271" t="s">
        <v>456</v>
      </c>
      <c r="C2271">
        <v>5570</v>
      </c>
      <c r="D2271" t="s">
        <v>1039</v>
      </c>
      <c r="E2271">
        <v>140</v>
      </c>
      <c r="F2271" t="str">
        <f>C2271&amp;E2271</f>
        <v>5570140</v>
      </c>
      <c r="G2271" t="s">
        <v>1282</v>
      </c>
      <c r="H2271">
        <v>55</v>
      </c>
      <c r="I2271" t="s">
        <v>27</v>
      </c>
      <c r="J2271">
        <v>263</v>
      </c>
      <c r="K2271">
        <v>92</v>
      </c>
      <c r="L2271">
        <v>24</v>
      </c>
      <c r="M2271">
        <v>22</v>
      </c>
      <c r="N2271">
        <v>0</v>
      </c>
      <c r="O2271">
        <v>165</v>
      </c>
      <c r="P2271">
        <v>6</v>
      </c>
      <c r="Q2271">
        <v>71</v>
      </c>
      <c r="R2271">
        <v>16</v>
      </c>
      <c r="S2271">
        <v>5</v>
      </c>
      <c r="T2271">
        <v>0.62737642599999999</v>
      </c>
      <c r="U2271">
        <v>2.2813687999999999E-2</v>
      </c>
      <c r="V2271">
        <v>0.26996197700000002</v>
      </c>
      <c r="W2271">
        <v>6.0836502000000001E-2</v>
      </c>
      <c r="X2271">
        <v>1.9011407000000001E-2</v>
      </c>
      <c r="Y2271">
        <v>0.52893637299999996</v>
      </c>
      <c r="Z2271" t="str">
        <f>INDEX(Sheet1!M:M,MATCH(diversity_index_2!F2271,Sheet1!F:F,0))</f>
        <v>30 MC CLELLAND AVENUE</v>
      </c>
      <c r="AA2271" t="str">
        <f>INDEX(Sheet1!N:N,MATCH(diversity_index_2!$F2271,Sheet1!$F:$F,0))</f>
        <v xml:space="preserve"> </v>
      </c>
      <c r="AB2271" t="str">
        <f>INDEX(Sheet1!O:O,MATCH(diversity_index_2!$F2271,Sheet1!$F:$F,0))</f>
        <v>WAYNE</v>
      </c>
      <c r="AC2271" t="str">
        <f>INDEX(Sheet1!P:P,MATCH(diversity_index_2!$F2271,Sheet1!$F:$F,0))</f>
        <v>NJ</v>
      </c>
      <c r="AD2271" s="1" t="str">
        <f>INDEX(Sheet1!Q:Q,MATCH(diversity_index_2!$F2271,Sheet1!$F:$F,0))</f>
        <v>07470-7411</v>
      </c>
      <c r="AE2271" t="str">
        <f t="shared" si="70"/>
        <v>30 Mc Clelland Avenue, Wayne, NJ 07470-7411</v>
      </c>
      <c r="AF2271" t="str">
        <f t="shared" si="71"/>
        <v>30 Mc Clelland Avenue, Wayne, NJ</v>
      </c>
    </row>
    <row r="2272" spans="1:32" x14ac:dyDescent="0.2">
      <c r="A2272">
        <v>31</v>
      </c>
      <c r="B2272" t="s">
        <v>456</v>
      </c>
      <c r="C2272">
        <v>5570</v>
      </c>
      <c r="D2272" t="s">
        <v>1039</v>
      </c>
      <c r="E2272">
        <v>78</v>
      </c>
      <c r="F2272" t="str">
        <f>C2272&amp;E2272</f>
        <v>557078</v>
      </c>
      <c r="G2272" t="s">
        <v>1406</v>
      </c>
      <c r="H2272">
        <v>55</v>
      </c>
      <c r="I2272" t="s">
        <v>27</v>
      </c>
      <c r="J2272">
        <v>420</v>
      </c>
      <c r="K2272">
        <v>17</v>
      </c>
      <c r="L2272">
        <v>11</v>
      </c>
      <c r="M2272">
        <v>2</v>
      </c>
      <c r="N2272">
        <v>0</v>
      </c>
      <c r="O2272">
        <v>273</v>
      </c>
      <c r="P2272">
        <v>10</v>
      </c>
      <c r="Q2272">
        <v>27</v>
      </c>
      <c r="R2272">
        <v>105</v>
      </c>
      <c r="S2272">
        <v>5</v>
      </c>
      <c r="T2272">
        <v>0.65</v>
      </c>
      <c r="U2272">
        <v>2.3809523999999999E-2</v>
      </c>
      <c r="V2272">
        <v>6.4285713999999994E-2</v>
      </c>
      <c r="W2272">
        <v>0.25</v>
      </c>
      <c r="X2272">
        <v>1.1904761999999999E-2</v>
      </c>
      <c r="Y2272">
        <v>0.51015873</v>
      </c>
      <c r="Z2272" t="str">
        <f>INDEX(Sheet1!M:M,MATCH(diversity_index_2!F2272,Sheet1!F:F,0))</f>
        <v>40 GEOFFREY WAY</v>
      </c>
      <c r="AA2272" t="str">
        <f>INDEX(Sheet1!N:N,MATCH(diversity_index_2!$F2272,Sheet1!$F:$F,0))</f>
        <v xml:space="preserve"> </v>
      </c>
      <c r="AB2272" t="str">
        <f>INDEX(Sheet1!O:O,MATCH(diversity_index_2!$F2272,Sheet1!$F:$F,0))</f>
        <v>WAYNE</v>
      </c>
      <c r="AC2272" t="str">
        <f>INDEX(Sheet1!P:P,MATCH(diversity_index_2!$F2272,Sheet1!$F:$F,0))</f>
        <v>NJ</v>
      </c>
      <c r="AD2272" s="1" t="str">
        <f>INDEX(Sheet1!Q:Q,MATCH(diversity_index_2!$F2272,Sheet1!$F:$F,0))</f>
        <v>07470-4029</v>
      </c>
      <c r="AE2272" t="str">
        <f t="shared" si="70"/>
        <v>40 Geoffrey Way, Wayne, NJ 07470-4029</v>
      </c>
      <c r="AF2272" t="str">
        <f t="shared" si="71"/>
        <v>40 Geoffrey Way, Wayne, NJ</v>
      </c>
    </row>
    <row r="2273" spans="1:32" x14ac:dyDescent="0.2">
      <c r="A2273">
        <v>31</v>
      </c>
      <c r="B2273" t="s">
        <v>456</v>
      </c>
      <c r="C2273">
        <v>5570</v>
      </c>
      <c r="D2273" t="s">
        <v>1039</v>
      </c>
      <c r="E2273">
        <v>120</v>
      </c>
      <c r="F2273" t="str">
        <f>C2273&amp;E2273</f>
        <v>5570120</v>
      </c>
      <c r="G2273" t="s">
        <v>1690</v>
      </c>
      <c r="H2273">
        <v>55</v>
      </c>
      <c r="I2273" t="s">
        <v>27</v>
      </c>
      <c r="J2273">
        <v>367</v>
      </c>
      <c r="K2273">
        <v>33</v>
      </c>
      <c r="L2273">
        <v>2</v>
      </c>
      <c r="M2273">
        <v>36</v>
      </c>
      <c r="N2273">
        <v>0</v>
      </c>
      <c r="O2273">
        <v>262</v>
      </c>
      <c r="P2273">
        <v>5</v>
      </c>
      <c r="Q2273">
        <v>48</v>
      </c>
      <c r="R2273">
        <v>46</v>
      </c>
      <c r="S2273">
        <v>6</v>
      </c>
      <c r="T2273">
        <v>0.71389645800000001</v>
      </c>
      <c r="U2273">
        <v>1.3623978E-2</v>
      </c>
      <c r="V2273">
        <v>0.130790191</v>
      </c>
      <c r="W2273">
        <v>0.125340599</v>
      </c>
      <c r="X2273">
        <v>1.6348774E-2</v>
      </c>
      <c r="Y2273">
        <v>0.45708261300000003</v>
      </c>
      <c r="Z2273" t="str">
        <f>INDEX(Sheet1!M:M,MATCH(diversity_index_2!F2273,Sheet1!F:F,0))</f>
        <v>511 PINES LAKE DRIVE</v>
      </c>
      <c r="AA2273" t="str">
        <f>INDEX(Sheet1!N:N,MATCH(diversity_index_2!$F2273,Sheet1!$F:$F,0))</f>
        <v xml:space="preserve"> </v>
      </c>
      <c r="AB2273" t="str">
        <f>INDEX(Sheet1!O:O,MATCH(diversity_index_2!$F2273,Sheet1!$F:$F,0))</f>
        <v>WAYNE</v>
      </c>
      <c r="AC2273" t="str">
        <f>INDEX(Sheet1!P:P,MATCH(diversity_index_2!$F2273,Sheet1!$F:$F,0))</f>
        <v>NJ</v>
      </c>
      <c r="AD2273" s="1">
        <f>INDEX(Sheet1!Q:Q,MATCH(diversity_index_2!$F2273,Sheet1!$F:$F,0))</f>
        <v>7470</v>
      </c>
      <c r="AE2273" t="str">
        <f t="shared" si="70"/>
        <v>511 Pines Lake Drive, Wayne, NJ 7470</v>
      </c>
      <c r="AF2273" t="str">
        <f t="shared" si="71"/>
        <v>511 Pines Lake Drive, Wayne, NJ</v>
      </c>
    </row>
    <row r="2274" spans="1:32" x14ac:dyDescent="0.2">
      <c r="A2274">
        <v>31</v>
      </c>
      <c r="B2274" t="s">
        <v>456</v>
      </c>
      <c r="C2274">
        <v>5570</v>
      </c>
      <c r="D2274" t="s">
        <v>1039</v>
      </c>
      <c r="E2274">
        <v>65</v>
      </c>
      <c r="F2274" t="str">
        <f>C2274&amp;E2274</f>
        <v>557065</v>
      </c>
      <c r="G2274" t="s">
        <v>1955</v>
      </c>
      <c r="H2274">
        <v>55</v>
      </c>
      <c r="I2274" t="s">
        <v>27</v>
      </c>
      <c r="J2274">
        <v>654</v>
      </c>
      <c r="K2274">
        <v>46</v>
      </c>
      <c r="L2274">
        <v>10</v>
      </c>
      <c r="M2274">
        <v>0</v>
      </c>
      <c r="N2274">
        <v>0</v>
      </c>
      <c r="O2274">
        <v>497</v>
      </c>
      <c r="P2274">
        <v>10</v>
      </c>
      <c r="Q2274">
        <v>62</v>
      </c>
      <c r="R2274">
        <v>81</v>
      </c>
      <c r="S2274">
        <v>4</v>
      </c>
      <c r="T2274">
        <v>0.75993883799999995</v>
      </c>
      <c r="U2274">
        <v>1.529052E-2</v>
      </c>
      <c r="V2274">
        <v>9.4801223000000004E-2</v>
      </c>
      <c r="W2274">
        <v>0.123853211</v>
      </c>
      <c r="X2274">
        <v>6.1162079999999997E-3</v>
      </c>
      <c r="Y2274">
        <v>0.39789486499999999</v>
      </c>
      <c r="Z2274" t="str">
        <f>INDEX(Sheet1!M:M,MATCH(diversity_index_2!F2274,Sheet1!F:F,0))</f>
        <v>201 GARSIDE AVENUE</v>
      </c>
      <c r="AA2274" t="str">
        <f>INDEX(Sheet1!N:N,MATCH(diversity_index_2!$F2274,Sheet1!$F:$F,0))</f>
        <v xml:space="preserve"> </v>
      </c>
      <c r="AB2274" t="str">
        <f>INDEX(Sheet1!O:O,MATCH(diversity_index_2!$F2274,Sheet1!$F:$F,0))</f>
        <v>WAYNE</v>
      </c>
      <c r="AC2274" t="str">
        <f>INDEX(Sheet1!P:P,MATCH(diversity_index_2!$F2274,Sheet1!$F:$F,0))</f>
        <v>NJ</v>
      </c>
      <c r="AD2274" s="1">
        <f>INDEX(Sheet1!Q:Q,MATCH(diversity_index_2!$F2274,Sheet1!$F:$F,0))</f>
        <v>7470</v>
      </c>
      <c r="AE2274" t="str">
        <f t="shared" si="70"/>
        <v>201 Garside Avenue, Wayne, NJ 7470</v>
      </c>
      <c r="AF2274" t="str">
        <f t="shared" si="71"/>
        <v>201 Garside Avenue, Wayne, NJ</v>
      </c>
    </row>
    <row r="2275" spans="1:32" x14ac:dyDescent="0.2">
      <c r="A2275">
        <v>31</v>
      </c>
      <c r="B2275" t="s">
        <v>456</v>
      </c>
      <c r="C2275">
        <v>5570</v>
      </c>
      <c r="D2275" t="s">
        <v>1039</v>
      </c>
      <c r="E2275">
        <v>135</v>
      </c>
      <c r="F2275" t="str">
        <f>C2275&amp;E2275</f>
        <v>5570135</v>
      </c>
      <c r="G2275" t="s">
        <v>2019</v>
      </c>
      <c r="H2275">
        <v>55</v>
      </c>
      <c r="I2275" t="s">
        <v>27</v>
      </c>
      <c r="J2275">
        <v>320</v>
      </c>
      <c r="K2275">
        <v>21</v>
      </c>
      <c r="L2275">
        <v>11</v>
      </c>
      <c r="M2275">
        <v>0</v>
      </c>
      <c r="N2275">
        <v>0</v>
      </c>
      <c r="O2275">
        <v>247</v>
      </c>
      <c r="P2275">
        <v>3</v>
      </c>
      <c r="Q2275">
        <v>38</v>
      </c>
      <c r="R2275">
        <v>23</v>
      </c>
      <c r="S2275">
        <v>9</v>
      </c>
      <c r="T2275">
        <v>0.77187499999999998</v>
      </c>
      <c r="U2275">
        <v>9.3749999999999997E-3</v>
      </c>
      <c r="V2275">
        <v>0.11874999999999999</v>
      </c>
      <c r="W2275">
        <v>7.1874999999999994E-2</v>
      </c>
      <c r="X2275">
        <v>2.8125000000000001E-2</v>
      </c>
      <c r="Y2275">
        <v>0.38406249999999997</v>
      </c>
      <c r="Z2275" t="str">
        <f>INDEX(Sheet1!M:M,MATCH(diversity_index_2!F2275,Sheet1!F:F,0))</f>
        <v>531 ALPS ROAD</v>
      </c>
      <c r="AA2275" t="str">
        <f>INDEX(Sheet1!N:N,MATCH(diversity_index_2!$F2275,Sheet1!$F:$F,0))</f>
        <v xml:space="preserve"> </v>
      </c>
      <c r="AB2275" t="str">
        <f>INDEX(Sheet1!O:O,MATCH(diversity_index_2!$F2275,Sheet1!$F:$F,0))</f>
        <v>WAYNE</v>
      </c>
      <c r="AC2275" t="str">
        <f>INDEX(Sheet1!P:P,MATCH(diversity_index_2!$F2275,Sheet1!$F:$F,0))</f>
        <v>NJ</v>
      </c>
      <c r="AD2275" s="1" t="str">
        <f>INDEX(Sheet1!Q:Q,MATCH(diversity_index_2!$F2275,Sheet1!$F:$F,0))</f>
        <v>07470-4672</v>
      </c>
      <c r="AE2275" t="str">
        <f t="shared" si="70"/>
        <v>531 Alps Road, Wayne, NJ 07470-4672</v>
      </c>
      <c r="AF2275" t="str">
        <f t="shared" si="71"/>
        <v>531 Alps Road, Wayne, NJ</v>
      </c>
    </row>
    <row r="2276" spans="1:32" x14ac:dyDescent="0.2">
      <c r="A2276">
        <v>31</v>
      </c>
      <c r="B2276" t="s">
        <v>456</v>
      </c>
      <c r="C2276">
        <v>5570</v>
      </c>
      <c r="D2276" t="s">
        <v>1039</v>
      </c>
      <c r="E2276">
        <v>145</v>
      </c>
      <c r="F2276" t="str">
        <f>C2276&amp;E2276</f>
        <v>5570145</v>
      </c>
      <c r="G2276" t="s">
        <v>2139</v>
      </c>
      <c r="H2276">
        <v>55</v>
      </c>
      <c r="I2276" t="s">
        <v>27</v>
      </c>
      <c r="J2276">
        <v>733</v>
      </c>
      <c r="K2276">
        <v>36</v>
      </c>
      <c r="L2276">
        <v>9</v>
      </c>
      <c r="M2276">
        <v>0</v>
      </c>
      <c r="N2276">
        <v>0</v>
      </c>
      <c r="O2276">
        <v>581</v>
      </c>
      <c r="P2276">
        <v>8</v>
      </c>
      <c r="Q2276">
        <v>59</v>
      </c>
      <c r="R2276">
        <v>78</v>
      </c>
      <c r="S2276">
        <v>7</v>
      </c>
      <c r="T2276">
        <v>0.79263301500000005</v>
      </c>
      <c r="U2276">
        <v>1.0914052E-2</v>
      </c>
      <c r="V2276">
        <v>8.0491132000000007E-2</v>
      </c>
      <c r="W2276">
        <v>0.106412005</v>
      </c>
      <c r="X2276">
        <v>9.5497949999999998E-3</v>
      </c>
      <c r="Y2276">
        <v>0.35372025099999999</v>
      </c>
      <c r="Z2276" t="str">
        <f>INDEX(Sheet1!M:M,MATCH(diversity_index_2!F2276,Sheet1!F:F,0))</f>
        <v>1500 HAMBURG TURNPIKE</v>
      </c>
      <c r="AA2276" t="str">
        <f>INDEX(Sheet1!N:N,MATCH(diversity_index_2!$F2276,Sheet1!$F:$F,0))</f>
        <v xml:space="preserve"> </v>
      </c>
      <c r="AB2276" t="str">
        <f>INDEX(Sheet1!O:O,MATCH(diversity_index_2!$F2276,Sheet1!$F:$F,0))</f>
        <v>WAYNE</v>
      </c>
      <c r="AC2276" t="str">
        <f>INDEX(Sheet1!P:P,MATCH(diversity_index_2!$F2276,Sheet1!$F:$F,0))</f>
        <v>NJ</v>
      </c>
      <c r="AD2276" s="1" t="str">
        <f>INDEX(Sheet1!Q:Q,MATCH(diversity_index_2!$F2276,Sheet1!$F:$F,0))</f>
        <v>07470-4024</v>
      </c>
      <c r="AE2276" t="str">
        <f t="shared" si="70"/>
        <v>1500 Hamburg Turnpike, Wayne, NJ 07470-4024</v>
      </c>
      <c r="AF2276" t="str">
        <f t="shared" si="71"/>
        <v>1500 Hamburg Turnpike, Wayne, NJ</v>
      </c>
    </row>
    <row r="2277" spans="1:32" x14ac:dyDescent="0.2">
      <c r="A2277">
        <v>31</v>
      </c>
      <c r="B2277" t="s">
        <v>456</v>
      </c>
      <c r="C2277">
        <v>5570</v>
      </c>
      <c r="D2277" t="s">
        <v>1039</v>
      </c>
      <c r="E2277">
        <v>90</v>
      </c>
      <c r="F2277" t="str">
        <f>C2277&amp;E2277</f>
        <v>557090</v>
      </c>
      <c r="G2277" t="s">
        <v>2140</v>
      </c>
      <c r="H2277">
        <v>55</v>
      </c>
      <c r="I2277" t="s">
        <v>27</v>
      </c>
      <c r="J2277">
        <v>327</v>
      </c>
      <c r="K2277">
        <v>26</v>
      </c>
      <c r="L2277">
        <v>6</v>
      </c>
      <c r="M2277">
        <v>4</v>
      </c>
      <c r="N2277">
        <v>0</v>
      </c>
      <c r="O2277">
        <v>259</v>
      </c>
      <c r="P2277">
        <v>1</v>
      </c>
      <c r="Q2277">
        <v>28</v>
      </c>
      <c r="R2277">
        <v>35</v>
      </c>
      <c r="S2277">
        <v>4</v>
      </c>
      <c r="T2277">
        <v>0.79204892999999998</v>
      </c>
      <c r="U2277">
        <v>3.0581039999999999E-3</v>
      </c>
      <c r="V2277">
        <v>8.5626911E-2</v>
      </c>
      <c r="W2277">
        <v>0.107033639</v>
      </c>
      <c r="X2277">
        <v>1.2232415999999999E-2</v>
      </c>
      <c r="Y2277">
        <v>0.35371134100000001</v>
      </c>
      <c r="Z2277" t="str">
        <f>INDEX(Sheet1!M:M,MATCH(diversity_index_2!F2277,Sheet1!F:F,0))</f>
        <v>100 LAAUWE AVENUE</v>
      </c>
      <c r="AA2277" t="str">
        <f>INDEX(Sheet1!N:N,MATCH(diversity_index_2!$F2277,Sheet1!$F:$F,0))</f>
        <v xml:space="preserve"> </v>
      </c>
      <c r="AB2277" t="str">
        <f>INDEX(Sheet1!O:O,MATCH(diversity_index_2!$F2277,Sheet1!$F:$F,0))</f>
        <v>WAYNE</v>
      </c>
      <c r="AC2277" t="str">
        <f>INDEX(Sheet1!P:P,MATCH(diversity_index_2!$F2277,Sheet1!$F:$F,0))</f>
        <v>NJ</v>
      </c>
      <c r="AD2277" s="1" t="str">
        <f>INDEX(Sheet1!Q:Q,MATCH(diversity_index_2!$F2277,Sheet1!$F:$F,0))</f>
        <v>07470-2950</v>
      </c>
      <c r="AE2277" t="str">
        <f t="shared" si="70"/>
        <v>100 Laauwe Avenue, Wayne, NJ 07470-2950</v>
      </c>
      <c r="AF2277" t="str">
        <f t="shared" si="71"/>
        <v>100 Laauwe Avenue, Wayne, NJ</v>
      </c>
    </row>
    <row r="2278" spans="1:32" x14ac:dyDescent="0.2">
      <c r="A2278">
        <v>31</v>
      </c>
      <c r="B2278" t="s">
        <v>456</v>
      </c>
      <c r="C2278">
        <v>5570</v>
      </c>
      <c r="D2278" t="s">
        <v>1039</v>
      </c>
      <c r="E2278">
        <v>150</v>
      </c>
      <c r="F2278" t="str">
        <f>C2278&amp;E2278</f>
        <v>5570150</v>
      </c>
      <c r="G2278" t="s">
        <v>2175</v>
      </c>
      <c r="H2278">
        <v>55</v>
      </c>
      <c r="I2278" t="s">
        <v>27</v>
      </c>
      <c r="J2278">
        <v>431</v>
      </c>
      <c r="K2278">
        <v>13</v>
      </c>
      <c r="L2278">
        <v>2</v>
      </c>
      <c r="M2278">
        <v>0</v>
      </c>
      <c r="N2278">
        <v>0</v>
      </c>
      <c r="O2278">
        <v>345</v>
      </c>
      <c r="P2278">
        <v>3</v>
      </c>
      <c r="Q2278">
        <v>42</v>
      </c>
      <c r="R2278">
        <v>36</v>
      </c>
      <c r="S2278">
        <v>5</v>
      </c>
      <c r="T2278">
        <v>0.80046403700000002</v>
      </c>
      <c r="U2278">
        <v>6.960557E-3</v>
      </c>
      <c r="V2278">
        <v>9.7447796000000003E-2</v>
      </c>
      <c r="W2278">
        <v>8.3526682000000005E-2</v>
      </c>
      <c r="X2278">
        <v>1.1600928E-2</v>
      </c>
      <c r="Y2278">
        <v>0.34260151500000002</v>
      </c>
      <c r="Z2278" t="str">
        <f>INDEX(Sheet1!M:M,MATCH(diversity_index_2!F2278,Sheet1!F:F,0))</f>
        <v>55 WEBSTER DRIVE</v>
      </c>
      <c r="AA2278" t="str">
        <f>INDEX(Sheet1!N:N,MATCH(diversity_index_2!$F2278,Sheet1!$F:$F,0))</f>
        <v xml:space="preserve"> </v>
      </c>
      <c r="AB2278" t="str">
        <f>INDEX(Sheet1!O:O,MATCH(diversity_index_2!$F2278,Sheet1!$F:$F,0))</f>
        <v>WAYNE</v>
      </c>
      <c r="AC2278" t="str">
        <f>INDEX(Sheet1!P:P,MATCH(diversity_index_2!$F2278,Sheet1!$F:$F,0))</f>
        <v>NJ</v>
      </c>
      <c r="AD2278" s="1" t="str">
        <f>INDEX(Sheet1!Q:Q,MATCH(diversity_index_2!$F2278,Sheet1!$F:$F,0))</f>
        <v>07470-5353</v>
      </c>
      <c r="AE2278" t="str">
        <f t="shared" si="70"/>
        <v>55 Webster Drive, Wayne, NJ 07470-5353</v>
      </c>
      <c r="AF2278" t="str">
        <f t="shared" si="71"/>
        <v>55 Webster Drive, Wayne, NJ</v>
      </c>
    </row>
    <row r="2279" spans="1:32" x14ac:dyDescent="0.2">
      <c r="A2279">
        <v>31</v>
      </c>
      <c r="B2279" t="s">
        <v>456</v>
      </c>
      <c r="C2279">
        <v>5570</v>
      </c>
      <c r="D2279" t="s">
        <v>1039</v>
      </c>
      <c r="E2279">
        <v>85</v>
      </c>
      <c r="F2279" t="str">
        <f>C2279&amp;E2279</f>
        <v>557085</v>
      </c>
      <c r="G2279" t="s">
        <v>2215</v>
      </c>
      <c r="H2279">
        <v>55</v>
      </c>
      <c r="I2279" t="s">
        <v>27</v>
      </c>
      <c r="J2279">
        <v>358</v>
      </c>
      <c r="K2279">
        <v>18</v>
      </c>
      <c r="L2279">
        <v>4</v>
      </c>
      <c r="M2279">
        <v>1</v>
      </c>
      <c r="N2279">
        <v>0</v>
      </c>
      <c r="O2279">
        <v>288</v>
      </c>
      <c r="P2279">
        <v>2</v>
      </c>
      <c r="Q2279">
        <v>40</v>
      </c>
      <c r="R2279">
        <v>26</v>
      </c>
      <c r="S2279">
        <v>2</v>
      </c>
      <c r="T2279">
        <v>0.80446927400000001</v>
      </c>
      <c r="U2279">
        <v>5.5865919999999996E-3</v>
      </c>
      <c r="V2279">
        <v>0.111731844</v>
      </c>
      <c r="W2279">
        <v>7.2625698000000002E-2</v>
      </c>
      <c r="X2279">
        <v>5.5865919999999996E-3</v>
      </c>
      <c r="Y2279">
        <v>0.33500827100000002</v>
      </c>
      <c r="Z2279" t="str">
        <f>INDEX(Sheet1!M:M,MATCH(diversity_index_2!F2279,Sheet1!F:F,0))</f>
        <v>51 CLIFFORD DRIVE</v>
      </c>
      <c r="AA2279" t="str">
        <f>INDEX(Sheet1!N:N,MATCH(diversity_index_2!$F2279,Sheet1!$F:$F,0))</f>
        <v xml:space="preserve"> </v>
      </c>
      <c r="AB2279" t="str">
        <f>INDEX(Sheet1!O:O,MATCH(diversity_index_2!$F2279,Sheet1!$F:$F,0))</f>
        <v>WAYNE</v>
      </c>
      <c r="AC2279" t="str">
        <f>INDEX(Sheet1!P:P,MATCH(diversity_index_2!$F2279,Sheet1!$F:$F,0))</f>
        <v>NJ</v>
      </c>
      <c r="AD2279" s="1">
        <f>INDEX(Sheet1!Q:Q,MATCH(diversity_index_2!$F2279,Sheet1!$F:$F,0))</f>
        <v>7470</v>
      </c>
      <c r="AE2279" t="str">
        <f t="shared" si="70"/>
        <v>51 Clifford Drive, Wayne, NJ 7470</v>
      </c>
      <c r="AF2279" t="str">
        <f t="shared" si="71"/>
        <v>51 Clifford Drive, Wayne, NJ</v>
      </c>
    </row>
    <row r="2280" spans="1:32" x14ac:dyDescent="0.2">
      <c r="A2280">
        <v>31</v>
      </c>
      <c r="B2280" t="s">
        <v>456</v>
      </c>
      <c r="C2280">
        <v>5570</v>
      </c>
      <c r="D2280" t="s">
        <v>1039</v>
      </c>
      <c r="E2280">
        <v>83</v>
      </c>
      <c r="F2280" t="str">
        <f>C2280&amp;E2280</f>
        <v>557083</v>
      </c>
      <c r="G2280" t="s">
        <v>2233</v>
      </c>
      <c r="H2280">
        <v>55</v>
      </c>
      <c r="I2280" t="s">
        <v>27</v>
      </c>
      <c r="J2280">
        <v>557</v>
      </c>
      <c r="K2280">
        <v>64</v>
      </c>
      <c r="L2280">
        <v>13</v>
      </c>
      <c r="M2280">
        <v>15</v>
      </c>
      <c r="N2280">
        <v>2</v>
      </c>
      <c r="O2280">
        <v>450</v>
      </c>
      <c r="P2280">
        <v>6</v>
      </c>
      <c r="Q2280">
        <v>55</v>
      </c>
      <c r="R2280">
        <v>43</v>
      </c>
      <c r="S2280">
        <v>3</v>
      </c>
      <c r="T2280">
        <v>0.80789946099999999</v>
      </c>
      <c r="U2280">
        <v>1.0771993000000001E-2</v>
      </c>
      <c r="V2280">
        <v>9.8743267999999995E-2</v>
      </c>
      <c r="W2280">
        <v>7.7199281999999994E-2</v>
      </c>
      <c r="X2280">
        <v>5.3859959999999997E-3</v>
      </c>
      <c r="Y2280">
        <v>0.331443453</v>
      </c>
      <c r="Z2280" t="str">
        <f>INDEX(Sheet1!M:M,MATCH(diversity_index_2!F2280,Sheet1!F:F,0))</f>
        <v>68 LENOX ROAD</v>
      </c>
      <c r="AA2280" t="str">
        <f>INDEX(Sheet1!N:N,MATCH(diversity_index_2!$F2280,Sheet1!$F:$F,0))</f>
        <v xml:space="preserve"> </v>
      </c>
      <c r="AB2280" t="str">
        <f>INDEX(Sheet1!O:O,MATCH(diversity_index_2!$F2280,Sheet1!$F:$F,0))</f>
        <v>WAYNE</v>
      </c>
      <c r="AC2280" t="str">
        <f>INDEX(Sheet1!P:P,MATCH(diversity_index_2!$F2280,Sheet1!$F:$F,0))</f>
        <v>NJ</v>
      </c>
      <c r="AD2280" s="1" t="str">
        <f>INDEX(Sheet1!Q:Q,MATCH(diversity_index_2!$F2280,Sheet1!$F:$F,0))</f>
        <v>07470-5551</v>
      </c>
      <c r="AE2280" t="str">
        <f t="shared" si="70"/>
        <v>68 Lenox Road, Wayne, NJ 07470-5551</v>
      </c>
      <c r="AF2280" t="str">
        <f t="shared" si="71"/>
        <v>68 Lenox Road, Wayne, NJ</v>
      </c>
    </row>
    <row r="2281" spans="1:32" x14ac:dyDescent="0.2">
      <c r="A2281">
        <v>31</v>
      </c>
      <c r="B2281" t="s">
        <v>456</v>
      </c>
      <c r="C2281">
        <v>5570</v>
      </c>
      <c r="D2281" t="s">
        <v>1039</v>
      </c>
      <c r="E2281">
        <v>55</v>
      </c>
      <c r="F2281" t="str">
        <f>C2281&amp;E2281</f>
        <v>557055</v>
      </c>
      <c r="G2281" t="s">
        <v>2312</v>
      </c>
      <c r="H2281">
        <v>55</v>
      </c>
      <c r="I2281" t="s">
        <v>27</v>
      </c>
      <c r="J2281">
        <v>1350</v>
      </c>
      <c r="K2281">
        <v>69</v>
      </c>
      <c r="L2281">
        <v>19</v>
      </c>
      <c r="M2281">
        <v>17</v>
      </c>
      <c r="N2281">
        <v>1</v>
      </c>
      <c r="O2281">
        <v>1107</v>
      </c>
      <c r="P2281">
        <v>22</v>
      </c>
      <c r="Q2281">
        <v>88</v>
      </c>
      <c r="R2281">
        <v>127</v>
      </c>
      <c r="S2281">
        <v>6</v>
      </c>
      <c r="T2281">
        <v>0.82</v>
      </c>
      <c r="U2281">
        <v>1.6296295999999998E-2</v>
      </c>
      <c r="V2281">
        <v>6.5185185000000007E-2</v>
      </c>
      <c r="W2281">
        <v>9.4074073999999994E-2</v>
      </c>
      <c r="X2281">
        <v>4.4444439999999997E-3</v>
      </c>
      <c r="Y2281">
        <v>0.31421563800000002</v>
      </c>
      <c r="Z2281" t="str">
        <f>INDEX(Sheet1!M:M,MATCH(diversity_index_2!F2281,Sheet1!F:F,0))</f>
        <v>272 BERDAN AVENUE</v>
      </c>
      <c r="AA2281" t="str">
        <f>INDEX(Sheet1!N:N,MATCH(diversity_index_2!$F2281,Sheet1!$F:$F,0))</f>
        <v xml:space="preserve"> </v>
      </c>
      <c r="AB2281" t="str">
        <f>INDEX(Sheet1!O:O,MATCH(diversity_index_2!$F2281,Sheet1!$F:$F,0))</f>
        <v>WAYNE</v>
      </c>
      <c r="AC2281" t="str">
        <f>INDEX(Sheet1!P:P,MATCH(diversity_index_2!$F2281,Sheet1!$F:$F,0))</f>
        <v>NJ</v>
      </c>
      <c r="AD2281" s="1">
        <f>INDEX(Sheet1!Q:Q,MATCH(diversity_index_2!$F2281,Sheet1!$F:$F,0))</f>
        <v>7470</v>
      </c>
      <c r="AE2281" t="str">
        <f t="shared" si="70"/>
        <v>272 Berdan Avenue, Wayne, NJ 7470</v>
      </c>
      <c r="AF2281" t="str">
        <f t="shared" si="71"/>
        <v>272 Berdan Avenue, Wayne, NJ</v>
      </c>
    </row>
    <row r="2282" spans="1:32" x14ac:dyDescent="0.2">
      <c r="A2282">
        <v>31</v>
      </c>
      <c r="B2282" t="s">
        <v>456</v>
      </c>
      <c r="C2282">
        <v>5570</v>
      </c>
      <c r="D2282" t="s">
        <v>1039</v>
      </c>
      <c r="E2282">
        <v>50</v>
      </c>
      <c r="F2282" t="str">
        <f>C2282&amp;E2282</f>
        <v>557050</v>
      </c>
      <c r="G2282" t="s">
        <v>2330</v>
      </c>
      <c r="H2282">
        <v>55</v>
      </c>
      <c r="I2282" t="s">
        <v>27</v>
      </c>
      <c r="J2282">
        <v>1337</v>
      </c>
      <c r="K2282">
        <v>102</v>
      </c>
      <c r="L2282">
        <v>31</v>
      </c>
      <c r="M2282">
        <v>1</v>
      </c>
      <c r="N2282">
        <v>1</v>
      </c>
      <c r="O2282">
        <v>1099</v>
      </c>
      <c r="P2282">
        <v>17</v>
      </c>
      <c r="Q2282">
        <v>138</v>
      </c>
      <c r="R2282">
        <v>75</v>
      </c>
      <c r="S2282">
        <v>8</v>
      </c>
      <c r="T2282">
        <v>0.821989529</v>
      </c>
      <c r="U2282">
        <v>1.2715034E-2</v>
      </c>
      <c r="V2282">
        <v>0.103216156</v>
      </c>
      <c r="W2282">
        <v>5.6095737E-2</v>
      </c>
      <c r="X2282">
        <v>5.9835449999999998E-3</v>
      </c>
      <c r="Y2282">
        <v>0.31033543299999999</v>
      </c>
      <c r="Z2282" t="str">
        <f>INDEX(Sheet1!M:M,MATCH(diversity_index_2!F2282,Sheet1!F:F,0))</f>
        <v>551 VALLEY ROAD</v>
      </c>
      <c r="AA2282" t="str">
        <f>INDEX(Sheet1!N:N,MATCH(diversity_index_2!$F2282,Sheet1!$F:$F,0))</f>
        <v xml:space="preserve"> </v>
      </c>
      <c r="AB2282" t="str">
        <f>INDEX(Sheet1!O:O,MATCH(diversity_index_2!$F2282,Sheet1!$F:$F,0))</f>
        <v>WAYNE</v>
      </c>
      <c r="AC2282" t="str">
        <f>INDEX(Sheet1!P:P,MATCH(diversity_index_2!$F2282,Sheet1!$F:$F,0))</f>
        <v>NJ</v>
      </c>
      <c r="AD2282" s="1">
        <f>INDEX(Sheet1!Q:Q,MATCH(diversity_index_2!$F2282,Sheet1!$F:$F,0))</f>
        <v>7470</v>
      </c>
      <c r="AE2282" t="str">
        <f t="shared" si="70"/>
        <v>551 Valley Road, Wayne, NJ 7470</v>
      </c>
      <c r="AF2282" t="str">
        <f t="shared" si="71"/>
        <v>551 Valley Road, Wayne, NJ</v>
      </c>
    </row>
    <row r="2283" spans="1:32" x14ac:dyDescent="0.2">
      <c r="A2283">
        <v>31</v>
      </c>
      <c r="B2283" t="s">
        <v>456</v>
      </c>
      <c r="C2283">
        <v>5570</v>
      </c>
      <c r="D2283" t="s">
        <v>1039</v>
      </c>
      <c r="E2283">
        <v>110</v>
      </c>
      <c r="F2283" t="str">
        <f>C2283&amp;E2283</f>
        <v>5570110</v>
      </c>
      <c r="G2283" t="s">
        <v>2473</v>
      </c>
      <c r="H2283">
        <v>55</v>
      </c>
      <c r="I2283" t="s">
        <v>27</v>
      </c>
      <c r="J2283">
        <v>462</v>
      </c>
      <c r="K2283">
        <v>16</v>
      </c>
      <c r="L2283">
        <v>2</v>
      </c>
      <c r="M2283">
        <v>0</v>
      </c>
      <c r="N2283">
        <v>0</v>
      </c>
      <c r="O2283">
        <v>392</v>
      </c>
      <c r="P2283">
        <v>4</v>
      </c>
      <c r="Q2283">
        <v>32</v>
      </c>
      <c r="R2283">
        <v>24</v>
      </c>
      <c r="S2283">
        <v>10</v>
      </c>
      <c r="T2283">
        <v>0.84848484800000001</v>
      </c>
      <c r="U2283">
        <v>8.6580089999999995E-3</v>
      </c>
      <c r="V2283">
        <v>6.9264068999999998E-2</v>
      </c>
      <c r="W2283">
        <v>5.1948052000000002E-2</v>
      </c>
      <c r="X2283">
        <v>2.1645022E-2</v>
      </c>
      <c r="Y2283">
        <v>0.272033882</v>
      </c>
      <c r="Z2283" t="str">
        <f>INDEX(Sheet1!M:M,MATCH(diversity_index_2!F2283,Sheet1!F:F,0))</f>
        <v>190 OAKWOOD DRIVE</v>
      </c>
      <c r="AA2283" t="str">
        <f>INDEX(Sheet1!N:N,MATCH(diversity_index_2!$F2283,Sheet1!$F:$F,0))</f>
        <v xml:space="preserve"> </v>
      </c>
      <c r="AB2283" t="str">
        <f>INDEX(Sheet1!O:O,MATCH(diversity_index_2!$F2283,Sheet1!$F:$F,0))</f>
        <v>WAYNE</v>
      </c>
      <c r="AC2283" t="str">
        <f>INDEX(Sheet1!P:P,MATCH(diversity_index_2!$F2283,Sheet1!$F:$F,0))</f>
        <v>NJ</v>
      </c>
      <c r="AD2283" s="1" t="str">
        <f>INDEX(Sheet1!Q:Q,MATCH(diversity_index_2!$F2283,Sheet1!$F:$F,0))</f>
        <v>07470-5652</v>
      </c>
      <c r="AE2283" t="str">
        <f t="shared" si="70"/>
        <v>190 Oakwood Drive, Wayne, NJ 07470-5652</v>
      </c>
      <c r="AF2283" t="str">
        <f t="shared" si="71"/>
        <v>190 Oakwood Drive, Wayne, NJ</v>
      </c>
    </row>
    <row r="2284" spans="1:32" x14ac:dyDescent="0.2">
      <c r="A2284">
        <v>17</v>
      </c>
      <c r="B2284" t="s">
        <v>41</v>
      </c>
      <c r="C2284">
        <v>5580</v>
      </c>
      <c r="D2284" t="s">
        <v>731</v>
      </c>
      <c r="E2284">
        <v>70</v>
      </c>
      <c r="F2284" t="str">
        <f>C2284&amp;E2284</f>
        <v>558070</v>
      </c>
      <c r="G2284" t="s">
        <v>732</v>
      </c>
      <c r="H2284">
        <v>55</v>
      </c>
      <c r="I2284" t="s">
        <v>27</v>
      </c>
      <c r="J2284">
        <v>449</v>
      </c>
      <c r="K2284">
        <v>127</v>
      </c>
      <c r="L2284">
        <v>28</v>
      </c>
      <c r="M2284">
        <v>39</v>
      </c>
      <c r="N2284">
        <v>0</v>
      </c>
      <c r="O2284">
        <v>147</v>
      </c>
      <c r="P2284">
        <v>13</v>
      </c>
      <c r="Q2284">
        <v>227</v>
      </c>
      <c r="R2284">
        <v>54</v>
      </c>
      <c r="S2284">
        <v>8</v>
      </c>
      <c r="T2284">
        <v>0.32739420899999999</v>
      </c>
      <c r="U2284">
        <v>2.8953229E-2</v>
      </c>
      <c r="V2284">
        <v>0.50556792900000003</v>
      </c>
      <c r="W2284">
        <v>0.120267261</v>
      </c>
      <c r="X2284">
        <v>1.7817372000000001E-2</v>
      </c>
      <c r="Y2284">
        <v>0.62159413900000005</v>
      </c>
      <c r="Z2284" t="str">
        <f>INDEX(Sheet1!M:M,MATCH(diversity_index_2!F2284,Sheet1!F:F,0))</f>
        <v>2700  PALISADE AVE</v>
      </c>
      <c r="AA2284" t="str">
        <f>INDEX(Sheet1!N:N,MATCH(diversity_index_2!$F2284,Sheet1!$F:$F,0))</f>
        <v xml:space="preserve">Daniel Webster School </v>
      </c>
      <c r="AB2284" t="str">
        <f>INDEX(Sheet1!O:O,MATCH(diversity_index_2!$F2284,Sheet1!$F:$F,0))</f>
        <v>WEEHAWKEN</v>
      </c>
      <c r="AC2284" t="str">
        <f>INDEX(Sheet1!P:P,MATCH(diversity_index_2!$F2284,Sheet1!$F:$F,0))</f>
        <v>NJ</v>
      </c>
      <c r="AD2284" s="1">
        <f>INDEX(Sheet1!Q:Q,MATCH(diversity_index_2!$F2284,Sheet1!$F:$F,0))</f>
        <v>7086</v>
      </c>
      <c r="AE2284" t="str">
        <f t="shared" si="70"/>
        <v>2700  Palisade Ave, Weehawken, NJ 7086</v>
      </c>
      <c r="AF2284" t="str">
        <f t="shared" si="71"/>
        <v>2700  Palisade Ave, Weehawken, NJ</v>
      </c>
    </row>
    <row r="2285" spans="1:32" x14ac:dyDescent="0.2">
      <c r="A2285">
        <v>17</v>
      </c>
      <c r="B2285" t="s">
        <v>41</v>
      </c>
      <c r="C2285">
        <v>5580</v>
      </c>
      <c r="D2285" t="s">
        <v>731</v>
      </c>
      <c r="E2285">
        <v>80</v>
      </c>
      <c r="F2285" t="str">
        <f>C2285&amp;E2285</f>
        <v>558080</v>
      </c>
      <c r="G2285" t="s">
        <v>834</v>
      </c>
      <c r="H2285">
        <v>55</v>
      </c>
      <c r="I2285" t="s">
        <v>27</v>
      </c>
      <c r="J2285">
        <v>393</v>
      </c>
      <c r="K2285">
        <v>143</v>
      </c>
      <c r="L2285">
        <v>18</v>
      </c>
      <c r="M2285">
        <v>25</v>
      </c>
      <c r="N2285">
        <v>0</v>
      </c>
      <c r="O2285">
        <v>138</v>
      </c>
      <c r="P2285">
        <v>17</v>
      </c>
      <c r="Q2285">
        <v>203</v>
      </c>
      <c r="R2285">
        <v>30</v>
      </c>
      <c r="S2285">
        <v>5</v>
      </c>
      <c r="T2285">
        <v>0.35114503800000002</v>
      </c>
      <c r="U2285">
        <v>4.3256996999999998E-2</v>
      </c>
      <c r="V2285">
        <v>0.51653943999999996</v>
      </c>
      <c r="W2285">
        <v>7.6335877999999996E-2</v>
      </c>
      <c r="X2285">
        <v>1.2722646000000001E-2</v>
      </c>
      <c r="Y2285">
        <v>0.60202396899999999</v>
      </c>
      <c r="Z2285" t="str">
        <f>INDEX(Sheet1!M:M,MATCH(diversity_index_2!F2285,Sheet1!F:F,0))</f>
        <v>1 LOUISA PLACE</v>
      </c>
      <c r="AA2285" t="str">
        <f>INDEX(Sheet1!N:N,MATCH(diversity_index_2!$F2285,Sheet1!$F:$F,0))</f>
        <v xml:space="preserve">T. Roosevelt School </v>
      </c>
      <c r="AB2285" t="str">
        <f>INDEX(Sheet1!O:O,MATCH(diversity_index_2!$F2285,Sheet1!$F:$F,0))</f>
        <v>WEEHAWKEN</v>
      </c>
      <c r="AC2285" t="str">
        <f>INDEX(Sheet1!P:P,MATCH(diversity_index_2!$F2285,Sheet1!$F:$F,0))</f>
        <v>NJ</v>
      </c>
      <c r="AD2285" s="1">
        <f>INDEX(Sheet1!Q:Q,MATCH(diversity_index_2!$F2285,Sheet1!$F:$F,0))</f>
        <v>7086</v>
      </c>
      <c r="AE2285" t="str">
        <f t="shared" si="70"/>
        <v>1 Louisa Place, Weehawken, NJ 7086</v>
      </c>
      <c r="AF2285" t="str">
        <f t="shared" si="71"/>
        <v>1 Louisa Place, Weehawken, NJ</v>
      </c>
    </row>
    <row r="2286" spans="1:32" x14ac:dyDescent="0.2">
      <c r="A2286">
        <v>17</v>
      </c>
      <c r="B2286" t="s">
        <v>41</v>
      </c>
      <c r="C2286">
        <v>5580</v>
      </c>
      <c r="D2286" t="s">
        <v>731</v>
      </c>
      <c r="E2286">
        <v>50</v>
      </c>
      <c r="F2286" t="str">
        <f>C2286&amp;E2286</f>
        <v>558050</v>
      </c>
      <c r="G2286" t="s">
        <v>1581</v>
      </c>
      <c r="H2286">
        <v>55</v>
      </c>
      <c r="I2286" t="s">
        <v>27</v>
      </c>
      <c r="J2286">
        <v>538</v>
      </c>
      <c r="K2286">
        <v>263</v>
      </c>
      <c r="L2286">
        <v>46</v>
      </c>
      <c r="M2286">
        <v>29</v>
      </c>
      <c r="N2286">
        <v>0</v>
      </c>
      <c r="O2286">
        <v>118</v>
      </c>
      <c r="P2286">
        <v>22</v>
      </c>
      <c r="Q2286">
        <v>368</v>
      </c>
      <c r="R2286">
        <v>24</v>
      </c>
      <c r="S2286">
        <v>6</v>
      </c>
      <c r="T2286">
        <v>0.21933085499999999</v>
      </c>
      <c r="U2286">
        <v>4.0892193E-2</v>
      </c>
      <c r="V2286">
        <v>0.68401487000000005</v>
      </c>
      <c r="W2286">
        <v>4.4609665E-2</v>
      </c>
      <c r="X2286">
        <v>1.1152416E-2</v>
      </c>
      <c r="Y2286">
        <v>0.48023106399999999</v>
      </c>
      <c r="Z2286" t="str">
        <f>INDEX(Sheet1!M:M,MATCH(diversity_index_2!F2286,Sheet1!F:F,0))</f>
        <v>53 LIBERTY PLACE</v>
      </c>
      <c r="AA2286" t="str">
        <f>INDEX(Sheet1!N:N,MATCH(diversity_index_2!$F2286,Sheet1!$F:$F,0))</f>
        <v xml:space="preserve"> </v>
      </c>
      <c r="AB2286" t="str">
        <f>INDEX(Sheet1!O:O,MATCH(diversity_index_2!$F2286,Sheet1!$F:$F,0))</f>
        <v>WEEHAWKEN</v>
      </c>
      <c r="AC2286" t="str">
        <f>INDEX(Sheet1!P:P,MATCH(diversity_index_2!$F2286,Sheet1!$F:$F,0))</f>
        <v>NJ</v>
      </c>
      <c r="AD2286" s="1">
        <f>INDEX(Sheet1!Q:Q,MATCH(diversity_index_2!$F2286,Sheet1!$F:$F,0))</f>
        <v>7086</v>
      </c>
      <c r="AE2286" t="str">
        <f t="shared" si="70"/>
        <v>53 Liberty Place, Weehawken, NJ 7086</v>
      </c>
      <c r="AF2286" t="str">
        <f t="shared" si="71"/>
        <v>53 Liberty Place, Weehawken, NJ</v>
      </c>
    </row>
    <row r="2287" spans="1:32" x14ac:dyDescent="0.2">
      <c r="A2287">
        <v>15</v>
      </c>
      <c r="B2287" t="s">
        <v>111</v>
      </c>
      <c r="C2287">
        <v>5590</v>
      </c>
      <c r="D2287" t="s">
        <v>2625</v>
      </c>
      <c r="E2287">
        <v>50</v>
      </c>
      <c r="F2287" t="str">
        <f>C2287&amp;E2287</f>
        <v>559050</v>
      </c>
      <c r="G2287" t="s">
        <v>2626</v>
      </c>
      <c r="H2287">
        <v>55</v>
      </c>
      <c r="I2287" t="s">
        <v>27</v>
      </c>
      <c r="J2287">
        <v>192</v>
      </c>
      <c r="K2287">
        <v>0</v>
      </c>
      <c r="L2287">
        <v>1</v>
      </c>
      <c r="M2287">
        <v>0</v>
      </c>
      <c r="N2287">
        <v>0</v>
      </c>
      <c r="O2287">
        <v>168</v>
      </c>
      <c r="P2287">
        <v>2</v>
      </c>
      <c r="Q2287">
        <v>8</v>
      </c>
      <c r="R2287">
        <v>2</v>
      </c>
      <c r="S2287">
        <v>12</v>
      </c>
      <c r="T2287">
        <v>0.875</v>
      </c>
      <c r="U2287">
        <v>1.0416666999999999E-2</v>
      </c>
      <c r="V2287">
        <v>4.1666666999999998E-2</v>
      </c>
      <c r="W2287">
        <v>1.0416666999999999E-2</v>
      </c>
      <c r="X2287">
        <v>6.25E-2</v>
      </c>
      <c r="Y2287">
        <v>0.228515625</v>
      </c>
      <c r="Z2287" t="str">
        <f>INDEX(Sheet1!M:M,MATCH(diversity_index_2!F2287,Sheet1!F:F,0))</f>
        <v>200 N CLINTON AVE</v>
      </c>
      <c r="AA2287" t="str">
        <f>INDEX(Sheet1!N:N,MATCH(diversity_index_2!$F2287,Sheet1!$F:$F,0))</f>
        <v xml:space="preserve"> </v>
      </c>
      <c r="AB2287" t="str">
        <f>INDEX(Sheet1!O:O,MATCH(diversity_index_2!$F2287,Sheet1!$F:$F,0))</f>
        <v>WENONAH</v>
      </c>
      <c r="AC2287" t="str">
        <f>INDEX(Sheet1!P:P,MATCH(diversity_index_2!$F2287,Sheet1!$F:$F,0))</f>
        <v>NJ</v>
      </c>
      <c r="AD2287" s="1">
        <f>INDEX(Sheet1!Q:Q,MATCH(diversity_index_2!$F2287,Sheet1!$F:$F,0))</f>
        <v>8090</v>
      </c>
      <c r="AE2287" t="str">
        <f t="shared" si="70"/>
        <v>200 N Clinton Ave, Wenonah, NJ 8090</v>
      </c>
      <c r="AF2287" t="str">
        <f t="shared" si="71"/>
        <v>200 N Clinton Ave, Wenonah, NJ</v>
      </c>
    </row>
    <row r="2288" spans="1:32" x14ac:dyDescent="0.2">
      <c r="A2288">
        <v>9</v>
      </c>
      <c r="B2288" t="s">
        <v>415</v>
      </c>
      <c r="C2288">
        <v>5610</v>
      </c>
      <c r="D2288" t="s">
        <v>2565</v>
      </c>
      <c r="E2288">
        <v>50</v>
      </c>
      <c r="F2288" t="str">
        <f>C2288&amp;E2288</f>
        <v>561050</v>
      </c>
      <c r="G2288" t="s">
        <v>2566</v>
      </c>
      <c r="H2288">
        <v>55</v>
      </c>
      <c r="I2288" t="s">
        <v>27</v>
      </c>
      <c r="J2288">
        <v>84</v>
      </c>
      <c r="K2288">
        <v>17</v>
      </c>
      <c r="L2288">
        <v>6</v>
      </c>
      <c r="M2288">
        <v>3</v>
      </c>
      <c r="N2288">
        <v>0</v>
      </c>
      <c r="O2288">
        <v>72</v>
      </c>
      <c r="P2288">
        <v>2</v>
      </c>
      <c r="Q2288">
        <v>10</v>
      </c>
      <c r="R2288">
        <v>0</v>
      </c>
      <c r="S2288">
        <v>0</v>
      </c>
      <c r="T2288">
        <v>0.85714285700000004</v>
      </c>
      <c r="U2288">
        <v>2.3809523999999999E-2</v>
      </c>
      <c r="V2288">
        <v>0.11904761899999999</v>
      </c>
      <c r="W2288">
        <v>0</v>
      </c>
      <c r="X2288">
        <v>0</v>
      </c>
      <c r="Y2288">
        <v>0.25056689300000001</v>
      </c>
      <c r="Z2288" t="str">
        <f>INDEX(Sheet1!M:M,MATCH(diversity_index_2!F2288,Sheet1!F:F,0))</f>
        <v>301 Moore Street</v>
      </c>
      <c r="AA2288" t="str">
        <f>INDEX(Sheet1!N:N,MATCH(diversity_index_2!$F2288,Sheet1!$F:$F,0))</f>
        <v xml:space="preserve"> </v>
      </c>
      <c r="AB2288" t="str">
        <f>INDEX(Sheet1!O:O,MATCH(diversity_index_2!$F2288,Sheet1!$F:$F,0))</f>
        <v>West Cape May</v>
      </c>
      <c r="AC2288" t="str">
        <f>INDEX(Sheet1!P:P,MATCH(diversity_index_2!$F2288,Sheet1!$F:$F,0))</f>
        <v>NJ</v>
      </c>
      <c r="AD2288" s="1" t="str">
        <f>INDEX(Sheet1!Q:Q,MATCH(diversity_index_2!$F2288,Sheet1!$F:$F,0))</f>
        <v>08204-1199</v>
      </c>
      <c r="AE2288" t="str">
        <f t="shared" si="70"/>
        <v>301 Moore Street, West Cape May, NJ 08204-1199</v>
      </c>
      <c r="AF2288" t="str">
        <f t="shared" si="71"/>
        <v>301 Moore Street, West Cape May, NJ</v>
      </c>
    </row>
    <row r="2289" spans="1:32" x14ac:dyDescent="0.2">
      <c r="A2289">
        <v>15</v>
      </c>
      <c r="B2289" t="s">
        <v>111</v>
      </c>
      <c r="C2289">
        <v>5620</v>
      </c>
      <c r="D2289" t="s">
        <v>1391</v>
      </c>
      <c r="E2289">
        <v>111</v>
      </c>
      <c r="F2289" t="str">
        <f>C2289&amp;E2289</f>
        <v>5620111</v>
      </c>
      <c r="G2289" t="s">
        <v>1392</v>
      </c>
      <c r="H2289">
        <v>55</v>
      </c>
      <c r="I2289" t="s">
        <v>27</v>
      </c>
      <c r="J2289">
        <v>244</v>
      </c>
      <c r="K2289">
        <v>71</v>
      </c>
      <c r="L2289">
        <v>9</v>
      </c>
      <c r="M2289">
        <v>8</v>
      </c>
      <c r="N2289">
        <v>0</v>
      </c>
      <c r="O2289">
        <v>164</v>
      </c>
      <c r="P2289">
        <v>28</v>
      </c>
      <c r="Q2289">
        <v>35</v>
      </c>
      <c r="R2289">
        <v>6</v>
      </c>
      <c r="S2289">
        <v>11</v>
      </c>
      <c r="T2289">
        <v>0.67213114799999996</v>
      </c>
      <c r="U2289">
        <v>0.114754098</v>
      </c>
      <c r="V2289">
        <v>0.14344262299999999</v>
      </c>
      <c r="W2289">
        <v>2.4590164000000001E-2</v>
      </c>
      <c r="X2289">
        <v>4.5081967000000001E-2</v>
      </c>
      <c r="Y2289">
        <v>0.51185837099999998</v>
      </c>
      <c r="Z2289" t="str">
        <f>INDEX(Sheet1!M:M,MATCH(diversity_index_2!F2289,Sheet1!F:F,0))</f>
        <v>192 PHILADELPHIA AVE</v>
      </c>
      <c r="AA2289" t="str">
        <f>INDEX(Sheet1!N:N,MATCH(diversity_index_2!$F2289,Sheet1!$F:$F,0))</f>
        <v xml:space="preserve"> </v>
      </c>
      <c r="AB2289" t="str">
        <f>INDEX(Sheet1!O:O,MATCH(diversity_index_2!$F2289,Sheet1!$F:$F,0))</f>
        <v>WEST DEPTFORD</v>
      </c>
      <c r="AC2289" t="str">
        <f>INDEX(Sheet1!P:P,MATCH(diversity_index_2!$F2289,Sheet1!$F:$F,0))</f>
        <v>NJ</v>
      </c>
      <c r="AD2289" s="1" t="str">
        <f>INDEX(Sheet1!Q:Q,MATCH(diversity_index_2!$F2289,Sheet1!$F:$F,0))</f>
        <v>08086-9703</v>
      </c>
      <c r="AE2289" t="str">
        <f t="shared" si="70"/>
        <v>192 Philadelphia Ave, West Deptford, NJ 08086-9703</v>
      </c>
      <c r="AF2289" t="str">
        <f t="shared" si="71"/>
        <v>192 Philadelphia Ave, West Deptford, NJ</v>
      </c>
    </row>
    <row r="2290" spans="1:32" x14ac:dyDescent="0.2">
      <c r="A2290">
        <v>15</v>
      </c>
      <c r="B2290" t="s">
        <v>111</v>
      </c>
      <c r="C2290">
        <v>5620</v>
      </c>
      <c r="D2290" t="s">
        <v>1391</v>
      </c>
      <c r="E2290">
        <v>70</v>
      </c>
      <c r="F2290" t="str">
        <f>C2290&amp;E2290</f>
        <v>562070</v>
      </c>
      <c r="G2290" t="s">
        <v>1532</v>
      </c>
      <c r="H2290">
        <v>55</v>
      </c>
      <c r="I2290" t="s">
        <v>27</v>
      </c>
      <c r="J2290">
        <v>516</v>
      </c>
      <c r="K2290">
        <v>118</v>
      </c>
      <c r="L2290">
        <v>43</v>
      </c>
      <c r="M2290">
        <v>8</v>
      </c>
      <c r="N2290">
        <v>0</v>
      </c>
      <c r="O2290">
        <v>359</v>
      </c>
      <c r="P2290">
        <v>46</v>
      </c>
      <c r="Q2290">
        <v>61</v>
      </c>
      <c r="R2290">
        <v>15</v>
      </c>
      <c r="S2290">
        <v>35</v>
      </c>
      <c r="T2290">
        <v>0.69573643399999996</v>
      </c>
      <c r="U2290">
        <v>8.9147287000000006E-2</v>
      </c>
      <c r="V2290">
        <v>0.118217054</v>
      </c>
      <c r="W2290">
        <v>2.9069767E-2</v>
      </c>
      <c r="X2290">
        <v>6.7829456999999996E-2</v>
      </c>
      <c r="Y2290">
        <v>0.48858241699999999</v>
      </c>
      <c r="Z2290" t="str">
        <f>INDEX(Sheet1!M:M,MATCH(diversity_index_2!F2290,Sheet1!F:F,0))</f>
        <v>15 HILL LANE</v>
      </c>
      <c r="AA2290" t="str">
        <f>INDEX(Sheet1!N:N,MATCH(diversity_index_2!$F2290,Sheet1!$F:$F,0))</f>
        <v xml:space="preserve"> </v>
      </c>
      <c r="AB2290" t="str">
        <f>INDEX(Sheet1!O:O,MATCH(diversity_index_2!$F2290,Sheet1!$F:$F,0))</f>
        <v>WOODBURY</v>
      </c>
      <c r="AC2290" t="str">
        <f>INDEX(Sheet1!P:P,MATCH(diversity_index_2!$F2290,Sheet1!$F:$F,0))</f>
        <v>NJ</v>
      </c>
      <c r="AD2290" s="1">
        <f>INDEX(Sheet1!Q:Q,MATCH(diversity_index_2!$F2290,Sheet1!$F:$F,0))</f>
        <v>8096</v>
      </c>
      <c r="AE2290" t="str">
        <f t="shared" si="70"/>
        <v>15 Hill Lane, Woodbury, NJ 8096</v>
      </c>
      <c r="AF2290" t="str">
        <f t="shared" si="71"/>
        <v>15 Hill Lane, Woodbury, NJ</v>
      </c>
    </row>
    <row r="2291" spans="1:32" x14ac:dyDescent="0.2">
      <c r="A2291">
        <v>15</v>
      </c>
      <c r="B2291" t="s">
        <v>111</v>
      </c>
      <c r="C2291">
        <v>5620</v>
      </c>
      <c r="D2291" t="s">
        <v>1391</v>
      </c>
      <c r="E2291">
        <v>100</v>
      </c>
      <c r="F2291" t="str">
        <f>C2291&amp;E2291</f>
        <v>5620100</v>
      </c>
      <c r="G2291" t="s">
        <v>1742</v>
      </c>
      <c r="H2291">
        <v>55</v>
      </c>
      <c r="I2291" t="s">
        <v>27</v>
      </c>
      <c r="J2291">
        <v>318</v>
      </c>
      <c r="K2291">
        <v>81</v>
      </c>
      <c r="L2291">
        <v>14</v>
      </c>
      <c r="M2291">
        <v>5</v>
      </c>
      <c r="N2291">
        <v>0</v>
      </c>
      <c r="O2291">
        <v>233</v>
      </c>
      <c r="P2291">
        <v>25</v>
      </c>
      <c r="Q2291">
        <v>29</v>
      </c>
      <c r="R2291">
        <v>11</v>
      </c>
      <c r="S2291">
        <v>20</v>
      </c>
      <c r="T2291">
        <v>0.73270440299999995</v>
      </c>
      <c r="U2291">
        <v>7.8616352E-2</v>
      </c>
      <c r="V2291">
        <v>9.1194969000000001E-2</v>
      </c>
      <c r="W2291">
        <v>3.4591194999999998E-2</v>
      </c>
      <c r="X2291">
        <v>6.2893082000000003E-2</v>
      </c>
      <c r="Y2291">
        <v>0.443495115</v>
      </c>
      <c r="Z2291" t="str">
        <f>INDEX(Sheet1!M:M,MATCH(diversity_index_2!F2291,Sheet1!F:F,0))</f>
        <v>350 DUBOIS AVE</v>
      </c>
      <c r="AA2291" t="str">
        <f>INDEX(Sheet1!N:N,MATCH(diversity_index_2!$F2291,Sheet1!$F:$F,0))</f>
        <v xml:space="preserve"> </v>
      </c>
      <c r="AB2291" t="str">
        <f>INDEX(Sheet1!O:O,MATCH(diversity_index_2!$F2291,Sheet1!$F:$F,0))</f>
        <v>WEST DEPTFORD</v>
      </c>
      <c r="AC2291" t="str">
        <f>INDEX(Sheet1!P:P,MATCH(diversity_index_2!$F2291,Sheet1!$F:$F,0))</f>
        <v>NJ</v>
      </c>
      <c r="AD2291" s="1">
        <f>INDEX(Sheet1!Q:Q,MATCH(diversity_index_2!$F2291,Sheet1!$F:$F,0))</f>
        <v>8096</v>
      </c>
      <c r="AE2291" t="str">
        <f t="shared" si="70"/>
        <v>350 Dubois Ave, West Deptford, NJ 8096</v>
      </c>
      <c r="AF2291" t="str">
        <f t="shared" si="71"/>
        <v>350 Dubois Ave, West Deptford, NJ</v>
      </c>
    </row>
    <row r="2292" spans="1:32" x14ac:dyDescent="0.2">
      <c r="A2292">
        <v>15</v>
      </c>
      <c r="B2292" t="s">
        <v>111</v>
      </c>
      <c r="C2292">
        <v>5620</v>
      </c>
      <c r="D2292" t="s">
        <v>1391</v>
      </c>
      <c r="E2292">
        <v>130</v>
      </c>
      <c r="F2292" t="str">
        <f>C2292&amp;E2292</f>
        <v>5620130</v>
      </c>
      <c r="G2292" t="s">
        <v>1841</v>
      </c>
      <c r="H2292">
        <v>55</v>
      </c>
      <c r="I2292" t="s">
        <v>27</v>
      </c>
      <c r="J2292">
        <v>952</v>
      </c>
      <c r="K2292">
        <v>209</v>
      </c>
      <c r="L2292">
        <v>83</v>
      </c>
      <c r="M2292">
        <v>6</v>
      </c>
      <c r="N2292">
        <v>0</v>
      </c>
      <c r="O2292">
        <v>709</v>
      </c>
      <c r="P2292">
        <v>86</v>
      </c>
      <c r="Q2292">
        <v>92</v>
      </c>
      <c r="R2292">
        <v>17</v>
      </c>
      <c r="S2292">
        <v>48</v>
      </c>
      <c r="T2292">
        <v>0.74474789900000005</v>
      </c>
      <c r="U2292">
        <v>9.0336133999999998E-2</v>
      </c>
      <c r="V2292">
        <v>9.6638655000000004E-2</v>
      </c>
      <c r="W2292">
        <v>1.7857142999999999E-2</v>
      </c>
      <c r="X2292">
        <v>5.0420168000000001E-2</v>
      </c>
      <c r="Y2292">
        <v>0.42498984899999998</v>
      </c>
      <c r="Z2292" t="str">
        <f>INDEX(Sheet1!M:M,MATCH(diversity_index_2!F2292,Sheet1!F:F,0))</f>
        <v>675 GROVE RD</v>
      </c>
      <c r="AA2292" t="str">
        <f>INDEX(Sheet1!N:N,MATCH(diversity_index_2!$F2292,Sheet1!$F:$F,0))</f>
        <v xml:space="preserve"> </v>
      </c>
      <c r="AB2292" t="str">
        <f>INDEX(Sheet1!O:O,MATCH(diversity_index_2!$F2292,Sheet1!$F:$F,0))</f>
        <v>WEST DEPTFORD</v>
      </c>
      <c r="AC2292" t="str">
        <f>INDEX(Sheet1!P:P,MATCH(diversity_index_2!$F2292,Sheet1!$F:$F,0))</f>
        <v>NJ</v>
      </c>
      <c r="AD2292" s="1" t="str">
        <f>INDEX(Sheet1!Q:Q,MATCH(diversity_index_2!$F2292,Sheet1!$F:$F,0))</f>
        <v>08066-1925</v>
      </c>
      <c r="AE2292" t="str">
        <f t="shared" si="70"/>
        <v>675 Grove Rd, West Deptford, NJ 08066-1925</v>
      </c>
      <c r="AF2292" t="str">
        <f t="shared" si="71"/>
        <v>675 Grove Rd, West Deptford, NJ</v>
      </c>
    </row>
    <row r="2293" spans="1:32" x14ac:dyDescent="0.2">
      <c r="A2293">
        <v>15</v>
      </c>
      <c r="B2293" t="s">
        <v>111</v>
      </c>
      <c r="C2293">
        <v>5620</v>
      </c>
      <c r="D2293" t="s">
        <v>1391</v>
      </c>
      <c r="E2293">
        <v>50</v>
      </c>
      <c r="F2293" t="str">
        <f>C2293&amp;E2293</f>
        <v>562050</v>
      </c>
      <c r="G2293" t="s">
        <v>2130</v>
      </c>
      <c r="H2293">
        <v>55</v>
      </c>
      <c r="I2293" t="s">
        <v>27</v>
      </c>
      <c r="J2293">
        <v>930.5</v>
      </c>
      <c r="K2293">
        <v>178</v>
      </c>
      <c r="L2293">
        <v>57</v>
      </c>
      <c r="M2293">
        <v>1</v>
      </c>
      <c r="N2293">
        <v>0</v>
      </c>
      <c r="O2293">
        <v>739.5</v>
      </c>
      <c r="P2293">
        <v>82</v>
      </c>
      <c r="Q2293">
        <v>59</v>
      </c>
      <c r="R2293">
        <v>18</v>
      </c>
      <c r="S2293">
        <v>32</v>
      </c>
      <c r="T2293">
        <v>0.79473401399999999</v>
      </c>
      <c r="U2293">
        <v>8.8124664000000005E-2</v>
      </c>
      <c r="V2293">
        <v>6.3406771000000001E-2</v>
      </c>
      <c r="W2293">
        <v>1.9344437999999999E-2</v>
      </c>
      <c r="X2293">
        <v>3.4390113E-2</v>
      </c>
      <c r="Y2293">
        <v>0.35505458499999998</v>
      </c>
      <c r="Z2293" t="str">
        <f>INDEX(Sheet1!M:M,MATCH(diversity_index_2!F2293,Sheet1!F:F,0))</f>
        <v>1600 OLD CROWN POINT RD</v>
      </c>
      <c r="AA2293" t="str">
        <f>INDEX(Sheet1!N:N,MATCH(diversity_index_2!$F2293,Sheet1!$F:$F,0))</f>
        <v xml:space="preserve"> </v>
      </c>
      <c r="AB2293" t="str">
        <f>INDEX(Sheet1!O:O,MATCH(diversity_index_2!$F2293,Sheet1!$F:$F,0))</f>
        <v>WEST DEPTFORD</v>
      </c>
      <c r="AC2293" t="str">
        <f>INDEX(Sheet1!P:P,MATCH(diversity_index_2!$F2293,Sheet1!$F:$F,0))</f>
        <v>NJ</v>
      </c>
      <c r="AD2293" s="1">
        <f>INDEX(Sheet1!Q:Q,MATCH(diversity_index_2!$F2293,Sheet1!$F:$F,0))</f>
        <v>8093</v>
      </c>
      <c r="AE2293" t="str">
        <f t="shared" si="70"/>
        <v>1600 Old Crown Point Rd, West Deptford, NJ 8093</v>
      </c>
      <c r="AF2293" t="str">
        <f t="shared" si="71"/>
        <v>1600 Old Crown Point Rd, West Deptford, NJ</v>
      </c>
    </row>
    <row r="2294" spans="1:32" x14ac:dyDescent="0.2">
      <c r="A2294">
        <v>13</v>
      </c>
      <c r="B2294" t="s">
        <v>47</v>
      </c>
      <c r="C2294">
        <v>5630</v>
      </c>
      <c r="D2294" t="s">
        <v>2406</v>
      </c>
      <c r="E2294">
        <v>70</v>
      </c>
      <c r="F2294" t="str">
        <f>C2294&amp;E2294</f>
        <v>563070</v>
      </c>
      <c r="G2294" t="s">
        <v>2407</v>
      </c>
      <c r="H2294">
        <v>55</v>
      </c>
      <c r="I2294" t="s">
        <v>27</v>
      </c>
      <c r="J2294">
        <v>588</v>
      </c>
      <c r="K2294">
        <v>12</v>
      </c>
      <c r="L2294">
        <v>5</v>
      </c>
      <c r="M2294">
        <v>1</v>
      </c>
      <c r="N2294">
        <v>0</v>
      </c>
      <c r="O2294">
        <v>492</v>
      </c>
      <c r="P2294">
        <v>11</v>
      </c>
      <c r="Q2294">
        <v>47</v>
      </c>
      <c r="R2294">
        <v>26</v>
      </c>
      <c r="S2294">
        <v>12</v>
      </c>
      <c r="T2294">
        <v>0.836734694</v>
      </c>
      <c r="U2294">
        <v>1.8707483E-2</v>
      </c>
      <c r="V2294">
        <v>7.9931973000000003E-2</v>
      </c>
      <c r="W2294">
        <v>4.4217686999999999E-2</v>
      </c>
      <c r="X2294">
        <v>2.0408163E-2</v>
      </c>
      <c r="Y2294">
        <v>0.29076426500000002</v>
      </c>
      <c r="Z2294" t="str">
        <f>INDEX(Sheet1!M:M,MATCH(diversity_index_2!F2294,Sheet1!F:F,0))</f>
        <v>65 WEST GREENBROOK RD</v>
      </c>
      <c r="AA2294" t="str">
        <f>INDEX(Sheet1!N:N,MATCH(diversity_index_2!$F2294,Sheet1!$F:$F,0))</f>
        <v xml:space="preserve"> </v>
      </c>
      <c r="AB2294" t="str">
        <f>INDEX(Sheet1!O:O,MATCH(diversity_index_2!$F2294,Sheet1!$F:$F,0))</f>
        <v>NORTH CALDWELL</v>
      </c>
      <c r="AC2294" t="str">
        <f>INDEX(Sheet1!P:P,MATCH(diversity_index_2!$F2294,Sheet1!$F:$F,0))</f>
        <v>NJ</v>
      </c>
      <c r="AD2294" s="1">
        <f>INDEX(Sheet1!Q:Q,MATCH(diversity_index_2!$F2294,Sheet1!$F:$F,0))</f>
        <v>7006</v>
      </c>
      <c r="AE2294" t="str">
        <f t="shared" si="70"/>
        <v>65 West Greenbrook Rd, North Caldwell, NJ 7006</v>
      </c>
      <c r="AF2294" t="str">
        <f t="shared" si="71"/>
        <v>65 West Greenbrook Rd, North Caldwell, NJ</v>
      </c>
    </row>
    <row r="2295" spans="1:32" x14ac:dyDescent="0.2">
      <c r="A2295">
        <v>13</v>
      </c>
      <c r="B2295" t="s">
        <v>47</v>
      </c>
      <c r="C2295">
        <v>5630</v>
      </c>
      <c r="D2295" t="s">
        <v>2406</v>
      </c>
      <c r="E2295">
        <v>50</v>
      </c>
      <c r="F2295" t="str">
        <f>C2295&amp;E2295</f>
        <v>563050</v>
      </c>
      <c r="G2295" t="s">
        <v>2570</v>
      </c>
      <c r="H2295">
        <v>55</v>
      </c>
      <c r="I2295" t="s">
        <v>27</v>
      </c>
      <c r="J2295">
        <v>1109.5</v>
      </c>
      <c r="K2295">
        <v>29.5</v>
      </c>
      <c r="L2295">
        <v>6</v>
      </c>
      <c r="M2295">
        <v>6</v>
      </c>
      <c r="N2295">
        <v>0</v>
      </c>
      <c r="O2295">
        <v>957</v>
      </c>
      <c r="P2295">
        <v>17.5</v>
      </c>
      <c r="Q2295">
        <v>78</v>
      </c>
      <c r="R2295">
        <v>43</v>
      </c>
      <c r="S2295">
        <v>14</v>
      </c>
      <c r="T2295">
        <v>0.86255069900000003</v>
      </c>
      <c r="U2295">
        <v>1.5772871000000001E-2</v>
      </c>
      <c r="V2295">
        <v>7.0301937999999994E-2</v>
      </c>
      <c r="W2295">
        <v>3.8756196E-2</v>
      </c>
      <c r="X2295">
        <v>1.2618297000000001E-2</v>
      </c>
      <c r="Y2295">
        <v>0.24915388199999999</v>
      </c>
      <c r="Z2295" t="str">
        <f>INDEX(Sheet1!M:M,MATCH(diversity_index_2!F2295,Sheet1!F:F,0))</f>
        <v>65 WEST GREENBROOK RD</v>
      </c>
      <c r="AA2295" t="str">
        <f>INDEX(Sheet1!N:N,MATCH(diversity_index_2!$F2295,Sheet1!$F:$F,0))</f>
        <v xml:space="preserve"> </v>
      </c>
      <c r="AB2295" t="str">
        <f>INDEX(Sheet1!O:O,MATCH(diversity_index_2!$F2295,Sheet1!$F:$F,0))</f>
        <v>NORTH CALDWELL</v>
      </c>
      <c r="AC2295" t="str">
        <f>INDEX(Sheet1!P:P,MATCH(diversity_index_2!$F2295,Sheet1!$F:$F,0))</f>
        <v>NJ</v>
      </c>
      <c r="AD2295" s="1">
        <f>INDEX(Sheet1!Q:Q,MATCH(diversity_index_2!$F2295,Sheet1!$F:$F,0))</f>
        <v>7006</v>
      </c>
      <c r="AE2295" t="str">
        <f t="shared" si="70"/>
        <v>65 West Greenbrook Rd, North Caldwell, NJ 7006</v>
      </c>
      <c r="AF2295" t="str">
        <f t="shared" si="71"/>
        <v>65 West Greenbrook Rd, North Caldwell, NJ</v>
      </c>
    </row>
    <row r="2296" spans="1:32" x14ac:dyDescent="0.2">
      <c r="A2296">
        <v>25</v>
      </c>
      <c r="B2296" t="s">
        <v>38</v>
      </c>
      <c r="C2296">
        <v>5640</v>
      </c>
      <c r="D2296" t="s">
        <v>2297</v>
      </c>
      <c r="E2296">
        <v>50</v>
      </c>
      <c r="F2296" t="str">
        <f>C2296&amp;E2296</f>
        <v>564050</v>
      </c>
      <c r="G2296" t="s">
        <v>2298</v>
      </c>
      <c r="H2296">
        <v>55</v>
      </c>
      <c r="I2296" t="s">
        <v>27</v>
      </c>
      <c r="J2296">
        <v>271</v>
      </c>
      <c r="K2296">
        <v>35</v>
      </c>
      <c r="L2296">
        <v>10</v>
      </c>
      <c r="M2296">
        <v>3</v>
      </c>
      <c r="N2296">
        <v>0</v>
      </c>
      <c r="O2296">
        <v>222</v>
      </c>
      <c r="P2296">
        <v>6</v>
      </c>
      <c r="Q2296">
        <v>28</v>
      </c>
      <c r="R2296">
        <v>5</v>
      </c>
      <c r="S2296">
        <v>10</v>
      </c>
      <c r="T2296">
        <v>0.81918819200000004</v>
      </c>
      <c r="U2296">
        <v>2.2140221000000002E-2</v>
      </c>
      <c r="V2296">
        <v>0.10332103300000001</v>
      </c>
      <c r="W2296">
        <v>1.8450185000000001E-2</v>
      </c>
      <c r="X2296">
        <v>3.6900369000000002E-2</v>
      </c>
      <c r="Y2296">
        <v>0.31606323400000003</v>
      </c>
      <c r="Z2296" t="str">
        <f>INDEX(Sheet1!M:M,MATCH(diversity_index_2!F2296,Sheet1!F:F,0))</f>
        <v>135 LOCUST AVENUE</v>
      </c>
      <c r="AA2296" t="str">
        <f>INDEX(Sheet1!N:N,MATCH(diversity_index_2!$F2296,Sheet1!$F:$F,0))</f>
        <v xml:space="preserve"> </v>
      </c>
      <c r="AB2296" t="str">
        <f>INDEX(Sheet1!O:O,MATCH(diversity_index_2!$F2296,Sheet1!$F:$F,0))</f>
        <v>WEST LONG BRANCH</v>
      </c>
      <c r="AC2296" t="str">
        <f>INDEX(Sheet1!P:P,MATCH(diversity_index_2!$F2296,Sheet1!$F:$F,0))</f>
        <v>NJ</v>
      </c>
      <c r="AD2296" s="1" t="str">
        <f>INDEX(Sheet1!Q:Q,MATCH(diversity_index_2!$F2296,Sheet1!$F:$F,0))</f>
        <v>07764-1698</v>
      </c>
      <c r="AE2296" t="str">
        <f t="shared" si="70"/>
        <v>135 Locust Avenue, West Long Branch, NJ 07764-1698</v>
      </c>
      <c r="AF2296" t="str">
        <f t="shared" si="71"/>
        <v>135 Locust Avenue, West Long Branch, NJ</v>
      </c>
    </row>
    <row r="2297" spans="1:32" x14ac:dyDescent="0.2">
      <c r="A2297">
        <v>25</v>
      </c>
      <c r="B2297" t="s">
        <v>38</v>
      </c>
      <c r="C2297">
        <v>5640</v>
      </c>
      <c r="D2297" t="s">
        <v>2297</v>
      </c>
      <c r="E2297">
        <v>80</v>
      </c>
      <c r="F2297" t="str">
        <f>C2297&amp;E2297</f>
        <v>564080</v>
      </c>
      <c r="G2297" t="s">
        <v>2357</v>
      </c>
      <c r="H2297">
        <v>55</v>
      </c>
      <c r="I2297" t="s">
        <v>27</v>
      </c>
      <c r="J2297">
        <v>309</v>
      </c>
      <c r="K2297">
        <v>30</v>
      </c>
      <c r="L2297">
        <v>18</v>
      </c>
      <c r="M2297">
        <v>6</v>
      </c>
      <c r="N2297">
        <v>0</v>
      </c>
      <c r="O2297">
        <v>255</v>
      </c>
      <c r="P2297">
        <v>3</v>
      </c>
      <c r="Q2297">
        <v>35</v>
      </c>
      <c r="R2297">
        <v>3</v>
      </c>
      <c r="S2297">
        <v>13</v>
      </c>
      <c r="T2297">
        <v>0.82524271800000004</v>
      </c>
      <c r="U2297">
        <v>9.7087379999999997E-3</v>
      </c>
      <c r="V2297">
        <v>0.11326860800000001</v>
      </c>
      <c r="W2297">
        <v>9.7087379999999997E-3</v>
      </c>
      <c r="X2297">
        <v>4.2071196999999998E-2</v>
      </c>
      <c r="Y2297">
        <v>0.304186173</v>
      </c>
      <c r="Z2297" t="str">
        <f>INDEX(Sheet1!M:M,MATCH(diversity_index_2!F2297,Sheet1!F:F,0))</f>
        <v>20 PARKER ROAD</v>
      </c>
      <c r="AA2297" t="str">
        <f>INDEX(Sheet1!N:N,MATCH(diversity_index_2!$F2297,Sheet1!$F:$F,0))</f>
        <v xml:space="preserve"> </v>
      </c>
      <c r="AB2297" t="str">
        <f>INDEX(Sheet1!O:O,MATCH(diversity_index_2!$F2297,Sheet1!$F:$F,0))</f>
        <v>WEST LONG BRANCH</v>
      </c>
      <c r="AC2297" t="str">
        <f>INDEX(Sheet1!P:P,MATCH(diversity_index_2!$F2297,Sheet1!$F:$F,0))</f>
        <v>NJ</v>
      </c>
      <c r="AD2297" s="1" t="str">
        <f>INDEX(Sheet1!Q:Q,MATCH(diversity_index_2!$F2297,Sheet1!$F:$F,0))</f>
        <v>07764-1133</v>
      </c>
      <c r="AE2297" t="str">
        <f t="shared" si="70"/>
        <v>20 Parker Road, West Long Branch, NJ 07764-1133</v>
      </c>
      <c r="AF2297" t="str">
        <f t="shared" si="71"/>
        <v>20 Parker Road, West Long Branch, NJ</v>
      </c>
    </row>
    <row r="2298" spans="1:32" x14ac:dyDescent="0.2">
      <c r="A2298">
        <v>31</v>
      </c>
      <c r="B2298" t="s">
        <v>456</v>
      </c>
      <c r="C2298">
        <v>5650</v>
      </c>
      <c r="D2298" t="s">
        <v>2588</v>
      </c>
      <c r="E2298">
        <v>42</v>
      </c>
      <c r="F2298" t="str">
        <f>C2298&amp;E2298</f>
        <v>565042</v>
      </c>
      <c r="G2298" t="s">
        <v>2589</v>
      </c>
      <c r="H2298">
        <v>55</v>
      </c>
      <c r="I2298" t="s">
        <v>27</v>
      </c>
      <c r="J2298">
        <v>276</v>
      </c>
      <c r="K2298">
        <v>43</v>
      </c>
      <c r="L2298">
        <v>3</v>
      </c>
      <c r="M2298">
        <v>12</v>
      </c>
      <c r="N2298">
        <v>0</v>
      </c>
      <c r="O2298">
        <v>239</v>
      </c>
      <c r="P2298">
        <v>4</v>
      </c>
      <c r="Q2298">
        <v>18</v>
      </c>
      <c r="R2298">
        <v>12</v>
      </c>
      <c r="S2298">
        <v>3</v>
      </c>
      <c r="T2298">
        <v>0.86594202899999995</v>
      </c>
      <c r="U2298">
        <v>1.4492754E-2</v>
      </c>
      <c r="V2298">
        <v>6.5217391E-2</v>
      </c>
      <c r="W2298">
        <v>4.3478260999999997E-2</v>
      </c>
      <c r="X2298">
        <v>1.0869564999999999E-2</v>
      </c>
      <c r="Y2298">
        <v>0.24367254799999999</v>
      </c>
      <c r="Z2298" t="str">
        <f>INDEX(Sheet1!M:M,MATCH(diversity_index_2!F2298,Sheet1!F:F,0))</f>
        <v>140 HIGH CREST DRIVE</v>
      </c>
      <c r="AA2298" t="str">
        <f>INDEX(Sheet1!N:N,MATCH(diversity_index_2!$F2298,Sheet1!$F:$F,0))</f>
        <v xml:space="preserve"> </v>
      </c>
      <c r="AB2298" t="str">
        <f>INDEX(Sheet1!O:O,MATCH(diversity_index_2!$F2298,Sheet1!$F:$F,0))</f>
        <v>WEST MILFORD</v>
      </c>
      <c r="AC2298" t="str">
        <f>INDEX(Sheet1!P:P,MATCH(diversity_index_2!$F2298,Sheet1!$F:$F,0))</f>
        <v>NJ</v>
      </c>
      <c r="AD2298" s="1" t="str">
        <f>INDEX(Sheet1!Q:Q,MATCH(diversity_index_2!$F2298,Sheet1!$F:$F,0))</f>
        <v>07480-3708</v>
      </c>
      <c r="AE2298" t="str">
        <f t="shared" si="70"/>
        <v>140 High Crest Drive, West Milford, NJ 07480-3708</v>
      </c>
      <c r="AF2298" t="str">
        <f t="shared" si="71"/>
        <v>140 High Crest Drive, West Milford, NJ</v>
      </c>
    </row>
    <row r="2299" spans="1:32" x14ac:dyDescent="0.2">
      <c r="A2299">
        <v>31</v>
      </c>
      <c r="B2299" t="s">
        <v>456</v>
      </c>
      <c r="C2299">
        <v>5650</v>
      </c>
      <c r="D2299" t="s">
        <v>2588</v>
      </c>
      <c r="E2299">
        <v>55</v>
      </c>
      <c r="F2299" t="str">
        <f>C2299&amp;E2299</f>
        <v>565055</v>
      </c>
      <c r="G2299" t="s">
        <v>2704</v>
      </c>
      <c r="H2299">
        <v>55</v>
      </c>
      <c r="I2299" t="s">
        <v>27</v>
      </c>
      <c r="J2299">
        <v>540</v>
      </c>
      <c r="K2299">
        <v>72</v>
      </c>
      <c r="L2299">
        <v>14</v>
      </c>
      <c r="M2299">
        <v>3</v>
      </c>
      <c r="N2299">
        <v>0</v>
      </c>
      <c r="O2299">
        <v>478</v>
      </c>
      <c r="P2299">
        <v>10</v>
      </c>
      <c r="Q2299">
        <v>38</v>
      </c>
      <c r="R2299">
        <v>12</v>
      </c>
      <c r="S2299">
        <v>2</v>
      </c>
      <c r="T2299">
        <v>0.88518518499999999</v>
      </c>
      <c r="U2299">
        <v>1.8518519000000001E-2</v>
      </c>
      <c r="V2299">
        <v>7.0370370000000002E-2</v>
      </c>
      <c r="W2299">
        <v>2.2222222E-2</v>
      </c>
      <c r="X2299">
        <v>3.7037039999999999E-3</v>
      </c>
      <c r="Y2299">
        <v>0.21064471900000001</v>
      </c>
      <c r="Z2299" t="str">
        <f>INDEX(Sheet1!M:M,MATCH(diversity_index_2!F2299,Sheet1!F:F,0))</f>
        <v>70 HIGHLANDER DRIVE</v>
      </c>
      <c r="AA2299" t="str">
        <f>INDEX(Sheet1!N:N,MATCH(diversity_index_2!$F2299,Sheet1!$F:$F,0))</f>
        <v xml:space="preserve"> </v>
      </c>
      <c r="AB2299" t="str">
        <f>INDEX(Sheet1!O:O,MATCH(diversity_index_2!$F2299,Sheet1!$F:$F,0))</f>
        <v>WEST MILFORD</v>
      </c>
      <c r="AC2299" t="str">
        <f>INDEX(Sheet1!P:P,MATCH(diversity_index_2!$F2299,Sheet1!$F:$F,0))</f>
        <v>NJ</v>
      </c>
      <c r="AD2299" s="1" t="str">
        <f>INDEX(Sheet1!Q:Q,MATCH(diversity_index_2!$F2299,Sheet1!$F:$F,0))</f>
        <v>07480-1511</v>
      </c>
      <c r="AE2299" t="str">
        <f t="shared" si="70"/>
        <v>70 Highlander Drive, West Milford, NJ 07480-1511</v>
      </c>
      <c r="AF2299" t="str">
        <f t="shared" si="71"/>
        <v>70 Highlander Drive, West Milford, NJ</v>
      </c>
    </row>
    <row r="2300" spans="1:32" x14ac:dyDescent="0.2">
      <c r="A2300">
        <v>31</v>
      </c>
      <c r="B2300" t="s">
        <v>456</v>
      </c>
      <c r="C2300">
        <v>5650</v>
      </c>
      <c r="D2300" t="s">
        <v>2588</v>
      </c>
      <c r="E2300">
        <v>70</v>
      </c>
      <c r="F2300" t="str">
        <f>C2300&amp;E2300</f>
        <v>565070</v>
      </c>
      <c r="G2300" t="s">
        <v>2741</v>
      </c>
      <c r="H2300">
        <v>55</v>
      </c>
      <c r="I2300" t="s">
        <v>27</v>
      </c>
      <c r="J2300">
        <v>292</v>
      </c>
      <c r="K2300">
        <v>34</v>
      </c>
      <c r="L2300">
        <v>5</v>
      </c>
      <c r="M2300">
        <v>0</v>
      </c>
      <c r="N2300">
        <v>0</v>
      </c>
      <c r="O2300">
        <v>261</v>
      </c>
      <c r="P2300">
        <v>8</v>
      </c>
      <c r="Q2300">
        <v>14</v>
      </c>
      <c r="R2300">
        <v>4</v>
      </c>
      <c r="S2300">
        <v>5</v>
      </c>
      <c r="T2300">
        <v>0.89383561600000005</v>
      </c>
      <c r="U2300">
        <v>2.739726E-2</v>
      </c>
      <c r="V2300">
        <v>4.7945204999999998E-2</v>
      </c>
      <c r="W2300">
        <v>1.369863E-2</v>
      </c>
      <c r="X2300">
        <v>1.7123288E-2</v>
      </c>
      <c r="Y2300">
        <v>0.19752767900000001</v>
      </c>
      <c r="Z2300" t="str">
        <f>INDEX(Sheet1!M:M,MATCH(diversity_index_2!F2300,Sheet1!F:F,0))</f>
        <v>210 MARSHALL HILL ROAD</v>
      </c>
      <c r="AA2300" t="str">
        <f>INDEX(Sheet1!N:N,MATCH(diversity_index_2!$F2300,Sheet1!$F:$F,0))</f>
        <v xml:space="preserve"> </v>
      </c>
      <c r="AB2300" t="str">
        <f>INDEX(Sheet1!O:O,MATCH(diversity_index_2!$F2300,Sheet1!$F:$F,0))</f>
        <v>WEST MILFORD</v>
      </c>
      <c r="AC2300" t="str">
        <f>INDEX(Sheet1!P:P,MATCH(diversity_index_2!$F2300,Sheet1!$F:$F,0))</f>
        <v>NJ</v>
      </c>
      <c r="AD2300" s="1" t="str">
        <f>INDEX(Sheet1!Q:Q,MATCH(diversity_index_2!$F2300,Sheet1!$F:$F,0))</f>
        <v>07480-3512</v>
      </c>
      <c r="AE2300" t="str">
        <f t="shared" si="70"/>
        <v>210 Marshall Hill Road, West Milford, NJ 07480-3512</v>
      </c>
      <c r="AF2300" t="str">
        <f t="shared" si="71"/>
        <v>210 Marshall Hill Road, West Milford, NJ</v>
      </c>
    </row>
    <row r="2301" spans="1:32" x14ac:dyDescent="0.2">
      <c r="A2301">
        <v>31</v>
      </c>
      <c r="B2301" t="s">
        <v>456</v>
      </c>
      <c r="C2301">
        <v>5650</v>
      </c>
      <c r="D2301" t="s">
        <v>2588</v>
      </c>
      <c r="E2301">
        <v>90</v>
      </c>
      <c r="F2301" t="str">
        <f>C2301&amp;E2301</f>
        <v>565090</v>
      </c>
      <c r="G2301" t="s">
        <v>2753</v>
      </c>
      <c r="H2301">
        <v>55</v>
      </c>
      <c r="I2301" t="s">
        <v>27</v>
      </c>
      <c r="J2301">
        <v>302</v>
      </c>
      <c r="K2301">
        <v>64</v>
      </c>
      <c r="L2301">
        <v>8</v>
      </c>
      <c r="M2301">
        <v>0</v>
      </c>
      <c r="N2301">
        <v>0</v>
      </c>
      <c r="O2301">
        <v>270</v>
      </c>
      <c r="P2301">
        <v>4</v>
      </c>
      <c r="Q2301">
        <v>22</v>
      </c>
      <c r="R2301">
        <v>2</v>
      </c>
      <c r="S2301">
        <v>4</v>
      </c>
      <c r="T2301">
        <v>0.894039735</v>
      </c>
      <c r="U2301">
        <v>1.3245033E-2</v>
      </c>
      <c r="V2301">
        <v>7.2847681999999997E-2</v>
      </c>
      <c r="W2301">
        <v>6.6225169999999996E-3</v>
      </c>
      <c r="X2301">
        <v>1.3245033E-2</v>
      </c>
      <c r="Y2301">
        <v>0.19499144800000001</v>
      </c>
      <c r="Z2301" t="str">
        <f>INDEX(Sheet1!M:M,MATCH(diversity_index_2!F2301,Sheet1!F:F,0))</f>
        <v>41 HENRY ROAD</v>
      </c>
      <c r="AA2301" t="str">
        <f>INDEX(Sheet1!N:N,MATCH(diversity_index_2!$F2301,Sheet1!$F:$F,0))</f>
        <v xml:space="preserve"> </v>
      </c>
      <c r="AB2301" t="str">
        <f>INDEX(Sheet1!O:O,MATCH(diversity_index_2!$F2301,Sheet1!$F:$F,0))</f>
        <v>HEWITT</v>
      </c>
      <c r="AC2301" t="str">
        <f>INDEX(Sheet1!P:P,MATCH(diversity_index_2!$F2301,Sheet1!$F:$F,0))</f>
        <v>NJ</v>
      </c>
      <c r="AD2301" s="1">
        <f>INDEX(Sheet1!Q:Q,MATCH(diversity_index_2!$F2301,Sheet1!$F:$F,0))</f>
        <v>7421</v>
      </c>
      <c r="AE2301" t="str">
        <f t="shared" si="70"/>
        <v>41 Henry Road, Hewitt, NJ 7421</v>
      </c>
      <c r="AF2301" t="str">
        <f t="shared" si="71"/>
        <v>41 Henry Road, Hewitt, NJ</v>
      </c>
    </row>
    <row r="2302" spans="1:32" x14ac:dyDescent="0.2">
      <c r="A2302">
        <v>31</v>
      </c>
      <c r="B2302" t="s">
        <v>456</v>
      </c>
      <c r="C2302">
        <v>5650</v>
      </c>
      <c r="D2302" t="s">
        <v>2588</v>
      </c>
      <c r="E2302">
        <v>100</v>
      </c>
      <c r="F2302" t="str">
        <f>C2302&amp;E2302</f>
        <v>5650100</v>
      </c>
      <c r="G2302" t="s">
        <v>2785</v>
      </c>
      <c r="H2302">
        <v>55</v>
      </c>
      <c r="I2302" t="s">
        <v>27</v>
      </c>
      <c r="J2302">
        <v>362</v>
      </c>
      <c r="K2302">
        <v>39</v>
      </c>
      <c r="L2302">
        <v>8</v>
      </c>
      <c r="M2302">
        <v>0</v>
      </c>
      <c r="N2302">
        <v>0</v>
      </c>
      <c r="O2302">
        <v>326</v>
      </c>
      <c r="P2302">
        <v>3</v>
      </c>
      <c r="Q2302">
        <v>26</v>
      </c>
      <c r="R2302">
        <v>5</v>
      </c>
      <c r="S2302">
        <v>2</v>
      </c>
      <c r="T2302">
        <v>0.90055248600000004</v>
      </c>
      <c r="U2302">
        <v>8.2872929999999994E-3</v>
      </c>
      <c r="V2302">
        <v>7.1823204000000002E-2</v>
      </c>
      <c r="W2302">
        <v>1.3812155E-2</v>
      </c>
      <c r="X2302">
        <v>5.5248620000000002E-3</v>
      </c>
      <c r="Y2302">
        <v>0.18355666800000001</v>
      </c>
      <c r="Z2302" t="str">
        <f>INDEX(Sheet1!M:M,MATCH(diversity_index_2!F2302,Sheet1!F:F,0))</f>
        <v>55 NOSENZO POND ROAD</v>
      </c>
      <c r="AA2302" t="str">
        <f>INDEX(Sheet1!N:N,MATCH(diversity_index_2!$F2302,Sheet1!$F:$F,0))</f>
        <v xml:space="preserve"> </v>
      </c>
      <c r="AB2302" t="str">
        <f>INDEX(Sheet1!O:O,MATCH(diversity_index_2!$F2302,Sheet1!$F:$F,0))</f>
        <v>WEST MILFORD</v>
      </c>
      <c r="AC2302" t="str">
        <f>INDEX(Sheet1!P:P,MATCH(diversity_index_2!$F2302,Sheet1!$F:$F,0))</f>
        <v>NJ</v>
      </c>
      <c r="AD2302" s="1" t="str">
        <f>INDEX(Sheet1!Q:Q,MATCH(diversity_index_2!$F2302,Sheet1!$F:$F,0))</f>
        <v>07480-2804</v>
      </c>
      <c r="AE2302" t="str">
        <f t="shared" si="70"/>
        <v>55 Nosenzo Pond Road, West Milford, NJ 07480-2804</v>
      </c>
      <c r="AF2302" t="str">
        <f t="shared" si="71"/>
        <v>55 Nosenzo Pond Road, West Milford, NJ</v>
      </c>
    </row>
    <row r="2303" spans="1:32" x14ac:dyDescent="0.2">
      <c r="A2303">
        <v>31</v>
      </c>
      <c r="B2303" t="s">
        <v>456</v>
      </c>
      <c r="C2303">
        <v>5650</v>
      </c>
      <c r="D2303" t="s">
        <v>2588</v>
      </c>
      <c r="E2303">
        <v>60</v>
      </c>
      <c r="F2303" t="str">
        <f>C2303&amp;E2303</f>
        <v>565060</v>
      </c>
      <c r="G2303" t="s">
        <v>2890</v>
      </c>
      <c r="H2303">
        <v>55</v>
      </c>
      <c r="I2303" t="s">
        <v>27</v>
      </c>
      <c r="J2303">
        <v>276</v>
      </c>
      <c r="K2303">
        <v>23</v>
      </c>
      <c r="L2303">
        <v>2</v>
      </c>
      <c r="M2303">
        <v>0</v>
      </c>
      <c r="N2303">
        <v>0</v>
      </c>
      <c r="O2303">
        <v>254</v>
      </c>
      <c r="P2303">
        <v>3</v>
      </c>
      <c r="Q2303">
        <v>13</v>
      </c>
      <c r="R2303">
        <v>0</v>
      </c>
      <c r="S2303">
        <v>6</v>
      </c>
      <c r="T2303">
        <v>0.92028985500000005</v>
      </c>
      <c r="U2303">
        <v>1.0869564999999999E-2</v>
      </c>
      <c r="V2303">
        <v>4.7101448999999997E-2</v>
      </c>
      <c r="W2303">
        <v>0</v>
      </c>
      <c r="X2303">
        <v>2.1739129999999999E-2</v>
      </c>
      <c r="Y2303">
        <v>0.15025729900000001</v>
      </c>
      <c r="Z2303" t="str">
        <f>INDEX(Sheet1!M:M,MATCH(diversity_index_2!F2303,Sheet1!F:F,0))</f>
        <v>36 MAPLE ROAD</v>
      </c>
      <c r="AA2303" t="str">
        <f>INDEX(Sheet1!N:N,MATCH(diversity_index_2!$F2303,Sheet1!$F:$F,0))</f>
        <v xml:space="preserve"> </v>
      </c>
      <c r="AB2303" t="str">
        <f>INDEX(Sheet1!O:O,MATCH(diversity_index_2!$F2303,Sheet1!$F:$F,0))</f>
        <v>WEST MILFORD</v>
      </c>
      <c r="AC2303" t="str">
        <f>INDEX(Sheet1!P:P,MATCH(diversity_index_2!$F2303,Sheet1!$F:$F,0))</f>
        <v>NJ</v>
      </c>
      <c r="AD2303" s="1" t="str">
        <f>INDEX(Sheet1!Q:Q,MATCH(diversity_index_2!$F2303,Sheet1!$F:$F,0))</f>
        <v>07480-2706</v>
      </c>
      <c r="AE2303" t="str">
        <f t="shared" si="70"/>
        <v>36 Maple Road, West Milford, NJ 07480-2706</v>
      </c>
      <c r="AF2303" t="str">
        <f t="shared" si="71"/>
        <v>36 Maple Road, West Milford, NJ</v>
      </c>
    </row>
    <row r="2304" spans="1:32" x14ac:dyDescent="0.2">
      <c r="A2304">
        <v>31</v>
      </c>
      <c r="B2304" t="s">
        <v>456</v>
      </c>
      <c r="C2304">
        <v>5650</v>
      </c>
      <c r="D2304" t="s">
        <v>2588</v>
      </c>
      <c r="E2304">
        <v>40</v>
      </c>
      <c r="F2304" t="str">
        <f>C2304&amp;E2304</f>
        <v>565040</v>
      </c>
      <c r="G2304" t="s">
        <v>2941</v>
      </c>
      <c r="H2304">
        <v>55</v>
      </c>
      <c r="I2304" t="s">
        <v>27</v>
      </c>
      <c r="J2304">
        <v>1147</v>
      </c>
      <c r="K2304">
        <v>96</v>
      </c>
      <c r="L2304">
        <v>22</v>
      </c>
      <c r="M2304">
        <v>5</v>
      </c>
      <c r="N2304">
        <v>0</v>
      </c>
      <c r="O2304">
        <v>1069</v>
      </c>
      <c r="P2304">
        <v>13</v>
      </c>
      <c r="Q2304">
        <v>47</v>
      </c>
      <c r="R2304">
        <v>11</v>
      </c>
      <c r="S2304">
        <v>7</v>
      </c>
      <c r="T2304">
        <v>0.93199651299999997</v>
      </c>
      <c r="U2304">
        <v>1.1333915E-2</v>
      </c>
      <c r="V2304">
        <v>4.0976459999999999E-2</v>
      </c>
      <c r="W2304">
        <v>9.5902350000000008E-3</v>
      </c>
      <c r="X2304">
        <v>6.1028769999999996E-3</v>
      </c>
      <c r="Y2304">
        <v>0.129445755</v>
      </c>
      <c r="Z2304" t="str">
        <f>INDEX(Sheet1!M:M,MATCH(diversity_index_2!F2304,Sheet1!F:F,0))</f>
        <v>67 HIGHLANDER DRIVE</v>
      </c>
      <c r="AA2304" t="str">
        <f>INDEX(Sheet1!N:N,MATCH(diversity_index_2!$F2304,Sheet1!$F:$F,0))</f>
        <v xml:space="preserve"> </v>
      </c>
      <c r="AB2304" t="str">
        <f>INDEX(Sheet1!O:O,MATCH(diversity_index_2!$F2304,Sheet1!$F:$F,0))</f>
        <v>WEST MILFORD</v>
      </c>
      <c r="AC2304" t="str">
        <f>INDEX(Sheet1!P:P,MATCH(diversity_index_2!$F2304,Sheet1!$F:$F,0))</f>
        <v>NJ</v>
      </c>
      <c r="AD2304" s="1" t="str">
        <f>INDEX(Sheet1!Q:Q,MATCH(diversity_index_2!$F2304,Sheet1!$F:$F,0))</f>
        <v>07480-3708</v>
      </c>
      <c r="AE2304" t="str">
        <f t="shared" si="70"/>
        <v>67 Highlander Drive, West Milford, NJ 07480-3708</v>
      </c>
      <c r="AF2304" t="str">
        <f t="shared" si="71"/>
        <v>67 Highlander Drive, West Milford, NJ</v>
      </c>
    </row>
    <row r="2305" spans="1:32" x14ac:dyDescent="0.2">
      <c r="A2305">
        <v>31</v>
      </c>
      <c r="B2305" t="s">
        <v>456</v>
      </c>
      <c r="C2305">
        <v>5650</v>
      </c>
      <c r="D2305" t="s">
        <v>2588</v>
      </c>
      <c r="E2305">
        <v>80</v>
      </c>
      <c r="F2305" t="str">
        <f>C2305&amp;E2305</f>
        <v>565080</v>
      </c>
      <c r="G2305" t="s">
        <v>2951</v>
      </c>
      <c r="H2305">
        <v>55</v>
      </c>
      <c r="I2305" t="s">
        <v>27</v>
      </c>
      <c r="J2305">
        <v>296</v>
      </c>
      <c r="K2305">
        <v>27</v>
      </c>
      <c r="L2305">
        <v>6</v>
      </c>
      <c r="M2305">
        <v>0</v>
      </c>
      <c r="N2305">
        <v>0</v>
      </c>
      <c r="O2305">
        <v>277</v>
      </c>
      <c r="P2305">
        <v>2</v>
      </c>
      <c r="Q2305">
        <v>9</v>
      </c>
      <c r="R2305">
        <v>3</v>
      </c>
      <c r="S2305">
        <v>5</v>
      </c>
      <c r="T2305">
        <v>0.93581081099999996</v>
      </c>
      <c r="U2305">
        <v>6.7567570000000004E-3</v>
      </c>
      <c r="V2305">
        <v>3.0405405E-2</v>
      </c>
      <c r="W2305">
        <v>1.0135135E-2</v>
      </c>
      <c r="X2305">
        <v>1.6891891999999999E-2</v>
      </c>
      <c r="Y2305">
        <v>0.12289992700000001</v>
      </c>
      <c r="Z2305" t="str">
        <f>INDEX(Sheet1!M:M,MATCH(diversity_index_2!F2305,Sheet1!F:F,0))</f>
        <v>103 PARADISE ROAD</v>
      </c>
      <c r="AA2305" t="str">
        <f>INDEX(Sheet1!N:N,MATCH(diversity_index_2!$F2305,Sheet1!$F:$F,0))</f>
        <v xml:space="preserve"> </v>
      </c>
      <c r="AB2305" t="str">
        <f>INDEX(Sheet1!O:O,MATCH(diversity_index_2!$F2305,Sheet1!$F:$F,0))</f>
        <v>OAK RIDGE</v>
      </c>
      <c r="AC2305" t="str">
        <f>INDEX(Sheet1!P:P,MATCH(diversity_index_2!$F2305,Sheet1!$F:$F,0))</f>
        <v>NJ</v>
      </c>
      <c r="AD2305" s="1" t="str">
        <f>INDEX(Sheet1!Q:Q,MATCH(diversity_index_2!$F2305,Sheet1!$F:$F,0))</f>
        <v>07438-8931</v>
      </c>
      <c r="AE2305" t="str">
        <f t="shared" si="70"/>
        <v>103 Paradise Road, Oak Ridge, NJ 07438-8931</v>
      </c>
      <c r="AF2305" t="str">
        <f t="shared" si="71"/>
        <v>103 Paradise Road, Oak Ridge, NJ</v>
      </c>
    </row>
    <row r="2306" spans="1:32" x14ac:dyDescent="0.2">
      <c r="A2306">
        <v>27</v>
      </c>
      <c r="B2306" t="s">
        <v>297</v>
      </c>
      <c r="C2306">
        <v>5660</v>
      </c>
      <c r="D2306" t="s">
        <v>2535</v>
      </c>
      <c r="E2306">
        <v>50</v>
      </c>
      <c r="F2306" t="str">
        <f>C2306&amp;E2306</f>
        <v>566050</v>
      </c>
      <c r="G2306" t="s">
        <v>2536</v>
      </c>
      <c r="H2306">
        <v>55</v>
      </c>
      <c r="I2306" t="s">
        <v>27</v>
      </c>
      <c r="J2306">
        <v>1328.5</v>
      </c>
      <c r="K2306">
        <v>12.5</v>
      </c>
      <c r="L2306">
        <v>0</v>
      </c>
      <c r="M2306">
        <v>2</v>
      </c>
      <c r="N2306">
        <v>0</v>
      </c>
      <c r="O2306">
        <v>1139.5</v>
      </c>
      <c r="P2306">
        <v>13</v>
      </c>
      <c r="Q2306">
        <v>73.5</v>
      </c>
      <c r="R2306">
        <v>84</v>
      </c>
      <c r="S2306">
        <v>18.5</v>
      </c>
      <c r="T2306">
        <v>0.85773428699999998</v>
      </c>
      <c r="U2306">
        <v>9.7854719999999999E-3</v>
      </c>
      <c r="V2306">
        <v>5.5325554999999998E-2</v>
      </c>
      <c r="W2306">
        <v>6.3229205999999996E-2</v>
      </c>
      <c r="X2306">
        <v>1.392548E-2</v>
      </c>
      <c r="Y2306">
        <v>0.25694336899999998</v>
      </c>
      <c r="Z2306" t="str">
        <f>INDEX(Sheet1!M:M,MATCH(diversity_index_2!F2306,Sheet1!F:F,0))</f>
        <v>65 EAST MAIN STREET</v>
      </c>
      <c r="AA2306" t="str">
        <f>INDEX(Sheet1!N:N,MATCH(diversity_index_2!$F2306,Sheet1!$F:$F,0))</f>
        <v xml:space="preserve"> </v>
      </c>
      <c r="AB2306" t="str">
        <f>INDEX(Sheet1!O:O,MATCH(diversity_index_2!$F2306,Sheet1!$F:$F,0))</f>
        <v>MENDHAM</v>
      </c>
      <c r="AC2306" t="str">
        <f>INDEX(Sheet1!P:P,MATCH(diversity_index_2!$F2306,Sheet1!$F:$F,0))</f>
        <v>NJ</v>
      </c>
      <c r="AD2306" s="1">
        <f>INDEX(Sheet1!Q:Q,MATCH(diversity_index_2!$F2306,Sheet1!$F:$F,0))</f>
        <v>7945</v>
      </c>
      <c r="AE2306" t="str">
        <f t="shared" si="70"/>
        <v>65 East Main Street, Mendham, NJ 7945</v>
      </c>
      <c r="AF2306" t="str">
        <f t="shared" si="71"/>
        <v>65 East Main Street, Mendham, NJ</v>
      </c>
    </row>
    <row r="2307" spans="1:32" x14ac:dyDescent="0.2">
      <c r="A2307">
        <v>27</v>
      </c>
      <c r="B2307" t="s">
        <v>297</v>
      </c>
      <c r="C2307">
        <v>5660</v>
      </c>
      <c r="D2307" t="s">
        <v>2535</v>
      </c>
      <c r="E2307">
        <v>30</v>
      </c>
      <c r="F2307" t="str">
        <f>C2307&amp;E2307</f>
        <v>566030</v>
      </c>
      <c r="G2307" t="s">
        <v>2631</v>
      </c>
      <c r="H2307">
        <v>55</v>
      </c>
      <c r="I2307" t="s">
        <v>27</v>
      </c>
      <c r="J2307">
        <v>1275</v>
      </c>
      <c r="K2307">
        <v>10</v>
      </c>
      <c r="L2307">
        <v>0</v>
      </c>
      <c r="M2307">
        <v>3</v>
      </c>
      <c r="N2307">
        <v>0</v>
      </c>
      <c r="O2307">
        <v>1117</v>
      </c>
      <c r="P2307">
        <v>30</v>
      </c>
      <c r="Q2307">
        <v>63</v>
      </c>
      <c r="R2307">
        <v>48</v>
      </c>
      <c r="S2307">
        <v>17</v>
      </c>
      <c r="T2307">
        <v>0.87607843100000005</v>
      </c>
      <c r="U2307">
        <v>2.3529412E-2</v>
      </c>
      <c r="V2307">
        <v>4.9411765000000003E-2</v>
      </c>
      <c r="W2307">
        <v>3.7647058999999997E-2</v>
      </c>
      <c r="X2307">
        <v>1.3333332999999999E-2</v>
      </c>
      <c r="Y2307">
        <v>0.227896348</v>
      </c>
      <c r="Z2307" t="str">
        <f>INDEX(Sheet1!M:M,MATCH(diversity_index_2!F2307,Sheet1!F:F,0))</f>
        <v>259 BARTLEY ROAD</v>
      </c>
      <c r="AA2307" t="str">
        <f>INDEX(Sheet1!N:N,MATCH(diversity_index_2!$F2307,Sheet1!$F:$F,0))</f>
        <v xml:space="preserve"> </v>
      </c>
      <c r="AB2307" t="str">
        <f>INDEX(Sheet1!O:O,MATCH(diversity_index_2!$F2307,Sheet1!$F:$F,0))</f>
        <v>CHESTER</v>
      </c>
      <c r="AC2307" t="str">
        <f>INDEX(Sheet1!P:P,MATCH(diversity_index_2!$F2307,Sheet1!$F:$F,0))</f>
        <v>NJ</v>
      </c>
      <c r="AD2307" s="1">
        <f>INDEX(Sheet1!Q:Q,MATCH(diversity_index_2!$F2307,Sheet1!$F:$F,0))</f>
        <v>7930</v>
      </c>
      <c r="AE2307" t="str">
        <f t="shared" ref="AE2307:AE2370" si="72">PROPER(Z2307)&amp;", "&amp;PROPER(AB2307)&amp;", "&amp;AC2307&amp;" "&amp;AD2307</f>
        <v>259 Bartley Road, Chester, NJ 7930</v>
      </c>
      <c r="AF2307" t="str">
        <f t="shared" ref="AF2307:AF2370" si="73">PROPER(Z2307)&amp;", "&amp;PROPER(AB2307)&amp;", "&amp;AC2307</f>
        <v>259 Bartley Road, Chester, NJ</v>
      </c>
    </row>
    <row r="2308" spans="1:32" x14ac:dyDescent="0.2">
      <c r="A2308">
        <v>17</v>
      </c>
      <c r="B2308" t="s">
        <v>41</v>
      </c>
      <c r="C2308">
        <v>5670</v>
      </c>
      <c r="D2308" t="s">
        <v>2460</v>
      </c>
      <c r="E2308">
        <v>65</v>
      </c>
      <c r="F2308" t="str">
        <f>C2308&amp;E2308</f>
        <v>567065</v>
      </c>
      <c r="G2308" t="s">
        <v>2461</v>
      </c>
      <c r="H2308">
        <v>55</v>
      </c>
      <c r="I2308" t="s">
        <v>27</v>
      </c>
      <c r="J2308">
        <v>748</v>
      </c>
      <c r="K2308">
        <v>544</v>
      </c>
      <c r="L2308">
        <v>69</v>
      </c>
      <c r="M2308">
        <v>15</v>
      </c>
      <c r="N2308">
        <v>0</v>
      </c>
      <c r="O2308">
        <v>91</v>
      </c>
      <c r="P2308">
        <v>15</v>
      </c>
      <c r="Q2308">
        <v>630</v>
      </c>
      <c r="R2308">
        <v>10</v>
      </c>
      <c r="S2308">
        <v>2</v>
      </c>
      <c r="T2308">
        <v>0.12165775400000001</v>
      </c>
      <c r="U2308">
        <v>2.0053476000000001E-2</v>
      </c>
      <c r="V2308">
        <v>0.84224598900000003</v>
      </c>
      <c r="W2308">
        <v>1.3368984E-2</v>
      </c>
      <c r="X2308">
        <v>2.6737969999999999E-3</v>
      </c>
      <c r="Y2308">
        <v>0.27523306400000003</v>
      </c>
      <c r="Z2308" t="str">
        <f>INDEX(Sheet1!M:M,MATCH(diversity_index_2!F2308,Sheet1!F:F,0))</f>
        <v>5200 BROADWAY</v>
      </c>
      <c r="AA2308" t="str">
        <f>INDEX(Sheet1!N:N,MATCH(diversity_index_2!$F2308,Sheet1!$F:$F,0))</f>
        <v xml:space="preserve"> </v>
      </c>
      <c r="AB2308" t="str">
        <f>INDEX(Sheet1!O:O,MATCH(diversity_index_2!$F2308,Sheet1!$F:$F,0))</f>
        <v>WEST NEW YORK</v>
      </c>
      <c r="AC2308" t="str">
        <f>INDEX(Sheet1!P:P,MATCH(diversity_index_2!$F2308,Sheet1!$F:$F,0))</f>
        <v>NJ</v>
      </c>
      <c r="AD2308" s="1" t="str">
        <f>INDEX(Sheet1!Q:Q,MATCH(diversity_index_2!$F2308,Sheet1!$F:$F,0))</f>
        <v>07093-2638</v>
      </c>
      <c r="AE2308" t="str">
        <f t="shared" si="72"/>
        <v>5200 Broadway, West New York, NJ 07093-2638</v>
      </c>
      <c r="AF2308" t="str">
        <f t="shared" si="73"/>
        <v>5200 Broadway, West New York, NJ</v>
      </c>
    </row>
    <row r="2309" spans="1:32" x14ac:dyDescent="0.2">
      <c r="A2309">
        <v>17</v>
      </c>
      <c r="B2309" t="s">
        <v>41</v>
      </c>
      <c r="C2309">
        <v>5670</v>
      </c>
      <c r="D2309" t="s">
        <v>2460</v>
      </c>
      <c r="E2309">
        <v>100</v>
      </c>
      <c r="F2309" t="str">
        <f>C2309&amp;E2309</f>
        <v>5670100</v>
      </c>
      <c r="G2309" t="s">
        <v>2474</v>
      </c>
      <c r="H2309">
        <v>55</v>
      </c>
      <c r="I2309" t="s">
        <v>27</v>
      </c>
      <c r="J2309">
        <v>678</v>
      </c>
      <c r="K2309">
        <v>502</v>
      </c>
      <c r="L2309">
        <v>57</v>
      </c>
      <c r="M2309">
        <v>79</v>
      </c>
      <c r="N2309">
        <v>0</v>
      </c>
      <c r="O2309">
        <v>86</v>
      </c>
      <c r="P2309">
        <v>12</v>
      </c>
      <c r="Q2309">
        <v>572</v>
      </c>
      <c r="R2309">
        <v>8</v>
      </c>
      <c r="S2309">
        <v>0</v>
      </c>
      <c r="T2309">
        <v>0.126843658</v>
      </c>
      <c r="U2309">
        <v>1.7699115000000001E-2</v>
      </c>
      <c r="V2309">
        <v>0.84365781699999998</v>
      </c>
      <c r="W2309">
        <v>1.179941E-2</v>
      </c>
      <c r="X2309">
        <v>0</v>
      </c>
      <c r="Y2309">
        <v>0.27169968900000002</v>
      </c>
      <c r="Z2309" t="str">
        <f>INDEX(Sheet1!M:M,MATCH(diversity_index_2!F2309,Sheet1!F:F,0))</f>
        <v>5400 BROADWAY</v>
      </c>
      <c r="AA2309" t="str">
        <f>INDEX(Sheet1!N:N,MATCH(diversity_index_2!$F2309,Sheet1!$F:$F,0))</f>
        <v xml:space="preserve"> </v>
      </c>
      <c r="AB2309" t="str">
        <f>INDEX(Sheet1!O:O,MATCH(diversity_index_2!$F2309,Sheet1!$F:$F,0))</f>
        <v>WEST NEW YORK</v>
      </c>
      <c r="AC2309" t="str">
        <f>INDEX(Sheet1!P:P,MATCH(diversity_index_2!$F2309,Sheet1!$F:$F,0))</f>
        <v>NJ</v>
      </c>
      <c r="AD2309" s="1" t="str">
        <f>INDEX(Sheet1!Q:Q,MATCH(diversity_index_2!$F2309,Sheet1!$F:$F,0))</f>
        <v>07093-2639</v>
      </c>
      <c r="AE2309" t="str">
        <f t="shared" si="72"/>
        <v>5400 Broadway, West New York, NJ 07093-2639</v>
      </c>
      <c r="AF2309" t="str">
        <f t="shared" si="73"/>
        <v>5400 Broadway, West New York, NJ</v>
      </c>
    </row>
    <row r="2310" spans="1:32" x14ac:dyDescent="0.2">
      <c r="A2310">
        <v>17</v>
      </c>
      <c r="B2310" t="s">
        <v>41</v>
      </c>
      <c r="C2310">
        <v>5670</v>
      </c>
      <c r="D2310" t="s">
        <v>2460</v>
      </c>
      <c r="E2310">
        <v>70</v>
      </c>
      <c r="F2310" t="str">
        <f>C2310&amp;E2310</f>
        <v>567070</v>
      </c>
      <c r="G2310" t="s">
        <v>2587</v>
      </c>
      <c r="H2310">
        <v>55</v>
      </c>
      <c r="I2310" t="s">
        <v>27</v>
      </c>
      <c r="J2310">
        <v>586</v>
      </c>
      <c r="K2310">
        <v>434</v>
      </c>
      <c r="L2310">
        <v>56</v>
      </c>
      <c r="M2310">
        <v>25</v>
      </c>
      <c r="N2310">
        <v>0</v>
      </c>
      <c r="O2310">
        <v>75</v>
      </c>
      <c r="P2310">
        <v>4</v>
      </c>
      <c r="Q2310">
        <v>504</v>
      </c>
      <c r="R2310">
        <v>3</v>
      </c>
      <c r="S2310">
        <v>0</v>
      </c>
      <c r="T2310">
        <v>0.127986348</v>
      </c>
      <c r="U2310">
        <v>6.8259389999999996E-3</v>
      </c>
      <c r="V2310">
        <v>0.86006825899999995</v>
      </c>
      <c r="W2310">
        <v>5.1194539999999998E-3</v>
      </c>
      <c r="X2310">
        <v>0</v>
      </c>
      <c r="Y2310">
        <v>0.24382928200000001</v>
      </c>
      <c r="Z2310" t="str">
        <f>INDEX(Sheet1!M:M,MATCH(diversity_index_2!F2310,Sheet1!F:F,0))</f>
        <v>600 55TH ST</v>
      </c>
      <c r="AA2310" t="str">
        <f>INDEX(Sheet1!N:N,MATCH(diversity_index_2!$F2310,Sheet1!$F:$F,0))</f>
        <v xml:space="preserve"> </v>
      </c>
      <c r="AB2310" t="str">
        <f>INDEX(Sheet1!O:O,MATCH(diversity_index_2!$F2310,Sheet1!$F:$F,0))</f>
        <v>WEST NEW YORK</v>
      </c>
      <c r="AC2310" t="str">
        <f>INDEX(Sheet1!P:P,MATCH(diversity_index_2!$F2310,Sheet1!$F:$F,0))</f>
        <v>NJ</v>
      </c>
      <c r="AD2310" s="1" t="str">
        <f>INDEX(Sheet1!Q:Q,MATCH(diversity_index_2!$F2310,Sheet1!$F:$F,0))</f>
        <v>07093-4626</v>
      </c>
      <c r="AE2310" t="str">
        <f t="shared" si="72"/>
        <v>600 55Th St, West New York, NJ 07093-4626</v>
      </c>
      <c r="AF2310" t="str">
        <f t="shared" si="73"/>
        <v>600 55Th St, West New York, NJ</v>
      </c>
    </row>
    <row r="2311" spans="1:32" x14ac:dyDescent="0.2">
      <c r="A2311">
        <v>17</v>
      </c>
      <c r="B2311" t="s">
        <v>41</v>
      </c>
      <c r="C2311">
        <v>5670</v>
      </c>
      <c r="D2311" t="s">
        <v>2460</v>
      </c>
      <c r="E2311">
        <v>55</v>
      </c>
      <c r="F2311" t="str">
        <f>C2311&amp;E2311</f>
        <v>567055</v>
      </c>
      <c r="G2311" t="s">
        <v>2624</v>
      </c>
      <c r="H2311">
        <v>55</v>
      </c>
      <c r="I2311" t="s">
        <v>27</v>
      </c>
      <c r="J2311">
        <v>495</v>
      </c>
      <c r="K2311">
        <v>331</v>
      </c>
      <c r="L2311">
        <v>28</v>
      </c>
      <c r="M2311">
        <v>0</v>
      </c>
      <c r="N2311">
        <v>0</v>
      </c>
      <c r="O2311">
        <v>25</v>
      </c>
      <c r="P2311">
        <v>12</v>
      </c>
      <c r="Q2311">
        <v>433</v>
      </c>
      <c r="R2311">
        <v>25</v>
      </c>
      <c r="S2311">
        <v>0</v>
      </c>
      <c r="T2311">
        <v>5.0505051000000002E-2</v>
      </c>
      <c r="U2311">
        <v>2.4242423999999999E-2</v>
      </c>
      <c r="V2311">
        <v>0.87474747500000005</v>
      </c>
      <c r="W2311">
        <v>5.0505051000000002E-2</v>
      </c>
      <c r="X2311">
        <v>0</v>
      </c>
      <c r="Y2311">
        <v>0.22912763999999999</v>
      </c>
      <c r="Z2311" t="str">
        <f>INDEX(Sheet1!M:M,MATCH(diversity_index_2!F2311,Sheet1!F:F,0))</f>
        <v>5204 HUDSON AVE</v>
      </c>
      <c r="AA2311" t="str">
        <f>INDEX(Sheet1!N:N,MATCH(diversity_index_2!$F2311,Sheet1!$F:$F,0))</f>
        <v xml:space="preserve"> </v>
      </c>
      <c r="AB2311" t="str">
        <f>INDEX(Sheet1!O:O,MATCH(diversity_index_2!$F2311,Sheet1!$F:$F,0))</f>
        <v>WEST NEW YORK</v>
      </c>
      <c r="AC2311" t="str">
        <f>INDEX(Sheet1!P:P,MATCH(diversity_index_2!$F2311,Sheet1!$F:$F,0))</f>
        <v>NJ</v>
      </c>
      <c r="AD2311" s="1" t="str">
        <f>INDEX(Sheet1!Q:Q,MATCH(diversity_index_2!$F2311,Sheet1!$F:$F,0))</f>
        <v>07093-2614</v>
      </c>
      <c r="AE2311" t="str">
        <f t="shared" si="72"/>
        <v>5204 Hudson Ave, West New York, NJ 07093-2614</v>
      </c>
      <c r="AF2311" t="str">
        <f t="shared" si="73"/>
        <v>5204 Hudson Ave, West New York, NJ</v>
      </c>
    </row>
    <row r="2312" spans="1:32" x14ac:dyDescent="0.2">
      <c r="A2312">
        <v>17</v>
      </c>
      <c r="B2312" t="s">
        <v>41</v>
      </c>
      <c r="C2312">
        <v>5670</v>
      </c>
      <c r="D2312" t="s">
        <v>2460</v>
      </c>
      <c r="E2312">
        <v>80</v>
      </c>
      <c r="F2312" t="str">
        <f>C2312&amp;E2312</f>
        <v>567080</v>
      </c>
      <c r="G2312" t="s">
        <v>2733</v>
      </c>
      <c r="H2312">
        <v>55</v>
      </c>
      <c r="I2312" t="s">
        <v>27</v>
      </c>
      <c r="J2312">
        <v>772</v>
      </c>
      <c r="K2312">
        <v>595</v>
      </c>
      <c r="L2312">
        <v>70</v>
      </c>
      <c r="M2312">
        <v>47</v>
      </c>
      <c r="N2312">
        <v>0</v>
      </c>
      <c r="O2312">
        <v>68</v>
      </c>
      <c r="P2312">
        <v>6</v>
      </c>
      <c r="Q2312">
        <v>687</v>
      </c>
      <c r="R2312">
        <v>11</v>
      </c>
      <c r="S2312">
        <v>0</v>
      </c>
      <c r="T2312">
        <v>8.8082902000000005E-2</v>
      </c>
      <c r="U2312">
        <v>7.7720209999999996E-3</v>
      </c>
      <c r="V2312">
        <v>0.88989637300000002</v>
      </c>
      <c r="W2312">
        <v>1.4248705E-2</v>
      </c>
      <c r="X2312">
        <v>0</v>
      </c>
      <c r="Y2312">
        <v>0.20006241799999999</v>
      </c>
      <c r="Z2312" t="str">
        <f>INDEX(Sheet1!M:M,MATCH(diversity_index_2!F2312,Sheet1!F:F,0))</f>
        <v>6300 PALISADE AVE</v>
      </c>
      <c r="AA2312" t="str">
        <f>INDEX(Sheet1!N:N,MATCH(diversity_index_2!$F2312,Sheet1!$F:$F,0))</f>
        <v xml:space="preserve"> </v>
      </c>
      <c r="AB2312" t="str">
        <f>INDEX(Sheet1!O:O,MATCH(diversity_index_2!$F2312,Sheet1!$F:$F,0))</f>
        <v>WEST NEW YORK</v>
      </c>
      <c r="AC2312" t="str">
        <f>INDEX(Sheet1!P:P,MATCH(diversity_index_2!$F2312,Sheet1!$F:$F,0))</f>
        <v>NJ</v>
      </c>
      <c r="AD2312" s="1" t="str">
        <f>INDEX(Sheet1!Q:Q,MATCH(diversity_index_2!$F2312,Sheet1!$F:$F,0))</f>
        <v>07093-2318</v>
      </c>
      <c r="AE2312" t="str">
        <f t="shared" si="72"/>
        <v>6300 Palisade Ave, West New York, NJ 07093-2318</v>
      </c>
      <c r="AF2312" t="str">
        <f t="shared" si="73"/>
        <v>6300 Palisade Ave, West New York, NJ</v>
      </c>
    </row>
    <row r="2313" spans="1:32" x14ac:dyDescent="0.2">
      <c r="A2313">
        <v>17</v>
      </c>
      <c r="B2313" t="s">
        <v>41</v>
      </c>
      <c r="C2313">
        <v>5670</v>
      </c>
      <c r="D2313" t="s">
        <v>2460</v>
      </c>
      <c r="E2313">
        <v>60</v>
      </c>
      <c r="F2313" t="str">
        <f>C2313&amp;E2313</f>
        <v>567060</v>
      </c>
      <c r="G2313" t="s">
        <v>2778</v>
      </c>
      <c r="H2313">
        <v>55</v>
      </c>
      <c r="I2313" t="s">
        <v>27</v>
      </c>
      <c r="J2313">
        <v>862</v>
      </c>
      <c r="K2313">
        <v>673</v>
      </c>
      <c r="L2313">
        <v>50</v>
      </c>
      <c r="M2313">
        <v>159</v>
      </c>
      <c r="N2313">
        <v>0</v>
      </c>
      <c r="O2313">
        <v>72</v>
      </c>
      <c r="P2313">
        <v>7</v>
      </c>
      <c r="Q2313">
        <v>774</v>
      </c>
      <c r="R2313">
        <v>8</v>
      </c>
      <c r="S2313">
        <v>1</v>
      </c>
      <c r="T2313">
        <v>8.3526682000000005E-2</v>
      </c>
      <c r="U2313">
        <v>8.1206500000000001E-3</v>
      </c>
      <c r="V2313">
        <v>0.89791183299999999</v>
      </c>
      <c r="W2313">
        <v>9.2807419999999998E-3</v>
      </c>
      <c r="X2313">
        <v>1.1600930000000001E-3</v>
      </c>
      <c r="Y2313">
        <v>0.18662421100000001</v>
      </c>
      <c r="Z2313" t="str">
        <f>INDEX(Sheet1!M:M,MATCH(diversity_index_2!F2313,Sheet1!F:F,0))</f>
        <v>6129 MADISON ST</v>
      </c>
      <c r="AA2313" t="str">
        <f>INDEX(Sheet1!N:N,MATCH(diversity_index_2!$F2313,Sheet1!$F:$F,0))</f>
        <v xml:space="preserve"> </v>
      </c>
      <c r="AB2313" t="str">
        <f>INDEX(Sheet1!O:O,MATCH(diversity_index_2!$F2313,Sheet1!$F:$F,0))</f>
        <v>WEST NEW YORK</v>
      </c>
      <c r="AC2313" t="str">
        <f>INDEX(Sheet1!P:P,MATCH(diversity_index_2!$F2313,Sheet1!$F:$F,0))</f>
        <v>NJ</v>
      </c>
      <c r="AD2313" s="1" t="str">
        <f>INDEX(Sheet1!Q:Q,MATCH(diversity_index_2!$F2313,Sheet1!$F:$F,0))</f>
        <v>07093-1512</v>
      </c>
      <c r="AE2313" t="str">
        <f t="shared" si="72"/>
        <v>6129 Madison St, West New York, NJ 07093-1512</v>
      </c>
      <c r="AF2313" t="str">
        <f t="shared" si="73"/>
        <v>6129 Madison St, West New York, NJ</v>
      </c>
    </row>
    <row r="2314" spans="1:32" x14ac:dyDescent="0.2">
      <c r="A2314">
        <v>17</v>
      </c>
      <c r="B2314" t="s">
        <v>41</v>
      </c>
      <c r="C2314">
        <v>5670</v>
      </c>
      <c r="D2314" t="s">
        <v>2460</v>
      </c>
      <c r="E2314">
        <v>50</v>
      </c>
      <c r="F2314" t="str">
        <f>C2314&amp;E2314</f>
        <v>567050</v>
      </c>
      <c r="G2314" t="s">
        <v>2947</v>
      </c>
      <c r="H2314">
        <v>55</v>
      </c>
      <c r="I2314" t="s">
        <v>27</v>
      </c>
      <c r="J2314">
        <v>1923</v>
      </c>
      <c r="K2314">
        <v>1360</v>
      </c>
      <c r="L2314">
        <v>147</v>
      </c>
      <c r="M2314">
        <v>276</v>
      </c>
      <c r="N2314">
        <v>0</v>
      </c>
      <c r="O2314">
        <v>88</v>
      </c>
      <c r="P2314">
        <v>21</v>
      </c>
      <c r="Q2314">
        <v>1796</v>
      </c>
      <c r="R2314">
        <v>17</v>
      </c>
      <c r="S2314">
        <v>1</v>
      </c>
      <c r="T2314">
        <v>4.5761830000000003E-2</v>
      </c>
      <c r="U2314">
        <v>1.0920437E-2</v>
      </c>
      <c r="V2314">
        <v>0.93395735800000002</v>
      </c>
      <c r="W2314">
        <v>8.8403539999999999E-3</v>
      </c>
      <c r="X2314">
        <v>5.2002099999999996E-4</v>
      </c>
      <c r="Y2314">
        <v>0.12543182999999999</v>
      </c>
      <c r="Z2314" t="str">
        <f>INDEX(Sheet1!M:M,MATCH(diversity_index_2!F2314,Sheet1!F:F,0))</f>
        <v>5501 PARK AVE</v>
      </c>
      <c r="AA2314" t="str">
        <f>INDEX(Sheet1!N:N,MATCH(diversity_index_2!$F2314,Sheet1!$F:$F,0))</f>
        <v xml:space="preserve"> </v>
      </c>
      <c r="AB2314" t="str">
        <f>INDEX(Sheet1!O:O,MATCH(diversity_index_2!$F2314,Sheet1!$F:$F,0))</f>
        <v>WEST NEW YORK</v>
      </c>
      <c r="AC2314" t="str">
        <f>INDEX(Sheet1!P:P,MATCH(diversity_index_2!$F2314,Sheet1!$F:$F,0))</f>
        <v>NJ</v>
      </c>
      <c r="AD2314" s="1" t="str">
        <f>INDEX(Sheet1!Q:Q,MATCH(diversity_index_2!$F2314,Sheet1!$F:$F,0))</f>
        <v>07093-3523</v>
      </c>
      <c r="AE2314" t="str">
        <f t="shared" si="72"/>
        <v>5501 Park Ave, West New York, NJ 07093-3523</v>
      </c>
      <c r="AF2314" t="str">
        <f t="shared" si="73"/>
        <v>5501 Park Ave, West New York, NJ</v>
      </c>
    </row>
    <row r="2315" spans="1:32" x14ac:dyDescent="0.2">
      <c r="A2315">
        <v>17</v>
      </c>
      <c r="B2315" t="s">
        <v>41</v>
      </c>
      <c r="C2315">
        <v>5670</v>
      </c>
      <c r="D2315" t="s">
        <v>2460</v>
      </c>
      <c r="E2315">
        <v>110</v>
      </c>
      <c r="F2315" t="str">
        <f>C2315&amp;E2315</f>
        <v>5670110</v>
      </c>
      <c r="G2315" t="s">
        <v>2949</v>
      </c>
      <c r="H2315">
        <v>55</v>
      </c>
      <c r="I2315" t="s">
        <v>27</v>
      </c>
      <c r="J2315">
        <v>942</v>
      </c>
      <c r="K2315">
        <v>699</v>
      </c>
      <c r="L2315">
        <v>74</v>
      </c>
      <c r="M2315">
        <v>90</v>
      </c>
      <c r="N2315">
        <v>0</v>
      </c>
      <c r="O2315">
        <v>44</v>
      </c>
      <c r="P2315">
        <v>12</v>
      </c>
      <c r="Q2315">
        <v>880</v>
      </c>
      <c r="R2315">
        <v>6</v>
      </c>
      <c r="S2315">
        <v>0</v>
      </c>
      <c r="T2315">
        <v>4.6709130000000001E-2</v>
      </c>
      <c r="U2315">
        <v>1.2738854000000001E-2</v>
      </c>
      <c r="V2315">
        <v>0.93418259000000003</v>
      </c>
      <c r="W2315">
        <v>6.3694270000000004E-3</v>
      </c>
      <c r="X2315">
        <v>0</v>
      </c>
      <c r="Y2315">
        <v>0.124918297</v>
      </c>
      <c r="Z2315" t="str">
        <f>INDEX(Sheet1!M:M,MATCH(diversity_index_2!F2315,Sheet1!F:F,0))</f>
        <v>201 57TH ST</v>
      </c>
      <c r="AA2315" t="str">
        <f>INDEX(Sheet1!N:N,MATCH(diversity_index_2!$F2315,Sheet1!$F:$F,0))</f>
        <v xml:space="preserve"> </v>
      </c>
      <c r="AB2315" t="str">
        <f>INDEX(Sheet1!O:O,MATCH(diversity_index_2!$F2315,Sheet1!$F:$F,0))</f>
        <v>WEST NEW YORK</v>
      </c>
      <c r="AC2315" t="str">
        <f>INDEX(Sheet1!P:P,MATCH(diversity_index_2!$F2315,Sheet1!$F:$F,0))</f>
        <v>NJ</v>
      </c>
      <c r="AD2315" s="1" t="str">
        <f>INDEX(Sheet1!Q:Q,MATCH(diversity_index_2!$F2315,Sheet1!$F:$F,0))</f>
        <v>07093-2705</v>
      </c>
      <c r="AE2315" t="str">
        <f t="shared" si="72"/>
        <v>201 57Th St, West New York, NJ 07093-2705</v>
      </c>
      <c r="AF2315" t="str">
        <f t="shared" si="73"/>
        <v>201 57Th St, West New York, NJ</v>
      </c>
    </row>
    <row r="2316" spans="1:32" x14ac:dyDescent="0.2">
      <c r="A2316">
        <v>17</v>
      </c>
      <c r="B2316" t="s">
        <v>41</v>
      </c>
      <c r="C2316">
        <v>5670</v>
      </c>
      <c r="D2316" t="s">
        <v>2460</v>
      </c>
      <c r="E2316">
        <v>90</v>
      </c>
      <c r="F2316" t="str">
        <f>C2316&amp;E2316</f>
        <v>567090</v>
      </c>
      <c r="G2316" t="s">
        <v>3020</v>
      </c>
      <c r="H2316">
        <v>55</v>
      </c>
      <c r="I2316" t="s">
        <v>27</v>
      </c>
      <c r="J2316">
        <v>753</v>
      </c>
      <c r="K2316">
        <v>646</v>
      </c>
      <c r="L2316">
        <v>33</v>
      </c>
      <c r="M2316">
        <v>139</v>
      </c>
      <c r="N2316">
        <v>0</v>
      </c>
      <c r="O2316">
        <v>20</v>
      </c>
      <c r="P2316">
        <v>5</v>
      </c>
      <c r="Q2316">
        <v>725</v>
      </c>
      <c r="R2316">
        <v>3</v>
      </c>
      <c r="S2316">
        <v>0</v>
      </c>
      <c r="T2316">
        <v>2.6560424999999999E-2</v>
      </c>
      <c r="U2316">
        <v>6.6401059999999998E-3</v>
      </c>
      <c r="V2316">
        <v>0.96281540499999996</v>
      </c>
      <c r="W2316">
        <v>3.9840639999999998E-3</v>
      </c>
      <c r="X2316">
        <v>0</v>
      </c>
      <c r="Y2316">
        <v>7.2221075999999995E-2</v>
      </c>
      <c r="Z2316" t="str">
        <f>INDEX(Sheet1!M:M,MATCH(diversity_index_2!F2316,Sheet1!F:F,0))</f>
        <v>5401 HUDSON AVE</v>
      </c>
      <c r="AA2316" t="str">
        <f>INDEX(Sheet1!N:N,MATCH(diversity_index_2!$F2316,Sheet1!$F:$F,0))</f>
        <v xml:space="preserve"> </v>
      </c>
      <c r="AB2316" t="str">
        <f>INDEX(Sheet1!O:O,MATCH(diversity_index_2!$F2316,Sheet1!$F:$F,0))</f>
        <v>WEST NEW YORK</v>
      </c>
      <c r="AC2316" t="str">
        <f>INDEX(Sheet1!P:P,MATCH(diversity_index_2!$F2316,Sheet1!$F:$F,0))</f>
        <v>NJ</v>
      </c>
      <c r="AD2316" s="1" t="str">
        <f>INDEX(Sheet1!Q:Q,MATCH(diversity_index_2!$F2316,Sheet1!$F:$F,0))</f>
        <v>07093-2617</v>
      </c>
      <c r="AE2316" t="str">
        <f t="shared" si="72"/>
        <v>5401 Hudson Ave, West New York, NJ 07093-2617</v>
      </c>
      <c r="AF2316" t="str">
        <f t="shared" si="73"/>
        <v>5401 Hudson Ave, West New York, NJ</v>
      </c>
    </row>
    <row r="2317" spans="1:32" x14ac:dyDescent="0.2">
      <c r="A2317">
        <v>13</v>
      </c>
      <c r="B2317" t="s">
        <v>47</v>
      </c>
      <c r="C2317">
        <v>5680</v>
      </c>
      <c r="D2317" t="s">
        <v>48</v>
      </c>
      <c r="E2317">
        <v>140</v>
      </c>
      <c r="F2317" t="str">
        <f>C2317&amp;E2317</f>
        <v>5680140</v>
      </c>
      <c r="G2317" t="s">
        <v>49</v>
      </c>
      <c r="H2317">
        <v>55</v>
      </c>
      <c r="I2317" t="s">
        <v>27</v>
      </c>
      <c r="J2317">
        <v>380</v>
      </c>
      <c r="K2317">
        <v>84</v>
      </c>
      <c r="L2317">
        <v>19</v>
      </c>
      <c r="M2317">
        <v>6</v>
      </c>
      <c r="N2317">
        <v>0</v>
      </c>
      <c r="O2317">
        <v>92</v>
      </c>
      <c r="P2317">
        <v>121</v>
      </c>
      <c r="Q2317">
        <v>104</v>
      </c>
      <c r="R2317">
        <v>40</v>
      </c>
      <c r="S2317">
        <v>23</v>
      </c>
      <c r="T2317">
        <v>0.24210526299999999</v>
      </c>
      <c r="U2317">
        <v>0.31842105300000001</v>
      </c>
      <c r="V2317">
        <v>0.27368421100000001</v>
      </c>
      <c r="W2317">
        <v>0.105263158</v>
      </c>
      <c r="X2317">
        <v>6.0526315999999997E-2</v>
      </c>
      <c r="Y2317">
        <v>0.75034626000000004</v>
      </c>
      <c r="Z2317" t="str">
        <f>INDEX(Sheet1!M:M,MATCH(diversity_index_2!F2317,Sheet1!F:F,0))</f>
        <v>9 MANGER ROAD</v>
      </c>
      <c r="AA2317" t="str">
        <f>INDEX(Sheet1!N:N,MATCH(diversity_index_2!$F2317,Sheet1!$F:$F,0))</f>
        <v xml:space="preserve"> </v>
      </c>
      <c r="AB2317" t="str">
        <f>INDEX(Sheet1!O:O,MATCH(diversity_index_2!$F2317,Sheet1!$F:$F,0))</f>
        <v>WEST ORANGE</v>
      </c>
      <c r="AC2317" t="str">
        <f>INDEX(Sheet1!P:P,MATCH(diversity_index_2!$F2317,Sheet1!$F:$F,0))</f>
        <v>NJ</v>
      </c>
      <c r="AD2317" s="1">
        <f>INDEX(Sheet1!Q:Q,MATCH(diversity_index_2!$F2317,Sheet1!$F:$F,0))</f>
        <v>7052</v>
      </c>
      <c r="AE2317" t="str">
        <f t="shared" si="72"/>
        <v>9 Manger Road, West Orange, NJ 7052</v>
      </c>
      <c r="AF2317" t="str">
        <f t="shared" si="73"/>
        <v>9 Manger Road, West Orange, NJ</v>
      </c>
    </row>
    <row r="2318" spans="1:32" x14ac:dyDescent="0.2">
      <c r="A2318">
        <v>13</v>
      </c>
      <c r="B2318" t="s">
        <v>47</v>
      </c>
      <c r="C2318">
        <v>5680</v>
      </c>
      <c r="D2318" t="s">
        <v>48</v>
      </c>
      <c r="E2318">
        <v>170</v>
      </c>
      <c r="F2318" t="str">
        <f>C2318&amp;E2318</f>
        <v>5680170</v>
      </c>
      <c r="G2318" t="s">
        <v>67</v>
      </c>
      <c r="H2318">
        <v>55</v>
      </c>
      <c r="I2318" t="s">
        <v>27</v>
      </c>
      <c r="J2318">
        <v>388</v>
      </c>
      <c r="K2318">
        <v>52</v>
      </c>
      <c r="L2318">
        <v>12</v>
      </c>
      <c r="M2318">
        <v>13</v>
      </c>
      <c r="N2318">
        <v>0</v>
      </c>
      <c r="O2318">
        <v>135</v>
      </c>
      <c r="P2318">
        <v>116</v>
      </c>
      <c r="Q2318">
        <v>69</v>
      </c>
      <c r="R2318">
        <v>34</v>
      </c>
      <c r="S2318">
        <v>34</v>
      </c>
      <c r="T2318">
        <v>0.347938144</v>
      </c>
      <c r="U2318">
        <v>0.298969072</v>
      </c>
      <c r="V2318">
        <v>0.17783505199999999</v>
      </c>
      <c r="W2318">
        <v>8.7628866E-2</v>
      </c>
      <c r="X2318">
        <v>8.7628866E-2</v>
      </c>
      <c r="Y2318">
        <v>0.74257359999999994</v>
      </c>
      <c r="Z2318" t="str">
        <f>INDEX(Sheet1!M:M,MATCH(diversity_index_2!F2318,Sheet1!F:F,0))</f>
        <v>71 SHERIDAN AVE</v>
      </c>
      <c r="AA2318" t="str">
        <f>INDEX(Sheet1!N:N,MATCH(diversity_index_2!$F2318,Sheet1!$F:$F,0))</f>
        <v xml:space="preserve"> </v>
      </c>
      <c r="AB2318" t="str">
        <f>INDEX(Sheet1!O:O,MATCH(diversity_index_2!$F2318,Sheet1!$F:$F,0))</f>
        <v>W ORANGE</v>
      </c>
      <c r="AC2318" t="str">
        <f>INDEX(Sheet1!P:P,MATCH(diversity_index_2!$F2318,Sheet1!$F:$F,0))</f>
        <v>NJ</v>
      </c>
      <c r="AD2318" s="1" t="str">
        <f>INDEX(Sheet1!Q:Q,MATCH(diversity_index_2!$F2318,Sheet1!$F:$F,0))</f>
        <v>07052-2635</v>
      </c>
      <c r="AE2318" t="str">
        <f t="shared" si="72"/>
        <v>71 Sheridan Ave, W Orange, NJ 07052-2635</v>
      </c>
      <c r="AF2318" t="str">
        <f t="shared" si="73"/>
        <v>71 Sheridan Ave, W Orange, NJ</v>
      </c>
    </row>
    <row r="2319" spans="1:32" x14ac:dyDescent="0.2">
      <c r="A2319">
        <v>13</v>
      </c>
      <c r="B2319" t="s">
        <v>47</v>
      </c>
      <c r="C2319">
        <v>5680</v>
      </c>
      <c r="D2319" t="s">
        <v>48</v>
      </c>
      <c r="E2319">
        <v>160</v>
      </c>
      <c r="F2319" t="str">
        <f>C2319&amp;E2319</f>
        <v>5680160</v>
      </c>
      <c r="G2319" t="s">
        <v>95</v>
      </c>
      <c r="H2319">
        <v>55</v>
      </c>
      <c r="I2319" t="s">
        <v>27</v>
      </c>
      <c r="J2319">
        <v>546</v>
      </c>
      <c r="K2319">
        <v>125</v>
      </c>
      <c r="L2319">
        <v>34</v>
      </c>
      <c r="M2319">
        <v>8</v>
      </c>
      <c r="N2319">
        <v>0</v>
      </c>
      <c r="O2319">
        <v>168</v>
      </c>
      <c r="P2319">
        <v>181</v>
      </c>
      <c r="Q2319">
        <v>129</v>
      </c>
      <c r="R2319">
        <v>39</v>
      </c>
      <c r="S2319">
        <v>29</v>
      </c>
      <c r="T2319">
        <v>0.30769230800000003</v>
      </c>
      <c r="U2319">
        <v>0.331501832</v>
      </c>
      <c r="V2319">
        <v>0.236263736</v>
      </c>
      <c r="W2319">
        <v>7.1428570999999996E-2</v>
      </c>
      <c r="X2319">
        <v>5.3113553000000001E-2</v>
      </c>
      <c r="Y2319">
        <v>0.73168833600000005</v>
      </c>
      <c r="Z2319" t="str">
        <f>INDEX(Sheet1!M:M,MATCH(diversity_index_2!F2319,Sheet1!F:F,0))</f>
        <v>75 REDWOOD AVE</v>
      </c>
      <c r="AA2319" t="str">
        <f>INDEX(Sheet1!N:N,MATCH(diversity_index_2!$F2319,Sheet1!$F:$F,0))</f>
        <v xml:space="preserve"> </v>
      </c>
      <c r="AB2319" t="str">
        <f>INDEX(Sheet1!O:O,MATCH(diversity_index_2!$F2319,Sheet1!$F:$F,0))</f>
        <v>W ORANGE</v>
      </c>
      <c r="AC2319" t="str">
        <f>INDEX(Sheet1!P:P,MATCH(diversity_index_2!$F2319,Sheet1!$F:$F,0))</f>
        <v>NJ</v>
      </c>
      <c r="AD2319" s="1" t="str">
        <f>INDEX(Sheet1!Q:Q,MATCH(diversity_index_2!$F2319,Sheet1!$F:$F,0))</f>
        <v>07052-3623</v>
      </c>
      <c r="AE2319" t="str">
        <f t="shared" si="72"/>
        <v>75 Redwood Ave, W Orange, NJ 07052-3623</v>
      </c>
      <c r="AF2319" t="str">
        <f t="shared" si="73"/>
        <v>75 Redwood Ave, W Orange, NJ</v>
      </c>
    </row>
    <row r="2320" spans="1:32" x14ac:dyDescent="0.2">
      <c r="A2320">
        <v>13</v>
      </c>
      <c r="B2320" t="s">
        <v>47</v>
      </c>
      <c r="C2320">
        <v>5680</v>
      </c>
      <c r="D2320" t="s">
        <v>48</v>
      </c>
      <c r="E2320">
        <v>120</v>
      </c>
      <c r="F2320" t="str">
        <f>C2320&amp;E2320</f>
        <v>5680120</v>
      </c>
      <c r="G2320" t="s">
        <v>142</v>
      </c>
      <c r="H2320">
        <v>55</v>
      </c>
      <c r="I2320" t="s">
        <v>27</v>
      </c>
      <c r="J2320">
        <v>521</v>
      </c>
      <c r="K2320">
        <v>114</v>
      </c>
      <c r="L2320">
        <v>21</v>
      </c>
      <c r="M2320">
        <v>15</v>
      </c>
      <c r="N2320">
        <v>0</v>
      </c>
      <c r="O2320">
        <v>189</v>
      </c>
      <c r="P2320">
        <v>161</v>
      </c>
      <c r="Q2320">
        <v>113</v>
      </c>
      <c r="R2320">
        <v>21</v>
      </c>
      <c r="S2320">
        <v>37</v>
      </c>
      <c r="T2320">
        <v>0.36276391600000002</v>
      </c>
      <c r="U2320">
        <v>0.30902111300000001</v>
      </c>
      <c r="V2320">
        <v>0.21689059499999999</v>
      </c>
      <c r="W2320">
        <v>4.0307101999999997E-2</v>
      </c>
      <c r="X2320">
        <v>7.1017274000000005E-2</v>
      </c>
      <c r="Y2320">
        <v>0.71919864700000002</v>
      </c>
      <c r="Z2320" t="str">
        <f>INDEX(Sheet1!M:M,MATCH(diversity_index_2!F2320,Sheet1!F:F,0))</f>
        <v>301 GREGORY AVE</v>
      </c>
      <c r="AA2320" t="str">
        <f>INDEX(Sheet1!N:N,MATCH(diversity_index_2!$F2320,Sheet1!$F:$F,0))</f>
        <v xml:space="preserve"> </v>
      </c>
      <c r="AB2320" t="str">
        <f>INDEX(Sheet1!O:O,MATCH(diversity_index_2!$F2320,Sheet1!$F:$F,0))</f>
        <v>W ORANGE</v>
      </c>
      <c r="AC2320" t="str">
        <f>INDEX(Sheet1!P:P,MATCH(diversity_index_2!$F2320,Sheet1!$F:$F,0))</f>
        <v>NJ</v>
      </c>
      <c r="AD2320" s="1" t="str">
        <f>INDEX(Sheet1!Q:Q,MATCH(diversity_index_2!$F2320,Sheet1!$F:$F,0))</f>
        <v>07052-4439</v>
      </c>
      <c r="AE2320" t="str">
        <f t="shared" si="72"/>
        <v>301 Gregory Ave, W Orange, NJ 07052-4439</v>
      </c>
      <c r="AF2320" t="str">
        <f t="shared" si="73"/>
        <v>301 Gregory Ave, W Orange, NJ</v>
      </c>
    </row>
    <row r="2321" spans="1:32" x14ac:dyDescent="0.2">
      <c r="A2321">
        <v>13</v>
      </c>
      <c r="B2321" t="s">
        <v>47</v>
      </c>
      <c r="C2321">
        <v>5680</v>
      </c>
      <c r="D2321" t="s">
        <v>48</v>
      </c>
      <c r="E2321">
        <v>150</v>
      </c>
      <c r="F2321" t="str">
        <f>C2321&amp;E2321</f>
        <v>5680150</v>
      </c>
      <c r="G2321" t="s">
        <v>154</v>
      </c>
      <c r="H2321">
        <v>55</v>
      </c>
      <c r="I2321" t="s">
        <v>27</v>
      </c>
      <c r="J2321">
        <v>420</v>
      </c>
      <c r="K2321">
        <v>155</v>
      </c>
      <c r="L2321">
        <v>24</v>
      </c>
      <c r="M2321">
        <v>16</v>
      </c>
      <c r="N2321">
        <v>0</v>
      </c>
      <c r="O2321">
        <v>79</v>
      </c>
      <c r="P2321">
        <v>136</v>
      </c>
      <c r="Q2321">
        <v>156</v>
      </c>
      <c r="R2321">
        <v>21</v>
      </c>
      <c r="S2321">
        <v>28</v>
      </c>
      <c r="T2321">
        <v>0.188095238</v>
      </c>
      <c r="U2321">
        <v>0.32380952400000002</v>
      </c>
      <c r="V2321">
        <v>0.37142857099999999</v>
      </c>
      <c r="W2321">
        <v>0.05</v>
      </c>
      <c r="X2321">
        <v>6.6666666999999999E-2</v>
      </c>
      <c r="Y2321">
        <v>0.71486394600000003</v>
      </c>
      <c r="Z2321" t="str">
        <f>INDEX(Sheet1!M:M,MATCH(diversity_index_2!F2321,Sheet1!F:F,0))</f>
        <v>555 PLEASANT VALLEY WAY</v>
      </c>
      <c r="AA2321" t="str">
        <f>INDEX(Sheet1!N:N,MATCH(diversity_index_2!$F2321,Sheet1!$F:$F,0))</f>
        <v xml:space="preserve"> </v>
      </c>
      <c r="AB2321" t="str">
        <f>INDEX(Sheet1!O:O,MATCH(diversity_index_2!$F2321,Sheet1!$F:$F,0))</f>
        <v>W ORANGE</v>
      </c>
      <c r="AC2321" t="str">
        <f>INDEX(Sheet1!P:P,MATCH(diversity_index_2!$F2321,Sheet1!$F:$F,0))</f>
        <v>NJ</v>
      </c>
      <c r="AD2321" s="1" t="str">
        <f>INDEX(Sheet1!Q:Q,MATCH(diversity_index_2!$F2321,Sheet1!$F:$F,0))</f>
        <v>07052-2803</v>
      </c>
      <c r="AE2321" t="str">
        <f t="shared" si="72"/>
        <v>555 Pleasant Valley Way, W Orange, NJ 07052-2803</v>
      </c>
      <c r="AF2321" t="str">
        <f t="shared" si="73"/>
        <v>555 Pleasant Valley Way, W Orange, NJ</v>
      </c>
    </row>
    <row r="2322" spans="1:32" x14ac:dyDescent="0.2">
      <c r="A2322">
        <v>13</v>
      </c>
      <c r="B2322" t="s">
        <v>47</v>
      </c>
      <c r="C2322">
        <v>5680</v>
      </c>
      <c r="D2322" t="s">
        <v>48</v>
      </c>
      <c r="E2322">
        <v>70</v>
      </c>
      <c r="F2322" t="str">
        <f>C2322&amp;E2322</f>
        <v>568070</v>
      </c>
      <c r="G2322" t="s">
        <v>238</v>
      </c>
      <c r="H2322">
        <v>55</v>
      </c>
      <c r="I2322" t="s">
        <v>27</v>
      </c>
      <c r="J2322">
        <v>517</v>
      </c>
      <c r="K2322">
        <v>214</v>
      </c>
      <c r="L2322">
        <v>40</v>
      </c>
      <c r="M2322">
        <v>9</v>
      </c>
      <c r="N2322">
        <v>0</v>
      </c>
      <c r="O2322">
        <v>111</v>
      </c>
      <c r="P2322">
        <v>206</v>
      </c>
      <c r="Q2322">
        <v>155</v>
      </c>
      <c r="R2322">
        <v>36</v>
      </c>
      <c r="S2322">
        <v>9</v>
      </c>
      <c r="T2322">
        <v>0.21470019300000001</v>
      </c>
      <c r="U2322">
        <v>0.39845261100000001</v>
      </c>
      <c r="V2322">
        <v>0.29980657599999999</v>
      </c>
      <c r="W2322">
        <v>6.9632495000000003E-2</v>
      </c>
      <c r="X2322">
        <v>1.7408124000000001E-2</v>
      </c>
      <c r="Y2322">
        <v>0.700103633</v>
      </c>
      <c r="Z2322" t="str">
        <f>INDEX(Sheet1!M:M,MATCH(diversity_index_2!F2322,Sheet1!F:F,0))</f>
        <v>75 WILLIAM ST</v>
      </c>
      <c r="AA2322" t="str">
        <f>INDEX(Sheet1!N:N,MATCH(diversity_index_2!$F2322,Sheet1!$F:$F,0))</f>
        <v xml:space="preserve"> </v>
      </c>
      <c r="AB2322" t="str">
        <f>INDEX(Sheet1!O:O,MATCH(diversity_index_2!$F2322,Sheet1!$F:$F,0))</f>
        <v>W ORANGE</v>
      </c>
      <c r="AC2322" t="str">
        <f>INDEX(Sheet1!P:P,MATCH(diversity_index_2!$F2322,Sheet1!$F:$F,0))</f>
        <v>NJ</v>
      </c>
      <c r="AD2322" s="1" t="str">
        <f>INDEX(Sheet1!Q:Q,MATCH(diversity_index_2!$F2322,Sheet1!$F:$F,0))</f>
        <v>07052-5725</v>
      </c>
      <c r="AE2322" t="str">
        <f t="shared" si="72"/>
        <v>75 William St, W Orange, NJ 07052-5725</v>
      </c>
      <c r="AF2322" t="str">
        <f t="shared" si="73"/>
        <v>75 William St, W Orange, NJ</v>
      </c>
    </row>
    <row r="2323" spans="1:32" x14ac:dyDescent="0.2">
      <c r="A2323">
        <v>13</v>
      </c>
      <c r="B2323" t="s">
        <v>47</v>
      </c>
      <c r="C2323">
        <v>5680</v>
      </c>
      <c r="D2323" t="s">
        <v>48</v>
      </c>
      <c r="E2323">
        <v>135</v>
      </c>
      <c r="F2323" t="str">
        <f>C2323&amp;E2323</f>
        <v>5680135</v>
      </c>
      <c r="G2323" t="s">
        <v>239</v>
      </c>
      <c r="H2323">
        <v>55</v>
      </c>
      <c r="I2323" t="s">
        <v>27</v>
      </c>
      <c r="J2323">
        <v>497</v>
      </c>
      <c r="K2323">
        <v>196</v>
      </c>
      <c r="L2323">
        <v>38</v>
      </c>
      <c r="M2323">
        <v>14</v>
      </c>
      <c r="N2323">
        <v>0</v>
      </c>
      <c r="O2323">
        <v>94</v>
      </c>
      <c r="P2323">
        <v>204</v>
      </c>
      <c r="Q2323">
        <v>148</v>
      </c>
      <c r="R2323">
        <v>42</v>
      </c>
      <c r="S2323">
        <v>9</v>
      </c>
      <c r="T2323">
        <v>0.18913480899999999</v>
      </c>
      <c r="U2323">
        <v>0.410462777</v>
      </c>
      <c r="V2323">
        <v>0.29778672</v>
      </c>
      <c r="W2323">
        <v>8.4507042000000004E-2</v>
      </c>
      <c r="X2323">
        <v>1.8108651999999999E-2</v>
      </c>
      <c r="Y2323">
        <v>0.69960203899999995</v>
      </c>
      <c r="Z2323" t="str">
        <f>INDEX(Sheet1!M:M,MATCH(diversity_index_2!F2323,Sheet1!F:F,0))</f>
        <v>1  KELLY  DRIVE</v>
      </c>
      <c r="AA2323" t="str">
        <f>INDEX(Sheet1!N:N,MATCH(diversity_index_2!$F2323,Sheet1!$F:$F,0))</f>
        <v xml:space="preserve"> </v>
      </c>
      <c r="AB2323" t="str">
        <f>INDEX(Sheet1!O:O,MATCH(diversity_index_2!$F2323,Sheet1!$F:$F,0))</f>
        <v>WEST ORANGE</v>
      </c>
      <c r="AC2323" t="str">
        <f>INDEX(Sheet1!P:P,MATCH(diversity_index_2!$F2323,Sheet1!$F:$F,0))</f>
        <v>NJ</v>
      </c>
      <c r="AD2323" s="1">
        <f>INDEX(Sheet1!Q:Q,MATCH(diversity_index_2!$F2323,Sheet1!$F:$F,0))</f>
        <v>7052</v>
      </c>
      <c r="AE2323" t="str">
        <f t="shared" si="72"/>
        <v>1  Kelly  Drive, West Orange, NJ 7052</v>
      </c>
      <c r="AF2323" t="str">
        <f t="shared" si="73"/>
        <v>1  Kelly  Drive, West Orange, NJ</v>
      </c>
    </row>
    <row r="2324" spans="1:32" x14ac:dyDescent="0.2">
      <c r="A2324">
        <v>13</v>
      </c>
      <c r="B2324" t="s">
        <v>47</v>
      </c>
      <c r="C2324">
        <v>5680</v>
      </c>
      <c r="D2324" t="s">
        <v>48</v>
      </c>
      <c r="E2324">
        <v>90</v>
      </c>
      <c r="F2324" t="str">
        <f>C2324&amp;E2324</f>
        <v>568090</v>
      </c>
      <c r="G2324" t="s">
        <v>356</v>
      </c>
      <c r="H2324">
        <v>55</v>
      </c>
      <c r="I2324" t="s">
        <v>27</v>
      </c>
      <c r="J2324">
        <v>535</v>
      </c>
      <c r="K2324">
        <v>178</v>
      </c>
      <c r="L2324">
        <v>45</v>
      </c>
      <c r="M2324">
        <v>7</v>
      </c>
      <c r="N2324">
        <v>0</v>
      </c>
      <c r="O2324">
        <v>130</v>
      </c>
      <c r="P2324">
        <v>230</v>
      </c>
      <c r="Q2324">
        <v>144</v>
      </c>
      <c r="R2324">
        <v>24</v>
      </c>
      <c r="S2324">
        <v>7</v>
      </c>
      <c r="T2324">
        <v>0.242990654</v>
      </c>
      <c r="U2324">
        <v>0.429906542</v>
      </c>
      <c r="V2324">
        <v>0.26915887900000002</v>
      </c>
      <c r="W2324">
        <v>4.4859812999999998E-2</v>
      </c>
      <c r="X2324">
        <v>1.3084112E-2</v>
      </c>
      <c r="Y2324">
        <v>0.68150580800000005</v>
      </c>
      <c r="Z2324" t="str">
        <f>INDEX(Sheet1!M:M,MATCH(diversity_index_2!F2324,Sheet1!F:F,0))</f>
        <v>36 GILBERT PL</v>
      </c>
      <c r="AA2324" t="str">
        <f>INDEX(Sheet1!N:N,MATCH(diversity_index_2!$F2324,Sheet1!$F:$F,0))</f>
        <v xml:space="preserve"> </v>
      </c>
      <c r="AB2324" t="str">
        <f>INDEX(Sheet1!O:O,MATCH(diversity_index_2!$F2324,Sheet1!$F:$F,0))</f>
        <v>W ORANGE</v>
      </c>
      <c r="AC2324" t="str">
        <f>INDEX(Sheet1!P:P,MATCH(diversity_index_2!$F2324,Sheet1!$F:$F,0))</f>
        <v>NJ</v>
      </c>
      <c r="AD2324" s="1" t="str">
        <f>INDEX(Sheet1!Q:Q,MATCH(diversity_index_2!$F2324,Sheet1!$F:$F,0))</f>
        <v>07052-3948</v>
      </c>
      <c r="AE2324" t="str">
        <f t="shared" si="72"/>
        <v>36 Gilbert Pl, W Orange, NJ 07052-3948</v>
      </c>
      <c r="AF2324" t="str">
        <f t="shared" si="73"/>
        <v>36 Gilbert Pl, W Orange, NJ</v>
      </c>
    </row>
    <row r="2325" spans="1:32" x14ac:dyDescent="0.2">
      <c r="A2325">
        <v>13</v>
      </c>
      <c r="B2325" t="s">
        <v>47</v>
      </c>
      <c r="C2325">
        <v>5680</v>
      </c>
      <c r="D2325" t="s">
        <v>48</v>
      </c>
      <c r="E2325">
        <v>50</v>
      </c>
      <c r="F2325" t="str">
        <f>C2325&amp;E2325</f>
        <v>568050</v>
      </c>
      <c r="G2325" t="s">
        <v>462</v>
      </c>
      <c r="H2325">
        <v>55</v>
      </c>
      <c r="I2325" t="s">
        <v>27</v>
      </c>
      <c r="J2325">
        <v>2077.5</v>
      </c>
      <c r="K2325">
        <v>833</v>
      </c>
      <c r="L2325">
        <v>179</v>
      </c>
      <c r="M2325">
        <v>87</v>
      </c>
      <c r="N2325">
        <v>0</v>
      </c>
      <c r="O2325">
        <v>395.5</v>
      </c>
      <c r="P2325">
        <v>987</v>
      </c>
      <c r="Q2325">
        <v>554</v>
      </c>
      <c r="R2325">
        <v>121</v>
      </c>
      <c r="S2325">
        <v>20</v>
      </c>
      <c r="T2325">
        <v>0.19037304499999999</v>
      </c>
      <c r="U2325">
        <v>0.47509025300000002</v>
      </c>
      <c r="V2325">
        <v>0.26666666700000002</v>
      </c>
      <c r="W2325">
        <v>5.8243081000000002E-2</v>
      </c>
      <c r="X2325">
        <v>9.6269549999999995E-3</v>
      </c>
      <c r="Y2325">
        <v>0.66345131000000002</v>
      </c>
      <c r="Z2325" t="str">
        <f>INDEX(Sheet1!M:M,MATCH(diversity_index_2!F2325,Sheet1!F:F,0))</f>
        <v>51 CONFORTI AVE</v>
      </c>
      <c r="AA2325" t="str">
        <f>INDEX(Sheet1!N:N,MATCH(diversity_index_2!$F2325,Sheet1!$F:$F,0))</f>
        <v xml:space="preserve"> </v>
      </c>
      <c r="AB2325" t="str">
        <f>INDEX(Sheet1!O:O,MATCH(diversity_index_2!$F2325,Sheet1!$F:$F,0))</f>
        <v>WEST ORANGE</v>
      </c>
      <c r="AC2325" t="str">
        <f>INDEX(Sheet1!P:P,MATCH(diversity_index_2!$F2325,Sheet1!$F:$F,0))</f>
        <v>NJ</v>
      </c>
      <c r="AD2325" s="1" t="str">
        <f>INDEX(Sheet1!Q:Q,MATCH(diversity_index_2!$F2325,Sheet1!$F:$F,0))</f>
        <v>07052-2829</v>
      </c>
      <c r="AE2325" t="str">
        <f t="shared" si="72"/>
        <v>51 Conforti Ave, West Orange, NJ 07052-2829</v>
      </c>
      <c r="AF2325" t="str">
        <f t="shared" si="73"/>
        <v>51 Conforti Ave, West Orange, NJ</v>
      </c>
    </row>
    <row r="2326" spans="1:32" x14ac:dyDescent="0.2">
      <c r="A2326">
        <v>13</v>
      </c>
      <c r="B2326" t="s">
        <v>47</v>
      </c>
      <c r="C2326">
        <v>5680</v>
      </c>
      <c r="D2326" t="s">
        <v>48</v>
      </c>
      <c r="E2326">
        <v>130</v>
      </c>
      <c r="F2326" t="str">
        <f>C2326&amp;E2326</f>
        <v>5680130</v>
      </c>
      <c r="G2326" t="s">
        <v>630</v>
      </c>
      <c r="H2326">
        <v>55</v>
      </c>
      <c r="I2326" t="s">
        <v>27</v>
      </c>
      <c r="J2326">
        <v>366</v>
      </c>
      <c r="K2326">
        <v>219</v>
      </c>
      <c r="L2326">
        <v>23</v>
      </c>
      <c r="M2326">
        <v>30</v>
      </c>
      <c r="N2326">
        <v>0</v>
      </c>
      <c r="O2326">
        <v>36</v>
      </c>
      <c r="P2326">
        <v>127</v>
      </c>
      <c r="Q2326">
        <v>176</v>
      </c>
      <c r="R2326">
        <v>11</v>
      </c>
      <c r="S2326">
        <v>16</v>
      </c>
      <c r="T2326">
        <v>9.8360656000000005E-2</v>
      </c>
      <c r="U2326">
        <v>0.34699453600000002</v>
      </c>
      <c r="V2326">
        <v>0.480874317</v>
      </c>
      <c r="W2326">
        <v>3.0054645000000001E-2</v>
      </c>
      <c r="X2326">
        <v>4.3715847000000002E-2</v>
      </c>
      <c r="Y2326">
        <v>0.63586550799999997</v>
      </c>
      <c r="Z2326" t="str">
        <f>INDEX(Sheet1!M:M,MATCH(diversity_index_2!F2326,Sheet1!F:F,0))</f>
        <v>45 HAZEL AVE</v>
      </c>
      <c r="AA2326" t="str">
        <f>INDEX(Sheet1!N:N,MATCH(diversity_index_2!$F2326,Sheet1!$F:$F,0))</f>
        <v xml:space="preserve"> </v>
      </c>
      <c r="AB2326" t="str">
        <f>INDEX(Sheet1!O:O,MATCH(diversity_index_2!$F2326,Sheet1!$F:$F,0))</f>
        <v>W ORANGE</v>
      </c>
      <c r="AC2326" t="str">
        <f>INDEX(Sheet1!P:P,MATCH(diversity_index_2!$F2326,Sheet1!$F:$F,0))</f>
        <v>NJ</v>
      </c>
      <c r="AD2326" s="1" t="str">
        <f>INDEX(Sheet1!Q:Q,MATCH(diversity_index_2!$F2326,Sheet1!$F:$F,0))</f>
        <v>07052-4524</v>
      </c>
      <c r="AE2326" t="str">
        <f t="shared" si="72"/>
        <v>45 Hazel Ave, W Orange, NJ 07052-4524</v>
      </c>
      <c r="AF2326" t="str">
        <f t="shared" si="73"/>
        <v>45 Hazel Ave, W Orange, NJ</v>
      </c>
    </row>
    <row r="2327" spans="1:32" x14ac:dyDescent="0.2">
      <c r="A2327">
        <v>13</v>
      </c>
      <c r="B2327" t="s">
        <v>47</v>
      </c>
      <c r="C2327">
        <v>5680</v>
      </c>
      <c r="D2327" t="s">
        <v>48</v>
      </c>
      <c r="E2327">
        <v>180</v>
      </c>
      <c r="F2327" t="str">
        <f>C2327&amp;E2327</f>
        <v>5680180</v>
      </c>
      <c r="G2327" t="s">
        <v>1085</v>
      </c>
      <c r="H2327">
        <v>55</v>
      </c>
      <c r="I2327" t="s">
        <v>27</v>
      </c>
      <c r="J2327">
        <v>434</v>
      </c>
      <c r="K2327">
        <v>313</v>
      </c>
      <c r="L2327">
        <v>56</v>
      </c>
      <c r="M2327">
        <v>37</v>
      </c>
      <c r="N2327">
        <v>0</v>
      </c>
      <c r="O2327">
        <v>12</v>
      </c>
      <c r="P2327">
        <v>177</v>
      </c>
      <c r="Q2327">
        <v>225</v>
      </c>
      <c r="R2327">
        <v>7</v>
      </c>
      <c r="S2327">
        <v>13</v>
      </c>
      <c r="T2327">
        <v>2.7649770000000001E-2</v>
      </c>
      <c r="U2327">
        <v>0.407834101</v>
      </c>
      <c r="V2327">
        <v>0.51843318000000005</v>
      </c>
      <c r="W2327">
        <v>1.6129032000000001E-2</v>
      </c>
      <c r="X2327">
        <v>2.9953917E-2</v>
      </c>
      <c r="Y2327">
        <v>0.56297649100000002</v>
      </c>
      <c r="Z2327" t="str">
        <f>INDEX(Sheet1!M:M,MATCH(diversity_index_2!F2327,Sheet1!F:F,0))</f>
        <v>289 MAIN ST</v>
      </c>
      <c r="AA2327" t="str">
        <f>INDEX(Sheet1!N:N,MATCH(diversity_index_2!$F2327,Sheet1!$F:$F,0))</f>
        <v xml:space="preserve"> </v>
      </c>
      <c r="AB2327" t="str">
        <f>INDEX(Sheet1!O:O,MATCH(diversity_index_2!$F2327,Sheet1!$F:$F,0))</f>
        <v>W ORANGE</v>
      </c>
      <c r="AC2327" t="str">
        <f>INDEX(Sheet1!P:P,MATCH(diversity_index_2!$F2327,Sheet1!$F:$F,0))</f>
        <v>NJ</v>
      </c>
      <c r="AD2327" s="1" t="str">
        <f>INDEX(Sheet1!Q:Q,MATCH(diversity_index_2!$F2327,Sheet1!$F:$F,0))</f>
        <v>07052-5615</v>
      </c>
      <c r="AE2327" t="str">
        <f t="shared" si="72"/>
        <v>289 Main St, W Orange, NJ 07052-5615</v>
      </c>
      <c r="AF2327" t="str">
        <f t="shared" si="73"/>
        <v>289 Main St, W Orange, NJ</v>
      </c>
    </row>
    <row r="2328" spans="1:32" x14ac:dyDescent="0.2">
      <c r="A2328">
        <v>31</v>
      </c>
      <c r="B2328" t="s">
        <v>456</v>
      </c>
      <c r="C2328">
        <v>5690</v>
      </c>
      <c r="D2328" t="s">
        <v>979</v>
      </c>
      <c r="E2328">
        <v>60</v>
      </c>
      <c r="F2328" t="str">
        <f>C2328&amp;E2328</f>
        <v>569060</v>
      </c>
      <c r="G2328" t="s">
        <v>980</v>
      </c>
      <c r="H2328">
        <v>55</v>
      </c>
      <c r="I2328" t="s">
        <v>27</v>
      </c>
      <c r="J2328">
        <v>252</v>
      </c>
      <c r="K2328">
        <v>97</v>
      </c>
      <c r="L2328">
        <v>26</v>
      </c>
      <c r="M2328">
        <v>9</v>
      </c>
      <c r="N2328">
        <v>0</v>
      </c>
      <c r="O2328">
        <v>132</v>
      </c>
      <c r="P2328">
        <v>11</v>
      </c>
      <c r="Q2328">
        <v>95</v>
      </c>
      <c r="R2328">
        <v>11</v>
      </c>
      <c r="S2328">
        <v>3</v>
      </c>
      <c r="T2328">
        <v>0.52380952400000003</v>
      </c>
      <c r="U2328">
        <v>4.3650794E-2</v>
      </c>
      <c r="V2328">
        <v>0.376984127</v>
      </c>
      <c r="W2328">
        <v>4.3650794E-2</v>
      </c>
      <c r="X2328">
        <v>1.1904761999999999E-2</v>
      </c>
      <c r="Y2328">
        <v>0.57955404399999999</v>
      </c>
      <c r="Z2328" t="str">
        <f>INDEX(Sheet1!M:M,MATCH(diversity_index_2!F2328,Sheet1!F:F,0))</f>
        <v>1075 MCBRIDE AVENUE</v>
      </c>
      <c r="AA2328" t="str">
        <f>INDEX(Sheet1!N:N,MATCH(diversity_index_2!$F2328,Sheet1!$F:$F,0))</f>
        <v xml:space="preserve"> </v>
      </c>
      <c r="AB2328" t="str">
        <f>INDEX(Sheet1!O:O,MATCH(diversity_index_2!$F2328,Sheet1!$F:$F,0))</f>
        <v>Woodland Park</v>
      </c>
      <c r="AC2328" t="str">
        <f>INDEX(Sheet1!P:P,MATCH(diversity_index_2!$F2328,Sheet1!$F:$F,0))</f>
        <v>NJ</v>
      </c>
      <c r="AD2328" s="1" t="str">
        <f>INDEX(Sheet1!Q:Q,MATCH(diversity_index_2!$F2328,Sheet1!$F:$F,0))</f>
        <v>07424-2538</v>
      </c>
      <c r="AE2328" t="str">
        <f t="shared" si="72"/>
        <v>1075 Mcbride Avenue, Woodland Park, NJ 07424-2538</v>
      </c>
      <c r="AF2328" t="str">
        <f t="shared" si="73"/>
        <v>1075 Mcbride Avenue, Woodland Park, NJ</v>
      </c>
    </row>
    <row r="2329" spans="1:32" x14ac:dyDescent="0.2">
      <c r="A2329">
        <v>31</v>
      </c>
      <c r="B2329" t="s">
        <v>456</v>
      </c>
      <c r="C2329">
        <v>5690</v>
      </c>
      <c r="D2329" t="s">
        <v>979</v>
      </c>
      <c r="E2329">
        <v>65</v>
      </c>
      <c r="F2329" t="str">
        <f>C2329&amp;E2329</f>
        <v>569065</v>
      </c>
      <c r="G2329" t="s">
        <v>1015</v>
      </c>
      <c r="H2329">
        <v>55</v>
      </c>
      <c r="I2329" t="s">
        <v>27</v>
      </c>
      <c r="J2329">
        <v>351</v>
      </c>
      <c r="K2329">
        <v>125</v>
      </c>
      <c r="L2329">
        <v>19</v>
      </c>
      <c r="M2329">
        <v>12</v>
      </c>
      <c r="N2329">
        <v>0</v>
      </c>
      <c r="O2329">
        <v>195</v>
      </c>
      <c r="P2329">
        <v>19</v>
      </c>
      <c r="Q2329">
        <v>117</v>
      </c>
      <c r="R2329">
        <v>14</v>
      </c>
      <c r="S2329">
        <v>6</v>
      </c>
      <c r="T2329">
        <v>0.55555555599999995</v>
      </c>
      <c r="U2329">
        <v>5.4131053999999998E-2</v>
      </c>
      <c r="V2329">
        <v>0.33333333300000001</v>
      </c>
      <c r="W2329">
        <v>3.9886039999999998E-2</v>
      </c>
      <c r="X2329">
        <v>1.7094017E-2</v>
      </c>
      <c r="Y2329">
        <v>0.57543364100000005</v>
      </c>
      <c r="Z2329" t="str">
        <f>INDEX(Sheet1!M:M,MATCH(diversity_index_2!F2329,Sheet1!F:F,0))</f>
        <v>50 LINCOLN LANE</v>
      </c>
      <c r="AA2329" t="str">
        <f>INDEX(Sheet1!N:N,MATCH(diversity_index_2!$F2329,Sheet1!$F:$F,0))</f>
        <v xml:space="preserve"> </v>
      </c>
      <c r="AB2329" t="str">
        <f>INDEX(Sheet1!O:O,MATCH(diversity_index_2!$F2329,Sheet1!$F:$F,0))</f>
        <v>Woodland Park</v>
      </c>
      <c r="AC2329" t="str">
        <f>INDEX(Sheet1!P:P,MATCH(diversity_index_2!$F2329,Sheet1!$F:$F,0))</f>
        <v>NJ</v>
      </c>
      <c r="AD2329" s="1">
        <f>INDEX(Sheet1!Q:Q,MATCH(diversity_index_2!$F2329,Sheet1!$F:$F,0))</f>
        <v>7424</v>
      </c>
      <c r="AE2329" t="str">
        <f t="shared" si="72"/>
        <v>50 Lincoln Lane, Woodland Park, NJ 7424</v>
      </c>
      <c r="AF2329" t="str">
        <f t="shared" si="73"/>
        <v>50 Lincoln Lane, Woodland Park, NJ</v>
      </c>
    </row>
    <row r="2330" spans="1:32" x14ac:dyDescent="0.2">
      <c r="A2330">
        <v>31</v>
      </c>
      <c r="B2330" t="s">
        <v>456</v>
      </c>
      <c r="C2330">
        <v>5690</v>
      </c>
      <c r="D2330" t="s">
        <v>979</v>
      </c>
      <c r="E2330">
        <v>70</v>
      </c>
      <c r="F2330" t="str">
        <f>C2330&amp;E2330</f>
        <v>569070</v>
      </c>
      <c r="G2330" t="s">
        <v>201</v>
      </c>
      <c r="H2330">
        <v>55</v>
      </c>
      <c r="I2330" t="s">
        <v>27</v>
      </c>
      <c r="J2330">
        <v>465</v>
      </c>
      <c r="K2330">
        <v>169</v>
      </c>
      <c r="L2330">
        <v>40</v>
      </c>
      <c r="M2330">
        <v>10</v>
      </c>
      <c r="N2330">
        <v>0</v>
      </c>
      <c r="O2330">
        <v>250</v>
      </c>
      <c r="P2330">
        <v>18</v>
      </c>
      <c r="Q2330">
        <v>178</v>
      </c>
      <c r="R2330">
        <v>12</v>
      </c>
      <c r="S2330">
        <v>7</v>
      </c>
      <c r="T2330">
        <v>0.53763440900000004</v>
      </c>
      <c r="U2330">
        <v>3.8709676999999998E-2</v>
      </c>
      <c r="V2330">
        <v>0.38279569899999999</v>
      </c>
      <c r="W2330">
        <v>2.5806452000000001E-2</v>
      </c>
      <c r="X2330">
        <v>1.5053763E-2</v>
      </c>
      <c r="Y2330">
        <v>0.56202566799999998</v>
      </c>
      <c r="Z2330" t="str">
        <f>INDEX(Sheet1!M:M,MATCH(diversity_index_2!F2330,Sheet1!F:F,0))</f>
        <v>15 MEMORIAL DRIVE</v>
      </c>
      <c r="AA2330" t="str">
        <f>INDEX(Sheet1!N:N,MATCH(diversity_index_2!$F2330,Sheet1!$F:$F,0))</f>
        <v xml:space="preserve"> </v>
      </c>
      <c r="AB2330" t="str">
        <f>INDEX(Sheet1!O:O,MATCH(diversity_index_2!$F2330,Sheet1!$F:$F,0))</f>
        <v>Woodland Park</v>
      </c>
      <c r="AC2330" t="str">
        <f>INDEX(Sheet1!P:P,MATCH(diversity_index_2!$F2330,Sheet1!$F:$F,0))</f>
        <v>NJ</v>
      </c>
      <c r="AD2330" s="1">
        <f>INDEX(Sheet1!Q:Q,MATCH(diversity_index_2!$F2330,Sheet1!$F:$F,0))</f>
        <v>7424</v>
      </c>
      <c r="AE2330" t="str">
        <f t="shared" si="72"/>
        <v>15 Memorial Drive, Woodland Park, NJ 7424</v>
      </c>
      <c r="AF2330" t="str">
        <f t="shared" si="73"/>
        <v>15 Memorial Drive, Woodland Park, NJ</v>
      </c>
    </row>
    <row r="2331" spans="1:32" x14ac:dyDescent="0.2">
      <c r="A2331">
        <v>21</v>
      </c>
      <c r="B2331" t="s">
        <v>77</v>
      </c>
      <c r="C2331">
        <v>5715</v>
      </c>
      <c r="D2331" t="s">
        <v>1063</v>
      </c>
      <c r="E2331">
        <v>25</v>
      </c>
      <c r="F2331" t="str">
        <f>C2331&amp;E2331</f>
        <v>571525</v>
      </c>
      <c r="G2331" t="s">
        <v>1064</v>
      </c>
      <c r="H2331">
        <v>55</v>
      </c>
      <c r="I2331" t="s">
        <v>27</v>
      </c>
      <c r="J2331">
        <v>1401.5</v>
      </c>
      <c r="K2331">
        <v>61.5</v>
      </c>
      <c r="L2331">
        <v>30.5</v>
      </c>
      <c r="M2331">
        <v>0</v>
      </c>
      <c r="N2331">
        <v>0</v>
      </c>
      <c r="O2331">
        <v>412</v>
      </c>
      <c r="P2331">
        <v>112</v>
      </c>
      <c r="Q2331">
        <v>54</v>
      </c>
      <c r="R2331">
        <v>816.5</v>
      </c>
      <c r="S2331">
        <v>7</v>
      </c>
      <c r="T2331">
        <v>0.293970746</v>
      </c>
      <c r="U2331">
        <v>7.9914376999999995E-2</v>
      </c>
      <c r="V2331">
        <v>3.8530146000000001E-2</v>
      </c>
      <c r="W2331">
        <v>0.58259008199999995</v>
      </c>
      <c r="X2331">
        <v>4.9946490000000003E-3</v>
      </c>
      <c r="Y2331">
        <v>0.56627417099999999</v>
      </c>
      <c r="Z2331" t="str">
        <f>INDEX(Sheet1!M:M,MATCH(diversity_index_2!F2331,Sheet1!F:F,0))</f>
        <v>90 GROVERS MILL ROAD</v>
      </c>
      <c r="AA2331" t="str">
        <f>INDEX(Sheet1!N:N,MATCH(diversity_index_2!$F2331,Sheet1!$F:$F,0))</f>
        <v xml:space="preserve"> </v>
      </c>
      <c r="AB2331" t="str">
        <f>INDEX(Sheet1!O:O,MATCH(diversity_index_2!$F2331,Sheet1!$F:$F,0))</f>
        <v>PLAINSBORO</v>
      </c>
      <c r="AC2331" t="str">
        <f>INDEX(Sheet1!P:P,MATCH(diversity_index_2!$F2331,Sheet1!$F:$F,0))</f>
        <v>NJ</v>
      </c>
      <c r="AD2331" s="1">
        <f>INDEX(Sheet1!Q:Q,MATCH(diversity_index_2!$F2331,Sheet1!$F:$F,0))</f>
        <v>8536</v>
      </c>
      <c r="AE2331" t="str">
        <f t="shared" si="72"/>
        <v>90 Grovers Mill Road, Plainsboro, NJ 8536</v>
      </c>
      <c r="AF2331" t="str">
        <f t="shared" si="73"/>
        <v>90 Grovers Mill Road, Plainsboro, NJ</v>
      </c>
    </row>
    <row r="2332" spans="1:32" x14ac:dyDescent="0.2">
      <c r="A2332">
        <v>21</v>
      </c>
      <c r="B2332" t="s">
        <v>77</v>
      </c>
      <c r="C2332">
        <v>5715</v>
      </c>
      <c r="D2332" t="s">
        <v>1063</v>
      </c>
      <c r="E2332">
        <v>20</v>
      </c>
      <c r="F2332" t="str">
        <f>C2332&amp;E2332</f>
        <v>571520</v>
      </c>
      <c r="G2332" t="s">
        <v>1108</v>
      </c>
      <c r="H2332">
        <v>55</v>
      </c>
      <c r="I2332" t="s">
        <v>27</v>
      </c>
      <c r="J2332">
        <v>1588</v>
      </c>
      <c r="K2332">
        <v>57.5</v>
      </c>
      <c r="L2332">
        <v>26</v>
      </c>
      <c r="M2332">
        <v>25</v>
      </c>
      <c r="N2332">
        <v>0</v>
      </c>
      <c r="O2332">
        <v>466</v>
      </c>
      <c r="P2332">
        <v>81</v>
      </c>
      <c r="Q2332">
        <v>83.5</v>
      </c>
      <c r="R2332">
        <v>940.5</v>
      </c>
      <c r="S2332">
        <v>17</v>
      </c>
      <c r="T2332">
        <v>0.29345088200000002</v>
      </c>
      <c r="U2332">
        <v>5.1007557000000002E-2</v>
      </c>
      <c r="V2332">
        <v>5.2581863999999999E-2</v>
      </c>
      <c r="W2332">
        <v>0.59225440799999995</v>
      </c>
      <c r="X2332">
        <v>1.0705289999999999E-2</v>
      </c>
      <c r="Y2332">
        <v>0.55764007000000004</v>
      </c>
      <c r="Z2332" t="str">
        <f>INDEX(Sheet1!M:M,MATCH(diversity_index_2!F2332,Sheet1!F:F,0))</f>
        <v>346 CLARKSVILLE ROAD</v>
      </c>
      <c r="AA2332" t="str">
        <f>INDEX(Sheet1!N:N,MATCH(diversity_index_2!$F2332,Sheet1!$F:$F,0))</f>
        <v xml:space="preserve"> </v>
      </c>
      <c r="AB2332" t="str">
        <f>INDEX(Sheet1!O:O,MATCH(diversity_index_2!$F2332,Sheet1!$F:$F,0))</f>
        <v>West Windsor</v>
      </c>
      <c r="AC2332" t="str">
        <f>INDEX(Sheet1!P:P,MATCH(diversity_index_2!$F2332,Sheet1!$F:$F,0))</f>
        <v>NJ</v>
      </c>
      <c r="AD2332" s="1">
        <f>INDEX(Sheet1!Q:Q,MATCH(diversity_index_2!$F2332,Sheet1!$F:$F,0))</f>
        <v>8550</v>
      </c>
      <c r="AE2332" t="str">
        <f t="shared" si="72"/>
        <v>346 Clarksville Road, West Windsor, NJ 8550</v>
      </c>
      <c r="AF2332" t="str">
        <f t="shared" si="73"/>
        <v>346 Clarksville Road, West Windsor, NJ</v>
      </c>
    </row>
    <row r="2333" spans="1:32" x14ac:dyDescent="0.2">
      <c r="A2333">
        <v>21</v>
      </c>
      <c r="B2333" t="s">
        <v>77</v>
      </c>
      <c r="C2333">
        <v>5715</v>
      </c>
      <c r="D2333" t="s">
        <v>1063</v>
      </c>
      <c r="E2333">
        <v>160</v>
      </c>
      <c r="F2333" t="str">
        <f>C2333&amp;E2333</f>
        <v>5715160</v>
      </c>
      <c r="G2333" t="s">
        <v>880</v>
      </c>
      <c r="H2333">
        <v>55</v>
      </c>
      <c r="I2333" t="s">
        <v>27</v>
      </c>
      <c r="J2333">
        <v>713</v>
      </c>
      <c r="K2333">
        <v>18</v>
      </c>
      <c r="L2333">
        <v>11</v>
      </c>
      <c r="M2333">
        <v>3</v>
      </c>
      <c r="N2333">
        <v>0</v>
      </c>
      <c r="O2333">
        <v>168</v>
      </c>
      <c r="P2333">
        <v>33</v>
      </c>
      <c r="Q2333">
        <v>34</v>
      </c>
      <c r="R2333">
        <v>454</v>
      </c>
      <c r="S2333">
        <v>24</v>
      </c>
      <c r="T2333">
        <v>0.23562412299999999</v>
      </c>
      <c r="U2333">
        <v>4.6283310000000001E-2</v>
      </c>
      <c r="V2333">
        <v>4.7685835000000003E-2</v>
      </c>
      <c r="W2333">
        <v>0.63674614299999999</v>
      </c>
      <c r="X2333">
        <v>3.3660588999999998E-2</v>
      </c>
      <c r="Y2333">
        <v>0.533486503</v>
      </c>
      <c r="Z2333" t="str">
        <f>INDEX(Sheet1!M:M,MATCH(diversity_index_2!F2333,Sheet1!F:F,0))</f>
        <v>601 NEW VILLAGE ROAD</v>
      </c>
      <c r="AA2333" t="str">
        <f>INDEX(Sheet1!N:N,MATCH(diversity_index_2!$F2333,Sheet1!$F:$F,0))</f>
        <v xml:space="preserve"> </v>
      </c>
      <c r="AB2333" t="str">
        <f>INDEX(Sheet1!O:O,MATCH(diversity_index_2!$F2333,Sheet1!$F:$F,0))</f>
        <v>West Windsor</v>
      </c>
      <c r="AC2333" t="str">
        <f>INDEX(Sheet1!P:P,MATCH(diversity_index_2!$F2333,Sheet1!$F:$F,0))</f>
        <v>NJ</v>
      </c>
      <c r="AD2333" s="1">
        <f>INDEX(Sheet1!Q:Q,MATCH(diversity_index_2!$F2333,Sheet1!$F:$F,0))</f>
        <v>8550</v>
      </c>
      <c r="AE2333" t="str">
        <f t="shared" si="72"/>
        <v>601 New Village Road, West Windsor, NJ 8550</v>
      </c>
      <c r="AF2333" t="str">
        <f t="shared" si="73"/>
        <v>601 New Village Road, West Windsor, NJ</v>
      </c>
    </row>
    <row r="2334" spans="1:32" x14ac:dyDescent="0.2">
      <c r="A2334">
        <v>21</v>
      </c>
      <c r="B2334" t="s">
        <v>77</v>
      </c>
      <c r="C2334">
        <v>5715</v>
      </c>
      <c r="D2334" t="s">
        <v>1063</v>
      </c>
      <c r="E2334">
        <v>140</v>
      </c>
      <c r="F2334" t="str">
        <f>C2334&amp;E2334</f>
        <v>5715140</v>
      </c>
      <c r="G2334" t="s">
        <v>1322</v>
      </c>
      <c r="H2334">
        <v>55</v>
      </c>
      <c r="I2334" t="s">
        <v>27</v>
      </c>
      <c r="J2334">
        <v>1152</v>
      </c>
      <c r="K2334">
        <v>55</v>
      </c>
      <c r="L2334">
        <v>23</v>
      </c>
      <c r="M2334">
        <v>0</v>
      </c>
      <c r="N2334">
        <v>0</v>
      </c>
      <c r="O2334">
        <v>264</v>
      </c>
      <c r="P2334">
        <v>95</v>
      </c>
      <c r="Q2334">
        <v>39</v>
      </c>
      <c r="R2334">
        <v>745</v>
      </c>
      <c r="S2334">
        <v>9</v>
      </c>
      <c r="T2334">
        <v>0.22916666699999999</v>
      </c>
      <c r="U2334">
        <v>8.2465278000000003E-2</v>
      </c>
      <c r="V2334">
        <v>3.3854166999999998E-2</v>
      </c>
      <c r="W2334">
        <v>0.64670138899999996</v>
      </c>
      <c r="X2334">
        <v>7.8125E-3</v>
      </c>
      <c r="Y2334">
        <v>0.52125229100000003</v>
      </c>
      <c r="Z2334" t="str">
        <f>INDEX(Sheet1!M:M,MATCH(diversity_index_2!F2334,Sheet1!F:F,0))</f>
        <v>95 GROVERS MILL ROAD</v>
      </c>
      <c r="AA2334" t="str">
        <f>INDEX(Sheet1!N:N,MATCH(diversity_index_2!$F2334,Sheet1!$F:$F,0))</f>
        <v xml:space="preserve"> </v>
      </c>
      <c r="AB2334" t="str">
        <f>INDEX(Sheet1!O:O,MATCH(diversity_index_2!$F2334,Sheet1!$F:$F,0))</f>
        <v>PLAINSBORO</v>
      </c>
      <c r="AC2334" t="str">
        <f>INDEX(Sheet1!P:P,MATCH(diversity_index_2!$F2334,Sheet1!$F:$F,0))</f>
        <v>NJ</v>
      </c>
      <c r="AD2334" s="1">
        <f>INDEX(Sheet1!Q:Q,MATCH(diversity_index_2!$F2334,Sheet1!$F:$F,0))</f>
        <v>8536</v>
      </c>
      <c r="AE2334" t="str">
        <f t="shared" si="72"/>
        <v>95 Grovers Mill Road, Plainsboro, NJ 8536</v>
      </c>
      <c r="AF2334" t="str">
        <f t="shared" si="73"/>
        <v>95 Grovers Mill Road, Plainsboro, NJ</v>
      </c>
    </row>
    <row r="2335" spans="1:32" x14ac:dyDescent="0.2">
      <c r="A2335">
        <v>21</v>
      </c>
      <c r="B2335" t="s">
        <v>77</v>
      </c>
      <c r="C2335">
        <v>5715</v>
      </c>
      <c r="D2335" t="s">
        <v>1063</v>
      </c>
      <c r="E2335">
        <v>35</v>
      </c>
      <c r="F2335" t="str">
        <f>C2335&amp;E2335</f>
        <v>571535</v>
      </c>
      <c r="G2335" t="s">
        <v>1407</v>
      </c>
      <c r="H2335">
        <v>55</v>
      </c>
      <c r="I2335" t="s">
        <v>27</v>
      </c>
      <c r="J2335">
        <v>1188</v>
      </c>
      <c r="K2335">
        <v>42</v>
      </c>
      <c r="L2335">
        <v>10</v>
      </c>
      <c r="M2335">
        <v>26</v>
      </c>
      <c r="N2335">
        <v>0</v>
      </c>
      <c r="O2335">
        <v>334</v>
      </c>
      <c r="P2335">
        <v>47</v>
      </c>
      <c r="Q2335">
        <v>39</v>
      </c>
      <c r="R2335">
        <v>759</v>
      </c>
      <c r="S2335">
        <v>9</v>
      </c>
      <c r="T2335">
        <v>0.28114478100000001</v>
      </c>
      <c r="U2335">
        <v>3.956229E-2</v>
      </c>
      <c r="V2335">
        <v>3.2828283E-2</v>
      </c>
      <c r="W2335">
        <v>0.63888888899999996</v>
      </c>
      <c r="X2335">
        <v>7.5757580000000001E-3</v>
      </c>
      <c r="Y2335">
        <v>0.51007833700000005</v>
      </c>
      <c r="Z2335" t="str">
        <f>INDEX(Sheet1!M:M,MATCH(diversity_index_2!F2335,Sheet1!F:F,0))</f>
        <v>10 SOUTHFIELD ROAD</v>
      </c>
      <c r="AA2335" t="str">
        <f>INDEX(Sheet1!N:N,MATCH(diversity_index_2!$F2335,Sheet1!$F:$F,0))</f>
        <v xml:space="preserve"> </v>
      </c>
      <c r="AB2335" t="str">
        <f>INDEX(Sheet1!O:O,MATCH(diversity_index_2!$F2335,Sheet1!$F:$F,0))</f>
        <v>West Windsor</v>
      </c>
      <c r="AC2335" t="str">
        <f>INDEX(Sheet1!P:P,MATCH(diversity_index_2!$F2335,Sheet1!$F:$F,0))</f>
        <v>NJ</v>
      </c>
      <c r="AD2335" s="1">
        <f>INDEX(Sheet1!Q:Q,MATCH(diversity_index_2!$F2335,Sheet1!$F:$F,0))</f>
        <v>8550</v>
      </c>
      <c r="AE2335" t="str">
        <f t="shared" si="72"/>
        <v>10 Southfield Road, West Windsor, NJ 8550</v>
      </c>
      <c r="AF2335" t="str">
        <f t="shared" si="73"/>
        <v>10 Southfield Road, West Windsor, NJ</v>
      </c>
    </row>
    <row r="2336" spans="1:32" x14ac:dyDescent="0.2">
      <c r="A2336">
        <v>21</v>
      </c>
      <c r="B2336" t="s">
        <v>77</v>
      </c>
      <c r="C2336">
        <v>5715</v>
      </c>
      <c r="D2336" t="s">
        <v>1063</v>
      </c>
      <c r="E2336">
        <v>40</v>
      </c>
      <c r="F2336" t="str">
        <f>C2336&amp;E2336</f>
        <v>571540</v>
      </c>
      <c r="G2336" t="s">
        <v>1453</v>
      </c>
      <c r="H2336">
        <v>55</v>
      </c>
      <c r="I2336" t="s">
        <v>27</v>
      </c>
      <c r="J2336">
        <v>790</v>
      </c>
      <c r="K2336">
        <v>22</v>
      </c>
      <c r="L2336">
        <v>4</v>
      </c>
      <c r="M2336">
        <v>13</v>
      </c>
      <c r="N2336">
        <v>0</v>
      </c>
      <c r="O2336">
        <v>223</v>
      </c>
      <c r="P2336">
        <v>14</v>
      </c>
      <c r="Q2336">
        <v>27</v>
      </c>
      <c r="R2336">
        <v>508</v>
      </c>
      <c r="S2336">
        <v>18</v>
      </c>
      <c r="T2336">
        <v>0.28227848100000003</v>
      </c>
      <c r="U2336">
        <v>1.7721519000000002E-2</v>
      </c>
      <c r="V2336">
        <v>3.4177214999999997E-2</v>
      </c>
      <c r="W2336">
        <v>0.64303797500000004</v>
      </c>
      <c r="X2336">
        <v>2.2784809999999999E-2</v>
      </c>
      <c r="Y2336">
        <v>0.50481973999999996</v>
      </c>
      <c r="Z2336" t="str">
        <f>INDEX(Sheet1!M:M,MATCH(diversity_index_2!F2336,Sheet1!F:F,0))</f>
        <v>303  305 CLARKSVILLE ROAD</v>
      </c>
      <c r="AA2336" t="str">
        <f>INDEX(Sheet1!N:N,MATCH(diversity_index_2!$F2336,Sheet1!$F:$F,0))</f>
        <v xml:space="preserve"> </v>
      </c>
      <c r="AB2336" t="str">
        <f>INDEX(Sheet1!O:O,MATCH(diversity_index_2!$F2336,Sheet1!$F:$F,0))</f>
        <v>West Windsor</v>
      </c>
      <c r="AC2336" t="str">
        <f>INDEX(Sheet1!P:P,MATCH(diversity_index_2!$F2336,Sheet1!$F:$F,0))</f>
        <v>NJ</v>
      </c>
      <c r="AD2336" s="1">
        <f>INDEX(Sheet1!Q:Q,MATCH(diversity_index_2!$F2336,Sheet1!$F:$F,0))</f>
        <v>8550</v>
      </c>
      <c r="AE2336" t="str">
        <f t="shared" si="72"/>
        <v>303  305 Clarksville Road, West Windsor, NJ 8550</v>
      </c>
      <c r="AF2336" t="str">
        <f t="shared" si="73"/>
        <v>303  305 Clarksville Road, West Windsor, NJ</v>
      </c>
    </row>
    <row r="2337" spans="1:32" x14ac:dyDescent="0.2">
      <c r="A2337">
        <v>21</v>
      </c>
      <c r="B2337" t="s">
        <v>77</v>
      </c>
      <c r="C2337">
        <v>5715</v>
      </c>
      <c r="D2337" t="s">
        <v>1063</v>
      </c>
      <c r="E2337">
        <v>30</v>
      </c>
      <c r="F2337" t="str">
        <f>C2337&amp;E2337</f>
        <v>571530</v>
      </c>
      <c r="G2337" t="s">
        <v>1594</v>
      </c>
      <c r="H2337">
        <v>55</v>
      </c>
      <c r="I2337" t="s">
        <v>27</v>
      </c>
      <c r="J2337">
        <v>692</v>
      </c>
      <c r="K2337">
        <v>10</v>
      </c>
      <c r="L2337">
        <v>14</v>
      </c>
      <c r="M2337">
        <v>31</v>
      </c>
      <c r="N2337">
        <v>0</v>
      </c>
      <c r="O2337">
        <v>139</v>
      </c>
      <c r="P2337">
        <v>34</v>
      </c>
      <c r="Q2337">
        <v>33</v>
      </c>
      <c r="R2337">
        <v>478</v>
      </c>
      <c r="S2337">
        <v>8</v>
      </c>
      <c r="T2337">
        <v>0.20086705199999999</v>
      </c>
      <c r="U2337">
        <v>4.9132948000000003E-2</v>
      </c>
      <c r="V2337">
        <v>4.7687860999999998E-2</v>
      </c>
      <c r="W2337">
        <v>0.69075144499999996</v>
      </c>
      <c r="X2337">
        <v>1.1560694E-2</v>
      </c>
      <c r="Y2337">
        <v>0.47769304000000001</v>
      </c>
      <c r="Z2337" t="str">
        <f>INDEX(Sheet1!M:M,MATCH(diversity_index_2!F2337,Sheet1!F:F,0))</f>
        <v>392 VILLAGE ROAD EAST</v>
      </c>
      <c r="AA2337" t="str">
        <f>INDEX(Sheet1!N:N,MATCH(diversity_index_2!$F2337,Sheet1!$F:$F,0))</f>
        <v xml:space="preserve"> </v>
      </c>
      <c r="AB2337" t="str">
        <f>INDEX(Sheet1!O:O,MATCH(diversity_index_2!$F2337,Sheet1!$F:$F,0))</f>
        <v>West Windsor</v>
      </c>
      <c r="AC2337" t="str">
        <f>INDEX(Sheet1!P:P,MATCH(diversity_index_2!$F2337,Sheet1!$F:$F,0))</f>
        <v>NJ</v>
      </c>
      <c r="AD2337" s="1">
        <f>INDEX(Sheet1!Q:Q,MATCH(diversity_index_2!$F2337,Sheet1!$F:$F,0))</f>
        <v>8550</v>
      </c>
      <c r="AE2337" t="str">
        <f t="shared" si="72"/>
        <v>392 Village Road East, West Windsor, NJ 8550</v>
      </c>
      <c r="AF2337" t="str">
        <f t="shared" si="73"/>
        <v>392 Village Road East, West Windsor, NJ</v>
      </c>
    </row>
    <row r="2338" spans="1:32" x14ac:dyDescent="0.2">
      <c r="A2338">
        <v>21</v>
      </c>
      <c r="B2338" t="s">
        <v>77</v>
      </c>
      <c r="C2338">
        <v>5715</v>
      </c>
      <c r="D2338" t="s">
        <v>1063</v>
      </c>
      <c r="E2338">
        <v>150</v>
      </c>
      <c r="F2338" t="str">
        <f>C2338&amp;E2338</f>
        <v>5715150</v>
      </c>
      <c r="G2338" t="s">
        <v>1776</v>
      </c>
      <c r="H2338">
        <v>55</v>
      </c>
      <c r="I2338" t="s">
        <v>27</v>
      </c>
      <c r="J2338">
        <v>1051</v>
      </c>
      <c r="K2338">
        <v>54</v>
      </c>
      <c r="L2338">
        <v>17</v>
      </c>
      <c r="M2338">
        <v>37</v>
      </c>
      <c r="N2338">
        <v>0</v>
      </c>
      <c r="O2338">
        <v>169</v>
      </c>
      <c r="P2338">
        <v>51</v>
      </c>
      <c r="Q2338">
        <v>45</v>
      </c>
      <c r="R2338">
        <v>767</v>
      </c>
      <c r="S2338">
        <v>19</v>
      </c>
      <c r="T2338">
        <v>0.16079923900000001</v>
      </c>
      <c r="U2338">
        <v>4.8525213999999997E-2</v>
      </c>
      <c r="V2338">
        <v>4.2816365000000002E-2</v>
      </c>
      <c r="W2338">
        <v>0.72978116100000001</v>
      </c>
      <c r="X2338">
        <v>1.8078021E-2</v>
      </c>
      <c r="Y2338">
        <v>0.43704831</v>
      </c>
      <c r="Z2338" t="str">
        <f>INDEX(Sheet1!M:M,MATCH(diversity_index_2!F2338,Sheet1!F:F,0))</f>
        <v>75 GROVERS MILL ROAD</v>
      </c>
      <c r="AA2338" t="str">
        <f>INDEX(Sheet1!N:N,MATCH(diversity_index_2!$F2338,Sheet1!$F:$F,0))</f>
        <v xml:space="preserve"> </v>
      </c>
      <c r="AB2338" t="str">
        <f>INDEX(Sheet1!O:O,MATCH(diversity_index_2!$F2338,Sheet1!$F:$F,0))</f>
        <v>PLAINSBORO</v>
      </c>
      <c r="AC2338" t="str">
        <f>INDEX(Sheet1!P:P,MATCH(diversity_index_2!$F2338,Sheet1!$F:$F,0))</f>
        <v>NJ</v>
      </c>
      <c r="AD2338" s="1">
        <f>INDEX(Sheet1!Q:Q,MATCH(diversity_index_2!$F2338,Sheet1!$F:$F,0))</f>
        <v>8536</v>
      </c>
      <c r="AE2338" t="str">
        <f t="shared" si="72"/>
        <v>75 Grovers Mill Road, Plainsboro, NJ 8536</v>
      </c>
      <c r="AF2338" t="str">
        <f t="shared" si="73"/>
        <v>75 Grovers Mill Road, Plainsboro, NJ</v>
      </c>
    </row>
    <row r="2339" spans="1:32" x14ac:dyDescent="0.2">
      <c r="A2339">
        <v>21</v>
      </c>
      <c r="B2339" t="s">
        <v>77</v>
      </c>
      <c r="C2339">
        <v>5715</v>
      </c>
      <c r="D2339" t="s">
        <v>1063</v>
      </c>
      <c r="E2339">
        <v>130</v>
      </c>
      <c r="F2339" t="str">
        <f>C2339&amp;E2339</f>
        <v>5715130</v>
      </c>
      <c r="G2339" t="s">
        <v>1863</v>
      </c>
      <c r="H2339">
        <v>55</v>
      </c>
      <c r="I2339" t="s">
        <v>27</v>
      </c>
      <c r="J2339">
        <v>583</v>
      </c>
      <c r="K2339">
        <v>37</v>
      </c>
      <c r="L2339">
        <v>11</v>
      </c>
      <c r="M2339">
        <v>60</v>
      </c>
      <c r="N2339">
        <v>0</v>
      </c>
      <c r="O2339">
        <v>68</v>
      </c>
      <c r="P2339">
        <v>34</v>
      </c>
      <c r="Q2339">
        <v>41</v>
      </c>
      <c r="R2339">
        <v>436</v>
      </c>
      <c r="S2339">
        <v>4</v>
      </c>
      <c r="T2339">
        <v>0.11663807900000001</v>
      </c>
      <c r="U2339">
        <v>5.8319039000000003E-2</v>
      </c>
      <c r="V2339">
        <v>7.0325900999999996E-2</v>
      </c>
      <c r="W2339">
        <v>0.74785591799999995</v>
      </c>
      <c r="X2339">
        <v>6.8610629999999997E-3</v>
      </c>
      <c r="Y2339">
        <v>0.41871316800000002</v>
      </c>
      <c r="Z2339" t="str">
        <f>INDEX(Sheet1!M:M,MATCH(diversity_index_2!F2339,Sheet1!F:F,0))</f>
        <v>700 WYNDHURST DRIVE</v>
      </c>
      <c r="AA2339" t="str">
        <f>INDEX(Sheet1!N:N,MATCH(diversity_index_2!$F2339,Sheet1!$F:$F,0))</f>
        <v xml:space="preserve"> </v>
      </c>
      <c r="AB2339" t="str">
        <f>INDEX(Sheet1!O:O,MATCH(diversity_index_2!$F2339,Sheet1!$F:$F,0))</f>
        <v>PLAINSBORO</v>
      </c>
      <c r="AC2339" t="str">
        <f>INDEX(Sheet1!P:P,MATCH(diversity_index_2!$F2339,Sheet1!$F:$F,0))</f>
        <v>NJ</v>
      </c>
      <c r="AD2339" s="1">
        <f>INDEX(Sheet1!Q:Q,MATCH(diversity_index_2!$F2339,Sheet1!$F:$F,0))</f>
        <v>8536</v>
      </c>
      <c r="AE2339" t="str">
        <f t="shared" si="72"/>
        <v>700 Wyndhurst Drive, Plainsboro, NJ 8536</v>
      </c>
      <c r="AF2339" t="str">
        <f t="shared" si="73"/>
        <v>700 Wyndhurst Drive, Plainsboro, NJ</v>
      </c>
    </row>
    <row r="2340" spans="1:32" x14ac:dyDescent="0.2">
      <c r="A2340">
        <v>21</v>
      </c>
      <c r="B2340" t="s">
        <v>77</v>
      </c>
      <c r="C2340">
        <v>5715</v>
      </c>
      <c r="D2340" t="s">
        <v>1063</v>
      </c>
      <c r="E2340">
        <v>50</v>
      </c>
      <c r="F2340" t="str">
        <f>C2340&amp;E2340</f>
        <v>571550</v>
      </c>
      <c r="G2340" t="s">
        <v>2014</v>
      </c>
      <c r="H2340">
        <v>55</v>
      </c>
      <c r="I2340" t="s">
        <v>27</v>
      </c>
      <c r="J2340">
        <v>449</v>
      </c>
      <c r="K2340">
        <v>14</v>
      </c>
      <c r="L2340">
        <v>5</v>
      </c>
      <c r="M2340">
        <v>46</v>
      </c>
      <c r="N2340">
        <v>0</v>
      </c>
      <c r="O2340">
        <v>65</v>
      </c>
      <c r="P2340">
        <v>15</v>
      </c>
      <c r="Q2340">
        <v>13</v>
      </c>
      <c r="R2340">
        <v>345</v>
      </c>
      <c r="S2340">
        <v>11</v>
      </c>
      <c r="T2340">
        <v>0.14476614700000001</v>
      </c>
      <c r="U2340">
        <v>3.3407572000000003E-2</v>
      </c>
      <c r="V2340">
        <v>2.8953229E-2</v>
      </c>
      <c r="W2340">
        <v>0.768374165</v>
      </c>
      <c r="X2340">
        <v>2.4498886000000001E-2</v>
      </c>
      <c r="Y2340">
        <v>0.38608935500000002</v>
      </c>
      <c r="Z2340" t="str">
        <f>INDEX(Sheet1!M:M,MATCH(diversity_index_2!F2340,Sheet1!F:F,0))</f>
        <v>510 PLAINSBORO ROAD</v>
      </c>
      <c r="AA2340" t="str">
        <f>INDEX(Sheet1!N:N,MATCH(diversity_index_2!$F2340,Sheet1!$F:$F,0))</f>
        <v xml:space="preserve"> </v>
      </c>
      <c r="AB2340" t="str">
        <f>INDEX(Sheet1!O:O,MATCH(diversity_index_2!$F2340,Sheet1!$F:$F,0))</f>
        <v>PLAINSBORO</v>
      </c>
      <c r="AC2340" t="str">
        <f>INDEX(Sheet1!P:P,MATCH(diversity_index_2!$F2340,Sheet1!$F:$F,0))</f>
        <v>NJ</v>
      </c>
      <c r="AD2340" s="1">
        <f>INDEX(Sheet1!Q:Q,MATCH(diversity_index_2!$F2340,Sheet1!$F:$F,0))</f>
        <v>8536</v>
      </c>
      <c r="AE2340" t="str">
        <f t="shared" si="72"/>
        <v>510 Plainsboro Road, Plainsboro, NJ 8536</v>
      </c>
      <c r="AF2340" t="str">
        <f t="shared" si="73"/>
        <v>510 Plainsboro Road, Plainsboro, NJ</v>
      </c>
    </row>
    <row r="2341" spans="1:32" x14ac:dyDescent="0.2">
      <c r="A2341">
        <v>5</v>
      </c>
      <c r="B2341" t="s">
        <v>159</v>
      </c>
      <c r="C2341">
        <v>5720</v>
      </c>
      <c r="D2341" t="s">
        <v>207</v>
      </c>
      <c r="E2341">
        <v>50</v>
      </c>
      <c r="F2341" t="str">
        <f>C2341&amp;E2341</f>
        <v>572050</v>
      </c>
      <c r="G2341" t="s">
        <v>208</v>
      </c>
      <c r="H2341">
        <v>55</v>
      </c>
      <c r="I2341" t="s">
        <v>27</v>
      </c>
      <c r="J2341">
        <v>496</v>
      </c>
      <c r="K2341">
        <v>85</v>
      </c>
      <c r="L2341">
        <v>33</v>
      </c>
      <c r="M2341">
        <v>2</v>
      </c>
      <c r="N2341">
        <v>1</v>
      </c>
      <c r="O2341">
        <v>207</v>
      </c>
      <c r="P2341">
        <v>147</v>
      </c>
      <c r="Q2341">
        <v>70</v>
      </c>
      <c r="R2341">
        <v>55</v>
      </c>
      <c r="S2341">
        <v>17</v>
      </c>
      <c r="T2341">
        <v>0.41733871</v>
      </c>
      <c r="U2341">
        <v>0.29637096800000001</v>
      </c>
      <c r="V2341">
        <v>0.14112903199999999</v>
      </c>
      <c r="W2341">
        <v>0.110887097</v>
      </c>
      <c r="X2341">
        <v>3.4274194000000001E-2</v>
      </c>
      <c r="Y2341">
        <v>0.70460457899999995</v>
      </c>
      <c r="Z2341" t="str">
        <f>INDEX(Sheet1!M:M,MATCH(diversity_index_2!F2341,Sheet1!F:F,0))</f>
        <v>700 RANCOCAS ROAD</v>
      </c>
      <c r="AA2341" t="str">
        <f>INDEX(Sheet1!N:N,MATCH(diversity_index_2!$F2341,Sheet1!$F:$F,0))</f>
        <v xml:space="preserve"> </v>
      </c>
      <c r="AB2341" t="str">
        <f>INDEX(Sheet1!O:O,MATCH(diversity_index_2!$F2341,Sheet1!$F:$F,0))</f>
        <v>WESTAMPTON</v>
      </c>
      <c r="AC2341" t="str">
        <f>INDEX(Sheet1!P:P,MATCH(diversity_index_2!$F2341,Sheet1!$F:$F,0))</f>
        <v>NJ</v>
      </c>
      <c r="AD2341" s="1" t="str">
        <f>INDEX(Sheet1!Q:Q,MATCH(diversity_index_2!$F2341,Sheet1!$F:$F,0))</f>
        <v>08060-9601</v>
      </c>
      <c r="AE2341" t="str">
        <f t="shared" si="72"/>
        <v>700 Rancocas Road, Westampton, NJ 08060-9601</v>
      </c>
      <c r="AF2341" t="str">
        <f t="shared" si="73"/>
        <v>700 Rancocas Road, Westampton, NJ</v>
      </c>
    </row>
    <row r="2342" spans="1:32" x14ac:dyDescent="0.2">
      <c r="A2342">
        <v>5</v>
      </c>
      <c r="B2342" t="s">
        <v>159</v>
      </c>
      <c r="C2342">
        <v>5720</v>
      </c>
      <c r="D2342" t="s">
        <v>207</v>
      </c>
      <c r="E2342">
        <v>20</v>
      </c>
      <c r="F2342" t="str">
        <f>C2342&amp;E2342</f>
        <v>572020</v>
      </c>
      <c r="G2342" t="s">
        <v>269</v>
      </c>
      <c r="H2342">
        <v>55</v>
      </c>
      <c r="I2342" t="s">
        <v>27</v>
      </c>
      <c r="J2342">
        <v>483</v>
      </c>
      <c r="K2342">
        <v>93</v>
      </c>
      <c r="L2342">
        <v>35</v>
      </c>
      <c r="M2342">
        <v>17</v>
      </c>
      <c r="N2342">
        <v>0</v>
      </c>
      <c r="O2342">
        <v>214</v>
      </c>
      <c r="P2342">
        <v>128</v>
      </c>
      <c r="Q2342">
        <v>82</v>
      </c>
      <c r="R2342">
        <v>31</v>
      </c>
      <c r="S2342">
        <v>28</v>
      </c>
      <c r="T2342">
        <v>0.44306418199999997</v>
      </c>
      <c r="U2342">
        <v>0.265010352</v>
      </c>
      <c r="V2342">
        <v>0.16977225700000001</v>
      </c>
      <c r="W2342">
        <v>6.4182194999999997E-2</v>
      </c>
      <c r="X2342">
        <v>5.7971014000000001E-2</v>
      </c>
      <c r="Y2342">
        <v>0.69716103200000001</v>
      </c>
      <c r="Z2342" t="str">
        <f>INDEX(Sheet1!M:M,MATCH(diversity_index_2!F2342,Sheet1!F:F,0))</f>
        <v>500 OGDEN DRIVE</v>
      </c>
      <c r="AA2342" t="str">
        <f>INDEX(Sheet1!N:N,MATCH(diversity_index_2!$F2342,Sheet1!$F:$F,0))</f>
        <v xml:space="preserve"> </v>
      </c>
      <c r="AB2342" t="str">
        <f>INDEX(Sheet1!O:O,MATCH(diversity_index_2!$F2342,Sheet1!$F:$F,0))</f>
        <v>WESTAMPTON</v>
      </c>
      <c r="AC2342" t="str">
        <f>INDEX(Sheet1!P:P,MATCH(diversity_index_2!$F2342,Sheet1!$F:$F,0))</f>
        <v>NJ</v>
      </c>
      <c r="AD2342" s="1">
        <f>INDEX(Sheet1!Q:Q,MATCH(diversity_index_2!$F2342,Sheet1!$F:$F,0))</f>
        <v>8060</v>
      </c>
      <c r="AE2342" t="str">
        <f t="shared" si="72"/>
        <v>500 Ogden Drive, Westampton, NJ 8060</v>
      </c>
      <c r="AF2342" t="str">
        <f t="shared" si="73"/>
        <v>500 Ogden Drive, Westampton, NJ</v>
      </c>
    </row>
    <row r="2343" spans="1:32" x14ac:dyDescent="0.2">
      <c r="A2343">
        <v>39</v>
      </c>
      <c r="B2343" t="s">
        <v>83</v>
      </c>
      <c r="C2343">
        <v>5730</v>
      </c>
      <c r="D2343" t="s">
        <v>2003</v>
      </c>
      <c r="E2343">
        <v>140</v>
      </c>
      <c r="F2343" t="str">
        <f>C2343&amp;E2343</f>
        <v>5730140</v>
      </c>
      <c r="G2343" t="s">
        <v>2004</v>
      </c>
      <c r="H2343">
        <v>55</v>
      </c>
      <c r="I2343" t="s">
        <v>27</v>
      </c>
      <c r="J2343">
        <v>349</v>
      </c>
      <c r="K2343">
        <v>16</v>
      </c>
      <c r="L2343">
        <v>1</v>
      </c>
      <c r="M2343">
        <v>14</v>
      </c>
      <c r="N2343">
        <v>0</v>
      </c>
      <c r="O2343">
        <v>269</v>
      </c>
      <c r="P2343">
        <v>3</v>
      </c>
      <c r="Q2343">
        <v>36</v>
      </c>
      <c r="R2343">
        <v>27</v>
      </c>
      <c r="S2343">
        <v>14</v>
      </c>
      <c r="T2343">
        <v>0.77077363899999995</v>
      </c>
      <c r="U2343">
        <v>8.5959890000000001E-3</v>
      </c>
      <c r="V2343">
        <v>0.103151862</v>
      </c>
      <c r="W2343">
        <v>7.7363897000000001E-2</v>
      </c>
      <c r="X2343">
        <v>4.0114613E-2</v>
      </c>
      <c r="Y2343">
        <v>0.38759944499999999</v>
      </c>
      <c r="Z2343" t="str">
        <f>INDEX(Sheet1!M:M,MATCH(diversity_index_2!F2343,Sheet1!F:F,0))</f>
        <v>500 FIRST ST</v>
      </c>
      <c r="AA2343" t="str">
        <f>INDEX(Sheet1!N:N,MATCH(diversity_index_2!$F2343,Sheet1!$F:$F,0))</f>
        <v xml:space="preserve"> </v>
      </c>
      <c r="AB2343" t="str">
        <f>INDEX(Sheet1!O:O,MATCH(diversity_index_2!$F2343,Sheet1!$F:$F,0))</f>
        <v>WESTFIELD</v>
      </c>
      <c r="AC2343" t="str">
        <f>INDEX(Sheet1!P:P,MATCH(diversity_index_2!$F2343,Sheet1!$F:$F,0))</f>
        <v>NJ</v>
      </c>
      <c r="AD2343" s="1" t="str">
        <f>INDEX(Sheet1!Q:Q,MATCH(diversity_index_2!$F2343,Sheet1!$F:$F,0))</f>
        <v>07090-4123</v>
      </c>
      <c r="AE2343" t="str">
        <f t="shared" si="72"/>
        <v>500 First St, Westfield, NJ 07090-4123</v>
      </c>
      <c r="AF2343" t="str">
        <f t="shared" si="73"/>
        <v>500 First St, Westfield, NJ</v>
      </c>
    </row>
    <row r="2344" spans="1:32" x14ac:dyDescent="0.2">
      <c r="A2344">
        <v>39</v>
      </c>
      <c r="B2344" t="s">
        <v>83</v>
      </c>
      <c r="C2344">
        <v>5730</v>
      </c>
      <c r="D2344" t="s">
        <v>2003</v>
      </c>
      <c r="E2344">
        <v>120</v>
      </c>
      <c r="F2344" t="str">
        <f>C2344&amp;E2344</f>
        <v>5730120</v>
      </c>
      <c r="G2344" t="s">
        <v>2008</v>
      </c>
      <c r="H2344">
        <v>55</v>
      </c>
      <c r="I2344" t="s">
        <v>27</v>
      </c>
      <c r="J2344">
        <v>481</v>
      </c>
      <c r="K2344">
        <v>1</v>
      </c>
      <c r="L2344">
        <v>1</v>
      </c>
      <c r="M2344">
        <v>0</v>
      </c>
      <c r="N2344">
        <v>0</v>
      </c>
      <c r="O2344">
        <v>370</v>
      </c>
      <c r="P2344">
        <v>19</v>
      </c>
      <c r="Q2344">
        <v>20</v>
      </c>
      <c r="R2344">
        <v>64</v>
      </c>
      <c r="S2344">
        <v>8</v>
      </c>
      <c r="T2344">
        <v>0.76923076899999998</v>
      </c>
      <c r="U2344">
        <v>3.9501040000000001E-2</v>
      </c>
      <c r="V2344">
        <v>4.1580041999999998E-2</v>
      </c>
      <c r="W2344">
        <v>0.13305613299999999</v>
      </c>
      <c r="X2344">
        <v>1.6632016999999999E-2</v>
      </c>
      <c r="Y2344">
        <v>0.38701423299999999</v>
      </c>
      <c r="Z2344" t="str">
        <f>INDEX(Sheet1!M:M,MATCH(diversity_index_2!F2344,Sheet1!F:F,0))</f>
        <v>1200 BOULEVARD</v>
      </c>
      <c r="AA2344" t="str">
        <f>INDEX(Sheet1!N:N,MATCH(diversity_index_2!$F2344,Sheet1!$F:$F,0))</f>
        <v xml:space="preserve"> </v>
      </c>
      <c r="AB2344" t="str">
        <f>INDEX(Sheet1!O:O,MATCH(diversity_index_2!$F2344,Sheet1!$F:$F,0))</f>
        <v>WESTFIELD</v>
      </c>
      <c r="AC2344" t="str">
        <f>INDEX(Sheet1!P:P,MATCH(diversity_index_2!$F2344,Sheet1!$F:$F,0))</f>
        <v>NJ</v>
      </c>
      <c r="AD2344" s="1" t="str">
        <f>INDEX(Sheet1!Q:Q,MATCH(diversity_index_2!$F2344,Sheet1!$F:$F,0))</f>
        <v>07090-2726</v>
      </c>
      <c r="AE2344" t="str">
        <f t="shared" si="72"/>
        <v>1200 Boulevard, Westfield, NJ 07090-2726</v>
      </c>
      <c r="AF2344" t="str">
        <f t="shared" si="73"/>
        <v>1200 Boulevard, Westfield, NJ</v>
      </c>
    </row>
    <row r="2345" spans="1:32" x14ac:dyDescent="0.2">
      <c r="A2345">
        <v>39</v>
      </c>
      <c r="B2345" t="s">
        <v>83</v>
      </c>
      <c r="C2345">
        <v>5730</v>
      </c>
      <c r="D2345" t="s">
        <v>2003</v>
      </c>
      <c r="E2345">
        <v>170</v>
      </c>
      <c r="F2345" t="str">
        <f>C2345&amp;E2345</f>
        <v>5730170</v>
      </c>
      <c r="G2345" t="s">
        <v>2009</v>
      </c>
      <c r="H2345">
        <v>55</v>
      </c>
      <c r="I2345" t="s">
        <v>27</v>
      </c>
      <c r="J2345">
        <v>302</v>
      </c>
      <c r="K2345">
        <v>1</v>
      </c>
      <c r="L2345">
        <v>1</v>
      </c>
      <c r="M2345">
        <v>6</v>
      </c>
      <c r="N2345">
        <v>0</v>
      </c>
      <c r="O2345">
        <v>233</v>
      </c>
      <c r="P2345">
        <v>7</v>
      </c>
      <c r="Q2345">
        <v>22</v>
      </c>
      <c r="R2345">
        <v>32</v>
      </c>
      <c r="S2345">
        <v>8</v>
      </c>
      <c r="T2345">
        <v>0.771523179</v>
      </c>
      <c r="U2345">
        <v>2.3178807999999999E-2</v>
      </c>
      <c r="V2345">
        <v>7.2847681999999997E-2</v>
      </c>
      <c r="W2345">
        <v>0.105960265</v>
      </c>
      <c r="X2345">
        <v>2.6490066E-2</v>
      </c>
      <c r="Y2345">
        <v>0.38697864100000001</v>
      </c>
      <c r="Z2345" t="str">
        <f>INDEX(Sheet1!M:M,MATCH(diversity_index_2!F2345,Sheet1!F:F,0))</f>
        <v>728 WESTFIELD AVENUE</v>
      </c>
      <c r="AA2345" t="str">
        <f>INDEX(Sheet1!N:N,MATCH(diversity_index_2!$F2345,Sheet1!$F:$F,0))</f>
        <v xml:space="preserve"> </v>
      </c>
      <c r="AB2345" t="str">
        <f>INDEX(Sheet1!O:O,MATCH(diversity_index_2!$F2345,Sheet1!$F:$F,0))</f>
        <v>WESTFIELD</v>
      </c>
      <c r="AC2345" t="str">
        <f>INDEX(Sheet1!P:P,MATCH(diversity_index_2!$F2345,Sheet1!$F:$F,0))</f>
        <v>NJ</v>
      </c>
      <c r="AD2345" s="1">
        <f>INDEX(Sheet1!Q:Q,MATCH(diversity_index_2!$F2345,Sheet1!$F:$F,0))</f>
        <v>7090</v>
      </c>
      <c r="AE2345" t="str">
        <f t="shared" si="72"/>
        <v>728 Westfield Avenue, Westfield, NJ 7090</v>
      </c>
      <c r="AF2345" t="str">
        <f t="shared" si="73"/>
        <v>728 Westfield Avenue, Westfield, NJ</v>
      </c>
    </row>
    <row r="2346" spans="1:32" x14ac:dyDescent="0.2">
      <c r="A2346">
        <v>39</v>
      </c>
      <c r="B2346" t="s">
        <v>83</v>
      </c>
      <c r="C2346">
        <v>5730</v>
      </c>
      <c r="D2346" t="s">
        <v>2003</v>
      </c>
      <c r="E2346">
        <v>70</v>
      </c>
      <c r="F2346" t="str">
        <f>C2346&amp;E2346</f>
        <v>573070</v>
      </c>
      <c r="G2346" t="s">
        <v>2022</v>
      </c>
      <c r="H2346">
        <v>55</v>
      </c>
      <c r="I2346" t="s">
        <v>27</v>
      </c>
      <c r="J2346">
        <v>823</v>
      </c>
      <c r="K2346">
        <v>19</v>
      </c>
      <c r="L2346">
        <v>6</v>
      </c>
      <c r="M2346">
        <v>4</v>
      </c>
      <c r="N2346">
        <v>0</v>
      </c>
      <c r="O2346">
        <v>636</v>
      </c>
      <c r="P2346">
        <v>31</v>
      </c>
      <c r="Q2346">
        <v>54</v>
      </c>
      <c r="R2346">
        <v>96</v>
      </c>
      <c r="S2346">
        <v>6</v>
      </c>
      <c r="T2346">
        <v>0.77278250299999995</v>
      </c>
      <c r="U2346">
        <v>3.7667072000000003E-2</v>
      </c>
      <c r="V2346">
        <v>6.5613609000000003E-2</v>
      </c>
      <c r="W2346">
        <v>0.116646416</v>
      </c>
      <c r="X2346">
        <v>7.2904010000000002E-3</v>
      </c>
      <c r="Y2346">
        <v>0.383423713</v>
      </c>
      <c r="Z2346" t="str">
        <f>INDEX(Sheet1!M:M,MATCH(diversity_index_2!F2346,Sheet1!F:F,0))</f>
        <v>800 RAHWAY AVE</v>
      </c>
      <c r="AA2346" t="str">
        <f>INDEX(Sheet1!N:N,MATCH(diversity_index_2!$F2346,Sheet1!$F:$F,0))</f>
        <v xml:space="preserve"> </v>
      </c>
      <c r="AB2346" t="str">
        <f>INDEX(Sheet1!O:O,MATCH(diversity_index_2!$F2346,Sheet1!$F:$F,0))</f>
        <v>WESTFIELD</v>
      </c>
      <c r="AC2346" t="str">
        <f>INDEX(Sheet1!P:P,MATCH(diversity_index_2!$F2346,Sheet1!$F:$F,0))</f>
        <v>NJ</v>
      </c>
      <c r="AD2346" s="1">
        <f>INDEX(Sheet1!Q:Q,MATCH(diversity_index_2!$F2346,Sheet1!$F:$F,0))</f>
        <v>7090</v>
      </c>
      <c r="AE2346" t="str">
        <f t="shared" si="72"/>
        <v>800 Rahway Ave, Westfield, NJ 7090</v>
      </c>
      <c r="AF2346" t="str">
        <f t="shared" si="73"/>
        <v>800 Rahway Ave, Westfield, NJ</v>
      </c>
    </row>
    <row r="2347" spans="1:32" x14ac:dyDescent="0.2">
      <c r="A2347">
        <v>39</v>
      </c>
      <c r="B2347" t="s">
        <v>83</v>
      </c>
      <c r="C2347">
        <v>5730</v>
      </c>
      <c r="D2347" t="s">
        <v>2003</v>
      </c>
      <c r="E2347">
        <v>145</v>
      </c>
      <c r="F2347" t="str">
        <f>C2347&amp;E2347</f>
        <v>5730145</v>
      </c>
      <c r="G2347" t="s">
        <v>2068</v>
      </c>
      <c r="H2347">
        <v>55</v>
      </c>
      <c r="I2347" t="s">
        <v>27</v>
      </c>
      <c r="J2347">
        <v>438</v>
      </c>
      <c r="K2347">
        <v>10</v>
      </c>
      <c r="L2347">
        <v>2</v>
      </c>
      <c r="M2347">
        <v>8</v>
      </c>
      <c r="N2347">
        <v>0</v>
      </c>
      <c r="O2347">
        <v>343</v>
      </c>
      <c r="P2347">
        <v>16</v>
      </c>
      <c r="Q2347">
        <v>26</v>
      </c>
      <c r="R2347">
        <v>42</v>
      </c>
      <c r="S2347">
        <v>11</v>
      </c>
      <c r="T2347">
        <v>0.78310502299999996</v>
      </c>
      <c r="U2347">
        <v>3.6529680000000002E-2</v>
      </c>
      <c r="V2347">
        <v>5.9360731E-2</v>
      </c>
      <c r="W2347">
        <v>9.5890410999999995E-2</v>
      </c>
      <c r="X2347">
        <v>2.5114154999999999E-2</v>
      </c>
      <c r="Y2347">
        <v>0.37206271800000001</v>
      </c>
      <c r="Z2347" t="str">
        <f>INDEX(Sheet1!M:M,MATCH(diversity_index_2!F2347,Sheet1!F:F,0))</f>
        <v>641 WILLOW GROVE RD</v>
      </c>
      <c r="AA2347" t="str">
        <f>INDEX(Sheet1!N:N,MATCH(diversity_index_2!$F2347,Sheet1!$F:$F,0))</f>
        <v xml:space="preserve"> </v>
      </c>
      <c r="AB2347" t="str">
        <f>INDEX(Sheet1!O:O,MATCH(diversity_index_2!$F2347,Sheet1!$F:$F,0))</f>
        <v>WESTFIELD</v>
      </c>
      <c r="AC2347" t="str">
        <f>INDEX(Sheet1!P:P,MATCH(diversity_index_2!$F2347,Sheet1!$F:$F,0))</f>
        <v>NJ</v>
      </c>
      <c r="AD2347" s="1" t="str">
        <f>INDEX(Sheet1!Q:Q,MATCH(diversity_index_2!$F2347,Sheet1!$F:$F,0))</f>
        <v>07090-3519</v>
      </c>
      <c r="AE2347" t="str">
        <f t="shared" si="72"/>
        <v>641 Willow Grove Rd, Westfield, NJ 07090-3519</v>
      </c>
      <c r="AF2347" t="str">
        <f t="shared" si="73"/>
        <v>641 Willow Grove Rd, Westfield, NJ</v>
      </c>
    </row>
    <row r="2348" spans="1:32" x14ac:dyDescent="0.2">
      <c r="A2348">
        <v>39</v>
      </c>
      <c r="B2348" t="s">
        <v>83</v>
      </c>
      <c r="C2348">
        <v>5730</v>
      </c>
      <c r="D2348" t="s">
        <v>2003</v>
      </c>
      <c r="E2348">
        <v>50</v>
      </c>
      <c r="F2348" t="str">
        <f>C2348&amp;E2348</f>
        <v>573050</v>
      </c>
      <c r="G2348" t="s">
        <v>2475</v>
      </c>
      <c r="H2348">
        <v>55</v>
      </c>
      <c r="I2348" t="s">
        <v>27</v>
      </c>
      <c r="J2348">
        <v>1856</v>
      </c>
      <c r="K2348">
        <v>45.5</v>
      </c>
      <c r="L2348">
        <v>10</v>
      </c>
      <c r="M2348">
        <v>4</v>
      </c>
      <c r="N2348">
        <v>0</v>
      </c>
      <c r="O2348">
        <v>1576</v>
      </c>
      <c r="P2348">
        <v>66.5</v>
      </c>
      <c r="Q2348">
        <v>80.5</v>
      </c>
      <c r="R2348">
        <v>128</v>
      </c>
      <c r="S2348">
        <v>5</v>
      </c>
      <c r="T2348">
        <v>0.84913793100000001</v>
      </c>
      <c r="U2348">
        <v>3.5829740999999998E-2</v>
      </c>
      <c r="V2348">
        <v>4.3372845E-2</v>
      </c>
      <c r="W2348">
        <v>6.8965517000000004E-2</v>
      </c>
      <c r="X2348">
        <v>2.6939659999999999E-3</v>
      </c>
      <c r="Y2348">
        <v>0.27103630000000001</v>
      </c>
      <c r="Z2348" t="str">
        <f>INDEX(Sheet1!M:M,MATCH(diversity_index_2!F2348,Sheet1!F:F,0))</f>
        <v>550 DORIAN RD</v>
      </c>
      <c r="AA2348" t="str">
        <f>INDEX(Sheet1!N:N,MATCH(diversity_index_2!$F2348,Sheet1!$F:$F,0))</f>
        <v xml:space="preserve"> </v>
      </c>
      <c r="AB2348" t="str">
        <f>INDEX(Sheet1!O:O,MATCH(diversity_index_2!$F2348,Sheet1!$F:$F,0))</f>
        <v>WESTFIELD</v>
      </c>
      <c r="AC2348" t="str">
        <f>INDEX(Sheet1!P:P,MATCH(diversity_index_2!$F2348,Sheet1!$F:$F,0))</f>
        <v>NJ</v>
      </c>
      <c r="AD2348" s="1" t="str">
        <f>INDEX(Sheet1!Q:Q,MATCH(diversity_index_2!$F2348,Sheet1!$F:$F,0))</f>
        <v>07090-3302</v>
      </c>
      <c r="AE2348" t="str">
        <f t="shared" si="72"/>
        <v>550 Dorian Rd, Westfield, NJ 07090-3302</v>
      </c>
      <c r="AF2348" t="str">
        <f t="shared" si="73"/>
        <v>550 Dorian Rd, Westfield, NJ</v>
      </c>
    </row>
    <row r="2349" spans="1:32" x14ac:dyDescent="0.2">
      <c r="A2349">
        <v>39</v>
      </c>
      <c r="B2349" t="s">
        <v>83</v>
      </c>
      <c r="C2349">
        <v>5730</v>
      </c>
      <c r="D2349" t="s">
        <v>2003</v>
      </c>
      <c r="E2349">
        <v>150</v>
      </c>
      <c r="F2349" t="str">
        <f>C2349&amp;E2349</f>
        <v>5730150</v>
      </c>
      <c r="G2349" t="s">
        <v>1085</v>
      </c>
      <c r="H2349">
        <v>55</v>
      </c>
      <c r="I2349" t="s">
        <v>27</v>
      </c>
      <c r="J2349">
        <v>318</v>
      </c>
      <c r="K2349">
        <v>2</v>
      </c>
      <c r="L2349">
        <v>0</v>
      </c>
      <c r="M2349">
        <v>0</v>
      </c>
      <c r="N2349">
        <v>0</v>
      </c>
      <c r="O2349">
        <v>271</v>
      </c>
      <c r="P2349">
        <v>0</v>
      </c>
      <c r="Q2349">
        <v>16</v>
      </c>
      <c r="R2349">
        <v>20</v>
      </c>
      <c r="S2349">
        <v>11</v>
      </c>
      <c r="T2349">
        <v>0.85220125800000002</v>
      </c>
      <c r="U2349">
        <v>0</v>
      </c>
      <c r="V2349">
        <v>5.0314465000000003E-2</v>
      </c>
      <c r="W2349">
        <v>6.2893082000000003E-2</v>
      </c>
      <c r="X2349">
        <v>3.4591194999999998E-2</v>
      </c>
      <c r="Y2349">
        <v>0.26606938000000002</v>
      </c>
      <c r="Z2349" t="str">
        <f>INDEX(Sheet1!M:M,MATCH(diversity_index_2!F2349,Sheet1!F:F,0))</f>
        <v>900 ST MARKS AVENUE</v>
      </c>
      <c r="AA2349" t="str">
        <f>INDEX(Sheet1!N:N,MATCH(diversity_index_2!$F2349,Sheet1!$F:$F,0))</f>
        <v xml:space="preserve"> </v>
      </c>
      <c r="AB2349" t="str">
        <f>INDEX(Sheet1!O:O,MATCH(diversity_index_2!$F2349,Sheet1!$F:$F,0))</f>
        <v>WESTFIELD</v>
      </c>
      <c r="AC2349" t="str">
        <f>INDEX(Sheet1!P:P,MATCH(diversity_index_2!$F2349,Sheet1!$F:$F,0))</f>
        <v>NJ</v>
      </c>
      <c r="AD2349" s="1" t="str">
        <f>INDEX(Sheet1!Q:Q,MATCH(diversity_index_2!$F2349,Sheet1!$F:$F,0))</f>
        <v>07090-2039</v>
      </c>
      <c r="AE2349" t="str">
        <f t="shared" si="72"/>
        <v>900 St Marks Avenue, Westfield, NJ 07090-2039</v>
      </c>
      <c r="AF2349" t="str">
        <f t="shared" si="73"/>
        <v>900 St Marks Avenue, Westfield, NJ</v>
      </c>
    </row>
    <row r="2350" spans="1:32" x14ac:dyDescent="0.2">
      <c r="A2350">
        <v>39</v>
      </c>
      <c r="B2350" t="s">
        <v>83</v>
      </c>
      <c r="C2350">
        <v>5730</v>
      </c>
      <c r="D2350" t="s">
        <v>2003</v>
      </c>
      <c r="E2350">
        <v>100</v>
      </c>
      <c r="F2350" t="str">
        <f>C2350&amp;E2350</f>
        <v>5730100</v>
      </c>
      <c r="G2350" t="s">
        <v>2579</v>
      </c>
      <c r="H2350">
        <v>55</v>
      </c>
      <c r="I2350" t="s">
        <v>27</v>
      </c>
      <c r="J2350">
        <v>572</v>
      </c>
      <c r="K2350">
        <v>2</v>
      </c>
      <c r="L2350">
        <v>2</v>
      </c>
      <c r="M2350">
        <v>2</v>
      </c>
      <c r="N2350">
        <v>0</v>
      </c>
      <c r="O2350">
        <v>494</v>
      </c>
      <c r="P2350">
        <v>5</v>
      </c>
      <c r="Q2350">
        <v>21</v>
      </c>
      <c r="R2350">
        <v>42</v>
      </c>
      <c r="S2350">
        <v>10</v>
      </c>
      <c r="T2350">
        <v>0.86363636399999999</v>
      </c>
      <c r="U2350">
        <v>8.7412589999999995E-3</v>
      </c>
      <c r="V2350">
        <v>3.6713286999999997E-2</v>
      </c>
      <c r="W2350">
        <v>7.3426572999999995E-2</v>
      </c>
      <c r="X2350">
        <v>1.7482517E-2</v>
      </c>
      <c r="Y2350">
        <v>0.247010856</v>
      </c>
      <c r="Z2350" t="str">
        <f>INDEX(Sheet1!M:M,MATCH(diversity_index_2!F2350,Sheet1!F:F,0))</f>
        <v>700 PROSPECT ST</v>
      </c>
      <c r="AA2350" t="str">
        <f>INDEX(Sheet1!N:N,MATCH(diversity_index_2!$F2350,Sheet1!$F:$F,0))</f>
        <v xml:space="preserve"> </v>
      </c>
      <c r="AB2350" t="str">
        <f>INDEX(Sheet1!O:O,MATCH(diversity_index_2!$F2350,Sheet1!$F:$F,0))</f>
        <v>WESTFIELD</v>
      </c>
      <c r="AC2350" t="str">
        <f>INDEX(Sheet1!P:P,MATCH(diversity_index_2!$F2350,Sheet1!$F:$F,0))</f>
        <v>NJ</v>
      </c>
      <c r="AD2350" s="1" t="str">
        <f>INDEX(Sheet1!Q:Q,MATCH(diversity_index_2!$F2350,Sheet1!$F:$F,0))</f>
        <v>07090-3907</v>
      </c>
      <c r="AE2350" t="str">
        <f t="shared" si="72"/>
        <v>700 Prospect St, Westfield, NJ 07090-3907</v>
      </c>
      <c r="AF2350" t="str">
        <f t="shared" si="73"/>
        <v>700 Prospect St, Westfield, NJ</v>
      </c>
    </row>
    <row r="2351" spans="1:32" x14ac:dyDescent="0.2">
      <c r="A2351">
        <v>39</v>
      </c>
      <c r="B2351" t="s">
        <v>83</v>
      </c>
      <c r="C2351">
        <v>5730</v>
      </c>
      <c r="D2351" t="s">
        <v>2003</v>
      </c>
      <c r="E2351">
        <v>160</v>
      </c>
      <c r="F2351" t="str">
        <f>C2351&amp;E2351</f>
        <v>5730160</v>
      </c>
      <c r="G2351" t="s">
        <v>2599</v>
      </c>
      <c r="H2351">
        <v>55</v>
      </c>
      <c r="I2351" t="s">
        <v>27</v>
      </c>
      <c r="J2351">
        <v>392</v>
      </c>
      <c r="K2351">
        <v>1</v>
      </c>
      <c r="L2351">
        <v>0</v>
      </c>
      <c r="M2351">
        <v>0</v>
      </c>
      <c r="N2351">
        <v>0</v>
      </c>
      <c r="O2351">
        <v>341</v>
      </c>
      <c r="P2351">
        <v>5</v>
      </c>
      <c r="Q2351">
        <v>15</v>
      </c>
      <c r="R2351">
        <v>22</v>
      </c>
      <c r="S2351">
        <v>9</v>
      </c>
      <c r="T2351">
        <v>0.869897959</v>
      </c>
      <c r="U2351">
        <v>1.2755102000000001E-2</v>
      </c>
      <c r="V2351">
        <v>3.8265305999999999E-2</v>
      </c>
      <c r="W2351">
        <v>5.6122448999999998E-2</v>
      </c>
      <c r="X2351">
        <v>2.2959184000000001E-2</v>
      </c>
      <c r="Y2351">
        <v>0.23797376100000001</v>
      </c>
      <c r="Z2351" t="str">
        <f>INDEX(Sheet1!M:M,MATCH(diversity_index_2!F2351,Sheet1!F:F,0))</f>
        <v>301 LINDEN AVE</v>
      </c>
      <c r="AA2351" t="str">
        <f>INDEX(Sheet1!N:N,MATCH(diversity_index_2!$F2351,Sheet1!$F:$F,0))</f>
        <v xml:space="preserve"> </v>
      </c>
      <c r="AB2351" t="str">
        <f>INDEX(Sheet1!O:O,MATCH(diversity_index_2!$F2351,Sheet1!$F:$F,0))</f>
        <v>WESTFIELD</v>
      </c>
      <c r="AC2351" t="str">
        <f>INDEX(Sheet1!P:P,MATCH(diversity_index_2!$F2351,Sheet1!$F:$F,0))</f>
        <v>NJ</v>
      </c>
      <c r="AD2351" s="1" t="str">
        <f>INDEX(Sheet1!Q:Q,MATCH(diversity_index_2!$F2351,Sheet1!$F:$F,0))</f>
        <v>07090-1923</v>
      </c>
      <c r="AE2351" t="str">
        <f t="shared" si="72"/>
        <v>301 Linden Ave, Westfield, NJ 07090-1923</v>
      </c>
      <c r="AF2351" t="str">
        <f t="shared" si="73"/>
        <v>301 Linden Ave, Westfield, NJ</v>
      </c>
    </row>
    <row r="2352" spans="1:32" x14ac:dyDescent="0.2">
      <c r="A2352">
        <v>39</v>
      </c>
      <c r="B2352" t="s">
        <v>83</v>
      </c>
      <c r="C2352">
        <v>5730</v>
      </c>
      <c r="D2352" t="s">
        <v>2003</v>
      </c>
      <c r="E2352">
        <v>60</v>
      </c>
      <c r="F2352" t="str">
        <f>C2352&amp;E2352</f>
        <v>573060</v>
      </c>
      <c r="G2352" t="s">
        <v>2826</v>
      </c>
      <c r="H2352">
        <v>55</v>
      </c>
      <c r="I2352" t="s">
        <v>27</v>
      </c>
      <c r="J2352">
        <v>734</v>
      </c>
      <c r="K2352">
        <v>4</v>
      </c>
      <c r="L2352">
        <v>1</v>
      </c>
      <c r="M2352">
        <v>0</v>
      </c>
      <c r="N2352">
        <v>0</v>
      </c>
      <c r="O2352">
        <v>668</v>
      </c>
      <c r="P2352">
        <v>11</v>
      </c>
      <c r="Q2352">
        <v>15</v>
      </c>
      <c r="R2352">
        <v>34</v>
      </c>
      <c r="S2352">
        <v>6</v>
      </c>
      <c r="T2352">
        <v>0.91008174399999997</v>
      </c>
      <c r="U2352">
        <v>1.4986375999999999E-2</v>
      </c>
      <c r="V2352">
        <v>2.0435966999999999E-2</v>
      </c>
      <c r="W2352">
        <v>4.6321526000000002E-2</v>
      </c>
      <c r="X2352">
        <v>8.174387E-3</v>
      </c>
      <c r="Y2352">
        <v>0.16889649500000001</v>
      </c>
      <c r="Z2352" t="str">
        <f>INDEX(Sheet1!M:M,MATCH(diversity_index_2!F2352,Sheet1!F:F,0))</f>
        <v>301 CLARK ST</v>
      </c>
      <c r="AA2352" t="str">
        <f>INDEX(Sheet1!N:N,MATCH(diversity_index_2!$F2352,Sheet1!$F:$F,0))</f>
        <v xml:space="preserve"> </v>
      </c>
      <c r="AB2352" t="str">
        <f>INDEX(Sheet1!O:O,MATCH(diversity_index_2!$F2352,Sheet1!$F:$F,0))</f>
        <v>WESTFIELD</v>
      </c>
      <c r="AC2352" t="str">
        <f>INDEX(Sheet1!P:P,MATCH(diversity_index_2!$F2352,Sheet1!$F:$F,0))</f>
        <v>NJ</v>
      </c>
      <c r="AD2352" s="1" t="str">
        <f>INDEX(Sheet1!Q:Q,MATCH(diversity_index_2!$F2352,Sheet1!$F:$F,0))</f>
        <v>07090-4009</v>
      </c>
      <c r="AE2352" t="str">
        <f t="shared" si="72"/>
        <v>301 Clark St, Westfield, NJ 07090-4009</v>
      </c>
      <c r="AF2352" t="str">
        <f t="shared" si="73"/>
        <v>301 Clark St, Westfield, NJ</v>
      </c>
    </row>
    <row r="2353" spans="1:32" x14ac:dyDescent="0.2">
      <c r="A2353">
        <v>15</v>
      </c>
      <c r="B2353" t="s">
        <v>111</v>
      </c>
      <c r="C2353">
        <v>5740</v>
      </c>
      <c r="D2353" t="s">
        <v>1963</v>
      </c>
      <c r="E2353">
        <v>40</v>
      </c>
      <c r="F2353" t="str">
        <f>C2353&amp;E2353</f>
        <v>574040</v>
      </c>
      <c r="G2353" t="s">
        <v>1964</v>
      </c>
      <c r="H2353">
        <v>55</v>
      </c>
      <c r="I2353" t="s">
        <v>27</v>
      </c>
      <c r="J2353">
        <v>355</v>
      </c>
      <c r="K2353">
        <v>167</v>
      </c>
      <c r="L2353">
        <v>31</v>
      </c>
      <c r="M2353">
        <v>8</v>
      </c>
      <c r="N2353">
        <v>0</v>
      </c>
      <c r="O2353">
        <v>271</v>
      </c>
      <c r="P2353">
        <v>30</v>
      </c>
      <c r="Q2353">
        <v>42</v>
      </c>
      <c r="R2353">
        <v>12</v>
      </c>
      <c r="S2353">
        <v>0</v>
      </c>
      <c r="T2353">
        <v>0.76338028199999997</v>
      </c>
      <c r="U2353">
        <v>8.4507042000000004E-2</v>
      </c>
      <c r="V2353">
        <v>0.118309859</v>
      </c>
      <c r="W2353">
        <v>3.3802816999999999E-2</v>
      </c>
      <c r="X2353">
        <v>0</v>
      </c>
      <c r="Y2353">
        <v>0.39496925199999999</v>
      </c>
      <c r="Z2353" t="str">
        <f>INDEX(Sheet1!M:M,MATCH(diversity_index_2!F2353,Sheet1!F:F,0))</f>
        <v>101 BIRCH ST</v>
      </c>
      <c r="AA2353" t="str">
        <f>INDEX(Sheet1!N:N,MATCH(diversity_index_2!$F2353,Sheet1!$F:$F,0))</f>
        <v xml:space="preserve"> </v>
      </c>
      <c r="AB2353" t="str">
        <f>INDEX(Sheet1!O:O,MATCH(diversity_index_2!$F2353,Sheet1!$F:$F,0))</f>
        <v>WESTVILLE</v>
      </c>
      <c r="AC2353" t="str">
        <f>INDEX(Sheet1!P:P,MATCH(diversity_index_2!$F2353,Sheet1!$F:$F,0))</f>
        <v>NJ</v>
      </c>
      <c r="AD2353" s="1">
        <f>INDEX(Sheet1!Q:Q,MATCH(diversity_index_2!$F2353,Sheet1!$F:$F,0))</f>
        <v>8093</v>
      </c>
      <c r="AE2353" t="str">
        <f t="shared" si="72"/>
        <v>101 Birch St, Westville, NJ 8093</v>
      </c>
      <c r="AF2353" t="str">
        <f t="shared" si="73"/>
        <v>101 Birch St, Westville, NJ</v>
      </c>
    </row>
    <row r="2354" spans="1:32" x14ac:dyDescent="0.2">
      <c r="A2354">
        <v>3</v>
      </c>
      <c r="B2354" t="s">
        <v>70</v>
      </c>
      <c r="C2354">
        <v>5755</v>
      </c>
      <c r="D2354" t="s">
        <v>763</v>
      </c>
      <c r="E2354">
        <v>60</v>
      </c>
      <c r="F2354" t="str">
        <f>C2354&amp;E2354</f>
        <v>575560</v>
      </c>
      <c r="G2354" t="s">
        <v>617</v>
      </c>
      <c r="H2354">
        <v>55</v>
      </c>
      <c r="I2354" t="s">
        <v>27</v>
      </c>
      <c r="J2354">
        <v>295</v>
      </c>
      <c r="K2354">
        <v>60</v>
      </c>
      <c r="L2354">
        <v>8</v>
      </c>
      <c r="M2354">
        <v>37</v>
      </c>
      <c r="N2354">
        <v>0</v>
      </c>
      <c r="O2354">
        <v>164</v>
      </c>
      <c r="P2354">
        <v>17</v>
      </c>
      <c r="Q2354">
        <v>72</v>
      </c>
      <c r="R2354">
        <v>31</v>
      </c>
      <c r="S2354">
        <v>11</v>
      </c>
      <c r="T2354">
        <v>0.55593220300000001</v>
      </c>
      <c r="U2354">
        <v>5.7627118999999997E-2</v>
      </c>
      <c r="V2354">
        <v>0.244067797</v>
      </c>
      <c r="W2354">
        <v>0.10508474600000001</v>
      </c>
      <c r="X2354">
        <v>3.7288136E-2</v>
      </c>
      <c r="Y2354">
        <v>0.615616202</v>
      </c>
      <c r="Z2354" t="str">
        <f>INDEX(Sheet1!M:M,MATCH(diversity_index_2!F2354,Sheet1!F:F,0))</f>
        <v>47 BERKELEY AVE</v>
      </c>
      <c r="AA2354" t="str">
        <f>INDEX(Sheet1!N:N,MATCH(diversity_index_2!$F2354,Sheet1!$F:$F,0))</f>
        <v xml:space="preserve"> </v>
      </c>
      <c r="AB2354" t="str">
        <f>INDEX(Sheet1!O:O,MATCH(diversity_index_2!$F2354,Sheet1!$F:$F,0))</f>
        <v>WESTWOOD</v>
      </c>
      <c r="AC2354" t="str">
        <f>INDEX(Sheet1!P:P,MATCH(diversity_index_2!$F2354,Sheet1!$F:$F,0))</f>
        <v>NJ</v>
      </c>
      <c r="AD2354" s="1" t="str">
        <f>INDEX(Sheet1!Q:Q,MATCH(diversity_index_2!$F2354,Sheet1!$F:$F,0))</f>
        <v>07675-2401</v>
      </c>
      <c r="AE2354" t="str">
        <f t="shared" si="72"/>
        <v>47 Berkeley Ave, Westwood, NJ 07675-2401</v>
      </c>
      <c r="AF2354" t="str">
        <f t="shared" si="73"/>
        <v>47 Berkeley Ave, Westwood, NJ</v>
      </c>
    </row>
    <row r="2355" spans="1:32" x14ac:dyDescent="0.2">
      <c r="A2355">
        <v>3</v>
      </c>
      <c r="B2355" t="s">
        <v>70</v>
      </c>
      <c r="C2355">
        <v>5755</v>
      </c>
      <c r="D2355" t="s">
        <v>763</v>
      </c>
      <c r="E2355">
        <v>70</v>
      </c>
      <c r="F2355" t="str">
        <f>C2355&amp;E2355</f>
        <v>575570</v>
      </c>
      <c r="G2355" t="s">
        <v>944</v>
      </c>
      <c r="H2355">
        <v>55</v>
      </c>
      <c r="I2355" t="s">
        <v>27</v>
      </c>
      <c r="J2355">
        <v>389</v>
      </c>
      <c r="K2355">
        <v>35</v>
      </c>
      <c r="L2355">
        <v>4</v>
      </c>
      <c r="M2355">
        <v>18</v>
      </c>
      <c r="N2355">
        <v>0</v>
      </c>
      <c r="O2355">
        <v>292</v>
      </c>
      <c r="P2355">
        <v>8</v>
      </c>
      <c r="Q2355">
        <v>65</v>
      </c>
      <c r="R2355">
        <v>18</v>
      </c>
      <c r="S2355">
        <v>6</v>
      </c>
      <c r="T2355">
        <v>0.75064267399999995</v>
      </c>
      <c r="U2355">
        <v>2.0565553E-2</v>
      </c>
      <c r="V2355">
        <v>0.16709511599999999</v>
      </c>
      <c r="W2355">
        <v>4.6272493999999997E-2</v>
      </c>
      <c r="X2355">
        <v>1.5424165E-2</v>
      </c>
      <c r="Y2355">
        <v>0.405812809</v>
      </c>
      <c r="Z2355" t="str">
        <f>INDEX(Sheet1!M:M,MATCH(diversity_index_2!F2355,Sheet1!F:F,0))</f>
        <v>20 LAKE DRIVE</v>
      </c>
      <c r="AA2355" t="str">
        <f>INDEX(Sheet1!N:N,MATCH(diversity_index_2!$F2355,Sheet1!$F:$F,0))</f>
        <v xml:space="preserve"> </v>
      </c>
      <c r="AB2355" t="str">
        <f>INDEX(Sheet1!O:O,MATCH(diversity_index_2!$F2355,Sheet1!$F:$F,0))</f>
        <v>WESTWOOD</v>
      </c>
      <c r="AC2355" t="str">
        <f>INDEX(Sheet1!P:P,MATCH(diversity_index_2!$F2355,Sheet1!$F:$F,0))</f>
        <v>NJ</v>
      </c>
      <c r="AD2355" s="1" t="str">
        <f>INDEX(Sheet1!Q:Q,MATCH(diversity_index_2!$F2355,Sheet1!$F:$F,0))</f>
        <v>07675-2935</v>
      </c>
      <c r="AE2355" t="str">
        <f t="shared" si="72"/>
        <v>20 Lake Drive, Westwood, NJ 07675-2935</v>
      </c>
      <c r="AF2355" t="str">
        <f t="shared" si="73"/>
        <v>20 Lake Drive, Westwood, NJ</v>
      </c>
    </row>
    <row r="2356" spans="1:32" x14ac:dyDescent="0.2">
      <c r="A2356">
        <v>3</v>
      </c>
      <c r="B2356" t="s">
        <v>70</v>
      </c>
      <c r="C2356">
        <v>5755</v>
      </c>
      <c r="D2356" t="s">
        <v>763</v>
      </c>
      <c r="E2356">
        <v>62</v>
      </c>
      <c r="F2356" t="str">
        <f>C2356&amp;E2356</f>
        <v>575562</v>
      </c>
      <c r="G2356" t="s">
        <v>1983</v>
      </c>
      <c r="H2356">
        <v>55</v>
      </c>
      <c r="I2356" t="s">
        <v>27</v>
      </c>
      <c r="J2356">
        <v>430</v>
      </c>
      <c r="K2356">
        <v>38</v>
      </c>
      <c r="L2356">
        <v>7</v>
      </c>
      <c r="M2356">
        <v>2</v>
      </c>
      <c r="N2356">
        <v>0</v>
      </c>
      <c r="O2356">
        <v>330</v>
      </c>
      <c r="P2356">
        <v>14</v>
      </c>
      <c r="Q2356">
        <v>50</v>
      </c>
      <c r="R2356">
        <v>34</v>
      </c>
      <c r="S2356">
        <v>2</v>
      </c>
      <c r="T2356">
        <v>0.76744186000000003</v>
      </c>
      <c r="U2356">
        <v>3.2558139999999999E-2</v>
      </c>
      <c r="V2356">
        <v>0.11627907</v>
      </c>
      <c r="W2356">
        <v>7.9069766999999999E-2</v>
      </c>
      <c r="X2356">
        <v>4.6511629999999998E-3</v>
      </c>
      <c r="Y2356">
        <v>0.39017847500000002</v>
      </c>
      <c r="Z2356" t="str">
        <f>INDEX(Sheet1!M:M,MATCH(diversity_index_2!F2356,Sheet1!F:F,0))</f>
        <v>23 THIRD AVENUE</v>
      </c>
      <c r="AA2356" t="str">
        <f>INDEX(Sheet1!N:N,MATCH(diversity_index_2!$F2356,Sheet1!$F:$F,0))</f>
        <v xml:space="preserve"> </v>
      </c>
      <c r="AB2356" t="str">
        <f>INDEX(Sheet1!O:O,MATCH(diversity_index_2!$F2356,Sheet1!$F:$F,0))</f>
        <v>WESTWOOD</v>
      </c>
      <c r="AC2356" t="str">
        <f>INDEX(Sheet1!P:P,MATCH(diversity_index_2!$F2356,Sheet1!$F:$F,0))</f>
        <v>NJ</v>
      </c>
      <c r="AD2356" s="1" t="str">
        <f>INDEX(Sheet1!Q:Q,MATCH(diversity_index_2!$F2356,Sheet1!$F:$F,0))</f>
        <v>07675-3331</v>
      </c>
      <c r="AE2356" t="str">
        <f t="shared" si="72"/>
        <v>23 Third Avenue, Westwood, NJ 07675-3331</v>
      </c>
      <c r="AF2356" t="str">
        <f t="shared" si="73"/>
        <v>23 Third Avenue, Westwood, NJ</v>
      </c>
    </row>
    <row r="2357" spans="1:32" x14ac:dyDescent="0.2">
      <c r="A2357">
        <v>3</v>
      </c>
      <c r="B2357" t="s">
        <v>70</v>
      </c>
      <c r="C2357">
        <v>5755</v>
      </c>
      <c r="D2357" t="s">
        <v>763</v>
      </c>
      <c r="E2357">
        <v>50</v>
      </c>
      <c r="F2357" t="str">
        <f>C2357&amp;E2357</f>
        <v>575550</v>
      </c>
      <c r="G2357" t="s">
        <v>2039</v>
      </c>
      <c r="H2357">
        <v>55</v>
      </c>
      <c r="I2357" t="s">
        <v>27</v>
      </c>
      <c r="J2357">
        <v>1089.5</v>
      </c>
      <c r="K2357">
        <v>78</v>
      </c>
      <c r="L2357">
        <v>17.5</v>
      </c>
      <c r="M2357">
        <v>8</v>
      </c>
      <c r="N2357">
        <v>0</v>
      </c>
      <c r="O2357">
        <v>843.5</v>
      </c>
      <c r="P2357">
        <v>39</v>
      </c>
      <c r="Q2357">
        <v>131</v>
      </c>
      <c r="R2357">
        <v>69</v>
      </c>
      <c r="S2357">
        <v>7</v>
      </c>
      <c r="T2357">
        <v>0.77420835200000004</v>
      </c>
      <c r="U2357">
        <v>3.5796237000000002E-2</v>
      </c>
      <c r="V2357">
        <v>0.12023864200000001</v>
      </c>
      <c r="W2357">
        <v>6.3331804000000005E-2</v>
      </c>
      <c r="X2357">
        <v>6.4249659999999998E-3</v>
      </c>
      <c r="Y2357">
        <v>0.38081052799999998</v>
      </c>
      <c r="Z2357" t="str">
        <f>INDEX(Sheet1!M:M,MATCH(diversity_index_2!F2357,Sheet1!F:F,0))</f>
        <v>701 RIDGEWOOD ROAD</v>
      </c>
      <c r="AA2357" t="str">
        <f>INDEX(Sheet1!N:N,MATCH(diversity_index_2!$F2357,Sheet1!$F:$F,0))</f>
        <v xml:space="preserve"> </v>
      </c>
      <c r="AB2357" t="str">
        <f>INDEX(Sheet1!O:O,MATCH(diversity_index_2!$F2357,Sheet1!$F:$F,0))</f>
        <v>TOWNSHIP OF WASHINGTON</v>
      </c>
      <c r="AC2357" t="str">
        <f>INDEX(Sheet1!P:P,MATCH(diversity_index_2!$F2357,Sheet1!$F:$F,0))</f>
        <v>NJ</v>
      </c>
      <c r="AD2357" s="1">
        <f>INDEX(Sheet1!Q:Q,MATCH(diversity_index_2!$F2357,Sheet1!$F:$F,0))</f>
        <v>7676</v>
      </c>
      <c r="AE2357" t="str">
        <f t="shared" si="72"/>
        <v>701 Ridgewood Road, Township Of Washington, NJ 7676</v>
      </c>
      <c r="AF2357" t="str">
        <f t="shared" si="73"/>
        <v>701 Ridgewood Road, Township Of Washington, NJ</v>
      </c>
    </row>
    <row r="2358" spans="1:32" x14ac:dyDescent="0.2">
      <c r="A2358">
        <v>3</v>
      </c>
      <c r="B2358" t="s">
        <v>70</v>
      </c>
      <c r="C2358">
        <v>5755</v>
      </c>
      <c r="D2358" t="s">
        <v>763</v>
      </c>
      <c r="E2358">
        <v>80</v>
      </c>
      <c r="F2358" t="str">
        <f>C2358&amp;E2358</f>
        <v>575580</v>
      </c>
      <c r="G2358" t="s">
        <v>221</v>
      </c>
      <c r="H2358">
        <v>55</v>
      </c>
      <c r="I2358" t="s">
        <v>27</v>
      </c>
      <c r="J2358">
        <v>292</v>
      </c>
      <c r="K2358">
        <v>18</v>
      </c>
      <c r="L2358">
        <v>1</v>
      </c>
      <c r="M2358">
        <v>1</v>
      </c>
      <c r="N2358">
        <v>0</v>
      </c>
      <c r="O2358">
        <v>238</v>
      </c>
      <c r="P2358">
        <v>1</v>
      </c>
      <c r="Q2358">
        <v>33</v>
      </c>
      <c r="R2358">
        <v>12</v>
      </c>
      <c r="S2358">
        <v>8</v>
      </c>
      <c r="T2358">
        <v>0.81506849299999995</v>
      </c>
      <c r="U2358">
        <v>3.4246580000000001E-3</v>
      </c>
      <c r="V2358">
        <v>0.113013699</v>
      </c>
      <c r="W2358">
        <v>4.1095890000000003E-2</v>
      </c>
      <c r="X2358">
        <v>2.739726E-2</v>
      </c>
      <c r="Y2358">
        <v>0.32044004500000001</v>
      </c>
      <c r="Z2358" t="str">
        <f>INDEX(Sheet1!M:M,MATCH(diversity_index_2!F2358,Sheet1!F:F,0))</f>
        <v>600 SCHOOL STREET</v>
      </c>
      <c r="AA2358" t="str">
        <f>INDEX(Sheet1!N:N,MATCH(diversity_index_2!$F2358,Sheet1!$F:$F,0))</f>
        <v xml:space="preserve"> </v>
      </c>
      <c r="AB2358" t="str">
        <f>INDEX(Sheet1!O:O,MATCH(diversity_index_2!$F2358,Sheet1!$F:$F,0))</f>
        <v>TOWNSHIP OF WASHINGTON</v>
      </c>
      <c r="AC2358" t="str">
        <f>INDEX(Sheet1!P:P,MATCH(diversity_index_2!$F2358,Sheet1!$F:$F,0))</f>
        <v>NJ</v>
      </c>
      <c r="AD2358" s="1">
        <f>INDEX(Sheet1!Q:Q,MATCH(diversity_index_2!$F2358,Sheet1!$F:$F,0))</f>
        <v>7676</v>
      </c>
      <c r="AE2358" t="str">
        <f t="shared" si="72"/>
        <v>600 School Street, Township Of Washington, NJ 7676</v>
      </c>
      <c r="AF2358" t="str">
        <f t="shared" si="73"/>
        <v>600 School Street, Township Of Washington, NJ</v>
      </c>
    </row>
    <row r="2359" spans="1:32" x14ac:dyDescent="0.2">
      <c r="A2359">
        <v>3</v>
      </c>
      <c r="B2359" t="s">
        <v>70</v>
      </c>
      <c r="C2359">
        <v>5755</v>
      </c>
      <c r="D2359" t="s">
        <v>763</v>
      </c>
      <c r="E2359">
        <v>65</v>
      </c>
      <c r="F2359" t="str">
        <f>C2359&amp;E2359</f>
        <v>575565</v>
      </c>
      <c r="G2359" t="s">
        <v>2441</v>
      </c>
      <c r="H2359">
        <v>55</v>
      </c>
      <c r="I2359" t="s">
        <v>27</v>
      </c>
      <c r="J2359">
        <v>247</v>
      </c>
      <c r="K2359">
        <v>9</v>
      </c>
      <c r="L2359">
        <v>3</v>
      </c>
      <c r="M2359">
        <v>0</v>
      </c>
      <c r="N2359">
        <v>0</v>
      </c>
      <c r="O2359">
        <v>208</v>
      </c>
      <c r="P2359">
        <v>2</v>
      </c>
      <c r="Q2359">
        <v>15</v>
      </c>
      <c r="R2359">
        <v>12</v>
      </c>
      <c r="S2359">
        <v>10</v>
      </c>
      <c r="T2359">
        <v>0.84210526299999999</v>
      </c>
      <c r="U2359">
        <v>8.0971659999999994E-3</v>
      </c>
      <c r="V2359">
        <v>6.0728745000000001E-2</v>
      </c>
      <c r="W2359">
        <v>4.8582996000000003E-2</v>
      </c>
      <c r="X2359">
        <v>4.048583E-2</v>
      </c>
      <c r="Y2359">
        <v>0.28310577100000001</v>
      </c>
      <c r="Z2359" t="str">
        <f>INDEX(Sheet1!M:M,MATCH(diversity_index_2!F2359,Sheet1!F:F,0))</f>
        <v>1 PALM STREET</v>
      </c>
      <c r="AA2359" t="str">
        <f>INDEX(Sheet1!N:N,MATCH(diversity_index_2!$F2359,Sheet1!$F:$F,0))</f>
        <v xml:space="preserve"> </v>
      </c>
      <c r="AB2359" t="str">
        <f>INDEX(Sheet1!O:O,MATCH(diversity_index_2!$F2359,Sheet1!$F:$F,0))</f>
        <v>TOWNSHIP OF WASHINGTON</v>
      </c>
      <c r="AC2359" t="str">
        <f>INDEX(Sheet1!P:P,MATCH(diversity_index_2!$F2359,Sheet1!$F:$F,0))</f>
        <v>NJ</v>
      </c>
      <c r="AD2359" s="1">
        <f>INDEX(Sheet1!Q:Q,MATCH(diversity_index_2!$F2359,Sheet1!$F:$F,0))</f>
        <v>7676</v>
      </c>
      <c r="AE2359" t="str">
        <f t="shared" si="72"/>
        <v>1 Palm Street, Township Of Washington, NJ 7676</v>
      </c>
      <c r="AF2359" t="str">
        <f t="shared" si="73"/>
        <v>1 Palm Street, Township Of Washington, NJ</v>
      </c>
    </row>
    <row r="2360" spans="1:32" x14ac:dyDescent="0.2">
      <c r="A2360">
        <v>1</v>
      </c>
      <c r="B2360" t="s">
        <v>34</v>
      </c>
      <c r="C2360">
        <v>5760</v>
      </c>
      <c r="D2360" t="s">
        <v>2218</v>
      </c>
      <c r="E2360">
        <v>20</v>
      </c>
      <c r="F2360" t="str">
        <f>C2360&amp;E2360</f>
        <v>576020</v>
      </c>
      <c r="G2360" t="s">
        <v>2219</v>
      </c>
      <c r="H2360">
        <v>55</v>
      </c>
      <c r="I2360" t="s">
        <v>27</v>
      </c>
      <c r="J2360">
        <v>169</v>
      </c>
      <c r="K2360">
        <v>79</v>
      </c>
      <c r="L2360">
        <v>13</v>
      </c>
      <c r="M2360">
        <v>0</v>
      </c>
      <c r="N2360">
        <v>0</v>
      </c>
      <c r="O2360">
        <v>136</v>
      </c>
      <c r="P2360">
        <v>19</v>
      </c>
      <c r="Q2360">
        <v>12</v>
      </c>
      <c r="R2360">
        <v>1</v>
      </c>
      <c r="S2360">
        <v>1</v>
      </c>
      <c r="T2360">
        <v>0.80473372799999998</v>
      </c>
      <c r="U2360">
        <v>0.11242603599999999</v>
      </c>
      <c r="V2360">
        <v>7.1005917000000002E-2</v>
      </c>
      <c r="W2360">
        <v>5.9171600000000003E-3</v>
      </c>
      <c r="X2360">
        <v>5.9171600000000003E-3</v>
      </c>
      <c r="Y2360">
        <v>0.33465214799999998</v>
      </c>
      <c r="Z2360" t="str">
        <f>INDEX(Sheet1!M:M,MATCH(diversity_index_2!F2360,Sheet1!F:F,0))</f>
        <v>1202 ELEVENTH AVENUE</v>
      </c>
      <c r="AA2360" t="str">
        <f>INDEX(Sheet1!N:N,MATCH(diversity_index_2!$F2360,Sheet1!$F:$F,0))</f>
        <v xml:space="preserve"> </v>
      </c>
      <c r="AB2360" t="str">
        <f>INDEX(Sheet1!O:O,MATCH(diversity_index_2!$F2360,Sheet1!$F:$F,0))</f>
        <v>DOROTHY</v>
      </c>
      <c r="AC2360" t="str">
        <f>INDEX(Sheet1!P:P,MATCH(diversity_index_2!$F2360,Sheet1!$F:$F,0))</f>
        <v>NJ</v>
      </c>
      <c r="AD2360" s="1" t="str">
        <f>INDEX(Sheet1!Q:Q,MATCH(diversity_index_2!$F2360,Sheet1!$F:$F,0))</f>
        <v>08317-9711</v>
      </c>
      <c r="AE2360" t="str">
        <f t="shared" si="72"/>
        <v>1202 Eleventh Avenue, Dorothy, NJ 08317-9711</v>
      </c>
      <c r="AF2360" t="str">
        <f t="shared" si="73"/>
        <v>1202 Eleventh Avenue, Dorothy, NJ</v>
      </c>
    </row>
    <row r="2361" spans="1:32" x14ac:dyDescent="0.2">
      <c r="A2361">
        <v>27</v>
      </c>
      <c r="B2361" t="s">
        <v>297</v>
      </c>
      <c r="C2361">
        <v>5770</v>
      </c>
      <c r="D2361" t="s">
        <v>1364</v>
      </c>
      <c r="E2361">
        <v>30</v>
      </c>
      <c r="F2361" t="str">
        <f>C2361&amp;E2361</f>
        <v>577030</v>
      </c>
      <c r="G2361" t="s">
        <v>1365</v>
      </c>
      <c r="H2361">
        <v>55</v>
      </c>
      <c r="I2361" t="s">
        <v>27</v>
      </c>
      <c r="J2361">
        <v>296</v>
      </c>
      <c r="K2361">
        <v>110</v>
      </c>
      <c r="L2361">
        <v>27</v>
      </c>
      <c r="M2361">
        <v>4</v>
      </c>
      <c r="N2361">
        <v>0</v>
      </c>
      <c r="O2361">
        <v>77</v>
      </c>
      <c r="P2361">
        <v>19</v>
      </c>
      <c r="Q2361">
        <v>190</v>
      </c>
      <c r="R2361">
        <v>10</v>
      </c>
      <c r="S2361">
        <v>0</v>
      </c>
      <c r="T2361">
        <v>0.26013513500000002</v>
      </c>
      <c r="U2361">
        <v>6.4189188999999994E-2</v>
      </c>
      <c r="V2361">
        <v>0.64189189199999996</v>
      </c>
      <c r="W2361">
        <v>3.3783783999999997E-2</v>
      </c>
      <c r="X2361">
        <v>0</v>
      </c>
      <c r="Y2361">
        <v>0.51504291499999999</v>
      </c>
      <c r="Z2361" t="str">
        <f>INDEX(Sheet1!M:M,MATCH(diversity_index_2!F2361,Sheet1!F:F,0))</f>
        <v>137 East Central Avenue</v>
      </c>
      <c r="AA2361" t="str">
        <f>INDEX(Sheet1!N:N,MATCH(diversity_index_2!$F2361,Sheet1!$F:$F,0))</f>
        <v xml:space="preserve"> </v>
      </c>
      <c r="AB2361" t="str">
        <f>INDEX(Sheet1!O:O,MATCH(diversity_index_2!$F2361,Sheet1!$F:$F,0))</f>
        <v>Wharton</v>
      </c>
      <c r="AC2361" t="str">
        <f>INDEX(Sheet1!P:P,MATCH(diversity_index_2!$F2361,Sheet1!$F:$F,0))</f>
        <v>NJ</v>
      </c>
      <c r="AD2361" s="1" t="str">
        <f>INDEX(Sheet1!Q:Q,MATCH(diversity_index_2!$F2361,Sheet1!$F:$F,0))</f>
        <v>07885-2431</v>
      </c>
      <c r="AE2361" t="str">
        <f t="shared" si="72"/>
        <v>137 East Central Avenue, Wharton, NJ 07885-2431</v>
      </c>
      <c r="AF2361" t="str">
        <f t="shared" si="73"/>
        <v>137 East Central Avenue, Wharton, NJ</v>
      </c>
    </row>
    <row r="2362" spans="1:32" x14ac:dyDescent="0.2">
      <c r="A2362">
        <v>27</v>
      </c>
      <c r="B2362" t="s">
        <v>297</v>
      </c>
      <c r="C2362">
        <v>5770</v>
      </c>
      <c r="D2362" t="s">
        <v>1364</v>
      </c>
      <c r="E2362">
        <v>40</v>
      </c>
      <c r="F2362" t="str">
        <f>C2362&amp;E2362</f>
        <v>577040</v>
      </c>
      <c r="G2362" t="s">
        <v>1504</v>
      </c>
      <c r="H2362">
        <v>55</v>
      </c>
      <c r="I2362" t="s">
        <v>27</v>
      </c>
      <c r="J2362">
        <v>493</v>
      </c>
      <c r="K2362">
        <v>201</v>
      </c>
      <c r="L2362">
        <v>40</v>
      </c>
      <c r="M2362">
        <v>27</v>
      </c>
      <c r="N2362">
        <v>0</v>
      </c>
      <c r="O2362">
        <v>111</v>
      </c>
      <c r="P2362">
        <v>23</v>
      </c>
      <c r="Q2362">
        <v>330</v>
      </c>
      <c r="R2362">
        <v>22</v>
      </c>
      <c r="S2362">
        <v>7</v>
      </c>
      <c r="T2362">
        <v>0.22515213000000001</v>
      </c>
      <c r="U2362">
        <v>4.6653144000000001E-2</v>
      </c>
      <c r="V2362">
        <v>0.66937119700000003</v>
      </c>
      <c r="W2362">
        <v>4.4624746E-2</v>
      </c>
      <c r="X2362">
        <v>1.4198783E-2</v>
      </c>
      <c r="Y2362">
        <v>0.49687923000000001</v>
      </c>
      <c r="Z2362" t="str">
        <f>INDEX(Sheet1!M:M,MATCH(diversity_index_2!F2362,Sheet1!F:F,0))</f>
        <v>137 East Central Avenue</v>
      </c>
      <c r="AA2362" t="str">
        <f>INDEX(Sheet1!N:N,MATCH(diversity_index_2!$F2362,Sheet1!$F:$F,0))</f>
        <v xml:space="preserve"> </v>
      </c>
      <c r="AB2362" t="str">
        <f>INDEX(Sheet1!O:O,MATCH(diversity_index_2!$F2362,Sheet1!$F:$F,0))</f>
        <v>Wharton</v>
      </c>
      <c r="AC2362" t="str">
        <f>INDEX(Sheet1!P:P,MATCH(diversity_index_2!$F2362,Sheet1!$F:$F,0))</f>
        <v>NJ</v>
      </c>
      <c r="AD2362" s="1" t="str">
        <f>INDEX(Sheet1!Q:Q,MATCH(diversity_index_2!$F2362,Sheet1!$F:$F,0))</f>
        <v>07885-2431</v>
      </c>
      <c r="AE2362" t="str">
        <f t="shared" si="72"/>
        <v>137 East Central Avenue, Wharton, NJ 07885-2431</v>
      </c>
      <c r="AF2362" t="str">
        <f t="shared" si="73"/>
        <v>137 East Central Avenue, Wharton, NJ</v>
      </c>
    </row>
    <row r="2363" spans="1:32" x14ac:dyDescent="0.2">
      <c r="A2363">
        <v>41</v>
      </c>
      <c r="B2363" t="s">
        <v>291</v>
      </c>
      <c r="C2363">
        <v>5780</v>
      </c>
      <c r="D2363" t="s">
        <v>2794</v>
      </c>
      <c r="E2363">
        <v>50</v>
      </c>
      <c r="F2363" t="str">
        <f>C2363&amp;E2363</f>
        <v>578050</v>
      </c>
      <c r="G2363" t="s">
        <v>2795</v>
      </c>
      <c r="H2363">
        <v>55</v>
      </c>
      <c r="I2363" t="s">
        <v>27</v>
      </c>
      <c r="J2363">
        <v>286</v>
      </c>
      <c r="K2363">
        <v>40</v>
      </c>
      <c r="L2363">
        <v>20</v>
      </c>
      <c r="M2363">
        <v>0</v>
      </c>
      <c r="N2363">
        <v>0</v>
      </c>
      <c r="O2363">
        <v>258</v>
      </c>
      <c r="P2363">
        <v>4</v>
      </c>
      <c r="Q2363">
        <v>19</v>
      </c>
      <c r="R2363">
        <v>1</v>
      </c>
      <c r="S2363">
        <v>4</v>
      </c>
      <c r="T2363">
        <v>0.90209790199999995</v>
      </c>
      <c r="U2363">
        <v>1.3986014E-2</v>
      </c>
      <c r="V2363">
        <v>6.6433565999999999E-2</v>
      </c>
      <c r="W2363">
        <v>3.4965030000000002E-3</v>
      </c>
      <c r="X2363">
        <v>1.3986014E-2</v>
      </c>
      <c r="Y2363">
        <v>0.18140251399999999</v>
      </c>
      <c r="Z2363" t="str">
        <f>INDEX(Sheet1!M:M,MATCH(diversity_index_2!F2363,Sheet1!F:F,0))</f>
        <v>565 CR 519</v>
      </c>
      <c r="AA2363" t="str">
        <f>INDEX(Sheet1!N:N,MATCH(diversity_index_2!$F2363,Sheet1!$F:$F,0))</f>
        <v xml:space="preserve"> </v>
      </c>
      <c r="AB2363" t="str">
        <f>INDEX(Sheet1!O:O,MATCH(diversity_index_2!$F2363,Sheet1!$F:$F,0))</f>
        <v>BELVIDERE</v>
      </c>
      <c r="AC2363" t="str">
        <f>INDEX(Sheet1!P:P,MATCH(diversity_index_2!$F2363,Sheet1!$F:$F,0))</f>
        <v>NJ</v>
      </c>
      <c r="AD2363" s="1" t="str">
        <f>INDEX(Sheet1!Q:Q,MATCH(diversity_index_2!$F2363,Sheet1!$F:$F,0))</f>
        <v>07823-9798</v>
      </c>
      <c r="AE2363" t="str">
        <f t="shared" si="72"/>
        <v>565 Cr 519, Belvidere, NJ 07823-9798</v>
      </c>
      <c r="AF2363" t="str">
        <f t="shared" si="73"/>
        <v>565 Cr 519, Belvidere, NJ</v>
      </c>
    </row>
    <row r="2364" spans="1:32" x14ac:dyDescent="0.2">
      <c r="A2364">
        <v>9</v>
      </c>
      <c r="B2364" t="s">
        <v>415</v>
      </c>
      <c r="C2364">
        <v>5790</v>
      </c>
      <c r="D2364" t="s">
        <v>961</v>
      </c>
      <c r="E2364">
        <v>50</v>
      </c>
      <c r="F2364" t="str">
        <f>C2364&amp;E2364</f>
        <v>579050</v>
      </c>
      <c r="G2364" t="s">
        <v>962</v>
      </c>
      <c r="H2364">
        <v>55</v>
      </c>
      <c r="I2364" t="s">
        <v>27</v>
      </c>
      <c r="J2364">
        <v>241</v>
      </c>
      <c r="K2364">
        <v>164</v>
      </c>
      <c r="L2364">
        <v>15</v>
      </c>
      <c r="M2364">
        <v>20</v>
      </c>
      <c r="N2364">
        <v>0</v>
      </c>
      <c r="O2364">
        <v>104</v>
      </c>
      <c r="P2364">
        <v>21</v>
      </c>
      <c r="Q2364">
        <v>114</v>
      </c>
      <c r="R2364">
        <v>2</v>
      </c>
      <c r="S2364">
        <v>0</v>
      </c>
      <c r="T2364">
        <v>0.43153527000000003</v>
      </c>
      <c r="U2364">
        <v>8.7136929000000002E-2</v>
      </c>
      <c r="V2364">
        <v>0.47302904600000001</v>
      </c>
      <c r="W2364">
        <v>8.2987549999999997E-3</v>
      </c>
      <c r="X2364">
        <v>0</v>
      </c>
      <c r="Y2364">
        <v>0.58235911900000004</v>
      </c>
      <c r="Z2364" t="str">
        <f>INDEX(Sheet1!M:M,MATCH(diversity_index_2!F2364,Sheet1!F:F,0))</f>
        <v>4300 PACIFIC AVE</v>
      </c>
      <c r="AA2364" t="str">
        <f>INDEX(Sheet1!N:N,MATCH(diversity_index_2!$F2364,Sheet1!$F:$F,0))</f>
        <v xml:space="preserve"> </v>
      </c>
      <c r="AB2364" t="str">
        <f>INDEX(Sheet1!O:O,MATCH(diversity_index_2!$F2364,Sheet1!$F:$F,0))</f>
        <v>WILDWOOD</v>
      </c>
      <c r="AC2364" t="str">
        <f>INDEX(Sheet1!P:P,MATCH(diversity_index_2!$F2364,Sheet1!$F:$F,0))</f>
        <v>NJ</v>
      </c>
      <c r="AD2364" s="1">
        <f>INDEX(Sheet1!Q:Q,MATCH(diversity_index_2!$F2364,Sheet1!$F:$F,0))</f>
        <v>8260</v>
      </c>
      <c r="AE2364" t="str">
        <f t="shared" si="72"/>
        <v>4300 Pacific Ave, Wildwood, NJ 8260</v>
      </c>
      <c r="AF2364" t="str">
        <f t="shared" si="73"/>
        <v>4300 Pacific Ave, Wildwood, NJ</v>
      </c>
    </row>
    <row r="2365" spans="1:32" x14ac:dyDescent="0.2">
      <c r="A2365">
        <v>9</v>
      </c>
      <c r="B2365" t="s">
        <v>415</v>
      </c>
      <c r="C2365">
        <v>5790</v>
      </c>
      <c r="D2365" t="s">
        <v>961</v>
      </c>
      <c r="E2365">
        <v>70</v>
      </c>
      <c r="F2365" t="str">
        <f>C2365&amp;E2365</f>
        <v>579070</v>
      </c>
      <c r="G2365" t="s">
        <v>1367</v>
      </c>
      <c r="H2365">
        <v>55</v>
      </c>
      <c r="I2365" t="s">
        <v>27</v>
      </c>
      <c r="J2365">
        <v>162</v>
      </c>
      <c r="K2365">
        <v>147</v>
      </c>
      <c r="L2365">
        <v>6</v>
      </c>
      <c r="M2365">
        <v>19</v>
      </c>
      <c r="N2365">
        <v>0</v>
      </c>
      <c r="O2365">
        <v>35</v>
      </c>
      <c r="P2365">
        <v>22</v>
      </c>
      <c r="Q2365">
        <v>105</v>
      </c>
      <c r="R2365">
        <v>0</v>
      </c>
      <c r="S2365">
        <v>0</v>
      </c>
      <c r="T2365">
        <v>0.21604938300000001</v>
      </c>
      <c r="U2365">
        <v>0.13580246900000001</v>
      </c>
      <c r="V2365">
        <v>0.64814814799999998</v>
      </c>
      <c r="W2365">
        <v>0</v>
      </c>
      <c r="X2365">
        <v>0</v>
      </c>
      <c r="Y2365">
        <v>0.51478433199999996</v>
      </c>
      <c r="Z2365" t="str">
        <f>INDEX(Sheet1!M:M,MATCH(diversity_index_2!F2365,Sheet1!F:F,0))</f>
        <v>4300 PACIFIC AVE</v>
      </c>
      <c r="AA2365" t="str">
        <f>INDEX(Sheet1!N:N,MATCH(diversity_index_2!$F2365,Sheet1!$F:$F,0))</f>
        <v xml:space="preserve"> </v>
      </c>
      <c r="AB2365" t="str">
        <f>INDEX(Sheet1!O:O,MATCH(diversity_index_2!$F2365,Sheet1!$F:$F,0))</f>
        <v>WILDWOOD</v>
      </c>
      <c r="AC2365" t="str">
        <f>INDEX(Sheet1!P:P,MATCH(diversity_index_2!$F2365,Sheet1!$F:$F,0))</f>
        <v>NJ</v>
      </c>
      <c r="AD2365" s="1">
        <f>INDEX(Sheet1!Q:Q,MATCH(diversity_index_2!$F2365,Sheet1!$F:$F,0))</f>
        <v>8260</v>
      </c>
      <c r="AE2365" t="str">
        <f t="shared" si="72"/>
        <v>4300 Pacific Ave, Wildwood, NJ 8260</v>
      </c>
      <c r="AF2365" t="str">
        <f t="shared" si="73"/>
        <v>4300 Pacific Ave, Wildwood, NJ</v>
      </c>
    </row>
    <row r="2366" spans="1:32" x14ac:dyDescent="0.2">
      <c r="A2366">
        <v>9</v>
      </c>
      <c r="B2366" t="s">
        <v>415</v>
      </c>
      <c r="C2366">
        <v>5790</v>
      </c>
      <c r="D2366" t="s">
        <v>961</v>
      </c>
      <c r="E2366">
        <v>60</v>
      </c>
      <c r="F2366" t="str">
        <f>C2366&amp;E2366</f>
        <v>579060</v>
      </c>
      <c r="G2366" t="s">
        <v>1647</v>
      </c>
      <c r="H2366">
        <v>55</v>
      </c>
      <c r="I2366" t="s">
        <v>27</v>
      </c>
      <c r="J2366">
        <v>454</v>
      </c>
      <c r="K2366">
        <v>364</v>
      </c>
      <c r="L2366">
        <v>4</v>
      </c>
      <c r="M2366">
        <v>101</v>
      </c>
      <c r="N2366">
        <v>0</v>
      </c>
      <c r="O2366">
        <v>83</v>
      </c>
      <c r="P2366">
        <v>54</v>
      </c>
      <c r="Q2366">
        <v>316</v>
      </c>
      <c r="R2366">
        <v>1</v>
      </c>
      <c r="S2366">
        <v>0</v>
      </c>
      <c r="T2366">
        <v>0.182819383</v>
      </c>
      <c r="U2366">
        <v>0.118942731</v>
      </c>
      <c r="V2366">
        <v>0.696035242</v>
      </c>
      <c r="W2366">
        <v>2.2026429999999998E-3</v>
      </c>
      <c r="X2366">
        <v>0</v>
      </c>
      <c r="Y2366">
        <v>0.46795978999999999</v>
      </c>
      <c r="Z2366" t="str">
        <f>INDEX(Sheet1!M:M,MATCH(diversity_index_2!F2366,Sheet1!F:F,0))</f>
        <v>GLENWOOD &amp; NEW YORK AVE</v>
      </c>
      <c r="AA2366" t="str">
        <f>INDEX(Sheet1!N:N,MATCH(diversity_index_2!$F2366,Sheet1!$F:$F,0))</f>
        <v xml:space="preserve"> </v>
      </c>
      <c r="AB2366" t="str">
        <f>INDEX(Sheet1!O:O,MATCH(diversity_index_2!$F2366,Sheet1!$F:$F,0))</f>
        <v>WILDWOOD</v>
      </c>
      <c r="AC2366" t="str">
        <f>INDEX(Sheet1!P:P,MATCH(diversity_index_2!$F2366,Sheet1!$F:$F,0))</f>
        <v>NJ</v>
      </c>
      <c r="AD2366" s="1">
        <f>INDEX(Sheet1!Q:Q,MATCH(diversity_index_2!$F2366,Sheet1!$F:$F,0))</f>
        <v>8260</v>
      </c>
      <c r="AE2366" t="str">
        <f t="shared" si="72"/>
        <v>Glenwood &amp; New York Ave, Wildwood, NJ 8260</v>
      </c>
      <c r="AF2366" t="str">
        <f t="shared" si="73"/>
        <v>Glenwood &amp; New York Ave, Wildwood, NJ</v>
      </c>
    </row>
    <row r="2367" spans="1:32" x14ac:dyDescent="0.2">
      <c r="A2367">
        <v>9</v>
      </c>
      <c r="B2367" t="s">
        <v>415</v>
      </c>
      <c r="C2367">
        <v>5800</v>
      </c>
      <c r="D2367" t="s">
        <v>2223</v>
      </c>
      <c r="E2367">
        <v>30</v>
      </c>
      <c r="F2367" t="str">
        <f>C2367&amp;E2367</f>
        <v>580030</v>
      </c>
      <c r="G2367" t="s">
        <v>2224</v>
      </c>
      <c r="H2367">
        <v>55</v>
      </c>
      <c r="I2367" t="s">
        <v>27</v>
      </c>
      <c r="J2367">
        <v>254</v>
      </c>
      <c r="K2367">
        <v>78</v>
      </c>
      <c r="L2367">
        <v>11</v>
      </c>
      <c r="M2367">
        <v>12</v>
      </c>
      <c r="N2367">
        <v>0</v>
      </c>
      <c r="O2367">
        <v>204</v>
      </c>
      <c r="P2367">
        <v>7</v>
      </c>
      <c r="Q2367">
        <v>36</v>
      </c>
      <c r="R2367">
        <v>7</v>
      </c>
      <c r="S2367">
        <v>0</v>
      </c>
      <c r="T2367">
        <v>0.80314960599999996</v>
      </c>
      <c r="U2367">
        <v>2.7559054999999999E-2</v>
      </c>
      <c r="V2367">
        <v>0.14173228299999999</v>
      </c>
      <c r="W2367">
        <v>2.7559054999999999E-2</v>
      </c>
      <c r="X2367">
        <v>0</v>
      </c>
      <c r="Y2367">
        <v>0.33334366700000001</v>
      </c>
      <c r="Z2367" t="str">
        <f>INDEX(Sheet1!M:M,MATCH(diversity_index_2!F2367,Sheet1!F:F,0))</f>
        <v>9100 PACIFIC AVE</v>
      </c>
      <c r="AA2367" t="str">
        <f>INDEX(Sheet1!N:N,MATCH(diversity_index_2!$F2367,Sheet1!$F:$F,0))</f>
        <v xml:space="preserve"> </v>
      </c>
      <c r="AB2367" t="str">
        <f>INDEX(Sheet1!O:O,MATCH(diversity_index_2!$F2367,Sheet1!$F:$F,0))</f>
        <v>WILDWOOD CREST</v>
      </c>
      <c r="AC2367" t="str">
        <f>INDEX(Sheet1!P:P,MATCH(diversity_index_2!$F2367,Sheet1!$F:$F,0))</f>
        <v>NJ</v>
      </c>
      <c r="AD2367" s="1" t="str">
        <f>INDEX(Sheet1!Q:Q,MATCH(diversity_index_2!$F2367,Sheet1!$F:$F,0))</f>
        <v>08260-3433</v>
      </c>
      <c r="AE2367" t="str">
        <f t="shared" si="72"/>
        <v>9100 Pacific Ave, Wildwood Crest, NJ 08260-3433</v>
      </c>
      <c r="AF2367" t="str">
        <f t="shared" si="73"/>
        <v>9100 Pacific Ave, Wildwood Crest, NJ</v>
      </c>
    </row>
    <row r="2368" spans="1:32" x14ac:dyDescent="0.2">
      <c r="A2368">
        <v>5</v>
      </c>
      <c r="B2368" t="s">
        <v>159</v>
      </c>
      <c r="C2368">
        <v>5805</v>
      </c>
      <c r="D2368" t="s">
        <v>2093</v>
      </c>
      <c r="E2368">
        <v>80</v>
      </c>
      <c r="F2368" t="str">
        <f>C2368&amp;E2368</f>
        <v>580580</v>
      </c>
      <c r="G2368" t="s">
        <v>2094</v>
      </c>
      <c r="H2368">
        <v>55</v>
      </c>
      <c r="I2368" t="s">
        <v>27</v>
      </c>
      <c r="J2368">
        <v>471</v>
      </c>
      <c r="K2368">
        <v>283</v>
      </c>
      <c r="L2368">
        <v>31</v>
      </c>
      <c r="M2368">
        <v>19</v>
      </c>
      <c r="N2368">
        <v>0</v>
      </c>
      <c r="O2368">
        <v>13</v>
      </c>
      <c r="P2368">
        <v>369</v>
      </c>
      <c r="Q2368">
        <v>67</v>
      </c>
      <c r="R2368">
        <v>17</v>
      </c>
      <c r="S2368">
        <v>5</v>
      </c>
      <c r="T2368">
        <v>2.7600849E-2</v>
      </c>
      <c r="U2368">
        <v>0.78343949000000002</v>
      </c>
      <c r="V2368">
        <v>0.14225053100000001</v>
      </c>
      <c r="W2368">
        <v>3.6093418000000002E-2</v>
      </c>
      <c r="X2368">
        <v>1.0615711E-2</v>
      </c>
      <c r="Y2368">
        <v>0.36381011600000002</v>
      </c>
      <c r="Z2368" t="str">
        <f>INDEX(Sheet1!M:M,MATCH(diversity_index_2!F2368,Sheet1!F:F,0))</f>
        <v>41 PINETREE LANE</v>
      </c>
      <c r="AA2368" t="str">
        <f>INDEX(Sheet1!N:N,MATCH(diversity_index_2!$F2368,Sheet1!$F:$F,0))</f>
        <v xml:space="preserve"> </v>
      </c>
      <c r="AB2368" t="str">
        <f>INDEX(Sheet1!O:O,MATCH(diversity_index_2!$F2368,Sheet1!$F:$F,0))</f>
        <v>WILLINGBORO</v>
      </c>
      <c r="AC2368" t="str">
        <f>INDEX(Sheet1!P:P,MATCH(diversity_index_2!$F2368,Sheet1!$F:$F,0))</f>
        <v>NJ</v>
      </c>
      <c r="AD2368" s="1">
        <f>INDEX(Sheet1!Q:Q,MATCH(diversity_index_2!$F2368,Sheet1!$F:$F,0))</f>
        <v>8046</v>
      </c>
      <c r="AE2368" t="str">
        <f t="shared" si="72"/>
        <v>41 Pinetree Lane, Willingboro, NJ 8046</v>
      </c>
      <c r="AF2368" t="str">
        <f t="shared" si="73"/>
        <v>41 Pinetree Lane, Willingboro, NJ</v>
      </c>
    </row>
    <row r="2369" spans="1:32" x14ac:dyDescent="0.2">
      <c r="A2369">
        <v>5</v>
      </c>
      <c r="B2369" t="s">
        <v>159</v>
      </c>
      <c r="C2369">
        <v>5805</v>
      </c>
      <c r="D2369" t="s">
        <v>2093</v>
      </c>
      <c r="E2369">
        <v>64</v>
      </c>
      <c r="F2369" t="str">
        <f>C2369&amp;E2369</f>
        <v>580564</v>
      </c>
      <c r="G2369" t="s">
        <v>2409</v>
      </c>
      <c r="H2369">
        <v>55</v>
      </c>
      <c r="I2369" t="s">
        <v>27</v>
      </c>
      <c r="J2369">
        <v>380</v>
      </c>
      <c r="K2369">
        <v>200</v>
      </c>
      <c r="L2369">
        <v>27</v>
      </c>
      <c r="M2369">
        <v>1</v>
      </c>
      <c r="N2369">
        <v>0</v>
      </c>
      <c r="O2369">
        <v>13</v>
      </c>
      <c r="P2369">
        <v>317</v>
      </c>
      <c r="Q2369">
        <v>42</v>
      </c>
      <c r="R2369">
        <v>6</v>
      </c>
      <c r="S2369">
        <v>2</v>
      </c>
      <c r="T2369">
        <v>3.4210525999999998E-2</v>
      </c>
      <c r="U2369">
        <v>0.83421052600000001</v>
      </c>
      <c r="V2369">
        <v>0.110526316</v>
      </c>
      <c r="W2369">
        <v>1.5789474000000001E-2</v>
      </c>
      <c r="X2369">
        <v>5.2631580000000004E-3</v>
      </c>
      <c r="Y2369">
        <v>0.290429363</v>
      </c>
      <c r="Z2369" t="str">
        <f>INDEX(Sheet1!M:M,MATCH(diversity_index_2!F2369,Sheet1!F:F,0))</f>
        <v>150 EVERGREEN DRIVE</v>
      </c>
      <c r="AA2369" t="str">
        <f>INDEX(Sheet1!N:N,MATCH(diversity_index_2!$F2369,Sheet1!$F:$F,0))</f>
        <v xml:space="preserve"> </v>
      </c>
      <c r="AB2369" t="str">
        <f>INDEX(Sheet1!O:O,MATCH(diversity_index_2!$F2369,Sheet1!$F:$F,0))</f>
        <v>WILLINGBORO</v>
      </c>
      <c r="AC2369" t="str">
        <f>INDEX(Sheet1!P:P,MATCH(diversity_index_2!$F2369,Sheet1!$F:$F,0))</f>
        <v>NJ</v>
      </c>
      <c r="AD2369" s="1">
        <f>INDEX(Sheet1!Q:Q,MATCH(diversity_index_2!$F2369,Sheet1!$F:$F,0))</f>
        <v>8046</v>
      </c>
      <c r="AE2369" t="str">
        <f t="shared" si="72"/>
        <v>150 Evergreen Drive, Willingboro, NJ 8046</v>
      </c>
      <c r="AF2369" t="str">
        <f t="shared" si="73"/>
        <v>150 Evergreen Drive, Willingboro, NJ</v>
      </c>
    </row>
    <row r="2370" spans="1:32" x14ac:dyDescent="0.2">
      <c r="A2370">
        <v>5</v>
      </c>
      <c r="B2370" t="s">
        <v>159</v>
      </c>
      <c r="C2370">
        <v>5805</v>
      </c>
      <c r="D2370" t="s">
        <v>2093</v>
      </c>
      <c r="E2370">
        <v>65</v>
      </c>
      <c r="F2370" t="str">
        <f>C2370&amp;E2370</f>
        <v>580565</v>
      </c>
      <c r="G2370" t="s">
        <v>2446</v>
      </c>
      <c r="H2370">
        <v>55</v>
      </c>
      <c r="I2370" t="s">
        <v>27</v>
      </c>
      <c r="J2370">
        <v>440</v>
      </c>
      <c r="K2370">
        <v>246</v>
      </c>
      <c r="L2370">
        <v>42</v>
      </c>
      <c r="M2370">
        <v>0</v>
      </c>
      <c r="N2370">
        <v>0</v>
      </c>
      <c r="O2370">
        <v>21</v>
      </c>
      <c r="P2370">
        <v>370</v>
      </c>
      <c r="Q2370">
        <v>46</v>
      </c>
      <c r="R2370">
        <v>2</v>
      </c>
      <c r="S2370">
        <v>1</v>
      </c>
      <c r="T2370">
        <v>4.7727273000000001E-2</v>
      </c>
      <c r="U2370">
        <v>0.840909091</v>
      </c>
      <c r="V2370">
        <v>0.104545455</v>
      </c>
      <c r="W2370">
        <v>4.5454550000000003E-3</v>
      </c>
      <c r="X2370">
        <v>2.272727E-3</v>
      </c>
      <c r="Y2370">
        <v>0.27963842999999999</v>
      </c>
      <c r="Z2370" t="str">
        <f>INDEX(Sheet1!M:M,MATCH(diversity_index_2!F2370,Sheet1!F:F,0))</f>
        <v>84 Hampshire Lane</v>
      </c>
      <c r="AA2370" t="str">
        <f>INDEX(Sheet1!N:N,MATCH(diversity_index_2!$F2370,Sheet1!$F:$F,0))</f>
        <v xml:space="preserve"> </v>
      </c>
      <c r="AB2370" t="str">
        <f>INDEX(Sheet1!O:O,MATCH(diversity_index_2!$F2370,Sheet1!$F:$F,0))</f>
        <v>WILLINGBORO</v>
      </c>
      <c r="AC2370" t="str">
        <f>INDEX(Sheet1!P:P,MATCH(diversity_index_2!$F2370,Sheet1!$F:$F,0))</f>
        <v>NJ</v>
      </c>
      <c r="AD2370" s="1">
        <f>INDEX(Sheet1!Q:Q,MATCH(diversity_index_2!$F2370,Sheet1!$F:$F,0))</f>
        <v>8046</v>
      </c>
      <c r="AE2370" t="str">
        <f t="shared" si="72"/>
        <v>84 Hampshire Lane, Willingboro, NJ 8046</v>
      </c>
      <c r="AF2370" t="str">
        <f t="shared" si="73"/>
        <v>84 Hampshire Lane, Willingboro, NJ</v>
      </c>
    </row>
    <row r="2371" spans="1:32" x14ac:dyDescent="0.2">
      <c r="A2371">
        <v>5</v>
      </c>
      <c r="B2371" t="s">
        <v>159</v>
      </c>
      <c r="C2371">
        <v>5805</v>
      </c>
      <c r="D2371" t="s">
        <v>2093</v>
      </c>
      <c r="E2371">
        <v>90</v>
      </c>
      <c r="F2371" t="str">
        <f>C2371&amp;E2371</f>
        <v>580590</v>
      </c>
      <c r="G2371" t="s">
        <v>2480</v>
      </c>
      <c r="H2371">
        <v>55</v>
      </c>
      <c r="I2371" t="s">
        <v>27</v>
      </c>
      <c r="J2371">
        <v>441</v>
      </c>
      <c r="K2371">
        <v>234</v>
      </c>
      <c r="L2371">
        <v>38</v>
      </c>
      <c r="M2371">
        <v>0</v>
      </c>
      <c r="N2371">
        <v>0</v>
      </c>
      <c r="O2371">
        <v>15</v>
      </c>
      <c r="P2371">
        <v>374</v>
      </c>
      <c r="Q2371">
        <v>44</v>
      </c>
      <c r="R2371">
        <v>3</v>
      </c>
      <c r="S2371">
        <v>5</v>
      </c>
      <c r="T2371">
        <v>3.4013605000000002E-2</v>
      </c>
      <c r="U2371">
        <v>0.84807256200000003</v>
      </c>
      <c r="V2371">
        <v>9.9773242999999998E-2</v>
      </c>
      <c r="W2371">
        <v>6.8027210000000003E-3</v>
      </c>
      <c r="X2371">
        <v>1.1337867999999999E-2</v>
      </c>
      <c r="Y2371">
        <v>0.269486479</v>
      </c>
      <c r="Z2371" t="str">
        <f>INDEX(Sheet1!M:M,MATCH(diversity_index_2!F2371,Sheet1!F:F,0))</f>
        <v>70 SUNSET ROAD</v>
      </c>
      <c r="AA2371" t="str">
        <f>INDEX(Sheet1!N:N,MATCH(diversity_index_2!$F2371,Sheet1!$F:$F,0))</f>
        <v xml:space="preserve"> </v>
      </c>
      <c r="AB2371" t="str">
        <f>INDEX(Sheet1!O:O,MATCH(diversity_index_2!$F2371,Sheet1!$F:$F,0))</f>
        <v>WILLINGBORO</v>
      </c>
      <c r="AC2371" t="str">
        <f>INDEX(Sheet1!P:P,MATCH(diversity_index_2!$F2371,Sheet1!$F:$F,0))</f>
        <v>NJ</v>
      </c>
      <c r="AD2371" s="1">
        <f>INDEX(Sheet1!Q:Q,MATCH(diversity_index_2!$F2371,Sheet1!$F:$F,0))</f>
        <v>8046</v>
      </c>
      <c r="AE2371" t="str">
        <f t="shared" ref="AE2371:AE2434" si="74">PROPER(Z2371)&amp;", "&amp;PROPER(AB2371)&amp;", "&amp;AC2371&amp;" "&amp;AD2371</f>
        <v>70 Sunset Road, Willingboro, NJ 8046</v>
      </c>
      <c r="AF2371" t="str">
        <f t="shared" ref="AF2371:AF2434" si="75">PROPER(Z2371)&amp;", "&amp;PROPER(AB2371)&amp;", "&amp;AC2371</f>
        <v>70 Sunset Road, Willingboro, NJ</v>
      </c>
    </row>
    <row r="2372" spans="1:32" x14ac:dyDescent="0.2">
      <c r="A2372">
        <v>5</v>
      </c>
      <c r="B2372" t="s">
        <v>159</v>
      </c>
      <c r="C2372">
        <v>5805</v>
      </c>
      <c r="D2372" t="s">
        <v>2093</v>
      </c>
      <c r="E2372">
        <v>120</v>
      </c>
      <c r="F2372" t="str">
        <f>C2372&amp;E2372</f>
        <v>5805120</v>
      </c>
      <c r="G2372" t="s">
        <v>2666</v>
      </c>
      <c r="H2372">
        <v>55</v>
      </c>
      <c r="I2372" t="s">
        <v>27</v>
      </c>
      <c r="J2372">
        <v>379</v>
      </c>
      <c r="K2372">
        <v>179</v>
      </c>
      <c r="L2372">
        <v>28</v>
      </c>
      <c r="M2372">
        <v>0</v>
      </c>
      <c r="N2372">
        <v>0</v>
      </c>
      <c r="O2372">
        <v>10</v>
      </c>
      <c r="P2372">
        <v>334</v>
      </c>
      <c r="Q2372">
        <v>24</v>
      </c>
      <c r="R2372">
        <v>8</v>
      </c>
      <c r="S2372">
        <v>3</v>
      </c>
      <c r="T2372">
        <v>2.6385223999999999E-2</v>
      </c>
      <c r="U2372">
        <v>0.88126649099999999</v>
      </c>
      <c r="V2372">
        <v>6.3324538E-2</v>
      </c>
      <c r="W2372">
        <v>2.1108179000000001E-2</v>
      </c>
      <c r="X2372">
        <v>7.9155670000000001E-3</v>
      </c>
      <c r="Y2372">
        <v>0.218154984</v>
      </c>
      <c r="Z2372" t="str">
        <f>INDEX(Sheet1!M:M,MATCH(diversity_index_2!F2372,Sheet1!F:F,0))</f>
        <v>110 TWIN HILL DRIVE</v>
      </c>
      <c r="AA2372" t="str">
        <f>INDEX(Sheet1!N:N,MATCH(diversity_index_2!$F2372,Sheet1!$F:$F,0))</f>
        <v xml:space="preserve"> </v>
      </c>
      <c r="AB2372" t="str">
        <f>INDEX(Sheet1!O:O,MATCH(diversity_index_2!$F2372,Sheet1!$F:$F,0))</f>
        <v>WILLINGBORO</v>
      </c>
      <c r="AC2372" t="str">
        <f>INDEX(Sheet1!P:P,MATCH(diversity_index_2!$F2372,Sheet1!$F:$F,0))</f>
        <v>NJ</v>
      </c>
      <c r="AD2372" s="1">
        <f>INDEX(Sheet1!Q:Q,MATCH(diversity_index_2!$F2372,Sheet1!$F:$F,0))</f>
        <v>8046</v>
      </c>
      <c r="AE2372" t="str">
        <f t="shared" si="74"/>
        <v>110 Twin Hill Drive, Willingboro, NJ 8046</v>
      </c>
      <c r="AF2372" t="str">
        <f t="shared" si="75"/>
        <v>110 Twin Hill Drive, Willingboro, NJ</v>
      </c>
    </row>
    <row r="2373" spans="1:32" x14ac:dyDescent="0.2">
      <c r="A2373">
        <v>5</v>
      </c>
      <c r="B2373" t="s">
        <v>159</v>
      </c>
      <c r="C2373">
        <v>5805</v>
      </c>
      <c r="D2373" t="s">
        <v>2093</v>
      </c>
      <c r="E2373">
        <v>57</v>
      </c>
      <c r="F2373" t="str">
        <f>C2373&amp;E2373</f>
        <v>580557</v>
      </c>
      <c r="G2373" t="s">
        <v>2689</v>
      </c>
      <c r="H2373">
        <v>55</v>
      </c>
      <c r="I2373" t="s">
        <v>27</v>
      </c>
      <c r="J2373">
        <v>809</v>
      </c>
      <c r="K2373">
        <v>479</v>
      </c>
      <c r="L2373">
        <v>80</v>
      </c>
      <c r="M2373">
        <v>8</v>
      </c>
      <c r="N2373">
        <v>0</v>
      </c>
      <c r="O2373">
        <v>15</v>
      </c>
      <c r="P2373">
        <v>714</v>
      </c>
      <c r="Q2373">
        <v>68</v>
      </c>
      <c r="R2373">
        <v>9</v>
      </c>
      <c r="S2373">
        <v>3</v>
      </c>
      <c r="T2373">
        <v>1.8541408999999998E-2</v>
      </c>
      <c r="U2373">
        <v>0.88257107499999998</v>
      </c>
      <c r="V2373">
        <v>8.4054387999999994E-2</v>
      </c>
      <c r="W2373">
        <v>1.1124845E-2</v>
      </c>
      <c r="X2373">
        <v>3.7082819999999998E-3</v>
      </c>
      <c r="Y2373">
        <v>0.21352185900000001</v>
      </c>
      <c r="Z2373" t="str">
        <f>INDEX(Sheet1!M:M,MATCH(diversity_index_2!F2373,Sheet1!F:F,0))</f>
        <v>451 Van Sciver Parkway</v>
      </c>
      <c r="AA2373" t="str">
        <f>INDEX(Sheet1!N:N,MATCH(diversity_index_2!$F2373,Sheet1!$F:$F,0))</f>
        <v xml:space="preserve"> </v>
      </c>
      <c r="AB2373" t="str">
        <f>INDEX(Sheet1!O:O,MATCH(diversity_index_2!$F2373,Sheet1!$F:$F,0))</f>
        <v>WILLINGBORO</v>
      </c>
      <c r="AC2373" t="str">
        <f>INDEX(Sheet1!P:P,MATCH(diversity_index_2!$F2373,Sheet1!$F:$F,0))</f>
        <v>NJ</v>
      </c>
      <c r="AD2373" s="1">
        <f>INDEX(Sheet1!Q:Q,MATCH(diversity_index_2!$F2373,Sheet1!$F:$F,0))</f>
        <v>8046</v>
      </c>
      <c r="AE2373" t="str">
        <f t="shared" si="74"/>
        <v>451 Van Sciver Parkway, Willingboro, NJ 8046</v>
      </c>
      <c r="AF2373" t="str">
        <f t="shared" si="75"/>
        <v>451 Van Sciver Parkway, Willingboro, NJ</v>
      </c>
    </row>
    <row r="2374" spans="1:32" x14ac:dyDescent="0.2">
      <c r="A2374">
        <v>5</v>
      </c>
      <c r="B2374" t="s">
        <v>159</v>
      </c>
      <c r="C2374">
        <v>5805</v>
      </c>
      <c r="D2374" t="s">
        <v>2093</v>
      </c>
      <c r="E2374">
        <v>53</v>
      </c>
      <c r="F2374" t="str">
        <f>C2374&amp;E2374</f>
        <v>580553</v>
      </c>
      <c r="G2374" t="s">
        <v>2873</v>
      </c>
      <c r="H2374">
        <v>55</v>
      </c>
      <c r="I2374" t="s">
        <v>27</v>
      </c>
      <c r="J2374">
        <v>740</v>
      </c>
      <c r="K2374">
        <v>427</v>
      </c>
      <c r="L2374">
        <v>58</v>
      </c>
      <c r="M2374">
        <v>14</v>
      </c>
      <c r="N2374">
        <v>0</v>
      </c>
      <c r="O2374">
        <v>7</v>
      </c>
      <c r="P2374">
        <v>679</v>
      </c>
      <c r="Q2374">
        <v>40</v>
      </c>
      <c r="R2374">
        <v>12</v>
      </c>
      <c r="S2374">
        <v>2</v>
      </c>
      <c r="T2374">
        <v>9.4594589999999999E-3</v>
      </c>
      <c r="U2374">
        <v>0.91756756799999994</v>
      </c>
      <c r="V2374">
        <v>5.4054053999999997E-2</v>
      </c>
      <c r="W2374">
        <v>1.6216215999999999E-2</v>
      </c>
      <c r="X2374">
        <v>2.7027029999999999E-3</v>
      </c>
      <c r="Y2374">
        <v>0.154788167</v>
      </c>
      <c r="Z2374" t="str">
        <f>INDEX(Sheet1!M:M,MATCH(diversity_index_2!F2374,Sheet1!F:F,0))</f>
        <v>20 JFK WAY</v>
      </c>
      <c r="AA2374" t="str">
        <f>INDEX(Sheet1!N:N,MATCH(diversity_index_2!$F2374,Sheet1!$F:$F,0))</f>
        <v xml:space="preserve"> </v>
      </c>
      <c r="AB2374" t="str">
        <f>INDEX(Sheet1!O:O,MATCH(diversity_index_2!$F2374,Sheet1!$F:$F,0))</f>
        <v>WILLINGBORO</v>
      </c>
      <c r="AC2374" t="str">
        <f>INDEX(Sheet1!P:P,MATCH(diversity_index_2!$F2374,Sheet1!$F:$F,0))</f>
        <v>NJ</v>
      </c>
      <c r="AD2374" s="1" t="str">
        <f>INDEX(Sheet1!Q:Q,MATCH(diversity_index_2!$F2374,Sheet1!$F:$F,0))</f>
        <v>08046-2121</v>
      </c>
      <c r="AE2374" t="str">
        <f t="shared" si="74"/>
        <v>20 Jfk Way, Willingboro, NJ 08046-2121</v>
      </c>
      <c r="AF2374" t="str">
        <f t="shared" si="75"/>
        <v>20 Jfk Way, Willingboro, NJ</v>
      </c>
    </row>
    <row r="2375" spans="1:32" x14ac:dyDescent="0.2">
      <c r="A2375">
        <v>39</v>
      </c>
      <c r="B2375" t="s">
        <v>83</v>
      </c>
      <c r="C2375">
        <v>5810</v>
      </c>
      <c r="D2375" t="s">
        <v>1701</v>
      </c>
      <c r="E2375">
        <v>60</v>
      </c>
      <c r="F2375" t="str">
        <f>C2375&amp;E2375</f>
        <v>581060</v>
      </c>
      <c r="G2375" t="s">
        <v>1702</v>
      </c>
      <c r="H2375">
        <v>55</v>
      </c>
      <c r="I2375" t="s">
        <v>27</v>
      </c>
      <c r="J2375">
        <v>154</v>
      </c>
      <c r="K2375">
        <v>19</v>
      </c>
      <c r="L2375">
        <v>9</v>
      </c>
      <c r="M2375">
        <v>0</v>
      </c>
      <c r="N2375">
        <v>0</v>
      </c>
      <c r="O2375">
        <v>109</v>
      </c>
      <c r="P2375">
        <v>12</v>
      </c>
      <c r="Q2375">
        <v>30</v>
      </c>
      <c r="R2375">
        <v>0</v>
      </c>
      <c r="S2375">
        <v>3</v>
      </c>
      <c r="T2375">
        <v>0.70779220799999998</v>
      </c>
      <c r="U2375">
        <v>7.7922078000000006E-2</v>
      </c>
      <c r="V2375">
        <v>0.19480519499999999</v>
      </c>
      <c r="W2375">
        <v>0</v>
      </c>
      <c r="X2375">
        <v>1.9480519000000002E-2</v>
      </c>
      <c r="Y2375">
        <v>0.45462978599999998</v>
      </c>
      <c r="Z2375" t="str">
        <f>INDEX(Sheet1!M:M,MATCH(diversity_index_2!F2375,Sheet1!F:F,0))</f>
        <v>7 1/2 GULFSTREAM AVENUE</v>
      </c>
      <c r="AA2375" t="str">
        <f>INDEX(Sheet1!N:N,MATCH(diversity_index_2!$F2375,Sheet1!$F:$F,0))</f>
        <v xml:space="preserve"> </v>
      </c>
      <c r="AB2375" t="str">
        <f>INDEX(Sheet1!O:O,MATCH(diversity_index_2!$F2375,Sheet1!$F:$F,0))</f>
        <v>WINFIELD</v>
      </c>
      <c r="AC2375" t="str">
        <f>INDEX(Sheet1!P:P,MATCH(diversity_index_2!$F2375,Sheet1!$F:$F,0))</f>
        <v>NJ</v>
      </c>
      <c r="AD2375" s="1">
        <f>INDEX(Sheet1!Q:Q,MATCH(diversity_index_2!$F2375,Sheet1!$F:$F,0))</f>
        <v>7036</v>
      </c>
      <c r="AE2375" t="str">
        <f t="shared" si="74"/>
        <v>7 1/2 Gulfstream Avenue, Winfield, NJ 7036</v>
      </c>
      <c r="AF2375" t="str">
        <f t="shared" si="75"/>
        <v>7 1/2 Gulfstream Avenue, Winfield, NJ</v>
      </c>
    </row>
    <row r="2376" spans="1:32" x14ac:dyDescent="0.2">
      <c r="A2376">
        <v>7</v>
      </c>
      <c r="B2376" t="s">
        <v>125</v>
      </c>
      <c r="C2376">
        <v>5820</v>
      </c>
      <c r="D2376" t="s">
        <v>398</v>
      </c>
      <c r="E2376">
        <v>40</v>
      </c>
      <c r="F2376" t="str">
        <f>C2376&amp;E2376</f>
        <v>582040</v>
      </c>
      <c r="G2376" t="s">
        <v>399</v>
      </c>
      <c r="H2376">
        <v>55</v>
      </c>
      <c r="I2376" t="s">
        <v>27</v>
      </c>
      <c r="J2376">
        <v>359</v>
      </c>
      <c r="K2376">
        <v>131</v>
      </c>
      <c r="L2376">
        <v>15</v>
      </c>
      <c r="M2376">
        <v>15</v>
      </c>
      <c r="N2376">
        <v>0</v>
      </c>
      <c r="O2376">
        <v>144</v>
      </c>
      <c r="P2376">
        <v>133</v>
      </c>
      <c r="Q2376">
        <v>59</v>
      </c>
      <c r="R2376">
        <v>10</v>
      </c>
      <c r="S2376">
        <v>13</v>
      </c>
      <c r="T2376">
        <v>0.40111420599999997</v>
      </c>
      <c r="U2376">
        <v>0.37047353799999999</v>
      </c>
      <c r="V2376">
        <v>0.164345404</v>
      </c>
      <c r="W2376">
        <v>2.7855153000000001E-2</v>
      </c>
      <c r="X2376">
        <v>3.6211699E-2</v>
      </c>
      <c r="Y2376">
        <v>0.67276014299999998</v>
      </c>
      <c r="Z2376" t="str">
        <f>INDEX(Sheet1!M:M,MATCH(diversity_index_2!F2376,Sheet1!F:F,0))</f>
        <v>125 FIRST AVENUE</v>
      </c>
      <c r="AA2376" t="str">
        <f>INDEX(Sheet1!N:N,MATCH(diversity_index_2!$F2376,Sheet1!$F:$F,0))</f>
        <v xml:space="preserve"> </v>
      </c>
      <c r="AB2376" t="str">
        <f>INDEX(Sheet1!O:O,MATCH(diversity_index_2!$F2376,Sheet1!$F:$F,0))</f>
        <v>SICKLERVILLE</v>
      </c>
      <c r="AC2376" t="str">
        <f>INDEX(Sheet1!P:P,MATCH(diversity_index_2!$F2376,Sheet1!$F:$F,0))</f>
        <v>NJ</v>
      </c>
      <c r="AD2376" s="1">
        <f>INDEX(Sheet1!Q:Q,MATCH(diversity_index_2!$F2376,Sheet1!$F:$F,0))</f>
        <v>8081</v>
      </c>
      <c r="AE2376" t="str">
        <f t="shared" si="74"/>
        <v>125 First Avenue, Sicklerville, NJ 8081</v>
      </c>
      <c r="AF2376" t="str">
        <f t="shared" si="75"/>
        <v>125 First Avenue, Sicklerville, NJ</v>
      </c>
    </row>
    <row r="2377" spans="1:32" x14ac:dyDescent="0.2">
      <c r="A2377">
        <v>7</v>
      </c>
      <c r="B2377" t="s">
        <v>125</v>
      </c>
      <c r="C2377">
        <v>5820</v>
      </c>
      <c r="D2377" t="s">
        <v>398</v>
      </c>
      <c r="E2377">
        <v>30</v>
      </c>
      <c r="F2377" t="str">
        <f>C2377&amp;E2377</f>
        <v>582030</v>
      </c>
      <c r="G2377" t="s">
        <v>404</v>
      </c>
      <c r="H2377">
        <v>55</v>
      </c>
      <c r="I2377" t="s">
        <v>27</v>
      </c>
      <c r="J2377">
        <v>370</v>
      </c>
      <c r="K2377">
        <v>129</v>
      </c>
      <c r="L2377">
        <v>23</v>
      </c>
      <c r="M2377">
        <v>11</v>
      </c>
      <c r="N2377">
        <v>0</v>
      </c>
      <c r="O2377">
        <v>128</v>
      </c>
      <c r="P2377">
        <v>154</v>
      </c>
      <c r="Q2377">
        <v>68</v>
      </c>
      <c r="R2377">
        <v>7</v>
      </c>
      <c r="S2377">
        <v>13</v>
      </c>
      <c r="T2377">
        <v>0.345945946</v>
      </c>
      <c r="U2377">
        <v>0.41621621600000003</v>
      </c>
      <c r="V2377">
        <v>0.18378378400000001</v>
      </c>
      <c r="W2377">
        <v>1.8918918999999999E-2</v>
      </c>
      <c r="X2377">
        <v>3.5135134999999998E-2</v>
      </c>
      <c r="Y2377">
        <v>0.67171658099999998</v>
      </c>
      <c r="Z2377" t="str">
        <f>INDEX(Sheet1!M:M,MATCH(diversity_index_2!F2377,Sheet1!F:F,0))</f>
        <v>413 INSKIP ROAD</v>
      </c>
      <c r="AA2377" t="str">
        <f>INDEX(Sheet1!N:N,MATCH(diversity_index_2!$F2377,Sheet1!$F:$F,0))</f>
        <v xml:space="preserve"> </v>
      </c>
      <c r="AB2377" t="str">
        <f>INDEX(Sheet1!O:O,MATCH(diversity_index_2!$F2377,Sheet1!$F:$F,0))</f>
        <v>BLUE ANCHOR</v>
      </c>
      <c r="AC2377" t="str">
        <f>INDEX(Sheet1!P:P,MATCH(diversity_index_2!$F2377,Sheet1!$F:$F,0))</f>
        <v>NJ</v>
      </c>
      <c r="AD2377" s="1" t="str">
        <f>INDEX(Sheet1!Q:Q,MATCH(diversity_index_2!$F2377,Sheet1!$F:$F,0))</f>
        <v>08037-9511</v>
      </c>
      <c r="AE2377" t="str">
        <f t="shared" si="74"/>
        <v>413 Inskip Road, Blue Anchor, NJ 08037-9511</v>
      </c>
      <c r="AF2377" t="str">
        <f t="shared" si="75"/>
        <v>413 Inskip Road, Blue Anchor, NJ</v>
      </c>
    </row>
    <row r="2378" spans="1:32" x14ac:dyDescent="0.2">
      <c r="A2378">
        <v>7</v>
      </c>
      <c r="B2378" t="s">
        <v>125</v>
      </c>
      <c r="C2378">
        <v>5820</v>
      </c>
      <c r="D2378" t="s">
        <v>398</v>
      </c>
      <c r="E2378">
        <v>60</v>
      </c>
      <c r="F2378" t="str">
        <f>C2378&amp;E2378</f>
        <v>582060</v>
      </c>
      <c r="G2378" t="s">
        <v>631</v>
      </c>
      <c r="H2378">
        <v>55</v>
      </c>
      <c r="I2378" t="s">
        <v>27</v>
      </c>
      <c r="J2378">
        <v>483</v>
      </c>
      <c r="K2378">
        <v>142</v>
      </c>
      <c r="L2378">
        <v>26</v>
      </c>
      <c r="M2378">
        <v>15</v>
      </c>
      <c r="N2378">
        <v>0</v>
      </c>
      <c r="O2378">
        <v>123</v>
      </c>
      <c r="P2378">
        <v>255</v>
      </c>
      <c r="Q2378">
        <v>62</v>
      </c>
      <c r="R2378">
        <v>26</v>
      </c>
      <c r="S2378">
        <v>17</v>
      </c>
      <c r="T2378">
        <v>0.25465838499999999</v>
      </c>
      <c r="U2378">
        <v>0.52795031100000001</v>
      </c>
      <c r="V2378">
        <v>0.128364389</v>
      </c>
      <c r="W2378">
        <v>5.3830228000000001E-2</v>
      </c>
      <c r="X2378">
        <v>3.5196686999999997E-2</v>
      </c>
      <c r="Y2378">
        <v>0.63580365999999999</v>
      </c>
      <c r="Z2378" t="str">
        <f>INDEX(Sheet1!M:M,MATCH(diversity_index_2!F2378,Sheet1!F:F,0))</f>
        <v>541 KALI ROAD</v>
      </c>
      <c r="AA2378" t="str">
        <f>INDEX(Sheet1!N:N,MATCH(diversity_index_2!$F2378,Sheet1!$F:$F,0))</f>
        <v xml:space="preserve"> </v>
      </c>
      <c r="AB2378" t="str">
        <f>INDEX(Sheet1!O:O,MATCH(diversity_index_2!$F2378,Sheet1!$F:$F,0))</f>
        <v>SICKLERVILLE</v>
      </c>
      <c r="AC2378" t="str">
        <f>INDEX(Sheet1!P:P,MATCH(diversity_index_2!$F2378,Sheet1!$F:$F,0))</f>
        <v>NJ</v>
      </c>
      <c r="AD2378" s="1">
        <f>INDEX(Sheet1!Q:Q,MATCH(diversity_index_2!$F2378,Sheet1!$F:$F,0))</f>
        <v>8081</v>
      </c>
      <c r="AE2378" t="str">
        <f t="shared" si="74"/>
        <v>541 Kali Road, Sicklerville, NJ 8081</v>
      </c>
      <c r="AF2378" t="str">
        <f t="shared" si="75"/>
        <v>541 Kali Road, Sicklerville, NJ</v>
      </c>
    </row>
    <row r="2379" spans="1:32" x14ac:dyDescent="0.2">
      <c r="A2379">
        <v>7</v>
      </c>
      <c r="B2379" t="s">
        <v>125</v>
      </c>
      <c r="C2379">
        <v>5820</v>
      </c>
      <c r="D2379" t="s">
        <v>398</v>
      </c>
      <c r="E2379">
        <v>70</v>
      </c>
      <c r="F2379" t="str">
        <f>C2379&amp;E2379</f>
        <v>582070</v>
      </c>
      <c r="G2379" t="s">
        <v>675</v>
      </c>
      <c r="H2379">
        <v>55</v>
      </c>
      <c r="I2379" t="s">
        <v>27</v>
      </c>
      <c r="J2379">
        <v>615</v>
      </c>
      <c r="K2379">
        <v>281</v>
      </c>
      <c r="L2379">
        <v>49</v>
      </c>
      <c r="M2379">
        <v>16</v>
      </c>
      <c r="N2379">
        <v>0</v>
      </c>
      <c r="O2379">
        <v>184</v>
      </c>
      <c r="P2379">
        <v>314</v>
      </c>
      <c r="Q2379">
        <v>84</v>
      </c>
      <c r="R2379">
        <v>20</v>
      </c>
      <c r="S2379">
        <v>13</v>
      </c>
      <c r="T2379">
        <v>0.29918699199999998</v>
      </c>
      <c r="U2379">
        <v>0.51056910600000005</v>
      </c>
      <c r="V2379">
        <v>0.13658536600000001</v>
      </c>
      <c r="W2379">
        <v>3.2520325000000003E-2</v>
      </c>
      <c r="X2379">
        <v>2.1138211000000001E-2</v>
      </c>
      <c r="Y2379">
        <v>0.62964637499999998</v>
      </c>
      <c r="Z2379" t="str">
        <f>INDEX(Sheet1!M:M,MATCH(diversity_index_2!F2379,Sheet1!F:F,0))</f>
        <v>130 OAK LEAF ROAD</v>
      </c>
      <c r="AA2379" t="str">
        <f>INDEX(Sheet1!N:N,MATCH(diversity_index_2!$F2379,Sheet1!$F:$F,0))</f>
        <v xml:space="preserve"> </v>
      </c>
      <c r="AB2379" t="str">
        <f>INDEX(Sheet1!O:O,MATCH(diversity_index_2!$F2379,Sheet1!$F:$F,0))</f>
        <v>BERLIN</v>
      </c>
      <c r="AC2379" t="str">
        <f>INDEX(Sheet1!P:P,MATCH(diversity_index_2!$F2379,Sheet1!$F:$F,0))</f>
        <v>NJ</v>
      </c>
      <c r="AD2379" s="1">
        <f>INDEX(Sheet1!Q:Q,MATCH(diversity_index_2!$F2379,Sheet1!$F:$F,0))</f>
        <v>8009</v>
      </c>
      <c r="AE2379" t="str">
        <f t="shared" si="74"/>
        <v>130 Oak Leaf Road, Berlin, NJ 8009</v>
      </c>
      <c r="AF2379" t="str">
        <f t="shared" si="75"/>
        <v>130 Oak Leaf Road, Berlin, NJ</v>
      </c>
    </row>
    <row r="2380" spans="1:32" x14ac:dyDescent="0.2">
      <c r="A2380">
        <v>7</v>
      </c>
      <c r="B2380" t="s">
        <v>125</v>
      </c>
      <c r="C2380">
        <v>5820</v>
      </c>
      <c r="D2380" t="s">
        <v>398</v>
      </c>
      <c r="E2380">
        <v>50</v>
      </c>
      <c r="F2380" t="str">
        <f>C2380&amp;E2380</f>
        <v>582050</v>
      </c>
      <c r="G2380" t="s">
        <v>852</v>
      </c>
      <c r="H2380">
        <v>55</v>
      </c>
      <c r="I2380" t="s">
        <v>27</v>
      </c>
      <c r="J2380">
        <v>466</v>
      </c>
      <c r="K2380">
        <v>198</v>
      </c>
      <c r="L2380">
        <v>25</v>
      </c>
      <c r="M2380">
        <v>3</v>
      </c>
      <c r="N2380">
        <v>0</v>
      </c>
      <c r="O2380">
        <v>80</v>
      </c>
      <c r="P2380">
        <v>273</v>
      </c>
      <c r="Q2380">
        <v>66</v>
      </c>
      <c r="R2380">
        <v>8</v>
      </c>
      <c r="S2380">
        <v>39</v>
      </c>
      <c r="T2380">
        <v>0.17167382</v>
      </c>
      <c r="U2380">
        <v>0.58583691000000004</v>
      </c>
      <c r="V2380">
        <v>0.141630901</v>
      </c>
      <c r="W2380">
        <v>1.7167381999999998E-2</v>
      </c>
      <c r="X2380">
        <v>8.3690986999999994E-2</v>
      </c>
      <c r="Y2380">
        <v>0.59996500200000003</v>
      </c>
      <c r="Z2380" t="str">
        <f>INDEX(Sheet1!M:M,MATCH(diversity_index_2!F2380,Sheet1!F:F,0))</f>
        <v>131 SICKLERVILLE ROAD</v>
      </c>
      <c r="AA2380" t="str">
        <f>INDEX(Sheet1!N:N,MATCH(diversity_index_2!$F2380,Sheet1!$F:$F,0))</f>
        <v xml:space="preserve"> </v>
      </c>
      <c r="AB2380" t="str">
        <f>INDEX(Sheet1!O:O,MATCH(diversity_index_2!$F2380,Sheet1!$F:$F,0))</f>
        <v>SICKLERVILLE</v>
      </c>
      <c r="AC2380" t="str">
        <f>INDEX(Sheet1!P:P,MATCH(diversity_index_2!$F2380,Sheet1!$F:$F,0))</f>
        <v>NJ</v>
      </c>
      <c r="AD2380" s="1">
        <f>INDEX(Sheet1!Q:Q,MATCH(diversity_index_2!$F2380,Sheet1!$F:$F,0))</f>
        <v>8081</v>
      </c>
      <c r="AE2380" t="str">
        <f t="shared" si="74"/>
        <v>131 Sicklerville Road, Sicklerville, NJ 8081</v>
      </c>
      <c r="AF2380" t="str">
        <f t="shared" si="75"/>
        <v>131 Sicklerville Road, Sicklerville, NJ</v>
      </c>
    </row>
    <row r="2381" spans="1:32" x14ac:dyDescent="0.2">
      <c r="A2381">
        <v>7</v>
      </c>
      <c r="B2381" t="s">
        <v>125</v>
      </c>
      <c r="C2381">
        <v>5820</v>
      </c>
      <c r="D2381" t="s">
        <v>398</v>
      </c>
      <c r="E2381">
        <v>20</v>
      </c>
      <c r="F2381" t="str">
        <f>C2381&amp;E2381</f>
        <v>582020</v>
      </c>
      <c r="G2381" t="s">
        <v>981</v>
      </c>
      <c r="H2381">
        <v>55</v>
      </c>
      <c r="I2381" t="s">
        <v>27</v>
      </c>
      <c r="J2381">
        <v>731</v>
      </c>
      <c r="K2381">
        <v>324</v>
      </c>
      <c r="L2381">
        <v>59</v>
      </c>
      <c r="M2381">
        <v>5</v>
      </c>
      <c r="N2381">
        <v>1</v>
      </c>
      <c r="O2381">
        <v>176</v>
      </c>
      <c r="P2381">
        <v>432</v>
      </c>
      <c r="Q2381">
        <v>78</v>
      </c>
      <c r="R2381">
        <v>21</v>
      </c>
      <c r="S2381">
        <v>24</v>
      </c>
      <c r="T2381">
        <v>0.240766074</v>
      </c>
      <c r="U2381">
        <v>0.59097127199999999</v>
      </c>
      <c r="V2381">
        <v>0.106703146</v>
      </c>
      <c r="W2381">
        <v>2.872777E-2</v>
      </c>
      <c r="X2381">
        <v>3.2831737E-2</v>
      </c>
      <c r="Y2381">
        <v>0.57949588399999996</v>
      </c>
      <c r="Z2381" t="str">
        <f>INDEX(Sheet1!M:M,MATCH(diversity_index_2!F2381,Sheet1!F:F,0))</f>
        <v>30 COOPER FOLLY ROAD</v>
      </c>
      <c r="AA2381" t="str">
        <f>INDEX(Sheet1!N:N,MATCH(diversity_index_2!$F2381,Sheet1!$F:$F,0))</f>
        <v xml:space="preserve"> </v>
      </c>
      <c r="AB2381" t="str">
        <f>INDEX(Sheet1!O:O,MATCH(diversity_index_2!$F2381,Sheet1!$F:$F,0))</f>
        <v>ATCO</v>
      </c>
      <c r="AC2381" t="str">
        <f>INDEX(Sheet1!P:P,MATCH(diversity_index_2!$F2381,Sheet1!$F:$F,0))</f>
        <v>NJ</v>
      </c>
      <c r="AD2381" s="1">
        <f>INDEX(Sheet1!Q:Q,MATCH(diversity_index_2!$F2381,Sheet1!$F:$F,0))</f>
        <v>8004</v>
      </c>
      <c r="AE2381" t="str">
        <f t="shared" si="74"/>
        <v>30 Cooper Folly Road, Atco, NJ 8004</v>
      </c>
      <c r="AF2381" t="str">
        <f t="shared" si="75"/>
        <v>30 Cooper Folly Road, Atco, NJ</v>
      </c>
    </row>
    <row r="2382" spans="1:32" x14ac:dyDescent="0.2">
      <c r="A2382">
        <v>7</v>
      </c>
      <c r="B2382" t="s">
        <v>125</v>
      </c>
      <c r="C2382">
        <v>5820</v>
      </c>
      <c r="D2382" t="s">
        <v>398</v>
      </c>
      <c r="E2382">
        <v>80</v>
      </c>
      <c r="F2382" t="str">
        <f>C2382&amp;E2382</f>
        <v>582080</v>
      </c>
      <c r="G2382" t="s">
        <v>1234</v>
      </c>
      <c r="H2382">
        <v>55</v>
      </c>
      <c r="I2382" t="s">
        <v>27</v>
      </c>
      <c r="J2382">
        <v>504</v>
      </c>
      <c r="K2382">
        <v>210</v>
      </c>
      <c r="L2382">
        <v>46</v>
      </c>
      <c r="M2382">
        <v>1</v>
      </c>
      <c r="N2382">
        <v>0</v>
      </c>
      <c r="O2382">
        <v>99</v>
      </c>
      <c r="P2382">
        <v>322</v>
      </c>
      <c r="Q2382">
        <v>53</v>
      </c>
      <c r="R2382">
        <v>14</v>
      </c>
      <c r="S2382">
        <v>16</v>
      </c>
      <c r="T2382">
        <v>0.196428571</v>
      </c>
      <c r="U2382">
        <v>0.63888888899999996</v>
      </c>
      <c r="V2382">
        <v>0.10515873000000001</v>
      </c>
      <c r="W2382">
        <v>2.7777777999999999E-2</v>
      </c>
      <c r="X2382">
        <v>3.1746032E-2</v>
      </c>
      <c r="Y2382">
        <v>0.54039903</v>
      </c>
      <c r="Z2382" t="str">
        <f>INDEX(Sheet1!M:M,MATCH(diversity_index_2!F2382,Sheet1!F:F,0))</f>
        <v>617 SICKLER AVENUE</v>
      </c>
      <c r="AA2382" t="str">
        <f>INDEX(Sheet1!N:N,MATCH(diversity_index_2!$F2382,Sheet1!$F:$F,0))</f>
        <v xml:space="preserve"> </v>
      </c>
      <c r="AB2382" t="str">
        <f>INDEX(Sheet1!O:O,MATCH(diversity_index_2!$F2382,Sheet1!$F:$F,0))</f>
        <v>SICKLERVILLE</v>
      </c>
      <c r="AC2382" t="str">
        <f>INDEX(Sheet1!P:P,MATCH(diversity_index_2!$F2382,Sheet1!$F:$F,0))</f>
        <v>NJ</v>
      </c>
      <c r="AD2382" s="1">
        <f>INDEX(Sheet1!Q:Q,MATCH(diversity_index_2!$F2382,Sheet1!$F:$F,0))</f>
        <v>8081</v>
      </c>
      <c r="AE2382" t="str">
        <f t="shared" si="74"/>
        <v>617 Sickler Avenue, Sicklerville, NJ 8081</v>
      </c>
      <c r="AF2382" t="str">
        <f t="shared" si="75"/>
        <v>617 Sickler Avenue, Sicklerville, NJ</v>
      </c>
    </row>
    <row r="2383" spans="1:32" x14ac:dyDescent="0.2">
      <c r="A2383">
        <v>7</v>
      </c>
      <c r="B2383" t="s">
        <v>125</v>
      </c>
      <c r="C2383">
        <v>5820</v>
      </c>
      <c r="D2383" t="s">
        <v>398</v>
      </c>
      <c r="E2383">
        <v>10</v>
      </c>
      <c r="F2383" t="str">
        <f>C2383&amp;E2383</f>
        <v>582010</v>
      </c>
      <c r="G2383" t="s">
        <v>1256</v>
      </c>
      <c r="H2383">
        <v>55</v>
      </c>
      <c r="I2383" t="s">
        <v>27</v>
      </c>
      <c r="J2383">
        <v>1356</v>
      </c>
      <c r="K2383">
        <v>526</v>
      </c>
      <c r="L2383">
        <v>107</v>
      </c>
      <c r="M2383">
        <v>11</v>
      </c>
      <c r="N2383">
        <v>4</v>
      </c>
      <c r="O2383">
        <v>291</v>
      </c>
      <c r="P2383">
        <v>868</v>
      </c>
      <c r="Q2383">
        <v>133</v>
      </c>
      <c r="R2383">
        <v>44</v>
      </c>
      <c r="S2383">
        <v>20</v>
      </c>
      <c r="T2383">
        <v>0.21460177</v>
      </c>
      <c r="U2383">
        <v>0.64011799400000002</v>
      </c>
      <c r="V2383">
        <v>9.8082595999999994E-2</v>
      </c>
      <c r="W2383">
        <v>3.2448378E-2</v>
      </c>
      <c r="X2383">
        <v>1.4749263E-2</v>
      </c>
      <c r="Y2383">
        <v>0.53330440000000001</v>
      </c>
      <c r="Z2383" t="str">
        <f>INDEX(Sheet1!M:M,MATCH(diversity_index_2!F2383,Sheet1!F:F,0))</f>
        <v>10 COOPER FOLLY ROAD</v>
      </c>
      <c r="AA2383" t="str">
        <f>INDEX(Sheet1!N:N,MATCH(diversity_index_2!$F2383,Sheet1!$F:$F,0))</f>
        <v xml:space="preserve"> </v>
      </c>
      <c r="AB2383" t="str">
        <f>INDEX(Sheet1!O:O,MATCH(diversity_index_2!$F2383,Sheet1!$F:$F,0))</f>
        <v>ATCO</v>
      </c>
      <c r="AC2383" t="str">
        <f>INDEX(Sheet1!P:P,MATCH(diversity_index_2!$F2383,Sheet1!$F:$F,0))</f>
        <v>NJ</v>
      </c>
      <c r="AD2383" s="1">
        <f>INDEX(Sheet1!Q:Q,MATCH(diversity_index_2!$F2383,Sheet1!$F:$F,0))</f>
        <v>8004</v>
      </c>
      <c r="AE2383" t="str">
        <f t="shared" si="74"/>
        <v>10 Cooper Folly Road, Atco, NJ 8004</v>
      </c>
      <c r="AF2383" t="str">
        <f t="shared" si="75"/>
        <v>10 Cooper Folly Road, Atco, NJ</v>
      </c>
    </row>
    <row r="2384" spans="1:32" x14ac:dyDescent="0.2">
      <c r="A2384">
        <v>3</v>
      </c>
      <c r="B2384" t="s">
        <v>70</v>
      </c>
      <c r="C2384">
        <v>5830</v>
      </c>
      <c r="D2384" t="s">
        <v>1422</v>
      </c>
      <c r="E2384">
        <v>50</v>
      </c>
      <c r="F2384" t="str">
        <f>C2384&amp;E2384</f>
        <v>583050</v>
      </c>
      <c r="G2384" t="s">
        <v>1423</v>
      </c>
      <c r="H2384">
        <v>55</v>
      </c>
      <c r="I2384" t="s">
        <v>27</v>
      </c>
      <c r="J2384">
        <v>576</v>
      </c>
      <c r="K2384">
        <v>109.5</v>
      </c>
      <c r="L2384">
        <v>27</v>
      </c>
      <c r="M2384">
        <v>11</v>
      </c>
      <c r="N2384">
        <v>0</v>
      </c>
      <c r="O2384">
        <v>379.5</v>
      </c>
      <c r="P2384">
        <v>24</v>
      </c>
      <c r="Q2384">
        <v>128</v>
      </c>
      <c r="R2384">
        <v>44.5</v>
      </c>
      <c r="S2384">
        <v>0</v>
      </c>
      <c r="T2384">
        <v>0.65885416699999999</v>
      </c>
      <c r="U2384">
        <v>4.1666666999999998E-2</v>
      </c>
      <c r="V2384">
        <v>0.222222222</v>
      </c>
      <c r="W2384">
        <v>7.7256943999999994E-2</v>
      </c>
      <c r="X2384">
        <v>0</v>
      </c>
      <c r="Y2384">
        <v>0.50882372399999998</v>
      </c>
      <c r="Z2384" t="str">
        <f>INDEX(Sheet1!M:M,MATCH(diversity_index_2!F2384,Sheet1!F:F,0))</f>
        <v>258 HACKENSACK ST</v>
      </c>
      <c r="AA2384" t="str">
        <f>INDEX(Sheet1!N:N,MATCH(diversity_index_2!$F2384,Sheet1!$F:$F,0))</f>
        <v xml:space="preserve"> </v>
      </c>
      <c r="AB2384" t="str">
        <f>INDEX(Sheet1!O:O,MATCH(diversity_index_2!$F2384,Sheet1!$F:$F,0))</f>
        <v>WOOD  RIDGE</v>
      </c>
      <c r="AC2384" t="str">
        <f>INDEX(Sheet1!P:P,MATCH(diversity_index_2!$F2384,Sheet1!$F:$F,0))</f>
        <v>NJ</v>
      </c>
      <c r="AD2384" s="1" t="str">
        <f>INDEX(Sheet1!Q:Q,MATCH(diversity_index_2!$F2384,Sheet1!$F:$F,0))</f>
        <v>07075-1207</v>
      </c>
      <c r="AE2384" t="str">
        <f t="shared" si="74"/>
        <v>258 Hackensack St, Wood  Ridge, NJ 07075-1207</v>
      </c>
      <c r="AF2384" t="str">
        <f t="shared" si="75"/>
        <v>258 Hackensack St, Wood  Ridge, NJ</v>
      </c>
    </row>
    <row r="2385" spans="1:32" x14ac:dyDescent="0.2">
      <c r="A2385">
        <v>3</v>
      </c>
      <c r="B2385" t="s">
        <v>70</v>
      </c>
      <c r="C2385">
        <v>5830</v>
      </c>
      <c r="D2385" t="s">
        <v>1422</v>
      </c>
      <c r="E2385">
        <v>60</v>
      </c>
      <c r="F2385" t="str">
        <f>C2385&amp;E2385</f>
        <v>583060</v>
      </c>
      <c r="G2385" t="s">
        <v>1576</v>
      </c>
      <c r="H2385">
        <v>55</v>
      </c>
      <c r="I2385" t="s">
        <v>27</v>
      </c>
      <c r="J2385">
        <v>344</v>
      </c>
      <c r="K2385">
        <v>28</v>
      </c>
      <c r="L2385">
        <v>9</v>
      </c>
      <c r="M2385">
        <v>2</v>
      </c>
      <c r="N2385">
        <v>0</v>
      </c>
      <c r="O2385">
        <v>237</v>
      </c>
      <c r="P2385">
        <v>13</v>
      </c>
      <c r="Q2385">
        <v>65</v>
      </c>
      <c r="R2385">
        <v>29</v>
      </c>
      <c r="S2385">
        <v>0</v>
      </c>
      <c r="T2385">
        <v>0.688953488</v>
      </c>
      <c r="U2385">
        <v>3.7790697999999998E-2</v>
      </c>
      <c r="V2385">
        <v>0.188953488</v>
      </c>
      <c r="W2385">
        <v>8.4302325999999997E-2</v>
      </c>
      <c r="X2385">
        <v>0</v>
      </c>
      <c r="Y2385">
        <v>0.48110465099999999</v>
      </c>
      <c r="Z2385" t="str">
        <f>INDEX(Sheet1!M:M,MATCH(diversity_index_2!F2385,Sheet1!F:F,0))</f>
        <v>250 WOOD  RIDGE AVE</v>
      </c>
      <c r="AA2385" t="str">
        <f>INDEX(Sheet1!N:N,MATCH(diversity_index_2!$F2385,Sheet1!$F:$F,0))</f>
        <v xml:space="preserve"> </v>
      </c>
      <c r="AB2385" t="str">
        <f>INDEX(Sheet1!O:O,MATCH(diversity_index_2!$F2385,Sheet1!$F:$F,0))</f>
        <v>WOOD  RIDGE</v>
      </c>
      <c r="AC2385" t="str">
        <f>INDEX(Sheet1!P:P,MATCH(diversity_index_2!$F2385,Sheet1!$F:$F,0))</f>
        <v>NJ</v>
      </c>
      <c r="AD2385" s="1" t="str">
        <f>INDEX(Sheet1!Q:Q,MATCH(diversity_index_2!$F2385,Sheet1!$F:$F,0))</f>
        <v>07075-1510</v>
      </c>
      <c r="AE2385" t="str">
        <f t="shared" si="74"/>
        <v>250 Wood  Ridge Ave, Wood  Ridge, NJ 07075-1510</v>
      </c>
      <c r="AF2385" t="str">
        <f t="shared" si="75"/>
        <v>250 Wood  Ridge Ave, Wood  Ridge, NJ</v>
      </c>
    </row>
    <row r="2386" spans="1:32" x14ac:dyDescent="0.2">
      <c r="A2386">
        <v>3</v>
      </c>
      <c r="B2386" t="s">
        <v>70</v>
      </c>
      <c r="C2386">
        <v>5830</v>
      </c>
      <c r="D2386" t="s">
        <v>1422</v>
      </c>
      <c r="E2386">
        <v>300</v>
      </c>
      <c r="F2386" t="str">
        <f>C2386&amp;E2386</f>
        <v>5830300</v>
      </c>
      <c r="G2386" t="s">
        <v>2057</v>
      </c>
      <c r="H2386">
        <v>55</v>
      </c>
      <c r="I2386" t="s">
        <v>27</v>
      </c>
      <c r="J2386">
        <v>269</v>
      </c>
      <c r="K2386">
        <v>28</v>
      </c>
      <c r="L2386">
        <v>12</v>
      </c>
      <c r="M2386">
        <v>1</v>
      </c>
      <c r="N2386">
        <v>0</v>
      </c>
      <c r="O2386">
        <v>209</v>
      </c>
      <c r="P2386">
        <v>7</v>
      </c>
      <c r="Q2386">
        <v>35</v>
      </c>
      <c r="R2386">
        <v>17</v>
      </c>
      <c r="S2386">
        <v>1</v>
      </c>
      <c r="T2386">
        <v>0.77695167300000001</v>
      </c>
      <c r="U2386">
        <v>2.6022304999999999E-2</v>
      </c>
      <c r="V2386">
        <v>0.13011152400000001</v>
      </c>
      <c r="W2386">
        <v>6.3197026000000003E-2</v>
      </c>
      <c r="X2386">
        <v>3.7174719999999999E-3</v>
      </c>
      <c r="Y2386">
        <v>0.37473224500000002</v>
      </c>
      <c r="Z2386" t="str">
        <f>INDEX(Sheet1!M:M,MATCH(diversity_index_2!F2386,Sheet1!F:F,0))</f>
        <v>151 FIRST STREET</v>
      </c>
      <c r="AA2386" t="str">
        <f>INDEX(Sheet1!N:N,MATCH(diversity_index_2!$F2386,Sheet1!$F:$F,0))</f>
        <v xml:space="preserve"> </v>
      </c>
      <c r="AB2386" t="str">
        <f>INDEX(Sheet1!O:O,MATCH(diversity_index_2!$F2386,Sheet1!$F:$F,0))</f>
        <v>WOOD-RIDGE</v>
      </c>
      <c r="AC2386" t="str">
        <f>INDEX(Sheet1!P:P,MATCH(diversity_index_2!$F2386,Sheet1!$F:$F,0))</f>
        <v>NJ</v>
      </c>
      <c r="AD2386" s="1">
        <f>INDEX(Sheet1!Q:Q,MATCH(diversity_index_2!$F2386,Sheet1!$F:$F,0))</f>
        <v>7075</v>
      </c>
      <c r="AE2386" t="str">
        <f t="shared" si="74"/>
        <v>151 First Street, Wood-Ridge, NJ 7075</v>
      </c>
      <c r="AF2386" t="str">
        <f t="shared" si="75"/>
        <v>151 First Street, Wood-Ridge, NJ</v>
      </c>
    </row>
    <row r="2387" spans="1:32" x14ac:dyDescent="0.2">
      <c r="A2387">
        <v>9</v>
      </c>
      <c r="B2387" t="s">
        <v>415</v>
      </c>
      <c r="C2387">
        <v>5840</v>
      </c>
      <c r="D2387" t="s">
        <v>416</v>
      </c>
      <c r="E2387">
        <v>50</v>
      </c>
      <c r="F2387" t="str">
        <f>C2387&amp;E2387</f>
        <v>584050</v>
      </c>
      <c r="G2387" t="s">
        <v>417</v>
      </c>
      <c r="H2387">
        <v>55</v>
      </c>
      <c r="I2387" t="s">
        <v>27</v>
      </c>
      <c r="J2387">
        <v>221</v>
      </c>
      <c r="K2387">
        <v>146</v>
      </c>
      <c r="L2387">
        <v>19</v>
      </c>
      <c r="M2387">
        <v>1</v>
      </c>
      <c r="N2387">
        <v>0</v>
      </c>
      <c r="O2387">
        <v>71</v>
      </c>
      <c r="P2387">
        <v>73</v>
      </c>
      <c r="Q2387">
        <v>76</v>
      </c>
      <c r="R2387">
        <v>1</v>
      </c>
      <c r="S2387">
        <v>0</v>
      </c>
      <c r="T2387">
        <v>0.32126696799999999</v>
      </c>
      <c r="U2387">
        <v>0.330316742</v>
      </c>
      <c r="V2387">
        <v>0.34389140299999998</v>
      </c>
      <c r="W2387">
        <v>4.524887E-3</v>
      </c>
      <c r="X2387">
        <v>0</v>
      </c>
      <c r="Y2387">
        <v>0.66939661399999995</v>
      </c>
      <c r="Z2387" t="str">
        <f>INDEX(Sheet1!M:M,MATCH(diversity_index_2!F2387,Sheet1!F:F,0))</f>
        <v>801 WEBSTER STREET</v>
      </c>
      <c r="AA2387" t="str">
        <f>INDEX(Sheet1!N:N,MATCH(diversity_index_2!$F2387,Sheet1!$F:$F,0))</f>
        <v xml:space="preserve"> </v>
      </c>
      <c r="AB2387" t="str">
        <f>INDEX(Sheet1!O:O,MATCH(diversity_index_2!$F2387,Sheet1!$F:$F,0))</f>
        <v>WOODBINE</v>
      </c>
      <c r="AC2387" t="str">
        <f>INDEX(Sheet1!P:P,MATCH(diversity_index_2!$F2387,Sheet1!$F:$F,0))</f>
        <v>NJ</v>
      </c>
      <c r="AD2387" s="1">
        <f>INDEX(Sheet1!Q:Q,MATCH(diversity_index_2!$F2387,Sheet1!$F:$F,0))</f>
        <v>8270</v>
      </c>
      <c r="AE2387" t="str">
        <f t="shared" si="74"/>
        <v>801 Webster Street, Woodbine, NJ 8270</v>
      </c>
      <c r="AF2387" t="str">
        <f t="shared" si="75"/>
        <v>801 Webster Street, Woodbine, NJ</v>
      </c>
    </row>
    <row r="2388" spans="1:32" x14ac:dyDescent="0.2">
      <c r="A2388">
        <v>23</v>
      </c>
      <c r="B2388" t="s">
        <v>29</v>
      </c>
      <c r="C2388">
        <v>5850</v>
      </c>
      <c r="D2388" t="s">
        <v>74</v>
      </c>
      <c r="E2388">
        <v>45</v>
      </c>
      <c r="F2388" t="str">
        <f>C2388&amp;E2388</f>
        <v>585045</v>
      </c>
      <c r="G2388" t="s">
        <v>75</v>
      </c>
      <c r="H2388">
        <v>55</v>
      </c>
      <c r="I2388" t="s">
        <v>27</v>
      </c>
      <c r="J2388">
        <v>597</v>
      </c>
      <c r="K2388">
        <v>258</v>
      </c>
      <c r="L2388">
        <v>59</v>
      </c>
      <c r="M2388">
        <v>0</v>
      </c>
      <c r="N2388">
        <v>0</v>
      </c>
      <c r="O2388">
        <v>210</v>
      </c>
      <c r="P2388">
        <v>125</v>
      </c>
      <c r="Q2388">
        <v>140</v>
      </c>
      <c r="R2388">
        <v>118</v>
      </c>
      <c r="S2388">
        <v>4</v>
      </c>
      <c r="T2388">
        <v>0.35175879399999999</v>
      </c>
      <c r="U2388">
        <v>0.209380235</v>
      </c>
      <c r="V2388">
        <v>0.23450586300000001</v>
      </c>
      <c r="W2388">
        <v>0.197654941</v>
      </c>
      <c r="X2388">
        <v>6.7001680000000003E-3</v>
      </c>
      <c r="Y2388">
        <v>0.73832030100000001</v>
      </c>
      <c r="Z2388" t="str">
        <f>INDEX(Sheet1!M:M,MATCH(diversity_index_2!F2388,Sheet1!F:F,0))</f>
        <v>WOODBINE AVENUE</v>
      </c>
      <c r="AA2388" t="str">
        <f>INDEX(Sheet1!N:N,MATCH(diversity_index_2!$F2388,Sheet1!$F:$F,0))</f>
        <v xml:space="preserve"> </v>
      </c>
      <c r="AB2388" t="str">
        <f>INDEX(Sheet1!O:O,MATCH(diversity_index_2!$F2388,Sheet1!$F:$F,0))</f>
        <v>AVENEL</v>
      </c>
      <c r="AC2388" t="str">
        <f>INDEX(Sheet1!P:P,MATCH(diversity_index_2!$F2388,Sheet1!$F:$F,0))</f>
        <v>NJ</v>
      </c>
      <c r="AD2388" s="1">
        <f>INDEX(Sheet1!Q:Q,MATCH(diversity_index_2!$F2388,Sheet1!$F:$F,0))</f>
        <v>7001</v>
      </c>
      <c r="AE2388" t="str">
        <f t="shared" si="74"/>
        <v>Woodbine Avenue, Avenel, NJ 7001</v>
      </c>
      <c r="AF2388" t="str">
        <f t="shared" si="75"/>
        <v>Woodbine Avenue, Avenel, NJ</v>
      </c>
    </row>
    <row r="2389" spans="1:32" x14ac:dyDescent="0.2">
      <c r="A2389">
        <v>23</v>
      </c>
      <c r="B2389" t="s">
        <v>29</v>
      </c>
      <c r="C2389">
        <v>5850</v>
      </c>
      <c r="D2389" t="s">
        <v>74</v>
      </c>
      <c r="E2389">
        <v>100</v>
      </c>
      <c r="F2389" t="str">
        <f>C2389&amp;E2389</f>
        <v>5850100</v>
      </c>
      <c r="G2389" t="s">
        <v>116</v>
      </c>
      <c r="H2389">
        <v>55</v>
      </c>
      <c r="I2389" t="s">
        <v>27</v>
      </c>
      <c r="J2389">
        <v>472</v>
      </c>
      <c r="K2389">
        <v>153</v>
      </c>
      <c r="L2389">
        <v>34</v>
      </c>
      <c r="M2389">
        <v>1</v>
      </c>
      <c r="N2389">
        <v>0</v>
      </c>
      <c r="O2389">
        <v>174</v>
      </c>
      <c r="P2389">
        <v>51</v>
      </c>
      <c r="Q2389">
        <v>128</v>
      </c>
      <c r="R2389">
        <v>108</v>
      </c>
      <c r="S2389">
        <v>11</v>
      </c>
      <c r="T2389">
        <v>0.36864406799999999</v>
      </c>
      <c r="U2389">
        <v>0.10805084700000001</v>
      </c>
      <c r="V2389">
        <v>0.271186441</v>
      </c>
      <c r="W2389">
        <v>0.228813559</v>
      </c>
      <c r="X2389">
        <v>2.3305085E-2</v>
      </c>
      <c r="Y2389">
        <v>0.72598570799999995</v>
      </c>
      <c r="Z2389" t="str">
        <f>INDEX(Sheet1!M:M,MATCH(diversity_index_2!F2389,Sheet1!F:F,0))</f>
        <v>AVENEL STREET</v>
      </c>
      <c r="AA2389" t="str">
        <f>INDEX(Sheet1!N:N,MATCH(diversity_index_2!$F2389,Sheet1!$F:$F,0))</f>
        <v xml:space="preserve"> </v>
      </c>
      <c r="AB2389" t="str">
        <f>INDEX(Sheet1!O:O,MATCH(diversity_index_2!$F2389,Sheet1!$F:$F,0))</f>
        <v>AVENEL</v>
      </c>
      <c r="AC2389" t="str">
        <f>INDEX(Sheet1!P:P,MATCH(diversity_index_2!$F2389,Sheet1!$F:$F,0))</f>
        <v>NJ</v>
      </c>
      <c r="AD2389" s="1" t="str">
        <f>INDEX(Sheet1!Q:Q,MATCH(diversity_index_2!$F2389,Sheet1!$F:$F,0))</f>
        <v>07001-1411</v>
      </c>
      <c r="AE2389" t="str">
        <f t="shared" si="74"/>
        <v>Avenel Street, Avenel, NJ 07001-1411</v>
      </c>
      <c r="AF2389" t="str">
        <f t="shared" si="75"/>
        <v>Avenel Street, Avenel, NJ</v>
      </c>
    </row>
    <row r="2390" spans="1:32" x14ac:dyDescent="0.2">
      <c r="A2390">
        <v>23</v>
      </c>
      <c r="B2390" t="s">
        <v>29</v>
      </c>
      <c r="C2390">
        <v>5850</v>
      </c>
      <c r="D2390" t="s">
        <v>74</v>
      </c>
      <c r="E2390">
        <v>280</v>
      </c>
      <c r="F2390" t="str">
        <f>C2390&amp;E2390</f>
        <v>5850280</v>
      </c>
      <c r="G2390" t="s">
        <v>132</v>
      </c>
      <c r="H2390">
        <v>55</v>
      </c>
      <c r="I2390" t="s">
        <v>27</v>
      </c>
      <c r="J2390">
        <v>432</v>
      </c>
      <c r="K2390">
        <v>208</v>
      </c>
      <c r="L2390">
        <v>40</v>
      </c>
      <c r="M2390">
        <v>0</v>
      </c>
      <c r="N2390">
        <v>0</v>
      </c>
      <c r="O2390">
        <v>115</v>
      </c>
      <c r="P2390">
        <v>71</v>
      </c>
      <c r="Q2390">
        <v>172</v>
      </c>
      <c r="R2390">
        <v>61</v>
      </c>
      <c r="S2390">
        <v>13</v>
      </c>
      <c r="T2390">
        <v>0.26620370399999999</v>
      </c>
      <c r="U2390">
        <v>0.16435185199999999</v>
      </c>
      <c r="V2390">
        <v>0.39814814799999998</v>
      </c>
      <c r="W2390">
        <v>0.14120370400000001</v>
      </c>
      <c r="X2390">
        <v>3.0092593000000001E-2</v>
      </c>
      <c r="Y2390">
        <v>0.72275805900000001</v>
      </c>
      <c r="Z2390" t="str">
        <f>INDEX(Sheet1!M:M,MATCH(diversity_index_2!F2390,Sheet1!F:F,0))</f>
        <v>ROSS STREET</v>
      </c>
      <c r="AA2390" t="str">
        <f>INDEX(Sheet1!N:N,MATCH(diversity_index_2!$F2390,Sheet1!$F:$F,0))</f>
        <v xml:space="preserve"> </v>
      </c>
      <c r="AB2390" t="str">
        <f>INDEX(Sheet1!O:O,MATCH(diversity_index_2!$F2390,Sheet1!$F:$F,0))</f>
        <v>WOODBRIDGE</v>
      </c>
      <c r="AC2390" t="str">
        <f>INDEX(Sheet1!P:P,MATCH(diversity_index_2!$F2390,Sheet1!$F:$F,0))</f>
        <v>NJ</v>
      </c>
      <c r="AD2390" s="1">
        <f>INDEX(Sheet1!Q:Q,MATCH(diversity_index_2!$F2390,Sheet1!$F:$F,0))</f>
        <v>7095</v>
      </c>
      <c r="AE2390" t="str">
        <f t="shared" si="74"/>
        <v>Ross Street, Woodbridge, NJ 7095</v>
      </c>
      <c r="AF2390" t="str">
        <f t="shared" si="75"/>
        <v>Ross Street, Woodbridge, NJ</v>
      </c>
    </row>
    <row r="2391" spans="1:32" x14ac:dyDescent="0.2">
      <c r="A2391">
        <v>23</v>
      </c>
      <c r="B2391" t="s">
        <v>29</v>
      </c>
      <c r="C2391">
        <v>5850</v>
      </c>
      <c r="D2391" t="s">
        <v>74</v>
      </c>
      <c r="E2391">
        <v>230</v>
      </c>
      <c r="F2391" t="str">
        <f>C2391&amp;E2391</f>
        <v>5850230</v>
      </c>
      <c r="G2391" t="s">
        <v>139</v>
      </c>
      <c r="H2391">
        <v>55</v>
      </c>
      <c r="I2391" t="s">
        <v>27</v>
      </c>
      <c r="J2391">
        <v>373</v>
      </c>
      <c r="K2391">
        <v>120</v>
      </c>
      <c r="L2391">
        <v>32</v>
      </c>
      <c r="M2391">
        <v>0</v>
      </c>
      <c r="N2391">
        <v>0</v>
      </c>
      <c r="O2391">
        <v>96</v>
      </c>
      <c r="P2391">
        <v>43</v>
      </c>
      <c r="Q2391">
        <v>135</v>
      </c>
      <c r="R2391">
        <v>98</v>
      </c>
      <c r="S2391">
        <v>1</v>
      </c>
      <c r="T2391">
        <v>0.25737265399999998</v>
      </c>
      <c r="U2391">
        <v>0.11528150099999999</v>
      </c>
      <c r="V2391">
        <v>0.36193029500000001</v>
      </c>
      <c r="W2391">
        <v>0.26273458399999999</v>
      </c>
      <c r="X2391">
        <v>2.680965E-3</v>
      </c>
      <c r="Y2391">
        <v>0.72043930499999997</v>
      </c>
      <c r="Z2391" t="str">
        <f>INDEX(Sheet1!M:M,MATCH(diversity_index_2!F2391,Sheet1!F:F,0))</f>
        <v>19 MARYKNOLL ROAD</v>
      </c>
      <c r="AA2391" t="str">
        <f>INDEX(Sheet1!N:N,MATCH(diversity_index_2!$F2391,Sheet1!$F:$F,0))</f>
        <v xml:space="preserve"> </v>
      </c>
      <c r="AB2391" t="str">
        <f>INDEX(Sheet1!O:O,MATCH(diversity_index_2!$F2391,Sheet1!$F:$F,0))</f>
        <v>METUCHEN</v>
      </c>
      <c r="AC2391" t="str">
        <f>INDEX(Sheet1!P:P,MATCH(diversity_index_2!$F2391,Sheet1!$F:$F,0))</f>
        <v>NJ</v>
      </c>
      <c r="AD2391" s="1">
        <f>INDEX(Sheet1!Q:Q,MATCH(diversity_index_2!$F2391,Sheet1!$F:$F,0))</f>
        <v>8840</v>
      </c>
      <c r="AE2391" t="str">
        <f t="shared" si="74"/>
        <v>19 Maryknoll Road, Metuchen, NJ 8840</v>
      </c>
      <c r="AF2391" t="str">
        <f t="shared" si="75"/>
        <v>19 Maryknoll Road, Metuchen, NJ</v>
      </c>
    </row>
    <row r="2392" spans="1:32" x14ac:dyDescent="0.2">
      <c r="A2392">
        <v>23</v>
      </c>
      <c r="B2392" t="s">
        <v>29</v>
      </c>
      <c r="C2392">
        <v>5850</v>
      </c>
      <c r="D2392" t="s">
        <v>74</v>
      </c>
      <c r="E2392">
        <v>40</v>
      </c>
      <c r="F2392" t="str">
        <f>C2392&amp;E2392</f>
        <v>585040</v>
      </c>
      <c r="G2392" t="s">
        <v>158</v>
      </c>
      <c r="H2392">
        <v>55</v>
      </c>
      <c r="I2392" t="s">
        <v>27</v>
      </c>
      <c r="J2392">
        <v>1328</v>
      </c>
      <c r="K2392">
        <v>449</v>
      </c>
      <c r="L2392">
        <v>115</v>
      </c>
      <c r="M2392">
        <v>41</v>
      </c>
      <c r="N2392">
        <v>0</v>
      </c>
      <c r="O2392">
        <v>359</v>
      </c>
      <c r="P2392">
        <v>133</v>
      </c>
      <c r="Q2392">
        <v>330</v>
      </c>
      <c r="R2392">
        <v>499</v>
      </c>
      <c r="S2392">
        <v>7</v>
      </c>
      <c r="T2392">
        <v>0.27033132500000001</v>
      </c>
      <c r="U2392">
        <v>0.10015060200000001</v>
      </c>
      <c r="V2392">
        <v>0.24849397600000001</v>
      </c>
      <c r="W2392">
        <v>0.375753012</v>
      </c>
      <c r="X2392">
        <v>5.2710839999999997E-3</v>
      </c>
      <c r="Y2392">
        <v>0.71392346500000003</v>
      </c>
      <c r="Z2392" t="str">
        <f>INDEX(Sheet1!M:M,MATCH(diversity_index_2!F2392,Sheet1!F:F,0))</f>
        <v>200 WASHINGTON AVENUE</v>
      </c>
      <c r="AA2392" t="str">
        <f>INDEX(Sheet1!N:N,MATCH(diversity_index_2!$F2392,Sheet1!$F:$F,0))</f>
        <v xml:space="preserve"> </v>
      </c>
      <c r="AB2392" t="str">
        <f>INDEX(Sheet1!O:O,MATCH(diversity_index_2!$F2392,Sheet1!$F:$F,0))</f>
        <v>ISELIN</v>
      </c>
      <c r="AC2392" t="str">
        <f>INDEX(Sheet1!P:P,MATCH(diversity_index_2!$F2392,Sheet1!$F:$F,0))</f>
        <v>NJ</v>
      </c>
      <c r="AD2392" s="1">
        <f>INDEX(Sheet1!Q:Q,MATCH(diversity_index_2!$F2392,Sheet1!$F:$F,0))</f>
        <v>8830</v>
      </c>
      <c r="AE2392" t="str">
        <f t="shared" si="74"/>
        <v>200 Washington Avenue, Iselin, NJ 8830</v>
      </c>
      <c r="AF2392" t="str">
        <f t="shared" si="75"/>
        <v>200 Washington Avenue, Iselin, NJ</v>
      </c>
    </row>
    <row r="2393" spans="1:32" x14ac:dyDescent="0.2">
      <c r="A2393">
        <v>23</v>
      </c>
      <c r="B2393" t="s">
        <v>29</v>
      </c>
      <c r="C2393">
        <v>5850</v>
      </c>
      <c r="D2393" t="s">
        <v>74</v>
      </c>
      <c r="E2393">
        <v>70</v>
      </c>
      <c r="F2393" t="str">
        <f>C2393&amp;E2393</f>
        <v>585070</v>
      </c>
      <c r="G2393" t="s">
        <v>176</v>
      </c>
      <c r="H2393">
        <v>55</v>
      </c>
      <c r="I2393" t="s">
        <v>27</v>
      </c>
      <c r="J2393">
        <v>692</v>
      </c>
      <c r="K2393">
        <v>290</v>
      </c>
      <c r="L2393">
        <v>67</v>
      </c>
      <c r="M2393">
        <v>0</v>
      </c>
      <c r="N2393">
        <v>0</v>
      </c>
      <c r="O2393">
        <v>169</v>
      </c>
      <c r="P2393">
        <v>97</v>
      </c>
      <c r="Q2393">
        <v>289</v>
      </c>
      <c r="R2393">
        <v>129</v>
      </c>
      <c r="S2393">
        <v>8</v>
      </c>
      <c r="T2393">
        <v>0.24421965300000001</v>
      </c>
      <c r="U2393">
        <v>0.14017341</v>
      </c>
      <c r="V2393">
        <v>0.41763005800000003</v>
      </c>
      <c r="W2393">
        <v>0.18641618500000001</v>
      </c>
      <c r="X2393">
        <v>1.1560694E-2</v>
      </c>
      <c r="Y2393">
        <v>0.71140866700000005</v>
      </c>
      <c r="Z2393" t="str">
        <f>INDEX(Sheet1!M:M,MATCH(diversity_index_2!F2393,Sheet1!F:F,0))</f>
        <v>FANNING STREET</v>
      </c>
      <c r="AA2393" t="str">
        <f>INDEX(Sheet1!N:N,MATCH(diversity_index_2!$F2393,Sheet1!$F:$F,0))</f>
        <v xml:space="preserve"> </v>
      </c>
      <c r="AB2393" t="str">
        <f>INDEX(Sheet1!O:O,MATCH(diversity_index_2!$F2393,Sheet1!$F:$F,0))</f>
        <v>FORDS</v>
      </c>
      <c r="AC2393" t="str">
        <f>INDEX(Sheet1!P:P,MATCH(diversity_index_2!$F2393,Sheet1!$F:$F,0))</f>
        <v>NJ</v>
      </c>
      <c r="AD2393" s="1">
        <f>INDEX(Sheet1!Q:Q,MATCH(diversity_index_2!$F2393,Sheet1!$F:$F,0))</f>
        <v>8863</v>
      </c>
      <c r="AE2393" t="str">
        <f t="shared" si="74"/>
        <v>Fanning Street, Fords, NJ 8863</v>
      </c>
      <c r="AF2393" t="str">
        <f t="shared" si="75"/>
        <v>Fanning Street, Fords, NJ</v>
      </c>
    </row>
    <row r="2394" spans="1:32" x14ac:dyDescent="0.2">
      <c r="A2394">
        <v>23</v>
      </c>
      <c r="B2394" t="s">
        <v>29</v>
      </c>
      <c r="C2394">
        <v>5850</v>
      </c>
      <c r="D2394" t="s">
        <v>74</v>
      </c>
      <c r="E2394">
        <v>300</v>
      </c>
      <c r="F2394" t="str">
        <f>C2394&amp;E2394</f>
        <v>5850300</v>
      </c>
      <c r="G2394" t="s">
        <v>182</v>
      </c>
      <c r="H2394">
        <v>55</v>
      </c>
      <c r="I2394" t="s">
        <v>27</v>
      </c>
      <c r="J2394">
        <v>18</v>
      </c>
      <c r="K2394">
        <v>3</v>
      </c>
      <c r="L2394">
        <v>3</v>
      </c>
      <c r="M2394">
        <v>0</v>
      </c>
      <c r="N2394">
        <v>0</v>
      </c>
      <c r="O2394">
        <v>7</v>
      </c>
      <c r="P2394">
        <v>4</v>
      </c>
      <c r="Q2394">
        <v>5</v>
      </c>
      <c r="R2394">
        <v>2</v>
      </c>
      <c r="S2394">
        <v>0</v>
      </c>
      <c r="T2394">
        <v>0.38888888900000002</v>
      </c>
      <c r="U2394">
        <v>0.222222222</v>
      </c>
      <c r="V2394">
        <v>0.27777777799999998</v>
      </c>
      <c r="W2394">
        <v>0.111111111</v>
      </c>
      <c r="X2394">
        <v>0</v>
      </c>
      <c r="Y2394">
        <v>0.70987654300000003</v>
      </c>
      <c r="Z2394" t="str">
        <f>INDEX(Sheet1!M:M,MATCH(diversity_index_2!F2394,Sheet1!F:F,0))</f>
        <v>77 Turner Street</v>
      </c>
      <c r="AA2394" t="str">
        <f>INDEX(Sheet1!N:N,MATCH(diversity_index_2!$F2394,Sheet1!$F:$F,0))</f>
        <v xml:space="preserve"> </v>
      </c>
      <c r="AB2394" t="str">
        <f>INDEX(Sheet1!O:O,MATCH(diversity_index_2!$F2394,Sheet1!$F:$F,0))</f>
        <v>Port Reading</v>
      </c>
      <c r="AC2394" t="str">
        <f>INDEX(Sheet1!P:P,MATCH(diversity_index_2!$F2394,Sheet1!$F:$F,0))</f>
        <v>NJ</v>
      </c>
      <c r="AD2394" s="1">
        <f>INDEX(Sheet1!Q:Q,MATCH(diversity_index_2!$F2394,Sheet1!$F:$F,0))</f>
        <v>7064</v>
      </c>
      <c r="AE2394" t="str">
        <f t="shared" si="74"/>
        <v>77 Turner Street, Port Reading, NJ 7064</v>
      </c>
      <c r="AF2394" t="str">
        <f t="shared" si="75"/>
        <v>77 Turner Street, Port Reading, NJ</v>
      </c>
    </row>
    <row r="2395" spans="1:32" x14ac:dyDescent="0.2">
      <c r="A2395">
        <v>23</v>
      </c>
      <c r="B2395" t="s">
        <v>29</v>
      </c>
      <c r="C2395">
        <v>5850</v>
      </c>
      <c r="D2395" t="s">
        <v>74</v>
      </c>
      <c r="E2395">
        <v>50</v>
      </c>
      <c r="F2395" t="str">
        <f>C2395&amp;E2395</f>
        <v>585050</v>
      </c>
      <c r="G2395" t="s">
        <v>218</v>
      </c>
      <c r="H2395">
        <v>55</v>
      </c>
      <c r="I2395" t="s">
        <v>27</v>
      </c>
      <c r="J2395">
        <v>1521</v>
      </c>
      <c r="K2395">
        <v>502</v>
      </c>
      <c r="L2395">
        <v>129</v>
      </c>
      <c r="M2395">
        <v>20</v>
      </c>
      <c r="N2395">
        <v>0</v>
      </c>
      <c r="O2395">
        <v>614.5</v>
      </c>
      <c r="P2395">
        <v>278.5</v>
      </c>
      <c r="Q2395">
        <v>459</v>
      </c>
      <c r="R2395">
        <v>156</v>
      </c>
      <c r="S2395">
        <v>13</v>
      </c>
      <c r="T2395">
        <v>0.40401051900000001</v>
      </c>
      <c r="U2395">
        <v>0.18310322200000001</v>
      </c>
      <c r="V2395">
        <v>0.30177514799999999</v>
      </c>
      <c r="W2395">
        <v>0.102564103</v>
      </c>
      <c r="X2395">
        <v>8.5470089999999995E-3</v>
      </c>
      <c r="Y2395">
        <v>0.70158802399999998</v>
      </c>
      <c r="Z2395" t="str">
        <f>INDEX(Sheet1!M:M,MATCH(diversity_index_2!F2395,Sheet1!F:F,0))</f>
        <v>25 SAMUEL LUPO PLACE</v>
      </c>
      <c r="AA2395" t="str">
        <f>INDEX(Sheet1!N:N,MATCH(diversity_index_2!$F2395,Sheet1!$F:$F,0))</f>
        <v xml:space="preserve"> </v>
      </c>
      <c r="AB2395" t="str">
        <f>INDEX(Sheet1!O:O,MATCH(diversity_index_2!$F2395,Sheet1!$F:$F,0))</f>
        <v>WOODBRIDGE</v>
      </c>
      <c r="AC2395" t="str">
        <f>INDEX(Sheet1!P:P,MATCH(diversity_index_2!$F2395,Sheet1!$F:$F,0))</f>
        <v>NJ</v>
      </c>
      <c r="AD2395" s="1">
        <f>INDEX(Sheet1!Q:Q,MATCH(diversity_index_2!$F2395,Sheet1!$F:$F,0))</f>
        <v>7095</v>
      </c>
      <c r="AE2395" t="str">
        <f t="shared" si="74"/>
        <v>25 Samuel Lupo Place, Woodbridge, NJ 7095</v>
      </c>
      <c r="AF2395" t="str">
        <f t="shared" si="75"/>
        <v>25 Samuel Lupo Place, Woodbridge, NJ</v>
      </c>
    </row>
    <row r="2396" spans="1:32" x14ac:dyDescent="0.2">
      <c r="A2396">
        <v>23</v>
      </c>
      <c r="B2396" t="s">
        <v>29</v>
      </c>
      <c r="C2396">
        <v>5850</v>
      </c>
      <c r="D2396" t="s">
        <v>74</v>
      </c>
      <c r="E2396">
        <v>210</v>
      </c>
      <c r="F2396" t="str">
        <f>C2396&amp;E2396</f>
        <v>5850210</v>
      </c>
      <c r="G2396" t="s">
        <v>284</v>
      </c>
      <c r="H2396">
        <v>55</v>
      </c>
      <c r="I2396" t="s">
        <v>27</v>
      </c>
      <c r="J2396">
        <v>383</v>
      </c>
      <c r="K2396">
        <v>82</v>
      </c>
      <c r="L2396">
        <v>22</v>
      </c>
      <c r="M2396">
        <v>0</v>
      </c>
      <c r="N2396">
        <v>0</v>
      </c>
      <c r="O2396">
        <v>161</v>
      </c>
      <c r="P2396">
        <v>25</v>
      </c>
      <c r="Q2396">
        <v>85</v>
      </c>
      <c r="R2396">
        <v>105</v>
      </c>
      <c r="S2396">
        <v>7</v>
      </c>
      <c r="T2396">
        <v>0.42036553500000001</v>
      </c>
      <c r="U2396">
        <v>6.5274151000000002E-2</v>
      </c>
      <c r="V2396">
        <v>0.22193211500000001</v>
      </c>
      <c r="W2396">
        <v>0.27415143600000003</v>
      </c>
      <c r="X2396">
        <v>1.8276761999999998E-2</v>
      </c>
      <c r="Y2396">
        <v>0.69428518800000005</v>
      </c>
      <c r="Z2396" t="str">
        <f>INDEX(Sheet1!M:M,MATCH(diversity_index_2!F2396,Sheet1!F:F,0))</f>
        <v>98 IRA AVENUE</v>
      </c>
      <c r="AA2396" t="str">
        <f>INDEX(Sheet1!N:N,MATCH(diversity_index_2!$F2396,Sheet1!$F:$F,0))</f>
        <v xml:space="preserve"> </v>
      </c>
      <c r="AB2396" t="str">
        <f>INDEX(Sheet1!O:O,MATCH(diversity_index_2!$F2396,Sheet1!$F:$F,0))</f>
        <v>COLONIA</v>
      </c>
      <c r="AC2396" t="str">
        <f>INDEX(Sheet1!P:P,MATCH(diversity_index_2!$F2396,Sheet1!$F:$F,0))</f>
        <v>NJ</v>
      </c>
      <c r="AD2396" s="1">
        <f>INDEX(Sheet1!Q:Q,MATCH(diversity_index_2!$F2396,Sheet1!$F:$F,0))</f>
        <v>7067</v>
      </c>
      <c r="AE2396" t="str">
        <f t="shared" si="74"/>
        <v>98 Ira Avenue, Colonia, NJ 7067</v>
      </c>
      <c r="AF2396" t="str">
        <f t="shared" si="75"/>
        <v>98 Ira Avenue, Colonia, NJ</v>
      </c>
    </row>
    <row r="2397" spans="1:32" x14ac:dyDescent="0.2">
      <c r="A2397">
        <v>23</v>
      </c>
      <c r="B2397" t="s">
        <v>29</v>
      </c>
      <c r="C2397">
        <v>5850</v>
      </c>
      <c r="D2397" t="s">
        <v>74</v>
      </c>
      <c r="E2397">
        <v>90</v>
      </c>
      <c r="F2397" t="str">
        <f>C2397&amp;E2397</f>
        <v>585090</v>
      </c>
      <c r="G2397" t="s">
        <v>300</v>
      </c>
      <c r="H2397">
        <v>55</v>
      </c>
      <c r="I2397" t="s">
        <v>27</v>
      </c>
      <c r="J2397">
        <v>468</v>
      </c>
      <c r="K2397">
        <v>185</v>
      </c>
      <c r="L2397">
        <v>41</v>
      </c>
      <c r="M2397">
        <v>0</v>
      </c>
      <c r="N2397">
        <v>0</v>
      </c>
      <c r="O2397">
        <v>187</v>
      </c>
      <c r="P2397">
        <v>63</v>
      </c>
      <c r="Q2397">
        <v>161</v>
      </c>
      <c r="R2397">
        <v>53</v>
      </c>
      <c r="S2397">
        <v>4</v>
      </c>
      <c r="T2397">
        <v>0.39957264999999997</v>
      </c>
      <c r="U2397">
        <v>0.134615385</v>
      </c>
      <c r="V2397">
        <v>0.34401709400000002</v>
      </c>
      <c r="W2397">
        <v>0.113247863</v>
      </c>
      <c r="X2397">
        <v>8.5470089999999995E-3</v>
      </c>
      <c r="Y2397">
        <v>0.69097450500000002</v>
      </c>
      <c r="Z2397" t="str">
        <f>INDEX(Sheet1!M:M,MATCH(diversity_index_2!F2397,Sheet1!F:F,0))</f>
        <v>525 BARRON AVENUE</v>
      </c>
      <c r="AA2397" t="str">
        <f>INDEX(Sheet1!N:N,MATCH(diversity_index_2!$F2397,Sheet1!$F:$F,0))</f>
        <v xml:space="preserve"> </v>
      </c>
      <c r="AB2397" t="str">
        <f>INDEX(Sheet1!O:O,MATCH(diversity_index_2!$F2397,Sheet1!$F:$F,0))</f>
        <v>WOODBRIDGE</v>
      </c>
      <c r="AC2397" t="str">
        <f>INDEX(Sheet1!P:P,MATCH(diversity_index_2!$F2397,Sheet1!$F:$F,0))</f>
        <v>NJ</v>
      </c>
      <c r="AD2397" s="1">
        <f>INDEX(Sheet1!Q:Q,MATCH(diversity_index_2!$F2397,Sheet1!$F:$F,0))</f>
        <v>7095</v>
      </c>
      <c r="AE2397" t="str">
        <f t="shared" si="74"/>
        <v>525 Barron Avenue, Woodbridge, NJ 7095</v>
      </c>
      <c r="AF2397" t="str">
        <f t="shared" si="75"/>
        <v>525 Barron Avenue, Woodbridge, NJ</v>
      </c>
    </row>
    <row r="2398" spans="1:32" x14ac:dyDescent="0.2">
      <c r="A2398">
        <v>23</v>
      </c>
      <c r="B2398" t="s">
        <v>29</v>
      </c>
      <c r="C2398">
        <v>5850</v>
      </c>
      <c r="D2398" t="s">
        <v>74</v>
      </c>
      <c r="E2398">
        <v>200</v>
      </c>
      <c r="F2398" t="str">
        <f>C2398&amp;E2398</f>
        <v>5850200</v>
      </c>
      <c r="G2398" t="s">
        <v>320</v>
      </c>
      <c r="H2398">
        <v>55</v>
      </c>
      <c r="I2398" t="s">
        <v>27</v>
      </c>
      <c r="J2398">
        <v>498</v>
      </c>
      <c r="K2398">
        <v>185</v>
      </c>
      <c r="L2398">
        <v>20</v>
      </c>
      <c r="M2398">
        <v>41</v>
      </c>
      <c r="N2398">
        <v>0</v>
      </c>
      <c r="O2398">
        <v>71</v>
      </c>
      <c r="P2398">
        <v>48</v>
      </c>
      <c r="Q2398">
        <v>175</v>
      </c>
      <c r="R2398">
        <v>198</v>
      </c>
      <c r="S2398">
        <v>6</v>
      </c>
      <c r="T2398">
        <v>0.14257028099999999</v>
      </c>
      <c r="U2398">
        <v>9.6385542000000005E-2</v>
      </c>
      <c r="V2398">
        <v>0.35140562199999997</v>
      </c>
      <c r="W2398">
        <v>0.397590361</v>
      </c>
      <c r="X2398">
        <v>1.2048193E-2</v>
      </c>
      <c r="Y2398">
        <v>0.68867437600000003</v>
      </c>
      <c r="Z2398" t="str">
        <f>INDEX(Sheet1!M:M,MATCH(diversity_index_2!F2398,Sheet1!F:F,0))</f>
        <v>FORD AVENUE</v>
      </c>
      <c r="AA2398" t="str">
        <f>INDEX(Sheet1!N:N,MATCH(diversity_index_2!$F2398,Sheet1!$F:$F,0))</f>
        <v xml:space="preserve"> </v>
      </c>
      <c r="AB2398" t="str">
        <f>INDEX(Sheet1!O:O,MATCH(diversity_index_2!$F2398,Sheet1!$F:$F,0))</f>
        <v>FORDS</v>
      </c>
      <c r="AC2398" t="str">
        <f>INDEX(Sheet1!P:P,MATCH(diversity_index_2!$F2398,Sheet1!$F:$F,0))</f>
        <v>NJ</v>
      </c>
      <c r="AD2398" s="1">
        <f>INDEX(Sheet1!Q:Q,MATCH(diversity_index_2!$F2398,Sheet1!$F:$F,0))</f>
        <v>8863</v>
      </c>
      <c r="AE2398" t="str">
        <f t="shared" si="74"/>
        <v>Ford Avenue, Fords, NJ 8863</v>
      </c>
      <c r="AF2398" t="str">
        <f t="shared" si="75"/>
        <v>Ford Avenue, Fords, NJ</v>
      </c>
    </row>
    <row r="2399" spans="1:32" x14ac:dyDescent="0.2">
      <c r="A2399">
        <v>23</v>
      </c>
      <c r="B2399" t="s">
        <v>29</v>
      </c>
      <c r="C2399">
        <v>5850</v>
      </c>
      <c r="D2399" t="s">
        <v>74</v>
      </c>
      <c r="E2399">
        <v>275</v>
      </c>
      <c r="F2399" t="str">
        <f>C2399&amp;E2399</f>
        <v>5850275</v>
      </c>
      <c r="G2399" t="s">
        <v>358</v>
      </c>
      <c r="H2399">
        <v>55</v>
      </c>
      <c r="I2399" t="s">
        <v>27</v>
      </c>
      <c r="J2399">
        <v>408</v>
      </c>
      <c r="K2399">
        <v>118</v>
      </c>
      <c r="L2399">
        <v>37</v>
      </c>
      <c r="M2399">
        <v>0</v>
      </c>
      <c r="N2399">
        <v>0</v>
      </c>
      <c r="O2399">
        <v>176</v>
      </c>
      <c r="P2399">
        <v>47</v>
      </c>
      <c r="Q2399">
        <v>133</v>
      </c>
      <c r="R2399">
        <v>47</v>
      </c>
      <c r="S2399">
        <v>5</v>
      </c>
      <c r="T2399">
        <v>0.43137254899999999</v>
      </c>
      <c r="U2399">
        <v>0.11519607799999999</v>
      </c>
      <c r="V2399">
        <v>0.32598039200000001</v>
      </c>
      <c r="W2399">
        <v>0.11519607799999999</v>
      </c>
      <c r="X2399">
        <v>1.2254902E-2</v>
      </c>
      <c r="Y2399">
        <v>0.68096405199999999</v>
      </c>
      <c r="Z2399" t="str">
        <f>INDEX(Sheet1!M:M,MATCH(diversity_index_2!F2399,Sheet1!F:F,0))</f>
        <v>TURNER STREET</v>
      </c>
      <c r="AA2399" t="str">
        <f>INDEX(Sheet1!N:N,MATCH(diversity_index_2!$F2399,Sheet1!$F:$F,0))</f>
        <v xml:space="preserve"> </v>
      </c>
      <c r="AB2399" t="str">
        <f>INDEX(Sheet1!O:O,MATCH(diversity_index_2!$F2399,Sheet1!$F:$F,0))</f>
        <v>PORT READING</v>
      </c>
      <c r="AC2399" t="str">
        <f>INDEX(Sheet1!P:P,MATCH(diversity_index_2!$F2399,Sheet1!$F:$F,0))</f>
        <v>NJ</v>
      </c>
      <c r="AD2399" s="1" t="str">
        <f>INDEX(Sheet1!Q:Q,MATCH(diversity_index_2!$F2399,Sheet1!$F:$F,0))</f>
        <v>07064-1326</v>
      </c>
      <c r="AE2399" t="str">
        <f t="shared" si="74"/>
        <v>Turner Street, Port Reading, NJ 07064-1326</v>
      </c>
      <c r="AF2399" t="str">
        <f t="shared" si="75"/>
        <v>Turner Street, Port Reading, NJ</v>
      </c>
    </row>
    <row r="2400" spans="1:32" x14ac:dyDescent="0.2">
      <c r="A2400">
        <v>23</v>
      </c>
      <c r="B2400" t="s">
        <v>29</v>
      </c>
      <c r="C2400">
        <v>5850</v>
      </c>
      <c r="D2400" t="s">
        <v>74</v>
      </c>
      <c r="E2400">
        <v>150</v>
      </c>
      <c r="F2400" t="str">
        <f>C2400&amp;E2400</f>
        <v>5850150</v>
      </c>
      <c r="G2400" t="s">
        <v>440</v>
      </c>
      <c r="H2400">
        <v>55</v>
      </c>
      <c r="I2400" t="s">
        <v>27</v>
      </c>
      <c r="J2400">
        <v>419</v>
      </c>
      <c r="K2400">
        <v>133</v>
      </c>
      <c r="L2400">
        <v>27</v>
      </c>
      <c r="M2400">
        <v>0</v>
      </c>
      <c r="N2400">
        <v>0</v>
      </c>
      <c r="O2400">
        <v>193</v>
      </c>
      <c r="P2400">
        <v>43</v>
      </c>
      <c r="Q2400">
        <v>131</v>
      </c>
      <c r="R2400">
        <v>49</v>
      </c>
      <c r="S2400">
        <v>3</v>
      </c>
      <c r="T2400">
        <v>0.460620525</v>
      </c>
      <c r="U2400">
        <v>0.102625298</v>
      </c>
      <c r="V2400">
        <v>0.31264916500000001</v>
      </c>
      <c r="W2400">
        <v>0.11694510700000001</v>
      </c>
      <c r="X2400">
        <v>7.1599050000000003E-3</v>
      </c>
      <c r="Y2400">
        <v>0.66581985700000001</v>
      </c>
      <c r="Z2400" t="str">
        <f>INDEX(Sheet1!M:M,MATCH(diversity_index_2!F2400,Sheet1!F:F,0))</f>
        <v>99 CENTRAL AVENUE</v>
      </c>
      <c r="AA2400" t="str">
        <f>INDEX(Sheet1!N:N,MATCH(diversity_index_2!$F2400,Sheet1!$F:$F,0))</f>
        <v xml:space="preserve"> </v>
      </c>
      <c r="AB2400" t="str">
        <f>INDEX(Sheet1!O:O,MATCH(diversity_index_2!$F2400,Sheet1!$F:$F,0))</f>
        <v>SEWAREN</v>
      </c>
      <c r="AC2400" t="str">
        <f>INDEX(Sheet1!P:P,MATCH(diversity_index_2!$F2400,Sheet1!$F:$F,0))</f>
        <v>NJ</v>
      </c>
      <c r="AD2400" s="1">
        <f>INDEX(Sheet1!Q:Q,MATCH(diversity_index_2!$F2400,Sheet1!$F:$F,0))</f>
        <v>7077</v>
      </c>
      <c r="AE2400" t="str">
        <f t="shared" si="74"/>
        <v>99 Central Avenue, Sewaren, NJ 7077</v>
      </c>
      <c r="AF2400" t="str">
        <f t="shared" si="75"/>
        <v>99 Central Avenue, Sewaren, NJ</v>
      </c>
    </row>
    <row r="2401" spans="1:32" x14ac:dyDescent="0.2">
      <c r="A2401">
        <v>23</v>
      </c>
      <c r="B2401" t="s">
        <v>29</v>
      </c>
      <c r="C2401">
        <v>5850</v>
      </c>
      <c r="D2401" t="s">
        <v>74</v>
      </c>
      <c r="E2401">
        <v>20</v>
      </c>
      <c r="F2401" t="str">
        <f>C2401&amp;E2401</f>
        <v>585020</v>
      </c>
      <c r="G2401" t="s">
        <v>441</v>
      </c>
      <c r="H2401">
        <v>55</v>
      </c>
      <c r="I2401" t="s">
        <v>27</v>
      </c>
      <c r="J2401">
        <v>1359</v>
      </c>
      <c r="K2401">
        <v>311</v>
      </c>
      <c r="L2401">
        <v>124</v>
      </c>
      <c r="M2401">
        <v>35</v>
      </c>
      <c r="N2401">
        <v>0</v>
      </c>
      <c r="O2401">
        <v>681.5</v>
      </c>
      <c r="P2401">
        <v>193</v>
      </c>
      <c r="Q2401">
        <v>235</v>
      </c>
      <c r="R2401">
        <v>245.5</v>
      </c>
      <c r="S2401">
        <v>4</v>
      </c>
      <c r="T2401">
        <v>0.50147167000000004</v>
      </c>
      <c r="U2401">
        <v>0.14201618799999999</v>
      </c>
      <c r="V2401">
        <v>0.17292126599999999</v>
      </c>
      <c r="W2401">
        <v>0.180647535</v>
      </c>
      <c r="X2401">
        <v>2.9433409999999999E-3</v>
      </c>
      <c r="Y2401">
        <v>0.66581360700000003</v>
      </c>
      <c r="Z2401" t="str">
        <f>INDEX(Sheet1!M:M,MATCH(diversity_index_2!F2401,Sheet1!F:F,0))</f>
        <v>EAST STREET</v>
      </c>
      <c r="AA2401" t="str">
        <f>INDEX(Sheet1!N:N,MATCH(diversity_index_2!$F2401,Sheet1!$F:$F,0))</f>
        <v xml:space="preserve"> </v>
      </c>
      <c r="AB2401" t="str">
        <f>INDEX(Sheet1!O:O,MATCH(diversity_index_2!$F2401,Sheet1!$F:$F,0))</f>
        <v>COLONIA</v>
      </c>
      <c r="AC2401" t="str">
        <f>INDEX(Sheet1!P:P,MATCH(diversity_index_2!$F2401,Sheet1!$F:$F,0))</f>
        <v>NJ</v>
      </c>
      <c r="AD2401" s="1">
        <f>INDEX(Sheet1!Q:Q,MATCH(diversity_index_2!$F2401,Sheet1!$F:$F,0))</f>
        <v>7067</v>
      </c>
      <c r="AE2401" t="str">
        <f t="shared" si="74"/>
        <v>East Street, Colonia, NJ 7067</v>
      </c>
      <c r="AF2401" t="str">
        <f t="shared" si="75"/>
        <v>East Street, Colonia, NJ</v>
      </c>
    </row>
    <row r="2402" spans="1:32" x14ac:dyDescent="0.2">
      <c r="A2402">
        <v>23</v>
      </c>
      <c r="B2402" t="s">
        <v>29</v>
      </c>
      <c r="C2402">
        <v>5850</v>
      </c>
      <c r="D2402" t="s">
        <v>74</v>
      </c>
      <c r="E2402">
        <v>140</v>
      </c>
      <c r="F2402" t="str">
        <f>C2402&amp;E2402</f>
        <v>5850140</v>
      </c>
      <c r="G2402" t="s">
        <v>452</v>
      </c>
      <c r="H2402">
        <v>55</v>
      </c>
      <c r="I2402" t="s">
        <v>27</v>
      </c>
      <c r="J2402">
        <v>216</v>
      </c>
      <c r="K2402">
        <v>48</v>
      </c>
      <c r="L2402">
        <v>13</v>
      </c>
      <c r="M2402">
        <v>0</v>
      </c>
      <c r="N2402">
        <v>0</v>
      </c>
      <c r="O2402">
        <v>107</v>
      </c>
      <c r="P2402">
        <v>15</v>
      </c>
      <c r="Q2402">
        <v>43</v>
      </c>
      <c r="R2402">
        <v>46</v>
      </c>
      <c r="S2402">
        <v>5</v>
      </c>
      <c r="T2402">
        <v>0.49537037</v>
      </c>
      <c r="U2402">
        <v>6.9444443999999994E-2</v>
      </c>
      <c r="V2402">
        <v>0.19907407399999999</v>
      </c>
      <c r="W2402">
        <v>0.21296296300000001</v>
      </c>
      <c r="X2402">
        <v>2.3148148E-2</v>
      </c>
      <c r="Y2402">
        <v>0.66426611800000002</v>
      </c>
      <c r="Z2402" t="str">
        <f>INDEX(Sheet1!M:M,MATCH(diversity_index_2!F2402,Sheet1!F:F,0))</f>
        <v>186 FORD AVENUE</v>
      </c>
      <c r="AA2402" t="str">
        <f>INDEX(Sheet1!N:N,MATCH(diversity_index_2!$F2402,Sheet1!$F:$F,0))</f>
        <v xml:space="preserve"> </v>
      </c>
      <c r="AB2402" t="str">
        <f>INDEX(Sheet1!O:O,MATCH(diversity_index_2!$F2402,Sheet1!$F:$F,0))</f>
        <v>FORDS</v>
      </c>
      <c r="AC2402" t="str">
        <f>INDEX(Sheet1!P:P,MATCH(diversity_index_2!$F2402,Sheet1!$F:$F,0))</f>
        <v>NJ</v>
      </c>
      <c r="AD2402" s="1">
        <f>INDEX(Sheet1!Q:Q,MATCH(diversity_index_2!$F2402,Sheet1!$F:$F,0))</f>
        <v>8863</v>
      </c>
      <c r="AE2402" t="str">
        <f t="shared" si="74"/>
        <v>186 Ford Avenue, Fords, NJ 8863</v>
      </c>
      <c r="AF2402" t="str">
        <f t="shared" si="75"/>
        <v>186 Ford Avenue, Fords, NJ</v>
      </c>
    </row>
    <row r="2403" spans="1:32" x14ac:dyDescent="0.2">
      <c r="A2403">
        <v>23</v>
      </c>
      <c r="B2403" t="s">
        <v>29</v>
      </c>
      <c r="C2403">
        <v>5850</v>
      </c>
      <c r="D2403" t="s">
        <v>74</v>
      </c>
      <c r="E2403">
        <v>220</v>
      </c>
      <c r="F2403" t="str">
        <f>C2403&amp;E2403</f>
        <v>5850220</v>
      </c>
      <c r="G2403" t="s">
        <v>483</v>
      </c>
      <c r="H2403">
        <v>55</v>
      </c>
      <c r="I2403" t="s">
        <v>27</v>
      </c>
      <c r="J2403">
        <v>380</v>
      </c>
      <c r="K2403">
        <v>46</v>
      </c>
      <c r="L2403">
        <v>10</v>
      </c>
      <c r="M2403">
        <v>2</v>
      </c>
      <c r="N2403">
        <v>0</v>
      </c>
      <c r="O2403">
        <v>165</v>
      </c>
      <c r="P2403">
        <v>23</v>
      </c>
      <c r="Q2403">
        <v>51</v>
      </c>
      <c r="R2403">
        <v>138</v>
      </c>
      <c r="S2403">
        <v>3</v>
      </c>
      <c r="T2403">
        <v>0.43421052599999999</v>
      </c>
      <c r="U2403">
        <v>6.0526315999999997E-2</v>
      </c>
      <c r="V2403">
        <v>0.134210526</v>
      </c>
      <c r="W2403">
        <v>0.36315789500000001</v>
      </c>
      <c r="X2403">
        <v>7.8947370000000006E-3</v>
      </c>
      <c r="Y2403">
        <v>0.65783933500000003</v>
      </c>
      <c r="Z2403" t="str">
        <f>INDEX(Sheet1!M:M,MATCH(diversity_index_2!F2403,Sheet1!F:F,0))</f>
        <v>275 MAWBEY STREET</v>
      </c>
      <c r="AA2403" t="str">
        <f>INDEX(Sheet1!N:N,MATCH(diversity_index_2!$F2403,Sheet1!$F:$F,0))</f>
        <v xml:space="preserve"> </v>
      </c>
      <c r="AB2403" t="str">
        <f>INDEX(Sheet1!O:O,MATCH(diversity_index_2!$F2403,Sheet1!$F:$F,0))</f>
        <v>WOODBRIDGE</v>
      </c>
      <c r="AC2403" t="str">
        <f>INDEX(Sheet1!P:P,MATCH(diversity_index_2!$F2403,Sheet1!$F:$F,0))</f>
        <v>NJ</v>
      </c>
      <c r="AD2403" s="1">
        <f>INDEX(Sheet1!Q:Q,MATCH(diversity_index_2!$F2403,Sheet1!$F:$F,0))</f>
        <v>7095</v>
      </c>
      <c r="AE2403" t="str">
        <f t="shared" si="74"/>
        <v>275 Mawbey Street, Woodbridge, NJ 7095</v>
      </c>
      <c r="AF2403" t="str">
        <f t="shared" si="75"/>
        <v>275 Mawbey Street, Woodbridge, NJ</v>
      </c>
    </row>
    <row r="2404" spans="1:32" x14ac:dyDescent="0.2">
      <c r="A2404">
        <v>23</v>
      </c>
      <c r="B2404" t="s">
        <v>29</v>
      </c>
      <c r="C2404">
        <v>5850</v>
      </c>
      <c r="D2404" t="s">
        <v>74</v>
      </c>
      <c r="E2404">
        <v>260</v>
      </c>
      <c r="F2404" t="str">
        <f>C2404&amp;E2404</f>
        <v>5850260</v>
      </c>
      <c r="G2404" t="s">
        <v>503</v>
      </c>
      <c r="H2404">
        <v>55</v>
      </c>
      <c r="I2404" t="s">
        <v>27</v>
      </c>
      <c r="J2404">
        <v>292</v>
      </c>
      <c r="K2404">
        <v>81</v>
      </c>
      <c r="L2404">
        <v>15</v>
      </c>
      <c r="M2404">
        <v>60</v>
      </c>
      <c r="N2404">
        <v>0</v>
      </c>
      <c r="O2404">
        <v>138</v>
      </c>
      <c r="P2404">
        <v>20</v>
      </c>
      <c r="Q2404">
        <v>91</v>
      </c>
      <c r="R2404">
        <v>39</v>
      </c>
      <c r="S2404">
        <v>4</v>
      </c>
      <c r="T2404">
        <v>0.47260274000000002</v>
      </c>
      <c r="U2404">
        <v>6.8493151000000002E-2</v>
      </c>
      <c r="V2404">
        <v>0.31164383600000001</v>
      </c>
      <c r="W2404">
        <v>0.13356164400000001</v>
      </c>
      <c r="X2404">
        <v>1.369863E-2</v>
      </c>
      <c r="Y2404">
        <v>0.65680709299999995</v>
      </c>
      <c r="Z2404" t="str">
        <f>INDEX(Sheet1!M:M,MATCH(diversity_index_2!F2404,Sheet1!F:F,0))</f>
        <v>PENNSYLVANIA AVENUE</v>
      </c>
      <c r="AA2404" t="str">
        <f>INDEX(Sheet1!N:N,MATCH(diversity_index_2!$F2404,Sheet1!$F:$F,0))</f>
        <v xml:space="preserve"> </v>
      </c>
      <c r="AB2404" t="str">
        <f>INDEX(Sheet1!O:O,MATCH(diversity_index_2!$F2404,Sheet1!$F:$F,0))</f>
        <v>COLONIA</v>
      </c>
      <c r="AC2404" t="str">
        <f>INDEX(Sheet1!P:P,MATCH(diversity_index_2!$F2404,Sheet1!$F:$F,0))</f>
        <v>NJ</v>
      </c>
      <c r="AD2404" s="1">
        <f>INDEX(Sheet1!Q:Q,MATCH(diversity_index_2!$F2404,Sheet1!$F:$F,0))</f>
        <v>7067</v>
      </c>
      <c r="AE2404" t="str">
        <f t="shared" si="74"/>
        <v>Pennsylvania Avenue, Colonia, NJ 7067</v>
      </c>
      <c r="AF2404" t="str">
        <f t="shared" si="75"/>
        <v>Pennsylvania Avenue, Colonia, NJ</v>
      </c>
    </row>
    <row r="2405" spans="1:32" x14ac:dyDescent="0.2">
      <c r="A2405">
        <v>23</v>
      </c>
      <c r="B2405" t="s">
        <v>29</v>
      </c>
      <c r="C2405">
        <v>5850</v>
      </c>
      <c r="D2405" t="s">
        <v>74</v>
      </c>
      <c r="E2405">
        <v>110</v>
      </c>
      <c r="F2405" t="str">
        <f>C2405&amp;E2405</f>
        <v>5850110</v>
      </c>
      <c r="G2405" t="s">
        <v>505</v>
      </c>
      <c r="H2405">
        <v>55</v>
      </c>
      <c r="I2405" t="s">
        <v>27</v>
      </c>
      <c r="J2405">
        <v>286</v>
      </c>
      <c r="K2405">
        <v>35</v>
      </c>
      <c r="L2405">
        <v>10</v>
      </c>
      <c r="M2405">
        <v>1</v>
      </c>
      <c r="N2405">
        <v>0</v>
      </c>
      <c r="O2405">
        <v>111</v>
      </c>
      <c r="P2405">
        <v>21</v>
      </c>
      <c r="Q2405">
        <v>26</v>
      </c>
      <c r="R2405">
        <v>121</v>
      </c>
      <c r="S2405">
        <v>7</v>
      </c>
      <c r="T2405">
        <v>0.38811188800000002</v>
      </c>
      <c r="U2405">
        <v>7.3426572999999995E-2</v>
      </c>
      <c r="V2405">
        <v>9.0909090999999997E-2</v>
      </c>
      <c r="W2405">
        <v>0.42307692299999999</v>
      </c>
      <c r="X2405">
        <v>2.4475523999999999E-2</v>
      </c>
      <c r="Y2405">
        <v>0.65612010399999998</v>
      </c>
      <c r="Z2405" t="str">
        <f>INDEX(Sheet1!M:M,MATCH(diversity_index_2!F2405,Sheet1!F:F,0))</f>
        <v>300 BENJAMIN AVENUE</v>
      </c>
      <c r="AA2405" t="str">
        <f>INDEX(Sheet1!N:N,MATCH(diversity_index_2!$F2405,Sheet1!$F:$F,0))</f>
        <v xml:space="preserve"> </v>
      </c>
      <c r="AB2405" t="str">
        <f>INDEX(Sheet1!O:O,MATCH(diversity_index_2!$F2405,Sheet1!$F:$F,0))</f>
        <v>ISELIN</v>
      </c>
      <c r="AC2405" t="str">
        <f>INDEX(Sheet1!P:P,MATCH(diversity_index_2!$F2405,Sheet1!$F:$F,0))</f>
        <v>NJ</v>
      </c>
      <c r="AD2405" s="1">
        <f>INDEX(Sheet1!Q:Q,MATCH(diversity_index_2!$F2405,Sheet1!$F:$F,0))</f>
        <v>8830</v>
      </c>
      <c r="AE2405" t="str">
        <f t="shared" si="74"/>
        <v>300 Benjamin Avenue, Iselin, NJ 8830</v>
      </c>
      <c r="AF2405" t="str">
        <f t="shared" si="75"/>
        <v>300 Benjamin Avenue, Iselin, NJ</v>
      </c>
    </row>
    <row r="2406" spans="1:32" x14ac:dyDescent="0.2">
      <c r="A2406">
        <v>23</v>
      </c>
      <c r="B2406" t="s">
        <v>29</v>
      </c>
      <c r="C2406">
        <v>5850</v>
      </c>
      <c r="D2406" t="s">
        <v>74</v>
      </c>
      <c r="E2406">
        <v>320</v>
      </c>
      <c r="F2406" t="str">
        <f>C2406&amp;E2406</f>
        <v>5850320</v>
      </c>
      <c r="G2406" t="s">
        <v>726</v>
      </c>
      <c r="H2406">
        <v>55</v>
      </c>
      <c r="I2406" t="s">
        <v>27</v>
      </c>
      <c r="J2406">
        <v>549</v>
      </c>
      <c r="K2406">
        <v>171</v>
      </c>
      <c r="L2406">
        <v>35</v>
      </c>
      <c r="M2406">
        <v>58</v>
      </c>
      <c r="N2406">
        <v>0</v>
      </c>
      <c r="O2406">
        <v>101</v>
      </c>
      <c r="P2406">
        <v>71</v>
      </c>
      <c r="Q2406">
        <v>69</v>
      </c>
      <c r="R2406">
        <v>306</v>
      </c>
      <c r="S2406">
        <v>2</v>
      </c>
      <c r="T2406">
        <v>0.18397085599999999</v>
      </c>
      <c r="U2406">
        <v>0.129326047</v>
      </c>
      <c r="V2406">
        <v>0.12568306000000001</v>
      </c>
      <c r="W2406">
        <v>0.55737704899999996</v>
      </c>
      <c r="X2406">
        <v>3.6429869999999999E-3</v>
      </c>
      <c r="Y2406">
        <v>0.62295082000000002</v>
      </c>
      <c r="Z2406" t="str">
        <f>INDEX(Sheet1!M:M,MATCH(diversity_index_2!F2406,Sheet1!F:F,0))</f>
        <v>WOODBINE AVENUE</v>
      </c>
      <c r="AA2406" t="str">
        <f>INDEX(Sheet1!N:N,MATCH(diversity_index_2!$F2406,Sheet1!$F:$F,0))</f>
        <v xml:space="preserve"> </v>
      </c>
      <c r="AB2406" t="str">
        <f>INDEX(Sheet1!O:O,MATCH(diversity_index_2!$F2406,Sheet1!$F:$F,0))</f>
        <v>AVENEL</v>
      </c>
      <c r="AC2406" t="str">
        <f>INDEX(Sheet1!P:P,MATCH(diversity_index_2!$F2406,Sheet1!$F:$F,0))</f>
        <v>NJ</v>
      </c>
      <c r="AD2406" s="1">
        <f>INDEX(Sheet1!Q:Q,MATCH(diversity_index_2!$F2406,Sheet1!$F:$F,0))</f>
        <v>7001</v>
      </c>
      <c r="AE2406" t="str">
        <f t="shared" si="74"/>
        <v>Woodbine Avenue, Avenel, NJ 7001</v>
      </c>
      <c r="AF2406" t="str">
        <f t="shared" si="75"/>
        <v>Woodbine Avenue, Avenel, NJ</v>
      </c>
    </row>
    <row r="2407" spans="1:32" x14ac:dyDescent="0.2">
      <c r="A2407">
        <v>23</v>
      </c>
      <c r="B2407" t="s">
        <v>29</v>
      </c>
      <c r="C2407">
        <v>5850</v>
      </c>
      <c r="D2407" t="s">
        <v>74</v>
      </c>
      <c r="E2407">
        <v>120</v>
      </c>
      <c r="F2407" t="str">
        <f>C2407&amp;E2407</f>
        <v>5850120</v>
      </c>
      <c r="G2407" t="s">
        <v>794</v>
      </c>
      <c r="H2407">
        <v>55</v>
      </c>
      <c r="I2407" t="s">
        <v>27</v>
      </c>
      <c r="J2407">
        <v>310</v>
      </c>
      <c r="K2407">
        <v>52</v>
      </c>
      <c r="L2407">
        <v>17</v>
      </c>
      <c r="M2407">
        <v>49</v>
      </c>
      <c r="N2407">
        <v>0</v>
      </c>
      <c r="O2407">
        <v>170</v>
      </c>
      <c r="P2407">
        <v>11</v>
      </c>
      <c r="Q2407">
        <v>49</v>
      </c>
      <c r="R2407">
        <v>79</v>
      </c>
      <c r="S2407">
        <v>1</v>
      </c>
      <c r="T2407">
        <v>0.54838709699999999</v>
      </c>
      <c r="U2407">
        <v>3.5483871E-2</v>
      </c>
      <c r="V2407">
        <v>0.15806451599999999</v>
      </c>
      <c r="W2407">
        <v>0.25483871000000002</v>
      </c>
      <c r="X2407">
        <v>3.2258059999999999E-3</v>
      </c>
      <c r="Y2407">
        <v>0.60807492200000002</v>
      </c>
      <c r="Z2407" t="str">
        <f>INDEX(Sheet1!M:M,MATCH(diversity_index_2!F2407,Sheet1!F:F,0))</f>
        <v>CLAREMONT AVENUE</v>
      </c>
      <c r="AA2407" t="str">
        <f>INDEX(Sheet1!N:N,MATCH(diversity_index_2!$F2407,Sheet1!$F:$F,0))</f>
        <v xml:space="preserve"> </v>
      </c>
      <c r="AB2407" t="str">
        <f>INDEX(Sheet1!O:O,MATCH(diversity_index_2!$F2407,Sheet1!$F:$F,0))</f>
        <v>COLONIA</v>
      </c>
      <c r="AC2407" t="str">
        <f>INDEX(Sheet1!P:P,MATCH(diversity_index_2!$F2407,Sheet1!$F:$F,0))</f>
        <v>NJ</v>
      </c>
      <c r="AD2407" s="1">
        <f>INDEX(Sheet1!Q:Q,MATCH(diversity_index_2!$F2407,Sheet1!$F:$F,0))</f>
        <v>7067</v>
      </c>
      <c r="AE2407" t="str">
        <f t="shared" si="74"/>
        <v>Claremont Avenue, Colonia, NJ 7067</v>
      </c>
      <c r="AF2407" t="str">
        <f t="shared" si="75"/>
        <v>Claremont Avenue, Colonia, NJ</v>
      </c>
    </row>
    <row r="2408" spans="1:32" x14ac:dyDescent="0.2">
      <c r="A2408">
        <v>23</v>
      </c>
      <c r="B2408" t="s">
        <v>29</v>
      </c>
      <c r="C2408">
        <v>5850</v>
      </c>
      <c r="D2408" t="s">
        <v>74</v>
      </c>
      <c r="E2408">
        <v>240</v>
      </c>
      <c r="F2408" t="str">
        <f>C2408&amp;E2408</f>
        <v>5850240</v>
      </c>
      <c r="G2408" t="s">
        <v>820</v>
      </c>
      <c r="H2408">
        <v>55</v>
      </c>
      <c r="I2408" t="s">
        <v>27</v>
      </c>
      <c r="J2408">
        <v>299</v>
      </c>
      <c r="K2408">
        <v>30</v>
      </c>
      <c r="L2408">
        <v>13</v>
      </c>
      <c r="M2408">
        <v>24</v>
      </c>
      <c r="N2408">
        <v>0</v>
      </c>
      <c r="O2408">
        <v>173</v>
      </c>
      <c r="P2408">
        <v>22</v>
      </c>
      <c r="Q2408">
        <v>39</v>
      </c>
      <c r="R2408">
        <v>59</v>
      </c>
      <c r="S2408">
        <v>6</v>
      </c>
      <c r="T2408">
        <v>0.57859531799999997</v>
      </c>
      <c r="U2408">
        <v>7.3578594999999997E-2</v>
      </c>
      <c r="V2408">
        <v>0.130434783</v>
      </c>
      <c r="W2408">
        <v>0.197324415</v>
      </c>
      <c r="X2408">
        <v>2.006689E-2</v>
      </c>
      <c r="Y2408">
        <v>0.60346081100000004</v>
      </c>
      <c r="Z2408" t="str">
        <f>INDEX(Sheet1!M:M,MATCH(diversity_index_2!F2408,Sheet1!F:F,0))</f>
        <v>720 INMAN AVENUE</v>
      </c>
      <c r="AA2408" t="str">
        <f>INDEX(Sheet1!N:N,MATCH(diversity_index_2!$F2408,Sheet1!$F:$F,0))</f>
        <v xml:space="preserve"> </v>
      </c>
      <c r="AB2408" t="str">
        <f>INDEX(Sheet1!O:O,MATCH(diversity_index_2!$F2408,Sheet1!$F:$F,0))</f>
        <v>COLONIA</v>
      </c>
      <c r="AC2408" t="str">
        <f>INDEX(Sheet1!P:P,MATCH(diversity_index_2!$F2408,Sheet1!$F:$F,0))</f>
        <v>NJ</v>
      </c>
      <c r="AD2408" s="1">
        <f>INDEX(Sheet1!Q:Q,MATCH(diversity_index_2!$F2408,Sheet1!$F:$F,0))</f>
        <v>7067</v>
      </c>
      <c r="AE2408" t="str">
        <f t="shared" si="74"/>
        <v>720 Inman Avenue, Colonia, NJ 7067</v>
      </c>
      <c r="AF2408" t="str">
        <f t="shared" si="75"/>
        <v>720 Inman Avenue, Colonia, NJ</v>
      </c>
    </row>
    <row r="2409" spans="1:32" x14ac:dyDescent="0.2">
      <c r="A2409">
        <v>23</v>
      </c>
      <c r="B2409" t="s">
        <v>29</v>
      </c>
      <c r="C2409">
        <v>5850</v>
      </c>
      <c r="D2409" t="s">
        <v>74</v>
      </c>
      <c r="E2409">
        <v>80</v>
      </c>
      <c r="F2409" t="str">
        <f>C2409&amp;E2409</f>
        <v>585080</v>
      </c>
      <c r="G2409" t="s">
        <v>1022</v>
      </c>
      <c r="H2409">
        <v>55</v>
      </c>
      <c r="I2409" t="s">
        <v>27</v>
      </c>
      <c r="J2409">
        <v>692</v>
      </c>
      <c r="K2409">
        <v>178</v>
      </c>
      <c r="L2409">
        <v>55</v>
      </c>
      <c r="M2409">
        <v>53</v>
      </c>
      <c r="N2409">
        <v>0</v>
      </c>
      <c r="O2409">
        <v>137</v>
      </c>
      <c r="P2409">
        <v>41.5</v>
      </c>
      <c r="Q2409">
        <v>86.5</v>
      </c>
      <c r="R2409">
        <v>419</v>
      </c>
      <c r="S2409">
        <v>8</v>
      </c>
      <c r="T2409">
        <v>0.19797687899999999</v>
      </c>
      <c r="U2409">
        <v>5.9971098E-2</v>
      </c>
      <c r="V2409">
        <v>0.125</v>
      </c>
      <c r="W2409">
        <v>0.60549132900000002</v>
      </c>
      <c r="X2409">
        <v>1.1560694E-2</v>
      </c>
      <c r="Y2409">
        <v>0.57483022299999997</v>
      </c>
      <c r="Z2409" t="str">
        <f>INDEX(Sheet1!M:M,MATCH(diversity_index_2!F2409,Sheet1!F:F,0))</f>
        <v>900 WOODRUFF STREET</v>
      </c>
      <c r="AA2409" t="str">
        <f>INDEX(Sheet1!N:N,MATCH(diversity_index_2!$F2409,Sheet1!$F:$F,0))</f>
        <v xml:space="preserve"> </v>
      </c>
      <c r="AB2409" t="str">
        <f>INDEX(Sheet1!O:O,MATCH(diversity_index_2!$F2409,Sheet1!$F:$F,0))</f>
        <v>ISELIN</v>
      </c>
      <c r="AC2409" t="str">
        <f>INDEX(Sheet1!P:P,MATCH(diversity_index_2!$F2409,Sheet1!$F:$F,0))</f>
        <v>NJ</v>
      </c>
      <c r="AD2409" s="1">
        <f>INDEX(Sheet1!Q:Q,MATCH(diversity_index_2!$F2409,Sheet1!$F:$F,0))</f>
        <v>8830</v>
      </c>
      <c r="AE2409" t="str">
        <f t="shared" si="74"/>
        <v>900 Woodruff Street, Iselin, NJ 8830</v>
      </c>
      <c r="AF2409" t="str">
        <f t="shared" si="75"/>
        <v>900 Woodruff Street, Iselin, NJ</v>
      </c>
    </row>
    <row r="2410" spans="1:32" x14ac:dyDescent="0.2">
      <c r="A2410">
        <v>23</v>
      </c>
      <c r="B2410" t="s">
        <v>29</v>
      </c>
      <c r="C2410">
        <v>5850</v>
      </c>
      <c r="D2410" t="s">
        <v>74</v>
      </c>
      <c r="E2410">
        <v>60</v>
      </c>
      <c r="F2410" t="str">
        <f>C2410&amp;E2410</f>
        <v>585060</v>
      </c>
      <c r="G2410" t="s">
        <v>1150</v>
      </c>
      <c r="H2410">
        <v>55</v>
      </c>
      <c r="I2410" t="s">
        <v>27</v>
      </c>
      <c r="J2410">
        <v>608</v>
      </c>
      <c r="K2410">
        <v>88</v>
      </c>
      <c r="L2410">
        <v>29</v>
      </c>
      <c r="M2410">
        <v>2</v>
      </c>
      <c r="N2410">
        <v>0</v>
      </c>
      <c r="O2410">
        <v>385</v>
      </c>
      <c r="P2410">
        <v>45.5</v>
      </c>
      <c r="Q2410">
        <v>87.5</v>
      </c>
      <c r="R2410">
        <v>86</v>
      </c>
      <c r="S2410">
        <v>4</v>
      </c>
      <c r="T2410">
        <v>0.63322368399999995</v>
      </c>
      <c r="U2410">
        <v>7.4835525999999999E-2</v>
      </c>
      <c r="V2410">
        <v>0.14391447399999999</v>
      </c>
      <c r="W2410">
        <v>0.14144736799999999</v>
      </c>
      <c r="X2410">
        <v>6.5789469999999999E-3</v>
      </c>
      <c r="Y2410">
        <v>0.55266539299999995</v>
      </c>
      <c r="Z2410" t="str">
        <f>INDEX(Sheet1!M:M,MATCH(diversity_index_2!F2410,Sheet1!F:F,0))</f>
        <v>DELAWARE AVENUE</v>
      </c>
      <c r="AA2410" t="str">
        <f>INDEX(Sheet1!N:N,MATCH(diversity_index_2!$F2410,Sheet1!$F:$F,0))</f>
        <v xml:space="preserve"> </v>
      </c>
      <c r="AB2410" t="str">
        <f>INDEX(Sheet1!O:O,MATCH(diversity_index_2!$F2410,Sheet1!$F:$F,0))</f>
        <v>COLONIA</v>
      </c>
      <c r="AC2410" t="str">
        <f>INDEX(Sheet1!P:P,MATCH(diversity_index_2!$F2410,Sheet1!$F:$F,0))</f>
        <v>NJ</v>
      </c>
      <c r="AD2410" s="1">
        <f>INDEX(Sheet1!Q:Q,MATCH(diversity_index_2!$F2410,Sheet1!$F:$F,0))</f>
        <v>7067</v>
      </c>
      <c r="AE2410" t="str">
        <f t="shared" si="74"/>
        <v>Delaware Avenue, Colonia, NJ 7067</v>
      </c>
      <c r="AF2410" t="str">
        <f t="shared" si="75"/>
        <v>Delaware Avenue, Colonia, NJ</v>
      </c>
    </row>
    <row r="2411" spans="1:32" x14ac:dyDescent="0.2">
      <c r="A2411">
        <v>23</v>
      </c>
      <c r="B2411" t="s">
        <v>29</v>
      </c>
      <c r="C2411">
        <v>5850</v>
      </c>
      <c r="D2411" t="s">
        <v>74</v>
      </c>
      <c r="E2411">
        <v>160</v>
      </c>
      <c r="F2411" t="str">
        <f>C2411&amp;E2411</f>
        <v>5850160</v>
      </c>
      <c r="G2411" t="s">
        <v>1673</v>
      </c>
      <c r="H2411">
        <v>55</v>
      </c>
      <c r="I2411" t="s">
        <v>27</v>
      </c>
      <c r="J2411">
        <v>585</v>
      </c>
      <c r="K2411">
        <v>104</v>
      </c>
      <c r="L2411">
        <v>27</v>
      </c>
      <c r="M2411">
        <v>62</v>
      </c>
      <c r="N2411">
        <v>0</v>
      </c>
      <c r="O2411">
        <v>73</v>
      </c>
      <c r="P2411">
        <v>33</v>
      </c>
      <c r="Q2411">
        <v>56</v>
      </c>
      <c r="R2411">
        <v>418</v>
      </c>
      <c r="S2411">
        <v>5</v>
      </c>
      <c r="T2411">
        <v>0.124786325</v>
      </c>
      <c r="U2411">
        <v>5.6410255999999999E-2</v>
      </c>
      <c r="V2411">
        <v>9.5726495999999994E-2</v>
      </c>
      <c r="W2411">
        <v>0.71452991499999996</v>
      </c>
      <c r="X2411">
        <v>8.5470089999999995E-3</v>
      </c>
      <c r="Y2411">
        <v>0.46145664400000003</v>
      </c>
      <c r="Z2411" t="str">
        <f>INDEX(Sheet1!M:M,MATCH(diversity_index_2!F2411,Sheet1!F:F,0))</f>
        <v>INDIANA AVENUE</v>
      </c>
      <c r="AA2411" t="str">
        <f>INDEX(Sheet1!N:N,MATCH(diversity_index_2!$F2411,Sheet1!$F:$F,0))</f>
        <v xml:space="preserve"> </v>
      </c>
      <c r="AB2411" t="str">
        <f>INDEX(Sheet1!O:O,MATCH(diversity_index_2!$F2411,Sheet1!$F:$F,0))</f>
        <v>ISELIN</v>
      </c>
      <c r="AC2411" t="str">
        <f>INDEX(Sheet1!P:P,MATCH(diversity_index_2!$F2411,Sheet1!$F:$F,0))</f>
        <v>NJ</v>
      </c>
      <c r="AD2411" s="1">
        <f>INDEX(Sheet1!Q:Q,MATCH(diversity_index_2!$F2411,Sheet1!$F:$F,0))</f>
        <v>8830</v>
      </c>
      <c r="AE2411" t="str">
        <f t="shared" si="74"/>
        <v>Indiana Avenue, Iselin, NJ 8830</v>
      </c>
      <c r="AF2411" t="str">
        <f t="shared" si="75"/>
        <v>Indiana Avenue, Iselin, NJ</v>
      </c>
    </row>
    <row r="2412" spans="1:32" x14ac:dyDescent="0.2">
      <c r="A2412">
        <v>23</v>
      </c>
      <c r="B2412" t="s">
        <v>29</v>
      </c>
      <c r="C2412">
        <v>5850</v>
      </c>
      <c r="D2412" t="s">
        <v>74</v>
      </c>
      <c r="E2412">
        <v>180</v>
      </c>
      <c r="F2412" t="str">
        <f>C2412&amp;E2412</f>
        <v>5850180</v>
      </c>
      <c r="G2412" t="s">
        <v>2527</v>
      </c>
      <c r="H2412">
        <v>55</v>
      </c>
      <c r="I2412" t="s">
        <v>27</v>
      </c>
      <c r="J2412">
        <v>469</v>
      </c>
      <c r="K2412">
        <v>88</v>
      </c>
      <c r="L2412">
        <v>14</v>
      </c>
      <c r="M2412">
        <v>80</v>
      </c>
      <c r="N2412">
        <v>0</v>
      </c>
      <c r="O2412">
        <v>34</v>
      </c>
      <c r="P2412">
        <v>14</v>
      </c>
      <c r="Q2412">
        <v>17</v>
      </c>
      <c r="R2412">
        <v>402</v>
      </c>
      <c r="S2412">
        <v>2</v>
      </c>
      <c r="T2412">
        <v>7.2494669999999997E-2</v>
      </c>
      <c r="U2412">
        <v>2.9850746000000001E-2</v>
      </c>
      <c r="V2412">
        <v>3.6247334999999999E-2</v>
      </c>
      <c r="W2412">
        <v>0.85714285700000004</v>
      </c>
      <c r="X2412">
        <v>4.2643919999999997E-3</v>
      </c>
      <c r="Y2412">
        <v>0.25782752399999997</v>
      </c>
      <c r="Z2412" t="str">
        <f>INDEX(Sheet1!M:M,MATCH(diversity_index_2!F2412,Sheet1!F:F,0))</f>
        <v>GOODRICH AVENUE</v>
      </c>
      <c r="AA2412" t="str">
        <f>INDEX(Sheet1!N:N,MATCH(diversity_index_2!$F2412,Sheet1!$F:$F,0))</f>
        <v xml:space="preserve"> </v>
      </c>
      <c r="AB2412" t="str">
        <f>INDEX(Sheet1!O:O,MATCH(diversity_index_2!$F2412,Sheet1!$F:$F,0))</f>
        <v>ISELIN</v>
      </c>
      <c r="AC2412" t="str">
        <f>INDEX(Sheet1!P:P,MATCH(diversity_index_2!$F2412,Sheet1!$F:$F,0))</f>
        <v>NJ</v>
      </c>
      <c r="AD2412" s="1">
        <f>INDEX(Sheet1!Q:Q,MATCH(diversity_index_2!$F2412,Sheet1!$F:$F,0))</f>
        <v>8830</v>
      </c>
      <c r="AE2412" t="str">
        <f t="shared" si="74"/>
        <v>Goodrich Avenue, Iselin, NJ 8830</v>
      </c>
      <c r="AF2412" t="str">
        <f t="shared" si="75"/>
        <v>Goodrich Avenue, Iselin, NJ</v>
      </c>
    </row>
    <row r="2413" spans="1:32" x14ac:dyDescent="0.2">
      <c r="A2413">
        <v>15</v>
      </c>
      <c r="B2413" t="s">
        <v>111</v>
      </c>
      <c r="C2413">
        <v>5860</v>
      </c>
      <c r="D2413" t="s">
        <v>112</v>
      </c>
      <c r="E2413">
        <v>100</v>
      </c>
      <c r="F2413" t="str">
        <f>C2413&amp;E2413</f>
        <v>5860100</v>
      </c>
      <c r="G2413" t="s">
        <v>113</v>
      </c>
      <c r="H2413">
        <v>55</v>
      </c>
      <c r="I2413" t="s">
        <v>27</v>
      </c>
      <c r="J2413">
        <v>109</v>
      </c>
      <c r="K2413">
        <v>75</v>
      </c>
      <c r="L2413">
        <v>9</v>
      </c>
      <c r="M2413">
        <v>3</v>
      </c>
      <c r="N2413">
        <v>0</v>
      </c>
      <c r="O2413">
        <v>41</v>
      </c>
      <c r="P2413">
        <v>27</v>
      </c>
      <c r="Q2413">
        <v>26</v>
      </c>
      <c r="R2413">
        <v>3</v>
      </c>
      <c r="S2413">
        <v>12</v>
      </c>
      <c r="T2413">
        <v>0.37614678899999998</v>
      </c>
      <c r="U2413">
        <v>0.24770642200000001</v>
      </c>
      <c r="V2413">
        <v>0.23853210999999999</v>
      </c>
      <c r="W2413">
        <v>2.7522936000000001E-2</v>
      </c>
      <c r="X2413">
        <v>0.11009174300000001</v>
      </c>
      <c r="Y2413">
        <v>0.72737985000000005</v>
      </c>
      <c r="Z2413" t="str">
        <f>INDEX(Sheet1!M:M,MATCH(diversity_index_2!F2413,Sheet1!F:F,0))</f>
        <v>60 Walnut Street</v>
      </c>
      <c r="AA2413" t="str">
        <f>INDEX(Sheet1!N:N,MATCH(diversity_index_2!$F2413,Sheet1!$F:$F,0))</f>
        <v xml:space="preserve"> </v>
      </c>
      <c r="AB2413" t="str">
        <f>INDEX(Sheet1!O:O,MATCH(diversity_index_2!$F2413,Sheet1!$F:$F,0))</f>
        <v>Woodbury</v>
      </c>
      <c r="AC2413" t="str">
        <f>INDEX(Sheet1!P:P,MATCH(diversity_index_2!$F2413,Sheet1!$F:$F,0))</f>
        <v>NJ</v>
      </c>
      <c r="AD2413" s="1">
        <f>INDEX(Sheet1!Q:Q,MATCH(diversity_index_2!$F2413,Sheet1!$F:$F,0))</f>
        <v>8096</v>
      </c>
      <c r="AE2413" t="str">
        <f t="shared" si="74"/>
        <v>60 Walnut Street, Woodbury, NJ 8096</v>
      </c>
      <c r="AF2413" t="str">
        <f t="shared" si="75"/>
        <v>60 Walnut Street, Woodbury, NJ</v>
      </c>
    </row>
    <row r="2414" spans="1:32" x14ac:dyDescent="0.2">
      <c r="A2414">
        <v>15</v>
      </c>
      <c r="B2414" t="s">
        <v>111</v>
      </c>
      <c r="C2414">
        <v>5860</v>
      </c>
      <c r="D2414" t="s">
        <v>112</v>
      </c>
      <c r="E2414">
        <v>90</v>
      </c>
      <c r="F2414" t="str">
        <f>C2414&amp;E2414</f>
        <v>586090</v>
      </c>
      <c r="G2414" t="s">
        <v>237</v>
      </c>
      <c r="H2414">
        <v>55</v>
      </c>
      <c r="I2414" t="s">
        <v>27</v>
      </c>
      <c r="J2414">
        <v>282</v>
      </c>
      <c r="K2414">
        <v>204</v>
      </c>
      <c r="L2414">
        <v>19</v>
      </c>
      <c r="M2414">
        <v>5</v>
      </c>
      <c r="N2414">
        <v>0</v>
      </c>
      <c r="O2414">
        <v>58</v>
      </c>
      <c r="P2414">
        <v>120</v>
      </c>
      <c r="Q2414">
        <v>74</v>
      </c>
      <c r="R2414">
        <v>7</v>
      </c>
      <c r="S2414">
        <v>23</v>
      </c>
      <c r="T2414">
        <v>0.20567375900000001</v>
      </c>
      <c r="U2414">
        <v>0.42553191499999998</v>
      </c>
      <c r="V2414">
        <v>0.26241134799999999</v>
      </c>
      <c r="W2414">
        <v>2.4822694999999999E-2</v>
      </c>
      <c r="X2414">
        <v>8.1560283999999997E-2</v>
      </c>
      <c r="Y2414">
        <v>0.70049293300000004</v>
      </c>
      <c r="Z2414" t="str">
        <f>INDEX(Sheet1!M:M,MATCH(diversity_index_2!F2414,Sheet1!F:F,0))</f>
        <v>160 North Evergreen Avenue</v>
      </c>
      <c r="AA2414" t="str">
        <f>INDEX(Sheet1!N:N,MATCH(diversity_index_2!$F2414,Sheet1!$F:$F,0))</f>
        <v xml:space="preserve"> </v>
      </c>
      <c r="AB2414" t="str">
        <f>INDEX(Sheet1!O:O,MATCH(diversity_index_2!$F2414,Sheet1!$F:$F,0))</f>
        <v>Woodbury</v>
      </c>
      <c r="AC2414" t="str">
        <f>INDEX(Sheet1!P:P,MATCH(diversity_index_2!$F2414,Sheet1!$F:$F,0))</f>
        <v>NJ</v>
      </c>
      <c r="AD2414" s="1">
        <f>INDEX(Sheet1!Q:Q,MATCH(diversity_index_2!$F2414,Sheet1!$F:$F,0))</f>
        <v>8096</v>
      </c>
      <c r="AE2414" t="str">
        <f t="shared" si="74"/>
        <v>160 North Evergreen Avenue, Woodbury, NJ 8096</v>
      </c>
      <c r="AF2414" t="str">
        <f t="shared" si="75"/>
        <v>160 North Evergreen Avenue, Woodbury, NJ</v>
      </c>
    </row>
    <row r="2415" spans="1:32" x14ac:dyDescent="0.2">
      <c r="A2415">
        <v>15</v>
      </c>
      <c r="B2415" t="s">
        <v>111</v>
      </c>
      <c r="C2415">
        <v>5860</v>
      </c>
      <c r="D2415" t="s">
        <v>112</v>
      </c>
      <c r="E2415">
        <v>110</v>
      </c>
      <c r="F2415" t="str">
        <f>C2415&amp;E2415</f>
        <v>5860110</v>
      </c>
      <c r="G2415" t="s">
        <v>279</v>
      </c>
      <c r="H2415">
        <v>55</v>
      </c>
      <c r="I2415" t="s">
        <v>27</v>
      </c>
      <c r="J2415">
        <v>375</v>
      </c>
      <c r="K2415">
        <v>198</v>
      </c>
      <c r="L2415">
        <v>23</v>
      </c>
      <c r="M2415">
        <v>17</v>
      </c>
      <c r="N2415">
        <v>0</v>
      </c>
      <c r="O2415">
        <v>155</v>
      </c>
      <c r="P2415">
        <v>99</v>
      </c>
      <c r="Q2415">
        <v>91</v>
      </c>
      <c r="R2415">
        <v>4</v>
      </c>
      <c r="S2415">
        <v>26</v>
      </c>
      <c r="T2415">
        <v>0.41333333300000002</v>
      </c>
      <c r="U2415">
        <v>0.26400000000000001</v>
      </c>
      <c r="V2415">
        <v>0.242666667</v>
      </c>
      <c r="W2415">
        <v>1.0666666999999999E-2</v>
      </c>
      <c r="X2415">
        <v>6.9333332999999997E-2</v>
      </c>
      <c r="Y2415">
        <v>0.69565155599999995</v>
      </c>
      <c r="Z2415" t="str">
        <f>INDEX(Sheet1!M:M,MATCH(diversity_index_2!F2415,Sheet1!F:F,0))</f>
        <v>215 Queen Street</v>
      </c>
      <c r="AA2415" t="str">
        <f>INDEX(Sheet1!N:N,MATCH(diversity_index_2!$F2415,Sheet1!$F:$F,0))</f>
        <v xml:space="preserve"> </v>
      </c>
      <c r="AB2415" t="str">
        <f>INDEX(Sheet1!O:O,MATCH(diversity_index_2!$F2415,Sheet1!$F:$F,0))</f>
        <v>Woodbury</v>
      </c>
      <c r="AC2415" t="str">
        <f>INDEX(Sheet1!P:P,MATCH(diversity_index_2!$F2415,Sheet1!$F:$F,0))</f>
        <v>NJ</v>
      </c>
      <c r="AD2415" s="1">
        <f>INDEX(Sheet1!Q:Q,MATCH(diversity_index_2!$F2415,Sheet1!$F:$F,0))</f>
        <v>8096</v>
      </c>
      <c r="AE2415" t="str">
        <f t="shared" si="74"/>
        <v>215 Queen Street, Woodbury, NJ 8096</v>
      </c>
      <c r="AF2415" t="str">
        <f t="shared" si="75"/>
        <v>215 Queen Street, Woodbury, NJ</v>
      </c>
    </row>
    <row r="2416" spans="1:32" x14ac:dyDescent="0.2">
      <c r="A2416">
        <v>15</v>
      </c>
      <c r="B2416" t="s">
        <v>111</v>
      </c>
      <c r="C2416">
        <v>5860</v>
      </c>
      <c r="D2416" t="s">
        <v>112</v>
      </c>
      <c r="E2416">
        <v>50</v>
      </c>
      <c r="F2416" t="str">
        <f>C2416&amp;E2416</f>
        <v>586050</v>
      </c>
      <c r="G2416" t="s">
        <v>482</v>
      </c>
      <c r="H2416">
        <v>55</v>
      </c>
      <c r="I2416" t="s">
        <v>27</v>
      </c>
      <c r="J2416">
        <v>748</v>
      </c>
      <c r="K2416">
        <v>409</v>
      </c>
      <c r="L2416">
        <v>70</v>
      </c>
      <c r="M2416">
        <v>10</v>
      </c>
      <c r="N2416">
        <v>0</v>
      </c>
      <c r="O2416">
        <v>272</v>
      </c>
      <c r="P2416">
        <v>320</v>
      </c>
      <c r="Q2416">
        <v>119</v>
      </c>
      <c r="R2416">
        <v>12</v>
      </c>
      <c r="S2416">
        <v>25</v>
      </c>
      <c r="T2416">
        <v>0.36363636399999999</v>
      </c>
      <c r="U2416">
        <v>0.42780748699999999</v>
      </c>
      <c r="V2416">
        <v>0.159090909</v>
      </c>
      <c r="W2416">
        <v>1.6042780999999999E-2</v>
      </c>
      <c r="X2416">
        <v>3.3422460000000001E-2</v>
      </c>
      <c r="Y2416">
        <v>0.65806500000000001</v>
      </c>
      <c r="Z2416" t="str">
        <f>INDEX(Sheet1!M:M,MATCH(diversity_index_2!F2416,Sheet1!F:F,0))</f>
        <v>25 N. Broad Street</v>
      </c>
      <c r="AA2416" t="str">
        <f>INDEX(Sheet1!N:N,MATCH(diversity_index_2!$F2416,Sheet1!$F:$F,0))</f>
        <v xml:space="preserve"> </v>
      </c>
      <c r="AB2416" t="str">
        <f>INDEX(Sheet1!O:O,MATCH(diversity_index_2!$F2416,Sheet1!$F:$F,0))</f>
        <v>Woodbury</v>
      </c>
      <c r="AC2416" t="str">
        <f>INDEX(Sheet1!P:P,MATCH(diversity_index_2!$F2416,Sheet1!$F:$F,0))</f>
        <v>NJ</v>
      </c>
      <c r="AD2416" s="1" t="str">
        <f>INDEX(Sheet1!Q:Q,MATCH(diversity_index_2!$F2416,Sheet1!$F:$F,0))</f>
        <v>08096-4602</v>
      </c>
      <c r="AE2416" t="str">
        <f t="shared" si="74"/>
        <v>25 N. Broad Street, Woodbury, NJ 08096-4602</v>
      </c>
      <c r="AF2416" t="str">
        <f t="shared" si="75"/>
        <v>25 N. Broad Street, Woodbury, NJ</v>
      </c>
    </row>
    <row r="2417" spans="1:32" x14ac:dyDescent="0.2">
      <c r="A2417">
        <v>15</v>
      </c>
      <c r="B2417" t="s">
        <v>111</v>
      </c>
      <c r="C2417">
        <v>5870</v>
      </c>
      <c r="D2417" t="s">
        <v>2451</v>
      </c>
      <c r="E2417">
        <v>50</v>
      </c>
      <c r="F2417" t="str">
        <f>C2417&amp;E2417</f>
        <v>587050</v>
      </c>
      <c r="G2417" t="s">
        <v>2452</v>
      </c>
      <c r="H2417">
        <v>55</v>
      </c>
      <c r="I2417" t="s">
        <v>27</v>
      </c>
      <c r="J2417">
        <v>224</v>
      </c>
      <c r="K2417">
        <v>46</v>
      </c>
      <c r="L2417">
        <v>5</v>
      </c>
      <c r="M2417">
        <v>0</v>
      </c>
      <c r="N2417">
        <v>0</v>
      </c>
      <c r="O2417">
        <v>189</v>
      </c>
      <c r="P2417">
        <v>7</v>
      </c>
      <c r="Q2417">
        <v>20</v>
      </c>
      <c r="R2417">
        <v>2</v>
      </c>
      <c r="S2417">
        <v>6</v>
      </c>
      <c r="T2417">
        <v>0.84375</v>
      </c>
      <c r="U2417">
        <v>3.125E-2</v>
      </c>
      <c r="V2417">
        <v>8.9285714000000002E-2</v>
      </c>
      <c r="W2417">
        <v>8.9285709999999997E-3</v>
      </c>
      <c r="X2417">
        <v>2.6785713999999999E-2</v>
      </c>
      <c r="Y2417">
        <v>0.27834024200000002</v>
      </c>
      <c r="Z2417" t="str">
        <f>INDEX(Sheet1!M:M,MATCH(diversity_index_2!F2417,Sheet1!F:F,0))</f>
        <v>100 ACADEMY AVE</v>
      </c>
      <c r="AA2417" t="str">
        <f>INDEX(Sheet1!N:N,MATCH(diversity_index_2!$F2417,Sheet1!$F:$F,0))</f>
        <v xml:space="preserve"> </v>
      </c>
      <c r="AB2417" t="str">
        <f>INDEX(Sheet1!O:O,MATCH(diversity_index_2!$F2417,Sheet1!$F:$F,0))</f>
        <v>WOODBURY HTS</v>
      </c>
      <c r="AC2417" t="str">
        <f>INDEX(Sheet1!P:P,MATCH(diversity_index_2!$F2417,Sheet1!$F:$F,0))</f>
        <v>NJ</v>
      </c>
      <c r="AD2417" s="1">
        <f>INDEX(Sheet1!Q:Q,MATCH(diversity_index_2!$F2417,Sheet1!$F:$F,0))</f>
        <v>8097</v>
      </c>
      <c r="AE2417" t="str">
        <f t="shared" si="74"/>
        <v>100 Academy Ave, Woodbury Hts, NJ 8097</v>
      </c>
      <c r="AF2417" t="str">
        <f t="shared" si="75"/>
        <v>100 Academy Ave, Woodbury Hts, NJ</v>
      </c>
    </row>
    <row r="2418" spans="1:32" x14ac:dyDescent="0.2">
      <c r="A2418">
        <v>3</v>
      </c>
      <c r="B2418" t="s">
        <v>70</v>
      </c>
      <c r="C2418">
        <v>5880</v>
      </c>
      <c r="D2418" t="s">
        <v>2533</v>
      </c>
      <c r="E2418">
        <v>30</v>
      </c>
      <c r="F2418" t="str">
        <f>C2418&amp;E2418</f>
        <v>588030</v>
      </c>
      <c r="G2418" t="s">
        <v>2534</v>
      </c>
      <c r="H2418">
        <v>55</v>
      </c>
      <c r="I2418" t="s">
        <v>27</v>
      </c>
      <c r="J2418">
        <v>505</v>
      </c>
      <c r="K2418">
        <v>2</v>
      </c>
      <c r="L2418">
        <v>0</v>
      </c>
      <c r="M2418">
        <v>2</v>
      </c>
      <c r="N2418">
        <v>0</v>
      </c>
      <c r="O2418">
        <v>433</v>
      </c>
      <c r="P2418">
        <v>5</v>
      </c>
      <c r="Q2418">
        <v>27</v>
      </c>
      <c r="R2418">
        <v>35</v>
      </c>
      <c r="S2418">
        <v>5</v>
      </c>
      <c r="T2418">
        <v>0.85742574299999996</v>
      </c>
      <c r="U2418">
        <v>9.9009900000000001E-3</v>
      </c>
      <c r="V2418">
        <v>5.3465347000000003E-2</v>
      </c>
      <c r="W2418">
        <v>6.9306931000000002E-2</v>
      </c>
      <c r="X2418">
        <v>9.9009900000000001E-3</v>
      </c>
      <c r="Y2418">
        <v>0.256963043</v>
      </c>
      <c r="Z2418" t="str">
        <f>INDEX(Sheet1!M:M,MATCH(diversity_index_2!F2418,Sheet1!F:F,0))</f>
        <v>100 DORCHESTER ROAD</v>
      </c>
      <c r="AA2418" t="str">
        <f>INDEX(Sheet1!N:N,MATCH(diversity_index_2!$F2418,Sheet1!$F:$F,0))</f>
        <v xml:space="preserve"> </v>
      </c>
      <c r="AB2418" t="str">
        <f>INDEX(Sheet1!O:O,MATCH(diversity_index_2!$F2418,Sheet1!$F:$F,0))</f>
        <v>WOODCLIFF LAKE</v>
      </c>
      <c r="AC2418" t="str">
        <f>INDEX(Sheet1!P:P,MATCH(diversity_index_2!$F2418,Sheet1!$F:$F,0))</f>
        <v>NJ</v>
      </c>
      <c r="AD2418" s="1">
        <f>INDEX(Sheet1!Q:Q,MATCH(diversity_index_2!$F2418,Sheet1!$F:$F,0))</f>
        <v>7677</v>
      </c>
      <c r="AE2418" t="str">
        <f t="shared" si="74"/>
        <v>100 Dorchester Road, Woodcliff Lake, NJ 7677</v>
      </c>
      <c r="AF2418" t="str">
        <f t="shared" si="75"/>
        <v>100 Dorchester Road, Woodcliff Lake, NJ</v>
      </c>
    </row>
    <row r="2419" spans="1:32" x14ac:dyDescent="0.2">
      <c r="A2419">
        <v>3</v>
      </c>
      <c r="B2419" t="s">
        <v>70</v>
      </c>
      <c r="C2419">
        <v>5880</v>
      </c>
      <c r="D2419" t="s">
        <v>2533</v>
      </c>
      <c r="E2419">
        <v>50</v>
      </c>
      <c r="F2419" t="str">
        <f>C2419&amp;E2419</f>
        <v>588050</v>
      </c>
      <c r="G2419" t="s">
        <v>2668</v>
      </c>
      <c r="H2419">
        <v>55</v>
      </c>
      <c r="I2419" t="s">
        <v>27</v>
      </c>
      <c r="J2419">
        <v>261</v>
      </c>
      <c r="K2419">
        <v>4</v>
      </c>
      <c r="L2419">
        <v>0</v>
      </c>
      <c r="M2419">
        <v>1</v>
      </c>
      <c r="N2419">
        <v>0</v>
      </c>
      <c r="O2419">
        <v>230</v>
      </c>
      <c r="P2419">
        <v>1</v>
      </c>
      <c r="Q2419">
        <v>8</v>
      </c>
      <c r="R2419">
        <v>19</v>
      </c>
      <c r="S2419">
        <v>3</v>
      </c>
      <c r="T2419">
        <v>0.88122605399999998</v>
      </c>
      <c r="U2419">
        <v>3.8314180000000001E-3</v>
      </c>
      <c r="V2419">
        <v>3.0651340999999999E-2</v>
      </c>
      <c r="W2419">
        <v>7.2796934999999993E-2</v>
      </c>
      <c r="X2419">
        <v>1.1494252999999999E-2</v>
      </c>
      <c r="Y2419">
        <v>0.217054946</v>
      </c>
      <c r="Z2419" t="str">
        <f>INDEX(Sheet1!M:M,MATCH(diversity_index_2!F2419,Sheet1!F:F,0))</f>
        <v>134 WOODCLIFF AVE</v>
      </c>
      <c r="AA2419" t="str">
        <f>INDEX(Sheet1!N:N,MATCH(diversity_index_2!$F2419,Sheet1!$F:$F,0))</f>
        <v xml:space="preserve"> </v>
      </c>
      <c r="AB2419" t="str">
        <f>INDEX(Sheet1!O:O,MATCH(diversity_index_2!$F2419,Sheet1!$F:$F,0))</f>
        <v>WOODCLIFF LAKE</v>
      </c>
      <c r="AC2419" t="str">
        <f>INDEX(Sheet1!P:P,MATCH(diversity_index_2!$F2419,Sheet1!$F:$F,0))</f>
        <v>NJ</v>
      </c>
      <c r="AD2419" s="1" t="str">
        <f>INDEX(Sheet1!Q:Q,MATCH(diversity_index_2!$F2419,Sheet1!$F:$F,0))</f>
        <v>07677-8245</v>
      </c>
      <c r="AE2419" t="str">
        <f t="shared" si="74"/>
        <v>134 Woodcliff Ave, Woodcliff Lake, NJ 07677-8245</v>
      </c>
      <c r="AF2419" t="str">
        <f t="shared" si="75"/>
        <v>134 Woodcliff Ave, Woodcliff Lake, NJ</v>
      </c>
    </row>
    <row r="2420" spans="1:32" x14ac:dyDescent="0.2">
      <c r="A2420">
        <v>5</v>
      </c>
      <c r="B2420" t="s">
        <v>159</v>
      </c>
      <c r="C2420">
        <v>5890</v>
      </c>
      <c r="D2420" t="s">
        <v>2852</v>
      </c>
      <c r="E2420">
        <v>30</v>
      </c>
      <c r="F2420" t="str">
        <f>C2420&amp;E2420</f>
        <v>589030</v>
      </c>
      <c r="G2420" t="s">
        <v>2853</v>
      </c>
      <c r="H2420">
        <v>55</v>
      </c>
      <c r="I2420" t="s">
        <v>27</v>
      </c>
      <c r="J2420">
        <v>151</v>
      </c>
      <c r="K2420">
        <v>24</v>
      </c>
      <c r="L2420">
        <v>10</v>
      </c>
      <c r="M2420">
        <v>0</v>
      </c>
      <c r="N2420">
        <v>0</v>
      </c>
      <c r="O2420">
        <v>138</v>
      </c>
      <c r="P2420">
        <v>4</v>
      </c>
      <c r="Q2420">
        <v>8</v>
      </c>
      <c r="R2420">
        <v>1</v>
      </c>
      <c r="S2420">
        <v>0</v>
      </c>
      <c r="T2420">
        <v>0.91390728499999996</v>
      </c>
      <c r="U2420">
        <v>2.6490066E-2</v>
      </c>
      <c r="V2420">
        <v>5.2980131999999999E-2</v>
      </c>
      <c r="W2420">
        <v>6.6225169999999996E-3</v>
      </c>
      <c r="X2420">
        <v>0</v>
      </c>
      <c r="Y2420">
        <v>0.161220999</v>
      </c>
      <c r="Z2420" t="str">
        <f>INDEX(Sheet1!M:M,MATCH(diversity_index_2!F2420,Sheet1!F:F,0))</f>
        <v>2 John Bowker Jr. Blvd</v>
      </c>
      <c r="AA2420" t="str">
        <f>INDEX(Sheet1!N:N,MATCH(diversity_index_2!$F2420,Sheet1!$F:$F,0))</f>
        <v xml:space="preserve"> </v>
      </c>
      <c r="AB2420" t="str">
        <f>INDEX(Sheet1!O:O,MATCH(diversity_index_2!$F2420,Sheet1!$F:$F,0))</f>
        <v>CHATSWORTH</v>
      </c>
      <c r="AC2420" t="str">
        <f>INDEX(Sheet1!P:P,MATCH(diversity_index_2!$F2420,Sheet1!$F:$F,0))</f>
        <v>NJ</v>
      </c>
      <c r="AD2420" s="1" t="str">
        <f>INDEX(Sheet1!Q:Q,MATCH(diversity_index_2!$F2420,Sheet1!$F:$F,0))</f>
        <v>08019-0477</v>
      </c>
      <c r="AE2420" t="str">
        <f t="shared" si="74"/>
        <v>2 John Bowker Jr. Blvd, Chatsworth, NJ 08019-0477</v>
      </c>
      <c r="AF2420" t="str">
        <f t="shared" si="75"/>
        <v>2 John Bowker Jr. Blvd, Chatsworth, NJ</v>
      </c>
    </row>
    <row r="2421" spans="1:32" x14ac:dyDescent="0.2">
      <c r="A2421">
        <v>7</v>
      </c>
      <c r="B2421" t="s">
        <v>125</v>
      </c>
      <c r="C2421">
        <v>5900</v>
      </c>
      <c r="D2421" t="s">
        <v>715</v>
      </c>
      <c r="E2421">
        <v>50</v>
      </c>
      <c r="F2421" t="str">
        <f>C2421&amp;E2421</f>
        <v>590050</v>
      </c>
      <c r="G2421" t="s">
        <v>716</v>
      </c>
      <c r="H2421">
        <v>55</v>
      </c>
      <c r="I2421" t="s">
        <v>27</v>
      </c>
      <c r="J2421">
        <v>377</v>
      </c>
      <c r="K2421">
        <v>301</v>
      </c>
      <c r="L2421">
        <v>41</v>
      </c>
      <c r="M2421">
        <v>46</v>
      </c>
      <c r="N2421">
        <v>0</v>
      </c>
      <c r="O2421">
        <v>23</v>
      </c>
      <c r="P2421">
        <v>109</v>
      </c>
      <c r="Q2421">
        <v>199</v>
      </c>
      <c r="R2421">
        <v>35</v>
      </c>
      <c r="S2421">
        <v>11</v>
      </c>
      <c r="T2421">
        <v>6.1007958000000001E-2</v>
      </c>
      <c r="U2421">
        <v>0.28912466799999997</v>
      </c>
      <c r="V2421">
        <v>0.52785145899999997</v>
      </c>
      <c r="W2421">
        <v>9.2838195999999998E-2</v>
      </c>
      <c r="X2421">
        <v>2.9177719000000001E-2</v>
      </c>
      <c r="Y2421">
        <v>0.62458752299999998</v>
      </c>
      <c r="Z2421" t="str">
        <f>INDEX(Sheet1!M:M,MATCH(diversity_index_2!F2421,Sheet1!F:F,0))</f>
        <v>131 ELM AVENUE</v>
      </c>
      <c r="AA2421" t="str">
        <f>INDEX(Sheet1!N:N,MATCH(diversity_index_2!$F2421,Sheet1!$F:$F,0))</f>
        <v xml:space="preserve"> </v>
      </c>
      <c r="AB2421" t="str">
        <f>INDEX(Sheet1!O:O,MATCH(diversity_index_2!$F2421,Sheet1!$F:$F,0))</f>
        <v>WOODLYNNE</v>
      </c>
      <c r="AC2421" t="str">
        <f>INDEX(Sheet1!P:P,MATCH(diversity_index_2!$F2421,Sheet1!$F:$F,0))</f>
        <v>NJ</v>
      </c>
      <c r="AD2421" s="1">
        <f>INDEX(Sheet1!Q:Q,MATCH(diversity_index_2!$F2421,Sheet1!$F:$F,0))</f>
        <v>8107</v>
      </c>
      <c r="AE2421" t="str">
        <f t="shared" si="74"/>
        <v>131 Elm Avenue, Woodlynne, NJ 8107</v>
      </c>
      <c r="AF2421" t="str">
        <f t="shared" si="75"/>
        <v>131 Elm Avenue, Woodlynne, NJ</v>
      </c>
    </row>
    <row r="2422" spans="1:32" x14ac:dyDescent="0.2">
      <c r="A2422">
        <v>33</v>
      </c>
      <c r="B2422" t="s">
        <v>233</v>
      </c>
      <c r="C2422">
        <v>5910</v>
      </c>
      <c r="D2422" t="s">
        <v>1463</v>
      </c>
      <c r="E2422">
        <v>70</v>
      </c>
      <c r="F2422" t="str">
        <f>C2422&amp;E2422</f>
        <v>591070</v>
      </c>
      <c r="G2422" t="s">
        <v>1464</v>
      </c>
      <c r="H2422">
        <v>55</v>
      </c>
      <c r="I2422" t="s">
        <v>27</v>
      </c>
      <c r="J2422">
        <v>286</v>
      </c>
      <c r="K2422">
        <v>83</v>
      </c>
      <c r="L2422">
        <v>13</v>
      </c>
      <c r="M2422">
        <v>0</v>
      </c>
      <c r="N2422">
        <v>0</v>
      </c>
      <c r="O2422">
        <v>195</v>
      </c>
      <c r="P2422">
        <v>39</v>
      </c>
      <c r="Q2422">
        <v>26</v>
      </c>
      <c r="R2422">
        <v>7</v>
      </c>
      <c r="S2422">
        <v>19</v>
      </c>
      <c r="T2422">
        <v>0.68181818199999999</v>
      </c>
      <c r="U2422">
        <v>0.13636363600000001</v>
      </c>
      <c r="V2422">
        <v>9.0909090999999997E-2</v>
      </c>
      <c r="W2422">
        <v>2.4475523999999999E-2</v>
      </c>
      <c r="X2422">
        <v>6.6433565999999999E-2</v>
      </c>
      <c r="Y2422">
        <v>0.50325199300000001</v>
      </c>
      <c r="Z2422" t="str">
        <f>INDEX(Sheet1!M:M,MATCH(diversity_index_2!F2422,Sheet1!F:F,0))</f>
        <v>WOODSTOWN MIDDLE SCHOOL</v>
      </c>
      <c r="AA2422" t="str">
        <f>INDEX(Sheet1!N:N,MATCH(diversity_index_2!$F2422,Sheet1!$F:$F,0))</f>
        <v xml:space="preserve">15 LINCOLN AVENUE </v>
      </c>
      <c r="AB2422" t="str">
        <f>INDEX(Sheet1!O:O,MATCH(diversity_index_2!$F2422,Sheet1!$F:$F,0))</f>
        <v>WOODSTOWN</v>
      </c>
      <c r="AC2422" t="str">
        <f>INDEX(Sheet1!P:P,MATCH(diversity_index_2!$F2422,Sheet1!$F:$F,0))</f>
        <v>NJ</v>
      </c>
      <c r="AD2422" s="1" t="str">
        <f>INDEX(Sheet1!Q:Q,MATCH(diversity_index_2!$F2422,Sheet1!$F:$F,0))</f>
        <v>08098-1391</v>
      </c>
      <c r="AE2422" t="str">
        <f t="shared" si="74"/>
        <v>Woodstown Middle School, Woodstown, NJ 08098-1391</v>
      </c>
      <c r="AF2422" t="str">
        <f t="shared" si="75"/>
        <v>Woodstown Middle School, Woodstown, NJ</v>
      </c>
    </row>
    <row r="2423" spans="1:32" x14ac:dyDescent="0.2">
      <c r="A2423">
        <v>33</v>
      </c>
      <c r="B2423" t="s">
        <v>233</v>
      </c>
      <c r="C2423">
        <v>5910</v>
      </c>
      <c r="D2423" t="s">
        <v>1463</v>
      </c>
      <c r="E2423">
        <v>60</v>
      </c>
      <c r="F2423" t="str">
        <f>C2423&amp;E2423</f>
        <v>591060</v>
      </c>
      <c r="G2423" t="s">
        <v>1630</v>
      </c>
      <c r="H2423">
        <v>55</v>
      </c>
      <c r="I2423" t="s">
        <v>27</v>
      </c>
      <c r="J2423">
        <v>416</v>
      </c>
      <c r="K2423">
        <v>110</v>
      </c>
      <c r="L2423">
        <v>24</v>
      </c>
      <c r="M2423">
        <v>3</v>
      </c>
      <c r="N2423">
        <v>0</v>
      </c>
      <c r="O2423">
        <v>295</v>
      </c>
      <c r="P2423">
        <v>46</v>
      </c>
      <c r="Q2423">
        <v>40</v>
      </c>
      <c r="R2423">
        <v>8</v>
      </c>
      <c r="S2423">
        <v>27</v>
      </c>
      <c r="T2423">
        <v>0.70913461499999997</v>
      </c>
      <c r="U2423">
        <v>0.11057692299999999</v>
      </c>
      <c r="V2423">
        <v>9.6153846000000001E-2</v>
      </c>
      <c r="W2423">
        <v>1.9230769000000002E-2</v>
      </c>
      <c r="X2423">
        <v>6.4903846000000001E-2</v>
      </c>
      <c r="Y2423">
        <v>0.47107294700000002</v>
      </c>
      <c r="Z2423" t="str">
        <f>INDEX(Sheet1!M:M,MATCH(diversity_index_2!F2423,Sheet1!F:F,0))</f>
        <v>MARY S  SHOEMAKER SCHOOL</v>
      </c>
      <c r="AA2423" t="str">
        <f>INDEX(Sheet1!N:N,MATCH(diversity_index_2!$F2423,Sheet1!$F:$F,0))</f>
        <v xml:space="preserve">201 E  MILLBROOKE AVE </v>
      </c>
      <c r="AB2423" t="str">
        <f>INDEX(Sheet1!O:O,MATCH(diversity_index_2!$F2423,Sheet1!$F:$F,0))</f>
        <v>WOODSTOWN</v>
      </c>
      <c r="AC2423" t="str">
        <f>INDEX(Sheet1!P:P,MATCH(diversity_index_2!$F2423,Sheet1!$F:$F,0))</f>
        <v>NJ</v>
      </c>
      <c r="AD2423" s="1">
        <f>INDEX(Sheet1!Q:Q,MATCH(diversity_index_2!$F2423,Sheet1!$F:$F,0))</f>
        <v>8098</v>
      </c>
      <c r="AE2423" t="str">
        <f t="shared" si="74"/>
        <v>Mary S  Shoemaker School, Woodstown, NJ 8098</v>
      </c>
      <c r="AF2423" t="str">
        <f t="shared" si="75"/>
        <v>Mary S  Shoemaker School, Woodstown, NJ</v>
      </c>
    </row>
    <row r="2424" spans="1:32" x14ac:dyDescent="0.2">
      <c r="A2424">
        <v>33</v>
      </c>
      <c r="B2424" t="s">
        <v>233</v>
      </c>
      <c r="C2424">
        <v>5910</v>
      </c>
      <c r="D2424" t="s">
        <v>1463</v>
      </c>
      <c r="E2424">
        <v>300</v>
      </c>
      <c r="F2424" t="str">
        <f>C2424&amp;E2424</f>
        <v>5910300</v>
      </c>
      <c r="G2424" t="s">
        <v>1683</v>
      </c>
      <c r="H2424">
        <v>55</v>
      </c>
      <c r="I2424" t="s">
        <v>27</v>
      </c>
      <c r="J2424">
        <v>155</v>
      </c>
      <c r="K2424">
        <v>26</v>
      </c>
      <c r="L2424">
        <v>3</v>
      </c>
      <c r="M2424">
        <v>5</v>
      </c>
      <c r="N2424">
        <v>0</v>
      </c>
      <c r="O2424">
        <v>111</v>
      </c>
      <c r="P2424">
        <v>15</v>
      </c>
      <c r="Q2424">
        <v>18</v>
      </c>
      <c r="R2424">
        <v>0</v>
      </c>
      <c r="S2424">
        <v>11</v>
      </c>
      <c r="T2424">
        <v>0.716129032</v>
      </c>
      <c r="U2424">
        <v>9.6774193999999994E-2</v>
      </c>
      <c r="V2424">
        <v>0.11612903199999999</v>
      </c>
      <c r="W2424">
        <v>0</v>
      </c>
      <c r="X2424">
        <v>7.0967742E-2</v>
      </c>
      <c r="Y2424">
        <v>0.45927159200000001</v>
      </c>
      <c r="Z2424" t="str">
        <f>INDEX(Sheet1!M:M,MATCH(diversity_index_2!F2424,Sheet1!F:F,0))</f>
        <v>211 East Lake Road</v>
      </c>
      <c r="AA2424" t="str">
        <f>INDEX(Sheet1!N:N,MATCH(diversity_index_2!$F2424,Sheet1!$F:$F,0))</f>
        <v xml:space="preserve"> </v>
      </c>
      <c r="AB2424" t="str">
        <f>INDEX(Sheet1!O:O,MATCH(diversity_index_2!$F2424,Sheet1!$F:$F,0))</f>
        <v>Pilesgrove</v>
      </c>
      <c r="AC2424" t="str">
        <f>INDEX(Sheet1!P:P,MATCH(diversity_index_2!$F2424,Sheet1!$F:$F,0))</f>
        <v>NJ</v>
      </c>
      <c r="AD2424" s="1">
        <f>INDEX(Sheet1!Q:Q,MATCH(diversity_index_2!$F2424,Sheet1!$F:$F,0))</f>
        <v>8098</v>
      </c>
      <c r="AE2424" t="str">
        <f t="shared" si="74"/>
        <v>211 East Lake Road, Pilesgrove, NJ 8098</v>
      </c>
      <c r="AF2424" t="str">
        <f t="shared" si="75"/>
        <v>211 East Lake Road, Pilesgrove, NJ</v>
      </c>
    </row>
    <row r="2425" spans="1:32" x14ac:dyDescent="0.2">
      <c r="A2425">
        <v>33</v>
      </c>
      <c r="B2425" t="s">
        <v>233</v>
      </c>
      <c r="C2425">
        <v>5910</v>
      </c>
      <c r="D2425" t="s">
        <v>1463</v>
      </c>
      <c r="E2425">
        <v>50</v>
      </c>
      <c r="F2425" t="str">
        <f>C2425&amp;E2425</f>
        <v>591050</v>
      </c>
      <c r="G2425" t="s">
        <v>2304</v>
      </c>
      <c r="H2425">
        <v>55</v>
      </c>
      <c r="I2425" t="s">
        <v>27</v>
      </c>
      <c r="J2425">
        <v>653.5</v>
      </c>
      <c r="K2425">
        <v>111</v>
      </c>
      <c r="L2425">
        <v>35.5</v>
      </c>
      <c r="M2425">
        <v>6</v>
      </c>
      <c r="N2425">
        <v>0</v>
      </c>
      <c r="O2425">
        <v>536</v>
      </c>
      <c r="P2425">
        <v>59.5</v>
      </c>
      <c r="Q2425">
        <v>35</v>
      </c>
      <c r="R2425">
        <v>8</v>
      </c>
      <c r="S2425">
        <v>15</v>
      </c>
      <c r="T2425">
        <v>0.82019892900000002</v>
      </c>
      <c r="U2425">
        <v>9.1048201999999995E-2</v>
      </c>
      <c r="V2425">
        <v>5.3557766E-2</v>
      </c>
      <c r="W2425">
        <v>1.2241775E-2</v>
      </c>
      <c r="X2425">
        <v>2.2953327999999999E-2</v>
      </c>
      <c r="Y2425">
        <v>0.315438791</v>
      </c>
      <c r="Z2425" t="str">
        <f>INDEX(Sheet1!M:M,MATCH(diversity_index_2!F2425,Sheet1!F:F,0))</f>
        <v>WOODSTOWN HIGH SCHOOL</v>
      </c>
      <c r="AA2425" t="str">
        <f>INDEX(Sheet1!N:N,MATCH(diversity_index_2!$F2425,Sheet1!$F:$F,0))</f>
        <v xml:space="preserve">140 EAST AVENUE </v>
      </c>
      <c r="AB2425" t="str">
        <f>INDEX(Sheet1!O:O,MATCH(diversity_index_2!$F2425,Sheet1!$F:$F,0))</f>
        <v>WOODSTOWN</v>
      </c>
      <c r="AC2425" t="str">
        <f>INDEX(Sheet1!P:P,MATCH(diversity_index_2!$F2425,Sheet1!$F:$F,0))</f>
        <v>NJ</v>
      </c>
      <c r="AD2425" s="1" t="str">
        <f>INDEX(Sheet1!Q:Q,MATCH(diversity_index_2!$F2425,Sheet1!$F:$F,0))</f>
        <v>08098-1392</v>
      </c>
      <c r="AE2425" t="str">
        <f t="shared" si="74"/>
        <v>Woodstown High School, Woodstown, NJ 08098-1392</v>
      </c>
      <c r="AF2425" t="str">
        <f t="shared" si="75"/>
        <v>Woodstown High School, Woodstown, NJ</v>
      </c>
    </row>
    <row r="2426" spans="1:32" x14ac:dyDescent="0.2">
      <c r="A2426">
        <v>3</v>
      </c>
      <c r="B2426" t="s">
        <v>70</v>
      </c>
      <c r="C2426">
        <v>5920</v>
      </c>
      <c r="D2426" t="s">
        <v>2080</v>
      </c>
      <c r="E2426">
        <v>20</v>
      </c>
      <c r="F2426" t="str">
        <f>C2426&amp;E2426</f>
        <v>592020</v>
      </c>
      <c r="G2426" t="s">
        <v>2081</v>
      </c>
      <c r="H2426">
        <v>55</v>
      </c>
      <c r="I2426" t="s">
        <v>27</v>
      </c>
      <c r="J2426">
        <v>339</v>
      </c>
      <c r="K2426">
        <v>3</v>
      </c>
      <c r="L2426">
        <v>0</v>
      </c>
      <c r="M2426">
        <v>7</v>
      </c>
      <c r="N2426">
        <v>0</v>
      </c>
      <c r="O2426">
        <v>266</v>
      </c>
      <c r="P2426">
        <v>1</v>
      </c>
      <c r="Q2426">
        <v>21</v>
      </c>
      <c r="R2426">
        <v>33</v>
      </c>
      <c r="S2426">
        <v>18</v>
      </c>
      <c r="T2426">
        <v>0.78466076699999998</v>
      </c>
      <c r="U2426">
        <v>2.9498530000000001E-3</v>
      </c>
      <c r="V2426">
        <v>6.1946902999999998E-2</v>
      </c>
      <c r="W2426">
        <v>9.7345133E-2</v>
      </c>
      <c r="X2426">
        <v>5.3097344999999997E-2</v>
      </c>
      <c r="Y2426">
        <v>0.36816595699999999</v>
      </c>
      <c r="Z2426" t="str">
        <f>INDEX(Sheet1!M:M,MATCH(diversity_index_2!F2426,Sheet1!F:F,0))</f>
        <v>420 GRANDVIEW AVE</v>
      </c>
      <c r="AA2426" t="str">
        <f>INDEX(Sheet1!N:N,MATCH(diversity_index_2!$F2426,Sheet1!$F:$F,0))</f>
        <v xml:space="preserve"> </v>
      </c>
      <c r="AB2426" t="str">
        <f>INDEX(Sheet1!O:O,MATCH(diversity_index_2!$F2426,Sheet1!$F:$F,0))</f>
        <v>WYCKOFF</v>
      </c>
      <c r="AC2426" t="str">
        <f>INDEX(Sheet1!P:P,MATCH(diversity_index_2!$F2426,Sheet1!$F:$F,0))</f>
        <v>NJ</v>
      </c>
      <c r="AD2426" s="1" t="str">
        <f>INDEX(Sheet1!Q:Q,MATCH(diversity_index_2!$F2426,Sheet1!$F:$F,0))</f>
        <v>07481-2517</v>
      </c>
      <c r="AE2426" t="str">
        <f t="shared" si="74"/>
        <v>420 Grandview Ave, Wyckoff, NJ 07481-2517</v>
      </c>
      <c r="AF2426" t="str">
        <f t="shared" si="75"/>
        <v>420 Grandview Ave, Wyckoff, NJ</v>
      </c>
    </row>
    <row r="2427" spans="1:32" x14ac:dyDescent="0.2">
      <c r="A2427">
        <v>3</v>
      </c>
      <c r="B2427" t="s">
        <v>70</v>
      </c>
      <c r="C2427">
        <v>5920</v>
      </c>
      <c r="D2427" t="s">
        <v>2080</v>
      </c>
      <c r="E2427">
        <v>50</v>
      </c>
      <c r="F2427" t="str">
        <f>C2427&amp;E2427</f>
        <v>592050</v>
      </c>
      <c r="G2427" t="s">
        <v>2466</v>
      </c>
      <c r="H2427">
        <v>55</v>
      </c>
      <c r="I2427" t="s">
        <v>27</v>
      </c>
      <c r="J2427">
        <v>289</v>
      </c>
      <c r="K2427">
        <v>0</v>
      </c>
      <c r="L2427">
        <v>0</v>
      </c>
      <c r="M2427">
        <v>0</v>
      </c>
      <c r="N2427">
        <v>0</v>
      </c>
      <c r="O2427">
        <v>245</v>
      </c>
      <c r="P2427">
        <v>2</v>
      </c>
      <c r="Q2427">
        <v>15</v>
      </c>
      <c r="R2427">
        <v>16</v>
      </c>
      <c r="S2427">
        <v>11</v>
      </c>
      <c r="T2427">
        <v>0.84775086499999996</v>
      </c>
      <c r="U2427">
        <v>6.9204150000000001E-3</v>
      </c>
      <c r="V2427">
        <v>5.1903114E-2</v>
      </c>
      <c r="W2427">
        <v>5.5363322E-2</v>
      </c>
      <c r="X2427">
        <v>3.8062284000000002E-2</v>
      </c>
      <c r="Y2427">
        <v>0.27406281100000002</v>
      </c>
      <c r="Z2427" t="str">
        <f>INDEX(Sheet1!M:M,MATCH(diversity_index_2!F2427,Sheet1!F:F,0))</f>
        <v>356 SICOMAC AVE</v>
      </c>
      <c r="AA2427" t="str">
        <f>INDEX(Sheet1!N:N,MATCH(diversity_index_2!$F2427,Sheet1!$F:$F,0))</f>
        <v xml:space="preserve"> </v>
      </c>
      <c r="AB2427" t="str">
        <f>INDEX(Sheet1!O:O,MATCH(diversity_index_2!$F2427,Sheet1!$F:$F,0))</f>
        <v>WYCKOFF</v>
      </c>
      <c r="AC2427" t="str">
        <f>INDEX(Sheet1!P:P,MATCH(diversity_index_2!$F2427,Sheet1!$F:$F,0))</f>
        <v>NJ</v>
      </c>
      <c r="AD2427" s="1" t="str">
        <f>INDEX(Sheet1!Q:Q,MATCH(diversity_index_2!$F2427,Sheet1!$F:$F,0))</f>
        <v>07481-2129</v>
      </c>
      <c r="AE2427" t="str">
        <f t="shared" si="74"/>
        <v>356 Sicomac Ave, Wyckoff, NJ 07481-2129</v>
      </c>
      <c r="AF2427" t="str">
        <f t="shared" si="75"/>
        <v>356 Sicomac Ave, Wyckoff, NJ</v>
      </c>
    </row>
    <row r="2428" spans="1:32" x14ac:dyDescent="0.2">
      <c r="A2428">
        <v>3</v>
      </c>
      <c r="B2428" t="s">
        <v>70</v>
      </c>
      <c r="C2428">
        <v>5920</v>
      </c>
      <c r="D2428" t="s">
        <v>2080</v>
      </c>
      <c r="E2428">
        <v>25</v>
      </c>
      <c r="F2428" t="str">
        <f>C2428&amp;E2428</f>
        <v>592025</v>
      </c>
      <c r="G2428" t="s">
        <v>2603</v>
      </c>
      <c r="H2428">
        <v>55</v>
      </c>
      <c r="I2428" t="s">
        <v>27</v>
      </c>
      <c r="J2428">
        <v>784</v>
      </c>
      <c r="K2428">
        <v>6</v>
      </c>
      <c r="L2428">
        <v>1</v>
      </c>
      <c r="M2428">
        <v>3</v>
      </c>
      <c r="N2428">
        <v>0</v>
      </c>
      <c r="O2428">
        <v>682</v>
      </c>
      <c r="P2428">
        <v>2</v>
      </c>
      <c r="Q2428">
        <v>38</v>
      </c>
      <c r="R2428">
        <v>47</v>
      </c>
      <c r="S2428">
        <v>15</v>
      </c>
      <c r="T2428">
        <v>0.869897959</v>
      </c>
      <c r="U2428">
        <v>2.5510200000000002E-3</v>
      </c>
      <c r="V2428">
        <v>4.8469388000000002E-2</v>
      </c>
      <c r="W2428">
        <v>5.9948979999999999E-2</v>
      </c>
      <c r="X2428">
        <v>1.9132652999999999E-2</v>
      </c>
      <c r="Y2428">
        <v>0.23696181299999999</v>
      </c>
      <c r="Z2428" t="str">
        <f>INDEX(Sheet1!M:M,MATCH(diversity_index_2!F2428,Sheet1!F:F,0))</f>
        <v>344 CALVIN CT</v>
      </c>
      <c r="AA2428" t="str">
        <f>INDEX(Sheet1!N:N,MATCH(diversity_index_2!$F2428,Sheet1!$F:$F,0))</f>
        <v xml:space="preserve"> </v>
      </c>
      <c r="AB2428" t="str">
        <f>INDEX(Sheet1!O:O,MATCH(diversity_index_2!$F2428,Sheet1!$F:$F,0))</f>
        <v>WYCKOFF</v>
      </c>
      <c r="AC2428" t="str">
        <f>INDEX(Sheet1!P:P,MATCH(diversity_index_2!$F2428,Sheet1!$F:$F,0))</f>
        <v>NJ</v>
      </c>
      <c r="AD2428" s="1" t="str">
        <f>INDEX(Sheet1!Q:Q,MATCH(diversity_index_2!$F2428,Sheet1!$F:$F,0))</f>
        <v>07481-2227</v>
      </c>
      <c r="AE2428" t="str">
        <f t="shared" si="74"/>
        <v>344 Calvin Ct, Wyckoff, NJ 07481-2227</v>
      </c>
      <c r="AF2428" t="str">
        <f t="shared" si="75"/>
        <v>344 Calvin Ct, Wyckoff, NJ</v>
      </c>
    </row>
    <row r="2429" spans="1:32" x14ac:dyDescent="0.2">
      <c r="A2429">
        <v>3</v>
      </c>
      <c r="B2429" t="s">
        <v>70</v>
      </c>
      <c r="C2429">
        <v>5920</v>
      </c>
      <c r="D2429" t="s">
        <v>2080</v>
      </c>
      <c r="E2429">
        <v>10</v>
      </c>
      <c r="F2429" t="str">
        <f>C2429&amp;E2429</f>
        <v>592010</v>
      </c>
      <c r="G2429" t="s">
        <v>2719</v>
      </c>
      <c r="H2429">
        <v>55</v>
      </c>
      <c r="I2429" t="s">
        <v>27</v>
      </c>
      <c r="J2429">
        <v>314</v>
      </c>
      <c r="K2429">
        <v>1</v>
      </c>
      <c r="L2429">
        <v>0</v>
      </c>
      <c r="M2429">
        <v>5</v>
      </c>
      <c r="N2429">
        <v>0</v>
      </c>
      <c r="O2429">
        <v>279</v>
      </c>
      <c r="P2429">
        <v>1</v>
      </c>
      <c r="Q2429">
        <v>14</v>
      </c>
      <c r="R2429">
        <v>13</v>
      </c>
      <c r="S2429">
        <v>7</v>
      </c>
      <c r="T2429">
        <v>0.88853503199999995</v>
      </c>
      <c r="U2429">
        <v>3.184713E-3</v>
      </c>
      <c r="V2429">
        <v>4.4585987000000001E-2</v>
      </c>
      <c r="W2429">
        <v>4.1401274000000002E-2</v>
      </c>
      <c r="X2429">
        <v>2.2292994E-2</v>
      </c>
      <c r="Y2429">
        <v>0.20629640099999999</v>
      </c>
      <c r="Z2429" t="str">
        <f>INDEX(Sheet1!M:M,MATCH(diversity_index_2!F2429,Sheet1!F:F,0))</f>
        <v>325 MASON AVE</v>
      </c>
      <c r="AA2429" t="str">
        <f>INDEX(Sheet1!N:N,MATCH(diversity_index_2!$F2429,Sheet1!$F:$F,0))</f>
        <v xml:space="preserve"> </v>
      </c>
      <c r="AB2429" t="str">
        <f>INDEX(Sheet1!O:O,MATCH(diversity_index_2!$F2429,Sheet1!$F:$F,0))</f>
        <v>WYCKOFF</v>
      </c>
      <c r="AC2429" t="str">
        <f>INDEX(Sheet1!P:P,MATCH(diversity_index_2!$F2429,Sheet1!$F:$F,0))</f>
        <v>NJ</v>
      </c>
      <c r="AD2429" s="1" t="str">
        <f>INDEX(Sheet1!Q:Q,MATCH(diversity_index_2!$F2429,Sheet1!$F:$F,0))</f>
        <v>07481-2822</v>
      </c>
      <c r="AE2429" t="str">
        <f t="shared" si="74"/>
        <v>325 Mason Ave, Wyckoff, NJ 07481-2822</v>
      </c>
      <c r="AF2429" t="str">
        <f t="shared" si="75"/>
        <v>325 Mason Ave, Wyckoff, NJ</v>
      </c>
    </row>
    <row r="2430" spans="1:32" x14ac:dyDescent="0.2">
      <c r="A2430">
        <v>3</v>
      </c>
      <c r="B2430" t="s">
        <v>70</v>
      </c>
      <c r="C2430">
        <v>5920</v>
      </c>
      <c r="D2430" t="s">
        <v>2080</v>
      </c>
      <c r="E2430">
        <v>30</v>
      </c>
      <c r="F2430" t="str">
        <f>C2430&amp;E2430</f>
        <v>592030</v>
      </c>
      <c r="G2430" t="s">
        <v>2938</v>
      </c>
      <c r="H2430">
        <v>55</v>
      </c>
      <c r="I2430" t="s">
        <v>27</v>
      </c>
      <c r="J2430">
        <v>347</v>
      </c>
      <c r="K2430">
        <v>3</v>
      </c>
      <c r="L2430">
        <v>0</v>
      </c>
      <c r="M2430">
        <v>0</v>
      </c>
      <c r="N2430">
        <v>0</v>
      </c>
      <c r="O2430">
        <v>323</v>
      </c>
      <c r="P2430">
        <v>4</v>
      </c>
      <c r="Q2430">
        <v>10</v>
      </c>
      <c r="R2430">
        <v>4</v>
      </c>
      <c r="S2430">
        <v>6</v>
      </c>
      <c r="T2430">
        <v>0.93083573500000005</v>
      </c>
      <c r="U2430">
        <v>1.1527378E-2</v>
      </c>
      <c r="V2430">
        <v>2.8818443999999999E-2</v>
      </c>
      <c r="W2430">
        <v>1.1527378E-2</v>
      </c>
      <c r="X2430">
        <v>1.7291066000000001E-2</v>
      </c>
      <c r="Y2430">
        <v>0.13214959000000001</v>
      </c>
      <c r="Z2430" t="str">
        <f>INDEX(Sheet1!M:M,MATCH(diversity_index_2!F2430,Sheet1!F:F,0))</f>
        <v>270 WOODLAND AVE</v>
      </c>
      <c r="AA2430" t="str">
        <f>INDEX(Sheet1!N:N,MATCH(diversity_index_2!$F2430,Sheet1!$F:$F,0))</f>
        <v xml:space="preserve"> </v>
      </c>
      <c r="AB2430" t="str">
        <f>INDEX(Sheet1!O:O,MATCH(diversity_index_2!$F2430,Sheet1!$F:$F,0))</f>
        <v>WYCKOFF</v>
      </c>
      <c r="AC2430" t="str">
        <f>INDEX(Sheet1!P:P,MATCH(diversity_index_2!$F2430,Sheet1!$F:$F,0))</f>
        <v>NJ</v>
      </c>
      <c r="AD2430" s="1" t="str">
        <f>INDEX(Sheet1!Q:Q,MATCH(diversity_index_2!$F2430,Sheet1!$F:$F,0))</f>
        <v>07481-1935</v>
      </c>
      <c r="AE2430" t="str">
        <f t="shared" si="74"/>
        <v>270 Woodland Ave, Wyckoff, NJ 07481-1935</v>
      </c>
      <c r="AF2430" t="str">
        <f t="shared" si="75"/>
        <v>270 Woodland Ave, Wyckoff, NJ</v>
      </c>
    </row>
    <row r="2431" spans="1:32" x14ac:dyDescent="0.2">
      <c r="A2431">
        <v>80</v>
      </c>
      <c r="B2431" t="s">
        <v>24</v>
      </c>
      <c r="C2431">
        <v>6010</v>
      </c>
      <c r="D2431" t="s">
        <v>2329</v>
      </c>
      <c r="E2431">
        <v>910</v>
      </c>
      <c r="F2431" t="str">
        <f>C2431&amp;E2431</f>
        <v>6010910</v>
      </c>
      <c r="G2431" t="s">
        <v>2329</v>
      </c>
      <c r="H2431">
        <v>55</v>
      </c>
      <c r="I2431" t="s">
        <v>27</v>
      </c>
      <c r="J2431">
        <v>178.5</v>
      </c>
      <c r="K2431">
        <v>143.5</v>
      </c>
      <c r="L2431">
        <v>10</v>
      </c>
      <c r="M2431">
        <v>0</v>
      </c>
      <c r="N2431">
        <v>0</v>
      </c>
      <c r="O2431">
        <v>3</v>
      </c>
      <c r="P2431">
        <v>145</v>
      </c>
      <c r="Q2431">
        <v>30.5</v>
      </c>
      <c r="R2431">
        <v>0</v>
      </c>
      <c r="S2431">
        <v>0</v>
      </c>
      <c r="T2431">
        <v>1.6806722999999999E-2</v>
      </c>
      <c r="U2431">
        <v>0.81232492999999995</v>
      </c>
      <c r="V2431">
        <v>0.170868347</v>
      </c>
      <c r="W2431">
        <v>0</v>
      </c>
      <c r="X2431">
        <v>0</v>
      </c>
      <c r="Y2431">
        <v>0.31064975</v>
      </c>
      <c r="Z2431" t="str">
        <f>INDEX(Sheet1!M:M,MATCH(diversity_index_2!F2431,Sheet1!F:F,0))</f>
        <v>1725 MAIN STREET</v>
      </c>
      <c r="AA2431" t="str">
        <f>INDEX(Sheet1!N:N,MATCH(diversity_index_2!$F2431,Sheet1!$F:$F,0))</f>
        <v xml:space="preserve"> </v>
      </c>
      <c r="AB2431" t="str">
        <f>INDEX(Sheet1!O:O,MATCH(diversity_index_2!$F2431,Sheet1!$F:$F,0))</f>
        <v>LAKE COMO</v>
      </c>
      <c r="AC2431" t="str">
        <f>INDEX(Sheet1!P:P,MATCH(diversity_index_2!$F2431,Sheet1!$F:$F,0))</f>
        <v>NJ</v>
      </c>
      <c r="AD2431" s="1">
        <f>INDEX(Sheet1!Q:Q,MATCH(diversity_index_2!$F2431,Sheet1!$F:$F,0))</f>
        <v>7719</v>
      </c>
      <c r="AE2431" t="str">
        <f t="shared" si="74"/>
        <v>1725 Main Street, Lake Como, NJ 7719</v>
      </c>
      <c r="AF2431" t="str">
        <f t="shared" si="75"/>
        <v>1725 Main Street, Lake Como, NJ</v>
      </c>
    </row>
    <row r="2432" spans="1:32" x14ac:dyDescent="0.2">
      <c r="A2432">
        <v>80</v>
      </c>
      <c r="B2432" t="s">
        <v>24</v>
      </c>
      <c r="C2432">
        <v>6013</v>
      </c>
      <c r="D2432" t="s">
        <v>465</v>
      </c>
      <c r="E2432">
        <v>900</v>
      </c>
      <c r="F2432" t="str">
        <f>C2432&amp;E2432</f>
        <v>6013900</v>
      </c>
      <c r="G2432" t="s">
        <v>465</v>
      </c>
      <c r="H2432">
        <v>55</v>
      </c>
      <c r="I2432" t="s">
        <v>27</v>
      </c>
      <c r="J2432">
        <v>969</v>
      </c>
      <c r="K2432">
        <v>342</v>
      </c>
      <c r="L2432">
        <v>123</v>
      </c>
      <c r="M2432">
        <v>31</v>
      </c>
      <c r="N2432">
        <v>0</v>
      </c>
      <c r="O2432">
        <v>367</v>
      </c>
      <c r="P2432">
        <v>108</v>
      </c>
      <c r="Q2432">
        <v>405</v>
      </c>
      <c r="R2432">
        <v>78</v>
      </c>
      <c r="S2432">
        <v>11</v>
      </c>
      <c r="T2432">
        <v>0.37874097000000001</v>
      </c>
      <c r="U2432">
        <v>0.111455108</v>
      </c>
      <c r="V2432">
        <v>0.41795665599999998</v>
      </c>
      <c r="W2432">
        <v>8.0495356000000004E-2</v>
      </c>
      <c r="X2432">
        <v>1.1351909E-2</v>
      </c>
      <c r="Y2432">
        <v>0.66283690200000001</v>
      </c>
      <c r="Z2432" t="str">
        <f>INDEX(Sheet1!M:M,MATCH(diversity_index_2!F2432,Sheet1!F:F,0))</f>
        <v>200 MACARTHUR AVENUE</v>
      </c>
      <c r="AA2432" t="str">
        <f>INDEX(Sheet1!N:N,MATCH(diversity_index_2!$F2432,Sheet1!$F:$F,0))</f>
        <v xml:space="preserve"> </v>
      </c>
      <c r="AB2432" t="str">
        <f>INDEX(Sheet1!O:O,MATCH(diversity_index_2!$F2432,Sheet1!$F:$F,0))</f>
        <v>GARFIELD</v>
      </c>
      <c r="AC2432" t="str">
        <f>INDEX(Sheet1!P:P,MATCH(diversity_index_2!$F2432,Sheet1!$F:$F,0))</f>
        <v>NJ</v>
      </c>
      <c r="AD2432" s="1">
        <f>INDEX(Sheet1!Q:Q,MATCH(diversity_index_2!$F2432,Sheet1!$F:$F,0))</f>
        <v>7026</v>
      </c>
      <c r="AE2432" t="str">
        <f t="shared" si="74"/>
        <v>200 Macarthur Avenue, Garfield, NJ 7026</v>
      </c>
      <c r="AF2432" t="str">
        <f t="shared" si="75"/>
        <v>200 Macarthur Avenue, Garfield, NJ</v>
      </c>
    </row>
    <row r="2433" spans="1:32" x14ac:dyDescent="0.2">
      <c r="A2433">
        <v>80</v>
      </c>
      <c r="B2433" t="s">
        <v>24</v>
      </c>
      <c r="C2433">
        <v>6017</v>
      </c>
      <c r="D2433" t="s">
        <v>1359</v>
      </c>
      <c r="E2433">
        <v>932</v>
      </c>
      <c r="F2433" t="str">
        <f>C2433&amp;E2433</f>
        <v>6017932</v>
      </c>
      <c r="G2433" t="s">
        <v>1360</v>
      </c>
      <c r="H2433">
        <v>55</v>
      </c>
      <c r="I2433" t="s">
        <v>27</v>
      </c>
      <c r="J2433">
        <v>908</v>
      </c>
      <c r="K2433">
        <v>675</v>
      </c>
      <c r="L2433">
        <v>97</v>
      </c>
      <c r="M2433">
        <v>30</v>
      </c>
      <c r="N2433">
        <v>0</v>
      </c>
      <c r="O2433">
        <v>12</v>
      </c>
      <c r="P2433">
        <v>515</v>
      </c>
      <c r="Q2433">
        <v>366</v>
      </c>
      <c r="R2433">
        <v>10</v>
      </c>
      <c r="S2433">
        <v>5</v>
      </c>
      <c r="T2433">
        <v>1.3215859E-2</v>
      </c>
      <c r="U2433">
        <v>0.567180617</v>
      </c>
      <c r="V2433">
        <v>0.40308369999999999</v>
      </c>
      <c r="W2433">
        <v>1.1013215999999999E-2</v>
      </c>
      <c r="X2433">
        <v>5.5066079999999996E-3</v>
      </c>
      <c r="Y2433">
        <v>0.515503406</v>
      </c>
      <c r="Z2433" t="str">
        <f>INDEX(Sheet1!M:M,MATCH(diversity_index_2!F2433,Sheet1!F:F,0))</f>
        <v>363 West State Street</v>
      </c>
      <c r="AA2433" t="str">
        <f>INDEX(Sheet1!N:N,MATCH(diversity_index_2!$F2433,Sheet1!$F:$F,0))</f>
        <v xml:space="preserve"> </v>
      </c>
      <c r="AB2433" t="str">
        <f>INDEX(Sheet1!O:O,MATCH(diversity_index_2!$F2433,Sheet1!$F:$F,0))</f>
        <v>Trenton</v>
      </c>
      <c r="AC2433" t="str">
        <f>INDEX(Sheet1!P:P,MATCH(diversity_index_2!$F2433,Sheet1!$F:$F,0))</f>
        <v>NJ</v>
      </c>
      <c r="AD2433" s="1">
        <f>INDEX(Sheet1!Q:Q,MATCH(diversity_index_2!$F2433,Sheet1!$F:$F,0))</f>
        <v>8608</v>
      </c>
      <c r="AE2433" t="str">
        <f t="shared" si="74"/>
        <v>363 West State Street, Trenton, NJ 8608</v>
      </c>
      <c r="AF2433" t="str">
        <f t="shared" si="75"/>
        <v>363 West State Street, Trenton, NJ</v>
      </c>
    </row>
    <row r="2434" spans="1:32" x14ac:dyDescent="0.2">
      <c r="A2434">
        <v>80</v>
      </c>
      <c r="B2434" t="s">
        <v>24</v>
      </c>
      <c r="C2434">
        <v>6018</v>
      </c>
      <c r="D2434" t="s">
        <v>98</v>
      </c>
      <c r="E2434">
        <v>900</v>
      </c>
      <c r="F2434" t="str">
        <f>C2434&amp;E2434</f>
        <v>6018900</v>
      </c>
      <c r="G2434" t="s">
        <v>98</v>
      </c>
      <c r="H2434">
        <v>55</v>
      </c>
      <c r="I2434" t="s">
        <v>27</v>
      </c>
      <c r="J2434">
        <v>420</v>
      </c>
      <c r="K2434">
        <v>91</v>
      </c>
      <c r="L2434">
        <v>28</v>
      </c>
      <c r="M2434">
        <v>0</v>
      </c>
      <c r="N2434">
        <v>0</v>
      </c>
      <c r="O2434">
        <v>55</v>
      </c>
      <c r="P2434">
        <v>130</v>
      </c>
      <c r="Q2434">
        <v>76</v>
      </c>
      <c r="R2434">
        <v>147</v>
      </c>
      <c r="S2434">
        <v>12</v>
      </c>
      <c r="T2434">
        <v>0.13095238100000001</v>
      </c>
      <c r="U2434">
        <v>0.30952381000000001</v>
      </c>
      <c r="V2434">
        <v>0.180952381</v>
      </c>
      <c r="W2434">
        <v>0.35</v>
      </c>
      <c r="X2434">
        <v>2.8571428999999999E-2</v>
      </c>
      <c r="Y2434">
        <v>0.73098639499999996</v>
      </c>
      <c r="Z2434" t="str">
        <f>INDEX(Sheet1!M:M,MATCH(diversity_index_2!F2434,Sheet1!F:F,0))</f>
        <v>17 Schoolhouse Rd</v>
      </c>
      <c r="AA2434" t="str">
        <f>INDEX(Sheet1!N:N,MATCH(diversity_index_2!$F2434,Sheet1!$F:$F,0))</f>
        <v xml:space="preserve"> </v>
      </c>
      <c r="AB2434" t="str">
        <f>INDEX(Sheet1!O:O,MATCH(diversity_index_2!$F2434,Sheet1!$F:$F,0))</f>
        <v>Somerset</v>
      </c>
      <c r="AC2434" t="str">
        <f>INDEX(Sheet1!P:P,MATCH(diversity_index_2!$F2434,Sheet1!$F:$F,0))</f>
        <v>NJ</v>
      </c>
      <c r="AD2434" s="1" t="str">
        <f>INDEX(Sheet1!Q:Q,MATCH(diversity_index_2!$F2434,Sheet1!$F:$F,0))</f>
        <v>08873-1235</v>
      </c>
      <c r="AE2434" t="str">
        <f t="shared" si="74"/>
        <v>17 Schoolhouse Rd, Somerset, NJ 08873-1235</v>
      </c>
      <c r="AF2434" t="str">
        <f t="shared" si="75"/>
        <v>17 Schoolhouse Rd, Somerset, NJ</v>
      </c>
    </row>
    <row r="2435" spans="1:32" x14ac:dyDescent="0.2">
      <c r="A2435">
        <v>80</v>
      </c>
      <c r="B2435" t="s">
        <v>24</v>
      </c>
      <c r="C2435">
        <v>6020</v>
      </c>
      <c r="D2435" t="s">
        <v>3025</v>
      </c>
      <c r="E2435">
        <v>985</v>
      </c>
      <c r="F2435" t="str">
        <f>C2435&amp;E2435</f>
        <v>6020985</v>
      </c>
      <c r="G2435" t="s">
        <v>3025</v>
      </c>
      <c r="H2435">
        <v>55</v>
      </c>
      <c r="I2435" t="s">
        <v>27</v>
      </c>
      <c r="J2435">
        <v>288</v>
      </c>
      <c r="K2435">
        <v>193</v>
      </c>
      <c r="L2435">
        <v>34</v>
      </c>
      <c r="M2435">
        <v>0</v>
      </c>
      <c r="N2435">
        <v>0</v>
      </c>
      <c r="O2435">
        <v>0</v>
      </c>
      <c r="P2435">
        <v>278</v>
      </c>
      <c r="Q2435">
        <v>10</v>
      </c>
      <c r="R2435">
        <v>0</v>
      </c>
      <c r="S2435">
        <v>0</v>
      </c>
      <c r="T2435">
        <v>0</v>
      </c>
      <c r="U2435">
        <v>0.96527777800000003</v>
      </c>
      <c r="V2435">
        <v>3.4722221999999997E-2</v>
      </c>
      <c r="W2435">
        <v>0</v>
      </c>
      <c r="X2435">
        <v>0</v>
      </c>
      <c r="Y2435">
        <v>6.7033178999999998E-2</v>
      </c>
      <c r="Z2435" t="str">
        <f>INDEX(Sheet1!M:M,MATCH(diversity_index_2!F2435,Sheet1!F:F,0))</f>
        <v>117 ELMWOOD AVE</v>
      </c>
      <c r="AA2435" t="str">
        <f>INDEX(Sheet1!N:N,MATCH(diversity_index_2!$F2435,Sheet1!$F:$F,0))</f>
        <v xml:space="preserve"> </v>
      </c>
      <c r="AB2435" t="str">
        <f>INDEX(Sheet1!O:O,MATCH(diversity_index_2!$F2435,Sheet1!$F:$F,0))</f>
        <v>EAST ORANGE</v>
      </c>
      <c r="AC2435" t="str">
        <f>INDEX(Sheet1!P:P,MATCH(diversity_index_2!$F2435,Sheet1!$F:$F,0))</f>
        <v>NJ</v>
      </c>
      <c r="AD2435" s="1">
        <f>INDEX(Sheet1!Q:Q,MATCH(diversity_index_2!$F2435,Sheet1!$F:$F,0))</f>
        <v>7018</v>
      </c>
      <c r="AE2435" t="str">
        <f t="shared" ref="AE2435:AE2498" si="76">PROPER(Z2435)&amp;", "&amp;PROPER(AB2435)&amp;", "&amp;AC2435&amp;" "&amp;AD2435</f>
        <v>117 Elmwood Ave, East Orange, NJ 7018</v>
      </c>
      <c r="AF2435" t="str">
        <f t="shared" ref="AF2435:AF2498" si="77">PROPER(Z2435)&amp;", "&amp;PROPER(AB2435)&amp;", "&amp;AC2435</f>
        <v>117 Elmwood Ave, East Orange, NJ</v>
      </c>
    </row>
    <row r="2436" spans="1:32" x14ac:dyDescent="0.2">
      <c r="A2436">
        <v>80</v>
      </c>
      <c r="B2436" t="s">
        <v>24</v>
      </c>
      <c r="C2436">
        <v>6021</v>
      </c>
      <c r="D2436" t="s">
        <v>1483</v>
      </c>
      <c r="E2436">
        <v>905</v>
      </c>
      <c r="F2436" t="str">
        <f>C2436&amp;E2436</f>
        <v>6021905</v>
      </c>
      <c r="G2436" t="s">
        <v>1484</v>
      </c>
      <c r="H2436">
        <v>55</v>
      </c>
      <c r="I2436" t="s">
        <v>27</v>
      </c>
      <c r="J2436">
        <v>895</v>
      </c>
      <c r="K2436">
        <v>727</v>
      </c>
      <c r="L2436">
        <v>0</v>
      </c>
      <c r="M2436">
        <v>11</v>
      </c>
      <c r="N2436">
        <v>0</v>
      </c>
      <c r="O2436">
        <v>13</v>
      </c>
      <c r="P2436">
        <v>335</v>
      </c>
      <c r="Q2436">
        <v>536</v>
      </c>
      <c r="R2436">
        <v>11</v>
      </c>
      <c r="S2436">
        <v>0</v>
      </c>
      <c r="T2436">
        <v>1.4525140000000001E-2</v>
      </c>
      <c r="U2436">
        <v>0.37430167600000003</v>
      </c>
      <c r="V2436">
        <v>0.59888268200000006</v>
      </c>
      <c r="W2436">
        <v>1.2290502999999999E-2</v>
      </c>
      <c r="X2436">
        <v>0</v>
      </c>
      <c r="Y2436">
        <v>0.50087575299999998</v>
      </c>
      <c r="Z2436" t="str">
        <f>INDEX(Sheet1!M:M,MATCH(diversity_index_2!F2436,Sheet1!F:F,0))</f>
        <v>75 SPRUCE ST</v>
      </c>
      <c r="AA2436" t="str">
        <f>INDEX(Sheet1!N:N,MATCH(diversity_index_2!$F2436,Sheet1!$F:$F,0))</f>
        <v xml:space="preserve"> </v>
      </c>
      <c r="AB2436" t="str">
        <f>INDEX(Sheet1!O:O,MATCH(diversity_index_2!$F2436,Sheet1!$F:$F,0))</f>
        <v>PATERSON</v>
      </c>
      <c r="AC2436" t="str">
        <f>INDEX(Sheet1!P:P,MATCH(diversity_index_2!$F2436,Sheet1!$F:$F,0))</f>
        <v>NJ</v>
      </c>
      <c r="AD2436" s="1" t="str">
        <f>INDEX(Sheet1!Q:Q,MATCH(diversity_index_2!$F2436,Sheet1!$F:$F,0))</f>
        <v>07501-1720</v>
      </c>
      <c r="AE2436" t="str">
        <f t="shared" si="76"/>
        <v>75 Spruce St, Paterson, NJ 07501-1720</v>
      </c>
      <c r="AF2436" t="str">
        <f t="shared" si="77"/>
        <v>75 Spruce St, Paterson, NJ</v>
      </c>
    </row>
    <row r="2437" spans="1:32" x14ac:dyDescent="0.2">
      <c r="A2437">
        <v>80</v>
      </c>
      <c r="B2437" t="s">
        <v>24</v>
      </c>
      <c r="C2437">
        <v>6022</v>
      </c>
      <c r="D2437" t="s">
        <v>3054</v>
      </c>
      <c r="E2437">
        <v>990</v>
      </c>
      <c r="F2437" t="str">
        <f>C2437&amp;E2437</f>
        <v>6022990</v>
      </c>
      <c r="G2437" t="s">
        <v>3054</v>
      </c>
      <c r="H2437">
        <v>55</v>
      </c>
      <c r="I2437" t="s">
        <v>27</v>
      </c>
      <c r="J2437">
        <v>353</v>
      </c>
      <c r="K2437">
        <v>226</v>
      </c>
      <c r="L2437">
        <v>35</v>
      </c>
      <c r="M2437">
        <v>0</v>
      </c>
      <c r="N2437">
        <v>0</v>
      </c>
      <c r="O2437">
        <v>0</v>
      </c>
      <c r="P2437">
        <v>349</v>
      </c>
      <c r="Q2437">
        <v>3</v>
      </c>
      <c r="R2437">
        <v>0</v>
      </c>
      <c r="S2437">
        <v>1</v>
      </c>
      <c r="T2437">
        <v>0</v>
      </c>
      <c r="U2437">
        <v>0.98866855499999995</v>
      </c>
      <c r="V2437">
        <v>8.498584E-3</v>
      </c>
      <c r="W2437">
        <v>0</v>
      </c>
      <c r="X2437">
        <v>2.8328609999999999E-3</v>
      </c>
      <c r="Y2437">
        <v>2.2454236999999998E-2</v>
      </c>
      <c r="Z2437" t="str">
        <f>INDEX(Sheet1!M:M,MATCH(diversity_index_2!F2437,Sheet1!F:F,0))</f>
        <v>100 LINDEN AVE</v>
      </c>
      <c r="AA2437" t="str">
        <f>INDEX(Sheet1!N:N,MATCH(diversity_index_2!$F2437,Sheet1!$F:$F,0))</f>
        <v xml:space="preserve"> </v>
      </c>
      <c r="AB2437" t="str">
        <f>INDEX(Sheet1!O:O,MATCH(diversity_index_2!$F2437,Sheet1!$F:$F,0))</f>
        <v>IRVINGTON</v>
      </c>
      <c r="AC2437" t="str">
        <f>INDEX(Sheet1!P:P,MATCH(diversity_index_2!$F2437,Sheet1!$F:$F,0))</f>
        <v>NJ</v>
      </c>
      <c r="AD2437" s="1">
        <f>INDEX(Sheet1!Q:Q,MATCH(diversity_index_2!$F2437,Sheet1!$F:$F,0))</f>
        <v>7111</v>
      </c>
      <c r="AE2437" t="str">
        <f t="shared" si="76"/>
        <v>100 Linden Ave, Irvington, NJ 7111</v>
      </c>
      <c r="AF2437" t="str">
        <f t="shared" si="77"/>
        <v>100 Linden Ave, Irvington, NJ</v>
      </c>
    </row>
    <row r="2438" spans="1:32" x14ac:dyDescent="0.2">
      <c r="A2438">
        <v>80</v>
      </c>
      <c r="B2438" t="s">
        <v>24</v>
      </c>
      <c r="C2438">
        <v>6024</v>
      </c>
      <c r="D2438" t="s">
        <v>2449</v>
      </c>
      <c r="E2438">
        <v>906</v>
      </c>
      <c r="F2438" t="str">
        <f>C2438&amp;E2438</f>
        <v>6024906</v>
      </c>
      <c r="G2438" t="s">
        <v>2449</v>
      </c>
      <c r="H2438">
        <v>55</v>
      </c>
      <c r="I2438" t="s">
        <v>27</v>
      </c>
      <c r="J2438">
        <v>243</v>
      </c>
      <c r="K2438">
        <v>177</v>
      </c>
      <c r="L2438">
        <v>26</v>
      </c>
      <c r="M2438">
        <v>0</v>
      </c>
      <c r="N2438">
        <v>0</v>
      </c>
      <c r="O2438">
        <v>0</v>
      </c>
      <c r="P2438">
        <v>37</v>
      </c>
      <c r="Q2438">
        <v>203</v>
      </c>
      <c r="R2438">
        <v>2</v>
      </c>
      <c r="S2438">
        <v>1</v>
      </c>
      <c r="T2438">
        <v>0</v>
      </c>
      <c r="U2438">
        <v>0.15226337400000001</v>
      </c>
      <c r="V2438">
        <v>0.83539094700000005</v>
      </c>
      <c r="W2438">
        <v>8.2304530000000004E-3</v>
      </c>
      <c r="X2438">
        <v>4.1152259999999996E-3</v>
      </c>
      <c r="Y2438">
        <v>0.27885315599999999</v>
      </c>
      <c r="Z2438" t="e">
        <f>INDEX(Sheet1!M:M,MATCH(diversity_index_2!F2438,Sheet1!F:F,0))</f>
        <v>#N/A</v>
      </c>
      <c r="AA2438" t="e">
        <f>INDEX(Sheet1!N:N,MATCH(diversity_index_2!$F2438,Sheet1!$F:$F,0))</f>
        <v>#N/A</v>
      </c>
      <c r="AB2438" t="e">
        <f>INDEX(Sheet1!O:O,MATCH(diversity_index_2!$F2438,Sheet1!$F:$F,0))</f>
        <v>#N/A</v>
      </c>
      <c r="AC2438" t="e">
        <f>INDEX(Sheet1!P:P,MATCH(diversity_index_2!$F2438,Sheet1!$F:$F,0))</f>
        <v>#N/A</v>
      </c>
      <c r="AD2438" s="1" t="e">
        <f>INDEX(Sheet1!Q:Q,MATCH(diversity_index_2!$F2438,Sheet1!$F:$F,0))</f>
        <v>#N/A</v>
      </c>
      <c r="AE2438" t="e">
        <f t="shared" si="76"/>
        <v>#N/A</v>
      </c>
      <c r="AF2438" t="e">
        <f t="shared" si="77"/>
        <v>#N/A</v>
      </c>
    </row>
    <row r="2439" spans="1:32" x14ac:dyDescent="0.2">
      <c r="A2439">
        <v>80</v>
      </c>
      <c r="B2439" t="s">
        <v>24</v>
      </c>
      <c r="C2439">
        <v>6025</v>
      </c>
      <c r="D2439" t="s">
        <v>1538</v>
      </c>
      <c r="E2439">
        <v>907</v>
      </c>
      <c r="F2439" t="str">
        <f>C2439&amp;E2439</f>
        <v>6025907</v>
      </c>
      <c r="G2439" t="s">
        <v>1539</v>
      </c>
      <c r="H2439">
        <v>55</v>
      </c>
      <c r="I2439" t="s">
        <v>27</v>
      </c>
      <c r="J2439">
        <v>375</v>
      </c>
      <c r="K2439">
        <v>318</v>
      </c>
      <c r="L2439">
        <v>36</v>
      </c>
      <c r="M2439">
        <v>2</v>
      </c>
      <c r="N2439">
        <v>0</v>
      </c>
      <c r="O2439">
        <v>3</v>
      </c>
      <c r="P2439">
        <v>137</v>
      </c>
      <c r="Q2439">
        <v>231</v>
      </c>
      <c r="R2439">
        <v>3</v>
      </c>
      <c r="S2439">
        <v>1</v>
      </c>
      <c r="T2439">
        <v>8.0000000000000002E-3</v>
      </c>
      <c r="U2439">
        <v>0.36533333299999998</v>
      </c>
      <c r="V2439">
        <v>0.61599999999999999</v>
      </c>
      <c r="W2439">
        <v>8.0000000000000002E-3</v>
      </c>
      <c r="X2439">
        <v>2.6666670000000002E-3</v>
      </c>
      <c r="Y2439">
        <v>0.48694044399999997</v>
      </c>
      <c r="Z2439" t="str">
        <f>INDEX(Sheet1!M:M,MATCH(diversity_index_2!F2439,Sheet1!F:F,0))</f>
        <v>643 INDIANA AVE</v>
      </c>
      <c r="AA2439" t="str">
        <f>INDEX(Sheet1!N:N,MATCH(diversity_index_2!$F2439,Sheet1!$F:$F,0))</f>
        <v xml:space="preserve"> </v>
      </c>
      <c r="AB2439" t="str">
        <f>INDEX(Sheet1!O:O,MATCH(diversity_index_2!$F2439,Sheet1!$F:$F,0))</f>
        <v>TRENTON</v>
      </c>
      <c r="AC2439" t="str">
        <f>INDEX(Sheet1!P:P,MATCH(diversity_index_2!$F2439,Sheet1!$F:$F,0))</f>
        <v>NJ</v>
      </c>
      <c r="AD2439" s="1">
        <f>INDEX(Sheet1!Q:Q,MATCH(diversity_index_2!$F2439,Sheet1!$F:$F,0))</f>
        <v>8638</v>
      </c>
      <c r="AE2439" t="str">
        <f t="shared" si="76"/>
        <v>643 Indiana Ave, Trenton, NJ 8638</v>
      </c>
      <c r="AF2439" t="str">
        <f t="shared" si="77"/>
        <v>643 Indiana Ave, Trenton, NJ</v>
      </c>
    </row>
    <row r="2440" spans="1:32" x14ac:dyDescent="0.2">
      <c r="A2440">
        <v>80</v>
      </c>
      <c r="B2440" t="s">
        <v>24</v>
      </c>
      <c r="C2440">
        <v>6026</v>
      </c>
      <c r="D2440" t="s">
        <v>1034</v>
      </c>
      <c r="E2440">
        <v>908</v>
      </c>
      <c r="F2440" t="str">
        <f>C2440&amp;E2440</f>
        <v>6026908</v>
      </c>
      <c r="G2440" t="s">
        <v>1035</v>
      </c>
      <c r="H2440">
        <v>55</v>
      </c>
      <c r="I2440" t="s">
        <v>27</v>
      </c>
      <c r="J2440">
        <v>143</v>
      </c>
      <c r="K2440">
        <v>24</v>
      </c>
      <c r="L2440">
        <v>0</v>
      </c>
      <c r="M2440">
        <v>0</v>
      </c>
      <c r="N2440">
        <v>0</v>
      </c>
      <c r="O2440">
        <v>85</v>
      </c>
      <c r="P2440">
        <v>32</v>
      </c>
      <c r="Q2440">
        <v>3</v>
      </c>
      <c r="R2440">
        <v>22</v>
      </c>
      <c r="S2440">
        <v>1</v>
      </c>
      <c r="T2440">
        <v>0.59440559400000004</v>
      </c>
      <c r="U2440">
        <v>0.223776224</v>
      </c>
      <c r="V2440">
        <v>2.0979021E-2</v>
      </c>
      <c r="W2440">
        <v>0.15384615400000001</v>
      </c>
      <c r="X2440">
        <v>6.9930069999999999E-3</v>
      </c>
      <c r="Y2440">
        <v>0.57244852999999996</v>
      </c>
      <c r="Z2440" t="str">
        <f>INDEX(Sheet1!M:M,MATCH(diversity_index_2!F2440,Sheet1!F:F,0))</f>
        <v>1300 Hornberger Ave</v>
      </c>
      <c r="AA2440" t="str">
        <f>INDEX(Sheet1!N:N,MATCH(diversity_index_2!$F2440,Sheet1!$F:$F,0))</f>
        <v xml:space="preserve"> </v>
      </c>
      <c r="AB2440" t="str">
        <f>INDEX(Sheet1!O:O,MATCH(diversity_index_2!$F2440,Sheet1!$F:$F,0))</f>
        <v>Roebling</v>
      </c>
      <c r="AC2440" t="str">
        <f>INDEX(Sheet1!P:P,MATCH(diversity_index_2!$F2440,Sheet1!$F:$F,0))</f>
        <v>NJ</v>
      </c>
      <c r="AD2440" s="1">
        <f>INDEX(Sheet1!Q:Q,MATCH(diversity_index_2!$F2440,Sheet1!$F:$F,0))</f>
        <v>8554</v>
      </c>
      <c r="AE2440" t="str">
        <f t="shared" si="76"/>
        <v>1300 Hornberger Ave, Roebling, NJ 8554</v>
      </c>
      <c r="AF2440" t="str">
        <f t="shared" si="77"/>
        <v>1300 Hornberger Ave, Roebling, NJ</v>
      </c>
    </row>
    <row r="2441" spans="1:32" x14ac:dyDescent="0.2">
      <c r="A2441">
        <v>80</v>
      </c>
      <c r="B2441" t="s">
        <v>24</v>
      </c>
      <c r="C2441">
        <v>6028</v>
      </c>
      <c r="D2441" t="s">
        <v>629</v>
      </c>
      <c r="E2441">
        <v>910</v>
      </c>
      <c r="F2441" t="str">
        <f>C2441&amp;E2441</f>
        <v>6028910</v>
      </c>
      <c r="G2441" t="s">
        <v>629</v>
      </c>
      <c r="H2441">
        <v>55</v>
      </c>
      <c r="I2441" t="s">
        <v>27</v>
      </c>
      <c r="J2441">
        <v>336</v>
      </c>
      <c r="K2441">
        <v>157</v>
      </c>
      <c r="L2441">
        <v>29</v>
      </c>
      <c r="M2441">
        <v>0</v>
      </c>
      <c r="N2441">
        <v>0</v>
      </c>
      <c r="O2441">
        <v>89</v>
      </c>
      <c r="P2441">
        <v>67</v>
      </c>
      <c r="Q2441">
        <v>169</v>
      </c>
      <c r="R2441">
        <v>1</v>
      </c>
      <c r="S2441">
        <v>10</v>
      </c>
      <c r="T2441">
        <v>0.264880952</v>
      </c>
      <c r="U2441">
        <v>0.19940476200000001</v>
      </c>
      <c r="V2441">
        <v>0.50297619000000005</v>
      </c>
      <c r="W2441">
        <v>2.9761900000000001E-3</v>
      </c>
      <c r="X2441">
        <v>2.9761905000000002E-2</v>
      </c>
      <c r="Y2441">
        <v>0.63619614499999999</v>
      </c>
      <c r="Z2441" t="str">
        <f>INDEX(Sheet1!M:M,MATCH(diversity_index_2!F2441,Sheet1!F:F,0))</f>
        <v>1398 Pennsylvania Ave.</v>
      </c>
      <c r="AA2441" t="str">
        <f>INDEX(Sheet1!N:N,MATCH(diversity_index_2!$F2441,Sheet1!$F:$F,0))</f>
        <v xml:space="preserve"> </v>
      </c>
      <c r="AB2441" t="str">
        <f>INDEX(Sheet1!O:O,MATCH(diversity_index_2!$F2441,Sheet1!$F:$F,0))</f>
        <v>VINELAND</v>
      </c>
      <c r="AC2441" t="str">
        <f>INDEX(Sheet1!P:P,MATCH(diversity_index_2!$F2441,Sheet1!$F:$F,0))</f>
        <v>NJ</v>
      </c>
      <c r="AD2441" s="1">
        <f>INDEX(Sheet1!Q:Q,MATCH(diversity_index_2!$F2441,Sheet1!$F:$F,0))</f>
        <v>8360</v>
      </c>
      <c r="AE2441" t="str">
        <f t="shared" si="76"/>
        <v>1398 Pennsylvania Ave., Vineland, NJ 8360</v>
      </c>
      <c r="AF2441" t="str">
        <f t="shared" si="77"/>
        <v>1398 Pennsylvania Ave., Vineland, NJ</v>
      </c>
    </row>
    <row r="2442" spans="1:32" x14ac:dyDescent="0.2">
      <c r="A2442">
        <v>80</v>
      </c>
      <c r="B2442" t="s">
        <v>24</v>
      </c>
      <c r="C2442">
        <v>6029</v>
      </c>
      <c r="D2442" t="s">
        <v>2091</v>
      </c>
      <c r="E2442">
        <v>911</v>
      </c>
      <c r="F2442" t="str">
        <f>C2442&amp;E2442</f>
        <v>6029911</v>
      </c>
      <c r="G2442" t="s">
        <v>2091</v>
      </c>
      <c r="H2442">
        <v>55</v>
      </c>
      <c r="I2442" t="s">
        <v>27</v>
      </c>
      <c r="J2442">
        <v>302</v>
      </c>
      <c r="K2442">
        <v>245</v>
      </c>
      <c r="L2442">
        <v>28</v>
      </c>
      <c r="M2442">
        <v>8</v>
      </c>
      <c r="N2442">
        <v>0</v>
      </c>
      <c r="O2442">
        <v>6</v>
      </c>
      <c r="P2442">
        <v>234</v>
      </c>
      <c r="Q2442">
        <v>56</v>
      </c>
      <c r="R2442">
        <v>1</v>
      </c>
      <c r="S2442">
        <v>5</v>
      </c>
      <c r="T2442">
        <v>1.9867550000000001E-2</v>
      </c>
      <c r="U2442">
        <v>0.77483443699999999</v>
      </c>
      <c r="V2442">
        <v>0.18543046399999999</v>
      </c>
      <c r="W2442">
        <v>3.3112580000000001E-3</v>
      </c>
      <c r="X2442">
        <v>1.6556291000000001E-2</v>
      </c>
      <c r="Y2442">
        <v>0.36456734400000002</v>
      </c>
      <c r="Z2442" t="str">
        <f>INDEX(Sheet1!M:M,MATCH(diversity_index_2!F2442,Sheet1!F:F,0))</f>
        <v>9-11 Hill St</v>
      </c>
      <c r="AA2442" t="str">
        <f>INDEX(Sheet1!N:N,MATCH(diversity_index_2!$F2442,Sheet1!$F:$F,0))</f>
        <v xml:space="preserve"> </v>
      </c>
      <c r="AB2442" t="str">
        <f>INDEX(Sheet1!O:O,MATCH(diversity_index_2!$F2442,Sheet1!$F:$F,0))</f>
        <v>NEWARK</v>
      </c>
      <c r="AC2442" t="str">
        <f>INDEX(Sheet1!P:P,MATCH(diversity_index_2!$F2442,Sheet1!$F:$F,0))</f>
        <v>NJ</v>
      </c>
      <c r="AD2442" s="1">
        <f>INDEX(Sheet1!Q:Q,MATCH(diversity_index_2!$F2442,Sheet1!$F:$F,0))</f>
        <v>7102</v>
      </c>
      <c r="AE2442" t="str">
        <f t="shared" si="76"/>
        <v>9-11 Hill St, Newark, NJ 7102</v>
      </c>
      <c r="AF2442" t="str">
        <f t="shared" si="77"/>
        <v>9-11 Hill St, Newark, NJ</v>
      </c>
    </row>
    <row r="2443" spans="1:32" x14ac:dyDescent="0.2">
      <c r="A2443">
        <v>80</v>
      </c>
      <c r="B2443" t="s">
        <v>24</v>
      </c>
      <c r="C2443">
        <v>6030</v>
      </c>
      <c r="D2443" t="s">
        <v>28</v>
      </c>
      <c r="E2443">
        <v>912</v>
      </c>
      <c r="F2443" t="str">
        <f>C2443&amp;E2443</f>
        <v>6030912</v>
      </c>
      <c r="G2443" t="s">
        <v>28</v>
      </c>
      <c r="H2443">
        <v>55</v>
      </c>
      <c r="I2443" t="s">
        <v>27</v>
      </c>
      <c r="J2443">
        <v>343</v>
      </c>
      <c r="K2443">
        <v>134</v>
      </c>
      <c r="L2443">
        <v>0</v>
      </c>
      <c r="M2443">
        <v>0</v>
      </c>
      <c r="N2443">
        <v>0</v>
      </c>
      <c r="O2443">
        <v>90</v>
      </c>
      <c r="P2443">
        <v>41</v>
      </c>
      <c r="Q2443">
        <v>89</v>
      </c>
      <c r="R2443">
        <v>93</v>
      </c>
      <c r="S2443">
        <v>30</v>
      </c>
      <c r="T2443">
        <v>0.26239067100000002</v>
      </c>
      <c r="U2443">
        <v>0.119533528</v>
      </c>
      <c r="V2443">
        <v>0.25947521899999998</v>
      </c>
      <c r="W2443">
        <v>0.271137026</v>
      </c>
      <c r="X2443">
        <v>8.7463556999999997E-2</v>
      </c>
      <c r="Y2443">
        <v>0.76837032199999999</v>
      </c>
      <c r="Z2443" t="str">
        <f>INDEX(Sheet1!M:M,MATCH(diversity_index_2!F2443,Sheet1!F:F,0))</f>
        <v>95 Broadway</v>
      </c>
      <c r="AA2443" t="str">
        <f>INDEX(Sheet1!N:N,MATCH(diversity_index_2!$F2443,Sheet1!$F:$F,0))</f>
        <v xml:space="preserve"> </v>
      </c>
      <c r="AB2443" t="str">
        <f>INDEX(Sheet1!O:O,MATCH(diversity_index_2!$F2443,Sheet1!$F:$F,0))</f>
        <v>JERSEY CITY</v>
      </c>
      <c r="AC2443" t="str">
        <f>INDEX(Sheet1!P:P,MATCH(diversity_index_2!$F2443,Sheet1!$F:$F,0))</f>
        <v>NJ</v>
      </c>
      <c r="AD2443" s="1">
        <f>INDEX(Sheet1!Q:Q,MATCH(diversity_index_2!$F2443,Sheet1!$F:$F,0))</f>
        <v>7306</v>
      </c>
      <c r="AE2443" t="str">
        <f t="shared" si="76"/>
        <v>95 Broadway, Jersey City, NJ 7306</v>
      </c>
      <c r="AF2443" t="str">
        <f t="shared" si="77"/>
        <v>95 Broadway, Jersey City, NJ</v>
      </c>
    </row>
    <row r="2444" spans="1:32" x14ac:dyDescent="0.2">
      <c r="A2444">
        <v>80</v>
      </c>
      <c r="B2444" t="s">
        <v>24</v>
      </c>
      <c r="C2444">
        <v>6032</v>
      </c>
      <c r="D2444" t="s">
        <v>2948</v>
      </c>
      <c r="E2444">
        <v>901</v>
      </c>
      <c r="F2444" t="str">
        <f>C2444&amp;E2444</f>
        <v>6032901</v>
      </c>
      <c r="G2444" t="s">
        <v>2948</v>
      </c>
      <c r="H2444">
        <v>55</v>
      </c>
      <c r="I2444" t="s">
        <v>27</v>
      </c>
      <c r="J2444">
        <v>393</v>
      </c>
      <c r="K2444">
        <v>276</v>
      </c>
      <c r="L2444">
        <v>38</v>
      </c>
      <c r="M2444">
        <v>8</v>
      </c>
      <c r="N2444">
        <v>0</v>
      </c>
      <c r="O2444">
        <v>2</v>
      </c>
      <c r="P2444">
        <v>21</v>
      </c>
      <c r="Q2444">
        <v>367</v>
      </c>
      <c r="R2444">
        <v>2</v>
      </c>
      <c r="S2444">
        <v>1</v>
      </c>
      <c r="T2444">
        <v>5.0890589999999999E-3</v>
      </c>
      <c r="U2444">
        <v>5.3435114999999998E-2</v>
      </c>
      <c r="V2444">
        <v>0.93384223899999996</v>
      </c>
      <c r="W2444">
        <v>5.0890589999999999E-3</v>
      </c>
      <c r="X2444">
        <v>2.5445289999999998E-3</v>
      </c>
      <c r="Y2444">
        <v>0.12502508900000001</v>
      </c>
      <c r="Z2444" t="str">
        <f>INDEX(Sheet1!M:M,MATCH(diversity_index_2!F2444,Sheet1!F:F,0))</f>
        <v>612 Amboy Ave</v>
      </c>
      <c r="AA2444" t="str">
        <f>INDEX(Sheet1!N:N,MATCH(diversity_index_2!$F2444,Sheet1!$F:$F,0))</f>
        <v xml:space="preserve"> </v>
      </c>
      <c r="AB2444" t="str">
        <f>INDEX(Sheet1!O:O,MATCH(diversity_index_2!$F2444,Sheet1!$F:$F,0))</f>
        <v>Perth Amboy</v>
      </c>
      <c r="AC2444" t="str">
        <f>INDEX(Sheet1!P:P,MATCH(diversity_index_2!$F2444,Sheet1!$F:$F,0))</f>
        <v>NJ</v>
      </c>
      <c r="AD2444" s="1">
        <f>INDEX(Sheet1!Q:Q,MATCH(diversity_index_2!$F2444,Sheet1!$F:$F,0))</f>
        <v>8861</v>
      </c>
      <c r="AE2444" t="str">
        <f t="shared" si="76"/>
        <v>612 Amboy Ave, Perth Amboy, NJ 8861</v>
      </c>
      <c r="AF2444" t="str">
        <f t="shared" si="77"/>
        <v>612 Amboy Ave, Perth Amboy, NJ</v>
      </c>
    </row>
    <row r="2445" spans="1:32" x14ac:dyDescent="0.2">
      <c r="A2445">
        <v>80</v>
      </c>
      <c r="B2445" t="s">
        <v>24</v>
      </c>
      <c r="C2445">
        <v>6033</v>
      </c>
      <c r="D2445" t="s">
        <v>1343</v>
      </c>
      <c r="E2445">
        <v>902</v>
      </c>
      <c r="F2445" t="str">
        <f>C2445&amp;E2445</f>
        <v>6033902</v>
      </c>
      <c r="G2445" t="s">
        <v>1343</v>
      </c>
      <c r="H2445">
        <v>55</v>
      </c>
      <c r="I2445" t="s">
        <v>27</v>
      </c>
      <c r="J2445">
        <v>227</v>
      </c>
      <c r="K2445">
        <v>151</v>
      </c>
      <c r="L2445">
        <v>23</v>
      </c>
      <c r="M2445">
        <v>29</v>
      </c>
      <c r="N2445">
        <v>0</v>
      </c>
      <c r="O2445">
        <v>0</v>
      </c>
      <c r="P2445">
        <v>97</v>
      </c>
      <c r="Q2445">
        <v>124</v>
      </c>
      <c r="R2445">
        <v>4</v>
      </c>
      <c r="S2445">
        <v>2</v>
      </c>
      <c r="T2445">
        <v>0</v>
      </c>
      <c r="U2445">
        <v>0.42731277499999998</v>
      </c>
      <c r="V2445">
        <v>0.54625550700000003</v>
      </c>
      <c r="W2445">
        <v>1.7621145000000001E-2</v>
      </c>
      <c r="X2445">
        <v>8.8105730000000004E-3</v>
      </c>
      <c r="Y2445">
        <v>0.51862058300000002</v>
      </c>
      <c r="Z2445" t="str">
        <f>INDEX(Sheet1!M:M,MATCH(diversity_index_2!F2445,Sheet1!F:F,0))</f>
        <v>35 Watchung ave</v>
      </c>
      <c r="AA2445" t="str">
        <f>INDEX(Sheet1!N:N,MATCH(diversity_index_2!$F2445,Sheet1!$F:$F,0))</f>
        <v xml:space="preserve"> </v>
      </c>
      <c r="AB2445" t="str">
        <f>INDEX(Sheet1!O:O,MATCH(diversity_index_2!$F2445,Sheet1!$F:$F,0))</f>
        <v>Plainfield</v>
      </c>
      <c r="AC2445" t="str">
        <f>INDEX(Sheet1!P:P,MATCH(diversity_index_2!$F2445,Sheet1!$F:$F,0))</f>
        <v>NJ</v>
      </c>
      <c r="AD2445" s="1">
        <f>INDEX(Sheet1!Q:Q,MATCH(diversity_index_2!$F2445,Sheet1!$F:$F,0))</f>
        <v>7060</v>
      </c>
      <c r="AE2445" t="str">
        <f t="shared" si="76"/>
        <v>35 Watchung Ave, Plainfield, NJ 7060</v>
      </c>
      <c r="AF2445" t="str">
        <f t="shared" si="77"/>
        <v>35 Watchung Ave, Plainfield, NJ</v>
      </c>
    </row>
    <row r="2446" spans="1:32" x14ac:dyDescent="0.2">
      <c r="A2446">
        <v>80</v>
      </c>
      <c r="B2446" t="s">
        <v>24</v>
      </c>
      <c r="C2446">
        <v>6036</v>
      </c>
      <c r="D2446" t="s">
        <v>1012</v>
      </c>
      <c r="E2446">
        <v>921</v>
      </c>
      <c r="F2446" t="str">
        <f>C2446&amp;E2446</f>
        <v>6036921</v>
      </c>
      <c r="G2446" t="s">
        <v>1013</v>
      </c>
      <c r="H2446">
        <v>55</v>
      </c>
      <c r="I2446" t="s">
        <v>27</v>
      </c>
      <c r="J2446">
        <v>326</v>
      </c>
      <c r="K2446">
        <v>27</v>
      </c>
      <c r="L2446">
        <v>9</v>
      </c>
      <c r="M2446">
        <v>0</v>
      </c>
      <c r="N2446">
        <v>0</v>
      </c>
      <c r="O2446">
        <v>182</v>
      </c>
      <c r="P2446">
        <v>9</v>
      </c>
      <c r="Q2446">
        <v>107</v>
      </c>
      <c r="R2446">
        <v>9</v>
      </c>
      <c r="S2446">
        <v>19</v>
      </c>
      <c r="T2446">
        <v>0.55828220900000003</v>
      </c>
      <c r="U2446">
        <v>2.7607362E-2</v>
      </c>
      <c r="V2446">
        <v>0.32822085899999998</v>
      </c>
      <c r="W2446">
        <v>2.7607362E-2</v>
      </c>
      <c r="X2446">
        <v>5.8282209000000001E-2</v>
      </c>
      <c r="Y2446">
        <v>0.57567089500000002</v>
      </c>
      <c r="Z2446" t="str">
        <f>INDEX(Sheet1!M:M,MATCH(diversity_index_2!F2446,Sheet1!F:F,0))</f>
        <v>123 Jefferson Street</v>
      </c>
      <c r="AA2446" t="str">
        <f>INDEX(Sheet1!N:N,MATCH(diversity_index_2!$F2446,Sheet1!$F:$F,0))</f>
        <v xml:space="preserve"> </v>
      </c>
      <c r="AB2446" t="str">
        <f>INDEX(Sheet1!O:O,MATCH(diversity_index_2!$F2446,Sheet1!$F:$F,0))</f>
        <v>HOBOKEN</v>
      </c>
      <c r="AC2446" t="str">
        <f>INDEX(Sheet1!P:P,MATCH(diversity_index_2!$F2446,Sheet1!$F:$F,0))</f>
        <v>NJ</v>
      </c>
      <c r="AD2446" s="1">
        <f>INDEX(Sheet1!Q:Q,MATCH(diversity_index_2!$F2446,Sheet1!$F:$F,0))</f>
        <v>7030</v>
      </c>
      <c r="AE2446" t="str">
        <f t="shared" si="76"/>
        <v>123 Jefferson Street, Hoboken, NJ 7030</v>
      </c>
      <c r="AF2446" t="str">
        <f t="shared" si="77"/>
        <v>123 Jefferson Street, Hoboken, NJ</v>
      </c>
    </row>
    <row r="2447" spans="1:32" x14ac:dyDescent="0.2">
      <c r="A2447">
        <v>80</v>
      </c>
      <c r="B2447" t="s">
        <v>24</v>
      </c>
      <c r="C2447">
        <v>6037</v>
      </c>
      <c r="D2447" t="s">
        <v>2993</v>
      </c>
      <c r="E2447">
        <v>922</v>
      </c>
      <c r="F2447" t="str">
        <f>C2447&amp;E2447</f>
        <v>6037922</v>
      </c>
      <c r="G2447" t="s">
        <v>2994</v>
      </c>
      <c r="H2447">
        <v>55</v>
      </c>
      <c r="I2447" t="s">
        <v>27</v>
      </c>
      <c r="J2447">
        <v>642</v>
      </c>
      <c r="K2447">
        <v>539</v>
      </c>
      <c r="L2447">
        <v>48</v>
      </c>
      <c r="M2447">
        <v>0</v>
      </c>
      <c r="N2447">
        <v>0</v>
      </c>
      <c r="O2447">
        <v>2</v>
      </c>
      <c r="P2447">
        <v>609</v>
      </c>
      <c r="Q2447">
        <v>29</v>
      </c>
      <c r="R2447">
        <v>0</v>
      </c>
      <c r="S2447">
        <v>2</v>
      </c>
      <c r="T2447">
        <v>3.1152649999999999E-3</v>
      </c>
      <c r="U2447">
        <v>0.94859813100000001</v>
      </c>
      <c r="V2447">
        <v>4.5171339999999997E-2</v>
      </c>
      <c r="W2447">
        <v>0</v>
      </c>
      <c r="X2447">
        <v>3.1152649999999999E-3</v>
      </c>
      <c r="Y2447">
        <v>9.8101726E-2</v>
      </c>
      <c r="Z2447" t="e">
        <f>INDEX(Sheet1!M:M,MATCH(diversity_index_2!F2447,Sheet1!F:F,0))</f>
        <v>#N/A</v>
      </c>
      <c r="AA2447" t="e">
        <f>INDEX(Sheet1!N:N,MATCH(diversity_index_2!$F2447,Sheet1!$F:$F,0))</f>
        <v>#N/A</v>
      </c>
      <c r="AB2447" t="e">
        <f>INDEX(Sheet1!O:O,MATCH(diversity_index_2!$F2447,Sheet1!$F:$F,0))</f>
        <v>#N/A</v>
      </c>
      <c r="AC2447" t="e">
        <f>INDEX(Sheet1!P:P,MATCH(diversity_index_2!$F2447,Sheet1!$F:$F,0))</f>
        <v>#N/A</v>
      </c>
      <c r="AD2447" s="1" t="e">
        <f>INDEX(Sheet1!Q:Q,MATCH(diversity_index_2!$F2447,Sheet1!$F:$F,0))</f>
        <v>#N/A</v>
      </c>
      <c r="AE2447" t="e">
        <f t="shared" si="76"/>
        <v>#N/A</v>
      </c>
      <c r="AF2447" t="e">
        <f t="shared" si="77"/>
        <v>#N/A</v>
      </c>
    </row>
    <row r="2448" spans="1:32" x14ac:dyDescent="0.2">
      <c r="A2448">
        <v>80</v>
      </c>
      <c r="B2448" t="s">
        <v>24</v>
      </c>
      <c r="C2448">
        <v>6041</v>
      </c>
      <c r="D2448" t="s">
        <v>1586</v>
      </c>
      <c r="E2448">
        <v>916</v>
      </c>
      <c r="F2448" t="str">
        <f>C2448&amp;E2448</f>
        <v>6041916</v>
      </c>
      <c r="G2448" t="s">
        <v>1587</v>
      </c>
      <c r="H2448">
        <v>55</v>
      </c>
      <c r="I2448" t="s">
        <v>27</v>
      </c>
      <c r="J2448">
        <v>336</v>
      </c>
      <c r="K2448">
        <v>14</v>
      </c>
      <c r="L2448">
        <v>6</v>
      </c>
      <c r="M2448">
        <v>9</v>
      </c>
      <c r="N2448">
        <v>0</v>
      </c>
      <c r="O2448">
        <v>235</v>
      </c>
      <c r="P2448">
        <v>22</v>
      </c>
      <c r="Q2448">
        <v>28</v>
      </c>
      <c r="R2448">
        <v>48</v>
      </c>
      <c r="S2448">
        <v>3</v>
      </c>
      <c r="T2448">
        <v>0.69940476200000001</v>
      </c>
      <c r="U2448">
        <v>6.5476190000000004E-2</v>
      </c>
      <c r="V2448">
        <v>8.3333332999999996E-2</v>
      </c>
      <c r="W2448">
        <v>0.14285714299999999</v>
      </c>
      <c r="X2448">
        <v>8.9285709999999997E-3</v>
      </c>
      <c r="Y2448">
        <v>0.47911352000000001</v>
      </c>
      <c r="Z2448" t="str">
        <f>INDEX(Sheet1!M:M,MATCH(diversity_index_2!F2448,Sheet1!F:F,0))</f>
        <v>7 Lexington Avenue</v>
      </c>
      <c r="AA2448" t="str">
        <f>INDEX(Sheet1!N:N,MATCH(diversity_index_2!$F2448,Sheet1!$F:$F,0))</f>
        <v xml:space="preserve"> </v>
      </c>
      <c r="AB2448" t="str">
        <f>INDEX(Sheet1!O:O,MATCH(diversity_index_2!$F2448,Sheet1!$F:$F,0))</f>
        <v>East Brunswick</v>
      </c>
      <c r="AC2448" t="str">
        <f>INDEX(Sheet1!P:P,MATCH(diversity_index_2!$F2448,Sheet1!$F:$F,0))</f>
        <v>NJ</v>
      </c>
      <c r="AD2448" s="1">
        <f>INDEX(Sheet1!Q:Q,MATCH(diversity_index_2!$F2448,Sheet1!$F:$F,0))</f>
        <v>8816</v>
      </c>
      <c r="AE2448" t="str">
        <f t="shared" si="76"/>
        <v>7 Lexington Avenue, East Brunswick, NJ 8816</v>
      </c>
      <c r="AF2448" t="str">
        <f t="shared" si="77"/>
        <v>7 Lexington Avenue, East Brunswick, NJ</v>
      </c>
    </row>
    <row r="2449" spans="1:32" x14ac:dyDescent="0.2">
      <c r="A2449">
        <v>80</v>
      </c>
      <c r="B2449" t="s">
        <v>24</v>
      </c>
      <c r="C2449">
        <v>6053</v>
      </c>
      <c r="D2449" t="s">
        <v>2315</v>
      </c>
      <c r="E2449">
        <v>917</v>
      </c>
      <c r="F2449" t="str">
        <f>C2449&amp;E2449</f>
        <v>6053917</v>
      </c>
      <c r="G2449" t="s">
        <v>2315</v>
      </c>
      <c r="H2449">
        <v>55</v>
      </c>
      <c r="I2449" t="s">
        <v>27</v>
      </c>
      <c r="J2449">
        <v>489</v>
      </c>
      <c r="K2449">
        <v>342</v>
      </c>
      <c r="L2449">
        <v>49</v>
      </c>
      <c r="M2449">
        <v>17</v>
      </c>
      <c r="N2449">
        <v>0</v>
      </c>
      <c r="O2449">
        <v>1</v>
      </c>
      <c r="P2449">
        <v>395</v>
      </c>
      <c r="Q2449">
        <v>90</v>
      </c>
      <c r="R2449">
        <v>2</v>
      </c>
      <c r="S2449">
        <v>1</v>
      </c>
      <c r="T2449">
        <v>2.04499E-3</v>
      </c>
      <c r="U2449">
        <v>0.80777096100000001</v>
      </c>
      <c r="V2449">
        <v>0.18404908</v>
      </c>
      <c r="W2449">
        <v>4.08998E-3</v>
      </c>
      <c r="X2449">
        <v>2.04499E-3</v>
      </c>
      <c r="Y2449">
        <v>0.31360691899999998</v>
      </c>
      <c r="Z2449" t="str">
        <f>INDEX(Sheet1!M:M,MATCH(diversity_index_2!F2449,Sheet1!F:F,0))</f>
        <v>24 Maiden Lane</v>
      </c>
      <c r="AA2449" t="str">
        <f>INDEX(Sheet1!N:N,MATCH(diversity_index_2!$F2449,Sheet1!$F:$F,0))</f>
        <v xml:space="preserve"> </v>
      </c>
      <c r="AB2449" t="str">
        <f>INDEX(Sheet1!O:O,MATCH(diversity_index_2!$F2449,Sheet1!$F:$F,0))</f>
        <v>Newark</v>
      </c>
      <c r="AC2449" t="str">
        <f>INDEX(Sheet1!P:P,MATCH(diversity_index_2!$F2449,Sheet1!$F:$F,0))</f>
        <v>NJ</v>
      </c>
      <c r="AD2449" s="1">
        <f>INDEX(Sheet1!Q:Q,MATCH(diversity_index_2!$F2449,Sheet1!$F:$F,0))</f>
        <v>7102</v>
      </c>
      <c r="AE2449" t="str">
        <f t="shared" si="76"/>
        <v>24 Maiden Lane, Newark, NJ 7102</v>
      </c>
      <c r="AF2449" t="str">
        <f t="shared" si="77"/>
        <v>24 Maiden Lane, Newark, NJ</v>
      </c>
    </row>
    <row r="2450" spans="1:32" x14ac:dyDescent="0.2">
      <c r="A2450">
        <v>80</v>
      </c>
      <c r="B2450" t="s">
        <v>24</v>
      </c>
      <c r="C2450">
        <v>6057</v>
      </c>
      <c r="D2450" t="s">
        <v>2635</v>
      </c>
      <c r="E2450">
        <v>938</v>
      </c>
      <c r="F2450" t="str">
        <f>C2450&amp;E2450</f>
        <v>6057938</v>
      </c>
      <c r="G2450" t="s">
        <v>2635</v>
      </c>
      <c r="H2450">
        <v>55</v>
      </c>
      <c r="I2450" t="s">
        <v>27</v>
      </c>
      <c r="J2450">
        <v>377</v>
      </c>
      <c r="K2450">
        <v>316</v>
      </c>
      <c r="L2450">
        <v>28</v>
      </c>
      <c r="M2450">
        <v>0</v>
      </c>
      <c r="N2450">
        <v>0</v>
      </c>
      <c r="O2450">
        <v>0</v>
      </c>
      <c r="P2450">
        <v>328</v>
      </c>
      <c r="Q2450">
        <v>48</v>
      </c>
      <c r="R2450">
        <v>0</v>
      </c>
      <c r="S2450">
        <v>1</v>
      </c>
      <c r="T2450">
        <v>0</v>
      </c>
      <c r="U2450">
        <v>0.870026525</v>
      </c>
      <c r="V2450">
        <v>0.12732095500000001</v>
      </c>
      <c r="W2450">
        <v>0</v>
      </c>
      <c r="X2450">
        <v>2.6525199999999998E-3</v>
      </c>
      <c r="Y2450">
        <v>0.226836184</v>
      </c>
      <c r="Z2450" t="str">
        <f>INDEX(Sheet1!M:M,MATCH(diversity_index_2!F2450,Sheet1!F:F,0))</f>
        <v>321 Bergen Street</v>
      </c>
      <c r="AA2450" t="str">
        <f>INDEX(Sheet1!N:N,MATCH(diversity_index_2!$F2450,Sheet1!$F:$F,0))</f>
        <v xml:space="preserve">Main Office 216 </v>
      </c>
      <c r="AB2450" t="str">
        <f>INDEX(Sheet1!O:O,MATCH(diversity_index_2!$F2450,Sheet1!$F:$F,0))</f>
        <v>Newark</v>
      </c>
      <c r="AC2450" t="str">
        <f>INDEX(Sheet1!P:P,MATCH(diversity_index_2!$F2450,Sheet1!$F:$F,0))</f>
        <v>NJ</v>
      </c>
      <c r="AD2450" s="1">
        <f>INDEX(Sheet1!Q:Q,MATCH(diversity_index_2!$F2450,Sheet1!$F:$F,0))</f>
        <v>7103</v>
      </c>
      <c r="AE2450" t="str">
        <f t="shared" si="76"/>
        <v>321 Bergen Street, Newark, NJ 7103</v>
      </c>
      <c r="AF2450" t="str">
        <f t="shared" si="77"/>
        <v>321 Bergen Street, Newark, NJ</v>
      </c>
    </row>
    <row r="2451" spans="1:32" x14ac:dyDescent="0.2">
      <c r="A2451">
        <v>80</v>
      </c>
      <c r="B2451" t="s">
        <v>24</v>
      </c>
      <c r="C2451">
        <v>6058</v>
      </c>
      <c r="D2451" t="s">
        <v>1289</v>
      </c>
      <c r="E2451">
        <v>939</v>
      </c>
      <c r="F2451" t="str">
        <f>C2451&amp;E2451</f>
        <v>6058939</v>
      </c>
      <c r="G2451" t="s">
        <v>1290</v>
      </c>
      <c r="H2451">
        <v>55</v>
      </c>
      <c r="I2451" t="s">
        <v>27</v>
      </c>
      <c r="J2451">
        <v>349</v>
      </c>
      <c r="K2451">
        <v>278</v>
      </c>
      <c r="L2451">
        <v>46</v>
      </c>
      <c r="M2451">
        <v>9</v>
      </c>
      <c r="N2451">
        <v>0</v>
      </c>
      <c r="O2451">
        <v>0</v>
      </c>
      <c r="P2451">
        <v>164</v>
      </c>
      <c r="Q2451">
        <v>175</v>
      </c>
      <c r="R2451">
        <v>8</v>
      </c>
      <c r="S2451">
        <v>2</v>
      </c>
      <c r="T2451">
        <v>0</v>
      </c>
      <c r="U2451">
        <v>0.46991403999999998</v>
      </c>
      <c r="V2451">
        <v>0.50143266500000006</v>
      </c>
      <c r="W2451">
        <v>2.2922636E-2</v>
      </c>
      <c r="X2451">
        <v>5.7306589999999999E-3</v>
      </c>
      <c r="Y2451">
        <v>0.52718779000000004</v>
      </c>
      <c r="Z2451" t="str">
        <f>INDEX(Sheet1!M:M,MATCH(diversity_index_2!F2451,Sheet1!F:F,0))</f>
        <v>540 ORANGE STREET</v>
      </c>
      <c r="AA2451" t="str">
        <f>INDEX(Sheet1!N:N,MATCH(diversity_index_2!$F2451,Sheet1!$F:$F,0))</f>
        <v xml:space="preserve"> </v>
      </c>
      <c r="AB2451" t="str">
        <f>INDEX(Sheet1!O:O,MATCH(diversity_index_2!$F2451,Sheet1!$F:$F,0))</f>
        <v>NEWARK</v>
      </c>
      <c r="AC2451" t="str">
        <f>INDEX(Sheet1!P:P,MATCH(diversity_index_2!$F2451,Sheet1!$F:$F,0))</f>
        <v>NJ</v>
      </c>
      <c r="AD2451" s="1">
        <f>INDEX(Sheet1!Q:Q,MATCH(diversity_index_2!$F2451,Sheet1!$F:$F,0))</f>
        <v>7107</v>
      </c>
      <c r="AE2451" t="str">
        <f t="shared" si="76"/>
        <v>540 Orange Street, Newark, NJ 7107</v>
      </c>
      <c r="AF2451" t="str">
        <f t="shared" si="77"/>
        <v>540 Orange Street, Newark, NJ</v>
      </c>
    </row>
    <row r="2452" spans="1:32" x14ac:dyDescent="0.2">
      <c r="A2452">
        <v>80</v>
      </c>
      <c r="B2452" t="s">
        <v>24</v>
      </c>
      <c r="C2452">
        <v>6059</v>
      </c>
      <c r="D2452" t="s">
        <v>1931</v>
      </c>
      <c r="E2452">
        <v>941</v>
      </c>
      <c r="F2452" t="str">
        <f>C2452&amp;E2452</f>
        <v>6059941</v>
      </c>
      <c r="G2452" t="s">
        <v>1931</v>
      </c>
      <c r="H2452">
        <v>55</v>
      </c>
      <c r="I2452" t="s">
        <v>27</v>
      </c>
      <c r="J2452">
        <v>448</v>
      </c>
      <c r="K2452">
        <v>371</v>
      </c>
      <c r="L2452">
        <v>38</v>
      </c>
      <c r="M2452">
        <v>0</v>
      </c>
      <c r="N2452">
        <v>0</v>
      </c>
      <c r="O2452">
        <v>2</v>
      </c>
      <c r="P2452">
        <v>326</v>
      </c>
      <c r="Q2452">
        <v>116</v>
      </c>
      <c r="R2452">
        <v>3</v>
      </c>
      <c r="S2452">
        <v>1</v>
      </c>
      <c r="T2452">
        <v>4.4642859999999996E-3</v>
      </c>
      <c r="U2452">
        <v>0.727678571</v>
      </c>
      <c r="V2452">
        <v>0.258928571</v>
      </c>
      <c r="W2452">
        <v>6.6964290000000003E-3</v>
      </c>
      <c r="X2452">
        <v>2.2321429999999998E-3</v>
      </c>
      <c r="Y2452">
        <v>0.40337013700000002</v>
      </c>
      <c r="Z2452" t="str">
        <f>INDEX(Sheet1!M:M,MATCH(diversity_index_2!F2452,Sheet1!F:F,0))</f>
        <v>570 Broad St.</v>
      </c>
      <c r="AA2452" t="str">
        <f>INDEX(Sheet1!N:N,MATCH(diversity_index_2!$F2452,Sheet1!$F:$F,0))</f>
        <v xml:space="preserve"> </v>
      </c>
      <c r="AB2452" t="str">
        <f>INDEX(Sheet1!O:O,MATCH(diversity_index_2!$F2452,Sheet1!$F:$F,0))</f>
        <v>Newark</v>
      </c>
      <c r="AC2452" t="str">
        <f>INDEX(Sheet1!P:P,MATCH(diversity_index_2!$F2452,Sheet1!$F:$F,0))</f>
        <v>NJ</v>
      </c>
      <c r="AD2452" s="1">
        <f>INDEX(Sheet1!Q:Q,MATCH(diversity_index_2!$F2452,Sheet1!$F:$F,0))</f>
        <v>7102</v>
      </c>
      <c r="AE2452" t="str">
        <f t="shared" si="76"/>
        <v>570 Broad St., Newark, NJ 7102</v>
      </c>
      <c r="AF2452" t="str">
        <f t="shared" si="77"/>
        <v>570 Broad St., Newark, NJ</v>
      </c>
    </row>
    <row r="2453" spans="1:32" x14ac:dyDescent="0.2">
      <c r="A2453">
        <v>80</v>
      </c>
      <c r="B2453" t="s">
        <v>24</v>
      </c>
      <c r="C2453">
        <v>6060</v>
      </c>
      <c r="D2453" t="s">
        <v>2477</v>
      </c>
      <c r="E2453">
        <v>942</v>
      </c>
      <c r="F2453" t="str">
        <f>C2453&amp;E2453</f>
        <v>6060942</v>
      </c>
      <c r="G2453" t="s">
        <v>2477</v>
      </c>
      <c r="H2453">
        <v>55</v>
      </c>
      <c r="I2453" t="s">
        <v>27</v>
      </c>
      <c r="J2453">
        <v>150</v>
      </c>
      <c r="K2453">
        <v>129</v>
      </c>
      <c r="L2453">
        <v>0</v>
      </c>
      <c r="M2453">
        <v>11</v>
      </c>
      <c r="N2453">
        <v>0</v>
      </c>
      <c r="O2453">
        <v>2</v>
      </c>
      <c r="P2453">
        <v>127</v>
      </c>
      <c r="Q2453">
        <v>16</v>
      </c>
      <c r="R2453">
        <v>4</v>
      </c>
      <c r="S2453">
        <v>1</v>
      </c>
      <c r="T2453">
        <v>1.3333332999999999E-2</v>
      </c>
      <c r="U2453">
        <v>0.84666666700000004</v>
      </c>
      <c r="V2453">
        <v>0.10666666700000001</v>
      </c>
      <c r="W2453">
        <v>2.6666667000000002E-2</v>
      </c>
      <c r="X2453">
        <v>6.6666670000000003E-3</v>
      </c>
      <c r="Y2453">
        <v>0.27084444400000002</v>
      </c>
      <c r="Z2453" t="str">
        <f>INDEX(Sheet1!M:M,MATCH(diversity_index_2!F2453,Sheet1!F:F,0))</f>
        <v>112 South New York Rd</v>
      </c>
      <c r="AA2453" t="str">
        <f>INDEX(Sheet1!N:N,MATCH(diversity_index_2!$F2453,Sheet1!$F:$F,0))</f>
        <v xml:space="preserve"> </v>
      </c>
      <c r="AB2453" t="str">
        <f>INDEX(Sheet1!O:O,MATCH(diversity_index_2!$F2453,Sheet1!$F:$F,0))</f>
        <v>Galloway</v>
      </c>
      <c r="AC2453" t="str">
        <f>INDEX(Sheet1!P:P,MATCH(diversity_index_2!$F2453,Sheet1!$F:$F,0))</f>
        <v>NJ</v>
      </c>
      <c r="AD2453" s="1">
        <f>INDEX(Sheet1!Q:Q,MATCH(diversity_index_2!$F2453,Sheet1!$F:$F,0))</f>
        <v>8205</v>
      </c>
      <c r="AE2453" t="str">
        <f t="shared" si="76"/>
        <v>112 South New York Rd, Galloway, NJ 8205</v>
      </c>
      <c r="AF2453" t="str">
        <f t="shared" si="77"/>
        <v>112 South New York Rd, Galloway, NJ</v>
      </c>
    </row>
    <row r="2454" spans="1:32" x14ac:dyDescent="0.2">
      <c r="A2454">
        <v>80</v>
      </c>
      <c r="B2454" t="s">
        <v>24</v>
      </c>
      <c r="C2454">
        <v>6063</v>
      </c>
      <c r="D2454" t="s">
        <v>1347</v>
      </c>
      <c r="E2454">
        <v>945</v>
      </c>
      <c r="F2454" t="str">
        <f>C2454&amp;E2454</f>
        <v>6063945</v>
      </c>
      <c r="G2454" t="s">
        <v>1347</v>
      </c>
      <c r="H2454">
        <v>55</v>
      </c>
      <c r="I2454" t="s">
        <v>27</v>
      </c>
      <c r="J2454">
        <v>679</v>
      </c>
      <c r="K2454">
        <v>664</v>
      </c>
      <c r="L2454">
        <v>3</v>
      </c>
      <c r="M2454">
        <v>56</v>
      </c>
      <c r="N2454">
        <v>0</v>
      </c>
      <c r="O2454">
        <v>5</v>
      </c>
      <c r="P2454">
        <v>326</v>
      </c>
      <c r="Q2454">
        <v>341</v>
      </c>
      <c r="R2454">
        <v>3</v>
      </c>
      <c r="S2454">
        <v>4</v>
      </c>
      <c r="T2454">
        <v>7.3637700000000004E-3</v>
      </c>
      <c r="U2454">
        <v>0.48011781999999997</v>
      </c>
      <c r="V2454">
        <v>0.50220913099999998</v>
      </c>
      <c r="W2454">
        <v>4.4182620000000001E-3</v>
      </c>
      <c r="X2454">
        <v>5.8910159999999998E-3</v>
      </c>
      <c r="Y2454">
        <v>0.51716441700000004</v>
      </c>
      <c r="Z2454" t="str">
        <f>INDEX(Sheet1!M:M,MATCH(diversity_index_2!F2454,Sheet1!F:F,0))</f>
        <v>9th &amp; Linden Streets</v>
      </c>
      <c r="AA2454" t="str">
        <f>INDEX(Sheet1!N:N,MATCH(diversity_index_2!$F2454,Sheet1!$F:$F,0))</f>
        <v xml:space="preserve"> </v>
      </c>
      <c r="AB2454" t="str">
        <f>INDEX(Sheet1!O:O,MATCH(diversity_index_2!$F2454,Sheet1!$F:$F,0))</f>
        <v>Camden</v>
      </c>
      <c r="AC2454" t="str">
        <f>INDEX(Sheet1!P:P,MATCH(diversity_index_2!$F2454,Sheet1!$F:$F,0))</f>
        <v>NJ</v>
      </c>
      <c r="AD2454" s="1">
        <f>INDEX(Sheet1!Q:Q,MATCH(diversity_index_2!$F2454,Sheet1!$F:$F,0))</f>
        <v>8102</v>
      </c>
      <c r="AE2454" t="str">
        <f t="shared" si="76"/>
        <v>9Th &amp; Linden Streets, Camden, NJ 8102</v>
      </c>
      <c r="AF2454" t="str">
        <f t="shared" si="77"/>
        <v>9Th &amp; Linden Streets, Camden, NJ</v>
      </c>
    </row>
    <row r="2455" spans="1:32" x14ac:dyDescent="0.2">
      <c r="A2455">
        <v>80</v>
      </c>
      <c r="B2455" t="s">
        <v>24</v>
      </c>
      <c r="C2455">
        <v>6064</v>
      </c>
      <c r="D2455" t="s">
        <v>2837</v>
      </c>
      <c r="E2455">
        <v>946</v>
      </c>
      <c r="F2455" t="str">
        <f>C2455&amp;E2455</f>
        <v>6064946</v>
      </c>
      <c r="G2455" t="s">
        <v>2837</v>
      </c>
      <c r="H2455">
        <v>55</v>
      </c>
      <c r="I2455" t="s">
        <v>27</v>
      </c>
      <c r="J2455">
        <v>388</v>
      </c>
      <c r="K2455">
        <v>42</v>
      </c>
      <c r="L2455">
        <v>0</v>
      </c>
      <c r="M2455">
        <v>0</v>
      </c>
      <c r="N2455">
        <v>0</v>
      </c>
      <c r="O2455">
        <v>0</v>
      </c>
      <c r="P2455">
        <v>353</v>
      </c>
      <c r="Q2455">
        <v>30</v>
      </c>
      <c r="R2455">
        <v>2</v>
      </c>
      <c r="S2455">
        <v>3</v>
      </c>
      <c r="T2455">
        <v>0</v>
      </c>
      <c r="U2455">
        <v>0.90979381400000003</v>
      </c>
      <c r="V2455">
        <v>7.7319587999999995E-2</v>
      </c>
      <c r="W2455">
        <v>5.1546389999999999E-3</v>
      </c>
      <c r="X2455">
        <v>7.7319590000000001E-3</v>
      </c>
      <c r="Y2455">
        <v>0.16621054299999999</v>
      </c>
      <c r="Z2455" t="str">
        <f>INDEX(Sheet1!M:M,MATCH(diversity_index_2!F2455,Sheet1!F:F,0))</f>
        <v>509 Bramhall Ave.</v>
      </c>
      <c r="AA2455" t="str">
        <f>INDEX(Sheet1!N:N,MATCH(diversity_index_2!$F2455,Sheet1!$F:$F,0))</f>
        <v xml:space="preserve"> </v>
      </c>
      <c r="AB2455" t="str">
        <f>INDEX(Sheet1!O:O,MATCH(diversity_index_2!$F2455,Sheet1!$F:$F,0))</f>
        <v>Jersey City</v>
      </c>
      <c r="AC2455" t="str">
        <f>INDEX(Sheet1!P:P,MATCH(diversity_index_2!$F2455,Sheet1!$F:$F,0))</f>
        <v>NJ</v>
      </c>
      <c r="AD2455" s="1">
        <f>INDEX(Sheet1!Q:Q,MATCH(diversity_index_2!$F2455,Sheet1!$F:$F,0))</f>
        <v>7304</v>
      </c>
      <c r="AE2455" t="str">
        <f t="shared" si="76"/>
        <v>509 Bramhall Ave., Jersey City, NJ 7304</v>
      </c>
      <c r="AF2455" t="str">
        <f t="shared" si="77"/>
        <v>509 Bramhall Ave., Jersey City, NJ</v>
      </c>
    </row>
    <row r="2456" spans="1:32" x14ac:dyDescent="0.2">
      <c r="A2456">
        <v>80</v>
      </c>
      <c r="B2456" t="s">
        <v>24</v>
      </c>
      <c r="C2456">
        <v>6067</v>
      </c>
      <c r="D2456" t="s">
        <v>2029</v>
      </c>
      <c r="E2456">
        <v>949</v>
      </c>
      <c r="F2456" t="str">
        <f>C2456&amp;E2456</f>
        <v>6067949</v>
      </c>
      <c r="G2456" t="s">
        <v>2030</v>
      </c>
      <c r="H2456">
        <v>55</v>
      </c>
      <c r="I2456" t="s">
        <v>27</v>
      </c>
      <c r="J2456">
        <v>197</v>
      </c>
      <c r="K2456">
        <v>90</v>
      </c>
      <c r="L2456">
        <v>16</v>
      </c>
      <c r="M2456">
        <v>0</v>
      </c>
      <c r="N2456">
        <v>0</v>
      </c>
      <c r="O2456">
        <v>10</v>
      </c>
      <c r="P2456">
        <v>153</v>
      </c>
      <c r="Q2456">
        <v>18</v>
      </c>
      <c r="R2456">
        <v>6</v>
      </c>
      <c r="S2456">
        <v>10</v>
      </c>
      <c r="T2456">
        <v>5.0761421000000001E-2</v>
      </c>
      <c r="U2456">
        <v>0.77664974600000003</v>
      </c>
      <c r="V2456">
        <v>9.1370558000000004E-2</v>
      </c>
      <c r="W2456">
        <v>3.0456852999999999E-2</v>
      </c>
      <c r="X2456">
        <v>5.0761421000000001E-2</v>
      </c>
      <c r="Y2456">
        <v>0.382385529</v>
      </c>
      <c r="Z2456" t="str">
        <f>INDEX(Sheet1!M:M,MATCH(diversity_index_2!F2456,Sheet1!F:F,0))</f>
        <v>121 West Church Street</v>
      </c>
      <c r="AA2456" t="str">
        <f>INDEX(Sheet1!N:N,MATCH(diversity_index_2!$F2456,Sheet1!$F:$F,0))</f>
        <v xml:space="preserve"> </v>
      </c>
      <c r="AB2456" t="str">
        <f>INDEX(Sheet1!O:O,MATCH(diversity_index_2!$F2456,Sheet1!$F:$F,0))</f>
        <v>Blackwood</v>
      </c>
      <c r="AC2456" t="str">
        <f>INDEX(Sheet1!P:P,MATCH(diversity_index_2!$F2456,Sheet1!$F:$F,0))</f>
        <v>NJ</v>
      </c>
      <c r="AD2456" s="1">
        <f>INDEX(Sheet1!Q:Q,MATCH(diversity_index_2!$F2456,Sheet1!$F:$F,0))</f>
        <v>8012</v>
      </c>
      <c r="AE2456" t="str">
        <f t="shared" si="76"/>
        <v>121 West Church Street, Blackwood, NJ 8012</v>
      </c>
      <c r="AF2456" t="str">
        <f t="shared" si="77"/>
        <v>121 West Church Street, Blackwood, NJ</v>
      </c>
    </row>
    <row r="2457" spans="1:32" x14ac:dyDescent="0.2">
      <c r="A2457">
        <v>80</v>
      </c>
      <c r="B2457" t="s">
        <v>24</v>
      </c>
      <c r="C2457">
        <v>6068</v>
      </c>
      <c r="D2457" t="s">
        <v>454</v>
      </c>
      <c r="E2457">
        <v>951</v>
      </c>
      <c r="F2457" t="str">
        <f>C2457&amp;E2457</f>
        <v>6068951</v>
      </c>
      <c r="G2457" t="s">
        <v>455</v>
      </c>
      <c r="H2457">
        <v>55</v>
      </c>
      <c r="I2457" t="s">
        <v>27</v>
      </c>
      <c r="J2457">
        <v>475</v>
      </c>
      <c r="K2457">
        <v>298</v>
      </c>
      <c r="L2457">
        <v>51</v>
      </c>
      <c r="M2457">
        <v>5</v>
      </c>
      <c r="N2457">
        <v>0</v>
      </c>
      <c r="O2457">
        <v>50</v>
      </c>
      <c r="P2457">
        <v>169</v>
      </c>
      <c r="Q2457">
        <v>206</v>
      </c>
      <c r="R2457">
        <v>48</v>
      </c>
      <c r="S2457">
        <v>2</v>
      </c>
      <c r="T2457">
        <v>0.105263158</v>
      </c>
      <c r="U2457">
        <v>0.35578947399999999</v>
      </c>
      <c r="V2457">
        <v>0.43368421099999999</v>
      </c>
      <c r="W2457">
        <v>0.101052632</v>
      </c>
      <c r="X2457">
        <v>4.210526E-3</v>
      </c>
      <c r="Y2457">
        <v>0.664022161</v>
      </c>
      <c r="Z2457" t="str">
        <f>INDEX(Sheet1!M:M,MATCH(diversity_index_2!F2457,Sheet1!F:F,0))</f>
        <v>211 SHERMAN AVE</v>
      </c>
      <c r="AA2457" t="str">
        <f>INDEX(Sheet1!N:N,MATCH(diversity_index_2!$F2457,Sheet1!$F:$F,0))</f>
        <v xml:space="preserve"> </v>
      </c>
      <c r="AB2457" t="str">
        <f>INDEX(Sheet1!O:O,MATCH(diversity_index_2!$F2457,Sheet1!$F:$F,0))</f>
        <v>JERSEY CITY</v>
      </c>
      <c r="AC2457" t="str">
        <f>INDEX(Sheet1!P:P,MATCH(diversity_index_2!$F2457,Sheet1!$F:$F,0))</f>
        <v>NJ</v>
      </c>
      <c r="AD2457" s="1">
        <f>INDEX(Sheet1!Q:Q,MATCH(diversity_index_2!$F2457,Sheet1!$F:$F,0))</f>
        <v>7307</v>
      </c>
      <c r="AE2457" t="str">
        <f t="shared" si="76"/>
        <v>211 Sherman Ave, Jersey City, NJ 7307</v>
      </c>
      <c r="AF2457" t="str">
        <f t="shared" si="77"/>
        <v>211 Sherman Ave, Jersey City, NJ</v>
      </c>
    </row>
    <row r="2458" spans="1:32" x14ac:dyDescent="0.2">
      <c r="A2458">
        <v>80</v>
      </c>
      <c r="B2458" t="s">
        <v>24</v>
      </c>
      <c r="C2458">
        <v>6069</v>
      </c>
      <c r="D2458" t="s">
        <v>299</v>
      </c>
      <c r="E2458">
        <v>952</v>
      </c>
      <c r="F2458" t="str">
        <f>C2458&amp;E2458</f>
        <v>6069952</v>
      </c>
      <c r="G2458" t="s">
        <v>299</v>
      </c>
      <c r="H2458">
        <v>55</v>
      </c>
      <c r="I2458" t="s">
        <v>27</v>
      </c>
      <c r="J2458">
        <v>249</v>
      </c>
      <c r="K2458">
        <v>107</v>
      </c>
      <c r="L2458">
        <v>24</v>
      </c>
      <c r="M2458">
        <v>0</v>
      </c>
      <c r="N2458">
        <v>0</v>
      </c>
      <c r="O2458">
        <v>85</v>
      </c>
      <c r="P2458">
        <v>90</v>
      </c>
      <c r="Q2458">
        <v>61</v>
      </c>
      <c r="R2458">
        <v>10</v>
      </c>
      <c r="S2458">
        <v>3</v>
      </c>
      <c r="T2458">
        <v>0.34136546200000001</v>
      </c>
      <c r="U2458">
        <v>0.36144578300000002</v>
      </c>
      <c r="V2458">
        <v>0.24497991999999999</v>
      </c>
      <c r="W2458">
        <v>4.0160643000000003E-2</v>
      </c>
      <c r="X2458">
        <v>1.2048193E-2</v>
      </c>
      <c r="Y2458">
        <v>0.69105337</v>
      </c>
      <c r="Z2458" t="str">
        <f>INDEX(Sheet1!M:M,MATCH(diversity_index_2!F2458,Sheet1!F:F,0))</f>
        <v>1101 Wheaton Avenue</v>
      </c>
      <c r="AA2458" t="str">
        <f>INDEX(Sheet1!N:N,MATCH(diversity_index_2!$F2458,Sheet1!$F:$F,0))</f>
        <v xml:space="preserve">Suite 220 </v>
      </c>
      <c r="AB2458" t="str">
        <f>INDEX(Sheet1!O:O,MATCH(diversity_index_2!$F2458,Sheet1!$F:$F,0))</f>
        <v>Millville</v>
      </c>
      <c r="AC2458" t="str">
        <f>INDEX(Sheet1!P:P,MATCH(diversity_index_2!$F2458,Sheet1!$F:$F,0))</f>
        <v>NJ</v>
      </c>
      <c r="AD2458" s="1">
        <f>INDEX(Sheet1!Q:Q,MATCH(diversity_index_2!$F2458,Sheet1!$F:$F,0))</f>
        <v>8332</v>
      </c>
      <c r="AE2458" t="str">
        <f t="shared" si="76"/>
        <v>1101 Wheaton Avenue, Millville, NJ 8332</v>
      </c>
      <c r="AF2458" t="str">
        <f t="shared" si="77"/>
        <v>1101 Wheaton Avenue, Millville, NJ</v>
      </c>
    </row>
    <row r="2459" spans="1:32" x14ac:dyDescent="0.2">
      <c r="A2459">
        <v>80</v>
      </c>
      <c r="B2459" t="s">
        <v>24</v>
      </c>
      <c r="C2459">
        <v>6076</v>
      </c>
      <c r="D2459" t="s">
        <v>2528</v>
      </c>
      <c r="E2459">
        <v>961</v>
      </c>
      <c r="F2459" t="str">
        <f>C2459&amp;E2459</f>
        <v>6076961</v>
      </c>
      <c r="G2459" t="s">
        <v>2529</v>
      </c>
      <c r="H2459">
        <v>55</v>
      </c>
      <c r="I2459" t="s">
        <v>27</v>
      </c>
      <c r="J2459">
        <v>144</v>
      </c>
      <c r="K2459">
        <v>56</v>
      </c>
      <c r="L2459">
        <v>27</v>
      </c>
      <c r="M2459">
        <v>0</v>
      </c>
      <c r="N2459">
        <v>0</v>
      </c>
      <c r="O2459">
        <v>0</v>
      </c>
      <c r="P2459">
        <v>123</v>
      </c>
      <c r="Q2459">
        <v>15</v>
      </c>
      <c r="R2459">
        <v>0</v>
      </c>
      <c r="S2459">
        <v>6</v>
      </c>
      <c r="T2459">
        <v>0</v>
      </c>
      <c r="U2459">
        <v>0.85416666699999999</v>
      </c>
      <c r="V2459">
        <v>0.104166667</v>
      </c>
      <c r="W2459">
        <v>0</v>
      </c>
      <c r="X2459">
        <v>4.1666666999999998E-2</v>
      </c>
      <c r="Y2459">
        <v>0.2578125</v>
      </c>
      <c r="Z2459" t="str">
        <f>INDEX(Sheet1!M:M,MATCH(diversity_index_2!F2459,Sheet1!F:F,0))</f>
        <v>300 Willingboro Way</v>
      </c>
      <c r="AA2459" t="str">
        <f>INDEX(Sheet1!N:N,MATCH(diversity_index_2!$F2459,Sheet1!$F:$F,0))</f>
        <v xml:space="preserve"> </v>
      </c>
      <c r="AB2459" t="str">
        <f>INDEX(Sheet1!O:O,MATCH(diversity_index_2!$F2459,Sheet1!$F:$F,0))</f>
        <v>Willingboro</v>
      </c>
      <c r="AC2459" t="str">
        <f>INDEX(Sheet1!P:P,MATCH(diversity_index_2!$F2459,Sheet1!$F:$F,0))</f>
        <v>NJ</v>
      </c>
      <c r="AD2459" s="1">
        <f>INDEX(Sheet1!Q:Q,MATCH(diversity_index_2!$F2459,Sheet1!$F:$F,0))</f>
        <v>8046</v>
      </c>
      <c r="AE2459" t="str">
        <f t="shared" si="76"/>
        <v>300 Willingboro Way, Willingboro, NJ 8046</v>
      </c>
      <c r="AF2459" t="str">
        <f t="shared" si="77"/>
        <v>300 Willingboro Way, Willingboro, NJ</v>
      </c>
    </row>
    <row r="2460" spans="1:32" x14ac:dyDescent="0.2">
      <c r="A2460">
        <v>80</v>
      </c>
      <c r="B2460" t="s">
        <v>24</v>
      </c>
      <c r="C2460">
        <v>6079</v>
      </c>
      <c r="D2460" t="s">
        <v>1619</v>
      </c>
      <c r="E2460">
        <v>964</v>
      </c>
      <c r="F2460" t="str">
        <f>C2460&amp;E2460</f>
        <v>6079964</v>
      </c>
      <c r="G2460" t="s">
        <v>1620</v>
      </c>
      <c r="H2460">
        <v>55</v>
      </c>
      <c r="I2460" t="s">
        <v>27</v>
      </c>
      <c r="J2460">
        <v>192</v>
      </c>
      <c r="K2460">
        <v>153</v>
      </c>
      <c r="L2460">
        <v>20</v>
      </c>
      <c r="M2460">
        <v>0</v>
      </c>
      <c r="N2460">
        <v>0</v>
      </c>
      <c r="O2460">
        <v>1</v>
      </c>
      <c r="P2460">
        <v>69</v>
      </c>
      <c r="Q2460">
        <v>121</v>
      </c>
      <c r="R2460">
        <v>1</v>
      </c>
      <c r="S2460">
        <v>0</v>
      </c>
      <c r="T2460">
        <v>5.2083329999999999E-3</v>
      </c>
      <c r="U2460">
        <v>0.359375</v>
      </c>
      <c r="V2460">
        <v>0.63020833300000001</v>
      </c>
      <c r="W2460">
        <v>5.2083329999999999E-3</v>
      </c>
      <c r="X2460">
        <v>0</v>
      </c>
      <c r="Y2460">
        <v>0.47363281299999999</v>
      </c>
      <c r="Z2460" t="str">
        <f>INDEX(Sheet1!M:M,MATCH(diversity_index_2!F2460,Sheet1!F:F,0))</f>
        <v>190 Oliver Street</v>
      </c>
      <c r="AA2460" t="str">
        <f>INDEX(Sheet1!N:N,MATCH(diversity_index_2!$F2460,Sheet1!$F:$F,0))</f>
        <v xml:space="preserve"> </v>
      </c>
      <c r="AB2460" t="str">
        <f>INDEX(Sheet1!O:O,MATCH(diversity_index_2!$F2460,Sheet1!$F:$F,0))</f>
        <v>Paterson</v>
      </c>
      <c r="AC2460" t="str">
        <f>INDEX(Sheet1!P:P,MATCH(diversity_index_2!$F2460,Sheet1!$F:$F,0))</f>
        <v>NJ</v>
      </c>
      <c r="AD2460" s="1">
        <f>INDEX(Sheet1!Q:Q,MATCH(diversity_index_2!$F2460,Sheet1!$F:$F,0))</f>
        <v>7501</v>
      </c>
      <c r="AE2460" t="str">
        <f t="shared" si="76"/>
        <v>190 Oliver Street, Paterson, NJ 7501</v>
      </c>
      <c r="AF2460" t="str">
        <f t="shared" si="77"/>
        <v>190 Oliver Street, Paterson, NJ</v>
      </c>
    </row>
    <row r="2461" spans="1:32" x14ac:dyDescent="0.2">
      <c r="A2461">
        <v>80</v>
      </c>
      <c r="B2461" t="s">
        <v>24</v>
      </c>
      <c r="C2461">
        <v>6080</v>
      </c>
      <c r="D2461" t="s">
        <v>2184</v>
      </c>
      <c r="E2461">
        <v>966</v>
      </c>
      <c r="F2461" t="str">
        <f>C2461&amp;E2461</f>
        <v>6080966</v>
      </c>
      <c r="G2461" t="s">
        <v>2184</v>
      </c>
      <c r="H2461">
        <v>55</v>
      </c>
      <c r="I2461" t="s">
        <v>27</v>
      </c>
      <c r="J2461">
        <v>730</v>
      </c>
      <c r="K2461">
        <v>477</v>
      </c>
      <c r="L2461">
        <v>109</v>
      </c>
      <c r="M2461">
        <v>38</v>
      </c>
      <c r="N2461">
        <v>0</v>
      </c>
      <c r="O2461">
        <v>29</v>
      </c>
      <c r="P2461">
        <v>90</v>
      </c>
      <c r="Q2461">
        <v>585</v>
      </c>
      <c r="R2461">
        <v>22</v>
      </c>
      <c r="S2461">
        <v>4</v>
      </c>
      <c r="T2461">
        <v>3.9726026999999997E-2</v>
      </c>
      <c r="U2461">
        <v>0.123287671</v>
      </c>
      <c r="V2461">
        <v>0.80136986300000002</v>
      </c>
      <c r="W2461">
        <v>3.0136986000000001E-2</v>
      </c>
      <c r="X2461">
        <v>5.4794520000000001E-3</v>
      </c>
      <c r="Y2461">
        <v>0.34009007299999999</v>
      </c>
      <c r="Z2461" t="str">
        <f>INDEX(Sheet1!M:M,MATCH(diversity_index_2!F2461,Sheet1!F:F,0))</f>
        <v>7 St. Francis Way</v>
      </c>
      <c r="AA2461" t="str">
        <f>INDEX(Sheet1!N:N,MATCH(diversity_index_2!$F2461,Sheet1!$F:$F,0))</f>
        <v xml:space="preserve"> </v>
      </c>
      <c r="AB2461" t="str">
        <f>INDEX(Sheet1!O:O,MATCH(diversity_index_2!$F2461,Sheet1!$F:$F,0))</f>
        <v>Passaic</v>
      </c>
      <c r="AC2461" t="str">
        <f>INDEX(Sheet1!P:P,MATCH(diversity_index_2!$F2461,Sheet1!$F:$F,0))</f>
        <v>NJ</v>
      </c>
      <c r="AD2461" s="1">
        <f>INDEX(Sheet1!Q:Q,MATCH(diversity_index_2!$F2461,Sheet1!$F:$F,0))</f>
        <v>7055</v>
      </c>
      <c r="AE2461" t="str">
        <f t="shared" si="76"/>
        <v>7 St. Francis Way, Passaic, NJ 7055</v>
      </c>
      <c r="AF2461" t="str">
        <f t="shared" si="77"/>
        <v>7 St. Francis Way, Passaic, NJ</v>
      </c>
    </row>
    <row r="2462" spans="1:32" x14ac:dyDescent="0.2">
      <c r="A2462">
        <v>80</v>
      </c>
      <c r="B2462" t="s">
        <v>24</v>
      </c>
      <c r="C2462">
        <v>6081</v>
      </c>
      <c r="D2462" t="s">
        <v>1369</v>
      </c>
      <c r="E2462">
        <v>967</v>
      </c>
      <c r="F2462" t="str">
        <f>C2462&amp;E2462</f>
        <v>6081967</v>
      </c>
      <c r="G2462" t="s">
        <v>1369</v>
      </c>
      <c r="H2462">
        <v>55</v>
      </c>
      <c r="I2462" t="s">
        <v>27</v>
      </c>
      <c r="J2462">
        <v>342</v>
      </c>
      <c r="K2462">
        <v>14</v>
      </c>
      <c r="L2462">
        <v>12</v>
      </c>
      <c r="M2462">
        <v>9</v>
      </c>
      <c r="N2462">
        <v>0</v>
      </c>
      <c r="O2462">
        <v>51</v>
      </c>
      <c r="P2462">
        <v>45</v>
      </c>
      <c r="Q2462">
        <v>13</v>
      </c>
      <c r="R2462">
        <v>228</v>
      </c>
      <c r="S2462">
        <v>5</v>
      </c>
      <c r="T2462">
        <v>0.149122807</v>
      </c>
      <c r="U2462">
        <v>0.131578947</v>
      </c>
      <c r="V2462">
        <v>3.8011695999999998E-2</v>
      </c>
      <c r="W2462">
        <v>0.66666666699999999</v>
      </c>
      <c r="X2462">
        <v>1.4619883E-2</v>
      </c>
      <c r="Y2462">
        <v>0.51434629499999995</v>
      </c>
      <c r="Z2462" t="str">
        <f>INDEX(Sheet1!M:M,MATCH(diversity_index_2!F2462,Sheet1!F:F,0))</f>
        <v>150 Pierce Street</v>
      </c>
      <c r="AA2462" t="str">
        <f>INDEX(Sheet1!N:N,MATCH(diversity_index_2!$F2462,Sheet1!$F:$F,0))</f>
        <v xml:space="preserve"> </v>
      </c>
      <c r="AB2462" t="str">
        <f>INDEX(Sheet1!O:O,MATCH(diversity_index_2!$F2462,Sheet1!$F:$F,0))</f>
        <v>Somerset</v>
      </c>
      <c r="AC2462" t="str">
        <f>INDEX(Sheet1!P:P,MATCH(diversity_index_2!$F2462,Sheet1!$F:$F,0))</f>
        <v>NJ</v>
      </c>
      <c r="AD2462" s="1">
        <f>INDEX(Sheet1!Q:Q,MATCH(diversity_index_2!$F2462,Sheet1!$F:$F,0))</f>
        <v>8873</v>
      </c>
      <c r="AE2462" t="str">
        <f t="shared" si="76"/>
        <v>150 Pierce Street, Somerset, NJ 8873</v>
      </c>
      <c r="AF2462" t="str">
        <f t="shared" si="77"/>
        <v>150 Pierce Street, Somerset, NJ</v>
      </c>
    </row>
    <row r="2463" spans="1:32" x14ac:dyDescent="0.2">
      <c r="A2463">
        <v>80</v>
      </c>
      <c r="B2463" t="s">
        <v>24</v>
      </c>
      <c r="C2463">
        <v>6082</v>
      </c>
      <c r="D2463" t="s">
        <v>58</v>
      </c>
      <c r="E2463">
        <v>963</v>
      </c>
      <c r="F2463" t="str">
        <f>C2463&amp;E2463</f>
        <v>6082963</v>
      </c>
      <c r="G2463" t="s">
        <v>59</v>
      </c>
      <c r="H2463">
        <v>55</v>
      </c>
      <c r="I2463" t="s">
        <v>27</v>
      </c>
      <c r="J2463">
        <v>720</v>
      </c>
      <c r="K2463">
        <v>459</v>
      </c>
      <c r="L2463">
        <v>80</v>
      </c>
      <c r="M2463">
        <v>61</v>
      </c>
      <c r="N2463">
        <v>0</v>
      </c>
      <c r="O2463">
        <v>72</v>
      </c>
      <c r="P2463">
        <v>239</v>
      </c>
      <c r="Q2463">
        <v>214</v>
      </c>
      <c r="R2463">
        <v>150</v>
      </c>
      <c r="S2463">
        <v>45</v>
      </c>
      <c r="T2463">
        <v>0.1</v>
      </c>
      <c r="U2463">
        <v>0.33194444400000001</v>
      </c>
      <c r="V2463">
        <v>0.29722222199999998</v>
      </c>
      <c r="W2463">
        <v>0.20833333300000001</v>
      </c>
      <c r="X2463">
        <v>6.25E-2</v>
      </c>
      <c r="Y2463">
        <v>0.74416280899999998</v>
      </c>
      <c r="Z2463" t="str">
        <f>INDEX(Sheet1!M:M,MATCH(diversity_index_2!F2463,Sheet1!F:F,0))</f>
        <v>508 Grand Street</v>
      </c>
      <c r="AA2463" t="str">
        <f>INDEX(Sheet1!N:N,MATCH(diversity_index_2!$F2463,Sheet1!$F:$F,0))</f>
        <v xml:space="preserve"> </v>
      </c>
      <c r="AB2463" t="str">
        <f>INDEX(Sheet1!O:O,MATCH(diversity_index_2!$F2463,Sheet1!$F:$F,0))</f>
        <v>Jersey City</v>
      </c>
      <c r="AC2463" t="str">
        <f>INDEX(Sheet1!P:P,MATCH(diversity_index_2!$F2463,Sheet1!$F:$F,0))</f>
        <v>NJ</v>
      </c>
      <c r="AD2463" s="1">
        <f>INDEX(Sheet1!Q:Q,MATCH(diversity_index_2!$F2463,Sheet1!$F:$F,0))</f>
        <v>7302</v>
      </c>
      <c r="AE2463" t="str">
        <f t="shared" si="76"/>
        <v>508 Grand Street, Jersey City, NJ 7302</v>
      </c>
      <c r="AF2463" t="str">
        <f t="shared" si="77"/>
        <v>508 Grand Street, Jersey City, NJ</v>
      </c>
    </row>
    <row r="2464" spans="1:32" x14ac:dyDescent="0.2">
      <c r="A2464">
        <v>80</v>
      </c>
      <c r="B2464" t="s">
        <v>24</v>
      </c>
      <c r="C2464">
        <v>6083</v>
      </c>
      <c r="D2464" t="s">
        <v>1564</v>
      </c>
      <c r="E2464">
        <v>968</v>
      </c>
      <c r="F2464" t="str">
        <f>C2464&amp;E2464</f>
        <v>6083968</v>
      </c>
      <c r="G2464" t="s">
        <v>1564</v>
      </c>
      <c r="H2464">
        <v>55</v>
      </c>
      <c r="I2464" t="s">
        <v>27</v>
      </c>
      <c r="J2464">
        <v>321</v>
      </c>
      <c r="K2464">
        <v>229</v>
      </c>
      <c r="L2464">
        <v>13</v>
      </c>
      <c r="M2464">
        <v>0</v>
      </c>
      <c r="N2464">
        <v>0</v>
      </c>
      <c r="O2464">
        <v>0</v>
      </c>
      <c r="P2464">
        <v>125</v>
      </c>
      <c r="Q2464">
        <v>194</v>
      </c>
      <c r="R2464">
        <v>0</v>
      </c>
      <c r="S2464">
        <v>2</v>
      </c>
      <c r="T2464">
        <v>0</v>
      </c>
      <c r="U2464">
        <v>0.38940809999999998</v>
      </c>
      <c r="V2464">
        <v>0.60436137099999998</v>
      </c>
      <c r="W2464">
        <v>0</v>
      </c>
      <c r="X2464">
        <v>6.2305299999999997E-3</v>
      </c>
      <c r="Y2464">
        <v>0.48306984600000002</v>
      </c>
      <c r="Z2464" t="e">
        <f>INDEX(Sheet1!M:M,MATCH(diversity_index_2!F2464,Sheet1!F:F,0))</f>
        <v>#N/A</v>
      </c>
      <c r="AA2464" t="e">
        <f>INDEX(Sheet1!N:N,MATCH(diversity_index_2!$F2464,Sheet1!$F:$F,0))</f>
        <v>#N/A</v>
      </c>
      <c r="AB2464" t="e">
        <f>INDEX(Sheet1!O:O,MATCH(diversity_index_2!$F2464,Sheet1!$F:$F,0))</f>
        <v>#N/A</v>
      </c>
      <c r="AC2464" t="e">
        <f>INDEX(Sheet1!P:P,MATCH(diversity_index_2!$F2464,Sheet1!$F:$F,0))</f>
        <v>#N/A</v>
      </c>
      <c r="AD2464" s="1" t="e">
        <f>INDEX(Sheet1!Q:Q,MATCH(diversity_index_2!$F2464,Sheet1!$F:$F,0))</f>
        <v>#N/A</v>
      </c>
      <c r="AE2464" t="e">
        <f t="shared" si="76"/>
        <v>#N/A</v>
      </c>
      <c r="AF2464" t="e">
        <f t="shared" si="77"/>
        <v>#N/A</v>
      </c>
    </row>
    <row r="2465" spans="1:32" x14ac:dyDescent="0.2">
      <c r="A2465">
        <v>80</v>
      </c>
      <c r="B2465" t="s">
        <v>24</v>
      </c>
      <c r="C2465">
        <v>6086</v>
      </c>
      <c r="D2465" t="s">
        <v>1493</v>
      </c>
      <c r="E2465">
        <v>972</v>
      </c>
      <c r="F2465" t="str">
        <f>C2465&amp;E2465</f>
        <v>6086972</v>
      </c>
      <c r="G2465" t="s">
        <v>1493</v>
      </c>
      <c r="H2465">
        <v>55</v>
      </c>
      <c r="I2465" t="s">
        <v>27</v>
      </c>
      <c r="J2465">
        <v>180</v>
      </c>
      <c r="K2465">
        <v>177</v>
      </c>
      <c r="L2465">
        <v>1</v>
      </c>
      <c r="M2465">
        <v>0</v>
      </c>
      <c r="N2465">
        <v>0</v>
      </c>
      <c r="O2465">
        <v>0</v>
      </c>
      <c r="P2465">
        <v>99</v>
      </c>
      <c r="Q2465">
        <v>80</v>
      </c>
      <c r="R2465">
        <v>0</v>
      </c>
      <c r="S2465">
        <v>1</v>
      </c>
      <c r="T2465">
        <v>0</v>
      </c>
      <c r="U2465">
        <v>0.55000000000000004</v>
      </c>
      <c r="V2465">
        <v>0.44444444399999999</v>
      </c>
      <c r="W2465">
        <v>0</v>
      </c>
      <c r="X2465">
        <v>5.5555559999999997E-3</v>
      </c>
      <c r="Y2465">
        <v>0.49993827200000002</v>
      </c>
      <c r="Z2465" t="str">
        <f>INDEX(Sheet1!M:M,MATCH(diversity_index_2!F2465,Sheet1!F:F,0))</f>
        <v>836 S. 4th Street</v>
      </c>
      <c r="AA2465" t="str">
        <f>INDEX(Sheet1!N:N,MATCH(diversity_index_2!$F2465,Sheet1!$F:$F,0))</f>
        <v xml:space="preserve"> </v>
      </c>
      <c r="AB2465" t="str">
        <f>INDEX(Sheet1!O:O,MATCH(diversity_index_2!$F2465,Sheet1!$F:$F,0))</f>
        <v>Camden</v>
      </c>
      <c r="AC2465" t="str">
        <f>INDEX(Sheet1!P:P,MATCH(diversity_index_2!$F2465,Sheet1!$F:$F,0))</f>
        <v>NJ</v>
      </c>
      <c r="AD2465" s="1">
        <f>INDEX(Sheet1!Q:Q,MATCH(diversity_index_2!$F2465,Sheet1!$F:$F,0))</f>
        <v>8103</v>
      </c>
      <c r="AE2465" t="str">
        <f t="shared" si="76"/>
        <v>836 S. 4Th Street, Camden, NJ 8103</v>
      </c>
      <c r="AF2465" t="str">
        <f t="shared" si="77"/>
        <v>836 S. 4Th Street, Camden, NJ</v>
      </c>
    </row>
    <row r="2466" spans="1:32" x14ac:dyDescent="0.2">
      <c r="A2466">
        <v>80</v>
      </c>
      <c r="B2466" t="s">
        <v>24</v>
      </c>
      <c r="C2466">
        <v>6089</v>
      </c>
      <c r="D2466" t="s">
        <v>531</v>
      </c>
      <c r="E2466">
        <v>976</v>
      </c>
      <c r="F2466" t="str">
        <f>C2466&amp;E2466</f>
        <v>6089976</v>
      </c>
      <c r="G2466" t="s">
        <v>532</v>
      </c>
      <c r="H2466">
        <v>55</v>
      </c>
      <c r="I2466" t="s">
        <v>27</v>
      </c>
      <c r="J2466">
        <v>175</v>
      </c>
      <c r="K2466">
        <v>45</v>
      </c>
      <c r="L2466">
        <v>26</v>
      </c>
      <c r="M2466">
        <v>0</v>
      </c>
      <c r="N2466">
        <v>0</v>
      </c>
      <c r="O2466">
        <v>65</v>
      </c>
      <c r="P2466">
        <v>25</v>
      </c>
      <c r="Q2466">
        <v>76</v>
      </c>
      <c r="R2466">
        <v>0</v>
      </c>
      <c r="S2466">
        <v>9</v>
      </c>
      <c r="T2466">
        <v>0.37142857099999999</v>
      </c>
      <c r="U2466">
        <v>0.14285714299999999</v>
      </c>
      <c r="V2466">
        <v>0.43428571399999999</v>
      </c>
      <c r="W2466">
        <v>0</v>
      </c>
      <c r="X2466">
        <v>5.1428570999999999E-2</v>
      </c>
      <c r="Y2466">
        <v>0.650383673</v>
      </c>
      <c r="Z2466" t="str">
        <f>INDEX(Sheet1!M:M,MATCH(diversity_index_2!F2466,Sheet1!F:F,0))</f>
        <v>23 West Chestnut Ave</v>
      </c>
      <c r="AA2466" t="str">
        <f>INDEX(Sheet1!N:N,MATCH(diversity_index_2!$F2466,Sheet1!$F:$F,0))</f>
        <v xml:space="preserve"> </v>
      </c>
      <c r="AB2466" t="str">
        <f>INDEX(Sheet1!O:O,MATCH(diversity_index_2!$F2466,Sheet1!$F:$F,0))</f>
        <v>Vineland</v>
      </c>
      <c r="AC2466" t="str">
        <f>INDEX(Sheet1!P:P,MATCH(diversity_index_2!$F2466,Sheet1!$F:$F,0))</f>
        <v>NJ</v>
      </c>
      <c r="AD2466" s="1">
        <f>INDEX(Sheet1!Q:Q,MATCH(diversity_index_2!$F2466,Sheet1!$F:$F,0))</f>
        <v>8360</v>
      </c>
      <c r="AE2466" t="str">
        <f t="shared" si="76"/>
        <v>23 West Chestnut Ave, Vineland, NJ 8360</v>
      </c>
      <c r="AF2466" t="str">
        <f t="shared" si="77"/>
        <v>23 West Chestnut Ave, Vineland, NJ</v>
      </c>
    </row>
    <row r="2467" spans="1:32" x14ac:dyDescent="0.2">
      <c r="A2467">
        <v>80</v>
      </c>
      <c r="B2467" t="s">
        <v>24</v>
      </c>
      <c r="C2467">
        <v>6090</v>
      </c>
      <c r="D2467" t="s">
        <v>2678</v>
      </c>
      <c r="E2467">
        <v>977</v>
      </c>
      <c r="F2467" t="str">
        <f>C2467&amp;E2467</f>
        <v>6090977</v>
      </c>
      <c r="G2467" t="s">
        <v>2678</v>
      </c>
      <c r="H2467">
        <v>55</v>
      </c>
      <c r="I2467" t="s">
        <v>27</v>
      </c>
      <c r="J2467">
        <v>269</v>
      </c>
      <c r="K2467">
        <v>160</v>
      </c>
      <c r="L2467">
        <v>7</v>
      </c>
      <c r="M2467">
        <v>0</v>
      </c>
      <c r="N2467">
        <v>0</v>
      </c>
      <c r="O2467">
        <v>0</v>
      </c>
      <c r="P2467">
        <v>236</v>
      </c>
      <c r="Q2467">
        <v>33</v>
      </c>
      <c r="R2467">
        <v>0</v>
      </c>
      <c r="S2467">
        <v>0</v>
      </c>
      <c r="T2467">
        <v>0</v>
      </c>
      <c r="U2467">
        <v>0.87732341999999996</v>
      </c>
      <c r="V2467">
        <v>0.12267657999999999</v>
      </c>
      <c r="W2467">
        <v>0</v>
      </c>
      <c r="X2467">
        <v>0</v>
      </c>
      <c r="Y2467">
        <v>0.21525407299999999</v>
      </c>
      <c r="Z2467" t="str">
        <f>INDEX(Sheet1!M:M,MATCH(diversity_index_2!F2467,Sheet1!F:F,0))</f>
        <v>28 Burnet Street</v>
      </c>
      <c r="AA2467" t="str">
        <f>INDEX(Sheet1!N:N,MATCH(diversity_index_2!$F2467,Sheet1!$F:$F,0))</f>
        <v xml:space="preserve"> </v>
      </c>
      <c r="AB2467" t="str">
        <f>INDEX(Sheet1!O:O,MATCH(diversity_index_2!$F2467,Sheet1!$F:$F,0))</f>
        <v>Newark</v>
      </c>
      <c r="AC2467" t="str">
        <f>INDEX(Sheet1!P:P,MATCH(diversity_index_2!$F2467,Sheet1!$F:$F,0))</f>
        <v>NJ</v>
      </c>
      <c r="AD2467" s="1">
        <f>INDEX(Sheet1!Q:Q,MATCH(diversity_index_2!$F2467,Sheet1!$F:$F,0))</f>
        <v>7102</v>
      </c>
      <c r="AE2467" t="str">
        <f t="shared" si="76"/>
        <v>28 Burnet Street, Newark, NJ 7102</v>
      </c>
      <c r="AF2467" t="str">
        <f t="shared" si="77"/>
        <v>28 Burnet Street, Newark, NJ</v>
      </c>
    </row>
    <row r="2468" spans="1:32" x14ac:dyDescent="0.2">
      <c r="A2468">
        <v>80</v>
      </c>
      <c r="B2468" t="s">
        <v>24</v>
      </c>
      <c r="C2468">
        <v>6091</v>
      </c>
      <c r="D2468" t="s">
        <v>2989</v>
      </c>
      <c r="E2468">
        <v>974</v>
      </c>
      <c r="F2468" t="str">
        <f>C2468&amp;E2468</f>
        <v>6091974</v>
      </c>
      <c r="G2468" t="s">
        <v>2990</v>
      </c>
      <c r="H2468">
        <v>55</v>
      </c>
      <c r="I2468" t="s">
        <v>27</v>
      </c>
      <c r="J2468">
        <v>368</v>
      </c>
      <c r="K2468">
        <v>166</v>
      </c>
      <c r="L2468">
        <v>17</v>
      </c>
      <c r="M2468">
        <v>0</v>
      </c>
      <c r="N2468">
        <v>0</v>
      </c>
      <c r="O2468">
        <v>0</v>
      </c>
      <c r="P2468">
        <v>349</v>
      </c>
      <c r="Q2468">
        <v>18</v>
      </c>
      <c r="R2468">
        <v>0</v>
      </c>
      <c r="S2468">
        <v>1</v>
      </c>
      <c r="T2468">
        <v>0</v>
      </c>
      <c r="U2468">
        <v>0.94836956500000003</v>
      </c>
      <c r="V2468">
        <v>4.8913043000000003E-2</v>
      </c>
      <c r="W2468">
        <v>0</v>
      </c>
      <c r="X2468">
        <v>2.717391E-3</v>
      </c>
      <c r="Y2468">
        <v>9.8195298E-2</v>
      </c>
      <c r="Z2468" t="str">
        <f>INDEX(Sheet1!M:M,MATCH(diversity_index_2!F2468,Sheet1!F:F,0))</f>
        <v>909 Broad Street</v>
      </c>
      <c r="AA2468" t="str">
        <f>INDEX(Sheet1!N:N,MATCH(diversity_index_2!$F2468,Sheet1!$F:$F,0))</f>
        <v xml:space="preserve"> </v>
      </c>
      <c r="AB2468" t="str">
        <f>INDEX(Sheet1!O:O,MATCH(diversity_index_2!$F2468,Sheet1!$F:$F,0))</f>
        <v>Newark</v>
      </c>
      <c r="AC2468" t="str">
        <f>INDEX(Sheet1!P:P,MATCH(diversity_index_2!$F2468,Sheet1!$F:$F,0))</f>
        <v>NJ</v>
      </c>
      <c r="AD2468" s="1">
        <f>INDEX(Sheet1!Q:Q,MATCH(diversity_index_2!$F2468,Sheet1!$F:$F,0))</f>
        <v>7102</v>
      </c>
      <c r="AE2468" t="str">
        <f t="shared" si="76"/>
        <v>909 Broad Street, Newark, NJ 7102</v>
      </c>
      <c r="AF2468" t="str">
        <f t="shared" si="77"/>
        <v>909 Broad Street, Newark, NJ</v>
      </c>
    </row>
    <row r="2469" spans="1:32" x14ac:dyDescent="0.2">
      <c r="A2469">
        <v>80</v>
      </c>
      <c r="B2469" t="s">
        <v>24</v>
      </c>
      <c r="C2469">
        <v>6093</v>
      </c>
      <c r="D2469" t="s">
        <v>262</v>
      </c>
      <c r="E2469">
        <v>981</v>
      </c>
      <c r="F2469" t="str">
        <f>C2469&amp;E2469</f>
        <v>6093981</v>
      </c>
      <c r="G2469" t="s">
        <v>262</v>
      </c>
      <c r="H2469">
        <v>55</v>
      </c>
      <c r="I2469" t="s">
        <v>27</v>
      </c>
      <c r="J2469">
        <v>319</v>
      </c>
      <c r="K2469">
        <v>55</v>
      </c>
      <c r="L2469">
        <v>16</v>
      </c>
      <c r="M2469">
        <v>0</v>
      </c>
      <c r="N2469">
        <v>2</v>
      </c>
      <c r="O2469">
        <v>33</v>
      </c>
      <c r="P2469">
        <v>50</v>
      </c>
      <c r="Q2469">
        <v>115</v>
      </c>
      <c r="R2469">
        <v>118</v>
      </c>
      <c r="S2469">
        <v>3</v>
      </c>
      <c r="T2469">
        <v>0.10344827600000001</v>
      </c>
      <c r="U2469">
        <v>0.15673981200000001</v>
      </c>
      <c r="V2469">
        <v>0.36050156700000002</v>
      </c>
      <c r="W2469">
        <v>0.36990595599999998</v>
      </c>
      <c r="X2469">
        <v>9.4043890000000008E-3</v>
      </c>
      <c r="Y2469">
        <v>0.697850847</v>
      </c>
      <c r="Z2469" t="str">
        <f>INDEX(Sheet1!M:M,MATCH(diversity_index_2!F2469,Sheet1!F:F,0))</f>
        <v>255 Congress Street</v>
      </c>
      <c r="AA2469" t="str">
        <f>INDEX(Sheet1!N:N,MATCH(diversity_index_2!$F2469,Sheet1!$F:$F,0))</f>
        <v xml:space="preserve"> </v>
      </c>
      <c r="AB2469" t="str">
        <f>INDEX(Sheet1!O:O,MATCH(diversity_index_2!$F2469,Sheet1!$F:$F,0))</f>
        <v>Jersey City</v>
      </c>
      <c r="AC2469" t="str">
        <f>INDEX(Sheet1!P:P,MATCH(diversity_index_2!$F2469,Sheet1!$F:$F,0))</f>
        <v>NJ</v>
      </c>
      <c r="AD2469" s="1">
        <f>INDEX(Sheet1!Q:Q,MATCH(diversity_index_2!$F2469,Sheet1!$F:$F,0))</f>
        <v>7307</v>
      </c>
      <c r="AE2469" t="str">
        <f t="shared" si="76"/>
        <v>255 Congress Street, Jersey City, NJ 7307</v>
      </c>
      <c r="AF2469" t="str">
        <f t="shared" si="77"/>
        <v>255 Congress Street, Jersey City, NJ</v>
      </c>
    </row>
    <row r="2470" spans="1:32" x14ac:dyDescent="0.2">
      <c r="A2470">
        <v>80</v>
      </c>
      <c r="B2470" t="s">
        <v>24</v>
      </c>
      <c r="C2470">
        <v>6094</v>
      </c>
      <c r="D2470" t="s">
        <v>2555</v>
      </c>
      <c r="E2470">
        <v>968</v>
      </c>
      <c r="F2470" t="str">
        <f>C2470&amp;E2470</f>
        <v>6094968</v>
      </c>
      <c r="G2470" t="s">
        <v>2555</v>
      </c>
      <c r="H2470">
        <v>55</v>
      </c>
      <c r="I2470" t="s">
        <v>27</v>
      </c>
      <c r="J2470">
        <v>375</v>
      </c>
      <c r="K2470">
        <v>114</v>
      </c>
      <c r="L2470">
        <v>26</v>
      </c>
      <c r="M2470">
        <v>0</v>
      </c>
      <c r="N2470">
        <v>0</v>
      </c>
      <c r="O2470">
        <v>5</v>
      </c>
      <c r="P2470">
        <v>322</v>
      </c>
      <c r="Q2470">
        <v>36</v>
      </c>
      <c r="R2470">
        <v>4</v>
      </c>
      <c r="S2470">
        <v>8</v>
      </c>
      <c r="T2470">
        <v>1.3333332999999999E-2</v>
      </c>
      <c r="U2470">
        <v>0.85866666700000005</v>
      </c>
      <c r="V2470">
        <v>9.6000000000000002E-2</v>
      </c>
      <c r="W2470">
        <v>1.0666666999999999E-2</v>
      </c>
      <c r="X2470">
        <v>2.1333332999999999E-2</v>
      </c>
      <c r="Y2470">
        <v>0.25272888900000001</v>
      </c>
      <c r="Z2470" t="str">
        <f>INDEX(Sheet1!M:M,MATCH(diversity_index_2!F2470,Sheet1!F:F,0))</f>
        <v>342 Central Avenue</v>
      </c>
      <c r="AA2470" t="str">
        <f>INDEX(Sheet1!N:N,MATCH(diversity_index_2!$F2470,Sheet1!$F:$F,0))</f>
        <v xml:space="preserve"> </v>
      </c>
      <c r="AB2470" t="str">
        <f>INDEX(Sheet1!O:O,MATCH(diversity_index_2!$F2470,Sheet1!$F:$F,0))</f>
        <v>Newark</v>
      </c>
      <c r="AC2470" t="str">
        <f>INDEX(Sheet1!P:P,MATCH(diversity_index_2!$F2470,Sheet1!$F:$F,0))</f>
        <v>NJ</v>
      </c>
      <c r="AD2470" s="1">
        <f>INDEX(Sheet1!Q:Q,MATCH(diversity_index_2!$F2470,Sheet1!$F:$F,0))</f>
        <v>7103</v>
      </c>
      <c r="AE2470" t="str">
        <f t="shared" si="76"/>
        <v>342 Central Avenue, Newark, NJ 7103</v>
      </c>
      <c r="AF2470" t="str">
        <f t="shared" si="77"/>
        <v>342 Central Avenue, Newark, NJ</v>
      </c>
    </row>
    <row r="2471" spans="1:32" x14ac:dyDescent="0.2">
      <c r="A2471">
        <v>80</v>
      </c>
      <c r="B2471" t="s">
        <v>24</v>
      </c>
      <c r="C2471">
        <v>6096</v>
      </c>
      <c r="D2471" t="s">
        <v>1298</v>
      </c>
      <c r="E2471">
        <v>982</v>
      </c>
      <c r="F2471" t="str">
        <f>C2471&amp;E2471</f>
        <v>6096982</v>
      </c>
      <c r="G2471" t="s">
        <v>1298</v>
      </c>
      <c r="H2471">
        <v>55</v>
      </c>
      <c r="I2471" t="s">
        <v>27</v>
      </c>
      <c r="J2471">
        <v>480</v>
      </c>
      <c r="K2471">
        <v>321</v>
      </c>
      <c r="L2471">
        <v>61</v>
      </c>
      <c r="M2471">
        <v>14</v>
      </c>
      <c r="N2471">
        <v>2</v>
      </c>
      <c r="O2471">
        <v>15</v>
      </c>
      <c r="P2471">
        <v>168</v>
      </c>
      <c r="Q2471">
        <v>284</v>
      </c>
      <c r="R2471">
        <v>12</v>
      </c>
      <c r="S2471">
        <v>1</v>
      </c>
      <c r="T2471">
        <v>3.125E-2</v>
      </c>
      <c r="U2471">
        <v>0.35</v>
      </c>
      <c r="V2471">
        <v>0.59166666700000003</v>
      </c>
      <c r="W2471">
        <v>2.5000000000000001E-2</v>
      </c>
      <c r="X2471">
        <v>2.0833330000000001E-3</v>
      </c>
      <c r="Y2471">
        <v>0.52582465300000003</v>
      </c>
      <c r="Z2471" t="str">
        <f>INDEX(Sheet1!M:M,MATCH(diversity_index_2!F2471,Sheet1!F:F,0))</f>
        <v>764 11the Ave</v>
      </c>
      <c r="AA2471" t="str">
        <f>INDEX(Sheet1!N:N,MATCH(diversity_index_2!$F2471,Sheet1!$F:$F,0))</f>
        <v xml:space="preserve"> </v>
      </c>
      <c r="AB2471" t="str">
        <f>INDEX(Sheet1!O:O,MATCH(diversity_index_2!$F2471,Sheet1!$F:$F,0))</f>
        <v>Paterson</v>
      </c>
      <c r="AC2471" t="str">
        <f>INDEX(Sheet1!P:P,MATCH(diversity_index_2!$F2471,Sheet1!$F:$F,0))</f>
        <v>NJ</v>
      </c>
      <c r="AD2471" s="1">
        <f>INDEX(Sheet1!Q:Q,MATCH(diversity_index_2!$F2471,Sheet1!$F:$F,0))</f>
        <v>7514</v>
      </c>
      <c r="AE2471" t="str">
        <f t="shared" si="76"/>
        <v>764 11The Ave, Paterson, NJ 7514</v>
      </c>
      <c r="AF2471" t="str">
        <f t="shared" si="77"/>
        <v>764 11The Ave, Paterson, NJ</v>
      </c>
    </row>
    <row r="2472" spans="1:32" x14ac:dyDescent="0.2">
      <c r="A2472">
        <v>80</v>
      </c>
      <c r="B2472" t="s">
        <v>24</v>
      </c>
      <c r="C2472">
        <v>6099</v>
      </c>
      <c r="D2472" t="s">
        <v>2903</v>
      </c>
      <c r="E2472">
        <v>986</v>
      </c>
      <c r="F2472" t="str">
        <f>C2472&amp;E2472</f>
        <v>6099986</v>
      </c>
      <c r="G2472" t="s">
        <v>2903</v>
      </c>
      <c r="H2472">
        <v>55</v>
      </c>
      <c r="I2472" t="s">
        <v>27</v>
      </c>
      <c r="J2472">
        <v>270</v>
      </c>
      <c r="K2472">
        <v>139</v>
      </c>
      <c r="L2472">
        <v>24</v>
      </c>
      <c r="M2472">
        <v>0</v>
      </c>
      <c r="N2472">
        <v>0</v>
      </c>
      <c r="O2472">
        <v>0</v>
      </c>
      <c r="P2472">
        <v>249</v>
      </c>
      <c r="Q2472">
        <v>18</v>
      </c>
      <c r="R2472">
        <v>1</v>
      </c>
      <c r="S2472">
        <v>2</v>
      </c>
      <c r="T2472">
        <v>0</v>
      </c>
      <c r="U2472">
        <v>0.92222222200000004</v>
      </c>
      <c r="V2472">
        <v>6.6666666999999999E-2</v>
      </c>
      <c r="W2472">
        <v>3.7037039999999999E-3</v>
      </c>
      <c r="X2472">
        <v>7.4074070000000004E-3</v>
      </c>
      <c r="Y2472">
        <v>0.14499314099999999</v>
      </c>
      <c r="Z2472" t="str">
        <f>INDEX(Sheet1!M:M,MATCH(diversity_index_2!F2472,Sheet1!F:F,0))</f>
        <v>23 Pennsyvania Ave</v>
      </c>
      <c r="AA2472" t="str">
        <f>INDEX(Sheet1!N:N,MATCH(diversity_index_2!$F2472,Sheet1!$F:$F,0))</f>
        <v xml:space="preserve"> </v>
      </c>
      <c r="AB2472" t="str">
        <f>INDEX(Sheet1!O:O,MATCH(diversity_index_2!$F2472,Sheet1!$F:$F,0))</f>
        <v>Newark</v>
      </c>
      <c r="AC2472" t="str">
        <f>INDEX(Sheet1!P:P,MATCH(diversity_index_2!$F2472,Sheet1!$F:$F,0))</f>
        <v>NJ</v>
      </c>
      <c r="AD2472" s="1">
        <f>INDEX(Sheet1!Q:Q,MATCH(diversity_index_2!$F2472,Sheet1!$F:$F,0))</f>
        <v>7114</v>
      </c>
      <c r="AE2472" t="str">
        <f t="shared" si="76"/>
        <v>23 Pennsyvania Ave, Newark, NJ 7114</v>
      </c>
      <c r="AF2472" t="str">
        <f t="shared" si="77"/>
        <v>23 Pennsyvania Ave, Newark, NJ</v>
      </c>
    </row>
    <row r="2473" spans="1:32" x14ac:dyDescent="0.2">
      <c r="A2473">
        <v>80</v>
      </c>
      <c r="B2473" t="s">
        <v>24</v>
      </c>
      <c r="C2473">
        <v>6100</v>
      </c>
      <c r="D2473" t="s">
        <v>1157</v>
      </c>
      <c r="E2473">
        <v>991</v>
      </c>
      <c r="F2473" t="str">
        <f>C2473&amp;E2473</f>
        <v>6100991</v>
      </c>
      <c r="G2473" t="s">
        <v>1157</v>
      </c>
      <c r="H2473">
        <v>55</v>
      </c>
      <c r="I2473" t="s">
        <v>27</v>
      </c>
      <c r="J2473">
        <v>95</v>
      </c>
      <c r="K2473">
        <v>72</v>
      </c>
      <c r="L2473">
        <v>4</v>
      </c>
      <c r="M2473">
        <v>0</v>
      </c>
      <c r="N2473">
        <v>0</v>
      </c>
      <c r="O2473">
        <v>3</v>
      </c>
      <c r="P2473">
        <v>59</v>
      </c>
      <c r="Q2473">
        <v>22</v>
      </c>
      <c r="R2473">
        <v>3</v>
      </c>
      <c r="S2473">
        <v>8</v>
      </c>
      <c r="T2473">
        <v>3.1578947000000003E-2</v>
      </c>
      <c r="U2473">
        <v>0.62105263200000005</v>
      </c>
      <c r="V2473">
        <v>0.23157894700000001</v>
      </c>
      <c r="W2473">
        <v>3.1578947000000003E-2</v>
      </c>
      <c r="X2473">
        <v>8.4210525999999994E-2</v>
      </c>
      <c r="Y2473">
        <v>0.55157894699999999</v>
      </c>
      <c r="Z2473" t="str">
        <f>INDEX(Sheet1!M:M,MATCH(diversity_index_2!F2473,Sheet1!F:F,0))</f>
        <v>790 East Commerce Ave</v>
      </c>
      <c r="AA2473" t="str">
        <f>INDEX(Sheet1!N:N,MATCH(diversity_index_2!$F2473,Sheet1!$F:$F,0))</f>
        <v xml:space="preserve"> </v>
      </c>
      <c r="AB2473" t="str">
        <f>INDEX(Sheet1!O:O,MATCH(diversity_index_2!$F2473,Sheet1!$F:$F,0))</f>
        <v>Bridgeton</v>
      </c>
      <c r="AC2473" t="str">
        <f>INDEX(Sheet1!P:P,MATCH(diversity_index_2!$F2473,Sheet1!$F:$F,0))</f>
        <v>NJ</v>
      </c>
      <c r="AD2473" s="1">
        <f>INDEX(Sheet1!Q:Q,MATCH(diversity_index_2!$F2473,Sheet1!$F:$F,0))</f>
        <v>8302</v>
      </c>
      <c r="AE2473" t="str">
        <f t="shared" si="76"/>
        <v>790 East Commerce Ave, Bridgeton, NJ 8302</v>
      </c>
      <c r="AF2473" t="str">
        <f t="shared" si="77"/>
        <v>790 East Commerce Ave, Bridgeton, NJ</v>
      </c>
    </row>
    <row r="2474" spans="1:32" x14ac:dyDescent="0.2">
      <c r="A2474">
        <v>80</v>
      </c>
      <c r="B2474" t="s">
        <v>24</v>
      </c>
      <c r="C2474">
        <v>6101</v>
      </c>
      <c r="D2474" t="s">
        <v>1686</v>
      </c>
      <c r="E2474">
        <v>992</v>
      </c>
      <c r="F2474" t="str">
        <f>C2474&amp;E2474</f>
        <v>6101992</v>
      </c>
      <c r="G2474" t="s">
        <v>1686</v>
      </c>
      <c r="H2474">
        <v>55</v>
      </c>
      <c r="I2474" t="s">
        <v>27</v>
      </c>
      <c r="J2474">
        <v>311</v>
      </c>
      <c r="K2474">
        <v>193</v>
      </c>
      <c r="L2474">
        <v>21</v>
      </c>
      <c r="M2474">
        <v>0</v>
      </c>
      <c r="N2474">
        <v>0</v>
      </c>
      <c r="O2474">
        <v>0</v>
      </c>
      <c r="P2474">
        <v>111</v>
      </c>
      <c r="Q2474">
        <v>200</v>
      </c>
      <c r="R2474">
        <v>0</v>
      </c>
      <c r="S2474">
        <v>0</v>
      </c>
      <c r="T2474">
        <v>0</v>
      </c>
      <c r="U2474">
        <v>0.35691318300000002</v>
      </c>
      <c r="V2474">
        <v>0.64308681700000003</v>
      </c>
      <c r="W2474">
        <v>0</v>
      </c>
      <c r="X2474">
        <v>0</v>
      </c>
      <c r="Y2474">
        <v>0.45905232600000001</v>
      </c>
      <c r="Z2474" t="str">
        <f>INDEX(Sheet1!M:M,MATCH(diversity_index_2!F2474,Sheet1!F:F,0))</f>
        <v>365 Emerson Ave</v>
      </c>
      <c r="AA2474" t="str">
        <f>INDEX(Sheet1!N:N,MATCH(diversity_index_2!$F2474,Sheet1!$F:$F,0))</f>
        <v xml:space="preserve"> </v>
      </c>
      <c r="AB2474" t="str">
        <f>INDEX(Sheet1!O:O,MATCH(diversity_index_2!$F2474,Sheet1!$F:$F,0))</f>
        <v>Plainfield</v>
      </c>
      <c r="AC2474" t="str">
        <f>INDEX(Sheet1!P:P,MATCH(diversity_index_2!$F2474,Sheet1!$F:$F,0))</f>
        <v>NJ</v>
      </c>
      <c r="AD2474" s="1">
        <f>INDEX(Sheet1!Q:Q,MATCH(diversity_index_2!$F2474,Sheet1!$F:$F,0))</f>
        <v>7062</v>
      </c>
      <c r="AE2474" t="str">
        <f t="shared" si="76"/>
        <v>365 Emerson Ave, Plainfield, NJ 7062</v>
      </c>
      <c r="AF2474" t="str">
        <f t="shared" si="77"/>
        <v>365 Emerson Ave, Plainfield, NJ</v>
      </c>
    </row>
    <row r="2475" spans="1:32" x14ac:dyDescent="0.2">
      <c r="A2475">
        <v>80</v>
      </c>
      <c r="B2475" t="s">
        <v>24</v>
      </c>
      <c r="C2475">
        <v>6103</v>
      </c>
      <c r="D2475" t="s">
        <v>37</v>
      </c>
      <c r="E2475">
        <v>994</v>
      </c>
      <c r="F2475" t="str">
        <f>C2475&amp;E2475</f>
        <v>6103994</v>
      </c>
      <c r="G2475" t="s">
        <v>37</v>
      </c>
      <c r="H2475">
        <v>55</v>
      </c>
      <c r="I2475" t="s">
        <v>27</v>
      </c>
      <c r="J2475">
        <v>190</v>
      </c>
      <c r="K2475">
        <v>99</v>
      </c>
      <c r="L2475">
        <v>27</v>
      </c>
      <c r="M2475">
        <v>64</v>
      </c>
      <c r="N2475">
        <v>0</v>
      </c>
      <c r="O2475">
        <v>26</v>
      </c>
      <c r="P2475">
        <v>52</v>
      </c>
      <c r="Q2475">
        <v>54</v>
      </c>
      <c r="R2475">
        <v>49</v>
      </c>
      <c r="S2475">
        <v>9</v>
      </c>
      <c r="T2475">
        <v>0.13684210499999999</v>
      </c>
      <c r="U2475">
        <v>0.27368421100000001</v>
      </c>
      <c r="V2475">
        <v>0.28421052600000002</v>
      </c>
      <c r="W2475">
        <v>0.25789473699999999</v>
      </c>
      <c r="X2475">
        <v>4.7368421000000001E-2</v>
      </c>
      <c r="Y2475">
        <v>0.75684210500000004</v>
      </c>
      <c r="Z2475" t="str">
        <f>INDEX(Sheet1!M:M,MATCH(diversity_index_2!F2475,Sheet1!F:F,0))</f>
        <v>240 Ege Avenue</v>
      </c>
      <c r="AA2475" t="str">
        <f>INDEX(Sheet1!N:N,MATCH(diversity_index_2!$F2475,Sheet1!$F:$F,0))</f>
        <v xml:space="preserve"> </v>
      </c>
      <c r="AB2475" t="str">
        <f>INDEX(Sheet1!O:O,MATCH(diversity_index_2!$F2475,Sheet1!$F:$F,0))</f>
        <v>Jersey City</v>
      </c>
      <c r="AC2475" t="str">
        <f>INDEX(Sheet1!P:P,MATCH(diversity_index_2!$F2475,Sheet1!$F:$F,0))</f>
        <v>NJ</v>
      </c>
      <c r="AD2475" s="1">
        <f>INDEX(Sheet1!Q:Q,MATCH(diversity_index_2!$F2475,Sheet1!$F:$F,0))</f>
        <v>7304</v>
      </c>
      <c r="AE2475" t="str">
        <f t="shared" si="76"/>
        <v>240 Ege Avenue, Jersey City, NJ 7304</v>
      </c>
      <c r="AF2475" t="str">
        <f t="shared" si="77"/>
        <v>240 Ege Avenue, Jersey City, NJ</v>
      </c>
    </row>
    <row r="2476" spans="1:32" x14ac:dyDescent="0.2">
      <c r="A2476">
        <v>80</v>
      </c>
      <c r="B2476" t="s">
        <v>24</v>
      </c>
      <c r="C2476">
        <v>6104</v>
      </c>
      <c r="D2476" t="s">
        <v>1789</v>
      </c>
      <c r="E2476">
        <v>995</v>
      </c>
      <c r="F2476" t="str">
        <f>C2476&amp;E2476</f>
        <v>6104995</v>
      </c>
      <c r="G2476" t="s">
        <v>1789</v>
      </c>
      <c r="H2476">
        <v>55</v>
      </c>
      <c r="I2476" t="s">
        <v>27</v>
      </c>
      <c r="J2476">
        <v>273</v>
      </c>
      <c r="K2476">
        <v>260</v>
      </c>
      <c r="L2476">
        <v>6</v>
      </c>
      <c r="M2476">
        <v>6</v>
      </c>
      <c r="N2476">
        <v>0</v>
      </c>
      <c r="O2476">
        <v>5</v>
      </c>
      <c r="P2476">
        <v>191</v>
      </c>
      <c r="Q2476">
        <v>75</v>
      </c>
      <c r="R2476">
        <v>1</v>
      </c>
      <c r="S2476">
        <v>1</v>
      </c>
      <c r="T2476">
        <v>1.8315017999999999E-2</v>
      </c>
      <c r="U2476">
        <v>0.69963370000000003</v>
      </c>
      <c r="V2476">
        <v>0.27472527499999999</v>
      </c>
      <c r="W2476">
        <v>3.6630040000000001E-3</v>
      </c>
      <c r="X2476">
        <v>3.6630040000000001E-3</v>
      </c>
      <c r="Y2476">
        <v>0.43467643500000003</v>
      </c>
      <c r="Z2476" t="str">
        <f>INDEX(Sheet1!M:M,MATCH(diversity_index_2!F2476,Sheet1!F:F,0))</f>
        <v>25 West Black Horse Pike</v>
      </c>
      <c r="AA2476" t="str">
        <f>INDEX(Sheet1!N:N,MATCH(diversity_index_2!$F2476,Sheet1!$F:$F,0))</f>
        <v xml:space="preserve"> </v>
      </c>
      <c r="AB2476" t="str">
        <f>INDEX(Sheet1!O:O,MATCH(diversity_index_2!$F2476,Sheet1!$F:$F,0))</f>
        <v>Pleasantville</v>
      </c>
      <c r="AC2476" t="str">
        <f>INDEX(Sheet1!P:P,MATCH(diversity_index_2!$F2476,Sheet1!$F:$F,0))</f>
        <v>NJ</v>
      </c>
      <c r="AD2476" s="1">
        <f>INDEX(Sheet1!Q:Q,MATCH(diversity_index_2!$F2476,Sheet1!$F:$F,0))</f>
        <v>8232</v>
      </c>
      <c r="AE2476" t="str">
        <f t="shared" si="76"/>
        <v>25 West Black Horse Pike, Pleasantville, NJ 8232</v>
      </c>
      <c r="AF2476" t="str">
        <f t="shared" si="77"/>
        <v>25 West Black Horse Pike, Pleasantville, NJ</v>
      </c>
    </row>
    <row r="2477" spans="1:32" x14ac:dyDescent="0.2">
      <c r="A2477">
        <v>80</v>
      </c>
      <c r="B2477" t="s">
        <v>24</v>
      </c>
      <c r="C2477">
        <v>6182</v>
      </c>
      <c r="D2477" t="s">
        <v>1968</v>
      </c>
      <c r="E2477">
        <v>913</v>
      </c>
      <c r="F2477" t="str">
        <f>C2477&amp;E2477</f>
        <v>6182913</v>
      </c>
      <c r="G2477" t="s">
        <v>1968</v>
      </c>
      <c r="H2477">
        <v>55</v>
      </c>
      <c r="I2477" t="s">
        <v>27</v>
      </c>
      <c r="J2477">
        <v>450</v>
      </c>
      <c r="K2477">
        <v>287</v>
      </c>
      <c r="L2477">
        <v>0</v>
      </c>
      <c r="M2477">
        <v>23</v>
      </c>
      <c r="N2477">
        <v>0</v>
      </c>
      <c r="O2477">
        <v>0</v>
      </c>
      <c r="P2477">
        <v>330</v>
      </c>
      <c r="Q2477">
        <v>117</v>
      </c>
      <c r="R2477">
        <v>0</v>
      </c>
      <c r="S2477">
        <v>3</v>
      </c>
      <c r="T2477">
        <v>0</v>
      </c>
      <c r="U2477">
        <v>0.73333333300000003</v>
      </c>
      <c r="V2477">
        <v>0.26</v>
      </c>
      <c r="W2477">
        <v>0</v>
      </c>
      <c r="X2477">
        <v>6.6666670000000003E-3</v>
      </c>
      <c r="Y2477">
        <v>0.39457777799999999</v>
      </c>
      <c r="Z2477" t="str">
        <f>INDEX(Sheet1!M:M,MATCH(diversity_index_2!F2477,Sheet1!F:F,0))</f>
        <v>31 Chancery Lane</v>
      </c>
      <c r="AA2477" t="str">
        <f>INDEX(Sheet1!N:N,MATCH(diversity_index_2!$F2477,Sheet1!$F:$F,0))</f>
        <v xml:space="preserve"> </v>
      </c>
      <c r="AB2477" t="str">
        <f>INDEX(Sheet1!O:O,MATCH(diversity_index_2!$F2477,Sheet1!$F:$F,0))</f>
        <v>Trenton</v>
      </c>
      <c r="AC2477" t="str">
        <f>INDEX(Sheet1!P:P,MATCH(diversity_index_2!$F2477,Sheet1!$F:$F,0))</f>
        <v>NJ</v>
      </c>
      <c r="AD2477" s="1">
        <f>INDEX(Sheet1!Q:Q,MATCH(diversity_index_2!$F2477,Sheet1!$F:$F,0))</f>
        <v>8618</v>
      </c>
      <c r="AE2477" t="str">
        <f t="shared" si="76"/>
        <v>31 Chancery Lane, Trenton, NJ 8618</v>
      </c>
      <c r="AF2477" t="str">
        <f t="shared" si="77"/>
        <v>31 Chancery Lane, Trenton, NJ</v>
      </c>
    </row>
    <row r="2478" spans="1:32" x14ac:dyDescent="0.2">
      <c r="A2478">
        <v>80</v>
      </c>
      <c r="B2478" t="s">
        <v>24</v>
      </c>
      <c r="C2478">
        <v>6183</v>
      </c>
      <c r="D2478" t="s">
        <v>1592</v>
      </c>
      <c r="E2478">
        <v>914</v>
      </c>
      <c r="F2478" t="str">
        <f>C2478&amp;E2478</f>
        <v>6183914</v>
      </c>
      <c r="G2478" t="s">
        <v>1593</v>
      </c>
      <c r="H2478">
        <v>55</v>
      </c>
      <c r="I2478" t="s">
        <v>27</v>
      </c>
      <c r="J2478">
        <v>202</v>
      </c>
      <c r="K2478">
        <v>155</v>
      </c>
      <c r="L2478">
        <v>20</v>
      </c>
      <c r="M2478">
        <v>0</v>
      </c>
      <c r="N2478">
        <v>0</v>
      </c>
      <c r="O2478">
        <v>0</v>
      </c>
      <c r="P2478">
        <v>124</v>
      </c>
      <c r="Q2478">
        <v>77</v>
      </c>
      <c r="R2478">
        <v>1</v>
      </c>
      <c r="S2478">
        <v>0</v>
      </c>
      <c r="T2478">
        <v>0</v>
      </c>
      <c r="U2478">
        <v>0.61386138599999995</v>
      </c>
      <c r="V2478">
        <v>0.38118811899999999</v>
      </c>
      <c r="W2478">
        <v>4.9504950000000001E-3</v>
      </c>
      <c r="X2478">
        <v>0</v>
      </c>
      <c r="Y2478">
        <v>0.477845309</v>
      </c>
      <c r="Z2478" t="str">
        <f>INDEX(Sheet1!M:M,MATCH(diversity_index_2!F2478,Sheet1!F:F,0))</f>
        <v>1555 Pennington Raod</v>
      </c>
      <c r="AA2478" t="str">
        <f>INDEX(Sheet1!N:N,MATCH(diversity_index_2!$F2478,Sheet1!$F:$F,0))</f>
        <v xml:space="preserve"> </v>
      </c>
      <c r="AB2478" t="str">
        <f>INDEX(Sheet1!O:O,MATCH(diversity_index_2!$F2478,Sheet1!$F:$F,0))</f>
        <v>Ewing</v>
      </c>
      <c r="AC2478" t="str">
        <f>INDEX(Sheet1!P:P,MATCH(diversity_index_2!$F2478,Sheet1!$F:$F,0))</f>
        <v>NJ</v>
      </c>
      <c r="AD2478" s="1">
        <f>INDEX(Sheet1!Q:Q,MATCH(diversity_index_2!$F2478,Sheet1!$F:$F,0))</f>
        <v>8618</v>
      </c>
      <c r="AE2478" t="str">
        <f t="shared" si="76"/>
        <v>1555 Pennington Raod, Ewing, NJ 8618</v>
      </c>
      <c r="AF2478" t="str">
        <f t="shared" si="77"/>
        <v>1555 Pennington Raod, Ewing, NJ</v>
      </c>
    </row>
    <row r="2479" spans="1:32" x14ac:dyDescent="0.2">
      <c r="A2479">
        <v>80</v>
      </c>
      <c r="B2479" t="s">
        <v>24</v>
      </c>
      <c r="C2479">
        <v>6184</v>
      </c>
      <c r="D2479" t="s">
        <v>1252</v>
      </c>
      <c r="E2479">
        <v>947</v>
      </c>
      <c r="F2479" t="str">
        <f>C2479&amp;E2479</f>
        <v>6184947</v>
      </c>
      <c r="G2479" t="s">
        <v>1252</v>
      </c>
      <c r="H2479">
        <v>55</v>
      </c>
      <c r="I2479" t="s">
        <v>27</v>
      </c>
      <c r="J2479">
        <v>454</v>
      </c>
      <c r="K2479">
        <v>228</v>
      </c>
      <c r="L2479">
        <v>12</v>
      </c>
      <c r="M2479">
        <v>0</v>
      </c>
      <c r="N2479">
        <v>0</v>
      </c>
      <c r="O2479">
        <v>18</v>
      </c>
      <c r="P2479">
        <v>294</v>
      </c>
      <c r="Q2479">
        <v>86</v>
      </c>
      <c r="R2479">
        <v>40</v>
      </c>
      <c r="S2479">
        <v>16</v>
      </c>
      <c r="T2479">
        <v>3.9647577000000003E-2</v>
      </c>
      <c r="U2479">
        <v>0.64757709299999999</v>
      </c>
      <c r="V2479">
        <v>0.18942731300000001</v>
      </c>
      <c r="W2479">
        <v>8.8105726999999995E-2</v>
      </c>
      <c r="X2479">
        <v>3.5242291000000002E-2</v>
      </c>
      <c r="Y2479">
        <v>0.53418463400000005</v>
      </c>
      <c r="Z2479" t="str">
        <f>INDEX(Sheet1!M:M,MATCH(diversity_index_2!F2479,Sheet1!F:F,0))</f>
        <v>225 Morris Blvd</v>
      </c>
      <c r="AA2479" t="str">
        <f>INDEX(Sheet1!N:N,MATCH(diversity_index_2!$F2479,Sheet1!$F:$F,0))</f>
        <v xml:space="preserve"> </v>
      </c>
      <c r="AB2479" t="str">
        <f>INDEX(Sheet1!O:O,MATCH(diversity_index_2!$F2479,Sheet1!$F:$F,0))</f>
        <v>Jersey City</v>
      </c>
      <c r="AC2479" t="str">
        <f>INDEX(Sheet1!P:P,MATCH(diversity_index_2!$F2479,Sheet1!$F:$F,0))</f>
        <v>NJ</v>
      </c>
      <c r="AD2479" s="1" t="str">
        <f>INDEX(Sheet1!Q:Q,MATCH(diversity_index_2!$F2479,Sheet1!$F:$F,0))</f>
        <v>07302-7398</v>
      </c>
      <c r="AE2479" t="str">
        <f t="shared" si="76"/>
        <v>225 Morris Blvd, Jersey City, NJ 07302-7398</v>
      </c>
      <c r="AF2479" t="str">
        <f t="shared" si="77"/>
        <v>225 Morris Blvd, Jersey City, NJ</v>
      </c>
    </row>
    <row r="2480" spans="1:32" x14ac:dyDescent="0.2">
      <c r="A2480">
        <v>80</v>
      </c>
      <c r="B2480" t="s">
        <v>24</v>
      </c>
      <c r="C2480">
        <v>6212</v>
      </c>
      <c r="D2480" t="s">
        <v>2143</v>
      </c>
      <c r="E2480">
        <v>903</v>
      </c>
      <c r="F2480" t="str">
        <f>C2480&amp;E2480</f>
        <v>6212903</v>
      </c>
      <c r="G2480" t="s">
        <v>2144</v>
      </c>
      <c r="H2480">
        <v>55</v>
      </c>
      <c r="I2480" t="s">
        <v>27</v>
      </c>
      <c r="J2480">
        <v>497</v>
      </c>
      <c r="K2480">
        <v>356</v>
      </c>
      <c r="L2480">
        <v>51</v>
      </c>
      <c r="M2480">
        <v>17</v>
      </c>
      <c r="N2480">
        <v>0</v>
      </c>
      <c r="O2480">
        <v>0</v>
      </c>
      <c r="P2480">
        <v>112</v>
      </c>
      <c r="Q2480">
        <v>384</v>
      </c>
      <c r="R2480">
        <v>1</v>
      </c>
      <c r="S2480">
        <v>0</v>
      </c>
      <c r="T2480">
        <v>0</v>
      </c>
      <c r="U2480">
        <v>0.22535211299999999</v>
      </c>
      <c r="V2480">
        <v>0.772635815</v>
      </c>
      <c r="W2480">
        <v>2.0120720000000002E-3</v>
      </c>
      <c r="X2480">
        <v>0</v>
      </c>
      <c r="Y2480">
        <v>0.35224627400000003</v>
      </c>
      <c r="Z2480" t="e">
        <f>INDEX(Sheet1!M:M,MATCH(diversity_index_2!F2480,Sheet1!F:F,0))</f>
        <v>#N/A</v>
      </c>
      <c r="AA2480" t="e">
        <f>INDEX(Sheet1!N:N,MATCH(diversity_index_2!$F2480,Sheet1!$F:$F,0))</f>
        <v>#N/A</v>
      </c>
      <c r="AB2480" t="e">
        <f>INDEX(Sheet1!O:O,MATCH(diversity_index_2!$F2480,Sheet1!$F:$F,0))</f>
        <v>#N/A</v>
      </c>
      <c r="AC2480" t="e">
        <f>INDEX(Sheet1!P:P,MATCH(diversity_index_2!$F2480,Sheet1!$F:$F,0))</f>
        <v>#N/A</v>
      </c>
      <c r="AD2480" s="1" t="e">
        <f>INDEX(Sheet1!Q:Q,MATCH(diversity_index_2!$F2480,Sheet1!$F:$F,0))</f>
        <v>#N/A</v>
      </c>
      <c r="AE2480" t="e">
        <f t="shared" si="76"/>
        <v>#N/A</v>
      </c>
      <c r="AF2480" t="e">
        <f t="shared" si="77"/>
        <v>#N/A</v>
      </c>
    </row>
    <row r="2481" spans="1:32" x14ac:dyDescent="0.2">
      <c r="A2481">
        <v>80</v>
      </c>
      <c r="B2481" t="s">
        <v>24</v>
      </c>
      <c r="C2481">
        <v>6215</v>
      </c>
      <c r="D2481" t="s">
        <v>2207</v>
      </c>
      <c r="E2481">
        <v>910</v>
      </c>
      <c r="F2481" t="str">
        <f>C2481&amp;E2481</f>
        <v>6215910</v>
      </c>
      <c r="G2481" t="s">
        <v>2208</v>
      </c>
      <c r="H2481">
        <v>55</v>
      </c>
      <c r="I2481" t="s">
        <v>27</v>
      </c>
      <c r="J2481">
        <v>493</v>
      </c>
      <c r="K2481">
        <v>377</v>
      </c>
      <c r="L2481">
        <v>52</v>
      </c>
      <c r="M2481">
        <v>18</v>
      </c>
      <c r="N2481">
        <v>0</v>
      </c>
      <c r="O2481">
        <v>0</v>
      </c>
      <c r="P2481">
        <v>104</v>
      </c>
      <c r="Q2481">
        <v>388</v>
      </c>
      <c r="R2481">
        <v>1</v>
      </c>
      <c r="S2481">
        <v>0</v>
      </c>
      <c r="T2481">
        <v>0</v>
      </c>
      <c r="U2481">
        <v>0.21095334700000001</v>
      </c>
      <c r="V2481">
        <v>0.78701825599999997</v>
      </c>
      <c r="W2481">
        <v>2.0283979999999998E-3</v>
      </c>
      <c r="X2481">
        <v>0</v>
      </c>
      <c r="Y2481">
        <v>0.33609683600000001</v>
      </c>
      <c r="Z2481" t="e">
        <f>INDEX(Sheet1!M:M,MATCH(diversity_index_2!F2481,Sheet1!F:F,0))</f>
        <v>#N/A</v>
      </c>
      <c r="AA2481" t="e">
        <f>INDEX(Sheet1!N:N,MATCH(diversity_index_2!$F2481,Sheet1!$F:$F,0))</f>
        <v>#N/A</v>
      </c>
      <c r="AB2481" t="e">
        <f>INDEX(Sheet1!O:O,MATCH(diversity_index_2!$F2481,Sheet1!$F:$F,0))</f>
        <v>#N/A</v>
      </c>
      <c r="AC2481" t="e">
        <f>INDEX(Sheet1!P:P,MATCH(diversity_index_2!$F2481,Sheet1!$F:$F,0))</f>
        <v>#N/A</v>
      </c>
      <c r="AD2481" s="1" t="e">
        <f>INDEX(Sheet1!Q:Q,MATCH(diversity_index_2!$F2481,Sheet1!$F:$F,0))</f>
        <v>#N/A</v>
      </c>
      <c r="AE2481" t="e">
        <f t="shared" si="76"/>
        <v>#N/A</v>
      </c>
      <c r="AF2481" t="e">
        <f t="shared" si="77"/>
        <v>#N/A</v>
      </c>
    </row>
    <row r="2482" spans="1:32" x14ac:dyDescent="0.2">
      <c r="A2482">
        <v>80</v>
      </c>
      <c r="B2482" t="s">
        <v>24</v>
      </c>
      <c r="C2482">
        <v>6230</v>
      </c>
      <c r="D2482" t="s">
        <v>295</v>
      </c>
      <c r="E2482">
        <v>915</v>
      </c>
      <c r="F2482" t="str">
        <f>C2482&amp;E2482</f>
        <v>6230915</v>
      </c>
      <c r="G2482" t="s">
        <v>295</v>
      </c>
      <c r="H2482">
        <v>55</v>
      </c>
      <c r="I2482" t="s">
        <v>27</v>
      </c>
      <c r="J2482">
        <v>118</v>
      </c>
      <c r="K2482">
        <v>16</v>
      </c>
      <c r="L2482">
        <v>8</v>
      </c>
      <c r="M2482">
        <v>0</v>
      </c>
      <c r="N2482">
        <v>0</v>
      </c>
      <c r="O2482">
        <v>35</v>
      </c>
      <c r="P2482">
        <v>8</v>
      </c>
      <c r="Q2482">
        <v>47</v>
      </c>
      <c r="R2482">
        <v>28</v>
      </c>
      <c r="S2482">
        <v>0</v>
      </c>
      <c r="T2482">
        <v>0.29661016899999998</v>
      </c>
      <c r="U2482">
        <v>6.7796609999999993E-2</v>
      </c>
      <c r="V2482">
        <v>0.398305085</v>
      </c>
      <c r="W2482">
        <v>0.23728813600000001</v>
      </c>
      <c r="X2482">
        <v>0</v>
      </c>
      <c r="Y2482">
        <v>0.69247342700000003</v>
      </c>
      <c r="Z2482" t="str">
        <f>INDEX(Sheet1!M:M,MATCH(diversity_index_2!F2482,Sheet1!F:F,0))</f>
        <v>20 VALLEY ROAD</v>
      </c>
      <c r="AA2482" t="str">
        <f>INDEX(Sheet1!N:N,MATCH(diversity_index_2!$F2482,Sheet1!$F:$F,0))</f>
        <v xml:space="preserve"> </v>
      </c>
      <c r="AB2482" t="str">
        <f>INDEX(Sheet1!O:O,MATCH(diversity_index_2!$F2482,Sheet1!$F:$F,0))</f>
        <v>CLIFTON</v>
      </c>
      <c r="AC2482" t="str">
        <f>INDEX(Sheet1!P:P,MATCH(diversity_index_2!$F2482,Sheet1!$F:$F,0))</f>
        <v>NJ</v>
      </c>
      <c r="AD2482" s="1">
        <f>INDEX(Sheet1!Q:Q,MATCH(diversity_index_2!$F2482,Sheet1!$F:$F,0))</f>
        <v>7013</v>
      </c>
      <c r="AE2482" t="str">
        <f t="shared" si="76"/>
        <v>20 Valley Road, Clifton, NJ 7013</v>
      </c>
      <c r="AF2482" t="str">
        <f t="shared" si="77"/>
        <v>20 Valley Road, Clifton, NJ</v>
      </c>
    </row>
    <row r="2483" spans="1:32" x14ac:dyDescent="0.2">
      <c r="A2483">
        <v>80</v>
      </c>
      <c r="B2483" t="s">
        <v>24</v>
      </c>
      <c r="C2483">
        <v>6232</v>
      </c>
      <c r="D2483" t="s">
        <v>1774</v>
      </c>
      <c r="E2483">
        <v>920</v>
      </c>
      <c r="F2483" t="str">
        <f>C2483&amp;E2483</f>
        <v>6232920</v>
      </c>
      <c r="G2483" t="s">
        <v>1775</v>
      </c>
      <c r="H2483">
        <v>55</v>
      </c>
      <c r="I2483" t="s">
        <v>27</v>
      </c>
      <c r="J2483">
        <v>184</v>
      </c>
      <c r="K2483">
        <v>145</v>
      </c>
      <c r="L2483">
        <v>26</v>
      </c>
      <c r="M2483">
        <v>0</v>
      </c>
      <c r="N2483">
        <v>0</v>
      </c>
      <c r="O2483">
        <v>3</v>
      </c>
      <c r="P2483">
        <v>127</v>
      </c>
      <c r="Q2483">
        <v>54</v>
      </c>
      <c r="R2483">
        <v>0</v>
      </c>
      <c r="S2483">
        <v>0</v>
      </c>
      <c r="T2483">
        <v>1.6304348E-2</v>
      </c>
      <c r="U2483">
        <v>0.69021739100000001</v>
      </c>
      <c r="V2483">
        <v>0.29347826100000002</v>
      </c>
      <c r="W2483">
        <v>0</v>
      </c>
      <c r="X2483">
        <v>0</v>
      </c>
      <c r="Y2483">
        <v>0.43720463100000001</v>
      </c>
      <c r="Z2483" t="str">
        <f>INDEX(Sheet1!M:M,MATCH(diversity_index_2!F2483,Sheet1!F:F,0))</f>
        <v>817 CARPENTER STREET</v>
      </c>
      <c r="AA2483" t="str">
        <f>INDEX(Sheet1!N:N,MATCH(diversity_index_2!$F2483,Sheet1!$F:$F,0))</f>
        <v xml:space="preserve">BRIDGEVIEW COMPLEX </v>
      </c>
      <c r="AB2483" t="str">
        <f>INDEX(Sheet1!O:O,MATCH(diversity_index_2!$F2483,Sheet1!$F:$F,0))</f>
        <v>CAMDEN</v>
      </c>
      <c r="AC2483" t="str">
        <f>INDEX(Sheet1!P:P,MATCH(diversity_index_2!$F2483,Sheet1!$F:$F,0))</f>
        <v>NJ</v>
      </c>
      <c r="AD2483" s="1">
        <f>INDEX(Sheet1!Q:Q,MATCH(diversity_index_2!$F2483,Sheet1!$F:$F,0))</f>
        <v>8102</v>
      </c>
      <c r="AE2483" t="str">
        <f t="shared" si="76"/>
        <v>817 Carpenter Street, Camden, NJ 8102</v>
      </c>
      <c r="AF2483" t="str">
        <f t="shared" si="77"/>
        <v>817 Carpenter Street, Camden, NJ</v>
      </c>
    </row>
    <row r="2484" spans="1:32" x14ac:dyDescent="0.2">
      <c r="A2484">
        <v>80</v>
      </c>
      <c r="B2484" t="s">
        <v>24</v>
      </c>
      <c r="C2484">
        <v>6240</v>
      </c>
      <c r="D2484" t="s">
        <v>1378</v>
      </c>
      <c r="E2484">
        <v>900</v>
      </c>
      <c r="F2484" t="str">
        <f>C2484&amp;E2484</f>
        <v>6240900</v>
      </c>
      <c r="G2484" t="s">
        <v>1378</v>
      </c>
      <c r="H2484">
        <v>55</v>
      </c>
      <c r="I2484" t="s">
        <v>27</v>
      </c>
      <c r="J2484">
        <v>848</v>
      </c>
      <c r="K2484">
        <v>740</v>
      </c>
      <c r="L2484">
        <v>47</v>
      </c>
      <c r="M2484">
        <v>24</v>
      </c>
      <c r="N2484">
        <v>0</v>
      </c>
      <c r="O2484">
        <v>9</v>
      </c>
      <c r="P2484">
        <v>470</v>
      </c>
      <c r="Q2484">
        <v>359</v>
      </c>
      <c r="R2484">
        <v>0</v>
      </c>
      <c r="S2484">
        <v>10</v>
      </c>
      <c r="T2484">
        <v>1.0613208000000001E-2</v>
      </c>
      <c r="U2484">
        <v>0.55424528299999998</v>
      </c>
      <c r="V2484">
        <v>0.42334905699999997</v>
      </c>
      <c r="W2484">
        <v>0</v>
      </c>
      <c r="X2484">
        <v>1.1792453E-2</v>
      </c>
      <c r="Y2484">
        <v>0.51333603999999999</v>
      </c>
      <c r="Z2484" t="str">
        <f>INDEX(Sheet1!M:M,MATCH(diversity_index_2!F2484,Sheet1!F:F,0))</f>
        <v>1000 Atlantic AVE</v>
      </c>
      <c r="AA2484" t="str">
        <f>INDEX(Sheet1!N:N,MATCH(diversity_index_2!$F2484,Sheet1!$F:$F,0))</f>
        <v xml:space="preserve"> </v>
      </c>
      <c r="AB2484" t="str">
        <f>INDEX(Sheet1!O:O,MATCH(diversity_index_2!$F2484,Sheet1!$F:$F,0))</f>
        <v>CAMDEN</v>
      </c>
      <c r="AC2484" t="str">
        <f>INDEX(Sheet1!P:P,MATCH(diversity_index_2!$F2484,Sheet1!$F:$F,0))</f>
        <v>NJ</v>
      </c>
      <c r="AD2484" s="1">
        <f>INDEX(Sheet1!Q:Q,MATCH(diversity_index_2!$F2484,Sheet1!$F:$F,0))</f>
        <v>8104</v>
      </c>
      <c r="AE2484" t="str">
        <f t="shared" si="76"/>
        <v>1000 Atlantic Ave, Camden, NJ 8104</v>
      </c>
      <c r="AF2484" t="str">
        <f t="shared" si="77"/>
        <v>1000 Atlantic Ave, Camden, NJ</v>
      </c>
    </row>
    <row r="2485" spans="1:32" x14ac:dyDescent="0.2">
      <c r="A2485">
        <v>80</v>
      </c>
      <c r="B2485" t="s">
        <v>24</v>
      </c>
      <c r="C2485">
        <v>6320</v>
      </c>
      <c r="D2485" t="s">
        <v>2648</v>
      </c>
      <c r="E2485">
        <v>920</v>
      </c>
      <c r="F2485" t="str">
        <f>C2485&amp;E2485</f>
        <v>6320920</v>
      </c>
      <c r="G2485" t="s">
        <v>2649</v>
      </c>
      <c r="H2485">
        <v>55</v>
      </c>
      <c r="I2485" t="s">
        <v>27</v>
      </c>
      <c r="J2485">
        <v>98</v>
      </c>
      <c r="K2485">
        <v>83</v>
      </c>
      <c r="L2485">
        <v>9</v>
      </c>
      <c r="M2485">
        <v>0</v>
      </c>
      <c r="N2485">
        <v>0</v>
      </c>
      <c r="O2485">
        <v>0</v>
      </c>
      <c r="P2485">
        <v>86</v>
      </c>
      <c r="Q2485">
        <v>6</v>
      </c>
      <c r="R2485">
        <v>3</v>
      </c>
      <c r="S2485">
        <v>3</v>
      </c>
      <c r="T2485">
        <v>0</v>
      </c>
      <c r="U2485">
        <v>0.87755101999999996</v>
      </c>
      <c r="V2485">
        <v>6.1224489999999999E-2</v>
      </c>
      <c r="W2485">
        <v>3.0612245E-2</v>
      </c>
      <c r="X2485">
        <v>3.0612245E-2</v>
      </c>
      <c r="Y2485">
        <v>0.224281549</v>
      </c>
      <c r="Z2485" t="str">
        <f>INDEX(Sheet1!M:M,MATCH(diversity_index_2!F2485,Sheet1!F:F,0))</f>
        <v>240 Halsey St</v>
      </c>
      <c r="AA2485" t="str">
        <f>INDEX(Sheet1!N:N,MATCH(diversity_index_2!$F2485,Sheet1!$F:$F,0))</f>
        <v xml:space="preserve"> </v>
      </c>
      <c r="AB2485" t="str">
        <f>INDEX(Sheet1!O:O,MATCH(diversity_index_2!$F2485,Sheet1!$F:$F,0))</f>
        <v>NEWARK</v>
      </c>
      <c r="AC2485" t="str">
        <f>INDEX(Sheet1!P:P,MATCH(diversity_index_2!$F2485,Sheet1!$F:$F,0))</f>
        <v>NJ</v>
      </c>
      <c r="AD2485" s="1">
        <f>INDEX(Sheet1!Q:Q,MATCH(diversity_index_2!$F2485,Sheet1!$F:$F,0))</f>
        <v>7102</v>
      </c>
      <c r="AE2485" t="str">
        <f t="shared" si="76"/>
        <v>240 Halsey St, Newark, NJ 7102</v>
      </c>
      <c r="AF2485" t="str">
        <f t="shared" si="77"/>
        <v>240 Halsey St, Newark, NJ</v>
      </c>
    </row>
    <row r="2486" spans="1:32" x14ac:dyDescent="0.2">
      <c r="A2486">
        <v>80</v>
      </c>
      <c r="B2486" t="s">
        <v>24</v>
      </c>
      <c r="C2486">
        <v>6410</v>
      </c>
      <c r="D2486" t="s">
        <v>3002</v>
      </c>
      <c r="E2486">
        <v>920</v>
      </c>
      <c r="F2486" t="str">
        <f>C2486&amp;E2486</f>
        <v>6410920</v>
      </c>
      <c r="G2486" t="s">
        <v>3003</v>
      </c>
      <c r="H2486">
        <v>55</v>
      </c>
      <c r="I2486" t="s">
        <v>27</v>
      </c>
      <c r="J2486">
        <v>490</v>
      </c>
      <c r="K2486">
        <v>304</v>
      </c>
      <c r="L2486">
        <v>46</v>
      </c>
      <c r="M2486">
        <v>2</v>
      </c>
      <c r="N2486">
        <v>20</v>
      </c>
      <c r="O2486">
        <v>0</v>
      </c>
      <c r="P2486">
        <v>467</v>
      </c>
      <c r="Q2486">
        <v>19</v>
      </c>
      <c r="R2486">
        <v>1</v>
      </c>
      <c r="S2486">
        <v>3</v>
      </c>
      <c r="T2486">
        <v>0</v>
      </c>
      <c r="U2486">
        <v>0.95306122400000004</v>
      </c>
      <c r="V2486">
        <v>3.8775509999999999E-2</v>
      </c>
      <c r="W2486">
        <v>2.040816E-3</v>
      </c>
      <c r="X2486">
        <v>6.1224490000000003E-3</v>
      </c>
      <c r="Y2486">
        <v>9.0129112999999997E-2</v>
      </c>
      <c r="Z2486" t="str">
        <f>INDEX(Sheet1!M:M,MATCH(diversity_index_2!F2486,Sheet1!F:F,0))</f>
        <v>99 WASHINGTON STREET</v>
      </c>
      <c r="AA2486" t="str">
        <f>INDEX(Sheet1!N:N,MATCH(diversity_index_2!$F2486,Sheet1!$F:$F,0))</f>
        <v xml:space="preserve"> </v>
      </c>
      <c r="AB2486" t="str">
        <f>INDEX(Sheet1!O:O,MATCH(diversity_index_2!$F2486,Sheet1!$F:$F,0))</f>
        <v>EAST ORANGE</v>
      </c>
      <c r="AC2486" t="str">
        <f>INDEX(Sheet1!P:P,MATCH(diversity_index_2!$F2486,Sheet1!$F:$F,0))</f>
        <v>NJ</v>
      </c>
      <c r="AD2486" s="1">
        <f>INDEX(Sheet1!Q:Q,MATCH(diversity_index_2!$F2486,Sheet1!$F:$F,0))</f>
        <v>7017</v>
      </c>
      <c r="AE2486" t="str">
        <f t="shared" si="76"/>
        <v>99 Washington Street, East Orange, NJ 7017</v>
      </c>
      <c r="AF2486" t="str">
        <f t="shared" si="77"/>
        <v>99 Washington Street, East Orange, NJ</v>
      </c>
    </row>
    <row r="2487" spans="1:32" x14ac:dyDescent="0.2">
      <c r="A2487">
        <v>80</v>
      </c>
      <c r="B2487" t="s">
        <v>24</v>
      </c>
      <c r="C2487">
        <v>6420</v>
      </c>
      <c r="D2487" t="s">
        <v>1643</v>
      </c>
      <c r="E2487">
        <v>925</v>
      </c>
      <c r="F2487" t="str">
        <f>C2487&amp;E2487</f>
        <v>6420925</v>
      </c>
      <c r="G2487" t="s">
        <v>1644</v>
      </c>
      <c r="H2487">
        <v>55</v>
      </c>
      <c r="I2487" t="s">
        <v>27</v>
      </c>
      <c r="J2487">
        <v>289</v>
      </c>
      <c r="K2487">
        <v>24</v>
      </c>
      <c r="L2487">
        <v>4</v>
      </c>
      <c r="M2487">
        <v>0</v>
      </c>
      <c r="N2487">
        <v>0</v>
      </c>
      <c r="O2487">
        <v>205</v>
      </c>
      <c r="P2487">
        <v>16</v>
      </c>
      <c r="Q2487">
        <v>40</v>
      </c>
      <c r="R2487">
        <v>22</v>
      </c>
      <c r="S2487">
        <v>6</v>
      </c>
      <c r="T2487">
        <v>0.70934256100000004</v>
      </c>
      <c r="U2487">
        <v>5.5363322E-2</v>
      </c>
      <c r="V2487">
        <v>0.13840830400000001</v>
      </c>
      <c r="W2487">
        <v>7.6124567000000004E-2</v>
      </c>
      <c r="X2487">
        <v>2.0761246000000001E-2</v>
      </c>
      <c r="Y2487">
        <v>0.46838519699999998</v>
      </c>
      <c r="Z2487" t="str">
        <f>INDEX(Sheet1!M:M,MATCH(diversity_index_2!F2487,Sheet1!F:F,0))</f>
        <v>1460 GARDEN STREET</v>
      </c>
      <c r="AA2487" t="str">
        <f>INDEX(Sheet1!N:N,MATCH(diversity_index_2!$F2487,Sheet1!$F:$F,0))</f>
        <v xml:space="preserve"> </v>
      </c>
      <c r="AB2487" t="str">
        <f>INDEX(Sheet1!O:O,MATCH(diversity_index_2!$F2487,Sheet1!$F:$F,0))</f>
        <v>HOBOKEN</v>
      </c>
      <c r="AC2487" t="str">
        <f>INDEX(Sheet1!P:P,MATCH(diversity_index_2!$F2487,Sheet1!$F:$F,0))</f>
        <v>NJ</v>
      </c>
      <c r="AD2487" s="1">
        <f>INDEX(Sheet1!Q:Q,MATCH(diversity_index_2!$F2487,Sheet1!$F:$F,0))</f>
        <v>7030</v>
      </c>
      <c r="AE2487" t="str">
        <f t="shared" si="76"/>
        <v>1460 Garden Street, Hoboken, NJ 7030</v>
      </c>
      <c r="AF2487" t="str">
        <f t="shared" si="77"/>
        <v>1460 Garden Street, Hoboken, NJ</v>
      </c>
    </row>
    <row r="2488" spans="1:32" x14ac:dyDescent="0.2">
      <c r="A2488">
        <v>80</v>
      </c>
      <c r="B2488" t="s">
        <v>24</v>
      </c>
      <c r="C2488">
        <v>6430</v>
      </c>
      <c r="D2488" t="s">
        <v>968</v>
      </c>
      <c r="E2488">
        <v>930</v>
      </c>
      <c r="F2488" t="str">
        <f>C2488&amp;E2488</f>
        <v>6430930</v>
      </c>
      <c r="G2488" t="s">
        <v>968</v>
      </c>
      <c r="H2488">
        <v>55</v>
      </c>
      <c r="I2488" t="s">
        <v>27</v>
      </c>
      <c r="J2488">
        <v>210</v>
      </c>
      <c r="K2488">
        <v>101</v>
      </c>
      <c r="L2488">
        <v>17</v>
      </c>
      <c r="M2488">
        <v>0</v>
      </c>
      <c r="N2488">
        <v>0</v>
      </c>
      <c r="O2488">
        <v>4</v>
      </c>
      <c r="P2488">
        <v>81</v>
      </c>
      <c r="Q2488">
        <v>108</v>
      </c>
      <c r="R2488">
        <v>15</v>
      </c>
      <c r="S2488">
        <v>2</v>
      </c>
      <c r="T2488">
        <v>1.9047618999999998E-2</v>
      </c>
      <c r="U2488">
        <v>0.38571428600000002</v>
      </c>
      <c r="V2488">
        <v>0.514285714</v>
      </c>
      <c r="W2488">
        <v>7.1428570999999996E-2</v>
      </c>
      <c r="X2488">
        <v>9.5238100000000006E-3</v>
      </c>
      <c r="Y2488">
        <v>0.58117913799999998</v>
      </c>
      <c r="Z2488" t="str">
        <f>INDEX(Sheet1!M:M,MATCH(diversity_index_2!F2488,Sheet1!F:F,0))</f>
        <v>65  WEST DEMAREST AVENUE</v>
      </c>
      <c r="AA2488" t="str">
        <f>INDEX(Sheet1!N:N,MATCH(diversity_index_2!$F2488,Sheet1!$F:$F,0))</f>
        <v xml:space="preserve"> </v>
      </c>
      <c r="AB2488" t="str">
        <f>INDEX(Sheet1!O:O,MATCH(diversity_index_2!$F2488,Sheet1!$F:$F,0))</f>
        <v>ENGLEWOOD</v>
      </c>
      <c r="AC2488" t="str">
        <f>INDEX(Sheet1!P:P,MATCH(diversity_index_2!$F2488,Sheet1!$F:$F,0))</f>
        <v>NJ</v>
      </c>
      <c r="AD2488" s="1">
        <f>INDEX(Sheet1!Q:Q,MATCH(diversity_index_2!$F2488,Sheet1!$F:$F,0))</f>
        <v>7631</v>
      </c>
      <c r="AE2488" t="str">
        <f t="shared" si="76"/>
        <v>65  West Demarest Avenue, Englewood, NJ 7631</v>
      </c>
      <c r="AF2488" t="str">
        <f t="shared" si="77"/>
        <v>65  West Demarest Avenue, Englewood, NJ</v>
      </c>
    </row>
    <row r="2489" spans="1:32" x14ac:dyDescent="0.2">
      <c r="A2489">
        <v>80</v>
      </c>
      <c r="B2489" t="s">
        <v>24</v>
      </c>
      <c r="C2489">
        <v>6635</v>
      </c>
      <c r="D2489" t="s">
        <v>2261</v>
      </c>
      <c r="E2489">
        <v>930</v>
      </c>
      <c r="F2489" t="str">
        <f>C2489&amp;E2489</f>
        <v>6635930</v>
      </c>
      <c r="G2489" t="s">
        <v>2262</v>
      </c>
      <c r="H2489">
        <v>55</v>
      </c>
      <c r="I2489" t="s">
        <v>27</v>
      </c>
      <c r="J2489">
        <v>386</v>
      </c>
      <c r="K2489">
        <v>267</v>
      </c>
      <c r="L2489">
        <v>50</v>
      </c>
      <c r="M2489">
        <v>85</v>
      </c>
      <c r="N2489">
        <v>0</v>
      </c>
      <c r="O2489">
        <v>20</v>
      </c>
      <c r="P2489">
        <v>47</v>
      </c>
      <c r="Q2489">
        <v>313</v>
      </c>
      <c r="R2489">
        <v>6</v>
      </c>
      <c r="S2489">
        <v>0</v>
      </c>
      <c r="T2489">
        <v>5.1813471999999999E-2</v>
      </c>
      <c r="U2489">
        <v>0.12176165799999999</v>
      </c>
      <c r="V2489">
        <v>0.81088082900000003</v>
      </c>
      <c r="W2489">
        <v>1.5544041E-2</v>
      </c>
      <c r="X2489">
        <v>0</v>
      </c>
      <c r="Y2489">
        <v>0.32472012700000003</v>
      </c>
      <c r="Z2489" t="str">
        <f>INDEX(Sheet1!M:M,MATCH(diversity_index_2!F2489,Sheet1!F:F,0))</f>
        <v>429 JOYCE KILMER AVENUE</v>
      </c>
      <c r="AA2489" t="str">
        <f>INDEX(Sheet1!N:N,MATCH(diversity_index_2!$F2489,Sheet1!$F:$F,0))</f>
        <v xml:space="preserve"> </v>
      </c>
      <c r="AB2489" t="str">
        <f>INDEX(Sheet1!O:O,MATCH(diversity_index_2!$F2489,Sheet1!$F:$F,0))</f>
        <v>NEW BRUNSWICK</v>
      </c>
      <c r="AC2489" t="str">
        <f>INDEX(Sheet1!P:P,MATCH(diversity_index_2!$F2489,Sheet1!$F:$F,0))</f>
        <v>NJ</v>
      </c>
      <c r="AD2489" s="1">
        <f>INDEX(Sheet1!Q:Q,MATCH(diversity_index_2!$F2489,Sheet1!$F:$F,0))</f>
        <v>8901</v>
      </c>
      <c r="AE2489" t="str">
        <f t="shared" si="76"/>
        <v>429 Joyce Kilmer Avenue, New Brunswick, NJ 8901</v>
      </c>
      <c r="AF2489" t="str">
        <f t="shared" si="77"/>
        <v>429 Joyce Kilmer Avenue, New Brunswick, NJ</v>
      </c>
    </row>
    <row r="2490" spans="1:32" x14ac:dyDescent="0.2">
      <c r="A2490">
        <v>80</v>
      </c>
      <c r="B2490" t="s">
        <v>24</v>
      </c>
      <c r="C2490">
        <v>6665</v>
      </c>
      <c r="D2490" t="s">
        <v>1002</v>
      </c>
      <c r="E2490">
        <v>930</v>
      </c>
      <c r="F2490" t="str">
        <f>C2490&amp;E2490</f>
        <v>6665930</v>
      </c>
      <c r="G2490" t="s">
        <v>1003</v>
      </c>
      <c r="H2490">
        <v>55</v>
      </c>
      <c r="I2490" t="s">
        <v>27</v>
      </c>
      <c r="J2490">
        <v>331</v>
      </c>
      <c r="K2490">
        <v>231</v>
      </c>
      <c r="L2490">
        <v>33</v>
      </c>
      <c r="M2490">
        <v>0</v>
      </c>
      <c r="N2490">
        <v>0</v>
      </c>
      <c r="O2490">
        <v>18</v>
      </c>
      <c r="P2490">
        <v>151</v>
      </c>
      <c r="Q2490">
        <v>152</v>
      </c>
      <c r="R2490">
        <v>9</v>
      </c>
      <c r="S2490">
        <v>1</v>
      </c>
      <c r="T2490">
        <v>5.4380665000000002E-2</v>
      </c>
      <c r="U2490">
        <v>0.45619335300000002</v>
      </c>
      <c r="V2490">
        <v>0.45921450200000002</v>
      </c>
      <c r="W2490">
        <v>2.7190332000000001E-2</v>
      </c>
      <c r="X2490">
        <v>3.021148E-3</v>
      </c>
      <c r="Y2490">
        <v>0.57730396799999995</v>
      </c>
      <c r="Z2490" t="str">
        <f>INDEX(Sheet1!M:M,MATCH(diversity_index_2!F2490,Sheet1!F:F,0))</f>
        <v>55 LIBERTY STREET</v>
      </c>
      <c r="AA2490" t="str">
        <f>INDEX(Sheet1!N:N,MATCH(diversity_index_2!$F2490,Sheet1!$F:$F,0))</f>
        <v xml:space="preserve"> </v>
      </c>
      <c r="AB2490" t="str">
        <f>INDEX(Sheet1!O:O,MATCH(diversity_index_2!$F2490,Sheet1!$F:$F,0))</f>
        <v>NEWARK</v>
      </c>
      <c r="AC2490" t="str">
        <f>INDEX(Sheet1!P:P,MATCH(diversity_index_2!$F2490,Sheet1!$F:$F,0))</f>
        <v>NJ</v>
      </c>
      <c r="AD2490" s="1">
        <f>INDEX(Sheet1!Q:Q,MATCH(diversity_index_2!$F2490,Sheet1!$F:$F,0))</f>
        <v>7102</v>
      </c>
      <c r="AE2490" t="str">
        <f t="shared" si="76"/>
        <v>55 Liberty Street, Newark, NJ 7102</v>
      </c>
      <c r="AF2490" t="str">
        <f t="shared" si="77"/>
        <v>55 Liberty Street, Newark, NJ</v>
      </c>
    </row>
    <row r="2491" spans="1:32" x14ac:dyDescent="0.2">
      <c r="A2491">
        <v>80</v>
      </c>
      <c r="B2491" t="s">
        <v>24</v>
      </c>
      <c r="C2491">
        <v>6720</v>
      </c>
      <c r="D2491" t="s">
        <v>597</v>
      </c>
      <c r="E2491">
        <v>930</v>
      </c>
      <c r="F2491" t="str">
        <f>C2491&amp;E2491</f>
        <v>6720930</v>
      </c>
      <c r="G2491" t="s">
        <v>598</v>
      </c>
      <c r="H2491">
        <v>55</v>
      </c>
      <c r="I2491" t="s">
        <v>27</v>
      </c>
      <c r="J2491">
        <v>298</v>
      </c>
      <c r="K2491">
        <v>79</v>
      </c>
      <c r="L2491">
        <v>10</v>
      </c>
      <c r="M2491">
        <v>0</v>
      </c>
      <c r="N2491">
        <v>0</v>
      </c>
      <c r="O2491">
        <v>149</v>
      </c>
      <c r="P2491">
        <v>45</v>
      </c>
      <c r="Q2491">
        <v>86</v>
      </c>
      <c r="R2491">
        <v>11</v>
      </c>
      <c r="S2491">
        <v>7</v>
      </c>
      <c r="T2491">
        <v>0.5</v>
      </c>
      <c r="U2491">
        <v>0.15100671099999999</v>
      </c>
      <c r="V2491">
        <v>0.28859060399999997</v>
      </c>
      <c r="W2491">
        <v>3.6912752E-2</v>
      </c>
      <c r="X2491">
        <v>2.3489933000000001E-2</v>
      </c>
      <c r="Y2491">
        <v>0.64199810800000001</v>
      </c>
      <c r="Z2491" t="str">
        <f>INDEX(Sheet1!M:M,MATCH(diversity_index_2!F2491,Sheet1!F:F,0))</f>
        <v>713 Washington St</v>
      </c>
      <c r="AA2491" t="str">
        <f>INDEX(Sheet1!N:N,MATCH(diversity_index_2!$F2491,Sheet1!$F:$F,0))</f>
        <v xml:space="preserve"> </v>
      </c>
      <c r="AB2491" t="str">
        <f>INDEX(Sheet1!O:O,MATCH(diversity_index_2!$F2491,Sheet1!$F:$F,0))</f>
        <v>Hoboken</v>
      </c>
      <c r="AC2491" t="str">
        <f>INDEX(Sheet1!P:P,MATCH(diversity_index_2!$F2491,Sheet1!$F:$F,0))</f>
        <v>NJ</v>
      </c>
      <c r="AD2491" s="1">
        <f>INDEX(Sheet1!Q:Q,MATCH(diversity_index_2!$F2491,Sheet1!$F:$F,0))</f>
        <v>7030</v>
      </c>
      <c r="AE2491" t="str">
        <f t="shared" si="76"/>
        <v>713 Washington St, Hoboken, NJ 7030</v>
      </c>
      <c r="AF2491" t="str">
        <f t="shared" si="77"/>
        <v>713 Washington St, Hoboken, NJ</v>
      </c>
    </row>
    <row r="2492" spans="1:32" x14ac:dyDescent="0.2">
      <c r="A2492">
        <v>80</v>
      </c>
      <c r="B2492" t="s">
        <v>24</v>
      </c>
      <c r="C2492">
        <v>6740</v>
      </c>
      <c r="D2492" t="s">
        <v>1264</v>
      </c>
      <c r="E2492">
        <v>950</v>
      </c>
      <c r="F2492" t="str">
        <f>C2492&amp;E2492</f>
        <v>6740950</v>
      </c>
      <c r="G2492" t="s">
        <v>1265</v>
      </c>
      <c r="H2492">
        <v>55</v>
      </c>
      <c r="I2492" t="s">
        <v>27</v>
      </c>
      <c r="J2492">
        <v>207</v>
      </c>
      <c r="K2492">
        <v>177</v>
      </c>
      <c r="L2492">
        <v>12</v>
      </c>
      <c r="M2492">
        <v>29</v>
      </c>
      <c r="N2492">
        <v>0</v>
      </c>
      <c r="O2492">
        <v>0</v>
      </c>
      <c r="P2492">
        <v>102</v>
      </c>
      <c r="Q2492">
        <v>98</v>
      </c>
      <c r="R2492">
        <v>0</v>
      </c>
      <c r="S2492">
        <v>7</v>
      </c>
      <c r="T2492">
        <v>0</v>
      </c>
      <c r="U2492">
        <v>0.49275362299999997</v>
      </c>
      <c r="V2492">
        <v>0.47342995199999999</v>
      </c>
      <c r="W2492">
        <v>0</v>
      </c>
      <c r="X2492">
        <v>3.3816424999999997E-2</v>
      </c>
      <c r="Y2492">
        <v>0.53191439699999998</v>
      </c>
      <c r="Z2492" t="str">
        <f>INDEX(Sheet1!M:M,MATCH(diversity_index_2!F2492,Sheet1!F:F,0))</f>
        <v>601 GRAND AVENUE</v>
      </c>
      <c r="AA2492" t="str">
        <f>INDEX(Sheet1!N:N,MATCH(diversity_index_2!$F2492,Sheet1!$F:$F,0))</f>
        <v xml:space="preserve"> </v>
      </c>
      <c r="AB2492" t="str">
        <f>INDEX(Sheet1!O:O,MATCH(diversity_index_2!$F2492,Sheet1!$F:$F,0))</f>
        <v>ASBURY PARK</v>
      </c>
      <c r="AC2492" t="str">
        <f>INDEX(Sheet1!P:P,MATCH(diversity_index_2!$F2492,Sheet1!$F:$F,0))</f>
        <v>NJ</v>
      </c>
      <c r="AD2492" s="1" t="str">
        <f>INDEX(Sheet1!Q:Q,MATCH(diversity_index_2!$F2492,Sheet1!$F:$F,0))</f>
        <v>07712-6656</v>
      </c>
      <c r="AE2492" t="str">
        <f t="shared" si="76"/>
        <v>601 Grand Avenue, Asbury Park, NJ 07712-6656</v>
      </c>
      <c r="AF2492" t="str">
        <f t="shared" si="77"/>
        <v>601 Grand Avenue, Asbury Park, NJ</v>
      </c>
    </row>
    <row r="2493" spans="1:32" x14ac:dyDescent="0.2">
      <c r="A2493">
        <v>80</v>
      </c>
      <c r="B2493" t="s">
        <v>24</v>
      </c>
      <c r="C2493">
        <v>6810</v>
      </c>
      <c r="D2493" t="s">
        <v>2110</v>
      </c>
      <c r="E2493">
        <v>940</v>
      </c>
      <c r="F2493" t="str">
        <f>C2493&amp;E2493</f>
        <v>6810940</v>
      </c>
      <c r="G2493" t="s">
        <v>2110</v>
      </c>
      <c r="H2493">
        <v>55</v>
      </c>
      <c r="I2493" t="s">
        <v>27</v>
      </c>
      <c r="J2493">
        <v>89</v>
      </c>
      <c r="K2493">
        <v>74</v>
      </c>
      <c r="L2493">
        <v>9</v>
      </c>
      <c r="M2493">
        <v>0</v>
      </c>
      <c r="N2493">
        <v>0</v>
      </c>
      <c r="O2493">
        <v>0</v>
      </c>
      <c r="P2493">
        <v>21</v>
      </c>
      <c r="Q2493">
        <v>68</v>
      </c>
      <c r="R2493">
        <v>0</v>
      </c>
      <c r="S2493">
        <v>0</v>
      </c>
      <c r="T2493">
        <v>0</v>
      </c>
      <c r="U2493">
        <v>0.235955056</v>
      </c>
      <c r="V2493">
        <v>0.764044944</v>
      </c>
      <c r="W2493">
        <v>0</v>
      </c>
      <c r="X2493">
        <v>0</v>
      </c>
      <c r="Y2493">
        <v>0.36056053500000002</v>
      </c>
      <c r="Z2493" t="str">
        <f>INDEX(Sheet1!M:M,MATCH(diversity_index_2!F2493,Sheet1!F:F,0))</f>
        <v>105 GRAND STREET</v>
      </c>
      <c r="AA2493" t="str">
        <f>INDEX(Sheet1!N:N,MATCH(diversity_index_2!$F2493,Sheet1!$F:$F,0))</f>
        <v xml:space="preserve"> </v>
      </c>
      <c r="AB2493" t="str">
        <f>INDEX(Sheet1!O:O,MATCH(diversity_index_2!$F2493,Sheet1!$F:$F,0))</f>
        <v>TRENTON</v>
      </c>
      <c r="AC2493" t="str">
        <f>INDEX(Sheet1!P:P,MATCH(diversity_index_2!$F2493,Sheet1!$F:$F,0))</f>
        <v>NJ</v>
      </c>
      <c r="AD2493" s="1" t="str">
        <f>INDEX(Sheet1!Q:Q,MATCH(diversity_index_2!$F2493,Sheet1!$F:$F,0))</f>
        <v>08611-2417</v>
      </c>
      <c r="AE2493" t="str">
        <f t="shared" si="76"/>
        <v>105 Grand Street, Trenton, NJ 08611-2417</v>
      </c>
      <c r="AF2493" t="str">
        <f t="shared" si="77"/>
        <v>105 Grand Street, Trenton, NJ</v>
      </c>
    </row>
    <row r="2494" spans="1:32" x14ac:dyDescent="0.2">
      <c r="A2494">
        <v>80</v>
      </c>
      <c r="B2494" t="s">
        <v>24</v>
      </c>
      <c r="C2494">
        <v>6910</v>
      </c>
      <c r="D2494" t="s">
        <v>1548</v>
      </c>
      <c r="E2494">
        <v>940</v>
      </c>
      <c r="F2494" t="str">
        <f>C2494&amp;E2494</f>
        <v>6910940</v>
      </c>
      <c r="G2494" t="s">
        <v>1549</v>
      </c>
      <c r="H2494">
        <v>55</v>
      </c>
      <c r="I2494" t="s">
        <v>27</v>
      </c>
      <c r="J2494">
        <v>570</v>
      </c>
      <c r="K2494">
        <v>361</v>
      </c>
      <c r="L2494">
        <v>71</v>
      </c>
      <c r="M2494">
        <v>0</v>
      </c>
      <c r="N2494">
        <v>0</v>
      </c>
      <c r="O2494">
        <v>20</v>
      </c>
      <c r="P2494">
        <v>378</v>
      </c>
      <c r="Q2494">
        <v>153</v>
      </c>
      <c r="R2494">
        <v>17</v>
      </c>
      <c r="S2494">
        <v>2</v>
      </c>
      <c r="T2494">
        <v>3.5087719000000003E-2</v>
      </c>
      <c r="U2494">
        <v>0.663157895</v>
      </c>
      <c r="V2494">
        <v>0.26842105300000002</v>
      </c>
      <c r="W2494">
        <v>2.9824560999999999E-2</v>
      </c>
      <c r="X2494">
        <v>3.5087719999999998E-3</v>
      </c>
      <c r="Y2494">
        <v>0.48603878099999998</v>
      </c>
      <c r="Z2494" t="str">
        <f>INDEX(Sheet1!M:M,MATCH(diversity_index_2!F2494,Sheet1!F:F,0))</f>
        <v>128 DANFORTH AVENUE</v>
      </c>
      <c r="AA2494" t="str">
        <f>INDEX(Sheet1!N:N,MATCH(diversity_index_2!$F2494,Sheet1!$F:$F,0))</f>
        <v xml:space="preserve"> </v>
      </c>
      <c r="AB2494" t="str">
        <f>INDEX(Sheet1!O:O,MATCH(diversity_index_2!$F2494,Sheet1!$F:$F,0))</f>
        <v>JERSEY CITY</v>
      </c>
      <c r="AC2494" t="str">
        <f>INDEX(Sheet1!P:P,MATCH(diversity_index_2!$F2494,Sheet1!$F:$F,0))</f>
        <v>NJ</v>
      </c>
      <c r="AD2494" s="1">
        <f>INDEX(Sheet1!Q:Q,MATCH(diversity_index_2!$F2494,Sheet1!$F:$F,0))</f>
        <v>7305</v>
      </c>
      <c r="AE2494" t="str">
        <f t="shared" si="76"/>
        <v>128 Danforth Avenue, Jersey City, NJ 7305</v>
      </c>
      <c r="AF2494" t="str">
        <f t="shared" si="77"/>
        <v>128 Danforth Avenue, Jersey City, NJ</v>
      </c>
    </row>
    <row r="2495" spans="1:32" x14ac:dyDescent="0.2">
      <c r="A2495">
        <v>80</v>
      </c>
      <c r="B2495" t="s">
        <v>24</v>
      </c>
      <c r="C2495">
        <v>6915</v>
      </c>
      <c r="D2495" t="s">
        <v>136</v>
      </c>
      <c r="E2495">
        <v>950</v>
      </c>
      <c r="F2495" t="str">
        <f>C2495&amp;E2495</f>
        <v>6915950</v>
      </c>
      <c r="G2495" t="s">
        <v>136</v>
      </c>
      <c r="H2495">
        <v>55</v>
      </c>
      <c r="I2495" t="s">
        <v>27</v>
      </c>
      <c r="J2495">
        <v>553</v>
      </c>
      <c r="K2495">
        <v>246</v>
      </c>
      <c r="L2495">
        <v>56</v>
      </c>
      <c r="M2495">
        <v>16</v>
      </c>
      <c r="N2495">
        <v>0</v>
      </c>
      <c r="O2495">
        <v>50</v>
      </c>
      <c r="P2495">
        <v>141</v>
      </c>
      <c r="Q2495">
        <v>168</v>
      </c>
      <c r="R2495">
        <v>186</v>
      </c>
      <c r="S2495">
        <v>8</v>
      </c>
      <c r="T2495">
        <v>9.0415913000000001E-2</v>
      </c>
      <c r="U2495">
        <v>0.25497287499999999</v>
      </c>
      <c r="V2495">
        <v>0.30379746800000001</v>
      </c>
      <c r="W2495">
        <v>0.33634719699999999</v>
      </c>
      <c r="X2495">
        <v>1.4466546E-2</v>
      </c>
      <c r="Y2495">
        <v>0.72118217600000001</v>
      </c>
      <c r="Z2495" t="str">
        <f>INDEX(Sheet1!M:M,MATCH(diversity_index_2!F2495,Sheet1!F:F,0))</f>
        <v>3044 Kennedy Blvd</v>
      </c>
      <c r="AA2495" t="str">
        <f>INDEX(Sheet1!N:N,MATCH(diversity_index_2!$F2495,Sheet1!$F:$F,0))</f>
        <v xml:space="preserve"> </v>
      </c>
      <c r="AB2495" t="str">
        <f>INDEX(Sheet1!O:O,MATCH(diversity_index_2!$F2495,Sheet1!$F:$F,0))</f>
        <v>JERSEY CITY</v>
      </c>
      <c r="AC2495" t="str">
        <f>INDEX(Sheet1!P:P,MATCH(diversity_index_2!$F2495,Sheet1!$F:$F,0))</f>
        <v>NJ</v>
      </c>
      <c r="AD2495" s="1">
        <f>INDEX(Sheet1!Q:Q,MATCH(diversity_index_2!$F2495,Sheet1!$F:$F,0))</f>
        <v>7306</v>
      </c>
      <c r="AE2495" t="str">
        <f t="shared" si="76"/>
        <v>3044 Kennedy Blvd, Jersey City, NJ 7306</v>
      </c>
      <c r="AF2495" t="str">
        <f t="shared" si="77"/>
        <v>3044 Kennedy Blvd, Jersey City, NJ</v>
      </c>
    </row>
    <row r="2496" spans="1:32" x14ac:dyDescent="0.2">
      <c r="A2496">
        <v>80</v>
      </c>
      <c r="B2496" t="s">
        <v>24</v>
      </c>
      <c r="C2496">
        <v>7100</v>
      </c>
      <c r="D2496" t="s">
        <v>2967</v>
      </c>
      <c r="E2496">
        <v>936</v>
      </c>
      <c r="F2496" t="str">
        <f>C2496&amp;E2496</f>
        <v>7100936</v>
      </c>
      <c r="G2496" t="s">
        <v>2968</v>
      </c>
      <c r="H2496">
        <v>55</v>
      </c>
      <c r="I2496" t="s">
        <v>27</v>
      </c>
      <c r="J2496">
        <v>448</v>
      </c>
      <c r="K2496">
        <v>246</v>
      </c>
      <c r="L2496">
        <v>26</v>
      </c>
      <c r="M2496">
        <v>0</v>
      </c>
      <c r="N2496">
        <v>0</v>
      </c>
      <c r="O2496">
        <v>0</v>
      </c>
      <c r="P2496">
        <v>421</v>
      </c>
      <c r="Q2496">
        <v>26</v>
      </c>
      <c r="R2496">
        <v>0</v>
      </c>
      <c r="S2496">
        <v>1</v>
      </c>
      <c r="T2496">
        <v>0</v>
      </c>
      <c r="U2496">
        <v>0.93973214299999996</v>
      </c>
      <c r="V2496">
        <v>5.8035714000000002E-2</v>
      </c>
      <c r="W2496">
        <v>0</v>
      </c>
      <c r="X2496">
        <v>2.2321429999999998E-3</v>
      </c>
      <c r="Y2496">
        <v>0.113530373</v>
      </c>
      <c r="Z2496" t="str">
        <f>INDEX(Sheet1!M:M,MATCH(diversity_index_2!F2496,Sheet1!F:F,0))</f>
        <v>746 Sanford Avenue</v>
      </c>
      <c r="AA2496" t="str">
        <f>INDEX(Sheet1!N:N,MATCH(diversity_index_2!$F2496,Sheet1!$F:$F,0))</f>
        <v xml:space="preserve"> </v>
      </c>
      <c r="AB2496" t="str">
        <f>INDEX(Sheet1!O:O,MATCH(diversity_index_2!$F2496,Sheet1!$F:$F,0))</f>
        <v>Newark</v>
      </c>
      <c r="AC2496" t="str">
        <f>INDEX(Sheet1!P:P,MATCH(diversity_index_2!$F2496,Sheet1!$F:$F,0))</f>
        <v>NJ</v>
      </c>
      <c r="AD2496" s="1">
        <f>INDEX(Sheet1!Q:Q,MATCH(diversity_index_2!$F2496,Sheet1!$F:$F,0))</f>
        <v>7106</v>
      </c>
      <c r="AE2496" t="str">
        <f t="shared" si="76"/>
        <v>746 Sanford Avenue, Newark, NJ 7106</v>
      </c>
      <c r="AF2496" t="str">
        <f t="shared" si="77"/>
        <v>746 Sanford Avenue, Newark, NJ</v>
      </c>
    </row>
    <row r="2497" spans="1:32" x14ac:dyDescent="0.2">
      <c r="A2497">
        <v>80</v>
      </c>
      <c r="B2497" t="s">
        <v>24</v>
      </c>
      <c r="C2497">
        <v>7109</v>
      </c>
      <c r="D2497" t="s">
        <v>1362</v>
      </c>
      <c r="E2497">
        <v>931</v>
      </c>
      <c r="F2497" t="str">
        <f>C2497&amp;E2497</f>
        <v>7109931</v>
      </c>
      <c r="G2497" t="s">
        <v>1363</v>
      </c>
      <c r="H2497">
        <v>55</v>
      </c>
      <c r="I2497" t="s">
        <v>27</v>
      </c>
      <c r="J2497">
        <v>1436</v>
      </c>
      <c r="K2497">
        <v>1091</v>
      </c>
      <c r="L2497">
        <v>118</v>
      </c>
      <c r="M2497">
        <v>58</v>
      </c>
      <c r="N2497">
        <v>1</v>
      </c>
      <c r="O2497">
        <v>2</v>
      </c>
      <c r="P2497">
        <v>625</v>
      </c>
      <c r="Q2497">
        <v>780</v>
      </c>
      <c r="R2497">
        <v>22</v>
      </c>
      <c r="S2497">
        <v>7</v>
      </c>
      <c r="T2497">
        <v>1.392758E-3</v>
      </c>
      <c r="U2497">
        <v>0.43523676900000002</v>
      </c>
      <c r="V2497">
        <v>0.54317548699999996</v>
      </c>
      <c r="W2497">
        <v>1.5320334E-2</v>
      </c>
      <c r="X2497">
        <v>4.8746520000000002E-3</v>
      </c>
      <c r="Y2497">
        <v>0.51526892999999996</v>
      </c>
      <c r="Z2497" t="str">
        <f>INDEX(Sheet1!M:M,MATCH(diversity_index_2!F2497,Sheet1!F:F,0))</f>
        <v>549 COOPER STREET</v>
      </c>
      <c r="AA2497" t="str">
        <f>INDEX(Sheet1!N:N,MATCH(diversity_index_2!$F2497,Sheet1!$F:$F,0))</f>
        <v xml:space="preserve"> </v>
      </c>
      <c r="AB2497" t="str">
        <f>INDEX(Sheet1!O:O,MATCH(diversity_index_2!$F2497,Sheet1!$F:$F,0))</f>
        <v>CAMDEN</v>
      </c>
      <c r="AC2497" t="str">
        <f>INDEX(Sheet1!P:P,MATCH(diversity_index_2!$F2497,Sheet1!$F:$F,0))</f>
        <v>NJ</v>
      </c>
      <c r="AD2497" s="1">
        <f>INDEX(Sheet1!Q:Q,MATCH(diversity_index_2!$F2497,Sheet1!$F:$F,0))</f>
        <v>8102</v>
      </c>
      <c r="AE2497" t="str">
        <f t="shared" si="76"/>
        <v>549 Cooper Street, Camden, NJ 8102</v>
      </c>
      <c r="AF2497" t="str">
        <f t="shared" si="77"/>
        <v>549 Cooper Street, Camden, NJ</v>
      </c>
    </row>
    <row r="2498" spans="1:32" x14ac:dyDescent="0.2">
      <c r="A2498">
        <v>80</v>
      </c>
      <c r="B2498" t="s">
        <v>24</v>
      </c>
      <c r="C2498">
        <v>7115</v>
      </c>
      <c r="D2498" t="s">
        <v>25</v>
      </c>
      <c r="E2498">
        <v>960</v>
      </c>
      <c r="F2498" t="str">
        <f>C2498&amp;E2498</f>
        <v>7115960</v>
      </c>
      <c r="G2498" t="s">
        <v>26</v>
      </c>
      <c r="H2498">
        <v>55</v>
      </c>
      <c r="I2498" t="s">
        <v>27</v>
      </c>
      <c r="J2498">
        <v>584</v>
      </c>
      <c r="K2498">
        <v>165</v>
      </c>
      <c r="L2498">
        <v>55</v>
      </c>
      <c r="M2498">
        <v>0</v>
      </c>
      <c r="N2498">
        <v>0</v>
      </c>
      <c r="O2498">
        <v>180</v>
      </c>
      <c r="P2498">
        <v>106</v>
      </c>
      <c r="Q2498">
        <v>122</v>
      </c>
      <c r="R2498">
        <v>123</v>
      </c>
      <c r="S2498">
        <v>53</v>
      </c>
      <c r="T2498">
        <v>0.30821917799999998</v>
      </c>
      <c r="U2498">
        <v>0.181506849</v>
      </c>
      <c r="V2498">
        <v>0.20890411</v>
      </c>
      <c r="W2498">
        <v>0.21061643799999999</v>
      </c>
      <c r="X2498">
        <v>9.0753424999999999E-2</v>
      </c>
      <c r="Y2498">
        <v>0.77581980699999997</v>
      </c>
      <c r="Z2498" t="str">
        <f>INDEX(Sheet1!M:M,MATCH(diversity_index_2!F2498,Sheet1!F:F,0))</f>
        <v>2495 John F Kennedy Blvd</v>
      </c>
      <c r="AA2498" t="str">
        <f>INDEX(Sheet1!N:N,MATCH(diversity_index_2!$F2498,Sheet1!$F:$F,0))</f>
        <v xml:space="preserve"> </v>
      </c>
      <c r="AB2498" t="str">
        <f>INDEX(Sheet1!O:O,MATCH(diversity_index_2!$F2498,Sheet1!$F:$F,0))</f>
        <v>JERSEY CITY</v>
      </c>
      <c r="AC2498" t="str">
        <f>INDEX(Sheet1!P:P,MATCH(diversity_index_2!$F2498,Sheet1!$F:$F,0))</f>
        <v>NJ</v>
      </c>
      <c r="AD2498" s="1">
        <f>INDEX(Sheet1!Q:Q,MATCH(diversity_index_2!$F2498,Sheet1!$F:$F,0))</f>
        <v>7304</v>
      </c>
      <c r="AE2498" t="str">
        <f t="shared" si="76"/>
        <v>2495 John F Kennedy Blvd, Jersey City, NJ 7304</v>
      </c>
      <c r="AF2498" t="str">
        <f t="shared" si="77"/>
        <v>2495 John F Kennedy Blvd, Jersey City, NJ</v>
      </c>
    </row>
    <row r="2499" spans="1:32" x14ac:dyDescent="0.2">
      <c r="A2499">
        <v>80</v>
      </c>
      <c r="B2499" t="s">
        <v>24</v>
      </c>
      <c r="C2499">
        <v>7210</v>
      </c>
      <c r="D2499" t="s">
        <v>2976</v>
      </c>
      <c r="E2499">
        <v>940</v>
      </c>
      <c r="F2499" t="str">
        <f>C2499&amp;E2499</f>
        <v>7210940</v>
      </c>
      <c r="G2499" t="s">
        <v>2977</v>
      </c>
      <c r="H2499">
        <v>55</v>
      </c>
      <c r="I2499" t="s">
        <v>27</v>
      </c>
      <c r="J2499">
        <v>1406</v>
      </c>
      <c r="K2499">
        <v>963</v>
      </c>
      <c r="L2499">
        <v>100</v>
      </c>
      <c r="M2499">
        <v>0</v>
      </c>
      <c r="N2499">
        <v>0</v>
      </c>
      <c r="O2499">
        <v>0</v>
      </c>
      <c r="P2499">
        <v>1328</v>
      </c>
      <c r="Q2499">
        <v>77</v>
      </c>
      <c r="R2499">
        <v>0</v>
      </c>
      <c r="S2499">
        <v>1</v>
      </c>
      <c r="T2499">
        <v>0</v>
      </c>
      <c r="U2499">
        <v>0.944523471</v>
      </c>
      <c r="V2499">
        <v>5.4765292E-2</v>
      </c>
      <c r="W2499">
        <v>0</v>
      </c>
      <c r="X2499">
        <v>7.11238E-4</v>
      </c>
      <c r="Y2499">
        <v>0.10487567</v>
      </c>
      <c r="Z2499" t="str">
        <f>INDEX(Sheet1!M:M,MATCH(diversity_index_2!F2499,Sheet1!F:F,0))</f>
        <v>125 Sussex Avenue</v>
      </c>
      <c r="AA2499" t="str">
        <f>INDEX(Sheet1!N:N,MATCH(diversity_index_2!$F2499,Sheet1!$F:$F,0))</f>
        <v xml:space="preserve"> </v>
      </c>
      <c r="AB2499" t="str">
        <f>INDEX(Sheet1!O:O,MATCH(diversity_index_2!$F2499,Sheet1!$F:$F,0))</f>
        <v>NEWARK</v>
      </c>
      <c r="AC2499" t="str">
        <f>INDEX(Sheet1!P:P,MATCH(diversity_index_2!$F2499,Sheet1!$F:$F,0))</f>
        <v>NJ</v>
      </c>
      <c r="AD2499" s="1" t="str">
        <f>INDEX(Sheet1!Q:Q,MATCH(diversity_index_2!$F2499,Sheet1!$F:$F,0))</f>
        <v>07103-2047</v>
      </c>
      <c r="AE2499" t="str">
        <f t="shared" ref="AE2499:AE2519" si="78">PROPER(Z2499)&amp;", "&amp;PROPER(AB2499)&amp;", "&amp;AC2499&amp;" "&amp;AD2499</f>
        <v>125 Sussex Avenue, Newark, NJ 07103-2047</v>
      </c>
      <c r="AF2499" t="str">
        <f t="shared" ref="AF2499:AF2519" si="79">PROPER(Z2499)&amp;", "&amp;PROPER(AB2499)&amp;", "&amp;AC2499</f>
        <v>125 Sussex Avenue, Newark, NJ</v>
      </c>
    </row>
    <row r="2500" spans="1:32" x14ac:dyDescent="0.2">
      <c r="A2500">
        <v>80</v>
      </c>
      <c r="B2500" t="s">
        <v>24</v>
      </c>
      <c r="C2500">
        <v>7290</v>
      </c>
      <c r="D2500" t="s">
        <v>2935</v>
      </c>
      <c r="E2500">
        <v>957</v>
      </c>
      <c r="F2500" t="str">
        <f>C2500&amp;E2500</f>
        <v>7290957</v>
      </c>
      <c r="G2500" t="s">
        <v>2936</v>
      </c>
      <c r="H2500">
        <v>55</v>
      </c>
      <c r="I2500" t="s">
        <v>27</v>
      </c>
      <c r="J2500">
        <v>436</v>
      </c>
      <c r="K2500">
        <v>395</v>
      </c>
      <c r="L2500">
        <v>20</v>
      </c>
      <c r="M2500">
        <v>0</v>
      </c>
      <c r="N2500">
        <v>1</v>
      </c>
      <c r="O2500">
        <v>2</v>
      </c>
      <c r="P2500">
        <v>405</v>
      </c>
      <c r="Q2500">
        <v>29</v>
      </c>
      <c r="R2500">
        <v>0</v>
      </c>
      <c r="S2500">
        <v>0</v>
      </c>
      <c r="T2500">
        <v>4.5871560000000002E-3</v>
      </c>
      <c r="U2500">
        <v>0.92889908300000001</v>
      </c>
      <c r="V2500">
        <v>6.6513761000000005E-2</v>
      </c>
      <c r="W2500">
        <v>0</v>
      </c>
      <c r="X2500">
        <v>0</v>
      </c>
      <c r="Y2500">
        <v>0.13270137200000001</v>
      </c>
      <c r="Z2500" t="str">
        <f>INDEX(Sheet1!M:M,MATCH(diversity_index_2!F2500,Sheet1!F:F,0))</f>
        <v>45  59 HAYES STREET</v>
      </c>
      <c r="AA2500" t="str">
        <f>INDEX(Sheet1!N:N,MATCH(diversity_index_2!$F2500,Sheet1!$F:$F,0))</f>
        <v xml:space="preserve"> </v>
      </c>
      <c r="AB2500" t="str">
        <f>INDEX(Sheet1!O:O,MATCH(diversity_index_2!$F2500,Sheet1!$F:$F,0))</f>
        <v>NEWARK</v>
      </c>
      <c r="AC2500" t="str">
        <f>INDEX(Sheet1!P:P,MATCH(diversity_index_2!$F2500,Sheet1!$F:$F,0))</f>
        <v>NJ</v>
      </c>
      <c r="AD2500" s="1">
        <f>INDEX(Sheet1!Q:Q,MATCH(diversity_index_2!$F2500,Sheet1!$F:$F,0))</f>
        <v>7103</v>
      </c>
      <c r="AE2500" t="str">
        <f t="shared" si="78"/>
        <v>45  59 Hayes Street, Newark, NJ 7103</v>
      </c>
      <c r="AF2500" t="str">
        <f t="shared" si="79"/>
        <v>45  59 Hayes Street, Newark, NJ</v>
      </c>
    </row>
    <row r="2501" spans="1:32" x14ac:dyDescent="0.2">
      <c r="A2501">
        <v>80</v>
      </c>
      <c r="B2501" t="s">
        <v>24</v>
      </c>
      <c r="C2501">
        <v>7320</v>
      </c>
      <c r="D2501" t="s">
        <v>2586</v>
      </c>
      <c r="E2501">
        <v>960</v>
      </c>
      <c r="F2501" t="str">
        <f>C2501&amp;E2501</f>
        <v>7320960</v>
      </c>
      <c r="G2501" t="s">
        <v>2586</v>
      </c>
      <c r="H2501">
        <v>55</v>
      </c>
      <c r="I2501" t="s">
        <v>27</v>
      </c>
      <c r="J2501">
        <v>3989</v>
      </c>
      <c r="K2501">
        <v>2917</v>
      </c>
      <c r="L2501">
        <v>540</v>
      </c>
      <c r="M2501">
        <v>18</v>
      </c>
      <c r="N2501">
        <v>0</v>
      </c>
      <c r="O2501">
        <v>11</v>
      </c>
      <c r="P2501">
        <v>3437</v>
      </c>
      <c r="Q2501">
        <v>461</v>
      </c>
      <c r="R2501">
        <v>63</v>
      </c>
      <c r="S2501">
        <v>17</v>
      </c>
      <c r="T2501">
        <v>2.7575830000000001E-3</v>
      </c>
      <c r="U2501">
        <v>0.86161945299999998</v>
      </c>
      <c r="V2501">
        <v>0.11556781100000001</v>
      </c>
      <c r="W2501">
        <v>1.5793432E-2</v>
      </c>
      <c r="X2501">
        <v>4.2617200000000001E-3</v>
      </c>
      <c r="Y2501">
        <v>0.243980799</v>
      </c>
      <c r="Z2501" t="str">
        <f>INDEX(Sheet1!M:M,MATCH(diversity_index_2!F2501,Sheet1!F:F,0))</f>
        <v>10 WASHINGTON PLACE</v>
      </c>
      <c r="AA2501" t="str">
        <f>INDEX(Sheet1!N:N,MATCH(diversity_index_2!$F2501,Sheet1!$F:$F,0))</f>
        <v xml:space="preserve"> </v>
      </c>
      <c r="AB2501" t="str">
        <f>INDEX(Sheet1!O:O,MATCH(diversity_index_2!$F2501,Sheet1!$F:$F,0))</f>
        <v>NEWARK</v>
      </c>
      <c r="AC2501" t="str">
        <f>INDEX(Sheet1!P:P,MATCH(diversity_index_2!$F2501,Sheet1!$F:$F,0))</f>
        <v>NJ</v>
      </c>
      <c r="AD2501" s="1">
        <f>INDEX(Sheet1!Q:Q,MATCH(diversity_index_2!$F2501,Sheet1!$F:$F,0))</f>
        <v>7102</v>
      </c>
      <c r="AE2501" t="str">
        <f t="shared" si="78"/>
        <v>10 Washington Place, Newark, NJ 7102</v>
      </c>
      <c r="AF2501" t="str">
        <f t="shared" si="79"/>
        <v>10 Washington Place, Newark, NJ</v>
      </c>
    </row>
    <row r="2502" spans="1:32" x14ac:dyDescent="0.2">
      <c r="A2502">
        <v>80</v>
      </c>
      <c r="B2502" t="s">
        <v>24</v>
      </c>
      <c r="C2502">
        <v>7325</v>
      </c>
      <c r="D2502" t="s">
        <v>2946</v>
      </c>
      <c r="E2502">
        <v>965</v>
      </c>
      <c r="F2502" t="str">
        <f>C2502&amp;E2502</f>
        <v>7325965</v>
      </c>
      <c r="G2502" t="s">
        <v>2946</v>
      </c>
      <c r="H2502">
        <v>55</v>
      </c>
      <c r="I2502" t="s">
        <v>27</v>
      </c>
      <c r="J2502">
        <v>3247</v>
      </c>
      <c r="K2502">
        <v>2486</v>
      </c>
      <c r="L2502">
        <v>364</v>
      </c>
      <c r="M2502">
        <v>8</v>
      </c>
      <c r="N2502">
        <v>0</v>
      </c>
      <c r="O2502">
        <v>10</v>
      </c>
      <c r="P2502">
        <v>3029</v>
      </c>
      <c r="Q2502">
        <v>202</v>
      </c>
      <c r="R2502">
        <v>3</v>
      </c>
      <c r="S2502">
        <v>3</v>
      </c>
      <c r="T2502">
        <v>3.0797659999999998E-3</v>
      </c>
      <c r="U2502">
        <v>0.93286110300000002</v>
      </c>
      <c r="V2502">
        <v>6.2211271999999998E-2</v>
      </c>
      <c r="W2502">
        <v>9.2393E-4</v>
      </c>
      <c r="X2502">
        <v>9.2393E-4</v>
      </c>
      <c r="Y2502">
        <v>0.125888729</v>
      </c>
      <c r="Z2502" t="str">
        <f>INDEX(Sheet1!M:M,MATCH(diversity_index_2!F2502,Sheet1!F:F,0))</f>
        <v>60 Park Place</v>
      </c>
      <c r="AA2502" t="str">
        <f>INDEX(Sheet1!N:N,MATCH(diversity_index_2!$F2502,Sheet1!$F:$F,0))</f>
        <v xml:space="preserve">Suite 802 </v>
      </c>
      <c r="AB2502" t="str">
        <f>INDEX(Sheet1!O:O,MATCH(diversity_index_2!$F2502,Sheet1!$F:$F,0))</f>
        <v>NEWARK</v>
      </c>
      <c r="AC2502" t="str">
        <f>INDEX(Sheet1!P:P,MATCH(diversity_index_2!$F2502,Sheet1!$F:$F,0))</f>
        <v>NJ</v>
      </c>
      <c r="AD2502" s="1">
        <f>INDEX(Sheet1!Q:Q,MATCH(diversity_index_2!$F2502,Sheet1!$F:$F,0))</f>
        <v>7102</v>
      </c>
      <c r="AE2502" t="str">
        <f t="shared" si="78"/>
        <v>60 Park Place, Newark, NJ 7102</v>
      </c>
      <c r="AF2502" t="str">
        <f t="shared" si="79"/>
        <v>60 Park Place, Newark, NJ</v>
      </c>
    </row>
    <row r="2503" spans="1:32" x14ac:dyDescent="0.2">
      <c r="A2503">
        <v>80</v>
      </c>
      <c r="B2503" t="s">
        <v>24</v>
      </c>
      <c r="C2503">
        <v>7410</v>
      </c>
      <c r="D2503" t="s">
        <v>370</v>
      </c>
      <c r="E2503">
        <v>940</v>
      </c>
      <c r="F2503" t="str">
        <f>C2503&amp;E2503</f>
        <v>7410940</v>
      </c>
      <c r="G2503" t="s">
        <v>371</v>
      </c>
      <c r="H2503">
        <v>55</v>
      </c>
      <c r="I2503" t="s">
        <v>27</v>
      </c>
      <c r="J2503">
        <v>339</v>
      </c>
      <c r="K2503">
        <v>174</v>
      </c>
      <c r="L2503">
        <v>20</v>
      </c>
      <c r="M2503">
        <v>0</v>
      </c>
      <c r="N2503">
        <v>0</v>
      </c>
      <c r="O2503">
        <v>89</v>
      </c>
      <c r="P2503">
        <v>143</v>
      </c>
      <c r="Q2503">
        <v>92</v>
      </c>
      <c r="R2503">
        <v>3</v>
      </c>
      <c r="S2503">
        <v>12</v>
      </c>
      <c r="T2503">
        <v>0.262536873</v>
      </c>
      <c r="U2503">
        <v>0.42182890899999997</v>
      </c>
      <c r="V2503">
        <v>0.27138643099999998</v>
      </c>
      <c r="W2503">
        <v>8.8495580000000004E-3</v>
      </c>
      <c r="X2503">
        <v>3.5398230000000003E-2</v>
      </c>
      <c r="Y2503">
        <v>0.67815281800000005</v>
      </c>
      <c r="Z2503" t="str">
        <f>INDEX(Sheet1!M:M,MATCH(diversity_index_2!F2503,Sheet1!F:F,0))</f>
        <v>413 NEW ROAD</v>
      </c>
      <c r="AA2503" t="str">
        <f>INDEX(Sheet1!N:N,MATCH(diversity_index_2!$F2503,Sheet1!$F:$F,0))</f>
        <v xml:space="preserve"> </v>
      </c>
      <c r="AB2503" t="str">
        <f>INDEX(Sheet1!O:O,MATCH(diversity_index_2!$F2503,Sheet1!$F:$F,0))</f>
        <v>SOMERS POINT</v>
      </c>
      <c r="AC2503" t="str">
        <f>INDEX(Sheet1!P:P,MATCH(diversity_index_2!$F2503,Sheet1!$F:$F,0))</f>
        <v>NJ</v>
      </c>
      <c r="AD2503" s="1">
        <f>INDEX(Sheet1!Q:Q,MATCH(diversity_index_2!$F2503,Sheet1!$F:$F,0))</f>
        <v>8244</v>
      </c>
      <c r="AE2503" t="str">
        <f t="shared" si="78"/>
        <v>413 New Road, Somers Point, NJ 8244</v>
      </c>
      <c r="AF2503" t="str">
        <f t="shared" si="79"/>
        <v>413 New Road, Somers Point, NJ</v>
      </c>
    </row>
    <row r="2504" spans="1:32" x14ac:dyDescent="0.2">
      <c r="A2504">
        <v>80</v>
      </c>
      <c r="B2504" t="s">
        <v>24</v>
      </c>
      <c r="C2504">
        <v>7500</v>
      </c>
      <c r="D2504" t="s">
        <v>1416</v>
      </c>
      <c r="E2504">
        <v>900</v>
      </c>
      <c r="F2504" t="str">
        <f>C2504&amp;E2504</f>
        <v>7500900</v>
      </c>
      <c r="G2504" t="s">
        <v>1417</v>
      </c>
      <c r="H2504">
        <v>55</v>
      </c>
      <c r="I2504" t="s">
        <v>27</v>
      </c>
      <c r="J2504">
        <v>238</v>
      </c>
      <c r="K2504">
        <v>148</v>
      </c>
      <c r="L2504">
        <v>41</v>
      </c>
      <c r="M2504">
        <v>0</v>
      </c>
      <c r="N2504">
        <v>0</v>
      </c>
      <c r="O2504">
        <v>10</v>
      </c>
      <c r="P2504">
        <v>78</v>
      </c>
      <c r="Q2504">
        <v>147</v>
      </c>
      <c r="R2504">
        <v>2</v>
      </c>
      <c r="S2504">
        <v>1</v>
      </c>
      <c r="T2504">
        <v>4.2016807000000003E-2</v>
      </c>
      <c r="U2504">
        <v>0.327731092</v>
      </c>
      <c r="V2504">
        <v>0.61764705900000005</v>
      </c>
      <c r="W2504">
        <v>8.4033609999999998E-3</v>
      </c>
      <c r="X2504">
        <v>4.2016809999999996E-3</v>
      </c>
      <c r="Y2504">
        <v>0.50925075900000005</v>
      </c>
      <c r="Z2504" t="str">
        <f>INDEX(Sheet1!M:M,MATCH(diversity_index_2!F2504,Sheet1!F:F,0))</f>
        <v>1949 HAMILTON AVENUE</v>
      </c>
      <c r="AA2504" t="str">
        <f>INDEX(Sheet1!N:N,MATCH(diversity_index_2!$F2504,Sheet1!$F:$F,0))</f>
        <v xml:space="preserve"> </v>
      </c>
      <c r="AB2504" t="str">
        <f>INDEX(Sheet1!O:O,MATCH(diversity_index_2!$F2504,Sheet1!$F:$F,0))</f>
        <v>HAMILTON TWP</v>
      </c>
      <c r="AC2504" t="str">
        <f>INDEX(Sheet1!P:P,MATCH(diversity_index_2!$F2504,Sheet1!$F:$F,0))</f>
        <v>NJ</v>
      </c>
      <c r="AD2504" s="1">
        <f>INDEX(Sheet1!Q:Q,MATCH(diversity_index_2!$F2504,Sheet1!$F:$F,0))</f>
        <v>8619</v>
      </c>
      <c r="AE2504" t="str">
        <f t="shared" si="78"/>
        <v>1949 Hamilton Avenue, Hamilton Twp, NJ 8619</v>
      </c>
      <c r="AF2504" t="str">
        <f t="shared" si="79"/>
        <v>1949 Hamilton Avenue, Hamilton Twp, NJ</v>
      </c>
    </row>
    <row r="2505" spans="1:32" x14ac:dyDescent="0.2">
      <c r="A2505">
        <v>80</v>
      </c>
      <c r="B2505" t="s">
        <v>24</v>
      </c>
      <c r="C2505">
        <v>7503</v>
      </c>
      <c r="D2505" t="s">
        <v>1426</v>
      </c>
      <c r="E2505">
        <v>970</v>
      </c>
      <c r="F2505" t="str">
        <f>C2505&amp;E2505</f>
        <v>7503970</v>
      </c>
      <c r="G2505" t="s">
        <v>1427</v>
      </c>
      <c r="H2505">
        <v>55</v>
      </c>
      <c r="I2505" t="s">
        <v>27</v>
      </c>
      <c r="J2505">
        <v>1044</v>
      </c>
      <c r="K2505">
        <v>735</v>
      </c>
      <c r="L2505">
        <v>159</v>
      </c>
      <c r="M2505">
        <v>20</v>
      </c>
      <c r="N2505">
        <v>0</v>
      </c>
      <c r="O2505">
        <v>29</v>
      </c>
      <c r="P2505">
        <v>391</v>
      </c>
      <c r="Q2505">
        <v>618</v>
      </c>
      <c r="R2505">
        <v>3</v>
      </c>
      <c r="S2505">
        <v>3</v>
      </c>
      <c r="T2505">
        <v>2.7777777999999999E-2</v>
      </c>
      <c r="U2505">
        <v>0.37452107299999998</v>
      </c>
      <c r="V2505">
        <v>0.591954023</v>
      </c>
      <c r="W2505">
        <v>2.873563E-3</v>
      </c>
      <c r="X2505">
        <v>2.873563E-3</v>
      </c>
      <c r="Y2505">
        <v>0.50853628100000003</v>
      </c>
      <c r="Z2505" t="str">
        <f>INDEX(Sheet1!M:M,MATCH(diversity_index_2!F2505,Sheet1!F:F,0))</f>
        <v>276 WABASH AVENUE</v>
      </c>
      <c r="AA2505" t="str">
        <f>INDEX(Sheet1!N:N,MATCH(diversity_index_2!$F2505,Sheet1!$F:$F,0))</f>
        <v xml:space="preserve"> </v>
      </c>
      <c r="AB2505" t="str">
        <f>INDEX(Sheet1!O:O,MATCH(diversity_index_2!$F2505,Sheet1!$F:$F,0))</f>
        <v>PATERSON</v>
      </c>
      <c r="AC2505" t="str">
        <f>INDEX(Sheet1!P:P,MATCH(diversity_index_2!$F2505,Sheet1!$F:$F,0))</f>
        <v>NJ</v>
      </c>
      <c r="AD2505" s="1">
        <f>INDEX(Sheet1!Q:Q,MATCH(diversity_index_2!$F2505,Sheet1!$F:$F,0))</f>
        <v>7503</v>
      </c>
      <c r="AE2505" t="str">
        <f t="shared" si="78"/>
        <v>276 Wabash Avenue, Paterson, NJ 7503</v>
      </c>
      <c r="AF2505" t="str">
        <f t="shared" si="79"/>
        <v>276 Wabash Avenue, Paterson, NJ</v>
      </c>
    </row>
    <row r="2506" spans="1:32" x14ac:dyDescent="0.2">
      <c r="A2506">
        <v>80</v>
      </c>
      <c r="B2506" t="s">
        <v>24</v>
      </c>
      <c r="C2506">
        <v>7540</v>
      </c>
      <c r="D2506" t="s">
        <v>821</v>
      </c>
      <c r="E2506">
        <v>930</v>
      </c>
      <c r="F2506" t="str">
        <f>C2506&amp;E2506</f>
        <v>7540930</v>
      </c>
      <c r="G2506" t="s">
        <v>822</v>
      </c>
      <c r="H2506">
        <v>55</v>
      </c>
      <c r="I2506" t="s">
        <v>27</v>
      </c>
      <c r="J2506">
        <v>347</v>
      </c>
      <c r="K2506">
        <v>6</v>
      </c>
      <c r="L2506">
        <v>0</v>
      </c>
      <c r="M2506">
        <v>0</v>
      </c>
      <c r="N2506">
        <v>0</v>
      </c>
      <c r="O2506">
        <v>188</v>
      </c>
      <c r="P2506">
        <v>11</v>
      </c>
      <c r="Q2506">
        <v>11</v>
      </c>
      <c r="R2506">
        <v>106</v>
      </c>
      <c r="S2506">
        <v>31</v>
      </c>
      <c r="T2506">
        <v>0.54178674400000004</v>
      </c>
      <c r="U2506">
        <v>3.1700288E-2</v>
      </c>
      <c r="V2506">
        <v>3.1700288E-2</v>
      </c>
      <c r="W2506">
        <v>0.30547550400000001</v>
      </c>
      <c r="X2506">
        <v>8.9337176000000004E-2</v>
      </c>
      <c r="Y2506">
        <v>0.60316089299999998</v>
      </c>
      <c r="Z2506" t="str">
        <f>INDEX(Sheet1!M:M,MATCH(diversity_index_2!F2506,Sheet1!F:F,0))</f>
        <v>100 Bunn Drive</v>
      </c>
      <c r="AA2506" t="str">
        <f>INDEX(Sheet1!N:N,MATCH(diversity_index_2!$F2506,Sheet1!$F:$F,0))</f>
        <v xml:space="preserve"> </v>
      </c>
      <c r="AB2506" t="str">
        <f>INDEX(Sheet1!O:O,MATCH(diversity_index_2!$F2506,Sheet1!$F:$F,0))</f>
        <v>PRINCETON</v>
      </c>
      <c r="AC2506" t="str">
        <f>INDEX(Sheet1!P:P,MATCH(diversity_index_2!$F2506,Sheet1!$F:$F,0))</f>
        <v>NJ</v>
      </c>
      <c r="AD2506" s="1" t="str">
        <f>INDEX(Sheet1!Q:Q,MATCH(diversity_index_2!$F2506,Sheet1!$F:$F,0))</f>
        <v>08540-2821</v>
      </c>
      <c r="AE2506" t="str">
        <f t="shared" si="78"/>
        <v>100 Bunn Drive, Princeton, NJ 08540-2821</v>
      </c>
      <c r="AF2506" t="str">
        <f t="shared" si="79"/>
        <v>100 Bunn Drive, Princeton, NJ</v>
      </c>
    </row>
    <row r="2507" spans="1:32" x14ac:dyDescent="0.2">
      <c r="A2507">
        <v>80</v>
      </c>
      <c r="B2507" t="s">
        <v>24</v>
      </c>
      <c r="C2507">
        <v>7600</v>
      </c>
      <c r="D2507" t="s">
        <v>1396</v>
      </c>
      <c r="E2507">
        <v>960</v>
      </c>
      <c r="F2507" t="str">
        <f>C2507&amp;E2507</f>
        <v>7600960</v>
      </c>
      <c r="G2507" t="s">
        <v>1397</v>
      </c>
      <c r="H2507">
        <v>55</v>
      </c>
      <c r="I2507" t="s">
        <v>27</v>
      </c>
      <c r="J2507">
        <v>322</v>
      </c>
      <c r="K2507">
        <v>223</v>
      </c>
      <c r="L2507">
        <v>23</v>
      </c>
      <c r="M2507">
        <v>58</v>
      </c>
      <c r="N2507">
        <v>0</v>
      </c>
      <c r="O2507">
        <v>3</v>
      </c>
      <c r="P2507">
        <v>152</v>
      </c>
      <c r="Q2507">
        <v>166</v>
      </c>
      <c r="R2507">
        <v>0</v>
      </c>
      <c r="S2507">
        <v>1</v>
      </c>
      <c r="T2507">
        <v>9.3167700000000003E-3</v>
      </c>
      <c r="U2507">
        <v>0.47204968899999999</v>
      </c>
      <c r="V2507">
        <v>0.51552794999999996</v>
      </c>
      <c r="W2507">
        <v>0</v>
      </c>
      <c r="X2507">
        <v>3.1055900000000001E-3</v>
      </c>
      <c r="Y2507">
        <v>0.51130357599999998</v>
      </c>
      <c r="Z2507" t="str">
        <f>INDEX(Sheet1!M:M,MATCH(diversity_index_2!F2507,Sheet1!F:F,0))</f>
        <v>815 WEST SEVENTH STREET</v>
      </c>
      <c r="AA2507" t="str">
        <f>INDEX(Sheet1!N:N,MATCH(diversity_index_2!$F2507,Sheet1!$F:$F,0))</f>
        <v xml:space="preserve"> </v>
      </c>
      <c r="AB2507" t="str">
        <f>INDEX(Sheet1!O:O,MATCH(diversity_index_2!$F2507,Sheet1!$F:$F,0))</f>
        <v>PLAINFIELD</v>
      </c>
      <c r="AC2507" t="str">
        <f>INDEX(Sheet1!P:P,MATCH(diversity_index_2!$F2507,Sheet1!$F:$F,0))</f>
        <v>NJ</v>
      </c>
      <c r="AD2507" s="1">
        <f>INDEX(Sheet1!Q:Q,MATCH(diversity_index_2!$F2507,Sheet1!$F:$F,0))</f>
        <v>7063</v>
      </c>
      <c r="AE2507" t="str">
        <f t="shared" si="78"/>
        <v>815 West Seventh Street, Plainfield, NJ 7063</v>
      </c>
      <c r="AF2507" t="str">
        <f t="shared" si="79"/>
        <v>815 West Seventh Street, Plainfield, NJ</v>
      </c>
    </row>
    <row r="2508" spans="1:32" x14ac:dyDescent="0.2">
      <c r="A2508">
        <v>80</v>
      </c>
      <c r="B2508" t="s">
        <v>24</v>
      </c>
      <c r="C2508">
        <v>7720</v>
      </c>
      <c r="D2508" t="s">
        <v>895</v>
      </c>
      <c r="E2508">
        <v>915</v>
      </c>
      <c r="F2508" t="str">
        <f>C2508&amp;E2508</f>
        <v>7720915</v>
      </c>
      <c r="G2508" t="s">
        <v>896</v>
      </c>
      <c r="H2508">
        <v>55</v>
      </c>
      <c r="I2508" t="s">
        <v>27</v>
      </c>
      <c r="J2508">
        <v>200</v>
      </c>
      <c r="K2508">
        <v>74</v>
      </c>
      <c r="L2508">
        <v>8</v>
      </c>
      <c r="M2508">
        <v>7</v>
      </c>
      <c r="N2508">
        <v>0</v>
      </c>
      <c r="O2508">
        <v>100</v>
      </c>
      <c r="P2508">
        <v>20</v>
      </c>
      <c r="Q2508">
        <v>77</v>
      </c>
      <c r="R2508">
        <v>3</v>
      </c>
      <c r="S2508">
        <v>0</v>
      </c>
      <c r="T2508">
        <v>0.5</v>
      </c>
      <c r="U2508">
        <v>0.1</v>
      </c>
      <c r="V2508">
        <v>0.38500000000000001</v>
      </c>
      <c r="W2508">
        <v>1.4999999999999999E-2</v>
      </c>
      <c r="X2508">
        <v>0</v>
      </c>
      <c r="Y2508">
        <v>0.59155000000000002</v>
      </c>
      <c r="Z2508" t="str">
        <f>INDEX(Sheet1!M:M,MATCH(diversity_index_2!F2508,Sheet1!F:F,0))</f>
        <v>58 OAKLAND STREET</v>
      </c>
      <c r="AA2508" t="str">
        <f>INDEX(Sheet1!N:N,MATCH(diversity_index_2!$F2508,Sheet1!$F:$F,0))</f>
        <v xml:space="preserve"> </v>
      </c>
      <c r="AB2508" t="str">
        <f>INDEX(Sheet1!O:O,MATCH(diversity_index_2!$F2508,Sheet1!$F:$F,0))</f>
        <v>RED BANK</v>
      </c>
      <c r="AC2508" t="str">
        <f>INDEX(Sheet1!P:P,MATCH(diversity_index_2!$F2508,Sheet1!$F:$F,0))</f>
        <v>NJ</v>
      </c>
      <c r="AD2508" s="1">
        <f>INDEX(Sheet1!Q:Q,MATCH(diversity_index_2!$F2508,Sheet1!$F:$F,0))</f>
        <v>7701</v>
      </c>
      <c r="AE2508" t="str">
        <f t="shared" si="78"/>
        <v>58 Oakland Street, Red Bank, NJ 7701</v>
      </c>
      <c r="AF2508" t="str">
        <f t="shared" si="79"/>
        <v>58 Oakland Street, Red Bank, NJ</v>
      </c>
    </row>
    <row r="2509" spans="1:32" x14ac:dyDescent="0.2">
      <c r="A2509">
        <v>80</v>
      </c>
      <c r="B2509" t="s">
        <v>24</v>
      </c>
      <c r="C2509">
        <v>7727</v>
      </c>
      <c r="D2509" t="s">
        <v>3004</v>
      </c>
      <c r="E2509">
        <v>900</v>
      </c>
      <c r="F2509" t="str">
        <f>C2509&amp;E2509</f>
        <v>7727900</v>
      </c>
      <c r="G2509" t="s">
        <v>3005</v>
      </c>
      <c r="H2509">
        <v>55</v>
      </c>
      <c r="I2509" t="s">
        <v>27</v>
      </c>
      <c r="J2509">
        <v>108</v>
      </c>
      <c r="K2509">
        <v>0</v>
      </c>
      <c r="L2509">
        <v>0</v>
      </c>
      <c r="M2509">
        <v>0</v>
      </c>
      <c r="N2509">
        <v>0</v>
      </c>
      <c r="O2509">
        <v>103</v>
      </c>
      <c r="P2509">
        <v>3</v>
      </c>
      <c r="Q2509">
        <v>0</v>
      </c>
      <c r="R2509">
        <v>2</v>
      </c>
      <c r="S2509">
        <v>0</v>
      </c>
      <c r="T2509">
        <v>0.95370370400000004</v>
      </c>
      <c r="U2509">
        <v>2.7777777999999999E-2</v>
      </c>
      <c r="V2509">
        <v>0</v>
      </c>
      <c r="W2509">
        <v>1.8518519000000001E-2</v>
      </c>
      <c r="X2509">
        <v>0</v>
      </c>
      <c r="Y2509">
        <v>8.9334705E-2</v>
      </c>
      <c r="Z2509" t="str">
        <f>INDEX(Sheet1!M:M,MATCH(diversity_index_2!F2509,Sheet1!F:F,0))</f>
        <v>1234 STATE ROUTE 94</v>
      </c>
      <c r="AA2509" t="str">
        <f>INDEX(Sheet1!N:N,MATCH(diversity_index_2!$F2509,Sheet1!$F:$F,0))</f>
        <v xml:space="preserve"> </v>
      </c>
      <c r="AB2509" t="str">
        <f>INDEX(Sheet1!O:O,MATCH(diversity_index_2!$F2509,Sheet1!$F:$F,0))</f>
        <v>BLAIRSTOWN</v>
      </c>
      <c r="AC2509" t="str">
        <f>INDEX(Sheet1!P:P,MATCH(diversity_index_2!$F2509,Sheet1!$F:$F,0))</f>
        <v>NJ</v>
      </c>
      <c r="AD2509" s="1">
        <f>INDEX(Sheet1!Q:Q,MATCH(diversity_index_2!$F2509,Sheet1!$F:$F,0))</f>
        <v>7825</v>
      </c>
      <c r="AE2509" t="str">
        <f t="shared" si="78"/>
        <v>1234 State Route 94, Blairstown, NJ 7825</v>
      </c>
      <c r="AF2509" t="str">
        <f t="shared" si="79"/>
        <v>1234 State Route 94, Blairstown, NJ</v>
      </c>
    </row>
    <row r="2510" spans="1:32" x14ac:dyDescent="0.2">
      <c r="A2510">
        <v>80</v>
      </c>
      <c r="B2510" t="s">
        <v>24</v>
      </c>
      <c r="C2510">
        <v>7730</v>
      </c>
      <c r="D2510" t="s">
        <v>1467</v>
      </c>
      <c r="E2510">
        <v>970</v>
      </c>
      <c r="F2510" t="str">
        <f>C2510&amp;E2510</f>
        <v>7730970</v>
      </c>
      <c r="G2510" t="s">
        <v>1468</v>
      </c>
      <c r="H2510">
        <v>55</v>
      </c>
      <c r="I2510" t="s">
        <v>27</v>
      </c>
      <c r="J2510">
        <v>651</v>
      </c>
      <c r="K2510">
        <v>408</v>
      </c>
      <c r="L2510">
        <v>70</v>
      </c>
      <c r="M2510">
        <v>3</v>
      </c>
      <c r="N2510">
        <v>0</v>
      </c>
      <c r="O2510">
        <v>23</v>
      </c>
      <c r="P2510">
        <v>211</v>
      </c>
      <c r="Q2510">
        <v>407</v>
      </c>
      <c r="R2510">
        <v>8</v>
      </c>
      <c r="S2510">
        <v>2</v>
      </c>
      <c r="T2510">
        <v>3.5330261000000002E-2</v>
      </c>
      <c r="U2510">
        <v>0.32411674299999998</v>
      </c>
      <c r="V2510">
        <v>0.62519201199999996</v>
      </c>
      <c r="W2510">
        <v>1.2288785999999999E-2</v>
      </c>
      <c r="X2510">
        <v>3.072197E-3</v>
      </c>
      <c r="Y2510">
        <v>0.50267460399999997</v>
      </c>
      <c r="Z2510" t="str">
        <f>INDEX(Sheet1!M:M,MATCH(diversity_index_2!F2510,Sheet1!F:F,0))</f>
        <v>443 CLIFTON AVENUE</v>
      </c>
      <c r="AA2510" t="str">
        <f>INDEX(Sheet1!N:N,MATCH(diversity_index_2!$F2510,Sheet1!$F:$F,0))</f>
        <v xml:space="preserve"> </v>
      </c>
      <c r="AB2510" t="str">
        <f>INDEX(Sheet1!O:O,MATCH(diversity_index_2!$F2510,Sheet1!$F:$F,0))</f>
        <v>NEWARK</v>
      </c>
      <c r="AC2510" t="str">
        <f>INDEX(Sheet1!P:P,MATCH(diversity_index_2!$F2510,Sheet1!$F:$F,0))</f>
        <v>NJ</v>
      </c>
      <c r="AD2510" s="1" t="str">
        <f>INDEX(Sheet1!Q:Q,MATCH(diversity_index_2!$F2510,Sheet1!$F:$F,0))</f>
        <v>07104-1339</v>
      </c>
      <c r="AE2510" t="str">
        <f t="shared" si="78"/>
        <v>443 Clifton Avenue, Newark, NJ 07104-1339</v>
      </c>
      <c r="AF2510" t="str">
        <f t="shared" si="79"/>
        <v>443 Clifton Avenue, Newark, NJ</v>
      </c>
    </row>
    <row r="2511" spans="1:32" x14ac:dyDescent="0.2">
      <c r="A2511">
        <v>80</v>
      </c>
      <c r="B2511" t="s">
        <v>24</v>
      </c>
      <c r="C2511">
        <v>7735</v>
      </c>
      <c r="D2511" t="s">
        <v>2557</v>
      </c>
      <c r="E2511">
        <v>975</v>
      </c>
      <c r="F2511" t="str">
        <f>C2511&amp;E2511</f>
        <v>7735975</v>
      </c>
      <c r="G2511" t="s">
        <v>2558</v>
      </c>
      <c r="H2511">
        <v>55</v>
      </c>
      <c r="I2511" t="s">
        <v>27</v>
      </c>
      <c r="J2511">
        <v>502</v>
      </c>
      <c r="K2511">
        <v>412</v>
      </c>
      <c r="L2511">
        <v>59</v>
      </c>
      <c r="M2511">
        <v>42</v>
      </c>
      <c r="N2511">
        <v>0</v>
      </c>
      <c r="O2511">
        <v>2</v>
      </c>
      <c r="P2511">
        <v>46</v>
      </c>
      <c r="Q2511">
        <v>431</v>
      </c>
      <c r="R2511">
        <v>22</v>
      </c>
      <c r="S2511">
        <v>1</v>
      </c>
      <c r="T2511">
        <v>3.9840639999999998E-3</v>
      </c>
      <c r="U2511">
        <v>9.1633465999999997E-2</v>
      </c>
      <c r="V2511">
        <v>0.85856573700000005</v>
      </c>
      <c r="W2511">
        <v>4.3824701000000001E-2</v>
      </c>
      <c r="X2511">
        <v>1.9920319999999999E-3</v>
      </c>
      <c r="Y2511">
        <v>0.252527738</v>
      </c>
      <c r="Z2511" t="str">
        <f>INDEX(Sheet1!M:M,MATCH(diversity_index_2!F2511,Sheet1!F:F,0))</f>
        <v>18 Heller Parkway</v>
      </c>
      <c r="AA2511" t="str">
        <f>INDEX(Sheet1!N:N,MATCH(diversity_index_2!$F2511,Sheet1!$F:$F,0))</f>
        <v xml:space="preserve">243 Woodside Ave </v>
      </c>
      <c r="AB2511" t="str">
        <f>INDEX(Sheet1!O:O,MATCH(diversity_index_2!$F2511,Sheet1!$F:$F,0))</f>
        <v>NEWARK</v>
      </c>
      <c r="AC2511" t="str">
        <f>INDEX(Sheet1!P:P,MATCH(diversity_index_2!$F2511,Sheet1!$F:$F,0))</f>
        <v>NJ</v>
      </c>
      <c r="AD2511" s="1">
        <f>INDEX(Sheet1!Q:Q,MATCH(diversity_index_2!$F2511,Sheet1!$F:$F,0))</f>
        <v>7104</v>
      </c>
      <c r="AE2511" t="str">
        <f t="shared" si="78"/>
        <v>18 Heller Parkway, Newark, NJ 7104</v>
      </c>
      <c r="AF2511" t="str">
        <f t="shared" si="79"/>
        <v>18 Heller Parkway, Newark, NJ</v>
      </c>
    </row>
    <row r="2512" spans="1:32" x14ac:dyDescent="0.2">
      <c r="A2512">
        <v>80</v>
      </c>
      <c r="B2512" t="s">
        <v>24</v>
      </c>
      <c r="C2512">
        <v>7830</v>
      </c>
      <c r="D2512" t="s">
        <v>573</v>
      </c>
      <c r="E2512">
        <v>980</v>
      </c>
      <c r="F2512" t="str">
        <f>C2512&amp;E2512</f>
        <v>7830980</v>
      </c>
      <c r="G2512" t="s">
        <v>574</v>
      </c>
      <c r="H2512">
        <v>55</v>
      </c>
      <c r="I2512" t="s">
        <v>27</v>
      </c>
      <c r="J2512">
        <v>237</v>
      </c>
      <c r="K2512">
        <v>80</v>
      </c>
      <c r="L2512">
        <v>48</v>
      </c>
      <c r="M2512">
        <v>2</v>
      </c>
      <c r="N2512">
        <v>0</v>
      </c>
      <c r="O2512">
        <v>12</v>
      </c>
      <c r="P2512">
        <v>58</v>
      </c>
      <c r="Q2512">
        <v>35</v>
      </c>
      <c r="R2512">
        <v>123</v>
      </c>
      <c r="S2512">
        <v>9</v>
      </c>
      <c r="T2512">
        <v>5.0632911000000003E-2</v>
      </c>
      <c r="U2512">
        <v>0.244725738</v>
      </c>
      <c r="V2512">
        <v>0.147679325</v>
      </c>
      <c r="W2512">
        <v>0.51898734199999996</v>
      </c>
      <c r="X2512">
        <v>3.7974684000000002E-2</v>
      </c>
      <c r="Y2512">
        <v>0.64494650099999995</v>
      </c>
      <c r="Z2512" t="str">
        <f>INDEX(Sheet1!M:M,MATCH(diversity_index_2!F2512,Sheet1!F:F,0))</f>
        <v>1 ROMAR AVENUE</v>
      </c>
      <c r="AA2512" t="str">
        <f>INDEX(Sheet1!N:N,MATCH(diversity_index_2!$F2512,Sheet1!$F:$F,0))</f>
        <v xml:space="preserve"> </v>
      </c>
      <c r="AB2512" t="str">
        <f>INDEX(Sheet1!O:O,MATCH(diversity_index_2!$F2512,Sheet1!$F:$F,0))</f>
        <v>JERSEY CITY</v>
      </c>
      <c r="AC2512" t="str">
        <f>INDEX(Sheet1!P:P,MATCH(diversity_index_2!$F2512,Sheet1!$F:$F,0))</f>
        <v>NJ</v>
      </c>
      <c r="AD2512" s="1">
        <f>INDEX(Sheet1!Q:Q,MATCH(diversity_index_2!$F2512,Sheet1!$F:$F,0))</f>
        <v>7305</v>
      </c>
      <c r="AE2512" t="str">
        <f t="shared" si="78"/>
        <v>1 Romar Avenue, Jersey City, NJ 7305</v>
      </c>
      <c r="AF2512" t="str">
        <f t="shared" si="79"/>
        <v>1 Romar Avenue, Jersey City, NJ</v>
      </c>
    </row>
    <row r="2513" spans="1:32" x14ac:dyDescent="0.2">
      <c r="A2513">
        <v>80</v>
      </c>
      <c r="B2513" t="s">
        <v>24</v>
      </c>
      <c r="C2513">
        <v>7850</v>
      </c>
      <c r="D2513" t="s">
        <v>2085</v>
      </c>
      <c r="E2513">
        <v>960</v>
      </c>
      <c r="F2513" t="str">
        <f>C2513&amp;E2513</f>
        <v>7850960</v>
      </c>
      <c r="G2513" t="s">
        <v>2085</v>
      </c>
      <c r="H2513">
        <v>55</v>
      </c>
      <c r="I2513" t="s">
        <v>27</v>
      </c>
      <c r="J2513">
        <v>224</v>
      </c>
      <c r="K2513">
        <v>13</v>
      </c>
      <c r="L2513">
        <v>10</v>
      </c>
      <c r="M2513">
        <v>0</v>
      </c>
      <c r="N2513">
        <v>0</v>
      </c>
      <c r="O2513">
        <v>175</v>
      </c>
      <c r="P2513">
        <v>9</v>
      </c>
      <c r="Q2513">
        <v>32</v>
      </c>
      <c r="R2513">
        <v>6</v>
      </c>
      <c r="S2513">
        <v>2</v>
      </c>
      <c r="T2513">
        <v>0.78125</v>
      </c>
      <c r="U2513">
        <v>4.0178571000000003E-2</v>
      </c>
      <c r="V2513">
        <v>0.14285714299999999</v>
      </c>
      <c r="W2513">
        <v>2.6785713999999999E-2</v>
      </c>
      <c r="X2513">
        <v>8.9285709999999997E-3</v>
      </c>
      <c r="Y2513">
        <v>0.366828763</v>
      </c>
      <c r="Z2513" t="str">
        <f>INDEX(Sheet1!M:M,MATCH(diversity_index_2!F2513,Sheet1!F:F,0))</f>
        <v>385 N. Church Rd.</v>
      </c>
      <c r="AA2513" t="str">
        <f>INDEX(Sheet1!N:N,MATCH(diversity_index_2!$F2513,Sheet1!$F:$F,0))</f>
        <v xml:space="preserve"> </v>
      </c>
      <c r="AB2513" t="str">
        <f>INDEX(Sheet1!O:O,MATCH(diversity_index_2!$F2513,Sheet1!$F:$F,0))</f>
        <v>SPARTA</v>
      </c>
      <c r="AC2513" t="str">
        <f>INDEX(Sheet1!P:P,MATCH(diversity_index_2!$F2513,Sheet1!$F:$F,0))</f>
        <v>NJ</v>
      </c>
      <c r="AD2513" s="1">
        <f>INDEX(Sheet1!Q:Q,MATCH(diversity_index_2!$F2513,Sheet1!$F:$F,0))</f>
        <v>7871</v>
      </c>
      <c r="AE2513" t="str">
        <f t="shared" si="78"/>
        <v>385 N. Church Rd., Sparta, NJ 7871</v>
      </c>
      <c r="AF2513" t="str">
        <f t="shared" si="79"/>
        <v>385 N. Church Rd., Sparta, NJ</v>
      </c>
    </row>
    <row r="2514" spans="1:32" x14ac:dyDescent="0.2">
      <c r="A2514">
        <v>80</v>
      </c>
      <c r="B2514" t="s">
        <v>24</v>
      </c>
      <c r="C2514">
        <v>7890</v>
      </c>
      <c r="D2514" t="s">
        <v>68</v>
      </c>
      <c r="E2514">
        <v>920</v>
      </c>
      <c r="F2514" t="str">
        <f>C2514&amp;E2514</f>
        <v>7890920</v>
      </c>
      <c r="G2514" t="s">
        <v>69</v>
      </c>
      <c r="H2514">
        <v>55</v>
      </c>
      <c r="I2514" t="s">
        <v>27</v>
      </c>
      <c r="J2514">
        <v>306</v>
      </c>
      <c r="K2514">
        <v>42</v>
      </c>
      <c r="L2514">
        <v>3</v>
      </c>
      <c r="M2514">
        <v>0</v>
      </c>
      <c r="N2514">
        <v>0</v>
      </c>
      <c r="O2514">
        <v>73</v>
      </c>
      <c r="P2514">
        <v>107</v>
      </c>
      <c r="Q2514">
        <v>78</v>
      </c>
      <c r="R2514">
        <v>34</v>
      </c>
      <c r="S2514">
        <v>14</v>
      </c>
      <c r="T2514">
        <v>0.238562092</v>
      </c>
      <c r="U2514">
        <v>0.34967320299999999</v>
      </c>
      <c r="V2514">
        <v>0.25490196100000001</v>
      </c>
      <c r="W2514">
        <v>0.111111111</v>
      </c>
      <c r="X2514">
        <v>4.5751633999999999E-2</v>
      </c>
      <c r="Y2514">
        <v>0.74140287900000001</v>
      </c>
      <c r="Z2514" t="str">
        <f>INDEX(Sheet1!M:M,MATCH(diversity_index_2!F2514,Sheet1!F:F,0))</f>
        <v>563 CHESTNUT AVENUE</v>
      </c>
      <c r="AA2514" t="str">
        <f>INDEX(Sheet1!N:N,MATCH(diversity_index_2!$F2514,Sheet1!$F:$F,0))</f>
        <v xml:space="preserve"> </v>
      </c>
      <c r="AB2514" t="str">
        <f>INDEX(Sheet1!O:O,MATCH(diversity_index_2!$F2514,Sheet1!$F:$F,0))</f>
        <v>TEANECK</v>
      </c>
      <c r="AC2514" t="str">
        <f>INDEX(Sheet1!P:P,MATCH(diversity_index_2!$F2514,Sheet1!$F:$F,0))</f>
        <v>NJ</v>
      </c>
      <c r="AD2514" s="1">
        <f>INDEX(Sheet1!Q:Q,MATCH(diversity_index_2!$F2514,Sheet1!$F:$F,0))</f>
        <v>7666</v>
      </c>
      <c r="AE2514" t="str">
        <f t="shared" si="78"/>
        <v>563 Chestnut Avenue, Teaneck, NJ 7666</v>
      </c>
      <c r="AF2514" t="str">
        <f t="shared" si="79"/>
        <v>563 Chestnut Avenue, Teaneck, NJ</v>
      </c>
    </row>
    <row r="2515" spans="1:32" x14ac:dyDescent="0.2">
      <c r="A2515">
        <v>80</v>
      </c>
      <c r="B2515" t="s">
        <v>24</v>
      </c>
      <c r="C2515">
        <v>8010</v>
      </c>
      <c r="D2515" t="s">
        <v>1890</v>
      </c>
      <c r="E2515">
        <v>980</v>
      </c>
      <c r="F2515" t="str">
        <f>C2515&amp;E2515</f>
        <v>8010980</v>
      </c>
      <c r="G2515" t="s">
        <v>1891</v>
      </c>
      <c r="H2515">
        <v>55</v>
      </c>
      <c r="I2515" t="s">
        <v>27</v>
      </c>
      <c r="J2515">
        <v>381</v>
      </c>
      <c r="K2515">
        <v>233</v>
      </c>
      <c r="L2515">
        <v>42</v>
      </c>
      <c r="M2515">
        <v>5</v>
      </c>
      <c r="N2515">
        <v>0</v>
      </c>
      <c r="O2515">
        <v>2</v>
      </c>
      <c r="P2515">
        <v>274</v>
      </c>
      <c r="Q2515">
        <v>102</v>
      </c>
      <c r="R2515">
        <v>0</v>
      </c>
      <c r="S2515">
        <v>3</v>
      </c>
      <c r="T2515">
        <v>5.2493440000000004E-3</v>
      </c>
      <c r="U2515">
        <v>0.71916010500000005</v>
      </c>
      <c r="V2515">
        <v>0.26771653499999998</v>
      </c>
      <c r="W2515">
        <v>0</v>
      </c>
      <c r="X2515">
        <v>7.8740159999999993E-3</v>
      </c>
      <c r="Y2515">
        <v>0.41104704399999997</v>
      </c>
      <c r="Z2515" t="str">
        <f>INDEX(Sheet1!M:M,MATCH(diversity_index_2!F2515,Sheet1!F:F,0))</f>
        <v>515  517 WEST FOURTH STREET</v>
      </c>
      <c r="AA2515" t="str">
        <f>INDEX(Sheet1!N:N,MATCH(diversity_index_2!$F2515,Sheet1!$F:$F,0))</f>
        <v xml:space="preserve"> </v>
      </c>
      <c r="AB2515" t="str">
        <f>INDEX(Sheet1!O:O,MATCH(diversity_index_2!$F2515,Sheet1!$F:$F,0))</f>
        <v>PLAINFIELD</v>
      </c>
      <c r="AC2515" t="str">
        <f>INDEX(Sheet1!P:P,MATCH(diversity_index_2!$F2515,Sheet1!$F:$F,0))</f>
        <v>NJ</v>
      </c>
      <c r="AD2515" s="1">
        <f>INDEX(Sheet1!Q:Q,MATCH(diversity_index_2!$F2515,Sheet1!$F:$F,0))</f>
        <v>7060</v>
      </c>
      <c r="AE2515" t="str">
        <f t="shared" si="78"/>
        <v>515  517 West Fourth Street, Plainfield, NJ 7060</v>
      </c>
      <c r="AF2515" t="str">
        <f t="shared" si="79"/>
        <v>515  517 West Fourth Street, Plainfield, NJ</v>
      </c>
    </row>
    <row r="2516" spans="1:32" x14ac:dyDescent="0.2">
      <c r="A2516">
        <v>80</v>
      </c>
      <c r="B2516" t="s">
        <v>24</v>
      </c>
      <c r="C2516">
        <v>8050</v>
      </c>
      <c r="D2516" t="s">
        <v>824</v>
      </c>
      <c r="E2516">
        <v>990</v>
      </c>
      <c r="F2516" t="str">
        <f>C2516&amp;E2516</f>
        <v>8050990</v>
      </c>
      <c r="G2516" t="s">
        <v>825</v>
      </c>
      <c r="H2516">
        <v>55</v>
      </c>
      <c r="I2516" t="s">
        <v>27</v>
      </c>
      <c r="J2516">
        <v>219</v>
      </c>
      <c r="K2516">
        <v>13</v>
      </c>
      <c r="L2516">
        <v>3</v>
      </c>
      <c r="M2516">
        <v>0</v>
      </c>
      <c r="N2516">
        <v>0</v>
      </c>
      <c r="O2516">
        <v>129</v>
      </c>
      <c r="P2516">
        <v>39</v>
      </c>
      <c r="Q2516">
        <v>20</v>
      </c>
      <c r="R2516">
        <v>18</v>
      </c>
      <c r="S2516">
        <v>13</v>
      </c>
      <c r="T2516">
        <v>0.58904109599999999</v>
      </c>
      <c r="U2516">
        <v>0.178082192</v>
      </c>
      <c r="V2516">
        <v>9.1324200999999994E-2</v>
      </c>
      <c r="W2516">
        <v>8.2191781000000005E-2</v>
      </c>
      <c r="X2516">
        <v>5.9360731E-2</v>
      </c>
      <c r="Y2516">
        <v>0.60269802500000003</v>
      </c>
      <c r="Z2516" t="str">
        <f>INDEX(Sheet1!M:M,MATCH(diversity_index_2!F2516,Sheet1!F:F,0))</f>
        <v>1 Evergreen Place</v>
      </c>
      <c r="AA2516" t="str">
        <f>INDEX(Sheet1!N:N,MATCH(diversity_index_2!$F2516,Sheet1!$F:$F,0))</f>
        <v xml:space="preserve">Suite A </v>
      </c>
      <c r="AB2516" t="str">
        <f>INDEX(Sheet1!O:O,MATCH(diversity_index_2!$F2516,Sheet1!$F:$F,0))</f>
        <v>MORRISTOWN</v>
      </c>
      <c r="AC2516" t="str">
        <f>INDEX(Sheet1!P:P,MATCH(diversity_index_2!$F2516,Sheet1!$F:$F,0))</f>
        <v>NJ</v>
      </c>
      <c r="AD2516" s="1">
        <f>INDEX(Sheet1!Q:Q,MATCH(diversity_index_2!$F2516,Sheet1!$F:$F,0))</f>
        <v>7960</v>
      </c>
      <c r="AE2516" t="str">
        <f t="shared" si="78"/>
        <v>1 Evergreen Place, Morristown, NJ 7960</v>
      </c>
      <c r="AF2516" t="str">
        <f t="shared" si="79"/>
        <v>1 Evergreen Place, Morristown, NJ</v>
      </c>
    </row>
    <row r="2517" spans="1:32" x14ac:dyDescent="0.2">
      <c r="A2517">
        <v>80</v>
      </c>
      <c r="B2517" t="s">
        <v>24</v>
      </c>
      <c r="C2517">
        <v>8060</v>
      </c>
      <c r="D2517" t="s">
        <v>884</v>
      </c>
      <c r="E2517">
        <v>990</v>
      </c>
      <c r="F2517" t="str">
        <f>C2517&amp;E2517</f>
        <v>8060990</v>
      </c>
      <c r="G2517" t="s">
        <v>885</v>
      </c>
      <c r="H2517">
        <v>55</v>
      </c>
      <c r="I2517" t="s">
        <v>27</v>
      </c>
      <c r="J2517">
        <v>436</v>
      </c>
      <c r="K2517">
        <v>289</v>
      </c>
      <c r="L2517">
        <v>59</v>
      </c>
      <c r="M2517">
        <v>0</v>
      </c>
      <c r="N2517">
        <v>0</v>
      </c>
      <c r="O2517">
        <v>11</v>
      </c>
      <c r="P2517">
        <v>234</v>
      </c>
      <c r="Q2517">
        <v>141</v>
      </c>
      <c r="R2517">
        <v>50</v>
      </c>
      <c r="S2517">
        <v>0</v>
      </c>
      <c r="T2517">
        <v>2.5229358E-2</v>
      </c>
      <c r="U2517">
        <v>0.53669724799999996</v>
      </c>
      <c r="V2517">
        <v>0.323394495</v>
      </c>
      <c r="W2517">
        <v>0.114678899</v>
      </c>
      <c r="X2517">
        <v>0</v>
      </c>
      <c r="Y2517">
        <v>0.59358429400000001</v>
      </c>
      <c r="Z2517" t="str">
        <f>INDEX(Sheet1!M:M,MATCH(diversity_index_2!F2517,Sheet1!F:F,0))</f>
        <v>275 WEST SIDE AVENUE</v>
      </c>
      <c r="AA2517" t="str">
        <f>INDEX(Sheet1!N:N,MATCH(diversity_index_2!$F2517,Sheet1!$F:$F,0))</f>
        <v xml:space="preserve"> </v>
      </c>
      <c r="AB2517" t="str">
        <f>INDEX(Sheet1!O:O,MATCH(diversity_index_2!$F2517,Sheet1!$F:$F,0))</f>
        <v>JERSEY CITY</v>
      </c>
      <c r="AC2517" t="str">
        <f>INDEX(Sheet1!P:P,MATCH(diversity_index_2!$F2517,Sheet1!$F:$F,0))</f>
        <v>NJ</v>
      </c>
      <c r="AD2517" s="1">
        <f>INDEX(Sheet1!Q:Q,MATCH(diversity_index_2!$F2517,Sheet1!$F:$F,0))</f>
        <v>7305</v>
      </c>
      <c r="AE2517" t="str">
        <f t="shared" si="78"/>
        <v>275 West Side Avenue, Jersey City, NJ 7305</v>
      </c>
      <c r="AF2517" t="str">
        <f t="shared" si="79"/>
        <v>275 West Side Avenue, Jersey City, NJ</v>
      </c>
    </row>
    <row r="2518" spans="1:32" x14ac:dyDescent="0.2">
      <c r="A2518">
        <v>80</v>
      </c>
      <c r="B2518" t="s">
        <v>24</v>
      </c>
      <c r="C2518">
        <v>8065</v>
      </c>
      <c r="D2518" t="s">
        <v>2606</v>
      </c>
      <c r="E2518">
        <v>980</v>
      </c>
      <c r="F2518" t="str">
        <f>C2518&amp;E2518</f>
        <v>8065980</v>
      </c>
      <c r="G2518" t="s">
        <v>2607</v>
      </c>
      <c r="H2518">
        <v>55</v>
      </c>
      <c r="I2518" t="s">
        <v>27</v>
      </c>
      <c r="J2518">
        <v>658</v>
      </c>
      <c r="K2518">
        <v>552</v>
      </c>
      <c r="L2518">
        <v>55</v>
      </c>
      <c r="M2518">
        <v>9</v>
      </c>
      <c r="N2518">
        <v>0</v>
      </c>
      <c r="O2518">
        <v>0</v>
      </c>
      <c r="P2518">
        <v>569</v>
      </c>
      <c r="Q2518">
        <v>86</v>
      </c>
      <c r="R2518">
        <v>1</v>
      </c>
      <c r="S2518">
        <v>2</v>
      </c>
      <c r="T2518">
        <v>0</v>
      </c>
      <c r="U2518">
        <v>0.86474164099999995</v>
      </c>
      <c r="V2518">
        <v>0.13069908799999999</v>
      </c>
      <c r="W2518">
        <v>1.5197570000000001E-3</v>
      </c>
      <c r="X2518">
        <v>3.0395140000000001E-3</v>
      </c>
      <c r="Y2518">
        <v>0.23512809400000001</v>
      </c>
      <c r="Z2518" t="str">
        <f>INDEX(Sheet1!M:M,MATCH(diversity_index_2!F2518,Sheet1!F:F,0))</f>
        <v>74 HARTFORD STREET</v>
      </c>
      <c r="AA2518" t="str">
        <f>INDEX(Sheet1!N:N,MATCH(diversity_index_2!$F2518,Sheet1!$F:$F,0))</f>
        <v xml:space="preserve"> </v>
      </c>
      <c r="AB2518" t="str">
        <f>INDEX(Sheet1!O:O,MATCH(diversity_index_2!$F2518,Sheet1!$F:$F,0))</f>
        <v>NEWARK</v>
      </c>
      <c r="AC2518" t="str">
        <f>INDEX(Sheet1!P:P,MATCH(diversity_index_2!$F2518,Sheet1!$F:$F,0))</f>
        <v>NJ</v>
      </c>
      <c r="AD2518" s="1">
        <f>INDEX(Sheet1!Q:Q,MATCH(diversity_index_2!$F2518,Sheet1!$F:$F,0))</f>
        <v>7103</v>
      </c>
      <c r="AE2518" t="str">
        <f t="shared" si="78"/>
        <v>74 Hartford Street, Newark, NJ 7103</v>
      </c>
      <c r="AF2518" t="str">
        <f t="shared" si="79"/>
        <v>74 Hartford Street, Newark, NJ</v>
      </c>
    </row>
    <row r="2519" spans="1:32" x14ac:dyDescent="0.2">
      <c r="A2519">
        <v>80</v>
      </c>
      <c r="B2519" t="s">
        <v>24</v>
      </c>
      <c r="C2519">
        <v>8140</v>
      </c>
      <c r="D2519" t="s">
        <v>2910</v>
      </c>
      <c r="E2519">
        <v>990</v>
      </c>
      <c r="F2519" t="str">
        <f>C2519&amp;E2519</f>
        <v>8140990</v>
      </c>
      <c r="G2519" t="s">
        <v>2911</v>
      </c>
      <c r="H2519">
        <v>55</v>
      </c>
      <c r="I2519" t="s">
        <v>27</v>
      </c>
      <c r="J2519">
        <v>359</v>
      </c>
      <c r="K2519">
        <v>243</v>
      </c>
      <c r="L2519">
        <v>57</v>
      </c>
      <c r="M2519">
        <v>0</v>
      </c>
      <c r="N2519">
        <v>0</v>
      </c>
      <c r="O2519">
        <v>8</v>
      </c>
      <c r="P2519">
        <v>332</v>
      </c>
      <c r="Q2519">
        <v>18</v>
      </c>
      <c r="R2519">
        <v>0</v>
      </c>
      <c r="S2519">
        <v>1</v>
      </c>
      <c r="T2519">
        <v>2.2284122999999999E-2</v>
      </c>
      <c r="U2519">
        <v>0.92479108600000004</v>
      </c>
      <c r="V2519">
        <v>5.0139276000000003E-2</v>
      </c>
      <c r="W2519">
        <v>0</v>
      </c>
      <c r="X2519">
        <v>2.7855150000000001E-3</v>
      </c>
      <c r="Y2519">
        <v>0.14174315800000001</v>
      </c>
      <c r="Z2519" t="str">
        <f>INDEX(Sheet1!M:M,MATCH(diversity_index_2!F2519,Sheet1!F:F,0))</f>
        <v>101 SULLIVAN WAY</v>
      </c>
      <c r="AA2519" t="str">
        <f>INDEX(Sheet1!N:N,MATCH(diversity_index_2!$F2519,Sheet1!$F:$F,0))</f>
        <v xml:space="preserve"> </v>
      </c>
      <c r="AB2519" t="str">
        <f>INDEX(Sheet1!O:O,MATCH(diversity_index_2!$F2519,Sheet1!$F:$F,0))</f>
        <v>TRENTON</v>
      </c>
      <c r="AC2519" t="str">
        <f>INDEX(Sheet1!P:P,MATCH(diversity_index_2!$F2519,Sheet1!$F:$F,0))</f>
        <v>NJ</v>
      </c>
      <c r="AD2519" s="1">
        <f>INDEX(Sheet1!Q:Q,MATCH(diversity_index_2!$F2519,Sheet1!$F:$F,0))</f>
        <v>8638</v>
      </c>
      <c r="AE2519" t="str">
        <f t="shared" si="78"/>
        <v>101 Sullivan Way, Trenton, NJ 8638</v>
      </c>
      <c r="AF2519" t="str">
        <f t="shared" si="79"/>
        <v>101 Sullivan Way, Trenton, NJ</v>
      </c>
    </row>
  </sheetData>
  <sortState ref="A2:Z2519">
    <sortCondition ref="C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38"/>
  <sheetViews>
    <sheetView workbookViewId="0">
      <selection activeCell="H1281" sqref="H1281"/>
    </sheetView>
  </sheetViews>
  <sheetFormatPr baseColWidth="10" defaultRowHeight="16" x14ac:dyDescent="0.2"/>
  <sheetData>
    <row r="1" spans="1:48" x14ac:dyDescent="0.2">
      <c r="A1" t="s">
        <v>3060</v>
      </c>
      <c r="B1" t="s">
        <v>3061</v>
      </c>
      <c r="C1" t="s">
        <v>3062</v>
      </c>
      <c r="D1" t="s">
        <v>3063</v>
      </c>
      <c r="E1" t="s">
        <v>3064</v>
      </c>
      <c r="F1" t="s">
        <v>18108</v>
      </c>
      <c r="G1" t="s">
        <v>3065</v>
      </c>
      <c r="H1" t="s">
        <v>3066</v>
      </c>
      <c r="I1" t="s">
        <v>3067</v>
      </c>
      <c r="J1" t="s">
        <v>3068</v>
      </c>
      <c r="K1" t="s">
        <v>3069</v>
      </c>
      <c r="L1" t="s">
        <v>3070</v>
      </c>
      <c r="M1" t="s">
        <v>3071</v>
      </c>
      <c r="N1" t="s">
        <v>3072</v>
      </c>
      <c r="O1" t="s">
        <v>3073</v>
      </c>
      <c r="P1" t="s">
        <v>3074</v>
      </c>
      <c r="Q1" t="s">
        <v>3075</v>
      </c>
      <c r="R1" t="s">
        <v>3076</v>
      </c>
      <c r="S1" t="s">
        <v>3077</v>
      </c>
      <c r="T1" t="s">
        <v>3078</v>
      </c>
      <c r="U1" t="s">
        <v>3079</v>
      </c>
      <c r="V1" t="s">
        <v>3080</v>
      </c>
      <c r="W1" t="s">
        <v>3081</v>
      </c>
      <c r="X1" t="s">
        <v>3082</v>
      </c>
      <c r="Y1" t="s">
        <v>3083</v>
      </c>
      <c r="Z1" t="s">
        <v>3084</v>
      </c>
      <c r="AA1" t="s">
        <v>3085</v>
      </c>
      <c r="AB1" t="s">
        <v>3086</v>
      </c>
      <c r="AC1" t="s">
        <v>3087</v>
      </c>
      <c r="AD1" t="s">
        <v>3088</v>
      </c>
      <c r="AE1" t="s">
        <v>3089</v>
      </c>
      <c r="AF1" t="s">
        <v>3090</v>
      </c>
      <c r="AG1" t="s">
        <v>3091</v>
      </c>
      <c r="AH1" t="s">
        <v>3092</v>
      </c>
      <c r="AI1" t="s">
        <v>3093</v>
      </c>
      <c r="AJ1" t="s">
        <v>3094</v>
      </c>
      <c r="AK1" t="s">
        <v>3095</v>
      </c>
      <c r="AL1" t="s">
        <v>3096</v>
      </c>
      <c r="AM1" t="s">
        <v>3097</v>
      </c>
      <c r="AN1" t="s">
        <v>3098</v>
      </c>
      <c r="AO1" t="s">
        <v>3099</v>
      </c>
      <c r="AP1" t="s">
        <v>3100</v>
      </c>
      <c r="AQ1" t="s">
        <v>3101</v>
      </c>
      <c r="AR1" t="s">
        <v>3102</v>
      </c>
      <c r="AS1" t="s">
        <v>3103</v>
      </c>
      <c r="AT1" t="s">
        <v>3104</v>
      </c>
      <c r="AU1" t="s">
        <v>3105</v>
      </c>
    </row>
    <row r="2" spans="1:48" x14ac:dyDescent="0.2">
      <c r="A2">
        <v>1</v>
      </c>
      <c r="B2" t="s">
        <v>34</v>
      </c>
      <c r="C2">
        <v>10</v>
      </c>
      <c r="D2" t="s">
        <v>3106</v>
      </c>
      <c r="E2">
        <v>50</v>
      </c>
      <c r="F2" t="str">
        <f>C2&amp;E2</f>
        <v>1050</v>
      </c>
      <c r="G2" t="s">
        <v>1323</v>
      </c>
      <c r="H2" t="s">
        <v>3107</v>
      </c>
      <c r="I2" t="s">
        <v>3108</v>
      </c>
      <c r="J2" t="s">
        <v>3109</v>
      </c>
      <c r="K2" t="s">
        <v>3110</v>
      </c>
      <c r="L2" t="s">
        <v>3111</v>
      </c>
      <c r="M2" t="s">
        <v>3112</v>
      </c>
      <c r="N2" t="s">
        <v>3113</v>
      </c>
      <c r="O2" t="s">
        <v>3114</v>
      </c>
      <c r="P2" t="s">
        <v>3115</v>
      </c>
      <c r="Q2">
        <v>8201</v>
      </c>
      <c r="R2" t="s">
        <v>3112</v>
      </c>
      <c r="T2" t="s">
        <v>3114</v>
      </c>
      <c r="U2" t="s">
        <v>3115</v>
      </c>
      <c r="V2">
        <v>8201</v>
      </c>
      <c r="W2" t="s">
        <v>3107</v>
      </c>
      <c r="X2" t="s">
        <v>3116</v>
      </c>
      <c r="Y2" t="s">
        <v>3117</v>
      </c>
      <c r="Z2" t="s">
        <v>3118</v>
      </c>
      <c r="AE2" t="s">
        <v>3119</v>
      </c>
      <c r="AL2">
        <v>1</v>
      </c>
      <c r="AM2">
        <v>1</v>
      </c>
      <c r="AN2">
        <v>1</v>
      </c>
      <c r="AO2">
        <v>1</v>
      </c>
      <c r="AV2">
        <v>4</v>
      </c>
    </row>
    <row r="3" spans="1:48" x14ac:dyDescent="0.2">
      <c r="A3">
        <v>1</v>
      </c>
      <c r="B3" t="s">
        <v>34</v>
      </c>
      <c r="C3">
        <v>10</v>
      </c>
      <c r="D3" t="s">
        <v>3106</v>
      </c>
      <c r="E3">
        <v>60</v>
      </c>
      <c r="F3" t="str">
        <f t="shared" ref="F3:F66" si="0">C3&amp;E3</f>
        <v>1060</v>
      </c>
      <c r="G3" t="s">
        <v>995</v>
      </c>
      <c r="H3" t="s">
        <v>3107</v>
      </c>
      <c r="I3" t="s">
        <v>3120</v>
      </c>
      <c r="J3" t="s">
        <v>3121</v>
      </c>
      <c r="K3" t="s">
        <v>3110</v>
      </c>
      <c r="L3" t="s">
        <v>3122</v>
      </c>
      <c r="M3" t="s">
        <v>3123</v>
      </c>
      <c r="N3" t="s">
        <v>3113</v>
      </c>
      <c r="O3" t="s">
        <v>3114</v>
      </c>
      <c r="P3" t="s">
        <v>3115</v>
      </c>
      <c r="Q3">
        <v>8201</v>
      </c>
      <c r="R3" t="s">
        <v>3123</v>
      </c>
      <c r="T3" t="s">
        <v>3114</v>
      </c>
      <c r="U3" t="s">
        <v>3115</v>
      </c>
      <c r="V3">
        <v>8201</v>
      </c>
      <c r="W3" t="s">
        <v>3124</v>
      </c>
      <c r="X3" t="s">
        <v>3125</v>
      </c>
      <c r="Y3" t="s">
        <v>3126</v>
      </c>
      <c r="Z3" t="s">
        <v>3118</v>
      </c>
      <c r="AA3" t="s">
        <v>3127</v>
      </c>
      <c r="AB3" t="s">
        <v>3128</v>
      </c>
      <c r="AC3" t="s">
        <v>3129</v>
      </c>
      <c r="AD3" t="s">
        <v>3130</v>
      </c>
      <c r="AE3" t="s">
        <v>3119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V3">
        <v>6</v>
      </c>
    </row>
    <row r="4" spans="1:48" x14ac:dyDescent="0.2">
      <c r="A4">
        <v>1</v>
      </c>
      <c r="B4" t="s">
        <v>34</v>
      </c>
      <c r="C4">
        <v>110</v>
      </c>
      <c r="D4" t="s">
        <v>3131</v>
      </c>
      <c r="E4">
        <v>10</v>
      </c>
      <c r="F4" t="str">
        <f t="shared" si="0"/>
        <v>11010</v>
      </c>
      <c r="G4" t="s">
        <v>102</v>
      </c>
      <c r="H4" t="s">
        <v>3124</v>
      </c>
      <c r="I4" t="s">
        <v>3132</v>
      </c>
      <c r="J4" t="s">
        <v>3133</v>
      </c>
      <c r="K4" t="s">
        <v>3110</v>
      </c>
      <c r="L4" t="s">
        <v>3134</v>
      </c>
      <c r="M4" t="s">
        <v>3135</v>
      </c>
      <c r="N4" t="s">
        <v>3113</v>
      </c>
      <c r="O4" t="s">
        <v>3136</v>
      </c>
      <c r="P4" t="s">
        <v>3115</v>
      </c>
      <c r="Q4" t="s">
        <v>3137</v>
      </c>
      <c r="R4" t="s">
        <v>3135</v>
      </c>
      <c r="T4" t="s">
        <v>3136</v>
      </c>
      <c r="U4" t="s">
        <v>3115</v>
      </c>
      <c r="V4" t="s">
        <v>3137</v>
      </c>
      <c r="W4" t="s">
        <v>3124</v>
      </c>
      <c r="X4" t="s">
        <v>3138</v>
      </c>
      <c r="Y4" t="s">
        <v>3139</v>
      </c>
      <c r="Z4" t="s">
        <v>3118</v>
      </c>
      <c r="AE4" t="s">
        <v>3140</v>
      </c>
      <c r="AP4">
        <v>1</v>
      </c>
      <c r="AQ4">
        <v>1</v>
      </c>
      <c r="AR4">
        <v>1</v>
      </c>
      <c r="AS4">
        <v>1</v>
      </c>
      <c r="AV4">
        <v>10</v>
      </c>
    </row>
    <row r="5" spans="1:48" x14ac:dyDescent="0.2">
      <c r="A5">
        <v>1</v>
      </c>
      <c r="B5" t="s">
        <v>34</v>
      </c>
      <c r="C5">
        <v>110</v>
      </c>
      <c r="D5" t="s">
        <v>3131</v>
      </c>
      <c r="E5">
        <v>300</v>
      </c>
      <c r="F5" t="str">
        <f t="shared" si="0"/>
        <v>110300</v>
      </c>
      <c r="G5" t="s">
        <v>1529</v>
      </c>
      <c r="H5" t="s">
        <v>3127</v>
      </c>
      <c r="I5" t="s">
        <v>3141</v>
      </c>
      <c r="J5" t="s">
        <v>3142</v>
      </c>
      <c r="K5" t="s">
        <v>3110</v>
      </c>
      <c r="L5" t="s">
        <v>3143</v>
      </c>
      <c r="M5" t="s">
        <v>3144</v>
      </c>
      <c r="N5" t="s">
        <v>3113</v>
      </c>
      <c r="O5" t="s">
        <v>3136</v>
      </c>
      <c r="P5" t="s">
        <v>3115</v>
      </c>
      <c r="Q5">
        <v>8401</v>
      </c>
      <c r="R5" t="s">
        <v>3144</v>
      </c>
      <c r="T5" t="s">
        <v>3136</v>
      </c>
      <c r="U5" t="s">
        <v>3115</v>
      </c>
      <c r="V5">
        <v>8401</v>
      </c>
      <c r="W5" t="s">
        <v>3124</v>
      </c>
      <c r="X5" t="s">
        <v>3145</v>
      </c>
      <c r="Y5" t="s">
        <v>3146</v>
      </c>
      <c r="Z5" t="s">
        <v>3118</v>
      </c>
      <c r="AE5" t="s">
        <v>3147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48" x14ac:dyDescent="0.2">
      <c r="A6">
        <v>1</v>
      </c>
      <c r="B6" t="s">
        <v>34</v>
      </c>
      <c r="C6">
        <v>110</v>
      </c>
      <c r="D6" t="s">
        <v>3131</v>
      </c>
      <c r="E6">
        <v>50</v>
      </c>
      <c r="F6" t="str">
        <f t="shared" si="0"/>
        <v>11050</v>
      </c>
      <c r="G6" t="s">
        <v>477</v>
      </c>
      <c r="H6" t="s">
        <v>3107</v>
      </c>
      <c r="I6" t="s">
        <v>3148</v>
      </c>
      <c r="J6" t="s">
        <v>3149</v>
      </c>
      <c r="K6" t="s">
        <v>3110</v>
      </c>
      <c r="L6" t="s">
        <v>3150</v>
      </c>
      <c r="M6" t="s">
        <v>3151</v>
      </c>
      <c r="N6" t="s">
        <v>3113</v>
      </c>
      <c r="O6" t="s">
        <v>3136</v>
      </c>
      <c r="P6" t="s">
        <v>3115</v>
      </c>
      <c r="Q6" t="s">
        <v>3152</v>
      </c>
      <c r="R6" t="s">
        <v>3151</v>
      </c>
      <c r="T6" t="s">
        <v>3136</v>
      </c>
      <c r="U6" t="s">
        <v>3115</v>
      </c>
      <c r="V6" t="s">
        <v>3152</v>
      </c>
      <c r="W6" t="s">
        <v>3127</v>
      </c>
      <c r="X6" t="s">
        <v>3153</v>
      </c>
      <c r="Y6" t="s">
        <v>3154</v>
      </c>
      <c r="Z6" t="s">
        <v>3118</v>
      </c>
      <c r="AE6" t="s">
        <v>3155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V6">
        <v>16</v>
      </c>
    </row>
    <row r="7" spans="1:48" x14ac:dyDescent="0.2">
      <c r="A7">
        <v>1</v>
      </c>
      <c r="B7" t="s">
        <v>34</v>
      </c>
      <c r="C7">
        <v>110</v>
      </c>
      <c r="D7" t="s">
        <v>3131</v>
      </c>
      <c r="E7">
        <v>140</v>
      </c>
      <c r="F7" t="str">
        <f t="shared" si="0"/>
        <v>110140</v>
      </c>
      <c r="G7" t="s">
        <v>1981</v>
      </c>
      <c r="H7" t="s">
        <v>3127</v>
      </c>
      <c r="I7" t="s">
        <v>3156</v>
      </c>
      <c r="J7" t="s">
        <v>3157</v>
      </c>
      <c r="K7" t="s">
        <v>3158</v>
      </c>
      <c r="L7" t="s">
        <v>3159</v>
      </c>
      <c r="M7" t="s">
        <v>3160</v>
      </c>
      <c r="N7" t="s">
        <v>3113</v>
      </c>
      <c r="O7" t="s">
        <v>3136</v>
      </c>
      <c r="P7" t="s">
        <v>3115</v>
      </c>
      <c r="Q7">
        <v>8401</v>
      </c>
      <c r="R7" t="s">
        <v>3160</v>
      </c>
      <c r="T7" t="s">
        <v>3136</v>
      </c>
      <c r="U7" t="s">
        <v>3115</v>
      </c>
      <c r="V7">
        <v>8401</v>
      </c>
      <c r="W7" t="s">
        <v>3124</v>
      </c>
      <c r="X7" t="s">
        <v>3161</v>
      </c>
      <c r="Y7" t="s">
        <v>3162</v>
      </c>
      <c r="Z7" t="s">
        <v>3118</v>
      </c>
      <c r="AE7" t="s">
        <v>3163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V7">
        <v>32</v>
      </c>
    </row>
    <row r="8" spans="1:48" x14ac:dyDescent="0.2">
      <c r="A8">
        <v>1</v>
      </c>
      <c r="B8" t="s">
        <v>34</v>
      </c>
      <c r="C8">
        <v>110</v>
      </c>
      <c r="D8" t="s">
        <v>3131</v>
      </c>
      <c r="E8">
        <v>70</v>
      </c>
      <c r="F8" t="str">
        <f t="shared" si="0"/>
        <v>11070</v>
      </c>
      <c r="G8" t="s">
        <v>1907</v>
      </c>
      <c r="H8" t="s">
        <v>3107</v>
      </c>
      <c r="I8" t="s">
        <v>3164</v>
      </c>
      <c r="J8" t="s">
        <v>3165</v>
      </c>
      <c r="K8" t="s">
        <v>3110</v>
      </c>
      <c r="L8" t="s">
        <v>3166</v>
      </c>
      <c r="M8" t="s">
        <v>3167</v>
      </c>
      <c r="N8" t="s">
        <v>3113</v>
      </c>
      <c r="O8" t="s">
        <v>3136</v>
      </c>
      <c r="P8" t="s">
        <v>3115</v>
      </c>
      <c r="Q8">
        <v>8401</v>
      </c>
      <c r="R8" t="s">
        <v>3167</v>
      </c>
      <c r="T8" t="s">
        <v>3136</v>
      </c>
      <c r="U8" t="s">
        <v>3115</v>
      </c>
      <c r="V8">
        <v>8401</v>
      </c>
      <c r="W8" t="s">
        <v>3127</v>
      </c>
      <c r="X8" t="s">
        <v>3168</v>
      </c>
      <c r="Y8" t="s">
        <v>3169</v>
      </c>
      <c r="Z8" t="s">
        <v>3118</v>
      </c>
      <c r="AE8" t="s">
        <v>3170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V8">
        <v>20</v>
      </c>
    </row>
    <row r="9" spans="1:48" x14ac:dyDescent="0.2">
      <c r="A9">
        <v>1</v>
      </c>
      <c r="B9" t="s">
        <v>34</v>
      </c>
      <c r="C9">
        <v>110</v>
      </c>
      <c r="D9" t="s">
        <v>3131</v>
      </c>
      <c r="E9">
        <v>100</v>
      </c>
      <c r="F9" t="str">
        <f t="shared" si="0"/>
        <v>110100</v>
      </c>
      <c r="G9" t="s">
        <v>1238</v>
      </c>
      <c r="H9" t="s">
        <v>3171</v>
      </c>
      <c r="I9" t="s">
        <v>3172</v>
      </c>
      <c r="J9" t="s">
        <v>3173</v>
      </c>
      <c r="K9" t="s">
        <v>3110</v>
      </c>
      <c r="L9" t="s">
        <v>3174</v>
      </c>
      <c r="M9" t="s">
        <v>3175</v>
      </c>
      <c r="N9" t="s">
        <v>3113</v>
      </c>
      <c r="O9" t="s">
        <v>3136</v>
      </c>
      <c r="P9" t="s">
        <v>3115</v>
      </c>
      <c r="Q9" t="s">
        <v>3176</v>
      </c>
      <c r="R9" t="s">
        <v>3175</v>
      </c>
      <c r="T9" t="s">
        <v>3136</v>
      </c>
      <c r="U9" t="s">
        <v>3115</v>
      </c>
      <c r="V9" t="s">
        <v>3176</v>
      </c>
      <c r="W9" t="s">
        <v>3124</v>
      </c>
      <c r="X9" t="s">
        <v>3177</v>
      </c>
      <c r="Y9" t="s">
        <v>3178</v>
      </c>
      <c r="Z9" t="s">
        <v>3118</v>
      </c>
      <c r="AE9" t="s">
        <v>3179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V9">
        <v>26</v>
      </c>
    </row>
    <row r="10" spans="1:48" x14ac:dyDescent="0.2">
      <c r="A10">
        <v>1</v>
      </c>
      <c r="B10" t="s">
        <v>34</v>
      </c>
      <c r="C10">
        <v>110</v>
      </c>
      <c r="D10" t="s">
        <v>3131</v>
      </c>
      <c r="E10">
        <v>120</v>
      </c>
      <c r="F10" t="str">
        <f t="shared" si="0"/>
        <v>110120</v>
      </c>
      <c r="G10" t="s">
        <v>607</v>
      </c>
      <c r="H10" t="s">
        <v>3124</v>
      </c>
      <c r="I10" t="s">
        <v>3180</v>
      </c>
      <c r="J10" t="s">
        <v>3181</v>
      </c>
      <c r="K10" t="s">
        <v>3110</v>
      </c>
      <c r="L10" t="s">
        <v>3182</v>
      </c>
      <c r="M10" t="s">
        <v>3183</v>
      </c>
      <c r="N10" t="s">
        <v>3113</v>
      </c>
      <c r="O10" t="s">
        <v>3136</v>
      </c>
      <c r="P10" t="s">
        <v>3115</v>
      </c>
      <c r="Q10" t="s">
        <v>3184</v>
      </c>
      <c r="R10" t="s">
        <v>3183</v>
      </c>
      <c r="T10" t="s">
        <v>3136</v>
      </c>
      <c r="U10" t="s">
        <v>3115</v>
      </c>
      <c r="V10" t="s">
        <v>3184</v>
      </c>
      <c r="W10" t="s">
        <v>3124</v>
      </c>
      <c r="X10" t="s">
        <v>3180</v>
      </c>
      <c r="Y10" t="s">
        <v>3181</v>
      </c>
      <c r="Z10" t="s">
        <v>3118</v>
      </c>
      <c r="AE10" t="s">
        <v>3185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V10">
        <v>28</v>
      </c>
    </row>
    <row r="11" spans="1:48" x14ac:dyDescent="0.2">
      <c r="A11">
        <v>1</v>
      </c>
      <c r="B11" t="s">
        <v>34</v>
      </c>
      <c r="C11">
        <v>110</v>
      </c>
      <c r="D11" t="s">
        <v>3131</v>
      </c>
      <c r="E11">
        <v>30</v>
      </c>
      <c r="F11" t="str">
        <f t="shared" si="0"/>
        <v>11030</v>
      </c>
      <c r="G11" t="s">
        <v>1655</v>
      </c>
      <c r="H11" t="s">
        <v>3124</v>
      </c>
      <c r="I11" t="s">
        <v>3186</v>
      </c>
      <c r="J11" t="s">
        <v>3187</v>
      </c>
      <c r="K11" t="s">
        <v>3110</v>
      </c>
      <c r="L11" t="s">
        <v>3188</v>
      </c>
      <c r="M11" t="s">
        <v>3189</v>
      </c>
      <c r="N11" t="s">
        <v>3113</v>
      </c>
      <c r="O11" t="s">
        <v>3136</v>
      </c>
      <c r="P11" t="s">
        <v>3115</v>
      </c>
      <c r="Q11" t="s">
        <v>3190</v>
      </c>
      <c r="R11" t="s">
        <v>3189</v>
      </c>
      <c r="T11" t="s">
        <v>3136</v>
      </c>
      <c r="U11" t="s">
        <v>3115</v>
      </c>
      <c r="V11" t="s">
        <v>3190</v>
      </c>
      <c r="W11" t="s">
        <v>3127</v>
      </c>
      <c r="X11" t="s">
        <v>3191</v>
      </c>
      <c r="Y11" t="s">
        <v>3192</v>
      </c>
      <c r="Z11" t="s">
        <v>3118</v>
      </c>
      <c r="AE11" t="s">
        <v>3193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V11">
        <v>12</v>
      </c>
    </row>
    <row r="12" spans="1:48" x14ac:dyDescent="0.2">
      <c r="A12">
        <v>1</v>
      </c>
      <c r="B12" t="s">
        <v>34</v>
      </c>
      <c r="C12">
        <v>110</v>
      </c>
      <c r="D12" t="s">
        <v>3131</v>
      </c>
      <c r="E12">
        <v>60</v>
      </c>
      <c r="F12" t="str">
        <f t="shared" si="0"/>
        <v>11060</v>
      </c>
      <c r="G12" t="s">
        <v>1694</v>
      </c>
      <c r="H12" t="s">
        <v>3124</v>
      </c>
      <c r="I12" t="s">
        <v>3194</v>
      </c>
      <c r="J12" t="s">
        <v>3195</v>
      </c>
      <c r="K12" t="s">
        <v>3110</v>
      </c>
      <c r="L12" t="s">
        <v>3196</v>
      </c>
      <c r="M12" t="s">
        <v>3197</v>
      </c>
      <c r="N12" t="s">
        <v>3113</v>
      </c>
      <c r="O12" t="s">
        <v>3136</v>
      </c>
      <c r="P12" t="s">
        <v>3115</v>
      </c>
      <c r="Q12" t="s">
        <v>3198</v>
      </c>
      <c r="R12" t="s">
        <v>3197</v>
      </c>
      <c r="T12" t="s">
        <v>3136</v>
      </c>
      <c r="U12" t="s">
        <v>3115</v>
      </c>
      <c r="V12" t="s">
        <v>3198</v>
      </c>
      <c r="W12" t="s">
        <v>3107</v>
      </c>
      <c r="X12" t="s">
        <v>3199</v>
      </c>
      <c r="Y12" t="s">
        <v>3200</v>
      </c>
      <c r="Z12" t="s">
        <v>3118</v>
      </c>
      <c r="AE12" t="s">
        <v>3201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V12">
        <v>18</v>
      </c>
    </row>
    <row r="13" spans="1:48" x14ac:dyDescent="0.2">
      <c r="A13">
        <v>1</v>
      </c>
      <c r="B13" t="s">
        <v>34</v>
      </c>
      <c r="C13">
        <v>110</v>
      </c>
      <c r="D13" t="s">
        <v>3131</v>
      </c>
      <c r="E13">
        <v>80</v>
      </c>
      <c r="F13" t="str">
        <f t="shared" si="0"/>
        <v>11080</v>
      </c>
      <c r="G13" t="s">
        <v>1824</v>
      </c>
      <c r="H13" t="s">
        <v>3107</v>
      </c>
      <c r="I13" t="s">
        <v>3202</v>
      </c>
      <c r="J13" t="s">
        <v>3203</v>
      </c>
      <c r="K13" t="s">
        <v>3158</v>
      </c>
      <c r="L13" t="s">
        <v>3204</v>
      </c>
      <c r="M13" t="s">
        <v>3205</v>
      </c>
      <c r="N13" t="s">
        <v>3113</v>
      </c>
      <c r="O13" t="s">
        <v>3136</v>
      </c>
      <c r="P13" t="s">
        <v>3115</v>
      </c>
      <c r="Q13" t="s">
        <v>3206</v>
      </c>
      <c r="R13" t="s">
        <v>3205</v>
      </c>
      <c r="T13" t="s">
        <v>3136</v>
      </c>
      <c r="U13" t="s">
        <v>3115</v>
      </c>
      <c r="V13" t="s">
        <v>3206</v>
      </c>
      <c r="W13" t="s">
        <v>3127</v>
      </c>
      <c r="X13" t="s">
        <v>3207</v>
      </c>
      <c r="Y13" t="s">
        <v>3208</v>
      </c>
      <c r="Z13" t="s">
        <v>3118</v>
      </c>
      <c r="AE13" t="s">
        <v>3209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V13">
        <v>22</v>
      </c>
    </row>
    <row r="14" spans="1:48" x14ac:dyDescent="0.2">
      <c r="A14">
        <v>1</v>
      </c>
      <c r="B14" t="s">
        <v>34</v>
      </c>
      <c r="C14">
        <v>110</v>
      </c>
      <c r="D14" t="s">
        <v>3131</v>
      </c>
      <c r="E14">
        <v>130</v>
      </c>
      <c r="F14" t="str">
        <f t="shared" si="0"/>
        <v>110130</v>
      </c>
      <c r="G14" t="s">
        <v>743</v>
      </c>
      <c r="H14" t="s">
        <v>3127</v>
      </c>
      <c r="I14" t="s">
        <v>3156</v>
      </c>
      <c r="J14" t="s">
        <v>3157</v>
      </c>
      <c r="K14" t="s">
        <v>3110</v>
      </c>
      <c r="L14" t="s">
        <v>3159</v>
      </c>
      <c r="M14" t="s">
        <v>3210</v>
      </c>
      <c r="N14" t="s">
        <v>3113</v>
      </c>
      <c r="O14" t="s">
        <v>3136</v>
      </c>
      <c r="P14" t="s">
        <v>3115</v>
      </c>
      <c r="Q14" t="s">
        <v>3211</v>
      </c>
      <c r="R14" t="s">
        <v>3210</v>
      </c>
      <c r="T14" t="s">
        <v>3136</v>
      </c>
      <c r="U14" t="s">
        <v>3115</v>
      </c>
      <c r="V14" t="s">
        <v>3211</v>
      </c>
      <c r="W14" t="s">
        <v>3107</v>
      </c>
      <c r="X14" t="s">
        <v>3212</v>
      </c>
      <c r="Y14" t="s">
        <v>3213</v>
      </c>
      <c r="Z14" t="s">
        <v>3118</v>
      </c>
      <c r="AE14" t="s">
        <v>3214</v>
      </c>
      <c r="AF14">
        <v>1</v>
      </c>
      <c r="AV14">
        <v>30</v>
      </c>
    </row>
    <row r="15" spans="1:48" x14ac:dyDescent="0.2">
      <c r="A15">
        <v>1</v>
      </c>
      <c r="B15" t="s">
        <v>34</v>
      </c>
      <c r="C15">
        <v>125</v>
      </c>
      <c r="D15" t="s">
        <v>3215</v>
      </c>
      <c r="E15">
        <v>30</v>
      </c>
      <c r="F15" t="str">
        <f t="shared" si="0"/>
        <v>12530</v>
      </c>
      <c r="G15" t="s">
        <v>106</v>
      </c>
      <c r="H15" t="s">
        <v>3107</v>
      </c>
      <c r="I15" t="s">
        <v>3216</v>
      </c>
      <c r="J15" t="s">
        <v>3217</v>
      </c>
      <c r="K15" t="s">
        <v>3110</v>
      </c>
      <c r="L15" t="s">
        <v>3218</v>
      </c>
      <c r="M15" t="s">
        <v>3219</v>
      </c>
      <c r="N15" t="s">
        <v>3113</v>
      </c>
      <c r="O15" t="s">
        <v>3220</v>
      </c>
      <c r="P15" t="s">
        <v>3115</v>
      </c>
      <c r="Q15">
        <v>8330</v>
      </c>
      <c r="R15" t="s">
        <v>3219</v>
      </c>
      <c r="T15" t="s">
        <v>3220</v>
      </c>
      <c r="U15" t="s">
        <v>3115</v>
      </c>
      <c r="V15">
        <v>8330</v>
      </c>
      <c r="W15" t="s">
        <v>3124</v>
      </c>
      <c r="X15" t="s">
        <v>3221</v>
      </c>
      <c r="Y15" t="s">
        <v>3222</v>
      </c>
      <c r="Z15" t="s">
        <v>3118</v>
      </c>
      <c r="AE15" t="s">
        <v>3223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V15">
        <v>695</v>
      </c>
    </row>
    <row r="16" spans="1:48" x14ac:dyDescent="0.2">
      <c r="A16">
        <v>1</v>
      </c>
      <c r="B16" t="s">
        <v>34</v>
      </c>
      <c r="C16">
        <v>125</v>
      </c>
      <c r="D16" t="s">
        <v>3215</v>
      </c>
      <c r="E16">
        <v>60</v>
      </c>
      <c r="F16" t="str">
        <f t="shared" si="0"/>
        <v>12560</v>
      </c>
      <c r="G16" t="s">
        <v>285</v>
      </c>
      <c r="H16" t="s">
        <v>3107</v>
      </c>
      <c r="I16" t="s">
        <v>3224</v>
      </c>
      <c r="J16" t="s">
        <v>3225</v>
      </c>
      <c r="K16" t="s">
        <v>3110</v>
      </c>
      <c r="L16" t="s">
        <v>3226</v>
      </c>
      <c r="M16" t="s">
        <v>3219</v>
      </c>
      <c r="N16" t="s">
        <v>3113</v>
      </c>
      <c r="O16" t="s">
        <v>3220</v>
      </c>
      <c r="P16" t="s">
        <v>3115</v>
      </c>
      <c r="Q16">
        <v>8330</v>
      </c>
      <c r="R16" t="s">
        <v>3219</v>
      </c>
      <c r="T16" t="s">
        <v>3220</v>
      </c>
      <c r="U16" t="s">
        <v>3115</v>
      </c>
      <c r="V16">
        <v>8330</v>
      </c>
      <c r="W16" t="s">
        <v>3124</v>
      </c>
      <c r="X16" t="s">
        <v>3227</v>
      </c>
      <c r="Y16" t="s">
        <v>3228</v>
      </c>
      <c r="Z16" t="s">
        <v>3118</v>
      </c>
      <c r="AE16" t="s">
        <v>3229</v>
      </c>
      <c r="AP16">
        <v>1</v>
      </c>
      <c r="AQ16">
        <v>1</v>
      </c>
      <c r="AR16">
        <v>1</v>
      </c>
      <c r="AS16">
        <v>1</v>
      </c>
      <c r="AV16">
        <v>697</v>
      </c>
    </row>
    <row r="17" spans="1:48" x14ac:dyDescent="0.2">
      <c r="A17">
        <v>1</v>
      </c>
      <c r="B17" t="s">
        <v>34</v>
      </c>
      <c r="C17">
        <v>120</v>
      </c>
      <c r="D17" t="s">
        <v>3230</v>
      </c>
      <c r="E17">
        <v>300</v>
      </c>
      <c r="F17" t="str">
        <f t="shared" si="0"/>
        <v>120300</v>
      </c>
      <c r="G17" t="s">
        <v>1606</v>
      </c>
      <c r="H17" t="s">
        <v>3107</v>
      </c>
      <c r="I17" t="s">
        <v>3231</v>
      </c>
      <c r="J17" t="s">
        <v>3232</v>
      </c>
      <c r="K17" t="s">
        <v>3158</v>
      </c>
      <c r="L17" t="s">
        <v>3233</v>
      </c>
      <c r="M17" t="s">
        <v>3234</v>
      </c>
      <c r="N17" t="s">
        <v>3113</v>
      </c>
      <c r="O17" t="s">
        <v>3235</v>
      </c>
      <c r="P17" t="s">
        <v>3115</v>
      </c>
      <c r="Q17">
        <v>8330</v>
      </c>
      <c r="R17" t="s">
        <v>3234</v>
      </c>
      <c r="T17" t="s">
        <v>3235</v>
      </c>
      <c r="U17" t="s">
        <v>3115</v>
      </c>
      <c r="V17">
        <v>8330</v>
      </c>
      <c r="W17" t="s">
        <v>3107</v>
      </c>
      <c r="X17" t="s">
        <v>3236</v>
      </c>
      <c r="Y17" t="s">
        <v>3237</v>
      </c>
      <c r="Z17" t="s">
        <v>3118</v>
      </c>
      <c r="AE17" t="s">
        <v>3238</v>
      </c>
      <c r="AP17">
        <v>1</v>
      </c>
      <c r="AQ17">
        <v>1</v>
      </c>
      <c r="AR17">
        <v>1</v>
      </c>
      <c r="AS17">
        <v>1</v>
      </c>
    </row>
    <row r="18" spans="1:48" x14ac:dyDescent="0.2">
      <c r="A18">
        <v>1</v>
      </c>
      <c r="B18" t="s">
        <v>34</v>
      </c>
      <c r="C18">
        <v>120</v>
      </c>
      <c r="D18" t="s">
        <v>3230</v>
      </c>
      <c r="E18">
        <v>10</v>
      </c>
      <c r="F18" t="str">
        <f t="shared" si="0"/>
        <v>12010</v>
      </c>
      <c r="G18" t="s">
        <v>267</v>
      </c>
      <c r="H18" t="s">
        <v>3107</v>
      </c>
      <c r="I18" t="s">
        <v>3239</v>
      </c>
      <c r="J18" t="s">
        <v>3240</v>
      </c>
      <c r="K18" t="s">
        <v>3110</v>
      </c>
      <c r="L18" t="s">
        <v>3241</v>
      </c>
      <c r="M18" t="s">
        <v>3242</v>
      </c>
      <c r="N18" t="s">
        <v>3113</v>
      </c>
      <c r="O18" t="s">
        <v>3220</v>
      </c>
      <c r="P18" t="s">
        <v>3115</v>
      </c>
      <c r="Q18" t="s">
        <v>3243</v>
      </c>
      <c r="R18" t="s">
        <v>3242</v>
      </c>
      <c r="T18" t="s">
        <v>3220</v>
      </c>
      <c r="U18" t="s">
        <v>3115</v>
      </c>
      <c r="V18" t="s">
        <v>3243</v>
      </c>
      <c r="W18" t="s">
        <v>3107</v>
      </c>
      <c r="X18" t="s">
        <v>3199</v>
      </c>
      <c r="Y18" t="s">
        <v>3244</v>
      </c>
      <c r="Z18" t="s">
        <v>3118</v>
      </c>
      <c r="AE18" t="s">
        <v>3238</v>
      </c>
      <c r="AP18">
        <v>1</v>
      </c>
      <c r="AQ18">
        <v>1</v>
      </c>
      <c r="AR18">
        <v>1</v>
      </c>
      <c r="AS18">
        <v>1</v>
      </c>
      <c r="AU18">
        <v>1</v>
      </c>
      <c r="AV18">
        <v>34</v>
      </c>
    </row>
    <row r="19" spans="1:48" x14ac:dyDescent="0.2">
      <c r="A19">
        <v>1</v>
      </c>
      <c r="B19" t="s">
        <v>34</v>
      </c>
      <c r="C19">
        <v>590</v>
      </c>
      <c r="D19" t="s">
        <v>3245</v>
      </c>
      <c r="E19">
        <v>25</v>
      </c>
      <c r="F19" t="str">
        <f t="shared" si="0"/>
        <v>59025</v>
      </c>
      <c r="G19" t="s">
        <v>1071</v>
      </c>
      <c r="H19" t="s">
        <v>3107</v>
      </c>
      <c r="I19" t="s">
        <v>3246</v>
      </c>
      <c r="J19" t="s">
        <v>3247</v>
      </c>
      <c r="K19" t="s">
        <v>3110</v>
      </c>
      <c r="L19" t="s">
        <v>3248</v>
      </c>
      <c r="M19" t="s">
        <v>3249</v>
      </c>
      <c r="N19" t="s">
        <v>3113</v>
      </c>
      <c r="O19" t="s">
        <v>3250</v>
      </c>
      <c r="P19" t="s">
        <v>3115</v>
      </c>
      <c r="Q19" t="s">
        <v>3251</v>
      </c>
      <c r="R19" t="s">
        <v>3249</v>
      </c>
      <c r="S19" t="s">
        <v>3252</v>
      </c>
      <c r="T19" t="s">
        <v>3250</v>
      </c>
      <c r="U19" t="s">
        <v>3115</v>
      </c>
      <c r="V19" t="s">
        <v>3251</v>
      </c>
      <c r="W19" t="s">
        <v>3124</v>
      </c>
      <c r="X19" t="s">
        <v>3253</v>
      </c>
      <c r="Y19" t="s">
        <v>3254</v>
      </c>
      <c r="Z19" t="s">
        <v>3118</v>
      </c>
      <c r="AE19" t="s">
        <v>3255</v>
      </c>
      <c r="AP19">
        <v>1</v>
      </c>
      <c r="AQ19">
        <v>1</v>
      </c>
      <c r="AR19">
        <v>1</v>
      </c>
      <c r="AS19">
        <v>1</v>
      </c>
      <c r="AV19">
        <v>44</v>
      </c>
    </row>
    <row r="20" spans="1:48" x14ac:dyDescent="0.2">
      <c r="A20">
        <v>1</v>
      </c>
      <c r="B20" t="s">
        <v>34</v>
      </c>
      <c r="C20">
        <v>590</v>
      </c>
      <c r="D20" t="s">
        <v>3245</v>
      </c>
      <c r="E20">
        <v>30</v>
      </c>
      <c r="F20" t="str">
        <f t="shared" si="0"/>
        <v>59030</v>
      </c>
      <c r="G20" t="s">
        <v>753</v>
      </c>
      <c r="H20" t="s">
        <v>3124</v>
      </c>
      <c r="I20" t="s">
        <v>3256</v>
      </c>
      <c r="J20" t="s">
        <v>3257</v>
      </c>
      <c r="K20" t="s">
        <v>3110</v>
      </c>
      <c r="L20" t="s">
        <v>3258</v>
      </c>
      <c r="M20" t="s">
        <v>3259</v>
      </c>
      <c r="N20" t="s">
        <v>3113</v>
      </c>
      <c r="O20" t="s">
        <v>3250</v>
      </c>
      <c r="P20" t="s">
        <v>3115</v>
      </c>
      <c r="Q20">
        <v>8310</v>
      </c>
      <c r="R20" t="s">
        <v>3259</v>
      </c>
      <c r="T20" t="s">
        <v>3250</v>
      </c>
      <c r="U20" t="s">
        <v>3115</v>
      </c>
      <c r="V20">
        <v>8310</v>
      </c>
      <c r="W20" t="s">
        <v>3107</v>
      </c>
      <c r="X20" t="s">
        <v>3260</v>
      </c>
      <c r="Y20" t="s">
        <v>3261</v>
      </c>
      <c r="Z20" t="s">
        <v>3118</v>
      </c>
      <c r="AE20" t="s">
        <v>3262</v>
      </c>
      <c r="AM20">
        <v>1</v>
      </c>
      <c r="AN20">
        <v>1</v>
      </c>
      <c r="AO20">
        <v>1</v>
      </c>
      <c r="AV20">
        <v>46</v>
      </c>
    </row>
    <row r="21" spans="1:48" x14ac:dyDescent="0.2">
      <c r="A21">
        <v>1</v>
      </c>
      <c r="B21" t="s">
        <v>34</v>
      </c>
      <c r="C21">
        <v>590</v>
      </c>
      <c r="D21" t="s">
        <v>3245</v>
      </c>
      <c r="E21">
        <v>45</v>
      </c>
      <c r="F21" t="str">
        <f t="shared" si="0"/>
        <v>59045</v>
      </c>
      <c r="G21" t="s">
        <v>760</v>
      </c>
      <c r="H21" t="s">
        <v>3107</v>
      </c>
      <c r="I21" t="s">
        <v>3263</v>
      </c>
      <c r="J21" t="s">
        <v>3264</v>
      </c>
      <c r="K21" t="s">
        <v>3158</v>
      </c>
      <c r="L21" t="s">
        <v>3265</v>
      </c>
      <c r="M21" t="s">
        <v>3266</v>
      </c>
      <c r="N21" t="s">
        <v>3113</v>
      </c>
      <c r="O21" t="s">
        <v>3267</v>
      </c>
      <c r="P21" t="s">
        <v>3115</v>
      </c>
      <c r="Q21" t="s">
        <v>3268</v>
      </c>
      <c r="R21" t="s">
        <v>3266</v>
      </c>
      <c r="T21" t="s">
        <v>3267</v>
      </c>
      <c r="U21" t="s">
        <v>3115</v>
      </c>
      <c r="V21" t="s">
        <v>3268</v>
      </c>
      <c r="W21" t="s">
        <v>3124</v>
      </c>
      <c r="X21" t="s">
        <v>3269</v>
      </c>
      <c r="Y21" t="s">
        <v>3270</v>
      </c>
      <c r="Z21" t="s">
        <v>3118</v>
      </c>
      <c r="AE21" t="s">
        <v>3271</v>
      </c>
      <c r="AG21">
        <v>1</v>
      </c>
      <c r="AH21">
        <v>1</v>
      </c>
      <c r="AI21">
        <v>1</v>
      </c>
      <c r="AJ21">
        <v>1</v>
      </c>
      <c r="AV21">
        <v>48</v>
      </c>
    </row>
    <row r="22" spans="1:48" x14ac:dyDescent="0.2">
      <c r="A22">
        <v>1</v>
      </c>
      <c r="B22" t="s">
        <v>34</v>
      </c>
      <c r="C22">
        <v>590</v>
      </c>
      <c r="D22" t="s">
        <v>3245</v>
      </c>
      <c r="E22">
        <v>300</v>
      </c>
      <c r="F22" t="str">
        <f t="shared" si="0"/>
        <v>590300</v>
      </c>
      <c r="G22" t="s">
        <v>860</v>
      </c>
      <c r="H22" t="s">
        <v>3107</v>
      </c>
      <c r="I22" t="s">
        <v>3272</v>
      </c>
      <c r="J22" t="s">
        <v>3273</v>
      </c>
      <c r="K22" t="s">
        <v>3158</v>
      </c>
      <c r="L22" t="s">
        <v>3274</v>
      </c>
      <c r="M22" t="s">
        <v>3275</v>
      </c>
      <c r="N22" t="s">
        <v>3113</v>
      </c>
      <c r="O22" t="s">
        <v>3276</v>
      </c>
      <c r="P22" t="s">
        <v>3115</v>
      </c>
      <c r="Q22">
        <v>8341</v>
      </c>
      <c r="R22" t="s">
        <v>3275</v>
      </c>
      <c r="T22" t="s">
        <v>3276</v>
      </c>
      <c r="U22" t="s">
        <v>3115</v>
      </c>
      <c r="V22">
        <v>8341</v>
      </c>
      <c r="W22" t="s">
        <v>3107</v>
      </c>
      <c r="X22" t="s">
        <v>3277</v>
      </c>
      <c r="Y22" t="s">
        <v>3278</v>
      </c>
      <c r="Z22" t="s">
        <v>3118</v>
      </c>
      <c r="AE22" t="s">
        <v>3279</v>
      </c>
      <c r="AK22">
        <v>1</v>
      </c>
      <c r="AL22">
        <v>1</v>
      </c>
    </row>
    <row r="23" spans="1:48" x14ac:dyDescent="0.2">
      <c r="A23">
        <v>1</v>
      </c>
      <c r="B23" t="s">
        <v>34</v>
      </c>
      <c r="C23">
        <v>590</v>
      </c>
      <c r="D23" t="s">
        <v>3245</v>
      </c>
      <c r="E23">
        <v>55</v>
      </c>
      <c r="F23" t="str">
        <f t="shared" si="0"/>
        <v>59055</v>
      </c>
      <c r="G23" t="s">
        <v>982</v>
      </c>
      <c r="H23" t="s">
        <v>3124</v>
      </c>
      <c r="I23" t="s">
        <v>3280</v>
      </c>
      <c r="J23" t="s">
        <v>3281</v>
      </c>
      <c r="K23" t="s">
        <v>3110</v>
      </c>
      <c r="L23" t="s">
        <v>3282</v>
      </c>
      <c r="M23" t="s">
        <v>3283</v>
      </c>
      <c r="N23" t="s">
        <v>3113</v>
      </c>
      <c r="O23" t="s">
        <v>3250</v>
      </c>
      <c r="P23" t="s">
        <v>3115</v>
      </c>
      <c r="Q23" t="s">
        <v>3284</v>
      </c>
      <c r="R23" t="s">
        <v>3283</v>
      </c>
      <c r="T23" t="s">
        <v>3250</v>
      </c>
      <c r="U23" t="s">
        <v>3115</v>
      </c>
      <c r="V23" t="s">
        <v>3284</v>
      </c>
      <c r="W23" t="s">
        <v>3124</v>
      </c>
      <c r="X23" t="s">
        <v>3285</v>
      </c>
      <c r="Y23" t="s">
        <v>3286</v>
      </c>
      <c r="Z23" t="s">
        <v>3118</v>
      </c>
      <c r="AE23" t="s">
        <v>3287</v>
      </c>
      <c r="AF23">
        <v>1</v>
      </c>
      <c r="AG23">
        <v>1</v>
      </c>
      <c r="AH23">
        <v>1</v>
      </c>
      <c r="AI23">
        <v>1</v>
      </c>
      <c r="AJ23">
        <v>1</v>
      </c>
      <c r="AV23">
        <v>52</v>
      </c>
    </row>
    <row r="24" spans="1:48" x14ac:dyDescent="0.2">
      <c r="A24">
        <v>1</v>
      </c>
      <c r="B24" t="s">
        <v>34</v>
      </c>
      <c r="C24">
        <v>570</v>
      </c>
      <c r="D24" t="s">
        <v>3288</v>
      </c>
      <c r="E24">
        <v>10</v>
      </c>
      <c r="F24" t="str">
        <f t="shared" si="0"/>
        <v>57010</v>
      </c>
      <c r="G24" t="s">
        <v>1602</v>
      </c>
      <c r="H24" t="s">
        <v>3107</v>
      </c>
      <c r="I24" t="s">
        <v>3289</v>
      </c>
      <c r="J24" t="s">
        <v>3290</v>
      </c>
      <c r="K24" t="s">
        <v>3110</v>
      </c>
      <c r="L24" t="s">
        <v>3291</v>
      </c>
      <c r="M24" t="s">
        <v>3292</v>
      </c>
      <c r="N24" t="s">
        <v>3293</v>
      </c>
      <c r="O24" t="s">
        <v>3294</v>
      </c>
      <c r="P24" t="s">
        <v>3115</v>
      </c>
      <c r="Q24">
        <v>8203</v>
      </c>
      <c r="R24" t="s">
        <v>3292</v>
      </c>
      <c r="S24" t="s">
        <v>3295</v>
      </c>
      <c r="T24" t="s">
        <v>3294</v>
      </c>
      <c r="U24" t="s">
        <v>3115</v>
      </c>
      <c r="V24">
        <v>8203</v>
      </c>
      <c r="W24" t="s">
        <v>3127</v>
      </c>
      <c r="X24" t="s">
        <v>3296</v>
      </c>
      <c r="Y24" t="s">
        <v>3297</v>
      </c>
      <c r="Z24" t="s">
        <v>3118</v>
      </c>
      <c r="AE24" t="s">
        <v>3298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V24">
        <v>2</v>
      </c>
    </row>
    <row r="25" spans="1:48" x14ac:dyDescent="0.2">
      <c r="A25">
        <v>1</v>
      </c>
      <c r="B25" t="s">
        <v>34</v>
      </c>
      <c r="C25">
        <v>570</v>
      </c>
      <c r="D25" t="s">
        <v>3288</v>
      </c>
      <c r="E25">
        <v>30</v>
      </c>
      <c r="F25" t="str">
        <f t="shared" si="0"/>
        <v>57030</v>
      </c>
      <c r="G25" t="s">
        <v>1575</v>
      </c>
      <c r="H25" t="s">
        <v>3127</v>
      </c>
      <c r="I25" t="s">
        <v>3299</v>
      </c>
      <c r="J25" t="s">
        <v>3300</v>
      </c>
      <c r="K25" t="s">
        <v>3158</v>
      </c>
      <c r="L25" t="s">
        <v>3301</v>
      </c>
      <c r="M25" t="s">
        <v>3292</v>
      </c>
      <c r="N25" t="s">
        <v>3293</v>
      </c>
      <c r="O25" t="s">
        <v>3294</v>
      </c>
      <c r="P25" t="s">
        <v>3115</v>
      </c>
      <c r="Q25">
        <v>8203</v>
      </c>
      <c r="R25" t="s">
        <v>3292</v>
      </c>
      <c r="S25" t="s">
        <v>3295</v>
      </c>
      <c r="T25" t="s">
        <v>3294</v>
      </c>
      <c r="U25" t="s">
        <v>3115</v>
      </c>
      <c r="V25">
        <v>8203</v>
      </c>
      <c r="W25" t="s">
        <v>3107</v>
      </c>
      <c r="X25" t="s">
        <v>3302</v>
      </c>
      <c r="Y25" t="s">
        <v>3303</v>
      </c>
      <c r="Z25" t="s">
        <v>3118</v>
      </c>
      <c r="AE25" t="s">
        <v>3304</v>
      </c>
      <c r="AL25">
        <v>1</v>
      </c>
      <c r="AM25">
        <v>1</v>
      </c>
      <c r="AN25">
        <v>1</v>
      </c>
      <c r="AO25">
        <v>1</v>
      </c>
      <c r="AV25">
        <v>40</v>
      </c>
    </row>
    <row r="26" spans="1:48" x14ac:dyDescent="0.2">
      <c r="A26">
        <v>1</v>
      </c>
      <c r="B26" t="s">
        <v>34</v>
      </c>
      <c r="C26">
        <v>1300</v>
      </c>
      <c r="D26" t="s">
        <v>3305</v>
      </c>
      <c r="E26">
        <v>20</v>
      </c>
      <c r="F26" t="str">
        <f t="shared" si="0"/>
        <v>130020</v>
      </c>
      <c r="G26" t="s">
        <v>192</v>
      </c>
      <c r="H26" t="s">
        <v>3127</v>
      </c>
      <c r="I26" t="s">
        <v>3306</v>
      </c>
      <c r="J26" t="s">
        <v>3307</v>
      </c>
      <c r="K26" t="s">
        <v>3308</v>
      </c>
      <c r="L26" t="s">
        <v>3309</v>
      </c>
      <c r="M26" t="s">
        <v>3310</v>
      </c>
      <c r="N26" t="s">
        <v>3113</v>
      </c>
      <c r="O26" t="s">
        <v>191</v>
      </c>
      <c r="P26" t="s">
        <v>3115</v>
      </c>
      <c r="Q26" t="s">
        <v>3311</v>
      </c>
      <c r="R26" t="s">
        <v>3310</v>
      </c>
      <c r="T26" t="s">
        <v>191</v>
      </c>
      <c r="U26" t="s">
        <v>3115</v>
      </c>
      <c r="V26" t="s">
        <v>3311</v>
      </c>
      <c r="W26" t="s">
        <v>3127</v>
      </c>
      <c r="X26" t="s">
        <v>3312</v>
      </c>
      <c r="Y26" t="s">
        <v>3313</v>
      </c>
      <c r="Z26" t="s">
        <v>3118</v>
      </c>
      <c r="AE26" t="s">
        <v>3314</v>
      </c>
      <c r="AF26">
        <v>1</v>
      </c>
      <c r="AG26">
        <v>1</v>
      </c>
      <c r="AH26">
        <v>1</v>
      </c>
      <c r="AI26">
        <v>1</v>
      </c>
      <c r="AJ26">
        <v>1</v>
      </c>
      <c r="AV26">
        <v>74</v>
      </c>
    </row>
    <row r="27" spans="1:48" x14ac:dyDescent="0.2">
      <c r="A27">
        <v>1</v>
      </c>
      <c r="B27" t="s">
        <v>34</v>
      </c>
      <c r="C27">
        <v>1300</v>
      </c>
      <c r="D27" t="s">
        <v>3305</v>
      </c>
      <c r="E27">
        <v>30</v>
      </c>
      <c r="F27" t="str">
        <f t="shared" si="0"/>
        <v>130030</v>
      </c>
      <c r="G27" t="s">
        <v>204</v>
      </c>
      <c r="H27" t="s">
        <v>3107</v>
      </c>
      <c r="I27" t="s">
        <v>3315</v>
      </c>
      <c r="J27" t="s">
        <v>3316</v>
      </c>
      <c r="K27" t="s">
        <v>3110</v>
      </c>
      <c r="L27" t="s">
        <v>3317</v>
      </c>
      <c r="M27" t="s">
        <v>3318</v>
      </c>
      <c r="N27" t="s">
        <v>3113</v>
      </c>
      <c r="O27" t="s">
        <v>191</v>
      </c>
      <c r="P27" t="s">
        <v>3115</v>
      </c>
      <c r="Q27" t="s">
        <v>3319</v>
      </c>
      <c r="R27" t="s">
        <v>3318</v>
      </c>
      <c r="T27" t="s">
        <v>191</v>
      </c>
      <c r="U27" t="s">
        <v>3115</v>
      </c>
      <c r="V27" t="s">
        <v>3319</v>
      </c>
      <c r="W27" t="s">
        <v>3127</v>
      </c>
      <c r="X27" t="s">
        <v>3320</v>
      </c>
      <c r="Y27" t="s">
        <v>3321</v>
      </c>
      <c r="Z27" t="s">
        <v>3118</v>
      </c>
      <c r="AE27" t="s">
        <v>3314</v>
      </c>
      <c r="AK27">
        <v>1</v>
      </c>
      <c r="AL27">
        <v>1</v>
      </c>
      <c r="AM27">
        <v>1</v>
      </c>
      <c r="AN27">
        <v>1</v>
      </c>
      <c r="AO27">
        <v>1</v>
      </c>
      <c r="AV27">
        <v>76</v>
      </c>
    </row>
    <row r="28" spans="1:48" x14ac:dyDescent="0.2">
      <c r="A28">
        <v>1</v>
      </c>
      <c r="B28" t="s">
        <v>34</v>
      </c>
      <c r="C28">
        <v>1410</v>
      </c>
      <c r="D28" t="s">
        <v>3322</v>
      </c>
      <c r="E28">
        <v>50</v>
      </c>
      <c r="F28" t="str">
        <f t="shared" si="0"/>
        <v>141050</v>
      </c>
      <c r="G28" t="s">
        <v>2818</v>
      </c>
      <c r="H28" t="s">
        <v>3107</v>
      </c>
      <c r="I28" t="s">
        <v>3323</v>
      </c>
      <c r="J28" t="s">
        <v>3324</v>
      </c>
      <c r="K28" t="s">
        <v>3325</v>
      </c>
      <c r="L28" t="s">
        <v>3326</v>
      </c>
      <c r="M28" t="s">
        <v>3327</v>
      </c>
      <c r="N28" t="s">
        <v>3113</v>
      </c>
      <c r="O28" t="s">
        <v>3328</v>
      </c>
      <c r="P28" t="s">
        <v>3115</v>
      </c>
      <c r="Q28" t="s">
        <v>3329</v>
      </c>
      <c r="R28" t="s">
        <v>3327</v>
      </c>
      <c r="T28" t="s">
        <v>3328</v>
      </c>
      <c r="U28" t="s">
        <v>3115</v>
      </c>
      <c r="V28" t="s">
        <v>3329</v>
      </c>
      <c r="W28" t="s">
        <v>3127</v>
      </c>
      <c r="X28" t="s">
        <v>3330</v>
      </c>
      <c r="Y28" t="s">
        <v>3331</v>
      </c>
      <c r="Z28" t="s">
        <v>3118</v>
      </c>
      <c r="AE28" t="s">
        <v>3332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V28">
        <v>102</v>
      </c>
    </row>
    <row r="29" spans="1:48" x14ac:dyDescent="0.2">
      <c r="A29">
        <v>1</v>
      </c>
      <c r="B29" t="s">
        <v>34</v>
      </c>
      <c r="C29">
        <v>1310</v>
      </c>
      <c r="D29" t="s">
        <v>3333</v>
      </c>
      <c r="E29">
        <v>38</v>
      </c>
      <c r="F29" t="str">
        <f t="shared" si="0"/>
        <v>131038</v>
      </c>
      <c r="G29" t="s">
        <v>389</v>
      </c>
      <c r="H29" t="s">
        <v>3107</v>
      </c>
      <c r="I29" t="s">
        <v>3334</v>
      </c>
      <c r="J29" t="s">
        <v>3335</v>
      </c>
      <c r="K29" t="s">
        <v>3110</v>
      </c>
      <c r="L29" t="s">
        <v>3336</v>
      </c>
      <c r="M29" t="s">
        <v>3337</v>
      </c>
      <c r="N29" t="s">
        <v>3113</v>
      </c>
      <c r="O29" t="s">
        <v>3338</v>
      </c>
      <c r="P29" t="s">
        <v>3115</v>
      </c>
      <c r="Q29" t="s">
        <v>3339</v>
      </c>
      <c r="R29" t="s">
        <v>3337</v>
      </c>
      <c r="T29" t="s">
        <v>3338</v>
      </c>
      <c r="U29" t="s">
        <v>3115</v>
      </c>
      <c r="V29" t="s">
        <v>3339</v>
      </c>
      <c r="W29" t="s">
        <v>3127</v>
      </c>
      <c r="X29" t="s">
        <v>3340</v>
      </c>
      <c r="Y29" t="s">
        <v>3341</v>
      </c>
      <c r="Z29" t="s">
        <v>3118</v>
      </c>
      <c r="AE29" t="s">
        <v>3342</v>
      </c>
      <c r="AM29">
        <v>1</v>
      </c>
      <c r="AN29">
        <v>1</v>
      </c>
      <c r="AO29">
        <v>1</v>
      </c>
      <c r="AV29">
        <v>2953</v>
      </c>
    </row>
    <row r="30" spans="1:48" x14ac:dyDescent="0.2">
      <c r="A30">
        <v>1</v>
      </c>
      <c r="B30" t="s">
        <v>34</v>
      </c>
      <c r="C30">
        <v>1310</v>
      </c>
      <c r="D30" t="s">
        <v>3333</v>
      </c>
      <c r="E30">
        <v>33</v>
      </c>
      <c r="F30" t="str">
        <f t="shared" si="0"/>
        <v>131033</v>
      </c>
      <c r="G30" t="s">
        <v>63</v>
      </c>
      <c r="H30" t="s">
        <v>3107</v>
      </c>
      <c r="I30" t="s">
        <v>3343</v>
      </c>
      <c r="J30" t="s">
        <v>3121</v>
      </c>
      <c r="K30" t="s">
        <v>3110</v>
      </c>
      <c r="L30" t="s">
        <v>3344</v>
      </c>
      <c r="M30" t="s">
        <v>3345</v>
      </c>
      <c r="N30" t="s">
        <v>3113</v>
      </c>
      <c r="O30" t="s">
        <v>3338</v>
      </c>
      <c r="P30" t="s">
        <v>3115</v>
      </c>
      <c r="Q30" t="s">
        <v>3346</v>
      </c>
      <c r="R30" t="s">
        <v>3345</v>
      </c>
      <c r="T30" t="s">
        <v>3338</v>
      </c>
      <c r="U30" t="s">
        <v>3115</v>
      </c>
      <c r="V30" t="s">
        <v>3346</v>
      </c>
      <c r="W30" t="s">
        <v>3127</v>
      </c>
      <c r="X30" t="s">
        <v>3347</v>
      </c>
      <c r="Y30" t="s">
        <v>3348</v>
      </c>
      <c r="Z30" t="s">
        <v>3118</v>
      </c>
      <c r="AE30" t="s">
        <v>3349</v>
      </c>
      <c r="AF30">
        <v>1</v>
      </c>
      <c r="AG30">
        <v>1</v>
      </c>
      <c r="AH30">
        <v>1</v>
      </c>
      <c r="AI30">
        <v>1</v>
      </c>
      <c r="AJ30">
        <v>1</v>
      </c>
      <c r="AV30">
        <v>86</v>
      </c>
    </row>
    <row r="31" spans="1:48" x14ac:dyDescent="0.2">
      <c r="A31">
        <v>1</v>
      </c>
      <c r="B31" t="s">
        <v>34</v>
      </c>
      <c r="C31">
        <v>1310</v>
      </c>
      <c r="D31" t="s">
        <v>3333</v>
      </c>
      <c r="E31">
        <v>45</v>
      </c>
      <c r="F31" t="str">
        <f t="shared" si="0"/>
        <v>131045</v>
      </c>
      <c r="G31" t="s">
        <v>339</v>
      </c>
      <c r="H31" t="s">
        <v>3124</v>
      </c>
      <c r="I31" t="s">
        <v>3350</v>
      </c>
      <c r="J31" t="s">
        <v>3351</v>
      </c>
      <c r="K31" t="s">
        <v>3110</v>
      </c>
      <c r="L31" t="s">
        <v>3352</v>
      </c>
      <c r="M31" t="s">
        <v>3353</v>
      </c>
      <c r="N31" t="s">
        <v>3113</v>
      </c>
      <c r="O31" t="s">
        <v>3338</v>
      </c>
      <c r="P31" t="s">
        <v>3115</v>
      </c>
      <c r="Q31">
        <v>8234</v>
      </c>
      <c r="R31" t="s">
        <v>3353</v>
      </c>
      <c r="T31" t="s">
        <v>3338</v>
      </c>
      <c r="U31" t="s">
        <v>3115</v>
      </c>
      <c r="V31">
        <v>8234</v>
      </c>
      <c r="W31" t="s">
        <v>3124</v>
      </c>
      <c r="X31" t="s">
        <v>3354</v>
      </c>
      <c r="Y31" t="s">
        <v>3355</v>
      </c>
      <c r="Z31" t="s">
        <v>3118</v>
      </c>
      <c r="AE31" t="s">
        <v>3356</v>
      </c>
      <c r="AK31">
        <v>1</v>
      </c>
      <c r="AL31">
        <v>1</v>
      </c>
      <c r="AV31">
        <v>698</v>
      </c>
    </row>
    <row r="32" spans="1:48" x14ac:dyDescent="0.2">
      <c r="A32">
        <v>1</v>
      </c>
      <c r="B32" t="s">
        <v>34</v>
      </c>
      <c r="C32">
        <v>1310</v>
      </c>
      <c r="D32" t="s">
        <v>3333</v>
      </c>
      <c r="E32">
        <v>35</v>
      </c>
      <c r="F32" t="str">
        <f t="shared" si="0"/>
        <v>131035</v>
      </c>
      <c r="G32" t="s">
        <v>1037</v>
      </c>
      <c r="H32" t="s">
        <v>3124</v>
      </c>
      <c r="I32" t="s">
        <v>3357</v>
      </c>
      <c r="J32" t="s">
        <v>3358</v>
      </c>
      <c r="K32" t="s">
        <v>3110</v>
      </c>
      <c r="L32" t="s">
        <v>3359</v>
      </c>
      <c r="M32" t="s">
        <v>3360</v>
      </c>
      <c r="N32" t="s">
        <v>3113</v>
      </c>
      <c r="O32" t="s">
        <v>3338</v>
      </c>
      <c r="P32" t="s">
        <v>3115</v>
      </c>
      <c r="Q32" t="s">
        <v>3361</v>
      </c>
      <c r="R32" t="s">
        <v>3360</v>
      </c>
      <c r="T32" t="s">
        <v>3338</v>
      </c>
      <c r="U32" t="s">
        <v>3115</v>
      </c>
      <c r="V32" t="s">
        <v>3361</v>
      </c>
      <c r="W32" t="s">
        <v>3124</v>
      </c>
      <c r="X32" t="s">
        <v>3362</v>
      </c>
      <c r="Y32" t="s">
        <v>3363</v>
      </c>
      <c r="Z32" t="s">
        <v>3118</v>
      </c>
      <c r="AE32" t="s">
        <v>3364</v>
      </c>
      <c r="AF32">
        <v>1</v>
      </c>
      <c r="AG32">
        <v>1</v>
      </c>
      <c r="AH32">
        <v>1</v>
      </c>
      <c r="AI32">
        <v>1</v>
      </c>
      <c r="AJ32">
        <v>1</v>
      </c>
      <c r="AV32">
        <v>51</v>
      </c>
    </row>
    <row r="33" spans="1:48" x14ac:dyDescent="0.2">
      <c r="A33">
        <v>1</v>
      </c>
      <c r="B33" t="s">
        <v>34</v>
      </c>
      <c r="C33">
        <v>1310</v>
      </c>
      <c r="D33" t="s">
        <v>3333</v>
      </c>
      <c r="E33">
        <v>5</v>
      </c>
      <c r="F33" t="str">
        <f t="shared" si="0"/>
        <v>13105</v>
      </c>
      <c r="G33" t="s">
        <v>268</v>
      </c>
      <c r="H33" t="s">
        <v>3171</v>
      </c>
      <c r="I33" t="s">
        <v>3365</v>
      </c>
      <c r="J33" t="s">
        <v>3366</v>
      </c>
      <c r="K33" t="s">
        <v>3110</v>
      </c>
      <c r="L33" t="s">
        <v>3367</v>
      </c>
      <c r="M33" t="s">
        <v>3368</v>
      </c>
      <c r="N33" t="s">
        <v>3113</v>
      </c>
      <c r="O33" t="s">
        <v>3338</v>
      </c>
      <c r="P33" t="s">
        <v>3115</v>
      </c>
      <c r="Q33" t="s">
        <v>3369</v>
      </c>
      <c r="R33" t="s">
        <v>3368</v>
      </c>
      <c r="T33" t="s">
        <v>3338</v>
      </c>
      <c r="U33" t="s">
        <v>3115</v>
      </c>
      <c r="V33" t="s">
        <v>3369</v>
      </c>
      <c r="W33" t="s">
        <v>3127</v>
      </c>
      <c r="X33" t="s">
        <v>3370</v>
      </c>
      <c r="Y33" t="s">
        <v>3371</v>
      </c>
      <c r="Z33" t="s">
        <v>3118</v>
      </c>
      <c r="AE33" t="s">
        <v>3372</v>
      </c>
      <c r="AP33">
        <v>1</v>
      </c>
      <c r="AQ33">
        <v>1</v>
      </c>
      <c r="AR33">
        <v>1</v>
      </c>
      <c r="AS33">
        <v>1</v>
      </c>
      <c r="AV33">
        <v>5961</v>
      </c>
    </row>
    <row r="34" spans="1:48" x14ac:dyDescent="0.2">
      <c r="A34">
        <v>1</v>
      </c>
      <c r="B34" t="s">
        <v>34</v>
      </c>
      <c r="C34">
        <v>1310</v>
      </c>
      <c r="D34" t="s">
        <v>3333</v>
      </c>
      <c r="E34">
        <v>39</v>
      </c>
      <c r="F34" t="str">
        <f t="shared" si="0"/>
        <v>131039</v>
      </c>
      <c r="G34" t="s">
        <v>270</v>
      </c>
      <c r="H34" t="s">
        <v>3107</v>
      </c>
      <c r="I34" t="s">
        <v>3373</v>
      </c>
      <c r="J34" t="s">
        <v>3374</v>
      </c>
      <c r="K34" t="s">
        <v>3110</v>
      </c>
      <c r="L34" t="s">
        <v>3375</v>
      </c>
      <c r="M34" t="s">
        <v>3376</v>
      </c>
      <c r="N34" t="s">
        <v>3113</v>
      </c>
      <c r="O34" t="s">
        <v>3338</v>
      </c>
      <c r="P34" t="s">
        <v>3115</v>
      </c>
      <c r="Q34" t="s">
        <v>3377</v>
      </c>
      <c r="R34" t="s">
        <v>3376</v>
      </c>
      <c r="T34" t="s">
        <v>3338</v>
      </c>
      <c r="U34" t="s">
        <v>3115</v>
      </c>
      <c r="V34" t="s">
        <v>3377</v>
      </c>
      <c r="W34" t="s">
        <v>3127</v>
      </c>
      <c r="X34" t="s">
        <v>3378</v>
      </c>
      <c r="Y34" t="s">
        <v>3379</v>
      </c>
      <c r="Z34" t="s">
        <v>3118</v>
      </c>
      <c r="AE34" t="s">
        <v>3380</v>
      </c>
      <c r="AM34">
        <v>1</v>
      </c>
      <c r="AN34">
        <v>1</v>
      </c>
      <c r="AO34">
        <v>1</v>
      </c>
      <c r="AV34">
        <v>2955</v>
      </c>
    </row>
    <row r="35" spans="1:48" x14ac:dyDescent="0.2">
      <c r="A35">
        <v>1</v>
      </c>
      <c r="B35" t="s">
        <v>34</v>
      </c>
      <c r="C35">
        <v>1310</v>
      </c>
      <c r="D35" t="s">
        <v>3333</v>
      </c>
      <c r="E35">
        <v>50</v>
      </c>
      <c r="F35" t="str">
        <f t="shared" si="0"/>
        <v>131050</v>
      </c>
      <c r="G35" t="s">
        <v>657</v>
      </c>
      <c r="H35" t="s">
        <v>3124</v>
      </c>
      <c r="I35" t="s">
        <v>3381</v>
      </c>
      <c r="J35" t="s">
        <v>3382</v>
      </c>
      <c r="K35" t="s">
        <v>3110</v>
      </c>
      <c r="L35" t="s">
        <v>3383</v>
      </c>
      <c r="M35" t="s">
        <v>3384</v>
      </c>
      <c r="N35" t="s">
        <v>3113</v>
      </c>
      <c r="O35" t="s">
        <v>3338</v>
      </c>
      <c r="P35" t="s">
        <v>3115</v>
      </c>
      <c r="Q35" t="s">
        <v>3385</v>
      </c>
      <c r="R35" t="s">
        <v>3384</v>
      </c>
      <c r="T35" t="s">
        <v>3338</v>
      </c>
      <c r="U35" t="s">
        <v>3115</v>
      </c>
      <c r="V35" t="s">
        <v>3385</v>
      </c>
      <c r="W35" t="s">
        <v>3124</v>
      </c>
      <c r="X35" t="s">
        <v>3145</v>
      </c>
      <c r="Y35" t="s">
        <v>3386</v>
      </c>
      <c r="Z35" t="s">
        <v>3118</v>
      </c>
      <c r="AE35" t="s">
        <v>3387</v>
      </c>
      <c r="AF35">
        <v>1</v>
      </c>
      <c r="AG35">
        <v>1</v>
      </c>
      <c r="AH35">
        <v>1</v>
      </c>
      <c r="AI35">
        <v>1</v>
      </c>
      <c r="AJ35">
        <v>1</v>
      </c>
      <c r="AV35">
        <v>92</v>
      </c>
    </row>
    <row r="36" spans="1:48" x14ac:dyDescent="0.2">
      <c r="A36">
        <v>1</v>
      </c>
      <c r="B36" t="s">
        <v>34</v>
      </c>
      <c r="C36">
        <v>1540</v>
      </c>
      <c r="D36" t="s">
        <v>3388</v>
      </c>
      <c r="E36">
        <v>50</v>
      </c>
      <c r="F36" t="str">
        <f t="shared" si="0"/>
        <v>154050</v>
      </c>
      <c r="G36" t="s">
        <v>2677</v>
      </c>
      <c r="H36" t="s">
        <v>3171</v>
      </c>
      <c r="I36" t="s">
        <v>3389</v>
      </c>
      <c r="J36" t="s">
        <v>3390</v>
      </c>
      <c r="K36" t="s">
        <v>3110</v>
      </c>
      <c r="L36" t="s">
        <v>3391</v>
      </c>
      <c r="M36" t="s">
        <v>3392</v>
      </c>
      <c r="N36" t="s">
        <v>3113</v>
      </c>
      <c r="O36" t="s">
        <v>3393</v>
      </c>
      <c r="P36" t="s">
        <v>3115</v>
      </c>
      <c r="Q36">
        <v>8037</v>
      </c>
      <c r="R36" t="s">
        <v>3392</v>
      </c>
      <c r="T36" t="s">
        <v>3393</v>
      </c>
      <c r="U36" t="s">
        <v>3115</v>
      </c>
      <c r="V36">
        <v>8037</v>
      </c>
      <c r="W36" t="s">
        <v>3124</v>
      </c>
      <c r="X36" t="s">
        <v>3394</v>
      </c>
      <c r="Y36" t="s">
        <v>3395</v>
      </c>
      <c r="Z36" t="s">
        <v>3118</v>
      </c>
      <c r="AA36" t="s">
        <v>3127</v>
      </c>
      <c r="AB36" t="s">
        <v>3285</v>
      </c>
      <c r="AC36" t="s">
        <v>3396</v>
      </c>
      <c r="AD36" t="s">
        <v>3130</v>
      </c>
      <c r="AE36" t="s">
        <v>3397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V36">
        <v>104</v>
      </c>
    </row>
    <row r="37" spans="1:48" x14ac:dyDescent="0.2">
      <c r="A37">
        <v>1</v>
      </c>
      <c r="B37" t="s">
        <v>34</v>
      </c>
      <c r="C37">
        <v>1690</v>
      </c>
      <c r="D37" t="s">
        <v>3398</v>
      </c>
      <c r="E37">
        <v>15</v>
      </c>
      <c r="F37" t="str">
        <f t="shared" si="0"/>
        <v>169015</v>
      </c>
      <c r="G37" t="s">
        <v>468</v>
      </c>
      <c r="H37" t="s">
        <v>3107</v>
      </c>
      <c r="I37" t="s">
        <v>3357</v>
      </c>
      <c r="J37" t="s">
        <v>3399</v>
      </c>
      <c r="K37" t="s">
        <v>3158</v>
      </c>
      <c r="L37" t="s">
        <v>3400</v>
      </c>
      <c r="M37" t="s">
        <v>3401</v>
      </c>
      <c r="N37" t="s">
        <v>3113</v>
      </c>
      <c r="O37" t="s">
        <v>3402</v>
      </c>
      <c r="P37" t="s">
        <v>3115</v>
      </c>
      <c r="Q37">
        <v>8205</v>
      </c>
      <c r="R37" t="s">
        <v>3401</v>
      </c>
      <c r="T37" t="s">
        <v>3402</v>
      </c>
      <c r="U37" t="s">
        <v>3115</v>
      </c>
      <c r="V37">
        <v>8205</v>
      </c>
      <c r="W37" t="s">
        <v>3124</v>
      </c>
      <c r="X37" t="s">
        <v>3403</v>
      </c>
      <c r="Y37" t="s">
        <v>3404</v>
      </c>
      <c r="Z37" t="s">
        <v>3118</v>
      </c>
      <c r="AE37" t="s">
        <v>3405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V37">
        <v>108</v>
      </c>
    </row>
    <row r="38" spans="1:48" x14ac:dyDescent="0.2">
      <c r="A38">
        <v>1</v>
      </c>
      <c r="B38" t="s">
        <v>34</v>
      </c>
      <c r="C38">
        <v>1690</v>
      </c>
      <c r="D38" t="s">
        <v>3398</v>
      </c>
      <c r="E38">
        <v>16</v>
      </c>
      <c r="F38" t="str">
        <f t="shared" si="0"/>
        <v>169016</v>
      </c>
      <c r="G38" t="s">
        <v>202</v>
      </c>
      <c r="H38" t="s">
        <v>3127</v>
      </c>
      <c r="I38" t="s">
        <v>3406</v>
      </c>
      <c r="J38" t="s">
        <v>3407</v>
      </c>
      <c r="K38" t="s">
        <v>3158</v>
      </c>
      <c r="L38" t="s">
        <v>3408</v>
      </c>
      <c r="M38" t="s">
        <v>3409</v>
      </c>
      <c r="N38" t="s">
        <v>3113</v>
      </c>
      <c r="O38" t="s">
        <v>3402</v>
      </c>
      <c r="P38" t="s">
        <v>3115</v>
      </c>
      <c r="Q38">
        <v>8205</v>
      </c>
      <c r="R38" t="s">
        <v>3409</v>
      </c>
      <c r="T38" t="s">
        <v>3402</v>
      </c>
      <c r="U38" t="s">
        <v>3115</v>
      </c>
      <c r="V38">
        <v>8205</v>
      </c>
      <c r="W38" t="s">
        <v>3124</v>
      </c>
      <c r="X38" t="s">
        <v>3381</v>
      </c>
      <c r="Y38" t="s">
        <v>3410</v>
      </c>
      <c r="Z38" t="s">
        <v>3118</v>
      </c>
      <c r="AE38" t="s">
        <v>3405</v>
      </c>
      <c r="AN38">
        <v>1</v>
      </c>
      <c r="AO38">
        <v>1</v>
      </c>
      <c r="AV38">
        <v>383</v>
      </c>
    </row>
    <row r="39" spans="1:48" x14ac:dyDescent="0.2">
      <c r="A39">
        <v>1</v>
      </c>
      <c r="B39" t="s">
        <v>34</v>
      </c>
      <c r="C39">
        <v>1690</v>
      </c>
      <c r="D39" t="s">
        <v>3398</v>
      </c>
      <c r="E39">
        <v>40</v>
      </c>
      <c r="F39" t="str">
        <f t="shared" si="0"/>
        <v>169040</v>
      </c>
      <c r="G39" t="s">
        <v>400</v>
      </c>
      <c r="H39" t="s">
        <v>3171</v>
      </c>
      <c r="I39" t="s">
        <v>3289</v>
      </c>
      <c r="J39" t="s">
        <v>3411</v>
      </c>
      <c r="K39" t="s">
        <v>3110</v>
      </c>
      <c r="L39" t="s">
        <v>3412</v>
      </c>
      <c r="M39" t="s">
        <v>3413</v>
      </c>
      <c r="N39" t="s">
        <v>3113</v>
      </c>
      <c r="O39" t="s">
        <v>3414</v>
      </c>
      <c r="P39" t="s">
        <v>3115</v>
      </c>
      <c r="Q39">
        <v>8215</v>
      </c>
      <c r="R39" t="s">
        <v>3413</v>
      </c>
      <c r="T39" t="s">
        <v>3414</v>
      </c>
      <c r="U39" t="s">
        <v>3115</v>
      </c>
      <c r="V39">
        <v>8215</v>
      </c>
      <c r="W39" t="s">
        <v>3171</v>
      </c>
      <c r="X39" t="s">
        <v>3289</v>
      </c>
      <c r="Y39" t="s">
        <v>3411</v>
      </c>
      <c r="Z39" t="s">
        <v>3118</v>
      </c>
      <c r="AE39" t="s">
        <v>3405</v>
      </c>
      <c r="AF39">
        <v>1</v>
      </c>
      <c r="AV39">
        <v>114</v>
      </c>
    </row>
    <row r="40" spans="1:48" x14ac:dyDescent="0.2">
      <c r="A40">
        <v>1</v>
      </c>
      <c r="B40" t="s">
        <v>34</v>
      </c>
      <c r="C40">
        <v>1690</v>
      </c>
      <c r="D40" t="s">
        <v>3398</v>
      </c>
      <c r="E40">
        <v>45</v>
      </c>
      <c r="F40" t="str">
        <f t="shared" si="0"/>
        <v>169045</v>
      </c>
      <c r="G40" t="s">
        <v>36</v>
      </c>
      <c r="H40" t="s">
        <v>3171</v>
      </c>
      <c r="I40" t="s">
        <v>3415</v>
      </c>
      <c r="J40" t="s">
        <v>3416</v>
      </c>
      <c r="K40" t="s">
        <v>3110</v>
      </c>
      <c r="L40" t="s">
        <v>3417</v>
      </c>
      <c r="M40" t="s">
        <v>3418</v>
      </c>
      <c r="N40" t="s">
        <v>3113</v>
      </c>
      <c r="O40" t="s">
        <v>3402</v>
      </c>
      <c r="P40" t="s">
        <v>3115</v>
      </c>
      <c r="Q40">
        <v>8205</v>
      </c>
      <c r="R40" t="s">
        <v>3418</v>
      </c>
      <c r="T40" t="s">
        <v>3402</v>
      </c>
      <c r="U40" t="s">
        <v>3115</v>
      </c>
      <c r="V40">
        <v>8205</v>
      </c>
      <c r="W40" t="s">
        <v>3127</v>
      </c>
      <c r="X40" t="s">
        <v>3419</v>
      </c>
      <c r="Y40" t="s">
        <v>3420</v>
      </c>
      <c r="Z40" t="s">
        <v>3118</v>
      </c>
      <c r="AE40" t="s">
        <v>3405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V40">
        <v>6028</v>
      </c>
    </row>
    <row r="41" spans="1:48" x14ac:dyDescent="0.2">
      <c r="A41">
        <v>1</v>
      </c>
      <c r="B41" t="s">
        <v>34</v>
      </c>
      <c r="C41">
        <v>1690</v>
      </c>
      <c r="D41" t="s">
        <v>3398</v>
      </c>
      <c r="E41">
        <v>46</v>
      </c>
      <c r="F41" t="str">
        <f t="shared" si="0"/>
        <v>169046</v>
      </c>
      <c r="G41" t="s">
        <v>281</v>
      </c>
      <c r="H41" t="s">
        <v>3171</v>
      </c>
      <c r="I41" t="s">
        <v>3421</v>
      </c>
      <c r="J41" t="s">
        <v>3422</v>
      </c>
      <c r="K41" t="s">
        <v>3110</v>
      </c>
      <c r="L41" t="s">
        <v>3423</v>
      </c>
      <c r="M41" t="s">
        <v>3424</v>
      </c>
      <c r="N41" t="s">
        <v>3113</v>
      </c>
      <c r="O41" t="s">
        <v>3402</v>
      </c>
      <c r="P41" t="s">
        <v>3115</v>
      </c>
      <c r="Q41">
        <v>8205</v>
      </c>
      <c r="R41" t="s">
        <v>3424</v>
      </c>
      <c r="T41" t="s">
        <v>3402</v>
      </c>
      <c r="U41" t="s">
        <v>3115</v>
      </c>
      <c r="V41">
        <v>8205</v>
      </c>
      <c r="W41" t="s">
        <v>3127</v>
      </c>
      <c r="X41" t="s">
        <v>3312</v>
      </c>
      <c r="Y41" t="s">
        <v>3425</v>
      </c>
      <c r="Z41" t="s">
        <v>3118</v>
      </c>
      <c r="AE41" t="s">
        <v>3405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V41">
        <v>6088</v>
      </c>
    </row>
    <row r="42" spans="1:48" x14ac:dyDescent="0.2">
      <c r="A42">
        <v>1</v>
      </c>
      <c r="B42" t="s">
        <v>34</v>
      </c>
      <c r="C42">
        <v>1690</v>
      </c>
      <c r="D42" t="s">
        <v>3398</v>
      </c>
      <c r="E42">
        <v>48</v>
      </c>
      <c r="F42" t="str">
        <f t="shared" si="0"/>
        <v>169048</v>
      </c>
      <c r="G42" t="s">
        <v>272</v>
      </c>
      <c r="H42" t="s">
        <v>3171</v>
      </c>
      <c r="I42" t="s">
        <v>3426</v>
      </c>
      <c r="J42" t="s">
        <v>3427</v>
      </c>
      <c r="K42" t="s">
        <v>3110</v>
      </c>
      <c r="L42" t="s">
        <v>3428</v>
      </c>
      <c r="M42" t="s">
        <v>3429</v>
      </c>
      <c r="N42" t="s">
        <v>3113</v>
      </c>
      <c r="O42" t="s">
        <v>3402</v>
      </c>
      <c r="P42" t="s">
        <v>3115</v>
      </c>
      <c r="Q42">
        <v>8205</v>
      </c>
      <c r="R42" t="s">
        <v>3429</v>
      </c>
      <c r="T42" t="s">
        <v>3402</v>
      </c>
      <c r="U42" t="s">
        <v>3115</v>
      </c>
      <c r="V42">
        <v>8205</v>
      </c>
      <c r="W42" t="s">
        <v>3127</v>
      </c>
      <c r="X42" t="s">
        <v>3430</v>
      </c>
      <c r="Y42" t="s">
        <v>3431</v>
      </c>
      <c r="Z42" t="s">
        <v>3118</v>
      </c>
      <c r="AE42" t="s">
        <v>3405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V42">
        <v>6089</v>
      </c>
    </row>
    <row r="43" spans="1:48" x14ac:dyDescent="0.2">
      <c r="A43">
        <v>1</v>
      </c>
      <c r="B43" t="s">
        <v>34</v>
      </c>
      <c r="C43">
        <v>1790</v>
      </c>
      <c r="D43" t="s">
        <v>3432</v>
      </c>
      <c r="E43">
        <v>40</v>
      </c>
      <c r="F43" t="str">
        <f t="shared" si="0"/>
        <v>179040</v>
      </c>
      <c r="G43" t="s">
        <v>311</v>
      </c>
      <c r="H43" t="s">
        <v>3171</v>
      </c>
      <c r="I43" t="s">
        <v>3433</v>
      </c>
      <c r="J43" t="s">
        <v>3434</v>
      </c>
      <c r="K43" t="s">
        <v>3110</v>
      </c>
      <c r="L43" t="s">
        <v>3435</v>
      </c>
      <c r="M43" t="s">
        <v>3436</v>
      </c>
      <c r="N43" t="s">
        <v>3113</v>
      </c>
      <c r="O43" t="s">
        <v>3402</v>
      </c>
      <c r="P43" t="s">
        <v>3115</v>
      </c>
      <c r="Q43" t="s">
        <v>3437</v>
      </c>
      <c r="R43" t="s">
        <v>3436</v>
      </c>
      <c r="T43" t="s">
        <v>3402</v>
      </c>
      <c r="U43" t="s">
        <v>3115</v>
      </c>
      <c r="V43" t="s">
        <v>3437</v>
      </c>
      <c r="W43" t="s">
        <v>3127</v>
      </c>
      <c r="X43" t="s">
        <v>3438</v>
      </c>
      <c r="Y43" t="s">
        <v>3439</v>
      </c>
      <c r="Z43" t="s">
        <v>3118</v>
      </c>
      <c r="AA43" t="s">
        <v>3107</v>
      </c>
      <c r="AB43" t="s">
        <v>3440</v>
      </c>
      <c r="AC43" t="s">
        <v>3441</v>
      </c>
      <c r="AD43" t="s">
        <v>3130</v>
      </c>
      <c r="AE43" t="s">
        <v>3442</v>
      </c>
      <c r="AP43">
        <v>1</v>
      </c>
      <c r="AQ43">
        <v>1</v>
      </c>
      <c r="AR43">
        <v>1</v>
      </c>
      <c r="AS43">
        <v>1</v>
      </c>
      <c r="AV43">
        <v>122</v>
      </c>
    </row>
    <row r="44" spans="1:48" x14ac:dyDescent="0.2">
      <c r="A44">
        <v>1</v>
      </c>
      <c r="B44" t="s">
        <v>34</v>
      </c>
      <c r="C44">
        <v>1790</v>
      </c>
      <c r="D44" t="s">
        <v>3432</v>
      </c>
      <c r="E44">
        <v>60</v>
      </c>
      <c r="F44" t="str">
        <f t="shared" si="0"/>
        <v>179060</v>
      </c>
      <c r="G44" t="s">
        <v>1309</v>
      </c>
      <c r="H44" t="s">
        <v>3107</v>
      </c>
      <c r="I44" t="s">
        <v>3126</v>
      </c>
      <c r="J44" t="s">
        <v>3443</v>
      </c>
      <c r="K44" t="s">
        <v>3444</v>
      </c>
      <c r="L44" t="s">
        <v>3445</v>
      </c>
      <c r="M44" t="s">
        <v>3446</v>
      </c>
      <c r="N44" t="s">
        <v>3113</v>
      </c>
      <c r="O44" t="s">
        <v>191</v>
      </c>
      <c r="P44" t="s">
        <v>3115</v>
      </c>
      <c r="Q44" t="s">
        <v>3447</v>
      </c>
      <c r="R44" t="s">
        <v>3448</v>
      </c>
      <c r="T44" t="s">
        <v>191</v>
      </c>
      <c r="U44" t="s">
        <v>3115</v>
      </c>
      <c r="V44" t="s">
        <v>3447</v>
      </c>
      <c r="W44" t="s">
        <v>3124</v>
      </c>
      <c r="X44" t="s">
        <v>3449</v>
      </c>
      <c r="Y44" t="s">
        <v>3450</v>
      </c>
      <c r="Z44" t="s">
        <v>3118</v>
      </c>
      <c r="AA44" t="s">
        <v>3124</v>
      </c>
      <c r="AB44" t="s">
        <v>3256</v>
      </c>
      <c r="AC44" t="s">
        <v>3451</v>
      </c>
      <c r="AD44" t="s">
        <v>3130</v>
      </c>
      <c r="AE44" t="s">
        <v>3452</v>
      </c>
      <c r="AP44">
        <v>1</v>
      </c>
      <c r="AQ44">
        <v>1</v>
      </c>
      <c r="AR44">
        <v>1</v>
      </c>
      <c r="AS44">
        <v>1</v>
      </c>
      <c r="AV44">
        <v>3115</v>
      </c>
    </row>
    <row r="45" spans="1:48" x14ac:dyDescent="0.2">
      <c r="A45">
        <v>1</v>
      </c>
      <c r="B45" t="s">
        <v>34</v>
      </c>
      <c r="C45">
        <v>1790</v>
      </c>
      <c r="D45" t="s">
        <v>3432</v>
      </c>
      <c r="E45">
        <v>50</v>
      </c>
      <c r="F45" t="str">
        <f t="shared" si="0"/>
        <v>179050</v>
      </c>
      <c r="G45" t="s">
        <v>369</v>
      </c>
      <c r="H45" t="s">
        <v>3107</v>
      </c>
      <c r="I45" t="s">
        <v>3164</v>
      </c>
      <c r="J45" t="s">
        <v>3453</v>
      </c>
      <c r="K45" t="s">
        <v>3110</v>
      </c>
      <c r="L45" t="s">
        <v>3454</v>
      </c>
      <c r="M45" t="s">
        <v>3455</v>
      </c>
      <c r="N45" t="s">
        <v>3113</v>
      </c>
      <c r="O45" t="s">
        <v>3220</v>
      </c>
      <c r="P45" t="s">
        <v>3115</v>
      </c>
      <c r="Q45" t="s">
        <v>3456</v>
      </c>
      <c r="R45" t="s">
        <v>3455</v>
      </c>
      <c r="T45" t="s">
        <v>3220</v>
      </c>
      <c r="U45" t="s">
        <v>3115</v>
      </c>
      <c r="V45" t="s">
        <v>3456</v>
      </c>
      <c r="W45" t="s">
        <v>3107</v>
      </c>
      <c r="X45" t="s">
        <v>3457</v>
      </c>
      <c r="Y45" t="s">
        <v>3458</v>
      </c>
      <c r="Z45" t="s">
        <v>3118</v>
      </c>
      <c r="AA45" t="s">
        <v>3107</v>
      </c>
      <c r="AB45" t="s">
        <v>3459</v>
      </c>
      <c r="AC45" t="s">
        <v>3460</v>
      </c>
      <c r="AD45" t="s">
        <v>3130</v>
      </c>
      <c r="AE45" t="s">
        <v>3461</v>
      </c>
      <c r="AP45">
        <v>1</v>
      </c>
      <c r="AQ45">
        <v>1</v>
      </c>
      <c r="AR45">
        <v>1</v>
      </c>
      <c r="AS45">
        <v>1</v>
      </c>
      <c r="AV45">
        <v>124</v>
      </c>
    </row>
    <row r="46" spans="1:48" x14ac:dyDescent="0.2">
      <c r="A46">
        <v>1</v>
      </c>
      <c r="B46" t="s">
        <v>34</v>
      </c>
      <c r="C46">
        <v>1940</v>
      </c>
      <c r="D46" t="s">
        <v>3462</v>
      </c>
      <c r="E46">
        <v>55</v>
      </c>
      <c r="F46" t="str">
        <f t="shared" si="0"/>
        <v>194055</v>
      </c>
      <c r="G46" t="s">
        <v>256</v>
      </c>
      <c r="H46" t="s">
        <v>3124</v>
      </c>
      <c r="I46" t="s">
        <v>3463</v>
      </c>
      <c r="J46" t="s">
        <v>3464</v>
      </c>
      <c r="K46" t="s">
        <v>3110</v>
      </c>
      <c r="L46" t="s">
        <v>3465</v>
      </c>
      <c r="M46" t="s">
        <v>3466</v>
      </c>
      <c r="N46" t="s">
        <v>3113</v>
      </c>
      <c r="O46" t="s">
        <v>3220</v>
      </c>
      <c r="P46" t="s">
        <v>3115</v>
      </c>
      <c r="Q46">
        <v>8330</v>
      </c>
      <c r="R46" t="s">
        <v>3466</v>
      </c>
      <c r="T46" t="s">
        <v>3220</v>
      </c>
      <c r="U46" t="s">
        <v>3115</v>
      </c>
      <c r="V46">
        <v>8330</v>
      </c>
      <c r="W46" t="s">
        <v>3124</v>
      </c>
      <c r="X46" t="s">
        <v>3467</v>
      </c>
      <c r="Y46" t="s">
        <v>3468</v>
      </c>
      <c r="Z46" t="s">
        <v>3118</v>
      </c>
      <c r="AE46" t="s">
        <v>3469</v>
      </c>
      <c r="AF46">
        <v>1</v>
      </c>
      <c r="AI46">
        <v>1</v>
      </c>
      <c r="AJ46">
        <v>1</v>
      </c>
      <c r="AK46">
        <v>1</v>
      </c>
      <c r="AL46">
        <v>1</v>
      </c>
      <c r="AV46">
        <v>15</v>
      </c>
    </row>
    <row r="47" spans="1:48" x14ac:dyDescent="0.2">
      <c r="A47">
        <v>1</v>
      </c>
      <c r="B47" t="s">
        <v>34</v>
      </c>
      <c r="C47">
        <v>1940</v>
      </c>
      <c r="D47" t="s">
        <v>3462</v>
      </c>
      <c r="E47">
        <v>60</v>
      </c>
      <c r="F47" t="str">
        <f t="shared" si="0"/>
        <v>194060</v>
      </c>
      <c r="G47" t="s">
        <v>213</v>
      </c>
      <c r="H47" t="s">
        <v>3107</v>
      </c>
      <c r="I47" t="s">
        <v>3470</v>
      </c>
      <c r="J47" t="s">
        <v>3471</v>
      </c>
      <c r="K47" t="s">
        <v>3110</v>
      </c>
      <c r="L47" t="s">
        <v>3472</v>
      </c>
      <c r="M47" t="s">
        <v>3473</v>
      </c>
      <c r="N47" t="s">
        <v>3113</v>
      </c>
      <c r="O47" t="s">
        <v>3220</v>
      </c>
      <c r="P47" t="s">
        <v>3115</v>
      </c>
      <c r="Q47">
        <v>8330</v>
      </c>
      <c r="R47" t="s">
        <v>3473</v>
      </c>
      <c r="T47" t="s">
        <v>3220</v>
      </c>
      <c r="U47" t="s">
        <v>3115</v>
      </c>
      <c r="V47">
        <v>8330</v>
      </c>
      <c r="W47" t="s">
        <v>3124</v>
      </c>
      <c r="X47" t="s">
        <v>3141</v>
      </c>
      <c r="Y47" t="s">
        <v>3474</v>
      </c>
      <c r="Z47" t="s">
        <v>3118</v>
      </c>
      <c r="AE47" t="s">
        <v>3475</v>
      </c>
      <c r="AF47">
        <v>1</v>
      </c>
      <c r="AG47">
        <v>1</v>
      </c>
      <c r="AH47">
        <v>1</v>
      </c>
      <c r="AV47">
        <v>130</v>
      </c>
    </row>
    <row r="48" spans="1:48" x14ac:dyDescent="0.2">
      <c r="A48">
        <v>1</v>
      </c>
      <c r="B48" t="s">
        <v>34</v>
      </c>
      <c r="C48">
        <v>1940</v>
      </c>
      <c r="D48" t="s">
        <v>3462</v>
      </c>
      <c r="E48">
        <v>120</v>
      </c>
      <c r="F48" t="str">
        <f t="shared" si="0"/>
        <v>1940120</v>
      </c>
      <c r="G48" t="s">
        <v>461</v>
      </c>
      <c r="H48" t="s">
        <v>3107</v>
      </c>
      <c r="I48" t="s">
        <v>3476</v>
      </c>
      <c r="J48" t="s">
        <v>3477</v>
      </c>
      <c r="K48" t="s">
        <v>3110</v>
      </c>
      <c r="L48" t="s">
        <v>3478</v>
      </c>
      <c r="M48" t="s">
        <v>3479</v>
      </c>
      <c r="N48" t="s">
        <v>3113</v>
      </c>
      <c r="O48" t="s">
        <v>3220</v>
      </c>
      <c r="P48" t="s">
        <v>3115</v>
      </c>
      <c r="Q48">
        <v>8330</v>
      </c>
      <c r="R48" t="s">
        <v>3479</v>
      </c>
      <c r="T48" t="s">
        <v>3220</v>
      </c>
      <c r="U48" t="s">
        <v>3115</v>
      </c>
      <c r="V48">
        <v>8330</v>
      </c>
      <c r="W48" t="s">
        <v>3107</v>
      </c>
      <c r="X48" t="s">
        <v>3480</v>
      </c>
      <c r="Y48" t="s">
        <v>3481</v>
      </c>
      <c r="Z48" t="s">
        <v>3118</v>
      </c>
      <c r="AE48" t="s">
        <v>3482</v>
      </c>
      <c r="AM48">
        <v>1</v>
      </c>
      <c r="AN48">
        <v>1</v>
      </c>
      <c r="AO48">
        <v>1</v>
      </c>
      <c r="AV48">
        <v>6029</v>
      </c>
    </row>
    <row r="49" spans="1:48" x14ac:dyDescent="0.2">
      <c r="A49">
        <v>1</v>
      </c>
      <c r="B49" t="s">
        <v>34</v>
      </c>
      <c r="C49">
        <v>1960</v>
      </c>
      <c r="D49" t="s">
        <v>3483</v>
      </c>
      <c r="E49">
        <v>30</v>
      </c>
      <c r="F49" t="str">
        <f t="shared" si="0"/>
        <v>196030</v>
      </c>
      <c r="G49" t="s">
        <v>1192</v>
      </c>
      <c r="H49" t="s">
        <v>3124</v>
      </c>
      <c r="I49" t="s">
        <v>3484</v>
      </c>
      <c r="J49" t="s">
        <v>3485</v>
      </c>
      <c r="K49" t="s">
        <v>3110</v>
      </c>
      <c r="L49" t="s">
        <v>3486</v>
      </c>
      <c r="M49" t="s">
        <v>3487</v>
      </c>
      <c r="N49" t="s">
        <v>3113</v>
      </c>
      <c r="O49" t="s">
        <v>3488</v>
      </c>
      <c r="P49" t="s">
        <v>3115</v>
      </c>
      <c r="Q49">
        <v>8037</v>
      </c>
      <c r="R49" t="s">
        <v>3487</v>
      </c>
      <c r="T49" t="s">
        <v>3488</v>
      </c>
      <c r="U49" t="s">
        <v>3115</v>
      </c>
      <c r="V49">
        <v>8037</v>
      </c>
      <c r="W49" t="s">
        <v>3124</v>
      </c>
      <c r="X49" t="s">
        <v>3484</v>
      </c>
      <c r="Y49" t="s">
        <v>3485</v>
      </c>
      <c r="Z49" t="s">
        <v>3118</v>
      </c>
      <c r="AE49" t="s">
        <v>3489</v>
      </c>
      <c r="AF49">
        <v>1</v>
      </c>
      <c r="AG49">
        <v>1</v>
      </c>
      <c r="AH49">
        <v>1</v>
      </c>
      <c r="AV49">
        <v>699</v>
      </c>
    </row>
    <row r="50" spans="1:48" x14ac:dyDescent="0.2">
      <c r="A50">
        <v>1</v>
      </c>
      <c r="B50" t="s">
        <v>34</v>
      </c>
      <c r="C50">
        <v>1960</v>
      </c>
      <c r="D50" t="s">
        <v>3483</v>
      </c>
      <c r="E50">
        <v>50</v>
      </c>
      <c r="F50" t="str">
        <f t="shared" si="0"/>
        <v>196050</v>
      </c>
      <c r="G50" t="s">
        <v>1855</v>
      </c>
      <c r="H50" t="s">
        <v>3107</v>
      </c>
      <c r="I50" t="s">
        <v>3490</v>
      </c>
      <c r="J50" t="s">
        <v>3491</v>
      </c>
      <c r="K50" t="s">
        <v>3110</v>
      </c>
      <c r="L50" t="s">
        <v>3492</v>
      </c>
      <c r="M50" t="s">
        <v>3493</v>
      </c>
      <c r="N50" t="s">
        <v>3113</v>
      </c>
      <c r="O50" t="s">
        <v>3488</v>
      </c>
      <c r="P50" t="s">
        <v>3115</v>
      </c>
      <c r="Q50">
        <v>8037</v>
      </c>
      <c r="R50" t="s">
        <v>3493</v>
      </c>
      <c r="T50" t="s">
        <v>3488</v>
      </c>
      <c r="U50" t="s">
        <v>3115</v>
      </c>
      <c r="V50">
        <v>8037</v>
      </c>
      <c r="W50" t="s">
        <v>3124</v>
      </c>
      <c r="X50" t="s">
        <v>3494</v>
      </c>
      <c r="Y50" t="s">
        <v>3495</v>
      </c>
      <c r="Z50" t="s">
        <v>3118</v>
      </c>
      <c r="AE50" t="s">
        <v>3496</v>
      </c>
      <c r="AP50">
        <v>1</v>
      </c>
      <c r="AQ50">
        <v>1</v>
      </c>
      <c r="AR50">
        <v>1</v>
      </c>
      <c r="AS50">
        <v>1</v>
      </c>
      <c r="AV50">
        <v>136</v>
      </c>
    </row>
    <row r="51" spans="1:48" x14ac:dyDescent="0.2">
      <c r="A51">
        <v>1</v>
      </c>
      <c r="B51" t="s">
        <v>34</v>
      </c>
      <c r="C51">
        <v>1960</v>
      </c>
      <c r="D51" t="s">
        <v>3483</v>
      </c>
      <c r="E51">
        <v>60</v>
      </c>
      <c r="F51" t="str">
        <f t="shared" si="0"/>
        <v>196060</v>
      </c>
      <c r="G51" t="s">
        <v>1716</v>
      </c>
      <c r="H51" t="s">
        <v>3171</v>
      </c>
      <c r="I51" t="s">
        <v>3480</v>
      </c>
      <c r="J51" t="s">
        <v>3497</v>
      </c>
      <c r="K51" t="s">
        <v>3110</v>
      </c>
      <c r="L51" t="s">
        <v>3498</v>
      </c>
      <c r="M51" t="s">
        <v>3499</v>
      </c>
      <c r="N51" t="s">
        <v>3113</v>
      </c>
      <c r="O51" t="s">
        <v>3488</v>
      </c>
      <c r="P51" t="s">
        <v>3115</v>
      </c>
      <c r="Q51" t="s">
        <v>3500</v>
      </c>
      <c r="R51" t="s">
        <v>3499</v>
      </c>
      <c r="T51" t="s">
        <v>3488</v>
      </c>
      <c r="U51" t="s">
        <v>3115</v>
      </c>
      <c r="V51" t="s">
        <v>3500</v>
      </c>
      <c r="W51" t="s">
        <v>3107</v>
      </c>
      <c r="X51" t="s">
        <v>3480</v>
      </c>
      <c r="Y51" t="s">
        <v>3497</v>
      </c>
      <c r="Z51" t="s">
        <v>3118</v>
      </c>
      <c r="AE51" t="s">
        <v>3501</v>
      </c>
      <c r="AM51">
        <v>1</v>
      </c>
      <c r="AN51">
        <v>1</v>
      </c>
      <c r="AO51">
        <v>1</v>
      </c>
      <c r="AV51">
        <v>140</v>
      </c>
    </row>
    <row r="52" spans="1:48" x14ac:dyDescent="0.2">
      <c r="A52">
        <v>1</v>
      </c>
      <c r="B52" t="s">
        <v>34</v>
      </c>
      <c r="C52">
        <v>1960</v>
      </c>
      <c r="D52" t="s">
        <v>3483</v>
      </c>
      <c r="E52">
        <v>55</v>
      </c>
      <c r="F52" t="str">
        <f t="shared" si="0"/>
        <v>196055</v>
      </c>
      <c r="G52" t="s">
        <v>1419</v>
      </c>
      <c r="H52" t="s">
        <v>3171</v>
      </c>
      <c r="I52" t="s">
        <v>3502</v>
      </c>
      <c r="J52" t="s">
        <v>3503</v>
      </c>
      <c r="K52" t="s">
        <v>3110</v>
      </c>
      <c r="L52" t="s">
        <v>3504</v>
      </c>
      <c r="M52" t="s">
        <v>3505</v>
      </c>
      <c r="N52" t="s">
        <v>3113</v>
      </c>
      <c r="O52" t="s">
        <v>3488</v>
      </c>
      <c r="P52" t="s">
        <v>3115</v>
      </c>
      <c r="Q52" t="s">
        <v>3506</v>
      </c>
      <c r="R52" t="s">
        <v>3505</v>
      </c>
      <c r="T52" t="s">
        <v>3488</v>
      </c>
      <c r="U52" t="s">
        <v>3115</v>
      </c>
      <c r="V52" t="s">
        <v>3506</v>
      </c>
      <c r="W52" t="s">
        <v>3107</v>
      </c>
      <c r="X52" t="s">
        <v>3507</v>
      </c>
      <c r="Y52" t="s">
        <v>3508</v>
      </c>
      <c r="Z52" t="s">
        <v>3118</v>
      </c>
      <c r="AE52" t="s">
        <v>3509</v>
      </c>
      <c r="AF52">
        <v>1</v>
      </c>
      <c r="AI52">
        <v>1</v>
      </c>
      <c r="AJ52">
        <v>1</v>
      </c>
      <c r="AK52">
        <v>1</v>
      </c>
      <c r="AL52">
        <v>1</v>
      </c>
      <c r="AV52">
        <v>138</v>
      </c>
    </row>
    <row r="53" spans="1:48" x14ac:dyDescent="0.2">
      <c r="A53">
        <v>1</v>
      </c>
      <c r="B53" t="s">
        <v>34</v>
      </c>
      <c r="C53">
        <v>2680</v>
      </c>
      <c r="D53" t="s">
        <v>3510</v>
      </c>
      <c r="E53">
        <v>20</v>
      </c>
      <c r="F53" t="str">
        <f t="shared" si="0"/>
        <v>268020</v>
      </c>
      <c r="G53" t="s">
        <v>2713</v>
      </c>
      <c r="H53" t="s">
        <v>3127</v>
      </c>
      <c r="I53" t="s">
        <v>3511</v>
      </c>
      <c r="J53" t="s">
        <v>3512</v>
      </c>
      <c r="K53" t="s">
        <v>3110</v>
      </c>
      <c r="L53" t="s">
        <v>3513</v>
      </c>
      <c r="M53" t="s">
        <v>3514</v>
      </c>
      <c r="N53" t="s">
        <v>3113</v>
      </c>
      <c r="O53" t="s">
        <v>3515</v>
      </c>
      <c r="P53" t="s">
        <v>3115</v>
      </c>
      <c r="Q53">
        <v>8221</v>
      </c>
      <c r="R53" t="s">
        <v>3514</v>
      </c>
      <c r="T53" t="s">
        <v>3515</v>
      </c>
      <c r="U53" t="s">
        <v>3115</v>
      </c>
      <c r="V53">
        <v>8221</v>
      </c>
      <c r="W53" t="s">
        <v>3124</v>
      </c>
      <c r="X53" t="s">
        <v>3516</v>
      </c>
      <c r="Y53" t="s">
        <v>3517</v>
      </c>
      <c r="Z53" t="s">
        <v>3118</v>
      </c>
      <c r="AE53" t="s">
        <v>3518</v>
      </c>
      <c r="AL53">
        <v>1</v>
      </c>
      <c r="AM53">
        <v>1</v>
      </c>
      <c r="AN53">
        <v>1</v>
      </c>
      <c r="AO53">
        <v>1</v>
      </c>
      <c r="AV53">
        <v>144</v>
      </c>
    </row>
    <row r="54" spans="1:48" x14ac:dyDescent="0.2">
      <c r="A54">
        <v>1</v>
      </c>
      <c r="B54" t="s">
        <v>34</v>
      </c>
      <c r="C54">
        <v>2680</v>
      </c>
      <c r="D54" t="s">
        <v>3510</v>
      </c>
      <c r="E54">
        <v>50</v>
      </c>
      <c r="F54" t="str">
        <f t="shared" si="0"/>
        <v>268050</v>
      </c>
      <c r="G54" t="s">
        <v>2271</v>
      </c>
      <c r="H54" t="s">
        <v>3171</v>
      </c>
      <c r="I54" t="s">
        <v>3519</v>
      </c>
      <c r="J54" t="s">
        <v>3520</v>
      </c>
      <c r="K54" t="s">
        <v>3110</v>
      </c>
      <c r="L54" t="s">
        <v>3521</v>
      </c>
      <c r="M54" t="s">
        <v>3522</v>
      </c>
      <c r="N54" t="s">
        <v>3113</v>
      </c>
      <c r="O54" t="s">
        <v>3515</v>
      </c>
      <c r="P54" t="s">
        <v>3115</v>
      </c>
      <c r="Q54">
        <v>8221</v>
      </c>
      <c r="R54" t="s">
        <v>3522</v>
      </c>
      <c r="T54" t="s">
        <v>3515</v>
      </c>
      <c r="U54" t="s">
        <v>3115</v>
      </c>
      <c r="V54">
        <v>8221</v>
      </c>
      <c r="W54" t="s">
        <v>3127</v>
      </c>
      <c r="X54" t="s">
        <v>3523</v>
      </c>
      <c r="Y54" t="s">
        <v>3524</v>
      </c>
      <c r="Z54" t="s">
        <v>3118</v>
      </c>
      <c r="AE54" t="s">
        <v>3518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V54">
        <v>150</v>
      </c>
    </row>
    <row r="55" spans="1:48" x14ac:dyDescent="0.2">
      <c r="A55">
        <v>1</v>
      </c>
      <c r="B55" t="s">
        <v>34</v>
      </c>
      <c r="C55">
        <v>2910</v>
      </c>
      <c r="D55" t="s">
        <v>3525</v>
      </c>
      <c r="E55">
        <v>50</v>
      </c>
      <c r="F55" t="str">
        <f t="shared" si="0"/>
        <v>291050</v>
      </c>
      <c r="G55" t="s">
        <v>1552</v>
      </c>
      <c r="H55" t="s">
        <v>3107</v>
      </c>
      <c r="I55" t="s">
        <v>3526</v>
      </c>
      <c r="J55" t="s">
        <v>3527</v>
      </c>
      <c r="K55" t="s">
        <v>3110</v>
      </c>
      <c r="L55" t="s">
        <v>3528</v>
      </c>
      <c r="M55" t="s">
        <v>3529</v>
      </c>
      <c r="N55" t="s">
        <v>3113</v>
      </c>
      <c r="O55" t="s">
        <v>3515</v>
      </c>
      <c r="P55" t="s">
        <v>3115</v>
      </c>
      <c r="Q55">
        <v>8221</v>
      </c>
      <c r="R55" t="s">
        <v>3529</v>
      </c>
      <c r="T55" t="s">
        <v>3515</v>
      </c>
      <c r="U55" t="s">
        <v>3115</v>
      </c>
      <c r="V55">
        <v>8221</v>
      </c>
      <c r="W55" t="s">
        <v>3124</v>
      </c>
      <c r="X55" t="s">
        <v>3494</v>
      </c>
      <c r="Y55" t="s">
        <v>3530</v>
      </c>
      <c r="Z55" t="s">
        <v>3118</v>
      </c>
      <c r="AA55" t="s">
        <v>3124</v>
      </c>
      <c r="AB55" t="s">
        <v>3531</v>
      </c>
      <c r="AC55" t="s">
        <v>3532</v>
      </c>
      <c r="AD55" t="s">
        <v>3130</v>
      </c>
      <c r="AE55" t="s">
        <v>3533</v>
      </c>
      <c r="AP55">
        <v>1</v>
      </c>
      <c r="AQ55">
        <v>1</v>
      </c>
      <c r="AR55">
        <v>1</v>
      </c>
      <c r="AS55">
        <v>1</v>
      </c>
      <c r="AT55">
        <v>1</v>
      </c>
      <c r="AV55">
        <v>158</v>
      </c>
    </row>
    <row r="56" spans="1:48" x14ac:dyDescent="0.2">
      <c r="A56">
        <v>1</v>
      </c>
      <c r="B56" t="s">
        <v>34</v>
      </c>
      <c r="C56">
        <v>3020</v>
      </c>
      <c r="D56" t="s">
        <v>3534</v>
      </c>
      <c r="E56">
        <v>10</v>
      </c>
      <c r="F56" t="str">
        <f t="shared" si="0"/>
        <v>302010</v>
      </c>
      <c r="G56" t="s">
        <v>2937</v>
      </c>
      <c r="H56" t="s">
        <v>3127</v>
      </c>
      <c r="I56" t="s">
        <v>3535</v>
      </c>
      <c r="J56" t="s">
        <v>3536</v>
      </c>
      <c r="K56" t="s">
        <v>3110</v>
      </c>
      <c r="L56" t="s">
        <v>3537</v>
      </c>
      <c r="M56" t="s">
        <v>3538</v>
      </c>
      <c r="N56" t="s">
        <v>3113</v>
      </c>
      <c r="O56" t="s">
        <v>3539</v>
      </c>
      <c r="P56" t="s">
        <v>3115</v>
      </c>
      <c r="Q56">
        <v>8402</v>
      </c>
      <c r="R56" t="s">
        <v>3538</v>
      </c>
      <c r="T56" t="s">
        <v>3539</v>
      </c>
      <c r="U56" t="s">
        <v>3115</v>
      </c>
      <c r="V56">
        <v>8402</v>
      </c>
      <c r="W56" t="s">
        <v>3171</v>
      </c>
      <c r="X56" t="s">
        <v>3540</v>
      </c>
      <c r="Y56" t="s">
        <v>3541</v>
      </c>
      <c r="Z56" t="s">
        <v>3118</v>
      </c>
      <c r="AE56" t="s">
        <v>3542</v>
      </c>
      <c r="AL56">
        <v>1</v>
      </c>
      <c r="AM56">
        <v>1</v>
      </c>
      <c r="AN56">
        <v>1</v>
      </c>
      <c r="AO56">
        <v>1</v>
      </c>
      <c r="AV56">
        <v>162</v>
      </c>
    </row>
    <row r="57" spans="1:48" x14ac:dyDescent="0.2">
      <c r="A57">
        <v>1</v>
      </c>
      <c r="B57" t="s">
        <v>34</v>
      </c>
      <c r="C57">
        <v>3020</v>
      </c>
      <c r="D57" t="s">
        <v>3534</v>
      </c>
      <c r="E57">
        <v>25</v>
      </c>
      <c r="F57" t="str">
        <f t="shared" si="0"/>
        <v>302025</v>
      </c>
      <c r="G57" t="s">
        <v>2674</v>
      </c>
      <c r="H57" t="s">
        <v>3171</v>
      </c>
      <c r="I57" t="s">
        <v>3543</v>
      </c>
      <c r="J57" t="s">
        <v>3544</v>
      </c>
      <c r="K57" t="s">
        <v>3110</v>
      </c>
      <c r="L57" t="s">
        <v>3545</v>
      </c>
      <c r="M57" t="s">
        <v>3546</v>
      </c>
      <c r="N57" t="s">
        <v>3113</v>
      </c>
      <c r="O57" t="s">
        <v>3539</v>
      </c>
      <c r="P57" t="s">
        <v>3115</v>
      </c>
      <c r="Q57">
        <v>8402</v>
      </c>
      <c r="R57" t="s">
        <v>3546</v>
      </c>
      <c r="T57" t="s">
        <v>3539</v>
      </c>
      <c r="U57" t="s">
        <v>3115</v>
      </c>
      <c r="V57">
        <v>8402</v>
      </c>
      <c r="W57" t="s">
        <v>3127</v>
      </c>
      <c r="X57" t="s">
        <v>3547</v>
      </c>
      <c r="Y57" t="s">
        <v>3548</v>
      </c>
      <c r="Z57" t="s">
        <v>3118</v>
      </c>
      <c r="AE57" t="s">
        <v>3549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V57">
        <v>393</v>
      </c>
    </row>
    <row r="58" spans="1:48" x14ac:dyDescent="0.2">
      <c r="A58">
        <v>1</v>
      </c>
      <c r="B58" t="s">
        <v>34</v>
      </c>
      <c r="C58">
        <v>3480</v>
      </c>
      <c r="D58" t="s">
        <v>3550</v>
      </c>
      <c r="E58">
        <v>25</v>
      </c>
      <c r="F58" t="str">
        <f t="shared" si="0"/>
        <v>348025</v>
      </c>
      <c r="G58" t="s">
        <v>1832</v>
      </c>
      <c r="H58" t="s">
        <v>3107</v>
      </c>
      <c r="I58" t="s">
        <v>3551</v>
      </c>
      <c r="J58" t="s">
        <v>3552</v>
      </c>
      <c r="K58" t="s">
        <v>3110</v>
      </c>
      <c r="L58" t="s">
        <v>3553</v>
      </c>
      <c r="M58" t="s">
        <v>3554</v>
      </c>
      <c r="N58" t="s">
        <v>3555</v>
      </c>
      <c r="O58" t="s">
        <v>3556</v>
      </c>
      <c r="P58" t="s">
        <v>3115</v>
      </c>
      <c r="Q58" t="s">
        <v>3557</v>
      </c>
      <c r="R58" t="s">
        <v>3554</v>
      </c>
      <c r="S58" t="s">
        <v>3558</v>
      </c>
      <c r="T58" t="s">
        <v>3556</v>
      </c>
      <c r="U58" t="s">
        <v>3115</v>
      </c>
      <c r="V58" t="s">
        <v>3557</v>
      </c>
      <c r="W58" t="s">
        <v>3107</v>
      </c>
      <c r="X58" t="s">
        <v>3559</v>
      </c>
      <c r="Y58" t="s">
        <v>3560</v>
      </c>
      <c r="Z58" t="s">
        <v>3118</v>
      </c>
      <c r="AE58" t="s">
        <v>3561</v>
      </c>
      <c r="AL58">
        <v>1</v>
      </c>
      <c r="AM58">
        <v>1</v>
      </c>
      <c r="AN58">
        <v>1</v>
      </c>
      <c r="AO58">
        <v>1</v>
      </c>
      <c r="AV58">
        <v>174</v>
      </c>
    </row>
    <row r="59" spans="1:48" x14ac:dyDescent="0.2">
      <c r="A59">
        <v>1</v>
      </c>
      <c r="B59" t="s">
        <v>34</v>
      </c>
      <c r="C59">
        <v>3480</v>
      </c>
      <c r="D59" t="s">
        <v>3550</v>
      </c>
      <c r="E59">
        <v>20</v>
      </c>
      <c r="F59" t="str">
        <f t="shared" si="0"/>
        <v>348020</v>
      </c>
      <c r="G59" t="s">
        <v>1654</v>
      </c>
      <c r="H59" t="s">
        <v>3107</v>
      </c>
      <c r="I59" t="s">
        <v>3551</v>
      </c>
      <c r="J59" t="s">
        <v>3552</v>
      </c>
      <c r="K59" t="s">
        <v>3158</v>
      </c>
      <c r="L59" t="s">
        <v>3553</v>
      </c>
      <c r="M59" t="s">
        <v>3554</v>
      </c>
      <c r="N59" t="s">
        <v>3555</v>
      </c>
      <c r="O59" t="s">
        <v>3556</v>
      </c>
      <c r="P59" t="s">
        <v>3115</v>
      </c>
      <c r="Q59" t="s">
        <v>3557</v>
      </c>
      <c r="R59" t="s">
        <v>3554</v>
      </c>
      <c r="S59" t="s">
        <v>3558</v>
      </c>
      <c r="T59" t="s">
        <v>3556</v>
      </c>
      <c r="U59" t="s">
        <v>3115</v>
      </c>
      <c r="V59" t="s">
        <v>3557</v>
      </c>
      <c r="W59" t="s">
        <v>3107</v>
      </c>
      <c r="X59" t="s">
        <v>3415</v>
      </c>
      <c r="Y59" t="s">
        <v>3560</v>
      </c>
      <c r="Z59" t="s">
        <v>3118</v>
      </c>
      <c r="AE59" t="s">
        <v>3561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V59">
        <v>172</v>
      </c>
    </row>
    <row r="60" spans="1:48" x14ac:dyDescent="0.2">
      <c r="A60">
        <v>1</v>
      </c>
      <c r="B60" t="s">
        <v>34</v>
      </c>
      <c r="C60">
        <v>3720</v>
      </c>
      <c r="D60" t="s">
        <v>3562</v>
      </c>
      <c r="E60">
        <v>57</v>
      </c>
      <c r="F60" t="str">
        <f t="shared" si="0"/>
        <v>372057</v>
      </c>
      <c r="G60" t="s">
        <v>1943</v>
      </c>
      <c r="H60" t="s">
        <v>3127</v>
      </c>
      <c r="I60" t="s">
        <v>3563</v>
      </c>
      <c r="J60" t="s">
        <v>3564</v>
      </c>
      <c r="K60" t="s">
        <v>3110</v>
      </c>
      <c r="L60" t="s">
        <v>3565</v>
      </c>
      <c r="M60" t="s">
        <v>3566</v>
      </c>
      <c r="N60" t="s">
        <v>3113</v>
      </c>
      <c r="O60" t="s">
        <v>3567</v>
      </c>
      <c r="P60" t="s">
        <v>3115</v>
      </c>
      <c r="Q60">
        <v>8225</v>
      </c>
      <c r="R60" t="s">
        <v>3566</v>
      </c>
      <c r="T60" t="s">
        <v>3567</v>
      </c>
      <c r="U60" t="s">
        <v>3115</v>
      </c>
      <c r="V60">
        <v>8225</v>
      </c>
      <c r="W60" t="s">
        <v>3107</v>
      </c>
      <c r="X60" t="s">
        <v>3568</v>
      </c>
      <c r="Y60" t="s">
        <v>3569</v>
      </c>
      <c r="Z60" t="s">
        <v>3118</v>
      </c>
      <c r="AE60" t="s">
        <v>3570</v>
      </c>
      <c r="AG60">
        <v>1</v>
      </c>
      <c r="AH60">
        <v>1</v>
      </c>
      <c r="AI60">
        <v>1</v>
      </c>
      <c r="AJ60">
        <v>1</v>
      </c>
      <c r="AK60">
        <v>1</v>
      </c>
      <c r="AV60">
        <v>217</v>
      </c>
    </row>
    <row r="61" spans="1:48" x14ac:dyDescent="0.2">
      <c r="A61">
        <v>1</v>
      </c>
      <c r="B61" t="s">
        <v>34</v>
      </c>
      <c r="C61">
        <v>3720</v>
      </c>
      <c r="D61" t="s">
        <v>3562</v>
      </c>
      <c r="E61">
        <v>56</v>
      </c>
      <c r="F61" t="str">
        <f t="shared" si="0"/>
        <v>372056</v>
      </c>
      <c r="G61" t="s">
        <v>2176</v>
      </c>
      <c r="H61" t="s">
        <v>3107</v>
      </c>
      <c r="I61" t="s">
        <v>3357</v>
      </c>
      <c r="J61" t="s">
        <v>3571</v>
      </c>
      <c r="K61" t="s">
        <v>3110</v>
      </c>
      <c r="L61" t="s">
        <v>3572</v>
      </c>
      <c r="M61" t="s">
        <v>3566</v>
      </c>
      <c r="N61" t="s">
        <v>3113</v>
      </c>
      <c r="O61" t="s">
        <v>3567</v>
      </c>
      <c r="P61" t="s">
        <v>3115</v>
      </c>
      <c r="Q61">
        <v>8225</v>
      </c>
      <c r="R61" t="s">
        <v>3566</v>
      </c>
      <c r="T61" t="s">
        <v>3567</v>
      </c>
      <c r="U61" t="s">
        <v>3115</v>
      </c>
      <c r="V61">
        <v>8225</v>
      </c>
      <c r="W61" t="s">
        <v>3127</v>
      </c>
      <c r="X61" t="s">
        <v>3573</v>
      </c>
      <c r="Y61" t="s">
        <v>3574</v>
      </c>
      <c r="Z61" t="s">
        <v>3118</v>
      </c>
      <c r="AE61" t="s">
        <v>3575</v>
      </c>
      <c r="AL61">
        <v>1</v>
      </c>
      <c r="AM61">
        <v>1</v>
      </c>
      <c r="AN61">
        <v>1</v>
      </c>
      <c r="AO61">
        <v>1</v>
      </c>
      <c r="AV61">
        <v>215</v>
      </c>
    </row>
    <row r="62" spans="1:48" x14ac:dyDescent="0.2">
      <c r="A62">
        <v>1</v>
      </c>
      <c r="B62" t="s">
        <v>34</v>
      </c>
      <c r="C62">
        <v>4180</v>
      </c>
      <c r="D62" t="s">
        <v>3576</v>
      </c>
      <c r="E62">
        <v>100</v>
      </c>
      <c r="F62" t="str">
        <f t="shared" si="0"/>
        <v>4180100</v>
      </c>
      <c r="G62" t="s">
        <v>1345</v>
      </c>
      <c r="H62" t="s">
        <v>3127</v>
      </c>
      <c r="I62" t="s">
        <v>3577</v>
      </c>
      <c r="J62" t="s">
        <v>3578</v>
      </c>
      <c r="K62" t="s">
        <v>3110</v>
      </c>
      <c r="L62" t="s">
        <v>3579</v>
      </c>
      <c r="M62" t="s">
        <v>3580</v>
      </c>
      <c r="N62" t="s">
        <v>3113</v>
      </c>
      <c r="O62" t="s">
        <v>3581</v>
      </c>
      <c r="P62" t="s">
        <v>3115</v>
      </c>
      <c r="Q62" t="s">
        <v>3582</v>
      </c>
      <c r="R62" t="s">
        <v>3580</v>
      </c>
      <c r="T62" t="s">
        <v>3581</v>
      </c>
      <c r="U62" t="s">
        <v>3115</v>
      </c>
      <c r="V62" t="s">
        <v>3582</v>
      </c>
      <c r="W62" t="s">
        <v>3124</v>
      </c>
      <c r="X62" t="s">
        <v>3381</v>
      </c>
      <c r="Y62" t="s">
        <v>3583</v>
      </c>
      <c r="Z62" t="s">
        <v>3118</v>
      </c>
      <c r="AE62" t="s">
        <v>3584</v>
      </c>
      <c r="AF62">
        <v>1</v>
      </c>
      <c r="AV62">
        <v>3001</v>
      </c>
    </row>
    <row r="63" spans="1:48" x14ac:dyDescent="0.2">
      <c r="A63">
        <v>1</v>
      </c>
      <c r="B63" t="s">
        <v>34</v>
      </c>
      <c r="C63">
        <v>4180</v>
      </c>
      <c r="D63" t="s">
        <v>3576</v>
      </c>
      <c r="E63">
        <v>80</v>
      </c>
      <c r="F63" t="str">
        <f t="shared" si="0"/>
        <v>418080</v>
      </c>
      <c r="G63" t="s">
        <v>1223</v>
      </c>
      <c r="H63" t="s">
        <v>3107</v>
      </c>
      <c r="I63" t="s">
        <v>3585</v>
      </c>
      <c r="J63" t="s">
        <v>3586</v>
      </c>
      <c r="K63" t="s">
        <v>3110</v>
      </c>
      <c r="L63" t="s">
        <v>3587</v>
      </c>
      <c r="M63" t="s">
        <v>3588</v>
      </c>
      <c r="N63" t="s">
        <v>3113</v>
      </c>
      <c r="O63" t="s">
        <v>3581</v>
      </c>
      <c r="P63" t="s">
        <v>3115</v>
      </c>
      <c r="Q63">
        <v>8232</v>
      </c>
      <c r="R63" t="s">
        <v>3588</v>
      </c>
      <c r="T63" t="s">
        <v>3581</v>
      </c>
      <c r="U63" t="s">
        <v>3115</v>
      </c>
      <c r="V63">
        <v>8232</v>
      </c>
      <c r="W63" t="s">
        <v>3124</v>
      </c>
      <c r="X63" t="s">
        <v>3589</v>
      </c>
      <c r="Y63" t="s">
        <v>3590</v>
      </c>
      <c r="Z63" t="s">
        <v>3118</v>
      </c>
      <c r="AE63" t="s">
        <v>3584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V63">
        <v>198</v>
      </c>
    </row>
    <row r="64" spans="1:48" x14ac:dyDescent="0.2">
      <c r="A64">
        <v>1</v>
      </c>
      <c r="B64" t="s">
        <v>34</v>
      </c>
      <c r="C64">
        <v>4180</v>
      </c>
      <c r="D64" t="s">
        <v>3576</v>
      </c>
      <c r="E64">
        <v>85</v>
      </c>
      <c r="F64" t="str">
        <f t="shared" si="0"/>
        <v>418085</v>
      </c>
      <c r="G64" t="s">
        <v>1447</v>
      </c>
      <c r="H64" t="s">
        <v>3127</v>
      </c>
      <c r="I64" t="s">
        <v>3591</v>
      </c>
      <c r="J64" t="s">
        <v>3592</v>
      </c>
      <c r="K64" t="s">
        <v>3110</v>
      </c>
      <c r="L64" t="s">
        <v>3593</v>
      </c>
      <c r="M64" t="s">
        <v>3594</v>
      </c>
      <c r="N64" t="s">
        <v>3113</v>
      </c>
      <c r="O64" t="s">
        <v>3581</v>
      </c>
      <c r="P64" t="s">
        <v>3115</v>
      </c>
      <c r="Q64">
        <v>8232</v>
      </c>
      <c r="R64" t="s">
        <v>3594</v>
      </c>
      <c r="T64" t="s">
        <v>3581</v>
      </c>
      <c r="U64" t="s">
        <v>3115</v>
      </c>
      <c r="V64">
        <v>8232</v>
      </c>
      <c r="W64" t="s">
        <v>3107</v>
      </c>
      <c r="X64" t="s">
        <v>3595</v>
      </c>
      <c r="Y64" t="s">
        <v>3596</v>
      </c>
      <c r="Z64" t="s">
        <v>3118</v>
      </c>
      <c r="AE64" t="s">
        <v>3584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V64">
        <v>200</v>
      </c>
    </row>
    <row r="65" spans="1:48" x14ac:dyDescent="0.2">
      <c r="A65">
        <v>1</v>
      </c>
      <c r="B65" t="s">
        <v>34</v>
      </c>
      <c r="C65">
        <v>4180</v>
      </c>
      <c r="D65" t="s">
        <v>3576</v>
      </c>
      <c r="E65">
        <v>50</v>
      </c>
      <c r="F65" t="str">
        <f t="shared" si="0"/>
        <v>418050</v>
      </c>
      <c r="G65" t="s">
        <v>1275</v>
      </c>
      <c r="H65" t="s">
        <v>3107</v>
      </c>
      <c r="I65" t="s">
        <v>3597</v>
      </c>
      <c r="J65" t="s">
        <v>3598</v>
      </c>
      <c r="K65" t="s">
        <v>3325</v>
      </c>
      <c r="L65" t="s">
        <v>3599</v>
      </c>
      <c r="M65" t="s">
        <v>3600</v>
      </c>
      <c r="N65" t="s">
        <v>3113</v>
      </c>
      <c r="O65" t="s">
        <v>3581</v>
      </c>
      <c r="P65" t="s">
        <v>3115</v>
      </c>
      <c r="Q65">
        <v>8232</v>
      </c>
      <c r="R65" t="s">
        <v>3600</v>
      </c>
      <c r="T65" t="s">
        <v>3581</v>
      </c>
      <c r="U65" t="s">
        <v>3115</v>
      </c>
      <c r="V65">
        <v>8232</v>
      </c>
      <c r="X65" t="s">
        <v>3601</v>
      </c>
      <c r="Y65" t="s">
        <v>3602</v>
      </c>
      <c r="Z65" t="s">
        <v>3118</v>
      </c>
      <c r="AE65" t="s">
        <v>3603</v>
      </c>
      <c r="AP65">
        <v>1</v>
      </c>
      <c r="AQ65">
        <v>1</v>
      </c>
      <c r="AR65">
        <v>1</v>
      </c>
      <c r="AS65">
        <v>1</v>
      </c>
      <c r="AV65">
        <v>192</v>
      </c>
    </row>
    <row r="66" spans="1:48" x14ac:dyDescent="0.2">
      <c r="A66">
        <v>1</v>
      </c>
      <c r="B66" t="s">
        <v>34</v>
      </c>
      <c r="C66">
        <v>4180</v>
      </c>
      <c r="D66" t="s">
        <v>3576</v>
      </c>
      <c r="E66">
        <v>55</v>
      </c>
      <c r="F66" t="str">
        <f t="shared" si="0"/>
        <v>418055</v>
      </c>
      <c r="G66" t="s">
        <v>1459</v>
      </c>
      <c r="H66" t="s">
        <v>3107</v>
      </c>
      <c r="I66" t="s">
        <v>3476</v>
      </c>
      <c r="J66" t="s">
        <v>3604</v>
      </c>
      <c r="K66" t="s">
        <v>3110</v>
      </c>
      <c r="L66" t="s">
        <v>3605</v>
      </c>
      <c r="M66" t="s">
        <v>3606</v>
      </c>
      <c r="N66" t="s">
        <v>3113</v>
      </c>
      <c r="O66" t="s">
        <v>3581</v>
      </c>
      <c r="P66" t="s">
        <v>3115</v>
      </c>
      <c r="Q66">
        <v>8232</v>
      </c>
      <c r="R66" t="s">
        <v>3606</v>
      </c>
      <c r="T66" t="s">
        <v>3581</v>
      </c>
      <c r="U66" t="s">
        <v>3115</v>
      </c>
      <c r="V66">
        <v>8232</v>
      </c>
      <c r="W66" t="s">
        <v>3127</v>
      </c>
      <c r="X66" t="s">
        <v>3607</v>
      </c>
      <c r="Y66" t="s">
        <v>3608</v>
      </c>
      <c r="Z66" t="s">
        <v>3118</v>
      </c>
      <c r="AE66" t="s">
        <v>3584</v>
      </c>
      <c r="AM66">
        <v>1</v>
      </c>
      <c r="AN66">
        <v>1</v>
      </c>
      <c r="AO66">
        <v>1</v>
      </c>
      <c r="AV66">
        <v>219</v>
      </c>
    </row>
    <row r="67" spans="1:48" x14ac:dyDescent="0.2">
      <c r="A67">
        <v>1</v>
      </c>
      <c r="B67" t="s">
        <v>34</v>
      </c>
      <c r="C67">
        <v>4180</v>
      </c>
      <c r="D67" t="s">
        <v>3576</v>
      </c>
      <c r="E67">
        <v>95</v>
      </c>
      <c r="F67" t="str">
        <f t="shared" ref="F67:F130" si="1">C67&amp;E67</f>
        <v>418095</v>
      </c>
      <c r="G67" t="s">
        <v>1339</v>
      </c>
      <c r="H67" t="s">
        <v>3127</v>
      </c>
      <c r="I67" t="s">
        <v>3609</v>
      </c>
      <c r="J67" t="s">
        <v>3610</v>
      </c>
      <c r="K67" t="s">
        <v>3110</v>
      </c>
      <c r="L67" t="s">
        <v>3611</v>
      </c>
      <c r="M67" t="s">
        <v>3612</v>
      </c>
      <c r="N67" t="s">
        <v>3113</v>
      </c>
      <c r="O67" t="s">
        <v>3581</v>
      </c>
      <c r="P67" t="s">
        <v>3115</v>
      </c>
      <c r="Q67" t="s">
        <v>3613</v>
      </c>
      <c r="R67" t="s">
        <v>3612</v>
      </c>
      <c r="T67" t="s">
        <v>3581</v>
      </c>
      <c r="U67" t="s">
        <v>3115</v>
      </c>
      <c r="V67" t="s">
        <v>3613</v>
      </c>
      <c r="W67" t="s">
        <v>3124</v>
      </c>
      <c r="X67" t="s">
        <v>3614</v>
      </c>
      <c r="Y67" t="s">
        <v>3615</v>
      </c>
      <c r="Z67" t="s">
        <v>3118</v>
      </c>
      <c r="AE67" t="s">
        <v>3584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V67">
        <v>202</v>
      </c>
    </row>
    <row r="68" spans="1:48" x14ac:dyDescent="0.2">
      <c r="A68">
        <v>1</v>
      </c>
      <c r="B68" t="s">
        <v>34</v>
      </c>
      <c r="C68">
        <v>4180</v>
      </c>
      <c r="D68" t="s">
        <v>3576</v>
      </c>
      <c r="E68">
        <v>60</v>
      </c>
      <c r="F68" t="str">
        <f t="shared" si="1"/>
        <v>418060</v>
      </c>
      <c r="G68" t="s">
        <v>1979</v>
      </c>
      <c r="H68" t="s">
        <v>3127</v>
      </c>
      <c r="I68" t="s">
        <v>3616</v>
      </c>
      <c r="J68" t="s">
        <v>3617</v>
      </c>
      <c r="K68" t="s">
        <v>3110</v>
      </c>
      <c r="L68" t="s">
        <v>3618</v>
      </c>
      <c r="M68" t="s">
        <v>3619</v>
      </c>
      <c r="N68" t="s">
        <v>3113</v>
      </c>
      <c r="O68" t="s">
        <v>3581</v>
      </c>
      <c r="P68" t="s">
        <v>3115</v>
      </c>
      <c r="Q68">
        <v>8232</v>
      </c>
      <c r="R68" t="s">
        <v>3619</v>
      </c>
      <c r="T68" t="s">
        <v>3581</v>
      </c>
      <c r="U68" t="s">
        <v>3115</v>
      </c>
      <c r="V68">
        <v>8232</v>
      </c>
      <c r="W68" t="s">
        <v>3124</v>
      </c>
      <c r="X68" t="s">
        <v>3511</v>
      </c>
      <c r="Y68" t="s">
        <v>3620</v>
      </c>
      <c r="Z68" t="s">
        <v>3118</v>
      </c>
      <c r="AE68" t="s">
        <v>3584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V68">
        <v>194</v>
      </c>
    </row>
    <row r="69" spans="1:48" x14ac:dyDescent="0.2">
      <c r="A69">
        <v>1</v>
      </c>
      <c r="B69" t="s">
        <v>34</v>
      </c>
      <c r="C69">
        <v>4240</v>
      </c>
      <c r="D69" t="s">
        <v>3621</v>
      </c>
      <c r="E69">
        <v>50</v>
      </c>
      <c r="F69" t="str">
        <f t="shared" si="1"/>
        <v>424050</v>
      </c>
      <c r="G69" t="s">
        <v>3012</v>
      </c>
      <c r="H69" t="s">
        <v>3127</v>
      </c>
      <c r="I69" t="s">
        <v>3622</v>
      </c>
      <c r="J69" t="s">
        <v>3623</v>
      </c>
      <c r="K69" t="s">
        <v>3325</v>
      </c>
      <c r="L69" t="s">
        <v>3624</v>
      </c>
      <c r="M69" t="s">
        <v>3625</v>
      </c>
      <c r="N69" t="s">
        <v>3113</v>
      </c>
      <c r="O69" t="s">
        <v>3626</v>
      </c>
      <c r="P69" t="s">
        <v>3115</v>
      </c>
      <c r="Q69">
        <v>8241</v>
      </c>
      <c r="R69" t="s">
        <v>3625</v>
      </c>
      <c r="T69" t="s">
        <v>3626</v>
      </c>
      <c r="U69" t="s">
        <v>3115</v>
      </c>
      <c r="V69">
        <v>8241</v>
      </c>
      <c r="W69" t="s">
        <v>3127</v>
      </c>
      <c r="X69" t="s">
        <v>3627</v>
      </c>
      <c r="Y69" t="s">
        <v>3628</v>
      </c>
      <c r="Z69" t="s">
        <v>3118</v>
      </c>
      <c r="AA69" t="s">
        <v>3127</v>
      </c>
      <c r="AB69" t="s">
        <v>3622</v>
      </c>
      <c r="AC69" t="s">
        <v>3623</v>
      </c>
      <c r="AD69" t="s">
        <v>3130</v>
      </c>
      <c r="AE69" t="s">
        <v>3629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V69">
        <v>204</v>
      </c>
    </row>
    <row r="70" spans="1:48" x14ac:dyDescent="0.2">
      <c r="A70">
        <v>1</v>
      </c>
      <c r="B70" t="s">
        <v>34</v>
      </c>
      <c r="C70">
        <v>4800</v>
      </c>
      <c r="D70" t="s">
        <v>3630</v>
      </c>
      <c r="E70">
        <v>50</v>
      </c>
      <c r="F70" t="str">
        <f t="shared" si="1"/>
        <v>480050</v>
      </c>
      <c r="G70" t="s">
        <v>442</v>
      </c>
      <c r="H70" t="s">
        <v>3127</v>
      </c>
      <c r="I70" t="s">
        <v>3631</v>
      </c>
      <c r="J70" t="s">
        <v>3632</v>
      </c>
      <c r="K70" t="s">
        <v>3110</v>
      </c>
      <c r="L70" t="s">
        <v>3633</v>
      </c>
      <c r="M70" t="s">
        <v>3634</v>
      </c>
      <c r="N70" t="s">
        <v>3113</v>
      </c>
      <c r="O70" t="s">
        <v>3635</v>
      </c>
      <c r="P70" t="s">
        <v>3115</v>
      </c>
      <c r="Q70" t="s">
        <v>3636</v>
      </c>
      <c r="R70" t="s">
        <v>3634</v>
      </c>
      <c r="T70" t="s">
        <v>3635</v>
      </c>
      <c r="U70" t="s">
        <v>3115</v>
      </c>
      <c r="V70" t="s">
        <v>3636</v>
      </c>
      <c r="W70" t="s">
        <v>3127</v>
      </c>
      <c r="X70" t="s">
        <v>3637</v>
      </c>
      <c r="Y70" t="s">
        <v>3638</v>
      </c>
      <c r="Z70" t="s">
        <v>3118</v>
      </c>
      <c r="AE70" t="s">
        <v>3639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V70">
        <v>208</v>
      </c>
    </row>
    <row r="71" spans="1:48" x14ac:dyDescent="0.2">
      <c r="A71">
        <v>1</v>
      </c>
      <c r="B71" t="s">
        <v>34</v>
      </c>
      <c r="C71">
        <v>4800</v>
      </c>
      <c r="D71" t="s">
        <v>3630</v>
      </c>
      <c r="E71">
        <v>55</v>
      </c>
      <c r="F71" t="str">
        <f t="shared" si="1"/>
        <v>480055</v>
      </c>
      <c r="G71" t="s">
        <v>274</v>
      </c>
      <c r="H71" t="s">
        <v>3127</v>
      </c>
      <c r="I71" t="s">
        <v>3511</v>
      </c>
      <c r="J71" t="s">
        <v>3640</v>
      </c>
      <c r="K71" t="s">
        <v>3110</v>
      </c>
      <c r="L71" t="s">
        <v>3641</v>
      </c>
      <c r="M71" t="s">
        <v>3642</v>
      </c>
      <c r="N71" t="s">
        <v>3113</v>
      </c>
      <c r="O71" t="s">
        <v>3635</v>
      </c>
      <c r="P71" t="s">
        <v>3115</v>
      </c>
      <c r="Q71" t="s">
        <v>3636</v>
      </c>
      <c r="R71" t="s">
        <v>3642</v>
      </c>
      <c r="T71" t="s">
        <v>3635</v>
      </c>
      <c r="U71" t="s">
        <v>3115</v>
      </c>
      <c r="V71" t="s">
        <v>3636</v>
      </c>
      <c r="W71" t="s">
        <v>3127</v>
      </c>
      <c r="X71" t="s">
        <v>3643</v>
      </c>
      <c r="Y71" t="s">
        <v>3644</v>
      </c>
      <c r="Z71" t="s">
        <v>3118</v>
      </c>
      <c r="AE71" t="s">
        <v>3645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V71">
        <v>210</v>
      </c>
    </row>
    <row r="72" spans="1:48" x14ac:dyDescent="0.2">
      <c r="A72">
        <v>1</v>
      </c>
      <c r="B72" t="s">
        <v>34</v>
      </c>
      <c r="C72">
        <v>4800</v>
      </c>
      <c r="D72" t="s">
        <v>3630</v>
      </c>
      <c r="E72">
        <v>60</v>
      </c>
      <c r="F72" t="str">
        <f t="shared" si="1"/>
        <v>480060</v>
      </c>
      <c r="G72" t="s">
        <v>227</v>
      </c>
      <c r="H72" t="s">
        <v>3127</v>
      </c>
      <c r="I72" t="s">
        <v>3494</v>
      </c>
      <c r="J72" t="s">
        <v>3646</v>
      </c>
      <c r="K72" t="s">
        <v>3110</v>
      </c>
      <c r="L72" t="s">
        <v>3647</v>
      </c>
      <c r="M72" t="s">
        <v>3648</v>
      </c>
      <c r="N72" t="s">
        <v>3113</v>
      </c>
      <c r="O72" t="s">
        <v>3649</v>
      </c>
      <c r="P72" t="s">
        <v>3115</v>
      </c>
      <c r="Q72" t="s">
        <v>3636</v>
      </c>
      <c r="R72" t="s">
        <v>3648</v>
      </c>
      <c r="T72" t="s">
        <v>3649</v>
      </c>
      <c r="U72" t="s">
        <v>3115</v>
      </c>
      <c r="V72" t="s">
        <v>3636</v>
      </c>
      <c r="W72" t="s">
        <v>3127</v>
      </c>
      <c r="X72" t="s">
        <v>3637</v>
      </c>
      <c r="Y72" t="s">
        <v>3650</v>
      </c>
      <c r="Z72" t="s">
        <v>3118</v>
      </c>
      <c r="AE72" t="s">
        <v>3651</v>
      </c>
      <c r="AF72">
        <v>1</v>
      </c>
      <c r="AV72">
        <v>533</v>
      </c>
    </row>
    <row r="73" spans="1:48" x14ac:dyDescent="0.2">
      <c r="A73">
        <v>1</v>
      </c>
      <c r="B73" t="s">
        <v>34</v>
      </c>
      <c r="C73">
        <v>5350</v>
      </c>
      <c r="D73" t="s">
        <v>3652</v>
      </c>
      <c r="E73">
        <v>45</v>
      </c>
      <c r="F73" t="str">
        <f t="shared" si="1"/>
        <v>535045</v>
      </c>
      <c r="G73" t="s">
        <v>406</v>
      </c>
      <c r="H73" t="s">
        <v>3127</v>
      </c>
      <c r="I73" t="s">
        <v>3653</v>
      </c>
      <c r="J73" t="s">
        <v>3654</v>
      </c>
      <c r="K73" t="s">
        <v>3110</v>
      </c>
      <c r="L73" t="s">
        <v>3655</v>
      </c>
      <c r="M73" t="s">
        <v>3656</v>
      </c>
      <c r="N73" t="s">
        <v>3113</v>
      </c>
      <c r="O73" t="s">
        <v>3657</v>
      </c>
      <c r="P73" t="s">
        <v>3115</v>
      </c>
      <c r="Q73">
        <v>8406</v>
      </c>
      <c r="R73" t="s">
        <v>3656</v>
      </c>
      <c r="T73" t="s">
        <v>3657</v>
      </c>
      <c r="U73" t="s">
        <v>3115</v>
      </c>
      <c r="V73">
        <v>8406</v>
      </c>
      <c r="X73" t="s">
        <v>3658</v>
      </c>
      <c r="Y73" t="s">
        <v>3659</v>
      </c>
      <c r="Z73" t="s">
        <v>3118</v>
      </c>
      <c r="AE73" t="s">
        <v>3660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V73">
        <v>407</v>
      </c>
    </row>
    <row r="74" spans="1:48" x14ac:dyDescent="0.2">
      <c r="A74">
        <v>1</v>
      </c>
      <c r="B74" t="s">
        <v>34</v>
      </c>
      <c r="C74">
        <v>5350</v>
      </c>
      <c r="D74" t="s">
        <v>3652</v>
      </c>
      <c r="E74">
        <v>40</v>
      </c>
      <c r="F74" t="str">
        <f t="shared" si="1"/>
        <v>535040</v>
      </c>
      <c r="G74" t="s">
        <v>394</v>
      </c>
      <c r="H74" t="s">
        <v>3107</v>
      </c>
      <c r="I74" t="s">
        <v>3323</v>
      </c>
      <c r="J74" t="s">
        <v>3661</v>
      </c>
      <c r="K74" t="s">
        <v>3110</v>
      </c>
      <c r="L74" t="s">
        <v>3662</v>
      </c>
      <c r="M74" t="s">
        <v>3663</v>
      </c>
      <c r="N74" t="s">
        <v>3664</v>
      </c>
      <c r="O74" t="s">
        <v>3657</v>
      </c>
      <c r="P74" t="s">
        <v>3115</v>
      </c>
      <c r="Q74">
        <v>8406</v>
      </c>
      <c r="R74" t="s">
        <v>3663</v>
      </c>
      <c r="S74" t="s">
        <v>3656</v>
      </c>
      <c r="T74" t="s">
        <v>3657</v>
      </c>
      <c r="U74" t="s">
        <v>3115</v>
      </c>
      <c r="V74">
        <v>8406</v>
      </c>
      <c r="W74" t="s">
        <v>3127</v>
      </c>
      <c r="X74" t="s">
        <v>3347</v>
      </c>
      <c r="Y74" t="s">
        <v>3665</v>
      </c>
      <c r="Z74" t="s">
        <v>3118</v>
      </c>
      <c r="AE74" t="s">
        <v>3660</v>
      </c>
      <c r="AL74">
        <v>1</v>
      </c>
      <c r="AM74">
        <v>1</v>
      </c>
      <c r="AN74">
        <v>1</v>
      </c>
      <c r="AO74">
        <v>1</v>
      </c>
      <c r="AV74">
        <v>216</v>
      </c>
    </row>
    <row r="75" spans="1:48" x14ac:dyDescent="0.2">
      <c r="A75">
        <v>1</v>
      </c>
      <c r="B75" t="s">
        <v>34</v>
      </c>
      <c r="C75">
        <v>5760</v>
      </c>
      <c r="D75" t="s">
        <v>3666</v>
      </c>
      <c r="E75">
        <v>20</v>
      </c>
      <c r="F75" t="str">
        <f t="shared" si="1"/>
        <v>576020</v>
      </c>
      <c r="G75" t="s">
        <v>2219</v>
      </c>
      <c r="H75" t="s">
        <v>3107</v>
      </c>
      <c r="I75" t="s">
        <v>3667</v>
      </c>
      <c r="J75" t="s">
        <v>3668</v>
      </c>
      <c r="K75" t="s">
        <v>3308</v>
      </c>
      <c r="L75" t="s">
        <v>3669</v>
      </c>
      <c r="M75" t="s">
        <v>3670</v>
      </c>
      <c r="N75" t="s">
        <v>3113</v>
      </c>
      <c r="O75" t="s">
        <v>3671</v>
      </c>
      <c r="P75" t="s">
        <v>3115</v>
      </c>
      <c r="Q75" t="s">
        <v>3672</v>
      </c>
      <c r="R75" t="s">
        <v>3670</v>
      </c>
      <c r="T75" t="s">
        <v>3671</v>
      </c>
      <c r="U75" t="s">
        <v>3115</v>
      </c>
      <c r="V75" t="s">
        <v>3672</v>
      </c>
      <c r="W75" t="s">
        <v>3127</v>
      </c>
      <c r="X75" t="s">
        <v>3673</v>
      </c>
      <c r="Y75" t="s">
        <v>3674</v>
      </c>
      <c r="Z75" t="s">
        <v>3118</v>
      </c>
      <c r="AE75" t="s">
        <v>3675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V75">
        <v>220</v>
      </c>
    </row>
    <row r="76" spans="1:48" x14ac:dyDescent="0.2">
      <c r="A76">
        <v>3</v>
      </c>
      <c r="B76" t="s">
        <v>70</v>
      </c>
      <c r="C76">
        <v>40</v>
      </c>
      <c r="D76" t="s">
        <v>3676</v>
      </c>
      <c r="E76">
        <v>10</v>
      </c>
      <c r="F76" t="str">
        <f t="shared" si="1"/>
        <v>4010</v>
      </c>
      <c r="G76" t="s">
        <v>1961</v>
      </c>
      <c r="H76" t="s">
        <v>3107</v>
      </c>
      <c r="I76" t="s">
        <v>3677</v>
      </c>
      <c r="J76" t="s">
        <v>3678</v>
      </c>
      <c r="K76" t="s">
        <v>3158</v>
      </c>
      <c r="L76" t="s">
        <v>3679</v>
      </c>
      <c r="M76" t="s">
        <v>3680</v>
      </c>
      <c r="N76" t="s">
        <v>3113</v>
      </c>
      <c r="O76" t="s">
        <v>3681</v>
      </c>
      <c r="P76" t="s">
        <v>3115</v>
      </c>
      <c r="Q76">
        <v>7401</v>
      </c>
      <c r="R76" t="s">
        <v>3680</v>
      </c>
      <c r="T76" t="s">
        <v>3681</v>
      </c>
      <c r="U76" t="s">
        <v>3115</v>
      </c>
      <c r="V76">
        <v>7401</v>
      </c>
      <c r="W76" t="s">
        <v>3127</v>
      </c>
      <c r="X76" t="s">
        <v>3502</v>
      </c>
      <c r="Y76" t="s">
        <v>3682</v>
      </c>
      <c r="Z76" t="s">
        <v>3118</v>
      </c>
      <c r="AE76" t="s">
        <v>3683</v>
      </c>
      <c r="AK76">
        <v>1</v>
      </c>
      <c r="AL76">
        <v>1</v>
      </c>
      <c r="AM76">
        <v>1</v>
      </c>
      <c r="AN76">
        <v>1</v>
      </c>
      <c r="AO76">
        <v>1</v>
      </c>
      <c r="AV76">
        <v>224</v>
      </c>
    </row>
    <row r="77" spans="1:48" x14ac:dyDescent="0.2">
      <c r="A77">
        <v>3</v>
      </c>
      <c r="B77" t="s">
        <v>70</v>
      </c>
      <c r="C77">
        <v>40</v>
      </c>
      <c r="D77" t="s">
        <v>3676</v>
      </c>
      <c r="E77">
        <v>20</v>
      </c>
      <c r="F77" t="str">
        <f t="shared" si="1"/>
        <v>4020</v>
      </c>
      <c r="G77" t="s">
        <v>412</v>
      </c>
      <c r="H77" t="s">
        <v>3124</v>
      </c>
      <c r="I77" t="s">
        <v>3684</v>
      </c>
      <c r="J77" t="s">
        <v>3685</v>
      </c>
      <c r="K77" t="s">
        <v>3158</v>
      </c>
      <c r="L77" t="s">
        <v>3686</v>
      </c>
      <c r="M77" t="s">
        <v>3687</v>
      </c>
      <c r="N77" t="s">
        <v>3113</v>
      </c>
      <c r="O77" t="s">
        <v>3681</v>
      </c>
      <c r="P77" t="s">
        <v>3115</v>
      </c>
      <c r="Q77">
        <v>7401</v>
      </c>
      <c r="R77" t="s">
        <v>3687</v>
      </c>
      <c r="T77" t="s">
        <v>3681</v>
      </c>
      <c r="U77" t="s">
        <v>3115</v>
      </c>
      <c r="V77">
        <v>7401</v>
      </c>
      <c r="W77" t="s">
        <v>3127</v>
      </c>
      <c r="X77" t="s">
        <v>3688</v>
      </c>
      <c r="Y77" t="s">
        <v>3689</v>
      </c>
      <c r="Z77" t="s">
        <v>3118</v>
      </c>
      <c r="AE77" t="s">
        <v>3683</v>
      </c>
      <c r="AF77">
        <v>1</v>
      </c>
      <c r="AG77">
        <v>1</v>
      </c>
      <c r="AH77">
        <v>1</v>
      </c>
      <c r="AI77">
        <v>1</v>
      </c>
      <c r="AJ77">
        <v>1</v>
      </c>
      <c r="AV77">
        <v>226</v>
      </c>
    </row>
    <row r="78" spans="1:48" x14ac:dyDescent="0.2">
      <c r="A78">
        <v>3</v>
      </c>
      <c r="B78" t="s">
        <v>70</v>
      </c>
      <c r="C78">
        <v>80</v>
      </c>
      <c r="D78" t="s">
        <v>3690</v>
      </c>
      <c r="E78">
        <v>10</v>
      </c>
      <c r="F78" t="str">
        <f t="shared" si="1"/>
        <v>8010</v>
      </c>
      <c r="G78" t="s">
        <v>1835</v>
      </c>
      <c r="H78" t="s">
        <v>3124</v>
      </c>
      <c r="I78" t="s">
        <v>3563</v>
      </c>
      <c r="J78" t="s">
        <v>3691</v>
      </c>
      <c r="K78" t="s">
        <v>3110</v>
      </c>
      <c r="L78" t="s">
        <v>3692</v>
      </c>
      <c r="M78" t="s">
        <v>3693</v>
      </c>
      <c r="N78" t="s">
        <v>3113</v>
      </c>
      <c r="O78" t="s">
        <v>3694</v>
      </c>
      <c r="P78" t="s">
        <v>3115</v>
      </c>
      <c r="Q78">
        <v>7620</v>
      </c>
      <c r="R78" t="s">
        <v>3693</v>
      </c>
      <c r="T78" t="s">
        <v>3694</v>
      </c>
      <c r="U78" t="s">
        <v>3115</v>
      </c>
      <c r="V78">
        <v>7620</v>
      </c>
      <c r="W78" t="s">
        <v>3124</v>
      </c>
      <c r="X78" t="s">
        <v>3695</v>
      </c>
      <c r="Y78" t="s">
        <v>3696</v>
      </c>
      <c r="Z78" t="s">
        <v>3118</v>
      </c>
      <c r="AA78" t="s">
        <v>3124</v>
      </c>
      <c r="AB78" t="s">
        <v>3695</v>
      </c>
      <c r="AC78" t="s">
        <v>3696</v>
      </c>
      <c r="AD78" t="s">
        <v>3130</v>
      </c>
      <c r="AE78" t="s">
        <v>3697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V78">
        <v>228</v>
      </c>
    </row>
    <row r="79" spans="1:48" x14ac:dyDescent="0.2">
      <c r="A79">
        <v>3</v>
      </c>
      <c r="B79" t="s">
        <v>70</v>
      </c>
      <c r="C79">
        <v>285</v>
      </c>
      <c r="D79" t="s">
        <v>3698</v>
      </c>
      <c r="E79">
        <v>100</v>
      </c>
      <c r="F79" t="str">
        <f t="shared" si="1"/>
        <v>285100</v>
      </c>
      <c r="G79" t="s">
        <v>375</v>
      </c>
      <c r="H79" t="s">
        <v>3124</v>
      </c>
      <c r="I79" t="s">
        <v>3699</v>
      </c>
      <c r="J79" t="s">
        <v>3700</v>
      </c>
      <c r="K79" t="s">
        <v>3110</v>
      </c>
      <c r="L79" t="s">
        <v>3701</v>
      </c>
      <c r="M79" t="s">
        <v>3702</v>
      </c>
      <c r="N79" t="s">
        <v>3113</v>
      </c>
      <c r="O79" t="s">
        <v>3703</v>
      </c>
      <c r="P79" t="s">
        <v>3115</v>
      </c>
      <c r="Q79">
        <v>7652</v>
      </c>
      <c r="R79" t="s">
        <v>3702</v>
      </c>
      <c r="T79" t="s">
        <v>3703</v>
      </c>
      <c r="U79" t="s">
        <v>3115</v>
      </c>
      <c r="V79">
        <v>7652</v>
      </c>
      <c r="W79" t="s">
        <v>3127</v>
      </c>
      <c r="X79" t="s">
        <v>3704</v>
      </c>
      <c r="Y79" t="s">
        <v>3705</v>
      </c>
      <c r="Z79" t="s">
        <v>3118</v>
      </c>
      <c r="AE79" t="s">
        <v>3706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V79">
        <v>73</v>
      </c>
    </row>
    <row r="80" spans="1:48" x14ac:dyDescent="0.2">
      <c r="A80">
        <v>3</v>
      </c>
      <c r="B80" t="s">
        <v>70</v>
      </c>
      <c r="C80">
        <v>285</v>
      </c>
      <c r="D80" t="s">
        <v>3698</v>
      </c>
      <c r="E80">
        <v>50</v>
      </c>
      <c r="F80" t="str">
        <f t="shared" si="1"/>
        <v>28550</v>
      </c>
      <c r="G80" t="s">
        <v>312</v>
      </c>
      <c r="H80" t="s">
        <v>3107</v>
      </c>
      <c r="I80" t="s">
        <v>3707</v>
      </c>
      <c r="J80" t="s">
        <v>3708</v>
      </c>
      <c r="K80" t="s">
        <v>3110</v>
      </c>
      <c r="L80" t="s">
        <v>3709</v>
      </c>
      <c r="M80" t="s">
        <v>3702</v>
      </c>
      <c r="N80" t="s">
        <v>3113</v>
      </c>
      <c r="O80" t="s">
        <v>3703</v>
      </c>
      <c r="P80" t="s">
        <v>3115</v>
      </c>
      <c r="Q80" t="s">
        <v>3710</v>
      </c>
      <c r="R80" t="s">
        <v>3702</v>
      </c>
      <c r="T80" t="s">
        <v>3703</v>
      </c>
      <c r="U80" t="s">
        <v>3115</v>
      </c>
      <c r="V80" t="s">
        <v>3710</v>
      </c>
      <c r="W80" t="s">
        <v>3124</v>
      </c>
      <c r="X80" t="s">
        <v>3296</v>
      </c>
      <c r="Y80" t="s">
        <v>3711</v>
      </c>
      <c r="Z80" t="s">
        <v>3118</v>
      </c>
      <c r="AE80" t="s">
        <v>3706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V80">
        <v>238</v>
      </c>
    </row>
    <row r="81" spans="1:48" x14ac:dyDescent="0.2">
      <c r="A81">
        <v>3</v>
      </c>
      <c r="B81" t="s">
        <v>70</v>
      </c>
      <c r="C81">
        <v>285</v>
      </c>
      <c r="D81" t="s">
        <v>3698</v>
      </c>
      <c r="E81">
        <v>30</v>
      </c>
      <c r="F81" t="str">
        <f t="shared" si="1"/>
        <v>28530</v>
      </c>
      <c r="G81" t="s">
        <v>798</v>
      </c>
      <c r="H81" t="s">
        <v>3124</v>
      </c>
      <c r="I81" t="s">
        <v>3128</v>
      </c>
      <c r="J81" t="s">
        <v>3712</v>
      </c>
      <c r="K81" t="s">
        <v>3110</v>
      </c>
      <c r="L81" t="s">
        <v>3713</v>
      </c>
      <c r="M81" t="s">
        <v>3702</v>
      </c>
      <c r="N81" t="s">
        <v>3113</v>
      </c>
      <c r="O81" t="s">
        <v>3703</v>
      </c>
      <c r="P81" t="s">
        <v>3115</v>
      </c>
      <c r="Q81">
        <v>7652</v>
      </c>
      <c r="R81" t="s">
        <v>3702</v>
      </c>
      <c r="T81" t="s">
        <v>3703</v>
      </c>
      <c r="U81" t="s">
        <v>3115</v>
      </c>
      <c r="V81">
        <v>7652</v>
      </c>
      <c r="W81" t="s">
        <v>3124</v>
      </c>
      <c r="X81" t="s">
        <v>3714</v>
      </c>
      <c r="Y81" t="s">
        <v>3715</v>
      </c>
      <c r="Z81" t="s">
        <v>3118</v>
      </c>
      <c r="AE81" t="s">
        <v>3706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V81">
        <v>234</v>
      </c>
    </row>
    <row r="82" spans="1:48" x14ac:dyDescent="0.2">
      <c r="A82">
        <v>3</v>
      </c>
      <c r="B82" t="s">
        <v>70</v>
      </c>
      <c r="C82">
        <v>285</v>
      </c>
      <c r="D82" t="s">
        <v>3698</v>
      </c>
      <c r="E82">
        <v>70</v>
      </c>
      <c r="F82" t="str">
        <f t="shared" si="1"/>
        <v>28570</v>
      </c>
      <c r="G82" t="s">
        <v>690</v>
      </c>
      <c r="H82" t="s">
        <v>3107</v>
      </c>
      <c r="I82" t="s">
        <v>3323</v>
      </c>
      <c r="J82" t="s">
        <v>3716</v>
      </c>
      <c r="K82" t="s">
        <v>3110</v>
      </c>
      <c r="L82" t="s">
        <v>3717</v>
      </c>
      <c r="M82" t="s">
        <v>3702</v>
      </c>
      <c r="N82" t="s">
        <v>3113</v>
      </c>
      <c r="O82" t="s">
        <v>3703</v>
      </c>
      <c r="P82" t="s">
        <v>3115</v>
      </c>
      <c r="Q82" t="s">
        <v>3710</v>
      </c>
      <c r="R82" t="s">
        <v>3702</v>
      </c>
      <c r="T82" t="s">
        <v>3703</v>
      </c>
      <c r="U82" t="s">
        <v>3115</v>
      </c>
      <c r="V82" t="s">
        <v>3710</v>
      </c>
      <c r="W82" t="s">
        <v>3127</v>
      </c>
      <c r="X82" t="s">
        <v>3718</v>
      </c>
      <c r="Y82" t="s">
        <v>3719</v>
      </c>
      <c r="Z82" t="s">
        <v>3118</v>
      </c>
      <c r="AE82" t="s">
        <v>3706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V82">
        <v>240</v>
      </c>
    </row>
    <row r="83" spans="1:48" x14ac:dyDescent="0.2">
      <c r="A83">
        <v>3</v>
      </c>
      <c r="B83" t="s">
        <v>70</v>
      </c>
      <c r="C83">
        <v>285</v>
      </c>
      <c r="D83" t="s">
        <v>3698</v>
      </c>
      <c r="E83">
        <v>40</v>
      </c>
      <c r="F83" t="str">
        <f t="shared" si="1"/>
        <v>28540</v>
      </c>
      <c r="G83" t="s">
        <v>425</v>
      </c>
      <c r="H83" t="s">
        <v>3171</v>
      </c>
      <c r="I83" t="s">
        <v>3720</v>
      </c>
      <c r="J83" t="s">
        <v>3721</v>
      </c>
      <c r="K83" t="s">
        <v>3110</v>
      </c>
      <c r="L83" t="s">
        <v>3722</v>
      </c>
      <c r="M83" t="s">
        <v>3702</v>
      </c>
      <c r="N83" t="s">
        <v>3113</v>
      </c>
      <c r="O83" t="s">
        <v>3703</v>
      </c>
      <c r="P83" t="s">
        <v>3115</v>
      </c>
      <c r="Q83" t="s">
        <v>3723</v>
      </c>
      <c r="R83" t="s">
        <v>3702</v>
      </c>
      <c r="T83" t="s">
        <v>3703</v>
      </c>
      <c r="U83" t="s">
        <v>3115</v>
      </c>
      <c r="V83" t="s">
        <v>3723</v>
      </c>
      <c r="W83" t="s">
        <v>3127</v>
      </c>
      <c r="X83" t="s">
        <v>3724</v>
      </c>
      <c r="Y83" t="s">
        <v>3725</v>
      </c>
      <c r="Z83" t="s">
        <v>3118</v>
      </c>
      <c r="AE83" t="s">
        <v>3706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V83">
        <v>6020</v>
      </c>
    </row>
    <row r="84" spans="1:48" x14ac:dyDescent="0.2">
      <c r="A84">
        <v>3</v>
      </c>
      <c r="B84" t="s">
        <v>70</v>
      </c>
      <c r="C84">
        <v>285</v>
      </c>
      <c r="D84" t="s">
        <v>3698</v>
      </c>
      <c r="E84">
        <v>2</v>
      </c>
      <c r="F84" t="str">
        <f t="shared" si="1"/>
        <v>2852</v>
      </c>
      <c r="G84" t="s">
        <v>258</v>
      </c>
      <c r="H84" t="s">
        <v>3124</v>
      </c>
      <c r="I84" t="s">
        <v>3285</v>
      </c>
      <c r="J84" t="s">
        <v>3726</v>
      </c>
      <c r="K84" t="s">
        <v>3110</v>
      </c>
      <c r="L84" t="s">
        <v>3727</v>
      </c>
      <c r="M84" t="s">
        <v>3728</v>
      </c>
      <c r="N84" t="s">
        <v>3113</v>
      </c>
      <c r="O84" t="s">
        <v>3729</v>
      </c>
      <c r="P84" t="s">
        <v>3115</v>
      </c>
      <c r="Q84">
        <v>7652</v>
      </c>
      <c r="R84" t="s">
        <v>3728</v>
      </c>
      <c r="T84" t="s">
        <v>3729</v>
      </c>
      <c r="U84" t="s">
        <v>3115</v>
      </c>
      <c r="V84">
        <v>7652</v>
      </c>
      <c r="W84" t="s">
        <v>3124</v>
      </c>
      <c r="X84" t="s">
        <v>3730</v>
      </c>
      <c r="Y84" t="s">
        <v>3731</v>
      </c>
      <c r="Z84" t="s">
        <v>3118</v>
      </c>
      <c r="AE84" t="s">
        <v>3706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V84">
        <v>6046</v>
      </c>
    </row>
    <row r="85" spans="1:48" x14ac:dyDescent="0.2">
      <c r="A85">
        <v>3</v>
      </c>
      <c r="B85" t="s">
        <v>70</v>
      </c>
      <c r="C85">
        <v>290</v>
      </c>
      <c r="D85" t="s">
        <v>3732</v>
      </c>
      <c r="E85">
        <v>300</v>
      </c>
      <c r="F85" t="str">
        <f t="shared" si="1"/>
        <v>290300</v>
      </c>
      <c r="G85" t="s">
        <v>1077</v>
      </c>
      <c r="H85" t="s">
        <v>3124</v>
      </c>
      <c r="I85" t="s">
        <v>3378</v>
      </c>
      <c r="J85" t="s">
        <v>3733</v>
      </c>
      <c r="K85" t="s">
        <v>3110</v>
      </c>
      <c r="L85" t="s">
        <v>3734</v>
      </c>
      <c r="M85" t="s">
        <v>3735</v>
      </c>
      <c r="N85" t="s">
        <v>3113</v>
      </c>
      <c r="O85" t="s">
        <v>3703</v>
      </c>
      <c r="P85" t="s">
        <v>3115</v>
      </c>
      <c r="Q85">
        <v>7652</v>
      </c>
      <c r="R85" t="s">
        <v>3735</v>
      </c>
      <c r="T85" t="s">
        <v>3703</v>
      </c>
      <c r="U85" t="s">
        <v>3115</v>
      </c>
      <c r="V85">
        <v>7652</v>
      </c>
      <c r="W85" t="s">
        <v>3127</v>
      </c>
      <c r="X85" t="s">
        <v>3381</v>
      </c>
      <c r="Y85" t="s">
        <v>3736</v>
      </c>
      <c r="Z85" t="s">
        <v>3118</v>
      </c>
      <c r="AE85" t="s">
        <v>3706</v>
      </c>
      <c r="AP85">
        <v>1</v>
      </c>
      <c r="AQ85">
        <v>1</v>
      </c>
      <c r="AR85">
        <v>1</v>
      </c>
      <c r="AS85">
        <v>1</v>
      </c>
    </row>
    <row r="86" spans="1:48" x14ac:dyDescent="0.2">
      <c r="A86">
        <v>3</v>
      </c>
      <c r="B86" t="s">
        <v>70</v>
      </c>
      <c r="C86">
        <v>290</v>
      </c>
      <c r="D86" t="s">
        <v>3732</v>
      </c>
      <c r="E86">
        <v>20</v>
      </c>
      <c r="F86" t="str">
        <f t="shared" si="1"/>
        <v>29020</v>
      </c>
      <c r="G86" t="s">
        <v>863</v>
      </c>
      <c r="H86" t="s">
        <v>3107</v>
      </c>
      <c r="I86" t="s">
        <v>3737</v>
      </c>
      <c r="J86" t="s">
        <v>3738</v>
      </c>
      <c r="K86" t="s">
        <v>3110</v>
      </c>
      <c r="L86" t="s">
        <v>3739</v>
      </c>
      <c r="M86" t="s">
        <v>3740</v>
      </c>
      <c r="N86" t="s">
        <v>3113</v>
      </c>
      <c r="O86" t="s">
        <v>3741</v>
      </c>
      <c r="P86" t="s">
        <v>3115</v>
      </c>
      <c r="Q86" t="s">
        <v>3742</v>
      </c>
      <c r="R86" t="s">
        <v>3740</v>
      </c>
      <c r="T86" t="s">
        <v>3741</v>
      </c>
      <c r="U86" t="s">
        <v>3115</v>
      </c>
      <c r="V86" t="s">
        <v>3742</v>
      </c>
      <c r="W86" t="s">
        <v>3127</v>
      </c>
      <c r="X86" t="s">
        <v>3643</v>
      </c>
      <c r="Y86" t="s">
        <v>3743</v>
      </c>
      <c r="Z86" t="s">
        <v>3118</v>
      </c>
      <c r="AE86" t="s">
        <v>3706</v>
      </c>
      <c r="AP86">
        <v>1</v>
      </c>
      <c r="AQ86">
        <v>1</v>
      </c>
      <c r="AR86">
        <v>1</v>
      </c>
      <c r="AS86">
        <v>1</v>
      </c>
      <c r="AV86">
        <v>250</v>
      </c>
    </row>
    <row r="87" spans="1:48" x14ac:dyDescent="0.2">
      <c r="A87">
        <v>3</v>
      </c>
      <c r="B87" t="s">
        <v>70</v>
      </c>
      <c r="C87">
        <v>290</v>
      </c>
      <c r="D87" t="s">
        <v>3732</v>
      </c>
      <c r="E87">
        <v>30</v>
      </c>
      <c r="F87" t="str">
        <f t="shared" si="1"/>
        <v>29030</v>
      </c>
      <c r="G87" t="s">
        <v>1025</v>
      </c>
      <c r="H87" t="s">
        <v>3127</v>
      </c>
      <c r="I87" t="s">
        <v>3744</v>
      </c>
      <c r="J87" t="s">
        <v>3745</v>
      </c>
      <c r="K87" t="s">
        <v>3110</v>
      </c>
      <c r="L87" t="s">
        <v>3746</v>
      </c>
      <c r="M87" t="s">
        <v>3747</v>
      </c>
      <c r="N87" t="s">
        <v>3113</v>
      </c>
      <c r="O87" t="s">
        <v>3703</v>
      </c>
      <c r="P87" t="s">
        <v>3115</v>
      </c>
      <c r="Q87" t="s">
        <v>3748</v>
      </c>
      <c r="R87" t="s">
        <v>3747</v>
      </c>
      <c r="T87" t="s">
        <v>3703</v>
      </c>
      <c r="U87" t="s">
        <v>3115</v>
      </c>
      <c r="V87" t="s">
        <v>3748</v>
      </c>
      <c r="W87" t="s">
        <v>3124</v>
      </c>
      <c r="X87" t="s">
        <v>3749</v>
      </c>
      <c r="Y87" t="s">
        <v>3750</v>
      </c>
      <c r="Z87" t="s">
        <v>3118</v>
      </c>
      <c r="AE87" t="s">
        <v>3706</v>
      </c>
      <c r="AP87">
        <v>1</v>
      </c>
      <c r="AQ87">
        <v>1</v>
      </c>
      <c r="AR87">
        <v>1</v>
      </c>
      <c r="AS87">
        <v>1</v>
      </c>
      <c r="AV87">
        <v>252</v>
      </c>
    </row>
    <row r="88" spans="1:48" x14ac:dyDescent="0.2">
      <c r="A88">
        <v>3</v>
      </c>
      <c r="B88" t="s">
        <v>70</v>
      </c>
      <c r="C88">
        <v>290</v>
      </c>
      <c r="D88" t="s">
        <v>3732</v>
      </c>
      <c r="E88">
        <v>75</v>
      </c>
      <c r="F88" t="str">
        <f t="shared" si="1"/>
        <v>29075</v>
      </c>
      <c r="G88" t="s">
        <v>1025</v>
      </c>
      <c r="H88" t="s">
        <v>3127</v>
      </c>
      <c r="I88" t="s">
        <v>3744</v>
      </c>
      <c r="J88" t="s">
        <v>3745</v>
      </c>
      <c r="K88" t="s">
        <v>3110</v>
      </c>
      <c r="L88" t="s">
        <v>3746</v>
      </c>
      <c r="M88" t="s">
        <v>3747</v>
      </c>
      <c r="N88" t="s">
        <v>3113</v>
      </c>
      <c r="O88" t="s">
        <v>3703</v>
      </c>
      <c r="P88" t="s">
        <v>3115</v>
      </c>
      <c r="Q88" t="s">
        <v>3748</v>
      </c>
      <c r="R88" t="s">
        <v>3747</v>
      </c>
      <c r="T88" t="s">
        <v>3703</v>
      </c>
      <c r="U88" t="s">
        <v>3115</v>
      </c>
      <c r="V88" t="s">
        <v>3748</v>
      </c>
      <c r="W88" t="s">
        <v>3127</v>
      </c>
      <c r="X88" t="s">
        <v>3749</v>
      </c>
      <c r="Y88" t="s">
        <v>3750</v>
      </c>
      <c r="Z88" t="s">
        <v>3118</v>
      </c>
      <c r="AE88" t="s">
        <v>3706</v>
      </c>
      <c r="AP88">
        <v>1</v>
      </c>
      <c r="AQ88">
        <v>1</v>
      </c>
      <c r="AR88">
        <v>1</v>
      </c>
      <c r="AS88">
        <v>1</v>
      </c>
      <c r="AV88">
        <v>264</v>
      </c>
    </row>
    <row r="89" spans="1:48" x14ac:dyDescent="0.2">
      <c r="A89">
        <v>3</v>
      </c>
      <c r="B89" t="s">
        <v>70</v>
      </c>
      <c r="C89">
        <v>290</v>
      </c>
      <c r="D89" t="s">
        <v>3732</v>
      </c>
      <c r="E89">
        <v>70</v>
      </c>
      <c r="F89" t="str">
        <f t="shared" si="1"/>
        <v>29070</v>
      </c>
      <c r="G89" t="s">
        <v>309</v>
      </c>
      <c r="H89" t="s">
        <v>3107</v>
      </c>
      <c r="I89" t="s">
        <v>3707</v>
      </c>
      <c r="J89" t="s">
        <v>3751</v>
      </c>
      <c r="K89" t="s">
        <v>3110</v>
      </c>
      <c r="L89" t="s">
        <v>3752</v>
      </c>
      <c r="M89" t="s">
        <v>3753</v>
      </c>
      <c r="N89" t="s">
        <v>3113</v>
      </c>
      <c r="O89" t="s">
        <v>3754</v>
      </c>
      <c r="P89" t="s">
        <v>3115</v>
      </c>
      <c r="Q89">
        <v>7608</v>
      </c>
      <c r="R89" t="s">
        <v>3753</v>
      </c>
      <c r="T89" t="s">
        <v>3754</v>
      </c>
      <c r="U89" t="s">
        <v>3115</v>
      </c>
      <c r="V89">
        <v>7608</v>
      </c>
      <c r="W89" t="s">
        <v>3124</v>
      </c>
      <c r="X89" t="s">
        <v>3467</v>
      </c>
      <c r="Y89" t="s">
        <v>3755</v>
      </c>
      <c r="Z89" t="s">
        <v>3118</v>
      </c>
      <c r="AE89" t="s">
        <v>3706</v>
      </c>
      <c r="AP89">
        <v>1</v>
      </c>
      <c r="AQ89">
        <v>1</v>
      </c>
      <c r="AR89">
        <v>1</v>
      </c>
      <c r="AS89">
        <v>1</v>
      </c>
      <c r="AV89">
        <v>262</v>
      </c>
    </row>
    <row r="90" spans="1:48" x14ac:dyDescent="0.2">
      <c r="A90">
        <v>3</v>
      </c>
      <c r="B90" t="s">
        <v>70</v>
      </c>
      <c r="C90">
        <v>290</v>
      </c>
      <c r="D90" t="s">
        <v>3732</v>
      </c>
      <c r="E90">
        <v>15</v>
      </c>
      <c r="F90" t="str">
        <f t="shared" si="1"/>
        <v>29015</v>
      </c>
      <c r="G90" t="s">
        <v>3756</v>
      </c>
      <c r="H90" t="s">
        <v>3107</v>
      </c>
      <c r="I90" t="s">
        <v>3757</v>
      </c>
      <c r="J90" t="s">
        <v>3758</v>
      </c>
      <c r="K90" t="s">
        <v>3110</v>
      </c>
      <c r="L90" t="s">
        <v>3759</v>
      </c>
      <c r="M90" t="s">
        <v>3760</v>
      </c>
      <c r="N90" t="s">
        <v>3761</v>
      </c>
      <c r="O90" t="s">
        <v>3741</v>
      </c>
      <c r="P90" t="s">
        <v>3115</v>
      </c>
      <c r="Q90">
        <v>7601</v>
      </c>
      <c r="R90" t="s">
        <v>3760</v>
      </c>
      <c r="S90" t="s">
        <v>3762</v>
      </c>
      <c r="T90" t="s">
        <v>3741</v>
      </c>
      <c r="U90" t="s">
        <v>3115</v>
      </c>
      <c r="V90">
        <v>7601</v>
      </c>
      <c r="W90" t="s">
        <v>3127</v>
      </c>
      <c r="X90" t="s">
        <v>3643</v>
      </c>
      <c r="Y90" t="s">
        <v>3763</v>
      </c>
      <c r="Z90" t="s">
        <v>3118</v>
      </c>
      <c r="AE90" t="s">
        <v>3706</v>
      </c>
      <c r="AU90">
        <v>1</v>
      </c>
    </row>
    <row r="91" spans="1:48" x14ac:dyDescent="0.2">
      <c r="A91">
        <v>3</v>
      </c>
      <c r="B91" t="s">
        <v>70</v>
      </c>
      <c r="C91">
        <v>300</v>
      </c>
      <c r="D91" t="s">
        <v>3764</v>
      </c>
      <c r="E91">
        <v>20</v>
      </c>
      <c r="F91" t="str">
        <f t="shared" si="1"/>
        <v>30020</v>
      </c>
      <c r="G91" t="s">
        <v>377</v>
      </c>
      <c r="H91" t="s">
        <v>3107</v>
      </c>
      <c r="I91" t="s">
        <v>3164</v>
      </c>
      <c r="J91" t="s">
        <v>3765</v>
      </c>
      <c r="K91" t="s">
        <v>3158</v>
      </c>
      <c r="L91" t="s">
        <v>3766</v>
      </c>
      <c r="M91" t="s">
        <v>3767</v>
      </c>
      <c r="N91" t="s">
        <v>3113</v>
      </c>
      <c r="O91" t="s">
        <v>3768</v>
      </c>
      <c r="P91" t="s">
        <v>3115</v>
      </c>
      <c r="Q91" t="s">
        <v>3769</v>
      </c>
      <c r="R91" t="s">
        <v>3767</v>
      </c>
      <c r="T91" t="s">
        <v>3768</v>
      </c>
      <c r="U91" t="s">
        <v>3115</v>
      </c>
      <c r="V91" t="s">
        <v>3769</v>
      </c>
      <c r="W91" t="s">
        <v>3107</v>
      </c>
      <c r="X91" t="s">
        <v>3770</v>
      </c>
      <c r="Y91" t="s">
        <v>3771</v>
      </c>
      <c r="Z91" t="s">
        <v>3118</v>
      </c>
      <c r="AE91" t="s">
        <v>3772</v>
      </c>
      <c r="AP91">
        <v>1</v>
      </c>
      <c r="AQ91">
        <v>1</v>
      </c>
      <c r="AR91">
        <v>1</v>
      </c>
      <c r="AS91">
        <v>1</v>
      </c>
      <c r="AV91">
        <v>268</v>
      </c>
    </row>
    <row r="92" spans="1:48" x14ac:dyDescent="0.2">
      <c r="A92">
        <v>3</v>
      </c>
      <c r="B92" t="s">
        <v>70</v>
      </c>
      <c r="C92">
        <v>300</v>
      </c>
      <c r="D92" t="s">
        <v>3764</v>
      </c>
      <c r="E92">
        <v>40</v>
      </c>
      <c r="F92" t="str">
        <f t="shared" si="1"/>
        <v>30040</v>
      </c>
      <c r="G92" t="s">
        <v>594</v>
      </c>
      <c r="H92" t="s">
        <v>3107</v>
      </c>
      <c r="I92" t="s">
        <v>3773</v>
      </c>
      <c r="J92" t="s">
        <v>3774</v>
      </c>
      <c r="K92" t="s">
        <v>3110</v>
      </c>
      <c r="L92" t="s">
        <v>3775</v>
      </c>
      <c r="M92" t="s">
        <v>3776</v>
      </c>
      <c r="N92" t="s">
        <v>3113</v>
      </c>
      <c r="O92" t="s">
        <v>3768</v>
      </c>
      <c r="P92" t="s">
        <v>3115</v>
      </c>
      <c r="Q92">
        <v>7621</v>
      </c>
      <c r="R92" t="s">
        <v>3776</v>
      </c>
      <c r="T92" t="s">
        <v>3768</v>
      </c>
      <c r="U92" t="s">
        <v>3115</v>
      </c>
      <c r="V92">
        <v>7621</v>
      </c>
      <c r="W92" t="s">
        <v>3124</v>
      </c>
      <c r="X92" t="s">
        <v>3777</v>
      </c>
      <c r="Y92" t="s">
        <v>3778</v>
      </c>
      <c r="Z92" t="s">
        <v>3118</v>
      </c>
      <c r="AE92" t="s">
        <v>3779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V92">
        <v>270</v>
      </c>
    </row>
    <row r="93" spans="1:48" x14ac:dyDescent="0.2">
      <c r="A93">
        <v>3</v>
      </c>
      <c r="B93" t="s">
        <v>70</v>
      </c>
      <c r="C93">
        <v>300</v>
      </c>
      <c r="D93" t="s">
        <v>3764</v>
      </c>
      <c r="E93">
        <v>50</v>
      </c>
      <c r="F93" t="str">
        <f t="shared" si="1"/>
        <v>30050</v>
      </c>
      <c r="G93" t="s">
        <v>1160</v>
      </c>
      <c r="H93" t="s">
        <v>3107</v>
      </c>
      <c r="I93" t="s">
        <v>3415</v>
      </c>
      <c r="J93" t="s">
        <v>3780</v>
      </c>
      <c r="K93" t="s">
        <v>3158</v>
      </c>
      <c r="L93" t="s">
        <v>3781</v>
      </c>
      <c r="M93" t="s">
        <v>3782</v>
      </c>
      <c r="N93" t="s">
        <v>3113</v>
      </c>
      <c r="O93" t="s">
        <v>3768</v>
      </c>
      <c r="P93" t="s">
        <v>3115</v>
      </c>
      <c r="Q93">
        <v>7621</v>
      </c>
      <c r="R93" t="s">
        <v>3782</v>
      </c>
      <c r="T93" t="s">
        <v>3768</v>
      </c>
      <c r="U93" t="s">
        <v>3115</v>
      </c>
      <c r="V93">
        <v>7621</v>
      </c>
      <c r="W93" t="s">
        <v>3107</v>
      </c>
      <c r="X93" t="s">
        <v>3357</v>
      </c>
      <c r="Y93" t="s">
        <v>3783</v>
      </c>
      <c r="Z93" t="s">
        <v>3118</v>
      </c>
      <c r="AE93" t="s">
        <v>3784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V93">
        <v>272</v>
      </c>
    </row>
    <row r="94" spans="1:48" x14ac:dyDescent="0.2">
      <c r="A94">
        <v>3</v>
      </c>
      <c r="B94" t="s">
        <v>70</v>
      </c>
      <c r="C94">
        <v>300</v>
      </c>
      <c r="D94" t="s">
        <v>3764</v>
      </c>
      <c r="E94">
        <v>60</v>
      </c>
      <c r="F94" t="str">
        <f t="shared" si="1"/>
        <v>30060</v>
      </c>
      <c r="G94" t="s">
        <v>212</v>
      </c>
      <c r="H94" t="s">
        <v>3107</v>
      </c>
      <c r="I94" t="s">
        <v>3785</v>
      </c>
      <c r="J94" t="s">
        <v>3786</v>
      </c>
      <c r="K94" t="s">
        <v>3158</v>
      </c>
      <c r="L94" t="s">
        <v>3787</v>
      </c>
      <c r="M94" t="s">
        <v>3788</v>
      </c>
      <c r="N94" t="s">
        <v>3113</v>
      </c>
      <c r="O94" t="s">
        <v>3768</v>
      </c>
      <c r="P94" t="s">
        <v>3115</v>
      </c>
      <c r="Q94">
        <v>7621</v>
      </c>
      <c r="R94" t="s">
        <v>3788</v>
      </c>
      <c r="T94" t="s">
        <v>3768</v>
      </c>
      <c r="U94" t="s">
        <v>3115</v>
      </c>
      <c r="V94">
        <v>7621</v>
      </c>
      <c r="W94" t="s">
        <v>3107</v>
      </c>
      <c r="X94" t="s">
        <v>3459</v>
      </c>
      <c r="Y94" t="s">
        <v>3789</v>
      </c>
      <c r="Z94" t="s">
        <v>3118</v>
      </c>
      <c r="AE94" t="s">
        <v>3790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V94">
        <v>274</v>
      </c>
    </row>
    <row r="95" spans="1:48" x14ac:dyDescent="0.2">
      <c r="A95">
        <v>3</v>
      </c>
      <c r="B95" t="s">
        <v>70</v>
      </c>
      <c r="C95">
        <v>300</v>
      </c>
      <c r="D95" t="s">
        <v>3764</v>
      </c>
      <c r="E95">
        <v>70</v>
      </c>
      <c r="F95" t="str">
        <f t="shared" si="1"/>
        <v>30070</v>
      </c>
      <c r="G95" t="s">
        <v>359</v>
      </c>
      <c r="H95" t="s">
        <v>3107</v>
      </c>
      <c r="I95" t="s">
        <v>3164</v>
      </c>
      <c r="J95" t="s">
        <v>3791</v>
      </c>
      <c r="K95" t="s">
        <v>3158</v>
      </c>
      <c r="L95" t="s">
        <v>3792</v>
      </c>
      <c r="M95" t="s">
        <v>3793</v>
      </c>
      <c r="N95" t="s">
        <v>3113</v>
      </c>
      <c r="O95" t="s">
        <v>3768</v>
      </c>
      <c r="P95" t="s">
        <v>3115</v>
      </c>
      <c r="Q95">
        <v>7621</v>
      </c>
      <c r="R95" t="s">
        <v>3793</v>
      </c>
      <c r="T95" t="s">
        <v>3768</v>
      </c>
      <c r="U95" t="s">
        <v>3115</v>
      </c>
      <c r="V95">
        <v>7621</v>
      </c>
      <c r="W95" t="s">
        <v>3124</v>
      </c>
      <c r="X95" t="s">
        <v>3794</v>
      </c>
      <c r="Y95" t="s">
        <v>3795</v>
      </c>
      <c r="Z95" t="s">
        <v>3118</v>
      </c>
      <c r="AE95" t="s">
        <v>3796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V95">
        <v>276</v>
      </c>
    </row>
    <row r="96" spans="1:48" x14ac:dyDescent="0.2">
      <c r="A96">
        <v>3</v>
      </c>
      <c r="B96" t="s">
        <v>70</v>
      </c>
      <c r="C96">
        <v>300</v>
      </c>
      <c r="D96" t="s">
        <v>3764</v>
      </c>
      <c r="E96">
        <v>75</v>
      </c>
      <c r="F96" t="str">
        <f t="shared" si="1"/>
        <v>30075</v>
      </c>
      <c r="G96" t="s">
        <v>530</v>
      </c>
      <c r="H96" t="s">
        <v>3107</v>
      </c>
      <c r="I96" t="s">
        <v>3797</v>
      </c>
      <c r="J96" t="s">
        <v>3798</v>
      </c>
      <c r="K96" t="s">
        <v>3110</v>
      </c>
      <c r="L96" t="s">
        <v>3799</v>
      </c>
      <c r="M96" t="s">
        <v>3800</v>
      </c>
      <c r="N96" t="s">
        <v>3113</v>
      </c>
      <c r="O96" t="s">
        <v>3768</v>
      </c>
      <c r="P96" t="s">
        <v>3115</v>
      </c>
      <c r="Q96" t="s">
        <v>3801</v>
      </c>
      <c r="R96" t="s">
        <v>3800</v>
      </c>
      <c r="T96" t="s">
        <v>3768</v>
      </c>
      <c r="U96" t="s">
        <v>3115</v>
      </c>
      <c r="V96" t="s">
        <v>3801</v>
      </c>
      <c r="W96" t="s">
        <v>3107</v>
      </c>
      <c r="X96" t="s">
        <v>3802</v>
      </c>
      <c r="Y96" t="s">
        <v>3803</v>
      </c>
      <c r="Z96" t="s">
        <v>3118</v>
      </c>
      <c r="AE96" t="s">
        <v>3804</v>
      </c>
      <c r="AM96">
        <v>1</v>
      </c>
      <c r="AN96">
        <v>1</v>
      </c>
      <c r="AO96">
        <v>1</v>
      </c>
      <c r="AV96">
        <v>278</v>
      </c>
    </row>
    <row r="97" spans="1:48" x14ac:dyDescent="0.2">
      <c r="A97">
        <v>3</v>
      </c>
      <c r="B97" t="s">
        <v>70</v>
      </c>
      <c r="C97">
        <v>300</v>
      </c>
      <c r="D97" t="s">
        <v>3764</v>
      </c>
      <c r="E97">
        <v>80</v>
      </c>
      <c r="F97" t="str">
        <f t="shared" si="1"/>
        <v>30080</v>
      </c>
      <c r="G97" t="s">
        <v>221</v>
      </c>
      <c r="H97" t="s">
        <v>3107</v>
      </c>
      <c r="I97" t="s">
        <v>3490</v>
      </c>
      <c r="J97" t="s">
        <v>3805</v>
      </c>
      <c r="K97" t="s">
        <v>3158</v>
      </c>
      <c r="L97" t="s">
        <v>3806</v>
      </c>
      <c r="M97" t="s">
        <v>3807</v>
      </c>
      <c r="N97" t="s">
        <v>3113</v>
      </c>
      <c r="O97" t="s">
        <v>3768</v>
      </c>
      <c r="P97" t="s">
        <v>3115</v>
      </c>
      <c r="Q97">
        <v>7621</v>
      </c>
      <c r="R97" t="s">
        <v>3807</v>
      </c>
      <c r="T97" t="s">
        <v>3768</v>
      </c>
      <c r="U97" t="s">
        <v>3115</v>
      </c>
      <c r="V97">
        <v>7621</v>
      </c>
      <c r="W97" t="s">
        <v>3124</v>
      </c>
      <c r="X97" t="s">
        <v>3808</v>
      </c>
      <c r="Y97" t="s">
        <v>3809</v>
      </c>
      <c r="Z97" t="s">
        <v>3118</v>
      </c>
      <c r="AE97" t="s">
        <v>3810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V97">
        <v>280</v>
      </c>
    </row>
    <row r="98" spans="1:48" x14ac:dyDescent="0.2">
      <c r="A98">
        <v>3</v>
      </c>
      <c r="B98" t="s">
        <v>70</v>
      </c>
      <c r="C98">
        <v>440</v>
      </c>
      <c r="D98" t="s">
        <v>3811</v>
      </c>
      <c r="E98">
        <v>20</v>
      </c>
      <c r="F98" t="str">
        <f t="shared" si="1"/>
        <v>44020</v>
      </c>
      <c r="G98" t="s">
        <v>1109</v>
      </c>
      <c r="H98" t="s">
        <v>3107</v>
      </c>
      <c r="I98" t="s">
        <v>3812</v>
      </c>
      <c r="J98" t="s">
        <v>3813</v>
      </c>
      <c r="K98" t="s">
        <v>3110</v>
      </c>
      <c r="L98" t="s">
        <v>3814</v>
      </c>
      <c r="M98" t="s">
        <v>3815</v>
      </c>
      <c r="N98" t="s">
        <v>3113</v>
      </c>
      <c r="O98" t="s">
        <v>3816</v>
      </c>
      <c r="P98" t="s">
        <v>3115</v>
      </c>
      <c r="Q98">
        <v>7603</v>
      </c>
      <c r="R98" t="s">
        <v>3815</v>
      </c>
      <c r="T98" t="s">
        <v>3816</v>
      </c>
      <c r="U98" t="s">
        <v>3115</v>
      </c>
      <c r="V98">
        <v>7603</v>
      </c>
      <c r="W98" t="s">
        <v>3127</v>
      </c>
      <c r="X98" t="s">
        <v>3817</v>
      </c>
      <c r="Y98" t="s">
        <v>3818</v>
      </c>
      <c r="Z98" t="s">
        <v>3118</v>
      </c>
      <c r="AE98" t="s">
        <v>3819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V98">
        <v>284</v>
      </c>
    </row>
    <row r="99" spans="1:48" x14ac:dyDescent="0.2">
      <c r="A99">
        <v>3</v>
      </c>
      <c r="B99" t="s">
        <v>70</v>
      </c>
      <c r="C99">
        <v>440</v>
      </c>
      <c r="D99" t="s">
        <v>3811</v>
      </c>
      <c r="E99">
        <v>30</v>
      </c>
      <c r="F99" t="str">
        <f t="shared" si="1"/>
        <v>44030</v>
      </c>
      <c r="G99" t="s">
        <v>1097</v>
      </c>
      <c r="H99" t="s">
        <v>3107</v>
      </c>
      <c r="I99" t="s">
        <v>3820</v>
      </c>
      <c r="J99" t="s">
        <v>3821</v>
      </c>
      <c r="K99" t="s">
        <v>3110</v>
      </c>
      <c r="L99" t="s">
        <v>3822</v>
      </c>
      <c r="M99" t="s">
        <v>3823</v>
      </c>
      <c r="N99" t="s">
        <v>3113</v>
      </c>
      <c r="O99" t="s">
        <v>3816</v>
      </c>
      <c r="P99" t="s">
        <v>3115</v>
      </c>
      <c r="Q99">
        <v>7603</v>
      </c>
      <c r="R99" t="s">
        <v>3823</v>
      </c>
      <c r="T99" t="s">
        <v>3816</v>
      </c>
      <c r="U99" t="s">
        <v>3115</v>
      </c>
      <c r="V99">
        <v>7603</v>
      </c>
      <c r="W99" t="s">
        <v>3124</v>
      </c>
      <c r="X99" t="s">
        <v>3824</v>
      </c>
      <c r="Y99" t="s">
        <v>3825</v>
      </c>
      <c r="Z99" t="s">
        <v>3118</v>
      </c>
      <c r="AE99" t="s">
        <v>3826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V99">
        <v>286</v>
      </c>
    </row>
    <row r="100" spans="1:48" x14ac:dyDescent="0.2">
      <c r="A100">
        <v>3</v>
      </c>
      <c r="B100" t="s">
        <v>70</v>
      </c>
      <c r="C100">
        <v>440</v>
      </c>
      <c r="D100" t="s">
        <v>3811</v>
      </c>
      <c r="E100">
        <v>50</v>
      </c>
      <c r="F100" t="str">
        <f t="shared" si="1"/>
        <v>44050</v>
      </c>
      <c r="G100" t="s">
        <v>850</v>
      </c>
      <c r="H100" t="s">
        <v>3127</v>
      </c>
      <c r="I100" t="s">
        <v>3827</v>
      </c>
      <c r="J100" t="s">
        <v>3828</v>
      </c>
      <c r="K100" t="s">
        <v>3325</v>
      </c>
      <c r="L100" t="s">
        <v>3829</v>
      </c>
      <c r="M100" t="s">
        <v>3830</v>
      </c>
      <c r="N100" t="s">
        <v>3113</v>
      </c>
      <c r="O100" t="s">
        <v>3816</v>
      </c>
      <c r="P100" t="s">
        <v>3115</v>
      </c>
      <c r="Q100">
        <v>7603</v>
      </c>
      <c r="R100" t="s">
        <v>3830</v>
      </c>
      <c r="T100" t="s">
        <v>3816</v>
      </c>
      <c r="U100" t="s">
        <v>3115</v>
      </c>
      <c r="V100">
        <v>7603</v>
      </c>
      <c r="W100" t="s">
        <v>3124</v>
      </c>
      <c r="X100" t="s">
        <v>3831</v>
      </c>
      <c r="Y100" t="s">
        <v>3832</v>
      </c>
      <c r="Z100" t="s">
        <v>3118</v>
      </c>
      <c r="AE100" t="s">
        <v>3833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V100">
        <v>290</v>
      </c>
    </row>
    <row r="101" spans="1:48" x14ac:dyDescent="0.2">
      <c r="A101">
        <v>3</v>
      </c>
      <c r="B101" t="s">
        <v>70</v>
      </c>
      <c r="C101">
        <v>740</v>
      </c>
      <c r="D101" t="s">
        <v>3834</v>
      </c>
      <c r="E101">
        <v>50</v>
      </c>
      <c r="F101" t="str">
        <f t="shared" si="1"/>
        <v>74050</v>
      </c>
      <c r="G101" t="s">
        <v>1204</v>
      </c>
      <c r="H101" t="s">
        <v>3107</v>
      </c>
      <c r="I101" t="s">
        <v>3148</v>
      </c>
      <c r="J101" t="s">
        <v>3835</v>
      </c>
      <c r="K101" t="s">
        <v>3110</v>
      </c>
      <c r="L101" t="s">
        <v>3836</v>
      </c>
      <c r="M101" t="s">
        <v>3837</v>
      </c>
      <c r="N101" t="s">
        <v>3113</v>
      </c>
      <c r="O101" t="s">
        <v>3838</v>
      </c>
      <c r="P101" t="s">
        <v>3115</v>
      </c>
      <c r="Q101">
        <v>7072</v>
      </c>
      <c r="R101" t="s">
        <v>3837</v>
      </c>
      <c r="T101" t="s">
        <v>3838</v>
      </c>
      <c r="U101" t="s">
        <v>3115</v>
      </c>
      <c r="V101">
        <v>7072</v>
      </c>
      <c r="W101" t="s">
        <v>3127</v>
      </c>
      <c r="X101" t="s">
        <v>3839</v>
      </c>
      <c r="Y101" t="s">
        <v>3840</v>
      </c>
      <c r="Z101" t="s">
        <v>3118</v>
      </c>
      <c r="AE101" t="s">
        <v>3841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V101">
        <v>813</v>
      </c>
    </row>
    <row r="102" spans="1:48" x14ac:dyDescent="0.2">
      <c r="A102">
        <v>3</v>
      </c>
      <c r="B102" t="s">
        <v>70</v>
      </c>
      <c r="C102">
        <v>890</v>
      </c>
      <c r="D102" t="s">
        <v>3842</v>
      </c>
      <c r="E102">
        <v>30</v>
      </c>
      <c r="F102" t="str">
        <f t="shared" si="1"/>
        <v>89030</v>
      </c>
      <c r="G102" t="s">
        <v>1452</v>
      </c>
      <c r="H102" t="s">
        <v>3107</v>
      </c>
      <c r="I102" t="s">
        <v>3805</v>
      </c>
      <c r="J102" t="s">
        <v>3843</v>
      </c>
      <c r="K102" t="s">
        <v>3110</v>
      </c>
      <c r="L102" t="s">
        <v>3844</v>
      </c>
      <c r="M102" t="s">
        <v>3845</v>
      </c>
      <c r="N102" t="s">
        <v>3113</v>
      </c>
      <c r="O102" t="s">
        <v>3846</v>
      </c>
      <c r="P102" t="s">
        <v>3115</v>
      </c>
      <c r="Q102">
        <v>7010</v>
      </c>
      <c r="R102" t="s">
        <v>3845</v>
      </c>
      <c r="T102" t="s">
        <v>3846</v>
      </c>
      <c r="U102" t="s">
        <v>3115</v>
      </c>
      <c r="V102">
        <v>7010</v>
      </c>
      <c r="W102" t="s">
        <v>3124</v>
      </c>
      <c r="X102" t="s">
        <v>3847</v>
      </c>
      <c r="Y102" t="s">
        <v>3848</v>
      </c>
      <c r="Z102" t="s">
        <v>3118</v>
      </c>
      <c r="AE102" t="s">
        <v>3849</v>
      </c>
      <c r="AP102">
        <v>1</v>
      </c>
      <c r="AQ102">
        <v>1</v>
      </c>
      <c r="AR102">
        <v>1</v>
      </c>
      <c r="AS102">
        <v>1</v>
      </c>
      <c r="AV102">
        <v>304</v>
      </c>
    </row>
    <row r="103" spans="1:48" x14ac:dyDescent="0.2">
      <c r="A103">
        <v>3</v>
      </c>
      <c r="B103" t="s">
        <v>70</v>
      </c>
      <c r="C103">
        <v>890</v>
      </c>
      <c r="D103" t="s">
        <v>3842</v>
      </c>
      <c r="E103">
        <v>50</v>
      </c>
      <c r="F103" t="str">
        <f t="shared" si="1"/>
        <v>89050</v>
      </c>
      <c r="G103" t="s">
        <v>1247</v>
      </c>
      <c r="H103" t="s">
        <v>3127</v>
      </c>
      <c r="I103" t="s">
        <v>3850</v>
      </c>
      <c r="J103" t="s">
        <v>3851</v>
      </c>
      <c r="K103" t="s">
        <v>3110</v>
      </c>
      <c r="L103" t="s">
        <v>3852</v>
      </c>
      <c r="M103" t="s">
        <v>3853</v>
      </c>
      <c r="N103" t="s">
        <v>3113</v>
      </c>
      <c r="O103" t="s">
        <v>3846</v>
      </c>
      <c r="P103" t="s">
        <v>3115</v>
      </c>
      <c r="Q103">
        <v>7010</v>
      </c>
      <c r="R103" t="s">
        <v>3853</v>
      </c>
      <c r="T103" t="s">
        <v>3846</v>
      </c>
      <c r="U103" t="s">
        <v>3115</v>
      </c>
      <c r="V103">
        <v>7010</v>
      </c>
      <c r="W103" t="s">
        <v>3124</v>
      </c>
      <c r="X103" t="s">
        <v>3854</v>
      </c>
      <c r="Y103" t="s">
        <v>3855</v>
      </c>
      <c r="Z103" t="s">
        <v>3118</v>
      </c>
      <c r="AE103" t="s">
        <v>3856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V103">
        <v>306</v>
      </c>
    </row>
    <row r="104" spans="1:48" x14ac:dyDescent="0.2">
      <c r="A104">
        <v>3</v>
      </c>
      <c r="B104" t="s">
        <v>70</v>
      </c>
      <c r="C104">
        <v>890</v>
      </c>
      <c r="D104" t="s">
        <v>3842</v>
      </c>
      <c r="E104">
        <v>60</v>
      </c>
      <c r="F104" t="str">
        <f t="shared" si="1"/>
        <v>89060</v>
      </c>
      <c r="G104" t="s">
        <v>877</v>
      </c>
      <c r="H104" t="s">
        <v>3127</v>
      </c>
      <c r="I104" t="s">
        <v>3857</v>
      </c>
      <c r="J104" t="s">
        <v>3858</v>
      </c>
      <c r="K104" t="s">
        <v>3110</v>
      </c>
      <c r="L104" t="s">
        <v>3859</v>
      </c>
      <c r="M104" t="s">
        <v>3860</v>
      </c>
      <c r="N104" t="s">
        <v>3113</v>
      </c>
      <c r="O104" t="s">
        <v>3846</v>
      </c>
      <c r="P104" t="s">
        <v>3115</v>
      </c>
      <c r="Q104">
        <v>7010</v>
      </c>
      <c r="R104" t="s">
        <v>3860</v>
      </c>
      <c r="T104" t="s">
        <v>3846</v>
      </c>
      <c r="U104" t="s">
        <v>3115</v>
      </c>
      <c r="V104">
        <v>7010</v>
      </c>
      <c r="W104" t="s">
        <v>3124</v>
      </c>
      <c r="X104" t="s">
        <v>3861</v>
      </c>
      <c r="Y104" t="s">
        <v>3862</v>
      </c>
      <c r="Z104" t="s">
        <v>3118</v>
      </c>
      <c r="AE104" t="s">
        <v>3863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V104">
        <v>308</v>
      </c>
    </row>
    <row r="105" spans="1:48" x14ac:dyDescent="0.2">
      <c r="A105">
        <v>3</v>
      </c>
      <c r="B105" t="s">
        <v>70</v>
      </c>
      <c r="C105">
        <v>890</v>
      </c>
      <c r="D105" t="s">
        <v>3842</v>
      </c>
      <c r="E105">
        <v>70</v>
      </c>
      <c r="F105" t="str">
        <f t="shared" si="1"/>
        <v>89070</v>
      </c>
      <c r="G105" t="s">
        <v>823</v>
      </c>
      <c r="H105" t="s">
        <v>3127</v>
      </c>
      <c r="I105" t="s">
        <v>3864</v>
      </c>
      <c r="J105" t="s">
        <v>3865</v>
      </c>
      <c r="K105" t="s">
        <v>3110</v>
      </c>
      <c r="L105" t="s">
        <v>3866</v>
      </c>
      <c r="M105" t="s">
        <v>3867</v>
      </c>
      <c r="N105" t="s">
        <v>3113</v>
      </c>
      <c r="O105" t="s">
        <v>3846</v>
      </c>
      <c r="P105" t="s">
        <v>3115</v>
      </c>
      <c r="Q105">
        <v>7010</v>
      </c>
      <c r="R105" t="s">
        <v>3867</v>
      </c>
      <c r="T105" t="s">
        <v>3846</v>
      </c>
      <c r="U105" t="s">
        <v>3115</v>
      </c>
      <c r="V105">
        <v>7010</v>
      </c>
      <c r="W105" t="s">
        <v>3127</v>
      </c>
      <c r="X105" t="s">
        <v>3868</v>
      </c>
      <c r="Y105" t="s">
        <v>3869</v>
      </c>
      <c r="Z105" t="s">
        <v>3118</v>
      </c>
      <c r="AE105" t="s">
        <v>3870</v>
      </c>
      <c r="AF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V105">
        <v>310</v>
      </c>
    </row>
    <row r="106" spans="1:48" x14ac:dyDescent="0.2">
      <c r="A106">
        <v>3</v>
      </c>
      <c r="B106" t="s">
        <v>70</v>
      </c>
      <c r="C106">
        <v>890</v>
      </c>
      <c r="D106" t="s">
        <v>3842</v>
      </c>
      <c r="E106">
        <v>80</v>
      </c>
      <c r="F106" t="str">
        <f t="shared" si="1"/>
        <v>89080</v>
      </c>
      <c r="G106" t="s">
        <v>942</v>
      </c>
      <c r="H106" t="s">
        <v>3107</v>
      </c>
      <c r="I106" t="s">
        <v>3480</v>
      </c>
      <c r="J106" t="s">
        <v>3871</v>
      </c>
      <c r="K106" t="s">
        <v>3110</v>
      </c>
      <c r="L106" t="s">
        <v>3872</v>
      </c>
      <c r="M106" t="s">
        <v>3873</v>
      </c>
      <c r="N106" t="s">
        <v>3113</v>
      </c>
      <c r="O106" t="s">
        <v>3846</v>
      </c>
      <c r="P106" t="s">
        <v>3115</v>
      </c>
      <c r="Q106">
        <v>7010</v>
      </c>
      <c r="R106" t="s">
        <v>3873</v>
      </c>
      <c r="T106" t="s">
        <v>3846</v>
      </c>
      <c r="U106" t="s">
        <v>3115</v>
      </c>
      <c r="V106">
        <v>7010</v>
      </c>
      <c r="W106" t="s">
        <v>3127</v>
      </c>
      <c r="X106" t="s">
        <v>3874</v>
      </c>
      <c r="Y106" t="s">
        <v>3875</v>
      </c>
      <c r="Z106" t="s">
        <v>3118</v>
      </c>
      <c r="AE106" t="s">
        <v>3876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V106">
        <v>312</v>
      </c>
    </row>
    <row r="107" spans="1:48" x14ac:dyDescent="0.2">
      <c r="A107">
        <v>3</v>
      </c>
      <c r="B107" t="s">
        <v>70</v>
      </c>
      <c r="C107">
        <v>930</v>
      </c>
      <c r="D107" t="s">
        <v>3877</v>
      </c>
      <c r="E107">
        <v>50</v>
      </c>
      <c r="F107" t="str">
        <f t="shared" si="1"/>
        <v>93050</v>
      </c>
      <c r="G107" t="s">
        <v>951</v>
      </c>
      <c r="H107" t="s">
        <v>3107</v>
      </c>
      <c r="I107" t="s">
        <v>3878</v>
      </c>
      <c r="J107" t="s">
        <v>3879</v>
      </c>
      <c r="K107" t="s">
        <v>3110</v>
      </c>
      <c r="L107" t="s">
        <v>3880</v>
      </c>
      <c r="M107" t="s">
        <v>3881</v>
      </c>
      <c r="N107" t="s">
        <v>3113</v>
      </c>
      <c r="O107" t="s">
        <v>3882</v>
      </c>
      <c r="P107" t="s">
        <v>3115</v>
      </c>
      <c r="Q107" t="s">
        <v>3883</v>
      </c>
      <c r="R107" t="s">
        <v>3881</v>
      </c>
      <c r="T107" t="s">
        <v>3882</v>
      </c>
      <c r="U107" t="s">
        <v>3115</v>
      </c>
      <c r="V107" t="s">
        <v>3883</v>
      </c>
      <c r="W107" t="s">
        <v>3127</v>
      </c>
      <c r="X107" t="s">
        <v>3884</v>
      </c>
      <c r="Y107" t="s">
        <v>3885</v>
      </c>
      <c r="Z107" t="s">
        <v>3118</v>
      </c>
      <c r="AE107" t="s">
        <v>3886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V107">
        <v>316</v>
      </c>
    </row>
    <row r="108" spans="1:48" x14ac:dyDescent="0.2">
      <c r="A108">
        <v>3</v>
      </c>
      <c r="B108" t="s">
        <v>70</v>
      </c>
      <c r="C108">
        <v>930</v>
      </c>
      <c r="D108" t="s">
        <v>3877</v>
      </c>
      <c r="E108">
        <v>60</v>
      </c>
      <c r="F108" t="str">
        <f t="shared" si="1"/>
        <v>93060</v>
      </c>
      <c r="G108" t="s">
        <v>1117</v>
      </c>
      <c r="H108" t="s">
        <v>3107</v>
      </c>
      <c r="I108" t="s">
        <v>3415</v>
      </c>
      <c r="J108" t="s">
        <v>3887</v>
      </c>
      <c r="K108" t="s">
        <v>3325</v>
      </c>
      <c r="L108" t="s">
        <v>3888</v>
      </c>
      <c r="M108" t="s">
        <v>3889</v>
      </c>
      <c r="N108" t="s">
        <v>3113</v>
      </c>
      <c r="O108" t="s">
        <v>3882</v>
      </c>
      <c r="P108" t="s">
        <v>3115</v>
      </c>
      <c r="Q108" t="s">
        <v>3890</v>
      </c>
      <c r="R108" t="s">
        <v>3889</v>
      </c>
      <c r="T108" t="s">
        <v>3882</v>
      </c>
      <c r="U108" t="s">
        <v>3115</v>
      </c>
      <c r="V108" t="s">
        <v>3890</v>
      </c>
      <c r="W108" t="s">
        <v>3124</v>
      </c>
      <c r="X108" t="s">
        <v>3891</v>
      </c>
      <c r="Y108" t="s">
        <v>3892</v>
      </c>
      <c r="Z108" t="s">
        <v>3118</v>
      </c>
      <c r="AE108" t="s">
        <v>3893</v>
      </c>
      <c r="AL108">
        <v>1</v>
      </c>
      <c r="AM108">
        <v>1</v>
      </c>
      <c r="AN108">
        <v>1</v>
      </c>
      <c r="AO108">
        <v>1</v>
      </c>
      <c r="AV108">
        <v>318</v>
      </c>
    </row>
    <row r="109" spans="1:48" x14ac:dyDescent="0.2">
      <c r="A109">
        <v>3</v>
      </c>
      <c r="B109" t="s">
        <v>70</v>
      </c>
      <c r="C109">
        <v>745</v>
      </c>
      <c r="D109" t="s">
        <v>3894</v>
      </c>
      <c r="E109">
        <v>50</v>
      </c>
      <c r="F109" t="str">
        <f t="shared" si="1"/>
        <v>74550</v>
      </c>
      <c r="G109" t="s">
        <v>627</v>
      </c>
      <c r="H109" t="s">
        <v>3171</v>
      </c>
      <c r="I109" t="s">
        <v>3895</v>
      </c>
      <c r="J109" t="s">
        <v>3896</v>
      </c>
      <c r="K109" t="s">
        <v>3158</v>
      </c>
      <c r="L109" t="s">
        <v>3897</v>
      </c>
      <c r="M109" t="s">
        <v>3898</v>
      </c>
      <c r="N109" t="s">
        <v>3113</v>
      </c>
      <c r="O109" t="s">
        <v>3899</v>
      </c>
      <c r="P109" t="s">
        <v>3115</v>
      </c>
      <c r="Q109">
        <v>7073</v>
      </c>
      <c r="R109" t="s">
        <v>3900</v>
      </c>
      <c r="T109" t="s">
        <v>3899</v>
      </c>
      <c r="U109" t="s">
        <v>3115</v>
      </c>
      <c r="V109">
        <v>7073</v>
      </c>
      <c r="W109" t="s">
        <v>3124</v>
      </c>
      <c r="X109" t="s">
        <v>3138</v>
      </c>
      <c r="Y109" t="s">
        <v>3901</v>
      </c>
      <c r="Z109" t="s">
        <v>3118</v>
      </c>
      <c r="AE109" t="s">
        <v>3902</v>
      </c>
      <c r="AP109">
        <v>1</v>
      </c>
      <c r="AQ109">
        <v>1</v>
      </c>
      <c r="AR109">
        <v>1</v>
      </c>
      <c r="AS109">
        <v>1</v>
      </c>
      <c r="AV109">
        <v>300</v>
      </c>
    </row>
    <row r="110" spans="1:48" x14ac:dyDescent="0.2">
      <c r="A110">
        <v>3</v>
      </c>
      <c r="B110" t="s">
        <v>70</v>
      </c>
      <c r="C110">
        <v>990</v>
      </c>
      <c r="D110" t="s">
        <v>3903</v>
      </c>
      <c r="E110">
        <v>40</v>
      </c>
      <c r="F110" t="str">
        <f t="shared" si="1"/>
        <v>99040</v>
      </c>
      <c r="G110" t="s">
        <v>1227</v>
      </c>
      <c r="H110" t="s">
        <v>3107</v>
      </c>
      <c r="I110" t="s">
        <v>3459</v>
      </c>
      <c r="J110" t="s">
        <v>3904</v>
      </c>
      <c r="K110" t="s">
        <v>3110</v>
      </c>
      <c r="L110" t="s">
        <v>3905</v>
      </c>
      <c r="M110" t="s">
        <v>3906</v>
      </c>
      <c r="N110" t="s">
        <v>3113</v>
      </c>
      <c r="O110" t="s">
        <v>3907</v>
      </c>
      <c r="P110" t="s">
        <v>3115</v>
      </c>
      <c r="Q110" t="s">
        <v>3908</v>
      </c>
      <c r="R110" t="s">
        <v>3906</v>
      </c>
      <c r="T110" t="s">
        <v>3907</v>
      </c>
      <c r="U110" t="s">
        <v>3115</v>
      </c>
      <c r="V110" t="s">
        <v>3908</v>
      </c>
      <c r="W110" t="s">
        <v>3107</v>
      </c>
      <c r="X110" t="s">
        <v>3480</v>
      </c>
      <c r="Y110" t="s">
        <v>3909</v>
      </c>
      <c r="Z110" t="s">
        <v>3118</v>
      </c>
      <c r="AE110" t="s">
        <v>3910</v>
      </c>
      <c r="AP110">
        <v>1</v>
      </c>
      <c r="AQ110">
        <v>1</v>
      </c>
      <c r="AR110">
        <v>1</v>
      </c>
      <c r="AS110">
        <v>1</v>
      </c>
      <c r="AV110">
        <v>324</v>
      </c>
    </row>
    <row r="111" spans="1:48" x14ac:dyDescent="0.2">
      <c r="A111">
        <v>3</v>
      </c>
      <c r="B111" t="s">
        <v>70</v>
      </c>
      <c r="C111">
        <v>990</v>
      </c>
      <c r="D111" t="s">
        <v>3903</v>
      </c>
      <c r="E111">
        <v>45</v>
      </c>
      <c r="F111" t="str">
        <f t="shared" si="1"/>
        <v>99045</v>
      </c>
      <c r="G111" t="s">
        <v>1261</v>
      </c>
      <c r="H111" t="s">
        <v>3107</v>
      </c>
      <c r="I111" t="s">
        <v>3459</v>
      </c>
      <c r="J111" t="s">
        <v>3904</v>
      </c>
      <c r="K111" t="s">
        <v>3110</v>
      </c>
      <c r="L111" t="s">
        <v>3905</v>
      </c>
      <c r="M111" t="s">
        <v>3906</v>
      </c>
      <c r="N111" t="s">
        <v>3113</v>
      </c>
      <c r="O111" t="s">
        <v>3907</v>
      </c>
      <c r="P111" t="s">
        <v>3115</v>
      </c>
      <c r="Q111">
        <v>7626</v>
      </c>
      <c r="R111" t="s">
        <v>3906</v>
      </c>
      <c r="T111" t="s">
        <v>3907</v>
      </c>
      <c r="U111" t="s">
        <v>3115</v>
      </c>
      <c r="V111">
        <v>7626</v>
      </c>
      <c r="W111" t="s">
        <v>3124</v>
      </c>
      <c r="X111" t="s">
        <v>3911</v>
      </c>
      <c r="Y111" t="s">
        <v>3912</v>
      </c>
      <c r="Z111" t="s">
        <v>3118</v>
      </c>
      <c r="AE111" t="s">
        <v>3910</v>
      </c>
      <c r="AM111">
        <v>1</v>
      </c>
      <c r="AN111">
        <v>1</v>
      </c>
      <c r="AO111">
        <v>1</v>
      </c>
      <c r="AV111">
        <v>2993</v>
      </c>
    </row>
    <row r="112" spans="1:48" x14ac:dyDescent="0.2">
      <c r="A112">
        <v>3</v>
      </c>
      <c r="B112" t="s">
        <v>70</v>
      </c>
      <c r="C112">
        <v>990</v>
      </c>
      <c r="D112" t="s">
        <v>3903</v>
      </c>
      <c r="E112">
        <v>50</v>
      </c>
      <c r="F112" t="str">
        <f t="shared" si="1"/>
        <v>99050</v>
      </c>
      <c r="G112" t="s">
        <v>1072</v>
      </c>
      <c r="H112" t="s">
        <v>3107</v>
      </c>
      <c r="I112" t="s">
        <v>3913</v>
      </c>
      <c r="J112" t="s">
        <v>3914</v>
      </c>
      <c r="K112" t="s">
        <v>3158</v>
      </c>
      <c r="L112" t="s">
        <v>3915</v>
      </c>
      <c r="M112" t="s">
        <v>3916</v>
      </c>
      <c r="N112" t="s">
        <v>3113</v>
      </c>
      <c r="O112" t="s">
        <v>3907</v>
      </c>
      <c r="P112" t="s">
        <v>3115</v>
      </c>
      <c r="Q112">
        <v>7626</v>
      </c>
      <c r="R112" t="s">
        <v>3916</v>
      </c>
      <c r="T112" t="s">
        <v>3907</v>
      </c>
      <c r="U112" t="s">
        <v>3115</v>
      </c>
      <c r="V112">
        <v>7626</v>
      </c>
      <c r="W112" t="s">
        <v>3124</v>
      </c>
      <c r="X112" t="s">
        <v>3917</v>
      </c>
      <c r="Y112" t="s">
        <v>3918</v>
      </c>
      <c r="Z112" t="s">
        <v>3118</v>
      </c>
      <c r="AE112" t="s">
        <v>3910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V112">
        <v>326</v>
      </c>
    </row>
    <row r="113" spans="1:48" x14ac:dyDescent="0.2">
      <c r="A113">
        <v>3</v>
      </c>
      <c r="B113" t="s">
        <v>70</v>
      </c>
      <c r="C113">
        <v>990</v>
      </c>
      <c r="D113" t="s">
        <v>3903</v>
      </c>
      <c r="E113">
        <v>60</v>
      </c>
      <c r="F113" t="str">
        <f t="shared" si="1"/>
        <v>99060</v>
      </c>
      <c r="G113" t="s">
        <v>1049</v>
      </c>
      <c r="H113" t="s">
        <v>3107</v>
      </c>
      <c r="I113" t="s">
        <v>3757</v>
      </c>
      <c r="J113" t="s">
        <v>3919</v>
      </c>
      <c r="K113" t="s">
        <v>3158</v>
      </c>
      <c r="L113" t="s">
        <v>3920</v>
      </c>
      <c r="M113" t="s">
        <v>3921</v>
      </c>
      <c r="N113" t="s">
        <v>3113</v>
      </c>
      <c r="O113" t="s">
        <v>3907</v>
      </c>
      <c r="P113" t="s">
        <v>3115</v>
      </c>
      <c r="Q113">
        <v>7626</v>
      </c>
      <c r="R113" t="s">
        <v>3921</v>
      </c>
      <c r="T113" t="s">
        <v>3907</v>
      </c>
      <c r="U113" t="s">
        <v>3115</v>
      </c>
      <c r="V113">
        <v>7626</v>
      </c>
      <c r="W113" t="s">
        <v>3171</v>
      </c>
      <c r="X113" t="s">
        <v>3347</v>
      </c>
      <c r="Y113" t="s">
        <v>3922</v>
      </c>
      <c r="Z113" t="s">
        <v>3118</v>
      </c>
      <c r="AE113" t="s">
        <v>3910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V113">
        <v>328</v>
      </c>
    </row>
    <row r="114" spans="1:48" x14ac:dyDescent="0.2">
      <c r="A114">
        <v>3</v>
      </c>
      <c r="B114" t="s">
        <v>70</v>
      </c>
      <c r="C114">
        <v>1070</v>
      </c>
      <c r="D114" t="s">
        <v>3923</v>
      </c>
      <c r="E114">
        <v>30</v>
      </c>
      <c r="F114" t="str">
        <f t="shared" si="1"/>
        <v>107030</v>
      </c>
      <c r="G114" t="s">
        <v>1295</v>
      </c>
      <c r="H114" t="s">
        <v>3107</v>
      </c>
      <c r="I114" t="s">
        <v>3924</v>
      </c>
      <c r="J114" t="s">
        <v>3925</v>
      </c>
      <c r="K114" t="s">
        <v>3110</v>
      </c>
      <c r="L114" t="s">
        <v>3926</v>
      </c>
      <c r="M114" t="s">
        <v>3927</v>
      </c>
      <c r="N114" t="s">
        <v>3113</v>
      </c>
      <c r="O114" t="s">
        <v>3928</v>
      </c>
      <c r="P114" t="s">
        <v>3115</v>
      </c>
      <c r="Q114" t="s">
        <v>3929</v>
      </c>
      <c r="R114" t="s">
        <v>3927</v>
      </c>
      <c r="T114" t="s">
        <v>3928</v>
      </c>
      <c r="U114" t="s">
        <v>3115</v>
      </c>
      <c r="V114" t="s">
        <v>3929</v>
      </c>
      <c r="W114" t="s">
        <v>3124</v>
      </c>
      <c r="X114" t="s">
        <v>3917</v>
      </c>
      <c r="Y114" t="s">
        <v>3930</v>
      </c>
      <c r="Z114" t="s">
        <v>3118</v>
      </c>
      <c r="AE114" t="s">
        <v>3931</v>
      </c>
      <c r="AF114">
        <v>1</v>
      </c>
      <c r="AG114">
        <v>1</v>
      </c>
      <c r="AH114">
        <v>1</v>
      </c>
      <c r="AV114">
        <v>332</v>
      </c>
    </row>
    <row r="115" spans="1:48" x14ac:dyDescent="0.2">
      <c r="A115">
        <v>3</v>
      </c>
      <c r="B115" t="s">
        <v>70</v>
      </c>
      <c r="C115">
        <v>1070</v>
      </c>
      <c r="D115" t="s">
        <v>3923</v>
      </c>
      <c r="E115">
        <v>40</v>
      </c>
      <c r="F115" t="str">
        <f t="shared" si="1"/>
        <v>107040</v>
      </c>
      <c r="G115" t="s">
        <v>1149</v>
      </c>
      <c r="H115" t="s">
        <v>3107</v>
      </c>
      <c r="I115" t="s">
        <v>3932</v>
      </c>
      <c r="J115" t="s">
        <v>3933</v>
      </c>
      <c r="K115" t="s">
        <v>3110</v>
      </c>
      <c r="L115" t="s">
        <v>3934</v>
      </c>
      <c r="M115" t="s">
        <v>3935</v>
      </c>
      <c r="N115" t="s">
        <v>3113</v>
      </c>
      <c r="O115" t="s">
        <v>3928</v>
      </c>
      <c r="P115" t="s">
        <v>3115</v>
      </c>
      <c r="Q115" t="s">
        <v>3936</v>
      </c>
      <c r="R115" t="s">
        <v>3935</v>
      </c>
      <c r="T115" t="s">
        <v>3928</v>
      </c>
      <c r="U115" t="s">
        <v>3115</v>
      </c>
      <c r="V115" t="s">
        <v>3936</v>
      </c>
      <c r="W115" t="s">
        <v>3127</v>
      </c>
      <c r="X115" t="s">
        <v>3937</v>
      </c>
      <c r="Y115" t="s">
        <v>3938</v>
      </c>
      <c r="Z115" t="s">
        <v>3118</v>
      </c>
      <c r="AE115" t="s">
        <v>3931</v>
      </c>
      <c r="AL115">
        <v>1</v>
      </c>
      <c r="AM115">
        <v>1</v>
      </c>
      <c r="AN115">
        <v>1</v>
      </c>
      <c r="AO115">
        <v>1</v>
      </c>
      <c r="AV115">
        <v>334</v>
      </c>
    </row>
    <row r="116" spans="1:48" x14ac:dyDescent="0.2">
      <c r="A116">
        <v>3</v>
      </c>
      <c r="B116" t="s">
        <v>70</v>
      </c>
      <c r="C116">
        <v>1070</v>
      </c>
      <c r="D116" t="s">
        <v>3923</v>
      </c>
      <c r="E116">
        <v>50</v>
      </c>
      <c r="F116" t="str">
        <f t="shared" si="1"/>
        <v>107050</v>
      </c>
      <c r="G116" t="s">
        <v>1278</v>
      </c>
      <c r="H116" t="s">
        <v>3107</v>
      </c>
      <c r="I116" t="s">
        <v>3924</v>
      </c>
      <c r="J116" t="s">
        <v>3925</v>
      </c>
      <c r="K116" t="s">
        <v>3110</v>
      </c>
      <c r="L116" t="s">
        <v>3939</v>
      </c>
      <c r="M116" t="s">
        <v>3940</v>
      </c>
      <c r="N116" t="s">
        <v>3113</v>
      </c>
      <c r="O116" t="s">
        <v>3928</v>
      </c>
      <c r="P116" t="s">
        <v>3115</v>
      </c>
      <c r="Q116">
        <v>7627</v>
      </c>
      <c r="R116" t="s">
        <v>3940</v>
      </c>
      <c r="T116" t="s">
        <v>3928</v>
      </c>
      <c r="U116" t="s">
        <v>3115</v>
      </c>
      <c r="V116">
        <v>7627</v>
      </c>
      <c r="W116" t="s">
        <v>3127</v>
      </c>
      <c r="X116" t="s">
        <v>3917</v>
      </c>
      <c r="Y116" t="s">
        <v>3930</v>
      </c>
      <c r="Z116" t="s">
        <v>3118</v>
      </c>
      <c r="AE116" t="s">
        <v>3931</v>
      </c>
      <c r="AI116">
        <v>1</v>
      </c>
      <c r="AJ116">
        <v>1</v>
      </c>
      <c r="AK116">
        <v>1</v>
      </c>
      <c r="AV116">
        <v>6085</v>
      </c>
    </row>
    <row r="117" spans="1:48" x14ac:dyDescent="0.2">
      <c r="A117">
        <v>3</v>
      </c>
      <c r="B117" t="s">
        <v>70</v>
      </c>
      <c r="C117">
        <v>1130</v>
      </c>
      <c r="D117" t="s">
        <v>3941</v>
      </c>
      <c r="E117">
        <v>40</v>
      </c>
      <c r="F117" t="str">
        <f t="shared" si="1"/>
        <v>113040</v>
      </c>
      <c r="G117" t="s">
        <v>1036</v>
      </c>
      <c r="H117" t="s">
        <v>3107</v>
      </c>
      <c r="I117" t="s">
        <v>3164</v>
      </c>
      <c r="J117" t="s">
        <v>3942</v>
      </c>
      <c r="K117" t="s">
        <v>3110</v>
      </c>
      <c r="L117" t="s">
        <v>3943</v>
      </c>
      <c r="M117" t="s">
        <v>3944</v>
      </c>
      <c r="N117" t="s">
        <v>3113</v>
      </c>
      <c r="O117" t="s">
        <v>3945</v>
      </c>
      <c r="P117" t="s">
        <v>3115</v>
      </c>
      <c r="Q117" t="s">
        <v>3946</v>
      </c>
      <c r="R117" t="s">
        <v>3944</v>
      </c>
      <c r="T117" t="s">
        <v>3945</v>
      </c>
      <c r="U117" t="s">
        <v>3115</v>
      </c>
      <c r="V117" t="s">
        <v>3946</v>
      </c>
      <c r="W117" t="s">
        <v>3127</v>
      </c>
      <c r="X117" t="s">
        <v>3381</v>
      </c>
      <c r="Y117" t="s">
        <v>3947</v>
      </c>
      <c r="Z117" t="s">
        <v>3118</v>
      </c>
      <c r="AE117" t="s">
        <v>3948</v>
      </c>
      <c r="AP117">
        <v>1</v>
      </c>
      <c r="AQ117">
        <v>1</v>
      </c>
      <c r="AR117">
        <v>1</v>
      </c>
      <c r="AS117">
        <v>1</v>
      </c>
      <c r="AV117">
        <v>340</v>
      </c>
    </row>
    <row r="118" spans="1:48" x14ac:dyDescent="0.2">
      <c r="A118">
        <v>3</v>
      </c>
      <c r="B118" t="s">
        <v>70</v>
      </c>
      <c r="C118">
        <v>1130</v>
      </c>
      <c r="D118" t="s">
        <v>3941</v>
      </c>
      <c r="E118">
        <v>50</v>
      </c>
      <c r="F118" t="str">
        <f t="shared" si="1"/>
        <v>113050</v>
      </c>
      <c r="G118" t="s">
        <v>271</v>
      </c>
      <c r="H118" t="s">
        <v>3171</v>
      </c>
      <c r="I118" t="s">
        <v>3199</v>
      </c>
      <c r="J118" t="s">
        <v>3949</v>
      </c>
      <c r="K118" t="s">
        <v>3110</v>
      </c>
      <c r="L118" t="s">
        <v>3950</v>
      </c>
      <c r="M118" t="s">
        <v>3951</v>
      </c>
      <c r="N118" t="s">
        <v>3113</v>
      </c>
      <c r="O118" t="s">
        <v>3945</v>
      </c>
      <c r="P118" t="s">
        <v>3115</v>
      </c>
      <c r="Q118" t="s">
        <v>3952</v>
      </c>
      <c r="R118" t="s">
        <v>3951</v>
      </c>
      <c r="T118" t="s">
        <v>3945</v>
      </c>
      <c r="U118" t="s">
        <v>3115</v>
      </c>
      <c r="V118" t="s">
        <v>3952</v>
      </c>
      <c r="W118" t="s">
        <v>3127</v>
      </c>
      <c r="X118" t="s">
        <v>3953</v>
      </c>
      <c r="Y118" t="s">
        <v>3954</v>
      </c>
      <c r="Z118" t="s">
        <v>3118</v>
      </c>
      <c r="AE118" t="s">
        <v>3955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V118">
        <v>342</v>
      </c>
    </row>
    <row r="119" spans="1:48" x14ac:dyDescent="0.2">
      <c r="A119">
        <v>3</v>
      </c>
      <c r="B119" t="s">
        <v>70</v>
      </c>
      <c r="C119">
        <v>1130</v>
      </c>
      <c r="D119" t="s">
        <v>3941</v>
      </c>
      <c r="E119">
        <v>60</v>
      </c>
      <c r="F119" t="str">
        <f t="shared" si="1"/>
        <v>113060</v>
      </c>
      <c r="G119" t="s">
        <v>687</v>
      </c>
      <c r="H119" t="s">
        <v>3171</v>
      </c>
      <c r="I119" t="s">
        <v>3256</v>
      </c>
      <c r="J119" t="s">
        <v>3956</v>
      </c>
      <c r="K119" t="s">
        <v>3110</v>
      </c>
      <c r="L119" t="s">
        <v>3957</v>
      </c>
      <c r="M119" t="s">
        <v>3958</v>
      </c>
      <c r="N119" t="s">
        <v>3113</v>
      </c>
      <c r="O119" t="s">
        <v>3945</v>
      </c>
      <c r="P119" t="s">
        <v>3115</v>
      </c>
      <c r="Q119" t="s">
        <v>3959</v>
      </c>
      <c r="R119" t="s">
        <v>3958</v>
      </c>
      <c r="T119" t="s">
        <v>3945</v>
      </c>
      <c r="U119" t="s">
        <v>3115</v>
      </c>
      <c r="V119" t="s">
        <v>3959</v>
      </c>
      <c r="W119" t="s">
        <v>3127</v>
      </c>
      <c r="X119" t="s">
        <v>3643</v>
      </c>
      <c r="Y119" t="s">
        <v>3960</v>
      </c>
      <c r="Z119" t="s">
        <v>3118</v>
      </c>
      <c r="AE119" t="s">
        <v>3961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V119">
        <v>344</v>
      </c>
    </row>
    <row r="120" spans="1:48" x14ac:dyDescent="0.2">
      <c r="A120">
        <v>3</v>
      </c>
      <c r="B120" t="s">
        <v>70</v>
      </c>
      <c r="C120">
        <v>1130</v>
      </c>
      <c r="D120" t="s">
        <v>3941</v>
      </c>
      <c r="E120">
        <v>70</v>
      </c>
      <c r="F120" t="str">
        <f t="shared" si="1"/>
        <v>113070</v>
      </c>
      <c r="G120" t="s">
        <v>359</v>
      </c>
      <c r="H120" t="s">
        <v>3107</v>
      </c>
      <c r="I120" t="s">
        <v>3962</v>
      </c>
      <c r="J120" t="s">
        <v>3963</v>
      </c>
      <c r="K120" t="s">
        <v>3110</v>
      </c>
      <c r="L120" t="s">
        <v>3964</v>
      </c>
      <c r="M120" t="s">
        <v>3965</v>
      </c>
      <c r="N120" t="s">
        <v>3113</v>
      </c>
      <c r="O120" t="s">
        <v>3945</v>
      </c>
      <c r="P120" t="s">
        <v>3115</v>
      </c>
      <c r="Q120" t="s">
        <v>3966</v>
      </c>
      <c r="R120" t="s">
        <v>3965</v>
      </c>
      <c r="T120" t="s">
        <v>3945</v>
      </c>
      <c r="U120" t="s">
        <v>3115</v>
      </c>
      <c r="V120" t="s">
        <v>3966</v>
      </c>
      <c r="W120" t="s">
        <v>3127</v>
      </c>
      <c r="X120" t="s">
        <v>3967</v>
      </c>
      <c r="Y120" t="s">
        <v>3968</v>
      </c>
      <c r="Z120" t="s">
        <v>3118</v>
      </c>
      <c r="AE120" t="s">
        <v>3969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V120">
        <v>346</v>
      </c>
    </row>
    <row r="121" spans="1:48" x14ac:dyDescent="0.2">
      <c r="A121">
        <v>3</v>
      </c>
      <c r="B121" t="s">
        <v>70</v>
      </c>
      <c r="C121">
        <v>1130</v>
      </c>
      <c r="D121" t="s">
        <v>3941</v>
      </c>
      <c r="E121">
        <v>80</v>
      </c>
      <c r="F121" t="str">
        <f t="shared" si="1"/>
        <v>113080</v>
      </c>
      <c r="G121" t="s">
        <v>956</v>
      </c>
      <c r="H121" t="s">
        <v>3107</v>
      </c>
      <c r="I121" t="s">
        <v>3459</v>
      </c>
      <c r="J121" t="s">
        <v>3970</v>
      </c>
      <c r="K121" t="s">
        <v>3110</v>
      </c>
      <c r="L121" t="s">
        <v>3971</v>
      </c>
      <c r="M121" t="s">
        <v>3972</v>
      </c>
      <c r="N121" t="s">
        <v>3113</v>
      </c>
      <c r="O121" t="s">
        <v>3945</v>
      </c>
      <c r="P121" t="s">
        <v>3115</v>
      </c>
      <c r="Q121" t="s">
        <v>3973</v>
      </c>
      <c r="R121" t="s">
        <v>3972</v>
      </c>
      <c r="T121" t="s">
        <v>3945</v>
      </c>
      <c r="U121" t="s">
        <v>3115</v>
      </c>
      <c r="V121" t="s">
        <v>3973</v>
      </c>
      <c r="W121" t="s">
        <v>3124</v>
      </c>
      <c r="X121" t="s">
        <v>3857</v>
      </c>
      <c r="Y121" t="s">
        <v>3974</v>
      </c>
      <c r="Z121" t="s">
        <v>3118</v>
      </c>
      <c r="AE121" t="s">
        <v>3975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V121">
        <v>348</v>
      </c>
    </row>
    <row r="122" spans="1:48" x14ac:dyDescent="0.2">
      <c r="A122">
        <v>3</v>
      </c>
      <c r="B122" t="s">
        <v>70</v>
      </c>
      <c r="C122">
        <v>1230</v>
      </c>
      <c r="D122" t="s">
        <v>3976</v>
      </c>
      <c r="E122">
        <v>40</v>
      </c>
      <c r="F122" t="str">
        <f t="shared" si="1"/>
        <v>123040</v>
      </c>
      <c r="G122" t="s">
        <v>541</v>
      </c>
      <c r="H122" t="s">
        <v>3127</v>
      </c>
      <c r="I122" t="s">
        <v>3977</v>
      </c>
      <c r="J122" t="s">
        <v>3978</v>
      </c>
      <c r="K122" t="s">
        <v>3110</v>
      </c>
      <c r="L122" t="s">
        <v>3979</v>
      </c>
      <c r="M122" t="s">
        <v>3980</v>
      </c>
      <c r="N122" t="s">
        <v>3113</v>
      </c>
      <c r="O122" t="s">
        <v>3981</v>
      </c>
      <c r="P122" t="s">
        <v>3115</v>
      </c>
      <c r="Q122">
        <v>7073</v>
      </c>
      <c r="R122" t="s">
        <v>3980</v>
      </c>
      <c r="T122" t="s">
        <v>3981</v>
      </c>
      <c r="U122" t="s">
        <v>3115</v>
      </c>
      <c r="V122">
        <v>7073</v>
      </c>
      <c r="W122" t="s">
        <v>3124</v>
      </c>
      <c r="X122" t="s">
        <v>3982</v>
      </c>
      <c r="Y122" t="s">
        <v>3983</v>
      </c>
      <c r="Z122" t="s">
        <v>3118</v>
      </c>
      <c r="AE122" t="s">
        <v>3984</v>
      </c>
      <c r="AL122">
        <v>1</v>
      </c>
      <c r="AM122">
        <v>1</v>
      </c>
      <c r="AN122">
        <v>1</v>
      </c>
      <c r="AO122">
        <v>1</v>
      </c>
      <c r="AV122">
        <v>352</v>
      </c>
    </row>
    <row r="123" spans="1:48" x14ac:dyDescent="0.2">
      <c r="A123">
        <v>3</v>
      </c>
      <c r="B123" t="s">
        <v>70</v>
      </c>
      <c r="C123">
        <v>1230</v>
      </c>
      <c r="D123" t="s">
        <v>3976</v>
      </c>
      <c r="E123">
        <v>80</v>
      </c>
      <c r="F123" t="str">
        <f t="shared" si="1"/>
        <v>123080</v>
      </c>
      <c r="G123" t="s">
        <v>110</v>
      </c>
      <c r="H123" t="s">
        <v>3107</v>
      </c>
      <c r="I123" t="s">
        <v>3667</v>
      </c>
      <c r="J123" t="s">
        <v>3985</v>
      </c>
      <c r="K123" t="s">
        <v>3110</v>
      </c>
      <c r="L123" t="s">
        <v>3986</v>
      </c>
      <c r="M123" t="s">
        <v>3987</v>
      </c>
      <c r="N123" t="s">
        <v>3113</v>
      </c>
      <c r="O123" t="s">
        <v>3899</v>
      </c>
      <c r="P123" t="s">
        <v>3115</v>
      </c>
      <c r="Q123">
        <v>7073</v>
      </c>
      <c r="R123" t="s">
        <v>3987</v>
      </c>
      <c r="T123" t="s">
        <v>3899</v>
      </c>
      <c r="U123" t="s">
        <v>3115</v>
      </c>
      <c r="V123">
        <v>7073</v>
      </c>
      <c r="W123" t="s">
        <v>3127</v>
      </c>
      <c r="X123" t="s">
        <v>3673</v>
      </c>
      <c r="Y123" t="s">
        <v>3988</v>
      </c>
      <c r="Z123" t="s">
        <v>3118</v>
      </c>
      <c r="AE123" t="s">
        <v>3989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V123">
        <v>474</v>
      </c>
    </row>
    <row r="124" spans="1:48" x14ac:dyDescent="0.2">
      <c r="A124">
        <v>3</v>
      </c>
      <c r="B124" t="s">
        <v>70</v>
      </c>
      <c r="C124">
        <v>1270</v>
      </c>
      <c r="D124" t="s">
        <v>3990</v>
      </c>
      <c r="E124">
        <v>50</v>
      </c>
      <c r="F124" t="str">
        <f t="shared" si="1"/>
        <v>127050</v>
      </c>
      <c r="G124" t="s">
        <v>94</v>
      </c>
      <c r="H124" t="s">
        <v>3107</v>
      </c>
      <c r="I124" t="s">
        <v>3991</v>
      </c>
      <c r="J124" t="s">
        <v>3992</v>
      </c>
      <c r="K124" t="s">
        <v>3110</v>
      </c>
      <c r="L124" t="s">
        <v>3993</v>
      </c>
      <c r="M124" t="s">
        <v>3994</v>
      </c>
      <c r="N124" t="s">
        <v>3113</v>
      </c>
      <c r="O124" t="s">
        <v>3995</v>
      </c>
      <c r="P124" t="s">
        <v>3115</v>
      </c>
      <c r="Q124" t="s">
        <v>3996</v>
      </c>
      <c r="R124" t="s">
        <v>3994</v>
      </c>
      <c r="T124" t="s">
        <v>3995</v>
      </c>
      <c r="U124" t="s">
        <v>3115</v>
      </c>
      <c r="V124" t="s">
        <v>3996</v>
      </c>
      <c r="W124" t="s">
        <v>3127</v>
      </c>
      <c r="X124" t="s">
        <v>3381</v>
      </c>
      <c r="Y124" t="s">
        <v>3997</v>
      </c>
      <c r="Z124" t="s">
        <v>3118</v>
      </c>
      <c r="AE124" t="s">
        <v>3998</v>
      </c>
      <c r="AJ124">
        <v>1</v>
      </c>
      <c r="AK124">
        <v>1</v>
      </c>
      <c r="AL124">
        <v>1</v>
      </c>
      <c r="AM124">
        <v>1</v>
      </c>
      <c r="AV124">
        <v>362</v>
      </c>
    </row>
    <row r="125" spans="1:48" x14ac:dyDescent="0.2">
      <c r="A125">
        <v>3</v>
      </c>
      <c r="B125" t="s">
        <v>70</v>
      </c>
      <c r="C125">
        <v>1270</v>
      </c>
      <c r="D125" t="s">
        <v>3990</v>
      </c>
      <c r="E125">
        <v>300</v>
      </c>
      <c r="F125" t="str">
        <f t="shared" si="1"/>
        <v>1270300</v>
      </c>
      <c r="G125" t="s">
        <v>466</v>
      </c>
      <c r="H125" t="s">
        <v>3107</v>
      </c>
      <c r="I125" t="s">
        <v>3116</v>
      </c>
      <c r="J125" t="s">
        <v>3999</v>
      </c>
      <c r="K125" t="s">
        <v>3110</v>
      </c>
      <c r="L125" t="s">
        <v>4000</v>
      </c>
      <c r="M125" t="s">
        <v>4001</v>
      </c>
      <c r="N125" t="s">
        <v>3113</v>
      </c>
      <c r="O125" t="s">
        <v>4002</v>
      </c>
      <c r="P125" t="s">
        <v>3115</v>
      </c>
      <c r="Q125">
        <v>7020</v>
      </c>
      <c r="R125" t="s">
        <v>4001</v>
      </c>
      <c r="T125" t="s">
        <v>4002</v>
      </c>
      <c r="U125" t="s">
        <v>3115</v>
      </c>
      <c r="V125">
        <v>7020</v>
      </c>
      <c r="W125" t="s">
        <v>3127</v>
      </c>
      <c r="X125" t="s">
        <v>4003</v>
      </c>
      <c r="Y125" t="s">
        <v>3997</v>
      </c>
      <c r="Z125" t="s">
        <v>3118</v>
      </c>
      <c r="AE125" t="s">
        <v>3998</v>
      </c>
      <c r="AF125">
        <v>1</v>
      </c>
      <c r="AG125">
        <v>1</v>
      </c>
      <c r="AH125">
        <v>1</v>
      </c>
      <c r="AI125">
        <v>1</v>
      </c>
    </row>
    <row r="126" spans="1:48" x14ac:dyDescent="0.2">
      <c r="A126">
        <v>3</v>
      </c>
      <c r="B126" t="s">
        <v>70</v>
      </c>
      <c r="C126">
        <v>1345</v>
      </c>
      <c r="D126" t="s">
        <v>4004</v>
      </c>
      <c r="E126">
        <v>70</v>
      </c>
      <c r="F126" t="str">
        <f t="shared" si="1"/>
        <v>134570</v>
      </c>
      <c r="G126" t="s">
        <v>855</v>
      </c>
      <c r="H126" t="s">
        <v>3124</v>
      </c>
      <c r="I126" t="s">
        <v>4005</v>
      </c>
      <c r="J126" t="s">
        <v>4006</v>
      </c>
      <c r="K126" t="s">
        <v>3158</v>
      </c>
      <c r="L126" t="s">
        <v>4007</v>
      </c>
      <c r="M126" t="s">
        <v>4008</v>
      </c>
      <c r="N126" t="s">
        <v>3113</v>
      </c>
      <c r="O126" t="s">
        <v>223</v>
      </c>
      <c r="P126" t="s">
        <v>3115</v>
      </c>
      <c r="Q126" t="s">
        <v>4009</v>
      </c>
      <c r="R126" t="s">
        <v>4008</v>
      </c>
      <c r="T126" t="s">
        <v>223</v>
      </c>
      <c r="U126" t="s">
        <v>3115</v>
      </c>
      <c r="V126" t="s">
        <v>4009</v>
      </c>
      <c r="W126" t="s">
        <v>3124</v>
      </c>
      <c r="X126" t="s">
        <v>4010</v>
      </c>
      <c r="Y126" t="s">
        <v>4011</v>
      </c>
      <c r="Z126" t="s">
        <v>3118</v>
      </c>
      <c r="AE126" t="s">
        <v>4012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V126">
        <v>372</v>
      </c>
    </row>
    <row r="127" spans="1:48" x14ac:dyDescent="0.2">
      <c r="A127">
        <v>3</v>
      </c>
      <c r="B127" t="s">
        <v>70</v>
      </c>
      <c r="C127">
        <v>1345</v>
      </c>
      <c r="D127" t="s">
        <v>4004</v>
      </c>
      <c r="E127">
        <v>80</v>
      </c>
      <c r="F127" t="str">
        <f t="shared" si="1"/>
        <v>134580</v>
      </c>
      <c r="G127" t="s">
        <v>423</v>
      </c>
      <c r="H127" t="s">
        <v>3107</v>
      </c>
      <c r="I127" t="s">
        <v>3707</v>
      </c>
      <c r="J127" t="s">
        <v>4013</v>
      </c>
      <c r="K127" t="s">
        <v>3158</v>
      </c>
      <c r="L127" t="s">
        <v>4014</v>
      </c>
      <c r="M127" t="s">
        <v>4015</v>
      </c>
      <c r="N127" t="s">
        <v>3113</v>
      </c>
      <c r="O127" t="s">
        <v>223</v>
      </c>
      <c r="P127" t="s">
        <v>3115</v>
      </c>
      <c r="Q127">
        <v>7407</v>
      </c>
      <c r="R127" t="s">
        <v>4015</v>
      </c>
      <c r="T127" t="s">
        <v>223</v>
      </c>
      <c r="U127" t="s">
        <v>3115</v>
      </c>
      <c r="V127">
        <v>7407</v>
      </c>
      <c r="W127" t="s">
        <v>3124</v>
      </c>
      <c r="X127" t="s">
        <v>4010</v>
      </c>
      <c r="Y127" t="s">
        <v>4011</v>
      </c>
      <c r="Z127" t="s">
        <v>3118</v>
      </c>
      <c r="AE127" t="s">
        <v>4012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V127">
        <v>374</v>
      </c>
    </row>
    <row r="128" spans="1:48" x14ac:dyDescent="0.2">
      <c r="A128">
        <v>3</v>
      </c>
      <c r="B128" t="s">
        <v>70</v>
      </c>
      <c r="C128">
        <v>1345</v>
      </c>
      <c r="D128" t="s">
        <v>4004</v>
      </c>
      <c r="E128">
        <v>60</v>
      </c>
      <c r="F128" t="str">
        <f t="shared" si="1"/>
        <v>134560</v>
      </c>
      <c r="G128" t="s">
        <v>201</v>
      </c>
      <c r="H128" t="s">
        <v>3124</v>
      </c>
      <c r="I128" t="s">
        <v>4016</v>
      </c>
      <c r="J128" t="s">
        <v>4017</v>
      </c>
      <c r="K128" t="s">
        <v>3158</v>
      </c>
      <c r="L128" t="s">
        <v>4018</v>
      </c>
      <c r="M128" t="s">
        <v>4019</v>
      </c>
      <c r="N128" t="s">
        <v>3113</v>
      </c>
      <c r="O128" t="s">
        <v>223</v>
      </c>
      <c r="P128" t="s">
        <v>3115</v>
      </c>
      <c r="Q128" t="s">
        <v>4020</v>
      </c>
      <c r="R128" t="s">
        <v>4019</v>
      </c>
      <c r="T128" t="s">
        <v>223</v>
      </c>
      <c r="U128" t="s">
        <v>3115</v>
      </c>
      <c r="V128" t="s">
        <v>4020</v>
      </c>
      <c r="W128" t="s">
        <v>3124</v>
      </c>
      <c r="X128" t="s">
        <v>3917</v>
      </c>
      <c r="Y128" t="s">
        <v>4021</v>
      </c>
      <c r="Z128" t="s">
        <v>3118</v>
      </c>
      <c r="AE128" t="s">
        <v>4012</v>
      </c>
      <c r="AM128">
        <v>1</v>
      </c>
      <c r="AN128">
        <v>1</v>
      </c>
      <c r="AO128">
        <v>1</v>
      </c>
      <c r="AV128">
        <v>75</v>
      </c>
    </row>
    <row r="129" spans="1:48" x14ac:dyDescent="0.2">
      <c r="A129">
        <v>3</v>
      </c>
      <c r="B129" t="s">
        <v>70</v>
      </c>
      <c r="C129">
        <v>1345</v>
      </c>
      <c r="D129" t="s">
        <v>4004</v>
      </c>
      <c r="E129">
        <v>50</v>
      </c>
      <c r="F129" t="str">
        <f t="shared" si="1"/>
        <v>134550</v>
      </c>
      <c r="G129" t="s">
        <v>474</v>
      </c>
      <c r="H129" t="s">
        <v>3107</v>
      </c>
      <c r="I129" t="s">
        <v>3707</v>
      </c>
      <c r="J129" t="s">
        <v>4022</v>
      </c>
      <c r="K129" t="s">
        <v>3158</v>
      </c>
      <c r="L129" t="s">
        <v>4023</v>
      </c>
      <c r="M129" t="s">
        <v>4024</v>
      </c>
      <c r="N129" t="s">
        <v>3113</v>
      </c>
      <c r="O129" t="s">
        <v>223</v>
      </c>
      <c r="P129" t="s">
        <v>3115</v>
      </c>
      <c r="Q129" t="s">
        <v>4020</v>
      </c>
      <c r="R129" t="s">
        <v>4024</v>
      </c>
      <c r="T129" t="s">
        <v>223</v>
      </c>
      <c r="U129" t="s">
        <v>3115</v>
      </c>
      <c r="V129" t="s">
        <v>4020</v>
      </c>
      <c r="W129" t="s">
        <v>3124</v>
      </c>
      <c r="X129" t="s">
        <v>4025</v>
      </c>
      <c r="Y129" t="s">
        <v>4026</v>
      </c>
      <c r="Z129" t="s">
        <v>3118</v>
      </c>
      <c r="AE129" t="s">
        <v>4012</v>
      </c>
      <c r="AP129">
        <v>1</v>
      </c>
      <c r="AQ129">
        <v>1</v>
      </c>
      <c r="AR129">
        <v>1</v>
      </c>
      <c r="AS129">
        <v>1</v>
      </c>
      <c r="AV129">
        <v>368</v>
      </c>
    </row>
    <row r="130" spans="1:48" x14ac:dyDescent="0.2">
      <c r="A130">
        <v>3</v>
      </c>
      <c r="B130" t="s">
        <v>70</v>
      </c>
      <c r="C130">
        <v>1345</v>
      </c>
      <c r="D130" t="s">
        <v>4004</v>
      </c>
      <c r="E130">
        <v>90</v>
      </c>
      <c r="F130" t="str">
        <f t="shared" si="1"/>
        <v>134590</v>
      </c>
      <c r="G130" t="s">
        <v>224</v>
      </c>
      <c r="H130" t="s">
        <v>3107</v>
      </c>
      <c r="I130" t="s">
        <v>4027</v>
      </c>
      <c r="J130" t="s">
        <v>4028</v>
      </c>
      <c r="K130" t="s">
        <v>3158</v>
      </c>
      <c r="L130" t="s">
        <v>4029</v>
      </c>
      <c r="M130" t="s">
        <v>4030</v>
      </c>
      <c r="N130" t="s">
        <v>3113</v>
      </c>
      <c r="O130" t="s">
        <v>223</v>
      </c>
      <c r="P130" t="s">
        <v>3115</v>
      </c>
      <c r="Q130" t="s">
        <v>4031</v>
      </c>
      <c r="R130" t="s">
        <v>4030</v>
      </c>
      <c r="T130" t="s">
        <v>223</v>
      </c>
      <c r="U130" t="s">
        <v>3115</v>
      </c>
      <c r="V130" t="s">
        <v>4031</v>
      </c>
      <c r="W130" t="s">
        <v>3124</v>
      </c>
      <c r="X130" t="s">
        <v>3917</v>
      </c>
      <c r="Y130" t="s">
        <v>4032</v>
      </c>
      <c r="Z130" t="s">
        <v>3118</v>
      </c>
      <c r="AE130" t="s">
        <v>4012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V130">
        <v>376</v>
      </c>
    </row>
    <row r="131" spans="1:48" x14ac:dyDescent="0.2">
      <c r="A131">
        <v>3</v>
      </c>
      <c r="B131" t="s">
        <v>70</v>
      </c>
      <c r="C131">
        <v>1360</v>
      </c>
      <c r="D131" t="s">
        <v>4033</v>
      </c>
      <c r="E131">
        <v>50</v>
      </c>
      <c r="F131" t="str">
        <f t="shared" ref="F131:F194" si="2">C131&amp;E131</f>
        <v>136050</v>
      </c>
      <c r="G131" t="s">
        <v>2141</v>
      </c>
      <c r="H131" t="s">
        <v>3107</v>
      </c>
      <c r="I131" t="s">
        <v>3667</v>
      </c>
      <c r="J131" t="s">
        <v>4034</v>
      </c>
      <c r="K131" t="s">
        <v>3110</v>
      </c>
      <c r="L131" t="s">
        <v>4035</v>
      </c>
      <c r="M131" t="s">
        <v>4036</v>
      </c>
      <c r="N131" t="s">
        <v>3113</v>
      </c>
      <c r="O131" t="s">
        <v>4037</v>
      </c>
      <c r="P131" t="s">
        <v>3115</v>
      </c>
      <c r="Q131">
        <v>7630</v>
      </c>
      <c r="R131" t="s">
        <v>4036</v>
      </c>
      <c r="T131" t="s">
        <v>4037</v>
      </c>
      <c r="U131" t="s">
        <v>3115</v>
      </c>
      <c r="V131">
        <v>7630</v>
      </c>
      <c r="W131" t="s">
        <v>3107</v>
      </c>
      <c r="X131" t="s">
        <v>3667</v>
      </c>
      <c r="Y131" t="s">
        <v>4038</v>
      </c>
      <c r="Z131" t="s">
        <v>3118</v>
      </c>
      <c r="AE131" t="s">
        <v>4039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V131">
        <v>380</v>
      </c>
    </row>
    <row r="132" spans="1:48" x14ac:dyDescent="0.2">
      <c r="A132">
        <v>3</v>
      </c>
      <c r="B132" t="s">
        <v>70</v>
      </c>
      <c r="C132">
        <v>1360</v>
      </c>
      <c r="D132" t="s">
        <v>4033</v>
      </c>
      <c r="E132">
        <v>70</v>
      </c>
      <c r="F132" t="str">
        <f t="shared" si="2"/>
        <v>136070</v>
      </c>
      <c r="G132" t="s">
        <v>921</v>
      </c>
      <c r="H132" t="s">
        <v>3127</v>
      </c>
      <c r="I132" t="s">
        <v>4040</v>
      </c>
      <c r="J132" t="s">
        <v>4041</v>
      </c>
      <c r="K132" t="s">
        <v>3110</v>
      </c>
      <c r="L132" t="s">
        <v>4042</v>
      </c>
      <c r="M132" t="s">
        <v>4043</v>
      </c>
      <c r="N132" t="s">
        <v>3113</v>
      </c>
      <c r="O132" t="s">
        <v>4037</v>
      </c>
      <c r="P132" t="s">
        <v>3115</v>
      </c>
      <c r="Q132">
        <v>7630</v>
      </c>
      <c r="R132" t="s">
        <v>4043</v>
      </c>
      <c r="T132" t="s">
        <v>4037</v>
      </c>
      <c r="U132" t="s">
        <v>3115</v>
      </c>
      <c r="V132">
        <v>7630</v>
      </c>
      <c r="W132" t="s">
        <v>3127</v>
      </c>
      <c r="X132" t="s">
        <v>4044</v>
      </c>
      <c r="Y132" t="s">
        <v>4045</v>
      </c>
      <c r="Z132" t="s">
        <v>3118</v>
      </c>
      <c r="AE132" t="s">
        <v>4046</v>
      </c>
      <c r="AF132">
        <v>1</v>
      </c>
      <c r="AG132">
        <v>1</v>
      </c>
      <c r="AH132">
        <v>1</v>
      </c>
      <c r="AI132">
        <v>1</v>
      </c>
      <c r="AV132">
        <v>384</v>
      </c>
    </row>
    <row r="133" spans="1:48" x14ac:dyDescent="0.2">
      <c r="A133">
        <v>3</v>
      </c>
      <c r="B133" t="s">
        <v>70</v>
      </c>
      <c r="C133">
        <v>1360</v>
      </c>
      <c r="D133" t="s">
        <v>4033</v>
      </c>
      <c r="E133">
        <v>60</v>
      </c>
      <c r="F133" t="str">
        <f t="shared" si="2"/>
        <v>136060</v>
      </c>
      <c r="G133" t="s">
        <v>1762</v>
      </c>
      <c r="H133" t="s">
        <v>3127</v>
      </c>
      <c r="I133" t="s">
        <v>4040</v>
      </c>
      <c r="J133" t="s">
        <v>4041</v>
      </c>
      <c r="K133" t="s">
        <v>3158</v>
      </c>
      <c r="L133" t="s">
        <v>4042</v>
      </c>
      <c r="M133" t="s">
        <v>4047</v>
      </c>
      <c r="N133" t="s">
        <v>3113</v>
      </c>
      <c r="O133" t="s">
        <v>4037</v>
      </c>
      <c r="P133" t="s">
        <v>3115</v>
      </c>
      <c r="Q133" t="s">
        <v>4048</v>
      </c>
      <c r="R133" t="s">
        <v>4047</v>
      </c>
      <c r="T133" t="s">
        <v>4037</v>
      </c>
      <c r="U133" t="s">
        <v>3115</v>
      </c>
      <c r="V133" t="s">
        <v>4048</v>
      </c>
      <c r="W133" t="s">
        <v>3127</v>
      </c>
      <c r="X133" t="s">
        <v>4049</v>
      </c>
      <c r="Y133" t="s">
        <v>4050</v>
      </c>
      <c r="Z133" t="s">
        <v>3118</v>
      </c>
      <c r="AE133" t="s">
        <v>4051</v>
      </c>
      <c r="AJ133">
        <v>1</v>
      </c>
      <c r="AK133">
        <v>1</v>
      </c>
      <c r="AL133">
        <v>1</v>
      </c>
      <c r="AM133">
        <v>1</v>
      </c>
      <c r="AV133">
        <v>382</v>
      </c>
    </row>
    <row r="134" spans="1:48" x14ac:dyDescent="0.2">
      <c r="A134">
        <v>3</v>
      </c>
      <c r="B134" t="s">
        <v>70</v>
      </c>
      <c r="C134">
        <v>1380</v>
      </c>
      <c r="D134" t="s">
        <v>4052</v>
      </c>
      <c r="E134">
        <v>40</v>
      </c>
      <c r="F134" t="str">
        <f t="shared" si="2"/>
        <v>138040</v>
      </c>
      <c r="G134" t="s">
        <v>1194</v>
      </c>
      <c r="H134" t="s">
        <v>3124</v>
      </c>
      <c r="I134" t="s">
        <v>3347</v>
      </c>
      <c r="J134" t="s">
        <v>4053</v>
      </c>
      <c r="K134" t="s">
        <v>4054</v>
      </c>
      <c r="L134" t="s">
        <v>4055</v>
      </c>
      <c r="M134" t="s">
        <v>4056</v>
      </c>
      <c r="N134" t="s">
        <v>3113</v>
      </c>
      <c r="O134" t="s">
        <v>4057</v>
      </c>
      <c r="P134" t="s">
        <v>3115</v>
      </c>
      <c r="Q134">
        <v>7632</v>
      </c>
      <c r="R134" t="s">
        <v>4056</v>
      </c>
      <c r="T134" t="s">
        <v>4057</v>
      </c>
      <c r="U134" t="s">
        <v>3115</v>
      </c>
      <c r="V134">
        <v>7632</v>
      </c>
      <c r="W134" t="s">
        <v>3127</v>
      </c>
      <c r="X134" t="s">
        <v>3854</v>
      </c>
      <c r="Y134" t="s">
        <v>4058</v>
      </c>
      <c r="Z134" t="s">
        <v>3118</v>
      </c>
      <c r="AE134" t="s">
        <v>4059</v>
      </c>
      <c r="AF134">
        <v>1</v>
      </c>
      <c r="AG134">
        <v>1</v>
      </c>
      <c r="AH134">
        <v>1</v>
      </c>
      <c r="AI134">
        <v>1</v>
      </c>
      <c r="AV134">
        <v>402</v>
      </c>
    </row>
    <row r="135" spans="1:48" x14ac:dyDescent="0.2">
      <c r="A135">
        <v>3</v>
      </c>
      <c r="B135" t="s">
        <v>70</v>
      </c>
      <c r="C135">
        <v>1380</v>
      </c>
      <c r="D135" t="s">
        <v>4052</v>
      </c>
      <c r="E135">
        <v>60</v>
      </c>
      <c r="F135" t="str">
        <f t="shared" si="2"/>
        <v>138060</v>
      </c>
      <c r="G135" t="s">
        <v>923</v>
      </c>
      <c r="H135" t="s">
        <v>3124</v>
      </c>
      <c r="I135" t="s">
        <v>3347</v>
      </c>
      <c r="J135" t="s">
        <v>4053</v>
      </c>
      <c r="K135" t="s">
        <v>4054</v>
      </c>
      <c r="L135" t="s">
        <v>4055</v>
      </c>
      <c r="M135" t="s">
        <v>4060</v>
      </c>
      <c r="N135" t="s">
        <v>3113</v>
      </c>
      <c r="O135" t="s">
        <v>4057</v>
      </c>
      <c r="P135" t="s">
        <v>3115</v>
      </c>
      <c r="Q135">
        <v>7632</v>
      </c>
      <c r="R135" t="s">
        <v>4060</v>
      </c>
      <c r="T135" t="s">
        <v>4057</v>
      </c>
      <c r="U135" t="s">
        <v>3115</v>
      </c>
      <c r="V135">
        <v>7632</v>
      </c>
      <c r="W135" t="s">
        <v>3127</v>
      </c>
      <c r="X135" t="s">
        <v>4061</v>
      </c>
      <c r="Y135" t="s">
        <v>4062</v>
      </c>
      <c r="Z135" t="s">
        <v>3118</v>
      </c>
      <c r="AE135" t="s">
        <v>4063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V135">
        <v>406</v>
      </c>
    </row>
    <row r="136" spans="1:48" x14ac:dyDescent="0.2">
      <c r="A136">
        <v>3</v>
      </c>
      <c r="B136" t="s">
        <v>70</v>
      </c>
      <c r="C136">
        <v>1370</v>
      </c>
      <c r="D136" t="s">
        <v>4064</v>
      </c>
      <c r="E136">
        <v>70</v>
      </c>
      <c r="F136" t="str">
        <f t="shared" si="2"/>
        <v>137070</v>
      </c>
      <c r="G136" t="s">
        <v>931</v>
      </c>
      <c r="H136" t="s">
        <v>3124</v>
      </c>
      <c r="I136" t="s">
        <v>4065</v>
      </c>
      <c r="J136" t="s">
        <v>4066</v>
      </c>
      <c r="K136" t="s">
        <v>3110</v>
      </c>
      <c r="L136" t="s">
        <v>4067</v>
      </c>
      <c r="M136" t="s">
        <v>4068</v>
      </c>
      <c r="N136" t="s">
        <v>3113</v>
      </c>
      <c r="O136" t="s">
        <v>4069</v>
      </c>
      <c r="P136" t="s">
        <v>3115</v>
      </c>
      <c r="Q136">
        <v>7631</v>
      </c>
      <c r="R136" t="s">
        <v>4068</v>
      </c>
      <c r="T136" t="s">
        <v>4069</v>
      </c>
      <c r="U136" t="s">
        <v>3115</v>
      </c>
      <c r="V136">
        <v>7631</v>
      </c>
      <c r="X136" t="s">
        <v>4070</v>
      </c>
      <c r="Y136" t="s">
        <v>3277</v>
      </c>
      <c r="Z136" t="s">
        <v>3118</v>
      </c>
      <c r="AE136" t="s">
        <v>4071</v>
      </c>
      <c r="AF136">
        <v>1</v>
      </c>
      <c r="AG136">
        <v>1</v>
      </c>
      <c r="AV136">
        <v>392</v>
      </c>
    </row>
    <row r="137" spans="1:48" x14ac:dyDescent="0.2">
      <c r="A137">
        <v>3</v>
      </c>
      <c r="B137" t="s">
        <v>70</v>
      </c>
      <c r="C137">
        <v>1370</v>
      </c>
      <c r="D137" t="s">
        <v>4064</v>
      </c>
      <c r="E137">
        <v>86</v>
      </c>
      <c r="F137" t="str">
        <f t="shared" si="2"/>
        <v>137086</v>
      </c>
      <c r="G137" t="s">
        <v>934</v>
      </c>
      <c r="H137" t="s">
        <v>3124</v>
      </c>
      <c r="I137" t="s">
        <v>4072</v>
      </c>
      <c r="J137" t="s">
        <v>4073</v>
      </c>
      <c r="K137" t="s">
        <v>3110</v>
      </c>
      <c r="L137" t="s">
        <v>4074</v>
      </c>
      <c r="M137" t="s">
        <v>4075</v>
      </c>
      <c r="N137" t="s">
        <v>3113</v>
      </c>
      <c r="O137" t="s">
        <v>4076</v>
      </c>
      <c r="P137" t="s">
        <v>3115</v>
      </c>
      <c r="Q137">
        <v>7631</v>
      </c>
      <c r="R137" t="s">
        <v>4075</v>
      </c>
      <c r="T137" t="s">
        <v>4076</v>
      </c>
      <c r="U137" t="s">
        <v>3115</v>
      </c>
      <c r="V137">
        <v>7631</v>
      </c>
      <c r="W137" t="s">
        <v>3127</v>
      </c>
      <c r="X137" t="s">
        <v>4077</v>
      </c>
      <c r="Y137" t="s">
        <v>4078</v>
      </c>
      <c r="Z137" t="s">
        <v>3118</v>
      </c>
      <c r="AE137" t="s">
        <v>4079</v>
      </c>
      <c r="AH137">
        <v>1</v>
      </c>
      <c r="AI137">
        <v>1</v>
      </c>
      <c r="AJ137">
        <v>1</v>
      </c>
      <c r="AV137">
        <v>3063</v>
      </c>
    </row>
    <row r="138" spans="1:48" x14ac:dyDescent="0.2">
      <c r="A138">
        <v>3</v>
      </c>
      <c r="B138" t="s">
        <v>70</v>
      </c>
      <c r="C138">
        <v>1370</v>
      </c>
      <c r="D138" t="s">
        <v>4064</v>
      </c>
      <c r="E138">
        <v>60</v>
      </c>
      <c r="F138" t="str">
        <f t="shared" si="2"/>
        <v>137060</v>
      </c>
      <c r="G138" t="s">
        <v>945</v>
      </c>
      <c r="H138" t="s">
        <v>3107</v>
      </c>
      <c r="I138" t="s">
        <v>3480</v>
      </c>
      <c r="J138" t="s">
        <v>4080</v>
      </c>
      <c r="K138" t="s">
        <v>3110</v>
      </c>
      <c r="L138" t="s">
        <v>4081</v>
      </c>
      <c r="M138" t="s">
        <v>4082</v>
      </c>
      <c r="N138" t="s">
        <v>3113</v>
      </c>
      <c r="O138" t="s">
        <v>4069</v>
      </c>
      <c r="P138" t="s">
        <v>3115</v>
      </c>
      <c r="Q138" t="s">
        <v>4083</v>
      </c>
      <c r="R138" t="s">
        <v>4082</v>
      </c>
      <c r="T138" t="s">
        <v>4069</v>
      </c>
      <c r="U138" t="s">
        <v>3115</v>
      </c>
      <c r="V138" t="s">
        <v>4083</v>
      </c>
      <c r="X138" t="s">
        <v>4084</v>
      </c>
      <c r="Y138" t="s">
        <v>4085</v>
      </c>
      <c r="Z138" t="s">
        <v>3118</v>
      </c>
      <c r="AE138" t="s">
        <v>4086</v>
      </c>
      <c r="AK138">
        <v>1</v>
      </c>
      <c r="AL138">
        <v>1</v>
      </c>
      <c r="AM138">
        <v>1</v>
      </c>
      <c r="AV138">
        <v>390</v>
      </c>
    </row>
    <row r="139" spans="1:48" x14ac:dyDescent="0.2">
      <c r="A139">
        <v>3</v>
      </c>
      <c r="B139" t="s">
        <v>70</v>
      </c>
      <c r="C139">
        <v>1370</v>
      </c>
      <c r="D139" t="s">
        <v>4064</v>
      </c>
      <c r="E139">
        <v>40</v>
      </c>
      <c r="F139" t="str">
        <f t="shared" si="2"/>
        <v>137040</v>
      </c>
      <c r="G139" t="s">
        <v>250</v>
      </c>
      <c r="H139" t="s">
        <v>3107</v>
      </c>
      <c r="I139" t="s">
        <v>4087</v>
      </c>
      <c r="J139" t="s">
        <v>4088</v>
      </c>
      <c r="K139" t="s">
        <v>3110</v>
      </c>
      <c r="L139" t="s">
        <v>4089</v>
      </c>
      <c r="M139" t="s">
        <v>4090</v>
      </c>
      <c r="N139" t="s">
        <v>3113</v>
      </c>
      <c r="O139" t="s">
        <v>4069</v>
      </c>
      <c r="P139" t="s">
        <v>3115</v>
      </c>
      <c r="Q139" t="s">
        <v>4091</v>
      </c>
      <c r="R139" t="s">
        <v>4090</v>
      </c>
      <c r="T139" t="s">
        <v>4069</v>
      </c>
      <c r="U139" t="s">
        <v>3115</v>
      </c>
      <c r="V139" t="s">
        <v>4091</v>
      </c>
      <c r="W139" t="s">
        <v>3124</v>
      </c>
      <c r="X139" t="s">
        <v>4092</v>
      </c>
      <c r="Y139" t="s">
        <v>3164</v>
      </c>
      <c r="Z139" t="s">
        <v>3118</v>
      </c>
      <c r="AE139" t="s">
        <v>4093</v>
      </c>
      <c r="AP139">
        <v>1</v>
      </c>
      <c r="AQ139">
        <v>1</v>
      </c>
      <c r="AR139">
        <v>1</v>
      </c>
      <c r="AS139">
        <v>1</v>
      </c>
      <c r="AV139">
        <v>388</v>
      </c>
    </row>
    <row r="140" spans="1:48" x14ac:dyDescent="0.2">
      <c r="A140">
        <v>3</v>
      </c>
      <c r="B140" t="s">
        <v>70</v>
      </c>
      <c r="C140">
        <v>1370</v>
      </c>
      <c r="D140" t="s">
        <v>4064</v>
      </c>
      <c r="E140">
        <v>76</v>
      </c>
      <c r="F140" t="str">
        <f t="shared" si="2"/>
        <v>137076</v>
      </c>
      <c r="G140" t="s">
        <v>1168</v>
      </c>
      <c r="H140" t="s">
        <v>3107</v>
      </c>
      <c r="I140" t="s">
        <v>4094</v>
      </c>
      <c r="J140" t="s">
        <v>3490</v>
      </c>
      <c r="K140" t="s">
        <v>3110</v>
      </c>
      <c r="L140" t="s">
        <v>4095</v>
      </c>
      <c r="M140" t="s">
        <v>4096</v>
      </c>
      <c r="N140" t="s">
        <v>3113</v>
      </c>
      <c r="O140" t="s">
        <v>4069</v>
      </c>
      <c r="P140" t="s">
        <v>3115</v>
      </c>
      <c r="Q140">
        <v>7631</v>
      </c>
      <c r="R140" t="s">
        <v>4096</v>
      </c>
      <c r="T140" t="s">
        <v>4069</v>
      </c>
      <c r="U140" t="s">
        <v>3115</v>
      </c>
      <c r="V140">
        <v>7631</v>
      </c>
      <c r="X140" t="s">
        <v>4097</v>
      </c>
      <c r="Y140" t="s">
        <v>4098</v>
      </c>
      <c r="Z140" t="s">
        <v>3118</v>
      </c>
      <c r="AE140" t="s">
        <v>4099</v>
      </c>
      <c r="AN140">
        <v>1</v>
      </c>
      <c r="AO140">
        <v>1</v>
      </c>
      <c r="AV140">
        <v>394</v>
      </c>
    </row>
    <row r="141" spans="1:48" x14ac:dyDescent="0.2">
      <c r="A141">
        <v>3</v>
      </c>
      <c r="B141" t="s">
        <v>70</v>
      </c>
      <c r="C141">
        <v>1580</v>
      </c>
      <c r="D141" t="s">
        <v>4100</v>
      </c>
      <c r="E141">
        <v>40</v>
      </c>
      <c r="F141" t="str">
        <f t="shared" si="2"/>
        <v>158040</v>
      </c>
      <c r="G141" t="s">
        <v>2662</v>
      </c>
      <c r="H141" t="s">
        <v>3127</v>
      </c>
      <c r="I141" t="s">
        <v>4101</v>
      </c>
      <c r="J141" t="s">
        <v>4102</v>
      </c>
      <c r="K141" t="s">
        <v>3110</v>
      </c>
      <c r="L141" t="s">
        <v>4103</v>
      </c>
      <c r="M141" t="s">
        <v>4104</v>
      </c>
      <c r="N141" t="s">
        <v>3113</v>
      </c>
      <c r="O141" t="s">
        <v>4105</v>
      </c>
      <c r="P141" t="s">
        <v>3115</v>
      </c>
      <c r="Q141">
        <v>7417</v>
      </c>
      <c r="R141" t="s">
        <v>4104</v>
      </c>
      <c r="T141" t="s">
        <v>4105</v>
      </c>
      <c r="U141" t="s">
        <v>3115</v>
      </c>
      <c r="V141">
        <v>7417</v>
      </c>
      <c r="W141" t="s">
        <v>3124</v>
      </c>
      <c r="X141" t="s">
        <v>4106</v>
      </c>
      <c r="Y141" t="s">
        <v>4107</v>
      </c>
      <c r="Z141" t="s">
        <v>3118</v>
      </c>
      <c r="AE141" t="s">
        <v>4108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V141">
        <v>532</v>
      </c>
    </row>
    <row r="142" spans="1:48" x14ac:dyDescent="0.2">
      <c r="A142">
        <v>3</v>
      </c>
      <c r="B142" t="s">
        <v>70</v>
      </c>
      <c r="C142">
        <v>1580</v>
      </c>
      <c r="D142" t="s">
        <v>4100</v>
      </c>
      <c r="E142">
        <v>15</v>
      </c>
      <c r="F142" t="str">
        <f t="shared" si="2"/>
        <v>158015</v>
      </c>
      <c r="G142" t="s">
        <v>2583</v>
      </c>
      <c r="H142" t="s">
        <v>3107</v>
      </c>
      <c r="I142" t="s">
        <v>3334</v>
      </c>
      <c r="J142" t="s">
        <v>4109</v>
      </c>
      <c r="K142" t="s">
        <v>3110</v>
      </c>
      <c r="L142" t="s">
        <v>4110</v>
      </c>
      <c r="M142" t="s">
        <v>4111</v>
      </c>
      <c r="N142" t="s">
        <v>3113</v>
      </c>
      <c r="O142" t="s">
        <v>4105</v>
      </c>
      <c r="P142" t="s">
        <v>3115</v>
      </c>
      <c r="Q142">
        <v>7417</v>
      </c>
      <c r="R142" t="s">
        <v>4111</v>
      </c>
      <c r="T142" t="s">
        <v>4105</v>
      </c>
      <c r="U142" t="s">
        <v>3115</v>
      </c>
      <c r="V142">
        <v>7417</v>
      </c>
      <c r="W142" t="s">
        <v>3124</v>
      </c>
      <c r="X142" t="s">
        <v>4005</v>
      </c>
      <c r="Y142" t="s">
        <v>4112</v>
      </c>
      <c r="Z142" t="s">
        <v>3118</v>
      </c>
      <c r="AE142" t="s">
        <v>4113</v>
      </c>
      <c r="AM142">
        <v>1</v>
      </c>
      <c r="AN142">
        <v>1</v>
      </c>
      <c r="AO142">
        <v>1</v>
      </c>
      <c r="AV142">
        <v>117</v>
      </c>
    </row>
    <row r="143" spans="1:48" x14ac:dyDescent="0.2">
      <c r="A143">
        <v>3</v>
      </c>
      <c r="B143" t="s">
        <v>70</v>
      </c>
      <c r="C143">
        <v>1580</v>
      </c>
      <c r="D143" t="s">
        <v>4100</v>
      </c>
      <c r="E143">
        <v>20</v>
      </c>
      <c r="F143" t="str">
        <f t="shared" si="2"/>
        <v>158020</v>
      </c>
      <c r="G143" t="s">
        <v>2551</v>
      </c>
      <c r="H143" t="s">
        <v>3127</v>
      </c>
      <c r="I143" t="s">
        <v>4114</v>
      </c>
      <c r="J143" t="s">
        <v>4115</v>
      </c>
      <c r="K143" t="s">
        <v>3110</v>
      </c>
      <c r="L143" t="s">
        <v>4116</v>
      </c>
      <c r="M143" t="s">
        <v>4117</v>
      </c>
      <c r="N143" t="s">
        <v>3113</v>
      </c>
      <c r="O143" t="s">
        <v>4105</v>
      </c>
      <c r="P143" t="s">
        <v>3115</v>
      </c>
      <c r="Q143" t="s">
        <v>4118</v>
      </c>
      <c r="R143" t="s">
        <v>4117</v>
      </c>
      <c r="T143" t="s">
        <v>4105</v>
      </c>
      <c r="U143" t="s">
        <v>3115</v>
      </c>
      <c r="V143" t="s">
        <v>4118</v>
      </c>
      <c r="W143" t="s">
        <v>3124</v>
      </c>
      <c r="X143" t="s">
        <v>3463</v>
      </c>
      <c r="Y143" t="s">
        <v>4119</v>
      </c>
      <c r="Z143" t="s">
        <v>3118</v>
      </c>
      <c r="AE143" t="s">
        <v>4120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V143">
        <v>460</v>
      </c>
    </row>
    <row r="144" spans="1:48" x14ac:dyDescent="0.2">
      <c r="A144">
        <v>3</v>
      </c>
      <c r="B144" t="s">
        <v>70</v>
      </c>
      <c r="C144">
        <v>1580</v>
      </c>
      <c r="D144" t="s">
        <v>4100</v>
      </c>
      <c r="E144">
        <v>30</v>
      </c>
      <c r="F144" t="str">
        <f t="shared" si="2"/>
        <v>158030</v>
      </c>
      <c r="G144" t="s">
        <v>2610</v>
      </c>
      <c r="H144" t="s">
        <v>3124</v>
      </c>
      <c r="I144" t="s">
        <v>4121</v>
      </c>
      <c r="J144" t="s">
        <v>4122</v>
      </c>
      <c r="K144" t="s">
        <v>3110</v>
      </c>
      <c r="L144" t="s">
        <v>4123</v>
      </c>
      <c r="M144" t="s">
        <v>4124</v>
      </c>
      <c r="N144" t="s">
        <v>3113</v>
      </c>
      <c r="O144" t="s">
        <v>4105</v>
      </c>
      <c r="P144" t="s">
        <v>3115</v>
      </c>
      <c r="Q144" t="s">
        <v>4125</v>
      </c>
      <c r="R144" t="s">
        <v>4124</v>
      </c>
      <c r="T144" t="s">
        <v>4105</v>
      </c>
      <c r="U144" t="s">
        <v>3115</v>
      </c>
      <c r="V144" t="s">
        <v>4125</v>
      </c>
      <c r="W144" t="s">
        <v>3124</v>
      </c>
      <c r="X144" t="s">
        <v>4126</v>
      </c>
      <c r="Y144" t="s">
        <v>4127</v>
      </c>
      <c r="Z144" t="s">
        <v>3118</v>
      </c>
      <c r="AE144" t="s">
        <v>4128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V144">
        <v>462</v>
      </c>
    </row>
    <row r="145" spans="1:48" x14ac:dyDescent="0.2">
      <c r="A145">
        <v>3</v>
      </c>
      <c r="B145" t="s">
        <v>70</v>
      </c>
      <c r="C145">
        <v>1450</v>
      </c>
      <c r="D145" t="s">
        <v>4129</v>
      </c>
      <c r="E145">
        <v>50</v>
      </c>
      <c r="F145" t="str">
        <f t="shared" si="2"/>
        <v>145050</v>
      </c>
      <c r="G145" t="s">
        <v>1477</v>
      </c>
      <c r="H145" t="s">
        <v>3107</v>
      </c>
      <c r="I145" t="s">
        <v>3164</v>
      </c>
      <c r="J145" t="s">
        <v>4130</v>
      </c>
      <c r="K145" t="s">
        <v>3110</v>
      </c>
      <c r="L145" t="s">
        <v>4131</v>
      </c>
      <c r="M145" t="s">
        <v>4132</v>
      </c>
      <c r="N145" t="s">
        <v>3113</v>
      </c>
      <c r="O145" t="s">
        <v>4133</v>
      </c>
      <c r="P145" t="s">
        <v>3115</v>
      </c>
      <c r="Q145">
        <v>7410</v>
      </c>
      <c r="R145" t="s">
        <v>4132</v>
      </c>
      <c r="T145" t="s">
        <v>4133</v>
      </c>
      <c r="U145" t="s">
        <v>3115</v>
      </c>
      <c r="V145">
        <v>7410</v>
      </c>
      <c r="W145" t="s">
        <v>3124</v>
      </c>
      <c r="X145" t="s">
        <v>4134</v>
      </c>
      <c r="Y145" t="s">
        <v>4135</v>
      </c>
      <c r="Z145" t="s">
        <v>3118</v>
      </c>
      <c r="AE145" t="s">
        <v>4136</v>
      </c>
      <c r="AP145">
        <v>1</v>
      </c>
      <c r="AQ145">
        <v>1</v>
      </c>
      <c r="AR145">
        <v>1</v>
      </c>
      <c r="AS145">
        <v>1</v>
      </c>
      <c r="AV145">
        <v>410</v>
      </c>
    </row>
    <row r="146" spans="1:48" x14ac:dyDescent="0.2">
      <c r="A146">
        <v>3</v>
      </c>
      <c r="B146" t="s">
        <v>70</v>
      </c>
      <c r="C146">
        <v>1450</v>
      </c>
      <c r="D146" t="s">
        <v>4129</v>
      </c>
      <c r="E146">
        <v>80</v>
      </c>
      <c r="F146" t="str">
        <f t="shared" si="2"/>
        <v>145080</v>
      </c>
      <c r="G146" t="s">
        <v>1656</v>
      </c>
      <c r="H146" t="s">
        <v>3107</v>
      </c>
      <c r="I146" t="s">
        <v>3334</v>
      </c>
      <c r="J146" t="s">
        <v>4137</v>
      </c>
      <c r="K146" t="s">
        <v>3110</v>
      </c>
      <c r="L146" t="s">
        <v>4138</v>
      </c>
      <c r="M146" t="s">
        <v>4139</v>
      </c>
      <c r="N146" t="s">
        <v>3113</v>
      </c>
      <c r="O146" t="s">
        <v>4133</v>
      </c>
      <c r="P146" t="s">
        <v>3115</v>
      </c>
      <c r="Q146">
        <v>7410</v>
      </c>
      <c r="R146" t="s">
        <v>4139</v>
      </c>
      <c r="T146" t="s">
        <v>4133</v>
      </c>
      <c r="U146" t="s">
        <v>3115</v>
      </c>
      <c r="V146">
        <v>7410</v>
      </c>
      <c r="W146" t="s">
        <v>3124</v>
      </c>
      <c r="X146" t="s">
        <v>3827</v>
      </c>
      <c r="Y146" t="s">
        <v>4140</v>
      </c>
      <c r="Z146" t="s">
        <v>3118</v>
      </c>
      <c r="AE146" t="s">
        <v>4141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V146">
        <v>416</v>
      </c>
    </row>
    <row r="147" spans="1:48" x14ac:dyDescent="0.2">
      <c r="A147">
        <v>3</v>
      </c>
      <c r="B147" t="s">
        <v>70</v>
      </c>
      <c r="C147">
        <v>1450</v>
      </c>
      <c r="D147" t="s">
        <v>4129</v>
      </c>
      <c r="E147">
        <v>85</v>
      </c>
      <c r="F147" t="str">
        <f t="shared" si="2"/>
        <v>145085</v>
      </c>
      <c r="G147" t="s">
        <v>836</v>
      </c>
      <c r="H147" t="s">
        <v>3107</v>
      </c>
      <c r="I147" t="s">
        <v>4142</v>
      </c>
      <c r="J147" t="s">
        <v>4143</v>
      </c>
      <c r="K147" t="s">
        <v>3110</v>
      </c>
      <c r="L147" t="s">
        <v>4144</v>
      </c>
      <c r="M147" t="s">
        <v>4145</v>
      </c>
      <c r="N147" t="s">
        <v>3113</v>
      </c>
      <c r="O147" t="s">
        <v>4133</v>
      </c>
      <c r="P147" t="s">
        <v>3115</v>
      </c>
      <c r="Q147" t="s">
        <v>4146</v>
      </c>
      <c r="R147" t="s">
        <v>4145</v>
      </c>
      <c r="T147" t="s">
        <v>4133</v>
      </c>
      <c r="U147" t="s">
        <v>3115</v>
      </c>
      <c r="V147" t="s">
        <v>4146</v>
      </c>
      <c r="W147" t="s">
        <v>3127</v>
      </c>
      <c r="X147" t="s">
        <v>4147</v>
      </c>
      <c r="Y147" t="s">
        <v>4148</v>
      </c>
      <c r="Z147" t="s">
        <v>3118</v>
      </c>
      <c r="AE147" t="s">
        <v>4149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V147">
        <v>418</v>
      </c>
    </row>
    <row r="148" spans="1:48" x14ac:dyDescent="0.2">
      <c r="A148">
        <v>3</v>
      </c>
      <c r="B148" t="s">
        <v>70</v>
      </c>
      <c r="C148">
        <v>1450</v>
      </c>
      <c r="D148" t="s">
        <v>4129</v>
      </c>
      <c r="E148">
        <v>100</v>
      </c>
      <c r="F148" t="str">
        <f t="shared" si="2"/>
        <v>1450100</v>
      </c>
      <c r="G148" t="s">
        <v>837</v>
      </c>
      <c r="H148" t="s">
        <v>3127</v>
      </c>
      <c r="I148" t="s">
        <v>4150</v>
      </c>
      <c r="J148" t="s">
        <v>4151</v>
      </c>
      <c r="K148" t="s">
        <v>3110</v>
      </c>
      <c r="L148" t="s">
        <v>4152</v>
      </c>
      <c r="M148" t="s">
        <v>4153</v>
      </c>
      <c r="N148" t="s">
        <v>3113</v>
      </c>
      <c r="O148" t="s">
        <v>4133</v>
      </c>
      <c r="P148" t="s">
        <v>3115</v>
      </c>
      <c r="Q148">
        <v>7410</v>
      </c>
      <c r="R148" t="s">
        <v>4153</v>
      </c>
      <c r="T148" t="s">
        <v>4133</v>
      </c>
      <c r="U148" t="s">
        <v>3115</v>
      </c>
      <c r="V148">
        <v>7410</v>
      </c>
      <c r="W148" t="s">
        <v>3127</v>
      </c>
      <c r="X148" t="s">
        <v>4147</v>
      </c>
      <c r="Y148" t="s">
        <v>4148</v>
      </c>
      <c r="Z148" t="s">
        <v>3118</v>
      </c>
      <c r="AE148" t="s">
        <v>4154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V148">
        <v>420</v>
      </c>
    </row>
    <row r="149" spans="1:48" x14ac:dyDescent="0.2">
      <c r="A149">
        <v>3</v>
      </c>
      <c r="B149" t="s">
        <v>70</v>
      </c>
      <c r="C149">
        <v>1450</v>
      </c>
      <c r="D149" t="s">
        <v>4129</v>
      </c>
      <c r="E149">
        <v>70</v>
      </c>
      <c r="F149" t="str">
        <f t="shared" si="2"/>
        <v>145070</v>
      </c>
      <c r="G149" t="s">
        <v>1046</v>
      </c>
      <c r="H149" t="s">
        <v>3107</v>
      </c>
      <c r="I149" t="s">
        <v>3126</v>
      </c>
      <c r="J149" t="s">
        <v>4155</v>
      </c>
      <c r="K149" t="s">
        <v>3110</v>
      </c>
      <c r="L149" t="s">
        <v>4156</v>
      </c>
      <c r="M149" t="s">
        <v>4157</v>
      </c>
      <c r="N149" t="s">
        <v>3113</v>
      </c>
      <c r="O149" t="s">
        <v>4133</v>
      </c>
      <c r="P149" t="s">
        <v>3115</v>
      </c>
      <c r="Q149">
        <v>7410</v>
      </c>
      <c r="R149" t="s">
        <v>4157</v>
      </c>
      <c r="T149" t="s">
        <v>4133</v>
      </c>
      <c r="U149" t="s">
        <v>3115</v>
      </c>
      <c r="V149">
        <v>7410</v>
      </c>
      <c r="W149" t="s">
        <v>3124</v>
      </c>
      <c r="X149" t="s">
        <v>3253</v>
      </c>
      <c r="Y149" t="s">
        <v>4158</v>
      </c>
      <c r="Z149" t="s">
        <v>3118</v>
      </c>
      <c r="AE149" t="s">
        <v>4159</v>
      </c>
      <c r="AM149">
        <v>1</v>
      </c>
      <c r="AN149">
        <v>1</v>
      </c>
      <c r="AO149">
        <v>1</v>
      </c>
      <c r="AV149">
        <v>414</v>
      </c>
    </row>
    <row r="150" spans="1:48" x14ac:dyDescent="0.2">
      <c r="A150">
        <v>3</v>
      </c>
      <c r="B150" t="s">
        <v>70</v>
      </c>
      <c r="C150">
        <v>1450</v>
      </c>
      <c r="D150" t="s">
        <v>4129</v>
      </c>
      <c r="E150">
        <v>110</v>
      </c>
      <c r="F150" t="str">
        <f t="shared" si="2"/>
        <v>1450110</v>
      </c>
      <c r="G150" t="s">
        <v>1977</v>
      </c>
      <c r="H150" t="s">
        <v>3127</v>
      </c>
      <c r="I150" t="s">
        <v>4160</v>
      </c>
      <c r="J150" t="s">
        <v>4161</v>
      </c>
      <c r="K150" t="s">
        <v>3110</v>
      </c>
      <c r="L150" t="s">
        <v>4162</v>
      </c>
      <c r="M150" t="s">
        <v>4163</v>
      </c>
      <c r="N150" t="s">
        <v>3113</v>
      </c>
      <c r="O150" t="s">
        <v>4133</v>
      </c>
      <c r="P150" t="s">
        <v>3115</v>
      </c>
      <c r="Q150">
        <v>7410</v>
      </c>
      <c r="R150" t="s">
        <v>4163</v>
      </c>
      <c r="T150" t="s">
        <v>4133</v>
      </c>
      <c r="U150" t="s">
        <v>3115</v>
      </c>
      <c r="V150">
        <v>7410</v>
      </c>
      <c r="W150" t="s">
        <v>3124</v>
      </c>
      <c r="X150" t="s">
        <v>3827</v>
      </c>
      <c r="Y150" t="s">
        <v>4140</v>
      </c>
      <c r="Z150" t="s">
        <v>3118</v>
      </c>
      <c r="AE150" t="s">
        <v>4164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V150">
        <v>422</v>
      </c>
    </row>
    <row r="151" spans="1:48" x14ac:dyDescent="0.2">
      <c r="A151">
        <v>3</v>
      </c>
      <c r="B151" t="s">
        <v>70</v>
      </c>
      <c r="C151">
        <v>1450</v>
      </c>
      <c r="D151" t="s">
        <v>4129</v>
      </c>
      <c r="E151">
        <v>60</v>
      </c>
      <c r="F151" t="str">
        <f t="shared" si="2"/>
        <v>145060</v>
      </c>
      <c r="G151" t="s">
        <v>1487</v>
      </c>
      <c r="H151" t="s">
        <v>3127</v>
      </c>
      <c r="I151" t="s">
        <v>4165</v>
      </c>
      <c r="J151" t="s">
        <v>4166</v>
      </c>
      <c r="K151" t="s">
        <v>3110</v>
      </c>
      <c r="L151" t="s">
        <v>4167</v>
      </c>
      <c r="M151" t="s">
        <v>4168</v>
      </c>
      <c r="N151" t="s">
        <v>3113</v>
      </c>
      <c r="O151" t="s">
        <v>4133</v>
      </c>
      <c r="P151" t="s">
        <v>3115</v>
      </c>
      <c r="Q151" t="s">
        <v>4169</v>
      </c>
      <c r="R151" t="s">
        <v>4168</v>
      </c>
      <c r="T151" t="s">
        <v>4133</v>
      </c>
      <c r="U151" t="s">
        <v>3115</v>
      </c>
      <c r="V151" t="s">
        <v>4169</v>
      </c>
      <c r="W151" t="s">
        <v>3127</v>
      </c>
      <c r="X151" t="s">
        <v>4170</v>
      </c>
      <c r="Y151" t="s">
        <v>4171</v>
      </c>
      <c r="Z151" t="s">
        <v>3118</v>
      </c>
      <c r="AE151" t="s">
        <v>4172</v>
      </c>
      <c r="AM151">
        <v>1</v>
      </c>
      <c r="AN151">
        <v>1</v>
      </c>
      <c r="AO151">
        <v>1</v>
      </c>
      <c r="AV151">
        <v>53</v>
      </c>
    </row>
    <row r="152" spans="1:48" x14ac:dyDescent="0.2">
      <c r="A152">
        <v>3</v>
      </c>
      <c r="B152" t="s">
        <v>70</v>
      </c>
      <c r="C152">
        <v>1450</v>
      </c>
      <c r="D152" t="s">
        <v>4129</v>
      </c>
      <c r="E152">
        <v>140</v>
      </c>
      <c r="F152" t="str">
        <f t="shared" si="2"/>
        <v>1450140</v>
      </c>
      <c r="G152" t="s">
        <v>815</v>
      </c>
      <c r="H152" t="s">
        <v>3127</v>
      </c>
      <c r="I152" t="s">
        <v>3643</v>
      </c>
      <c r="J152" t="s">
        <v>4173</v>
      </c>
      <c r="K152" t="s">
        <v>3110</v>
      </c>
      <c r="L152" t="s">
        <v>4174</v>
      </c>
      <c r="M152" t="s">
        <v>4175</v>
      </c>
      <c r="N152" t="s">
        <v>3113</v>
      </c>
      <c r="O152" t="s">
        <v>4133</v>
      </c>
      <c r="P152" t="s">
        <v>3115</v>
      </c>
      <c r="Q152" t="s">
        <v>4176</v>
      </c>
      <c r="R152" t="s">
        <v>4175</v>
      </c>
      <c r="T152" t="s">
        <v>4133</v>
      </c>
      <c r="U152" t="s">
        <v>3115</v>
      </c>
      <c r="V152" t="s">
        <v>4176</v>
      </c>
      <c r="W152" t="s">
        <v>3171</v>
      </c>
      <c r="X152" t="s">
        <v>4177</v>
      </c>
      <c r="Y152" t="s">
        <v>4178</v>
      </c>
      <c r="Z152" t="s">
        <v>3118</v>
      </c>
      <c r="AE152" t="s">
        <v>4179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V152">
        <v>426</v>
      </c>
    </row>
    <row r="153" spans="1:48" x14ac:dyDescent="0.2">
      <c r="A153">
        <v>3</v>
      </c>
      <c r="B153" t="s">
        <v>70</v>
      </c>
      <c r="C153">
        <v>1450</v>
      </c>
      <c r="D153" t="s">
        <v>4129</v>
      </c>
      <c r="E153">
        <v>160</v>
      </c>
      <c r="F153" t="str">
        <f t="shared" si="2"/>
        <v>1450160</v>
      </c>
      <c r="G153" t="s">
        <v>710</v>
      </c>
      <c r="H153" t="s">
        <v>3127</v>
      </c>
      <c r="I153" t="s">
        <v>4101</v>
      </c>
      <c r="J153" t="s">
        <v>4180</v>
      </c>
      <c r="K153" t="s">
        <v>3110</v>
      </c>
      <c r="L153" t="s">
        <v>4181</v>
      </c>
      <c r="M153" t="s">
        <v>4182</v>
      </c>
      <c r="N153" t="s">
        <v>3113</v>
      </c>
      <c r="O153" t="s">
        <v>4133</v>
      </c>
      <c r="P153" t="s">
        <v>3115</v>
      </c>
      <c r="Q153">
        <v>7410</v>
      </c>
      <c r="R153" t="s">
        <v>4182</v>
      </c>
      <c r="T153" t="s">
        <v>4133</v>
      </c>
      <c r="U153" t="s">
        <v>3115</v>
      </c>
      <c r="V153">
        <v>7410</v>
      </c>
      <c r="W153" t="s">
        <v>3171</v>
      </c>
      <c r="X153" t="s">
        <v>4183</v>
      </c>
      <c r="Y153" t="s">
        <v>4178</v>
      </c>
      <c r="Z153" t="s">
        <v>3118</v>
      </c>
      <c r="AE153" t="s">
        <v>4184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V153">
        <v>430</v>
      </c>
    </row>
    <row r="154" spans="1:48" x14ac:dyDescent="0.2">
      <c r="A154">
        <v>3</v>
      </c>
      <c r="B154" t="s">
        <v>70</v>
      </c>
      <c r="C154">
        <v>1470</v>
      </c>
      <c r="D154" t="s">
        <v>4185</v>
      </c>
      <c r="E154">
        <v>60</v>
      </c>
      <c r="F154" t="str">
        <f t="shared" si="2"/>
        <v>147060</v>
      </c>
      <c r="G154" t="s">
        <v>868</v>
      </c>
      <c r="H154" t="s">
        <v>3127</v>
      </c>
      <c r="I154" t="s">
        <v>4186</v>
      </c>
      <c r="J154" t="s">
        <v>4187</v>
      </c>
      <c r="K154" t="s">
        <v>3110</v>
      </c>
      <c r="L154" t="s">
        <v>4188</v>
      </c>
      <c r="M154" t="s">
        <v>4189</v>
      </c>
      <c r="N154" t="s">
        <v>3113</v>
      </c>
      <c r="O154" t="s">
        <v>4190</v>
      </c>
      <c r="P154" t="s">
        <v>3115</v>
      </c>
      <c r="Q154">
        <v>7022</v>
      </c>
      <c r="R154" t="s">
        <v>4189</v>
      </c>
      <c r="T154" t="s">
        <v>4190</v>
      </c>
      <c r="U154" t="s">
        <v>3115</v>
      </c>
      <c r="V154">
        <v>7022</v>
      </c>
      <c r="W154" t="s">
        <v>3127</v>
      </c>
      <c r="X154" t="s">
        <v>3362</v>
      </c>
      <c r="Y154" t="s">
        <v>4191</v>
      </c>
      <c r="Z154" t="s">
        <v>3118</v>
      </c>
      <c r="AE154" t="s">
        <v>4192</v>
      </c>
      <c r="AK154">
        <v>1</v>
      </c>
      <c r="AL154">
        <v>1</v>
      </c>
      <c r="AM154">
        <v>1</v>
      </c>
      <c r="AN154">
        <v>1</v>
      </c>
      <c r="AO154">
        <v>1</v>
      </c>
      <c r="AV154">
        <v>436</v>
      </c>
    </row>
    <row r="155" spans="1:48" x14ac:dyDescent="0.2">
      <c r="A155">
        <v>3</v>
      </c>
      <c r="B155" t="s">
        <v>70</v>
      </c>
      <c r="C155">
        <v>1470</v>
      </c>
      <c r="D155" t="s">
        <v>4185</v>
      </c>
      <c r="E155">
        <v>65</v>
      </c>
      <c r="F155" t="str">
        <f t="shared" si="2"/>
        <v>147065</v>
      </c>
      <c r="G155" t="s">
        <v>2074</v>
      </c>
      <c r="H155" t="s">
        <v>3127</v>
      </c>
      <c r="I155" t="s">
        <v>4193</v>
      </c>
      <c r="J155" t="s">
        <v>4194</v>
      </c>
      <c r="K155" t="s">
        <v>3110</v>
      </c>
      <c r="L155" t="s">
        <v>4195</v>
      </c>
      <c r="M155" t="s">
        <v>4196</v>
      </c>
      <c r="N155" t="s">
        <v>3113</v>
      </c>
      <c r="O155" t="s">
        <v>4190</v>
      </c>
      <c r="P155" t="s">
        <v>3115</v>
      </c>
      <c r="Q155">
        <v>7022</v>
      </c>
      <c r="R155" t="s">
        <v>4196</v>
      </c>
      <c r="T155" t="s">
        <v>4190</v>
      </c>
      <c r="U155" t="s">
        <v>3115</v>
      </c>
      <c r="V155">
        <v>7022</v>
      </c>
      <c r="W155" t="s">
        <v>3127</v>
      </c>
      <c r="X155" t="s">
        <v>3389</v>
      </c>
      <c r="Y155" t="s">
        <v>4197</v>
      </c>
      <c r="Z155" t="s">
        <v>3118</v>
      </c>
      <c r="AE155" t="s">
        <v>4198</v>
      </c>
      <c r="AF155">
        <v>1</v>
      </c>
      <c r="AG155">
        <v>1</v>
      </c>
      <c r="AV155">
        <v>256</v>
      </c>
    </row>
    <row r="156" spans="1:48" x14ac:dyDescent="0.2">
      <c r="A156">
        <v>3</v>
      </c>
      <c r="B156" t="s">
        <v>70</v>
      </c>
      <c r="C156">
        <v>1470</v>
      </c>
      <c r="D156" t="s">
        <v>4185</v>
      </c>
      <c r="E156">
        <v>80</v>
      </c>
      <c r="F156" t="str">
        <f t="shared" si="2"/>
        <v>147080</v>
      </c>
      <c r="G156" t="s">
        <v>2308</v>
      </c>
      <c r="H156" t="s">
        <v>3127</v>
      </c>
      <c r="I156" t="s">
        <v>4199</v>
      </c>
      <c r="J156" t="s">
        <v>4200</v>
      </c>
      <c r="K156" t="s">
        <v>3110</v>
      </c>
      <c r="L156" t="s">
        <v>4201</v>
      </c>
      <c r="M156" t="s">
        <v>4202</v>
      </c>
      <c r="N156" t="s">
        <v>3113</v>
      </c>
      <c r="O156" t="s">
        <v>4190</v>
      </c>
      <c r="P156" t="s">
        <v>3115</v>
      </c>
      <c r="Q156">
        <v>7022</v>
      </c>
      <c r="R156" t="s">
        <v>4202</v>
      </c>
      <c r="T156" t="s">
        <v>4190</v>
      </c>
      <c r="U156" t="s">
        <v>3115</v>
      </c>
      <c r="V156">
        <v>7022</v>
      </c>
      <c r="W156" t="s">
        <v>3127</v>
      </c>
      <c r="X156" t="s">
        <v>3864</v>
      </c>
      <c r="Y156" t="s">
        <v>4203</v>
      </c>
      <c r="Z156" t="s">
        <v>3118</v>
      </c>
      <c r="AE156" t="s">
        <v>4204</v>
      </c>
      <c r="AG156">
        <v>1</v>
      </c>
      <c r="AH156">
        <v>1</v>
      </c>
      <c r="AI156">
        <v>1</v>
      </c>
      <c r="AJ156">
        <v>1</v>
      </c>
      <c r="AV156">
        <v>438</v>
      </c>
    </row>
    <row r="157" spans="1:48" x14ac:dyDescent="0.2">
      <c r="A157">
        <v>3</v>
      </c>
      <c r="B157" t="s">
        <v>70</v>
      </c>
      <c r="C157">
        <v>1550</v>
      </c>
      <c r="D157" t="s">
        <v>4205</v>
      </c>
      <c r="E157">
        <v>50</v>
      </c>
      <c r="F157" t="str">
        <f t="shared" si="2"/>
        <v>155050</v>
      </c>
      <c r="G157" t="s">
        <v>350</v>
      </c>
      <c r="H157" t="s">
        <v>3124</v>
      </c>
      <c r="I157" t="s">
        <v>4206</v>
      </c>
      <c r="J157" t="s">
        <v>4207</v>
      </c>
      <c r="K157" t="s">
        <v>3158</v>
      </c>
      <c r="L157" t="s">
        <v>4208</v>
      </c>
      <c r="M157" t="s">
        <v>4209</v>
      </c>
      <c r="N157" t="s">
        <v>3113</v>
      </c>
      <c r="O157" t="s">
        <v>4210</v>
      </c>
      <c r="P157" t="s">
        <v>3115</v>
      </c>
      <c r="Q157">
        <v>7024</v>
      </c>
      <c r="R157" t="s">
        <v>4209</v>
      </c>
      <c r="T157" t="s">
        <v>4210</v>
      </c>
      <c r="U157" t="s">
        <v>3115</v>
      </c>
      <c r="V157">
        <v>7024</v>
      </c>
      <c r="W157" t="s">
        <v>3124</v>
      </c>
      <c r="X157" t="s">
        <v>3714</v>
      </c>
      <c r="Y157" t="s">
        <v>4211</v>
      </c>
      <c r="Z157" t="s">
        <v>3118</v>
      </c>
      <c r="AE157" t="s">
        <v>4212</v>
      </c>
      <c r="AP157">
        <v>1</v>
      </c>
      <c r="AQ157">
        <v>1</v>
      </c>
      <c r="AR157">
        <v>1</v>
      </c>
      <c r="AS157">
        <v>1</v>
      </c>
      <c r="AV157">
        <v>442</v>
      </c>
    </row>
    <row r="158" spans="1:48" x14ac:dyDescent="0.2">
      <c r="A158">
        <v>3</v>
      </c>
      <c r="B158" t="s">
        <v>70</v>
      </c>
      <c r="C158">
        <v>1550</v>
      </c>
      <c r="D158" t="s">
        <v>4205</v>
      </c>
      <c r="E158">
        <v>100</v>
      </c>
      <c r="F158" t="str">
        <f t="shared" si="2"/>
        <v>1550100</v>
      </c>
      <c r="G158" t="s">
        <v>517</v>
      </c>
      <c r="H158" t="s">
        <v>3107</v>
      </c>
      <c r="I158" t="s">
        <v>3323</v>
      </c>
      <c r="J158" t="s">
        <v>4213</v>
      </c>
      <c r="K158" t="s">
        <v>3110</v>
      </c>
      <c r="L158" t="s">
        <v>4214</v>
      </c>
      <c r="M158" t="s">
        <v>4215</v>
      </c>
      <c r="N158" t="s">
        <v>3113</v>
      </c>
      <c r="O158" t="s">
        <v>4210</v>
      </c>
      <c r="P158" t="s">
        <v>3115</v>
      </c>
      <c r="Q158" t="s">
        <v>4216</v>
      </c>
      <c r="R158" t="s">
        <v>4215</v>
      </c>
      <c r="T158" t="s">
        <v>4210</v>
      </c>
      <c r="U158" t="s">
        <v>3115</v>
      </c>
      <c r="V158" t="s">
        <v>4216</v>
      </c>
      <c r="W158" t="s">
        <v>3124</v>
      </c>
      <c r="X158" t="s">
        <v>3285</v>
      </c>
      <c r="Y158" t="s">
        <v>4217</v>
      </c>
      <c r="Z158" t="s">
        <v>3118</v>
      </c>
      <c r="AE158" t="s">
        <v>4218</v>
      </c>
      <c r="AN158">
        <v>1</v>
      </c>
      <c r="AO158">
        <v>1</v>
      </c>
      <c r="AV158">
        <v>452</v>
      </c>
    </row>
    <row r="159" spans="1:48" x14ac:dyDescent="0.2">
      <c r="A159">
        <v>3</v>
      </c>
      <c r="B159" t="s">
        <v>70</v>
      </c>
      <c r="C159">
        <v>1550</v>
      </c>
      <c r="D159" t="s">
        <v>4205</v>
      </c>
      <c r="E159">
        <v>60</v>
      </c>
      <c r="F159" t="str">
        <f t="shared" si="2"/>
        <v>155060</v>
      </c>
      <c r="G159" t="s">
        <v>654</v>
      </c>
      <c r="H159" t="s">
        <v>3124</v>
      </c>
      <c r="I159" t="s">
        <v>3627</v>
      </c>
      <c r="J159" t="s">
        <v>4219</v>
      </c>
      <c r="K159" t="s">
        <v>3110</v>
      </c>
      <c r="L159" t="s">
        <v>4220</v>
      </c>
      <c r="M159" t="s">
        <v>4221</v>
      </c>
      <c r="N159" t="s">
        <v>3113</v>
      </c>
      <c r="O159" t="s">
        <v>4210</v>
      </c>
      <c r="P159" t="s">
        <v>3115</v>
      </c>
      <c r="Q159">
        <v>7024</v>
      </c>
      <c r="R159" t="s">
        <v>4221</v>
      </c>
      <c r="T159" t="s">
        <v>4210</v>
      </c>
      <c r="U159" t="s">
        <v>3115</v>
      </c>
      <c r="V159">
        <v>7024</v>
      </c>
      <c r="W159" t="s">
        <v>3124</v>
      </c>
      <c r="X159" t="s">
        <v>4222</v>
      </c>
      <c r="Y159" t="s">
        <v>4223</v>
      </c>
      <c r="Z159" t="s">
        <v>3118</v>
      </c>
      <c r="AE159" t="s">
        <v>4224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V159">
        <v>444</v>
      </c>
    </row>
    <row r="160" spans="1:48" x14ac:dyDescent="0.2">
      <c r="A160">
        <v>3</v>
      </c>
      <c r="B160" t="s">
        <v>70</v>
      </c>
      <c r="C160">
        <v>1550</v>
      </c>
      <c r="D160" t="s">
        <v>4205</v>
      </c>
      <c r="E160">
        <v>70</v>
      </c>
      <c r="F160" t="str">
        <f t="shared" si="2"/>
        <v>155070</v>
      </c>
      <c r="G160" t="s">
        <v>410</v>
      </c>
      <c r="H160" t="s">
        <v>3127</v>
      </c>
      <c r="I160" t="s">
        <v>4225</v>
      </c>
      <c r="J160" t="s">
        <v>3825</v>
      </c>
      <c r="K160" t="s">
        <v>3110</v>
      </c>
      <c r="L160" t="s">
        <v>4226</v>
      </c>
      <c r="M160" t="s">
        <v>4227</v>
      </c>
      <c r="N160" t="s">
        <v>3113</v>
      </c>
      <c r="O160" t="s">
        <v>4210</v>
      </c>
      <c r="P160" t="s">
        <v>3115</v>
      </c>
      <c r="Q160">
        <v>7024</v>
      </c>
      <c r="R160" t="s">
        <v>4227</v>
      </c>
      <c r="T160" t="s">
        <v>4210</v>
      </c>
      <c r="U160" t="s">
        <v>3115</v>
      </c>
      <c r="V160">
        <v>7024</v>
      </c>
      <c r="W160" t="s">
        <v>3124</v>
      </c>
      <c r="X160" t="s">
        <v>4228</v>
      </c>
      <c r="Y160" t="s">
        <v>4229</v>
      </c>
      <c r="Z160" t="s">
        <v>3118</v>
      </c>
      <c r="AE160" t="s">
        <v>4230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V160">
        <v>446</v>
      </c>
    </row>
    <row r="161" spans="1:48" x14ac:dyDescent="0.2">
      <c r="A161">
        <v>3</v>
      </c>
      <c r="B161" t="s">
        <v>70</v>
      </c>
      <c r="C161">
        <v>1550</v>
      </c>
      <c r="D161" t="s">
        <v>4205</v>
      </c>
      <c r="E161">
        <v>80</v>
      </c>
      <c r="F161" t="str">
        <f t="shared" si="2"/>
        <v>155080</v>
      </c>
      <c r="G161" t="s">
        <v>918</v>
      </c>
      <c r="H161" t="s">
        <v>3107</v>
      </c>
      <c r="I161" t="s">
        <v>4231</v>
      </c>
      <c r="J161" t="s">
        <v>4232</v>
      </c>
      <c r="K161" t="s">
        <v>3110</v>
      </c>
      <c r="L161" t="s">
        <v>4233</v>
      </c>
      <c r="M161" t="s">
        <v>4234</v>
      </c>
      <c r="N161" t="s">
        <v>3113</v>
      </c>
      <c r="O161" t="s">
        <v>4210</v>
      </c>
      <c r="P161" t="s">
        <v>3115</v>
      </c>
      <c r="Q161">
        <v>7024</v>
      </c>
      <c r="R161" t="s">
        <v>4234</v>
      </c>
      <c r="T161" t="s">
        <v>4210</v>
      </c>
      <c r="U161" t="s">
        <v>3115</v>
      </c>
      <c r="V161">
        <v>7024</v>
      </c>
      <c r="W161" t="s">
        <v>3124</v>
      </c>
      <c r="X161" t="s">
        <v>4235</v>
      </c>
      <c r="Y161" t="s">
        <v>4236</v>
      </c>
      <c r="Z161" t="s">
        <v>3118</v>
      </c>
      <c r="AE161" t="s">
        <v>4237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V161">
        <v>448</v>
      </c>
    </row>
    <row r="162" spans="1:48" x14ac:dyDescent="0.2">
      <c r="A162">
        <v>3</v>
      </c>
      <c r="B162" t="s">
        <v>70</v>
      </c>
      <c r="C162">
        <v>1550</v>
      </c>
      <c r="D162" t="s">
        <v>4205</v>
      </c>
      <c r="E162">
        <v>90</v>
      </c>
      <c r="F162" t="str">
        <f t="shared" si="2"/>
        <v>155090</v>
      </c>
      <c r="G162" t="s">
        <v>510</v>
      </c>
      <c r="H162" t="s">
        <v>3107</v>
      </c>
      <c r="I162" t="s">
        <v>4238</v>
      </c>
      <c r="J162" t="s">
        <v>4239</v>
      </c>
      <c r="K162" t="s">
        <v>3110</v>
      </c>
      <c r="L162" t="s">
        <v>4240</v>
      </c>
      <c r="M162" t="s">
        <v>4241</v>
      </c>
      <c r="N162" t="s">
        <v>3113</v>
      </c>
      <c r="O162" t="s">
        <v>4210</v>
      </c>
      <c r="P162" t="s">
        <v>3115</v>
      </c>
      <c r="Q162" t="s">
        <v>4242</v>
      </c>
      <c r="R162" t="s">
        <v>4241</v>
      </c>
      <c r="T162" t="s">
        <v>4210</v>
      </c>
      <c r="U162" t="s">
        <v>3115</v>
      </c>
      <c r="V162" t="s">
        <v>4242</v>
      </c>
      <c r="W162" t="s">
        <v>3124</v>
      </c>
      <c r="X162" t="s">
        <v>3643</v>
      </c>
      <c r="Y162" t="s">
        <v>4243</v>
      </c>
      <c r="Z162" t="s">
        <v>3118</v>
      </c>
      <c r="AE162" t="s">
        <v>4244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V162">
        <v>450</v>
      </c>
    </row>
    <row r="163" spans="1:48" x14ac:dyDescent="0.2">
      <c r="A163">
        <v>3</v>
      </c>
      <c r="B163" t="s">
        <v>70</v>
      </c>
      <c r="C163">
        <v>1700</v>
      </c>
      <c r="D163" t="s">
        <v>4245</v>
      </c>
      <c r="E163">
        <v>80</v>
      </c>
      <c r="F163" t="str">
        <f t="shared" si="2"/>
        <v>170080</v>
      </c>
      <c r="G163" t="s">
        <v>1476</v>
      </c>
      <c r="H163" t="s">
        <v>3107</v>
      </c>
      <c r="I163" t="s">
        <v>4246</v>
      </c>
      <c r="J163" t="s">
        <v>4247</v>
      </c>
      <c r="K163" t="s">
        <v>3110</v>
      </c>
      <c r="L163" t="s">
        <v>4248</v>
      </c>
      <c r="M163" t="s">
        <v>4249</v>
      </c>
      <c r="N163" t="s">
        <v>3113</v>
      </c>
      <c r="O163" t="s">
        <v>4250</v>
      </c>
      <c r="P163" t="s">
        <v>3115</v>
      </c>
      <c r="Q163">
        <v>7026</v>
      </c>
      <c r="R163" t="s">
        <v>4249</v>
      </c>
      <c r="T163" t="s">
        <v>4250</v>
      </c>
      <c r="U163" t="s">
        <v>3115</v>
      </c>
      <c r="V163">
        <v>7026</v>
      </c>
      <c r="W163" t="s">
        <v>3124</v>
      </c>
      <c r="X163" t="s">
        <v>4005</v>
      </c>
      <c r="Y163" t="s">
        <v>4251</v>
      </c>
      <c r="Z163" t="s">
        <v>3118</v>
      </c>
      <c r="AE163" t="s">
        <v>4252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V163">
        <v>472</v>
      </c>
    </row>
    <row r="164" spans="1:48" x14ac:dyDescent="0.2">
      <c r="A164">
        <v>3</v>
      </c>
      <c r="B164" t="s">
        <v>70</v>
      </c>
      <c r="C164">
        <v>1700</v>
      </c>
      <c r="D164" t="s">
        <v>4245</v>
      </c>
      <c r="E164">
        <v>60</v>
      </c>
      <c r="F164" t="str">
        <f t="shared" si="2"/>
        <v>170060</v>
      </c>
      <c r="G164" t="s">
        <v>940</v>
      </c>
      <c r="H164" t="s">
        <v>3127</v>
      </c>
      <c r="I164" t="s">
        <v>4121</v>
      </c>
      <c r="J164" t="s">
        <v>4253</v>
      </c>
      <c r="K164" t="s">
        <v>3110</v>
      </c>
      <c r="L164" t="s">
        <v>4254</v>
      </c>
      <c r="M164" t="s">
        <v>4255</v>
      </c>
      <c r="N164" t="s">
        <v>3113</v>
      </c>
      <c r="O164" t="s">
        <v>4250</v>
      </c>
      <c r="P164" t="s">
        <v>3115</v>
      </c>
      <c r="Q164">
        <v>7026</v>
      </c>
      <c r="R164" t="s">
        <v>4255</v>
      </c>
      <c r="T164" t="s">
        <v>4250</v>
      </c>
      <c r="U164" t="s">
        <v>3115</v>
      </c>
      <c r="V164">
        <v>7026</v>
      </c>
      <c r="W164" t="s">
        <v>3127</v>
      </c>
      <c r="X164" t="s">
        <v>3132</v>
      </c>
      <c r="Y164" t="s">
        <v>4256</v>
      </c>
      <c r="Z164" t="s">
        <v>3118</v>
      </c>
      <c r="AE164" t="s">
        <v>4257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V164">
        <v>468</v>
      </c>
    </row>
    <row r="165" spans="1:48" x14ac:dyDescent="0.2">
      <c r="A165">
        <v>3</v>
      </c>
      <c r="B165" t="s">
        <v>70</v>
      </c>
      <c r="C165">
        <v>1700</v>
      </c>
      <c r="D165" t="s">
        <v>4245</v>
      </c>
      <c r="E165">
        <v>301</v>
      </c>
      <c r="F165" t="str">
        <f t="shared" si="2"/>
        <v>1700301</v>
      </c>
      <c r="G165" t="s">
        <v>651</v>
      </c>
      <c r="H165" t="s">
        <v>3171</v>
      </c>
      <c r="I165" t="s">
        <v>4258</v>
      </c>
      <c r="J165" t="s">
        <v>4259</v>
      </c>
      <c r="K165" t="s">
        <v>3110</v>
      </c>
      <c r="L165" t="s">
        <v>4260</v>
      </c>
      <c r="M165" t="s">
        <v>4261</v>
      </c>
      <c r="N165" t="s">
        <v>3113</v>
      </c>
      <c r="O165" t="s">
        <v>4262</v>
      </c>
      <c r="P165" t="s">
        <v>3115</v>
      </c>
      <c r="Q165">
        <v>7011</v>
      </c>
      <c r="R165" t="s">
        <v>4261</v>
      </c>
      <c r="T165" t="s">
        <v>4262</v>
      </c>
      <c r="U165" t="s">
        <v>3115</v>
      </c>
      <c r="V165">
        <v>7011</v>
      </c>
      <c r="W165" t="s">
        <v>3107</v>
      </c>
      <c r="X165" t="s">
        <v>3707</v>
      </c>
      <c r="Y165" t="s">
        <v>3208</v>
      </c>
      <c r="Z165" t="s">
        <v>3118</v>
      </c>
      <c r="AE165" t="s">
        <v>4263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</row>
    <row r="166" spans="1:48" x14ac:dyDescent="0.2">
      <c r="A166">
        <v>3</v>
      </c>
      <c r="B166" t="s">
        <v>70</v>
      </c>
      <c r="C166">
        <v>1700</v>
      </c>
      <c r="D166" t="s">
        <v>4245</v>
      </c>
      <c r="E166">
        <v>40</v>
      </c>
      <c r="F166" t="str">
        <f t="shared" si="2"/>
        <v>170040</v>
      </c>
      <c r="G166" t="s">
        <v>1167</v>
      </c>
      <c r="H166" t="s">
        <v>3107</v>
      </c>
      <c r="I166" t="s">
        <v>4264</v>
      </c>
      <c r="J166" t="s">
        <v>4265</v>
      </c>
      <c r="K166" t="s">
        <v>3110</v>
      </c>
      <c r="L166" t="s">
        <v>4266</v>
      </c>
      <c r="M166" t="s">
        <v>4267</v>
      </c>
      <c r="N166" t="s">
        <v>3113</v>
      </c>
      <c r="O166" t="s">
        <v>4250</v>
      </c>
      <c r="P166" t="s">
        <v>3115</v>
      </c>
      <c r="Q166">
        <v>7026</v>
      </c>
      <c r="R166" t="s">
        <v>4267</v>
      </c>
      <c r="T166" t="s">
        <v>4250</v>
      </c>
      <c r="U166" t="s">
        <v>3115</v>
      </c>
      <c r="V166">
        <v>7026</v>
      </c>
      <c r="W166" t="s">
        <v>3127</v>
      </c>
      <c r="X166" t="s">
        <v>4268</v>
      </c>
      <c r="Y166" t="s">
        <v>4269</v>
      </c>
      <c r="Z166" t="s">
        <v>3118</v>
      </c>
      <c r="AE166" t="s">
        <v>4270</v>
      </c>
      <c r="AF166">
        <v>1</v>
      </c>
      <c r="AV166">
        <v>6110</v>
      </c>
    </row>
    <row r="167" spans="1:48" x14ac:dyDescent="0.2">
      <c r="A167">
        <v>3</v>
      </c>
      <c r="B167" t="s">
        <v>70</v>
      </c>
      <c r="C167">
        <v>1700</v>
      </c>
      <c r="D167" t="s">
        <v>4245</v>
      </c>
      <c r="E167">
        <v>50</v>
      </c>
      <c r="F167" t="str">
        <f t="shared" si="2"/>
        <v>170050</v>
      </c>
      <c r="G167" t="s">
        <v>1065</v>
      </c>
      <c r="H167" t="s">
        <v>3127</v>
      </c>
      <c r="I167" t="s">
        <v>4271</v>
      </c>
      <c r="J167" t="s">
        <v>4272</v>
      </c>
      <c r="K167" t="s">
        <v>3110</v>
      </c>
      <c r="L167" t="s">
        <v>4273</v>
      </c>
      <c r="M167" t="s">
        <v>4274</v>
      </c>
      <c r="N167" t="s">
        <v>3113</v>
      </c>
      <c r="O167" t="s">
        <v>4250</v>
      </c>
      <c r="P167" t="s">
        <v>3115</v>
      </c>
      <c r="Q167" t="s">
        <v>4275</v>
      </c>
      <c r="R167" t="s">
        <v>4274</v>
      </c>
      <c r="T167" t="s">
        <v>4250</v>
      </c>
      <c r="U167" t="s">
        <v>3115</v>
      </c>
      <c r="V167" t="s">
        <v>4275</v>
      </c>
      <c r="W167" t="s">
        <v>3107</v>
      </c>
      <c r="X167" t="s">
        <v>4276</v>
      </c>
      <c r="Y167" t="s">
        <v>4277</v>
      </c>
      <c r="Z167" t="s">
        <v>3118</v>
      </c>
      <c r="AE167" t="s">
        <v>4278</v>
      </c>
      <c r="AP167">
        <v>1</v>
      </c>
      <c r="AQ167">
        <v>1</v>
      </c>
      <c r="AR167">
        <v>1</v>
      </c>
      <c r="AS167">
        <v>1</v>
      </c>
      <c r="AV167">
        <v>466</v>
      </c>
    </row>
    <row r="168" spans="1:48" x14ac:dyDescent="0.2">
      <c r="A168">
        <v>3</v>
      </c>
      <c r="B168" t="s">
        <v>70</v>
      </c>
      <c r="C168">
        <v>1700</v>
      </c>
      <c r="D168" t="s">
        <v>4245</v>
      </c>
      <c r="E168">
        <v>70</v>
      </c>
      <c r="F168" t="str">
        <f t="shared" si="2"/>
        <v>170070</v>
      </c>
      <c r="G168" t="s">
        <v>947</v>
      </c>
      <c r="H168" t="s">
        <v>3127</v>
      </c>
      <c r="I168" t="s">
        <v>3280</v>
      </c>
      <c r="J168" t="s">
        <v>4279</v>
      </c>
      <c r="K168" t="s">
        <v>3110</v>
      </c>
      <c r="L168" t="s">
        <v>4280</v>
      </c>
      <c r="M168" t="s">
        <v>4281</v>
      </c>
      <c r="N168" t="s">
        <v>3113</v>
      </c>
      <c r="O168" t="s">
        <v>4250</v>
      </c>
      <c r="P168" t="s">
        <v>3115</v>
      </c>
      <c r="Q168">
        <v>7026</v>
      </c>
      <c r="R168" t="s">
        <v>4281</v>
      </c>
      <c r="T168" t="s">
        <v>4250</v>
      </c>
      <c r="U168" t="s">
        <v>3115</v>
      </c>
      <c r="V168">
        <v>7026</v>
      </c>
      <c r="W168" t="s">
        <v>3107</v>
      </c>
      <c r="X168" t="s">
        <v>4282</v>
      </c>
      <c r="Y168" t="s">
        <v>4283</v>
      </c>
      <c r="Z168" t="s">
        <v>3118</v>
      </c>
      <c r="AE168" t="s">
        <v>4284</v>
      </c>
      <c r="AM168">
        <v>1</v>
      </c>
      <c r="AN168">
        <v>1</v>
      </c>
      <c r="AO168">
        <v>1</v>
      </c>
      <c r="AV168">
        <v>470</v>
      </c>
    </row>
    <row r="169" spans="1:48" x14ac:dyDescent="0.2">
      <c r="A169">
        <v>3</v>
      </c>
      <c r="B169" t="s">
        <v>70</v>
      </c>
      <c r="C169">
        <v>1700</v>
      </c>
      <c r="D169" t="s">
        <v>4245</v>
      </c>
      <c r="E169">
        <v>86</v>
      </c>
      <c r="F169" t="str">
        <f t="shared" si="2"/>
        <v>170086</v>
      </c>
      <c r="G169" t="s">
        <v>894</v>
      </c>
      <c r="H169" t="s">
        <v>3127</v>
      </c>
      <c r="I169" t="s">
        <v>4285</v>
      </c>
      <c r="J169" t="s">
        <v>4286</v>
      </c>
      <c r="K169" t="s">
        <v>3110</v>
      </c>
      <c r="L169" t="s">
        <v>4287</v>
      </c>
      <c r="M169" t="s">
        <v>4288</v>
      </c>
      <c r="N169" t="s">
        <v>3113</v>
      </c>
      <c r="O169" t="s">
        <v>4250</v>
      </c>
      <c r="P169" t="s">
        <v>3115</v>
      </c>
      <c r="Q169">
        <v>7026</v>
      </c>
      <c r="R169" t="s">
        <v>4288</v>
      </c>
      <c r="T169" t="s">
        <v>4250</v>
      </c>
      <c r="U169" t="s">
        <v>3115</v>
      </c>
      <c r="V169">
        <v>7026</v>
      </c>
      <c r="W169" t="s">
        <v>3124</v>
      </c>
      <c r="X169" t="s">
        <v>4289</v>
      </c>
      <c r="Y169" t="s">
        <v>4290</v>
      </c>
      <c r="Z169" t="s">
        <v>3118</v>
      </c>
      <c r="AE169" t="s">
        <v>4291</v>
      </c>
      <c r="AF169">
        <v>1</v>
      </c>
    </row>
    <row r="170" spans="1:48" x14ac:dyDescent="0.2">
      <c r="A170">
        <v>3</v>
      </c>
      <c r="B170" t="s">
        <v>70</v>
      </c>
      <c r="C170">
        <v>1700</v>
      </c>
      <c r="D170" t="s">
        <v>4245</v>
      </c>
      <c r="E170">
        <v>302</v>
      </c>
      <c r="F170" t="str">
        <f t="shared" si="2"/>
        <v>1700302</v>
      </c>
      <c r="G170" t="s">
        <v>4292</v>
      </c>
      <c r="H170" t="s">
        <v>3127</v>
      </c>
      <c r="I170" t="s">
        <v>4293</v>
      </c>
      <c r="J170" t="s">
        <v>3195</v>
      </c>
      <c r="K170" t="s">
        <v>3308</v>
      </c>
      <c r="L170" t="s">
        <v>4294</v>
      </c>
      <c r="M170" t="s">
        <v>4295</v>
      </c>
      <c r="N170" t="s">
        <v>3113</v>
      </c>
      <c r="O170" t="s">
        <v>4296</v>
      </c>
      <c r="P170" t="s">
        <v>3115</v>
      </c>
      <c r="Q170">
        <v>7026</v>
      </c>
      <c r="R170" t="s">
        <v>4295</v>
      </c>
      <c r="T170" t="s">
        <v>4296</v>
      </c>
      <c r="U170" t="s">
        <v>3115</v>
      </c>
      <c r="V170">
        <v>7026</v>
      </c>
      <c r="W170" t="s">
        <v>3124</v>
      </c>
      <c r="X170" t="s">
        <v>4297</v>
      </c>
      <c r="Y170" t="s">
        <v>4298</v>
      </c>
      <c r="Z170" t="s">
        <v>3118</v>
      </c>
      <c r="AE170" t="s">
        <v>4299</v>
      </c>
      <c r="AF170">
        <v>1</v>
      </c>
    </row>
    <row r="171" spans="1:48" x14ac:dyDescent="0.2">
      <c r="A171">
        <v>3</v>
      </c>
      <c r="B171" t="s">
        <v>70</v>
      </c>
      <c r="C171">
        <v>1700</v>
      </c>
      <c r="D171" t="s">
        <v>4245</v>
      </c>
      <c r="E171">
        <v>205</v>
      </c>
      <c r="F171" t="str">
        <f t="shared" si="2"/>
        <v>1700205</v>
      </c>
      <c r="G171" t="s">
        <v>1031</v>
      </c>
      <c r="H171" t="s">
        <v>3127</v>
      </c>
      <c r="I171" t="s">
        <v>4300</v>
      </c>
      <c r="J171" t="s">
        <v>4301</v>
      </c>
      <c r="K171" t="s">
        <v>3110</v>
      </c>
      <c r="L171" t="s">
        <v>4302</v>
      </c>
      <c r="M171" t="s">
        <v>4303</v>
      </c>
      <c r="N171" t="s">
        <v>3113</v>
      </c>
      <c r="O171" t="s">
        <v>4250</v>
      </c>
      <c r="P171" t="s">
        <v>3115</v>
      </c>
      <c r="Q171">
        <v>7026</v>
      </c>
      <c r="R171" t="s">
        <v>4303</v>
      </c>
      <c r="T171" t="s">
        <v>4250</v>
      </c>
      <c r="U171" t="s">
        <v>3115</v>
      </c>
      <c r="V171">
        <v>7026</v>
      </c>
      <c r="W171" t="s">
        <v>3124</v>
      </c>
      <c r="X171" t="s">
        <v>4304</v>
      </c>
      <c r="Y171" t="s">
        <v>4305</v>
      </c>
      <c r="Z171" t="s">
        <v>3118</v>
      </c>
      <c r="AE171" t="s">
        <v>4306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V171">
        <v>387</v>
      </c>
    </row>
    <row r="172" spans="1:48" x14ac:dyDescent="0.2">
      <c r="A172">
        <v>3</v>
      </c>
      <c r="B172" t="s">
        <v>70</v>
      </c>
      <c r="C172">
        <v>1700</v>
      </c>
      <c r="D172" t="s">
        <v>4245</v>
      </c>
      <c r="E172">
        <v>100</v>
      </c>
      <c r="F172" t="str">
        <f t="shared" si="2"/>
        <v>1700100</v>
      </c>
      <c r="G172" t="s">
        <v>853</v>
      </c>
      <c r="H172" t="s">
        <v>3127</v>
      </c>
      <c r="I172" t="s">
        <v>4307</v>
      </c>
      <c r="J172" t="s">
        <v>4308</v>
      </c>
      <c r="K172" t="s">
        <v>3110</v>
      </c>
      <c r="L172" t="s">
        <v>4309</v>
      </c>
      <c r="M172" t="s">
        <v>4310</v>
      </c>
      <c r="N172" t="s">
        <v>3113</v>
      </c>
      <c r="O172" t="s">
        <v>4250</v>
      </c>
      <c r="P172" t="s">
        <v>3115</v>
      </c>
      <c r="Q172">
        <v>7026</v>
      </c>
      <c r="R172" t="s">
        <v>4310</v>
      </c>
      <c r="T172" t="s">
        <v>4250</v>
      </c>
      <c r="U172" t="s">
        <v>3115</v>
      </c>
      <c r="V172">
        <v>7026</v>
      </c>
      <c r="W172" t="s">
        <v>3127</v>
      </c>
      <c r="X172" t="s">
        <v>3917</v>
      </c>
      <c r="Y172" t="s">
        <v>4311</v>
      </c>
      <c r="Z172" t="s">
        <v>3118</v>
      </c>
      <c r="AE172" t="s">
        <v>4312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V172">
        <v>476</v>
      </c>
    </row>
    <row r="173" spans="1:48" x14ac:dyDescent="0.2">
      <c r="A173">
        <v>3</v>
      </c>
      <c r="B173" t="s">
        <v>70</v>
      </c>
      <c r="C173">
        <v>1700</v>
      </c>
      <c r="D173" t="s">
        <v>4245</v>
      </c>
      <c r="E173">
        <v>120</v>
      </c>
      <c r="F173" t="str">
        <f t="shared" si="2"/>
        <v>1700120</v>
      </c>
      <c r="G173" t="s">
        <v>1074</v>
      </c>
      <c r="H173" t="s">
        <v>3107</v>
      </c>
      <c r="I173" t="s">
        <v>3236</v>
      </c>
      <c r="J173" t="s">
        <v>4313</v>
      </c>
      <c r="K173" t="s">
        <v>3110</v>
      </c>
      <c r="L173" t="s">
        <v>4314</v>
      </c>
      <c r="M173" t="s">
        <v>4315</v>
      </c>
      <c r="N173" t="s">
        <v>3113</v>
      </c>
      <c r="O173" t="s">
        <v>4250</v>
      </c>
      <c r="P173" t="s">
        <v>3115</v>
      </c>
      <c r="Q173">
        <v>7026</v>
      </c>
      <c r="R173" t="s">
        <v>4315</v>
      </c>
      <c r="T173" t="s">
        <v>4250</v>
      </c>
      <c r="U173" t="s">
        <v>3115</v>
      </c>
      <c r="V173">
        <v>7026</v>
      </c>
      <c r="W173" t="s">
        <v>3107</v>
      </c>
      <c r="X173" t="s">
        <v>3480</v>
      </c>
      <c r="Y173" t="s">
        <v>4316</v>
      </c>
      <c r="Z173" t="s">
        <v>3118</v>
      </c>
      <c r="AE173" t="s">
        <v>4317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V173">
        <v>478</v>
      </c>
    </row>
    <row r="174" spans="1:48" x14ac:dyDescent="0.2">
      <c r="A174">
        <v>3</v>
      </c>
      <c r="B174" t="s">
        <v>70</v>
      </c>
      <c r="C174">
        <v>1700</v>
      </c>
      <c r="D174" t="s">
        <v>4245</v>
      </c>
      <c r="E174">
        <v>130</v>
      </c>
      <c r="F174" t="str">
        <f t="shared" si="2"/>
        <v>1700130</v>
      </c>
      <c r="G174" t="s">
        <v>1248</v>
      </c>
      <c r="H174" t="s">
        <v>3124</v>
      </c>
      <c r="I174" t="s">
        <v>3631</v>
      </c>
      <c r="J174" t="s">
        <v>4318</v>
      </c>
      <c r="K174" t="s">
        <v>3110</v>
      </c>
      <c r="L174" t="s">
        <v>4319</v>
      </c>
      <c r="M174" t="s">
        <v>4320</v>
      </c>
      <c r="N174" t="s">
        <v>3113</v>
      </c>
      <c r="O174" t="s">
        <v>4250</v>
      </c>
      <c r="P174" t="s">
        <v>3115</v>
      </c>
      <c r="Q174" t="s">
        <v>4321</v>
      </c>
      <c r="R174" t="s">
        <v>4320</v>
      </c>
      <c r="T174" t="s">
        <v>4250</v>
      </c>
      <c r="U174" t="s">
        <v>3115</v>
      </c>
      <c r="V174" t="s">
        <v>4321</v>
      </c>
      <c r="W174" t="s">
        <v>3124</v>
      </c>
      <c r="X174" t="s">
        <v>3827</v>
      </c>
      <c r="Y174" t="s">
        <v>4322</v>
      </c>
      <c r="Z174" t="s">
        <v>3118</v>
      </c>
      <c r="AE174" t="s">
        <v>4323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V174">
        <v>480</v>
      </c>
    </row>
    <row r="175" spans="1:48" x14ac:dyDescent="0.2">
      <c r="A175">
        <v>3</v>
      </c>
      <c r="B175" t="s">
        <v>70</v>
      </c>
      <c r="C175">
        <v>1760</v>
      </c>
      <c r="D175" t="s">
        <v>4324</v>
      </c>
      <c r="E175">
        <v>65</v>
      </c>
      <c r="F175" t="str">
        <f t="shared" si="2"/>
        <v>176065</v>
      </c>
      <c r="G175" t="s">
        <v>1599</v>
      </c>
      <c r="H175" t="s">
        <v>3127</v>
      </c>
      <c r="I175" t="s">
        <v>4325</v>
      </c>
      <c r="J175" t="s">
        <v>4326</v>
      </c>
      <c r="K175" t="s">
        <v>3110</v>
      </c>
      <c r="L175" t="s">
        <v>4327</v>
      </c>
      <c r="M175" t="s">
        <v>4328</v>
      </c>
      <c r="N175" t="s">
        <v>3113</v>
      </c>
      <c r="O175" t="s">
        <v>4329</v>
      </c>
      <c r="P175" t="s">
        <v>3115</v>
      </c>
      <c r="Q175">
        <v>7452</v>
      </c>
      <c r="R175" t="s">
        <v>4328</v>
      </c>
      <c r="T175" t="s">
        <v>4329</v>
      </c>
      <c r="U175" t="s">
        <v>3115</v>
      </c>
      <c r="V175">
        <v>7452</v>
      </c>
      <c r="W175" t="s">
        <v>3127</v>
      </c>
      <c r="X175" t="s">
        <v>3535</v>
      </c>
      <c r="Y175" t="s">
        <v>4330</v>
      </c>
      <c r="Z175" t="s">
        <v>3118</v>
      </c>
      <c r="AE175" t="s">
        <v>4331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V175">
        <v>482</v>
      </c>
    </row>
    <row r="176" spans="1:48" x14ac:dyDescent="0.2">
      <c r="A176">
        <v>3</v>
      </c>
      <c r="B176" t="s">
        <v>70</v>
      </c>
      <c r="C176">
        <v>1760</v>
      </c>
      <c r="D176" t="s">
        <v>4324</v>
      </c>
      <c r="E176">
        <v>80</v>
      </c>
      <c r="F176" t="str">
        <f t="shared" si="2"/>
        <v>176080</v>
      </c>
      <c r="G176" t="s">
        <v>2172</v>
      </c>
      <c r="H176" t="s">
        <v>3127</v>
      </c>
      <c r="I176" t="s">
        <v>4332</v>
      </c>
      <c r="J176" t="s">
        <v>4333</v>
      </c>
      <c r="K176" t="s">
        <v>3110</v>
      </c>
      <c r="L176" t="s">
        <v>4334</v>
      </c>
      <c r="M176" t="s">
        <v>4335</v>
      </c>
      <c r="N176" t="s">
        <v>3113</v>
      </c>
      <c r="O176" t="s">
        <v>4329</v>
      </c>
      <c r="P176" t="s">
        <v>3115</v>
      </c>
      <c r="Q176" t="s">
        <v>4336</v>
      </c>
      <c r="R176" t="s">
        <v>4335</v>
      </c>
      <c r="T176" t="s">
        <v>4329</v>
      </c>
      <c r="U176" t="s">
        <v>3115</v>
      </c>
      <c r="V176" t="s">
        <v>4336</v>
      </c>
      <c r="W176" t="s">
        <v>3127</v>
      </c>
      <c r="X176" t="s">
        <v>4337</v>
      </c>
      <c r="Y176" t="s">
        <v>4338</v>
      </c>
      <c r="Z176" t="s">
        <v>3118</v>
      </c>
      <c r="AE176" t="s">
        <v>4331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V176">
        <v>488</v>
      </c>
    </row>
    <row r="177" spans="1:48" x14ac:dyDescent="0.2">
      <c r="A177">
        <v>3</v>
      </c>
      <c r="B177" t="s">
        <v>70</v>
      </c>
      <c r="C177">
        <v>1760</v>
      </c>
      <c r="D177" t="s">
        <v>4324</v>
      </c>
      <c r="E177">
        <v>90</v>
      </c>
      <c r="F177" t="str">
        <f t="shared" si="2"/>
        <v>176090</v>
      </c>
      <c r="G177" t="s">
        <v>1760</v>
      </c>
      <c r="H177" t="s">
        <v>3124</v>
      </c>
      <c r="I177" t="s">
        <v>4339</v>
      </c>
      <c r="J177" t="s">
        <v>4340</v>
      </c>
      <c r="K177" t="s">
        <v>3110</v>
      </c>
      <c r="L177" t="s">
        <v>4341</v>
      </c>
      <c r="M177" t="s">
        <v>4342</v>
      </c>
      <c r="N177" t="s">
        <v>3113</v>
      </c>
      <c r="O177" t="s">
        <v>4329</v>
      </c>
      <c r="P177" t="s">
        <v>3115</v>
      </c>
      <c r="Q177" t="s">
        <v>4343</v>
      </c>
      <c r="R177" t="s">
        <v>4342</v>
      </c>
      <c r="T177" t="s">
        <v>4329</v>
      </c>
      <c r="U177" t="s">
        <v>3115</v>
      </c>
      <c r="V177" t="s">
        <v>4343</v>
      </c>
      <c r="W177" t="s">
        <v>3127</v>
      </c>
      <c r="X177" t="s">
        <v>4344</v>
      </c>
      <c r="Y177" t="s">
        <v>4345</v>
      </c>
      <c r="Z177" t="s">
        <v>3118</v>
      </c>
      <c r="AE177" t="s">
        <v>4331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V177">
        <v>490</v>
      </c>
    </row>
    <row r="178" spans="1:48" x14ac:dyDescent="0.2">
      <c r="A178">
        <v>3</v>
      </c>
      <c r="B178" t="s">
        <v>70</v>
      </c>
      <c r="C178">
        <v>1760</v>
      </c>
      <c r="D178" t="s">
        <v>4324</v>
      </c>
      <c r="E178">
        <v>50</v>
      </c>
      <c r="F178" t="str">
        <f t="shared" si="2"/>
        <v>176050</v>
      </c>
      <c r="G178" t="s">
        <v>2564</v>
      </c>
      <c r="H178" t="s">
        <v>3107</v>
      </c>
      <c r="I178" t="s">
        <v>4346</v>
      </c>
      <c r="J178" t="s">
        <v>4347</v>
      </c>
      <c r="K178" t="s">
        <v>3110</v>
      </c>
      <c r="L178" t="s">
        <v>4348</v>
      </c>
      <c r="M178" t="s">
        <v>4349</v>
      </c>
      <c r="N178" t="s">
        <v>3113</v>
      </c>
      <c r="O178" t="s">
        <v>4329</v>
      </c>
      <c r="P178" t="s">
        <v>3115</v>
      </c>
      <c r="Q178" t="s">
        <v>4350</v>
      </c>
      <c r="R178" t="s">
        <v>4349</v>
      </c>
      <c r="T178" t="s">
        <v>4329</v>
      </c>
      <c r="U178" t="s">
        <v>3115</v>
      </c>
      <c r="V178" t="s">
        <v>4350</v>
      </c>
      <c r="W178" t="s">
        <v>3107</v>
      </c>
      <c r="X178" t="s">
        <v>3415</v>
      </c>
      <c r="Y178" t="s">
        <v>4351</v>
      </c>
      <c r="Z178" t="s">
        <v>3118</v>
      </c>
      <c r="AE178" t="s">
        <v>4331</v>
      </c>
      <c r="AP178">
        <v>1</v>
      </c>
      <c r="AQ178">
        <v>1</v>
      </c>
      <c r="AR178">
        <v>1</v>
      </c>
      <c r="AS178">
        <v>1</v>
      </c>
      <c r="AV178">
        <v>484</v>
      </c>
    </row>
    <row r="179" spans="1:48" x14ac:dyDescent="0.2">
      <c r="A179">
        <v>3</v>
      </c>
      <c r="B179" t="s">
        <v>70</v>
      </c>
      <c r="C179">
        <v>1760</v>
      </c>
      <c r="D179" t="s">
        <v>4324</v>
      </c>
      <c r="E179">
        <v>60</v>
      </c>
      <c r="F179" t="str">
        <f t="shared" si="2"/>
        <v>176060</v>
      </c>
      <c r="G179" t="s">
        <v>2434</v>
      </c>
      <c r="H179" t="s">
        <v>3107</v>
      </c>
      <c r="I179" t="s">
        <v>3597</v>
      </c>
      <c r="J179" t="s">
        <v>4352</v>
      </c>
      <c r="K179" t="s">
        <v>3110</v>
      </c>
      <c r="L179" t="s">
        <v>4353</v>
      </c>
      <c r="M179" t="s">
        <v>4354</v>
      </c>
      <c r="N179" t="s">
        <v>3113</v>
      </c>
      <c r="O179" t="s">
        <v>4329</v>
      </c>
      <c r="P179" t="s">
        <v>3115</v>
      </c>
      <c r="Q179">
        <v>7452</v>
      </c>
      <c r="R179" t="s">
        <v>4354</v>
      </c>
      <c r="T179" t="s">
        <v>4329</v>
      </c>
      <c r="U179" t="s">
        <v>3115</v>
      </c>
      <c r="V179">
        <v>7452</v>
      </c>
      <c r="W179" t="s">
        <v>3107</v>
      </c>
      <c r="X179" t="s">
        <v>3236</v>
      </c>
      <c r="Y179" t="s">
        <v>4355</v>
      </c>
      <c r="Z179" t="s">
        <v>3118</v>
      </c>
      <c r="AE179" t="s">
        <v>4331</v>
      </c>
      <c r="AM179">
        <v>1</v>
      </c>
      <c r="AN179">
        <v>1</v>
      </c>
      <c r="AO179">
        <v>1</v>
      </c>
      <c r="AV179">
        <v>77</v>
      </c>
    </row>
    <row r="180" spans="1:48" x14ac:dyDescent="0.2">
      <c r="A180">
        <v>3</v>
      </c>
      <c r="B180" t="s">
        <v>70</v>
      </c>
      <c r="C180">
        <v>1760</v>
      </c>
      <c r="D180" t="s">
        <v>4324</v>
      </c>
      <c r="E180">
        <v>70</v>
      </c>
      <c r="F180" t="str">
        <f t="shared" si="2"/>
        <v>176070</v>
      </c>
      <c r="G180" t="s">
        <v>2317</v>
      </c>
      <c r="H180" t="s">
        <v>3171</v>
      </c>
      <c r="I180" t="s">
        <v>4356</v>
      </c>
      <c r="J180" t="s">
        <v>4357</v>
      </c>
      <c r="K180" t="s">
        <v>3110</v>
      </c>
      <c r="L180" t="s">
        <v>4358</v>
      </c>
      <c r="M180" t="s">
        <v>4359</v>
      </c>
      <c r="N180" t="s">
        <v>3113</v>
      </c>
      <c r="O180" t="s">
        <v>4329</v>
      </c>
      <c r="P180" t="s">
        <v>3115</v>
      </c>
      <c r="Q180" t="s">
        <v>4360</v>
      </c>
      <c r="R180" t="s">
        <v>4359</v>
      </c>
      <c r="T180" t="s">
        <v>4329</v>
      </c>
      <c r="U180" t="s">
        <v>3115</v>
      </c>
      <c r="V180" t="s">
        <v>4360</v>
      </c>
      <c r="W180" t="s">
        <v>3127</v>
      </c>
      <c r="X180" t="s">
        <v>4361</v>
      </c>
      <c r="Y180" t="s">
        <v>4362</v>
      </c>
      <c r="Z180" t="s">
        <v>3118</v>
      </c>
      <c r="AE180" t="s">
        <v>4331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V180">
        <v>486</v>
      </c>
    </row>
    <row r="181" spans="1:48" x14ac:dyDescent="0.2">
      <c r="A181">
        <v>3</v>
      </c>
      <c r="B181" t="s">
        <v>70</v>
      </c>
      <c r="C181">
        <v>2090</v>
      </c>
      <c r="D181" t="s">
        <v>4363</v>
      </c>
      <c r="E181">
        <v>50</v>
      </c>
      <c r="F181" t="str">
        <f t="shared" si="2"/>
        <v>209050</v>
      </c>
      <c r="G181" t="s">
        <v>1880</v>
      </c>
      <c r="H181" t="s">
        <v>3124</v>
      </c>
      <c r="I181" t="s">
        <v>3347</v>
      </c>
      <c r="J181" t="s">
        <v>4364</v>
      </c>
      <c r="K181" t="s">
        <v>4054</v>
      </c>
      <c r="L181" t="s">
        <v>4365</v>
      </c>
      <c r="M181" t="s">
        <v>4366</v>
      </c>
      <c r="N181" t="s">
        <v>3113</v>
      </c>
      <c r="O181" t="s">
        <v>4367</v>
      </c>
      <c r="P181" t="s">
        <v>3115</v>
      </c>
      <c r="Q181" t="s">
        <v>4368</v>
      </c>
      <c r="R181" t="s">
        <v>4366</v>
      </c>
      <c r="T181" t="s">
        <v>4367</v>
      </c>
      <c r="U181" t="s">
        <v>3115</v>
      </c>
      <c r="V181" t="s">
        <v>4368</v>
      </c>
      <c r="W181" t="s">
        <v>3107</v>
      </c>
      <c r="X181" t="s">
        <v>3440</v>
      </c>
      <c r="Y181" t="s">
        <v>4369</v>
      </c>
      <c r="Z181" t="s">
        <v>3118</v>
      </c>
      <c r="AE181" t="s">
        <v>4370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V181">
        <v>520</v>
      </c>
    </row>
    <row r="182" spans="1:48" x14ac:dyDescent="0.2">
      <c r="A182">
        <v>3</v>
      </c>
      <c r="B182" t="s">
        <v>70</v>
      </c>
      <c r="C182">
        <v>2180</v>
      </c>
      <c r="D182" t="s">
        <v>4371</v>
      </c>
      <c r="E182">
        <v>10</v>
      </c>
      <c r="F182" t="str">
        <f t="shared" si="2"/>
        <v>218010</v>
      </c>
      <c r="G182" t="s">
        <v>2000</v>
      </c>
      <c r="H182" t="s">
        <v>3127</v>
      </c>
      <c r="I182" t="s">
        <v>3285</v>
      </c>
      <c r="J182" t="s">
        <v>4372</v>
      </c>
      <c r="K182" t="s">
        <v>3110</v>
      </c>
      <c r="L182" t="s">
        <v>4373</v>
      </c>
      <c r="M182" t="s">
        <v>4374</v>
      </c>
      <c r="N182" t="s">
        <v>3113</v>
      </c>
      <c r="O182" t="s">
        <v>4375</v>
      </c>
      <c r="P182" t="s">
        <v>3115</v>
      </c>
      <c r="Q182">
        <v>7642</v>
      </c>
      <c r="R182" t="s">
        <v>4374</v>
      </c>
      <c r="T182" t="s">
        <v>4375</v>
      </c>
      <c r="U182" t="s">
        <v>3115</v>
      </c>
      <c r="V182">
        <v>7642</v>
      </c>
      <c r="W182" t="s">
        <v>3107</v>
      </c>
      <c r="X182" t="s">
        <v>3212</v>
      </c>
      <c r="Y182" t="s">
        <v>4376</v>
      </c>
      <c r="Z182" t="s">
        <v>3118</v>
      </c>
      <c r="AE182" t="s">
        <v>4377</v>
      </c>
      <c r="AG182">
        <v>1</v>
      </c>
      <c r="AH182">
        <v>1</v>
      </c>
      <c r="AI182">
        <v>1</v>
      </c>
      <c r="AJ182">
        <v>1</v>
      </c>
      <c r="AK182">
        <v>1</v>
      </c>
      <c r="AV182">
        <v>524</v>
      </c>
    </row>
    <row r="183" spans="1:48" x14ac:dyDescent="0.2">
      <c r="A183">
        <v>3</v>
      </c>
      <c r="B183" t="s">
        <v>70</v>
      </c>
      <c r="C183">
        <v>2180</v>
      </c>
      <c r="D183" t="s">
        <v>4371</v>
      </c>
      <c r="E183">
        <v>20</v>
      </c>
      <c r="F183" t="str">
        <f t="shared" si="2"/>
        <v>218020</v>
      </c>
      <c r="G183" t="s">
        <v>2250</v>
      </c>
      <c r="H183" t="s">
        <v>3107</v>
      </c>
      <c r="I183" t="s">
        <v>3289</v>
      </c>
      <c r="J183" t="s">
        <v>4378</v>
      </c>
      <c r="K183" t="s">
        <v>3110</v>
      </c>
      <c r="L183" t="s">
        <v>4379</v>
      </c>
      <c r="M183" t="s">
        <v>4380</v>
      </c>
      <c r="N183" t="s">
        <v>3113</v>
      </c>
      <c r="O183" t="s">
        <v>4375</v>
      </c>
      <c r="P183" t="s">
        <v>3115</v>
      </c>
      <c r="Q183" t="s">
        <v>4381</v>
      </c>
      <c r="R183" t="s">
        <v>4380</v>
      </c>
      <c r="T183" t="s">
        <v>4375</v>
      </c>
      <c r="U183" t="s">
        <v>3115</v>
      </c>
      <c r="V183" t="s">
        <v>4381</v>
      </c>
      <c r="W183" t="s">
        <v>3124</v>
      </c>
      <c r="X183" t="s">
        <v>3658</v>
      </c>
      <c r="Y183" t="s">
        <v>4382</v>
      </c>
      <c r="Z183" t="s">
        <v>3118</v>
      </c>
      <c r="AE183" t="s">
        <v>4383</v>
      </c>
      <c r="AL183">
        <v>1</v>
      </c>
      <c r="AM183">
        <v>1</v>
      </c>
      <c r="AN183">
        <v>1</v>
      </c>
      <c r="AO183">
        <v>1</v>
      </c>
      <c r="AV183">
        <v>526</v>
      </c>
    </row>
    <row r="184" spans="1:48" x14ac:dyDescent="0.2">
      <c r="A184">
        <v>3</v>
      </c>
      <c r="B184" t="s">
        <v>70</v>
      </c>
      <c r="C184">
        <v>2180</v>
      </c>
      <c r="D184" t="s">
        <v>4371</v>
      </c>
      <c r="E184">
        <v>30</v>
      </c>
      <c r="F184" t="str">
        <f t="shared" si="2"/>
        <v>218030</v>
      </c>
      <c r="G184" t="s">
        <v>799</v>
      </c>
      <c r="H184" t="s">
        <v>3107</v>
      </c>
      <c r="I184" t="s">
        <v>4246</v>
      </c>
      <c r="J184" t="s">
        <v>3117</v>
      </c>
      <c r="K184" t="s">
        <v>3110</v>
      </c>
      <c r="L184" t="s">
        <v>4384</v>
      </c>
      <c r="M184" t="s">
        <v>4385</v>
      </c>
      <c r="N184" t="s">
        <v>3113</v>
      </c>
      <c r="O184" t="s">
        <v>4375</v>
      </c>
      <c r="P184" t="s">
        <v>3115</v>
      </c>
      <c r="Q184">
        <v>7642</v>
      </c>
      <c r="R184" t="s">
        <v>4385</v>
      </c>
      <c r="T184" t="s">
        <v>4375</v>
      </c>
      <c r="U184" t="s">
        <v>3115</v>
      </c>
      <c r="V184">
        <v>7642</v>
      </c>
      <c r="W184" t="s">
        <v>3124</v>
      </c>
      <c r="X184" t="s">
        <v>4386</v>
      </c>
      <c r="Y184" t="s">
        <v>4387</v>
      </c>
      <c r="Z184" t="s">
        <v>3118</v>
      </c>
      <c r="AE184" t="s">
        <v>4388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V184">
        <v>528</v>
      </c>
    </row>
    <row r="185" spans="1:48" x14ac:dyDescent="0.2">
      <c r="A185">
        <v>3</v>
      </c>
      <c r="B185" t="s">
        <v>70</v>
      </c>
      <c r="C185">
        <v>1860</v>
      </c>
      <c r="D185" t="s">
        <v>4389</v>
      </c>
      <c r="E185">
        <v>100</v>
      </c>
      <c r="F185" t="str">
        <f t="shared" si="2"/>
        <v>1860100</v>
      </c>
      <c r="G185" t="s">
        <v>838</v>
      </c>
      <c r="H185" t="s">
        <v>3124</v>
      </c>
      <c r="I185" t="s">
        <v>4390</v>
      </c>
      <c r="J185" t="s">
        <v>4391</v>
      </c>
      <c r="K185" t="s">
        <v>3110</v>
      </c>
      <c r="L185" t="s">
        <v>4392</v>
      </c>
      <c r="M185" t="s">
        <v>4393</v>
      </c>
      <c r="N185" t="s">
        <v>3113</v>
      </c>
      <c r="O185" t="s">
        <v>4394</v>
      </c>
      <c r="P185" t="s">
        <v>3115</v>
      </c>
      <c r="Q185">
        <v>7601</v>
      </c>
      <c r="R185" t="s">
        <v>4393</v>
      </c>
      <c r="T185" t="s">
        <v>4394</v>
      </c>
      <c r="U185" t="s">
        <v>3115</v>
      </c>
      <c r="V185">
        <v>7601</v>
      </c>
      <c r="W185" t="s">
        <v>3107</v>
      </c>
      <c r="X185" t="s">
        <v>4395</v>
      </c>
      <c r="Y185" t="s">
        <v>4396</v>
      </c>
      <c r="Z185" t="s">
        <v>3118</v>
      </c>
      <c r="AE185" t="s">
        <v>4397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V185">
        <v>500</v>
      </c>
    </row>
    <row r="186" spans="1:48" x14ac:dyDescent="0.2">
      <c r="A186">
        <v>3</v>
      </c>
      <c r="B186" t="s">
        <v>70</v>
      </c>
      <c r="C186">
        <v>1860</v>
      </c>
      <c r="D186" t="s">
        <v>4389</v>
      </c>
      <c r="E186">
        <v>110</v>
      </c>
      <c r="F186" t="str">
        <f t="shared" si="2"/>
        <v>1860110</v>
      </c>
      <c r="G186" t="s">
        <v>1011</v>
      </c>
      <c r="H186" t="s">
        <v>3124</v>
      </c>
      <c r="I186" t="s">
        <v>4398</v>
      </c>
      <c r="J186" t="s">
        <v>4399</v>
      </c>
      <c r="K186" t="s">
        <v>3110</v>
      </c>
      <c r="L186" t="s">
        <v>4400</v>
      </c>
      <c r="M186" t="s">
        <v>4401</v>
      </c>
      <c r="N186" t="s">
        <v>3113</v>
      </c>
      <c r="O186" t="s">
        <v>4394</v>
      </c>
      <c r="P186" t="s">
        <v>3115</v>
      </c>
      <c r="Q186">
        <v>7601</v>
      </c>
      <c r="R186" t="s">
        <v>4401</v>
      </c>
      <c r="T186" t="s">
        <v>4394</v>
      </c>
      <c r="U186" t="s">
        <v>3115</v>
      </c>
      <c r="V186">
        <v>7601</v>
      </c>
      <c r="W186" t="s">
        <v>3107</v>
      </c>
      <c r="X186" t="s">
        <v>3116</v>
      </c>
      <c r="Y186" t="s">
        <v>4402</v>
      </c>
      <c r="Z186" t="s">
        <v>3118</v>
      </c>
      <c r="AE186" t="s">
        <v>4403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V186">
        <v>502</v>
      </c>
    </row>
    <row r="187" spans="1:48" x14ac:dyDescent="0.2">
      <c r="A187">
        <v>3</v>
      </c>
      <c r="B187" t="s">
        <v>70</v>
      </c>
      <c r="C187">
        <v>1860</v>
      </c>
      <c r="D187" t="s">
        <v>4389</v>
      </c>
      <c r="E187">
        <v>50</v>
      </c>
      <c r="F187" t="str">
        <f t="shared" si="2"/>
        <v>186050</v>
      </c>
      <c r="G187" t="s">
        <v>460</v>
      </c>
      <c r="H187" t="s">
        <v>3107</v>
      </c>
      <c r="I187" t="s">
        <v>3164</v>
      </c>
      <c r="J187" t="s">
        <v>4364</v>
      </c>
      <c r="K187" t="s">
        <v>3110</v>
      </c>
      <c r="L187" t="s">
        <v>4404</v>
      </c>
      <c r="M187" t="s">
        <v>4405</v>
      </c>
      <c r="N187" t="s">
        <v>3113</v>
      </c>
      <c r="O187" t="s">
        <v>4394</v>
      </c>
      <c r="P187" t="s">
        <v>3115</v>
      </c>
      <c r="Q187">
        <v>7601</v>
      </c>
      <c r="R187" t="s">
        <v>4405</v>
      </c>
      <c r="T187" t="s">
        <v>4394</v>
      </c>
      <c r="U187" t="s">
        <v>3115</v>
      </c>
      <c r="V187">
        <v>7601</v>
      </c>
      <c r="W187" t="s">
        <v>3124</v>
      </c>
      <c r="X187" t="s">
        <v>4406</v>
      </c>
      <c r="Y187" t="s">
        <v>4407</v>
      </c>
      <c r="Z187" t="s">
        <v>3118</v>
      </c>
      <c r="AE187" t="s">
        <v>4408</v>
      </c>
      <c r="AP187">
        <v>1</v>
      </c>
      <c r="AQ187">
        <v>1</v>
      </c>
      <c r="AR187">
        <v>1</v>
      </c>
      <c r="AS187">
        <v>1</v>
      </c>
      <c r="AV187">
        <v>496</v>
      </c>
    </row>
    <row r="188" spans="1:48" x14ac:dyDescent="0.2">
      <c r="A188">
        <v>3</v>
      </c>
      <c r="B188" t="s">
        <v>70</v>
      </c>
      <c r="C188">
        <v>1860</v>
      </c>
      <c r="D188" t="s">
        <v>4389</v>
      </c>
      <c r="E188">
        <v>300</v>
      </c>
      <c r="F188" t="str">
        <f t="shared" si="2"/>
        <v>1860300</v>
      </c>
      <c r="G188" t="s">
        <v>1276</v>
      </c>
      <c r="H188" t="s">
        <v>3107</v>
      </c>
      <c r="I188" t="s">
        <v>4409</v>
      </c>
      <c r="J188" t="s">
        <v>3541</v>
      </c>
      <c r="K188" t="s">
        <v>3110</v>
      </c>
      <c r="L188" t="s">
        <v>4410</v>
      </c>
      <c r="M188" t="s">
        <v>4411</v>
      </c>
      <c r="N188" t="s">
        <v>3113</v>
      </c>
      <c r="O188" t="s">
        <v>3741</v>
      </c>
      <c r="P188" t="s">
        <v>3115</v>
      </c>
      <c r="Q188">
        <v>7601</v>
      </c>
      <c r="R188" t="s">
        <v>4411</v>
      </c>
      <c r="T188" t="s">
        <v>3741</v>
      </c>
      <c r="U188" t="s">
        <v>3115</v>
      </c>
      <c r="V188">
        <v>7601</v>
      </c>
      <c r="W188" t="s">
        <v>3124</v>
      </c>
      <c r="X188" t="s">
        <v>4412</v>
      </c>
      <c r="Y188" t="s">
        <v>4413</v>
      </c>
      <c r="Z188" t="s">
        <v>3118</v>
      </c>
      <c r="AE188" t="s">
        <v>4414</v>
      </c>
      <c r="AL188">
        <v>1</v>
      </c>
      <c r="AM188">
        <v>1</v>
      </c>
      <c r="AN188">
        <v>1</v>
      </c>
      <c r="AO188">
        <v>1</v>
      </c>
    </row>
    <row r="189" spans="1:48" x14ac:dyDescent="0.2">
      <c r="A189">
        <v>3</v>
      </c>
      <c r="B189" t="s">
        <v>70</v>
      </c>
      <c r="C189">
        <v>1860</v>
      </c>
      <c r="D189" t="s">
        <v>4389</v>
      </c>
      <c r="E189">
        <v>120</v>
      </c>
      <c r="F189" t="str">
        <f t="shared" si="2"/>
        <v>1860120</v>
      </c>
      <c r="G189" t="s">
        <v>2284</v>
      </c>
      <c r="H189" t="s">
        <v>3127</v>
      </c>
      <c r="I189" t="s">
        <v>3378</v>
      </c>
      <c r="J189" t="s">
        <v>4415</v>
      </c>
      <c r="K189" t="s">
        <v>3110</v>
      </c>
      <c r="L189" t="s">
        <v>4416</v>
      </c>
      <c r="M189" t="s">
        <v>4417</v>
      </c>
      <c r="N189" t="s">
        <v>3113</v>
      </c>
      <c r="O189" t="s">
        <v>4394</v>
      </c>
      <c r="P189" t="s">
        <v>3115</v>
      </c>
      <c r="Q189">
        <v>7601</v>
      </c>
      <c r="R189" t="s">
        <v>4417</v>
      </c>
      <c r="T189" t="s">
        <v>4394</v>
      </c>
      <c r="U189" t="s">
        <v>3115</v>
      </c>
      <c r="V189">
        <v>7601</v>
      </c>
      <c r="W189" t="s">
        <v>3124</v>
      </c>
      <c r="X189" t="s">
        <v>4418</v>
      </c>
      <c r="Y189" t="s">
        <v>4419</v>
      </c>
      <c r="Z189" t="s">
        <v>3118</v>
      </c>
      <c r="AE189" t="s">
        <v>4420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V189">
        <v>504</v>
      </c>
    </row>
    <row r="190" spans="1:48" x14ac:dyDescent="0.2">
      <c r="A190">
        <v>3</v>
      </c>
      <c r="B190" t="s">
        <v>70</v>
      </c>
      <c r="C190">
        <v>1860</v>
      </c>
      <c r="D190" t="s">
        <v>4389</v>
      </c>
      <c r="E190">
        <v>90</v>
      </c>
      <c r="F190" t="str">
        <f t="shared" si="2"/>
        <v>186090</v>
      </c>
      <c r="G190" t="s">
        <v>658</v>
      </c>
      <c r="H190" t="s">
        <v>3124</v>
      </c>
      <c r="I190" t="s">
        <v>4421</v>
      </c>
      <c r="J190" t="s">
        <v>4422</v>
      </c>
      <c r="K190" t="s">
        <v>3110</v>
      </c>
      <c r="L190" t="s">
        <v>4423</v>
      </c>
      <c r="M190" t="s">
        <v>4424</v>
      </c>
      <c r="N190" t="s">
        <v>3113</v>
      </c>
      <c r="O190" t="s">
        <v>4394</v>
      </c>
      <c r="P190" t="s">
        <v>3115</v>
      </c>
      <c r="Q190">
        <v>7601</v>
      </c>
      <c r="R190" t="s">
        <v>4424</v>
      </c>
      <c r="T190" t="s">
        <v>4394</v>
      </c>
      <c r="U190" t="s">
        <v>3115</v>
      </c>
      <c r="V190">
        <v>7601</v>
      </c>
      <c r="W190" t="s">
        <v>3107</v>
      </c>
      <c r="X190" t="s">
        <v>3459</v>
      </c>
      <c r="Y190" t="s">
        <v>4425</v>
      </c>
      <c r="Z190" t="s">
        <v>3118</v>
      </c>
      <c r="AE190" t="s">
        <v>4426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V190">
        <v>498</v>
      </c>
    </row>
    <row r="191" spans="1:48" x14ac:dyDescent="0.2">
      <c r="A191">
        <v>3</v>
      </c>
      <c r="B191" t="s">
        <v>70</v>
      </c>
      <c r="C191">
        <v>2050</v>
      </c>
      <c r="D191" t="s">
        <v>4427</v>
      </c>
      <c r="E191">
        <v>50</v>
      </c>
      <c r="F191" t="str">
        <f t="shared" si="2"/>
        <v>205050</v>
      </c>
      <c r="G191" t="s">
        <v>1399</v>
      </c>
      <c r="H191" t="s">
        <v>3124</v>
      </c>
      <c r="I191" t="s">
        <v>4040</v>
      </c>
      <c r="J191" t="s">
        <v>4428</v>
      </c>
      <c r="K191" t="s">
        <v>3110</v>
      </c>
      <c r="L191" t="s">
        <v>4429</v>
      </c>
      <c r="M191" t="s">
        <v>4430</v>
      </c>
      <c r="N191" t="s">
        <v>3113</v>
      </c>
      <c r="O191" t="s">
        <v>4431</v>
      </c>
      <c r="P191" t="s">
        <v>3115</v>
      </c>
      <c r="Q191" t="s">
        <v>4432</v>
      </c>
      <c r="R191" t="s">
        <v>4430</v>
      </c>
      <c r="T191" t="s">
        <v>4431</v>
      </c>
      <c r="U191" t="s">
        <v>3115</v>
      </c>
      <c r="V191" t="s">
        <v>4432</v>
      </c>
      <c r="W191" t="s">
        <v>3124</v>
      </c>
      <c r="X191" t="s">
        <v>4206</v>
      </c>
      <c r="Y191" t="s">
        <v>4433</v>
      </c>
      <c r="Z191" t="s">
        <v>3118</v>
      </c>
      <c r="AE191" t="s">
        <v>4434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V191">
        <v>508</v>
      </c>
    </row>
    <row r="192" spans="1:48" x14ac:dyDescent="0.2">
      <c r="A192">
        <v>3</v>
      </c>
      <c r="B192" t="s">
        <v>70</v>
      </c>
      <c r="C192">
        <v>2080</v>
      </c>
      <c r="D192" t="s">
        <v>4435</v>
      </c>
      <c r="E192">
        <v>60</v>
      </c>
      <c r="F192" t="str">
        <f t="shared" si="2"/>
        <v>208060</v>
      </c>
      <c r="G192" t="s">
        <v>1076</v>
      </c>
      <c r="H192" t="s">
        <v>3107</v>
      </c>
      <c r="I192" t="s">
        <v>3480</v>
      </c>
      <c r="J192" t="s">
        <v>4436</v>
      </c>
      <c r="K192" t="s">
        <v>3110</v>
      </c>
      <c r="L192" t="s">
        <v>4437</v>
      </c>
      <c r="M192" t="s">
        <v>4438</v>
      </c>
      <c r="N192" t="s">
        <v>3113</v>
      </c>
      <c r="O192" t="s">
        <v>4439</v>
      </c>
      <c r="P192" t="s">
        <v>3115</v>
      </c>
      <c r="Q192">
        <v>7604</v>
      </c>
      <c r="R192" t="s">
        <v>4438</v>
      </c>
      <c r="T192" t="s">
        <v>4439</v>
      </c>
      <c r="U192" t="s">
        <v>3115</v>
      </c>
      <c r="V192">
        <v>7604</v>
      </c>
      <c r="W192" t="s">
        <v>3127</v>
      </c>
      <c r="X192" t="s">
        <v>4199</v>
      </c>
      <c r="Y192" t="s">
        <v>4440</v>
      </c>
      <c r="Z192" t="s">
        <v>3118</v>
      </c>
      <c r="AE192" t="s">
        <v>4441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V192">
        <v>514</v>
      </c>
    </row>
    <row r="193" spans="1:48" x14ac:dyDescent="0.2">
      <c r="A193">
        <v>3</v>
      </c>
      <c r="B193" t="s">
        <v>70</v>
      </c>
      <c r="C193">
        <v>2080</v>
      </c>
      <c r="D193" t="s">
        <v>4435</v>
      </c>
      <c r="E193">
        <v>50</v>
      </c>
      <c r="F193" t="str">
        <f t="shared" si="2"/>
        <v>208050</v>
      </c>
      <c r="G193" t="s">
        <v>1005</v>
      </c>
      <c r="H193" t="s">
        <v>3127</v>
      </c>
      <c r="I193" t="s">
        <v>4337</v>
      </c>
      <c r="J193" t="s">
        <v>4442</v>
      </c>
      <c r="K193" t="s">
        <v>3110</v>
      </c>
      <c r="L193" t="s">
        <v>4443</v>
      </c>
      <c r="M193" t="s">
        <v>4444</v>
      </c>
      <c r="N193" t="s">
        <v>3113</v>
      </c>
      <c r="O193" t="s">
        <v>4439</v>
      </c>
      <c r="P193" t="s">
        <v>3115</v>
      </c>
      <c r="Q193" t="s">
        <v>4445</v>
      </c>
      <c r="R193" t="s">
        <v>4444</v>
      </c>
      <c r="T193" t="s">
        <v>4439</v>
      </c>
      <c r="U193" t="s">
        <v>3115</v>
      </c>
      <c r="V193" t="s">
        <v>4445</v>
      </c>
      <c r="W193" t="s">
        <v>3124</v>
      </c>
      <c r="X193" t="s">
        <v>4061</v>
      </c>
      <c r="Y193" t="s">
        <v>4446</v>
      </c>
      <c r="Z193" t="s">
        <v>3118</v>
      </c>
      <c r="AE193" t="s">
        <v>4441</v>
      </c>
      <c r="AP193">
        <v>1</v>
      </c>
      <c r="AQ193">
        <v>1</v>
      </c>
      <c r="AR193">
        <v>1</v>
      </c>
      <c r="AS193">
        <v>1</v>
      </c>
      <c r="AV193">
        <v>512</v>
      </c>
    </row>
    <row r="194" spans="1:48" x14ac:dyDescent="0.2">
      <c r="A194">
        <v>3</v>
      </c>
      <c r="B194" t="s">
        <v>70</v>
      </c>
      <c r="C194">
        <v>2080</v>
      </c>
      <c r="D194" t="s">
        <v>4435</v>
      </c>
      <c r="E194">
        <v>55</v>
      </c>
      <c r="F194" t="str">
        <f t="shared" si="2"/>
        <v>208055</v>
      </c>
      <c r="G194" t="s">
        <v>987</v>
      </c>
      <c r="H194" t="s">
        <v>3107</v>
      </c>
      <c r="I194" t="s">
        <v>3120</v>
      </c>
      <c r="J194" t="s">
        <v>4447</v>
      </c>
      <c r="K194" t="s">
        <v>3110</v>
      </c>
      <c r="L194" t="s">
        <v>4448</v>
      </c>
      <c r="M194" t="s">
        <v>4444</v>
      </c>
      <c r="N194" t="s">
        <v>3113</v>
      </c>
      <c r="O194" t="s">
        <v>4439</v>
      </c>
      <c r="P194" t="s">
        <v>3115</v>
      </c>
      <c r="Q194" t="s">
        <v>4445</v>
      </c>
      <c r="R194" t="s">
        <v>4444</v>
      </c>
      <c r="T194" t="s">
        <v>4439</v>
      </c>
      <c r="U194" t="s">
        <v>3115</v>
      </c>
      <c r="V194" t="s">
        <v>4445</v>
      </c>
      <c r="W194" t="s">
        <v>3124</v>
      </c>
      <c r="X194" t="s">
        <v>3573</v>
      </c>
      <c r="Y194" t="s">
        <v>4449</v>
      </c>
      <c r="Z194" t="s">
        <v>3118</v>
      </c>
      <c r="AE194" t="s">
        <v>4450</v>
      </c>
      <c r="AM194">
        <v>1</v>
      </c>
      <c r="AN194">
        <v>1</v>
      </c>
      <c r="AO194">
        <v>1</v>
      </c>
      <c r="AV194">
        <v>491</v>
      </c>
    </row>
    <row r="195" spans="1:48" x14ac:dyDescent="0.2">
      <c r="A195">
        <v>3</v>
      </c>
      <c r="B195" t="s">
        <v>70</v>
      </c>
      <c r="C195">
        <v>2080</v>
      </c>
      <c r="D195" t="s">
        <v>4435</v>
      </c>
      <c r="E195">
        <v>80</v>
      </c>
      <c r="F195" t="str">
        <f t="shared" ref="F195:F258" si="3">C195&amp;E195</f>
        <v>208080</v>
      </c>
      <c r="G195" t="s">
        <v>359</v>
      </c>
      <c r="H195" t="s">
        <v>3107</v>
      </c>
      <c r="I195" t="s">
        <v>3120</v>
      </c>
      <c r="J195" t="s">
        <v>4451</v>
      </c>
      <c r="K195" t="s">
        <v>3110</v>
      </c>
      <c r="L195" t="s">
        <v>4452</v>
      </c>
      <c r="M195" t="s">
        <v>4453</v>
      </c>
      <c r="N195" t="s">
        <v>3113</v>
      </c>
      <c r="O195" t="s">
        <v>4439</v>
      </c>
      <c r="P195" t="s">
        <v>3115</v>
      </c>
      <c r="Q195">
        <v>7604</v>
      </c>
      <c r="R195" t="s">
        <v>4453</v>
      </c>
      <c r="T195" t="s">
        <v>4439</v>
      </c>
      <c r="U195" t="s">
        <v>3115</v>
      </c>
      <c r="V195">
        <v>7604</v>
      </c>
      <c r="W195" t="s">
        <v>3124</v>
      </c>
      <c r="X195" t="s">
        <v>4454</v>
      </c>
      <c r="Y195" t="s">
        <v>4455</v>
      </c>
      <c r="Z195" t="s">
        <v>3118</v>
      </c>
      <c r="AE195" t="s">
        <v>4441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V195">
        <v>518</v>
      </c>
    </row>
    <row r="196" spans="1:48" x14ac:dyDescent="0.2">
      <c r="A196">
        <v>3</v>
      </c>
      <c r="B196" t="s">
        <v>70</v>
      </c>
      <c r="C196">
        <v>2200</v>
      </c>
      <c r="D196" t="s">
        <v>4456</v>
      </c>
      <c r="E196">
        <v>50</v>
      </c>
      <c r="F196" t="str">
        <f t="shared" si="3"/>
        <v>220050</v>
      </c>
      <c r="G196" t="s">
        <v>2426</v>
      </c>
      <c r="H196" t="s">
        <v>3171</v>
      </c>
      <c r="I196" t="s">
        <v>4457</v>
      </c>
      <c r="J196" t="s">
        <v>4458</v>
      </c>
      <c r="K196" t="s">
        <v>3110</v>
      </c>
      <c r="L196" t="s">
        <v>4459</v>
      </c>
      <c r="M196" t="s">
        <v>4460</v>
      </c>
      <c r="N196" t="s">
        <v>3113</v>
      </c>
      <c r="O196" t="s">
        <v>4461</v>
      </c>
      <c r="P196" t="s">
        <v>3115</v>
      </c>
      <c r="Q196">
        <v>7423</v>
      </c>
      <c r="R196" t="s">
        <v>4460</v>
      </c>
      <c r="T196" t="s">
        <v>4461</v>
      </c>
      <c r="U196" t="s">
        <v>3115</v>
      </c>
      <c r="V196">
        <v>7423</v>
      </c>
      <c r="W196" t="s">
        <v>3124</v>
      </c>
      <c r="X196" t="s">
        <v>4462</v>
      </c>
      <c r="Y196" t="s">
        <v>4463</v>
      </c>
      <c r="Z196" t="s">
        <v>3118</v>
      </c>
      <c r="AA196" t="s">
        <v>3171</v>
      </c>
      <c r="AB196" t="s">
        <v>4457</v>
      </c>
      <c r="AC196" t="s">
        <v>4458</v>
      </c>
      <c r="AD196" t="s">
        <v>3130</v>
      </c>
      <c r="AE196" t="s">
        <v>4464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V196">
        <v>530</v>
      </c>
    </row>
    <row r="197" spans="1:48" x14ac:dyDescent="0.2">
      <c r="A197">
        <v>3</v>
      </c>
      <c r="B197" t="s">
        <v>70</v>
      </c>
      <c r="C197">
        <v>2620</v>
      </c>
      <c r="D197" t="s">
        <v>4465</v>
      </c>
      <c r="E197">
        <v>60</v>
      </c>
      <c r="F197" t="str">
        <f t="shared" si="3"/>
        <v>262060</v>
      </c>
      <c r="G197" t="s">
        <v>322</v>
      </c>
      <c r="H197" t="s">
        <v>3171</v>
      </c>
      <c r="I197" t="s">
        <v>4199</v>
      </c>
      <c r="J197" t="s">
        <v>4466</v>
      </c>
      <c r="K197" t="s">
        <v>3110</v>
      </c>
      <c r="L197" t="s">
        <v>4467</v>
      </c>
      <c r="M197" t="s">
        <v>4468</v>
      </c>
      <c r="N197" t="s">
        <v>3113</v>
      </c>
      <c r="O197" t="s">
        <v>4469</v>
      </c>
      <c r="P197" t="s">
        <v>3115</v>
      </c>
      <c r="Q197">
        <v>7605</v>
      </c>
      <c r="R197" t="s">
        <v>4468</v>
      </c>
      <c r="T197" t="s">
        <v>4469</v>
      </c>
      <c r="U197" t="s">
        <v>3115</v>
      </c>
      <c r="V197">
        <v>7605</v>
      </c>
      <c r="W197" t="s">
        <v>3107</v>
      </c>
      <c r="X197" t="s">
        <v>4470</v>
      </c>
      <c r="Y197" t="s">
        <v>4471</v>
      </c>
      <c r="Z197" t="s">
        <v>3118</v>
      </c>
      <c r="AE197" t="s">
        <v>4472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V197">
        <v>538</v>
      </c>
    </row>
    <row r="198" spans="1:48" x14ac:dyDescent="0.2">
      <c r="A198">
        <v>3</v>
      </c>
      <c r="B198" t="s">
        <v>70</v>
      </c>
      <c r="C198">
        <v>2620</v>
      </c>
      <c r="D198" t="s">
        <v>4465</v>
      </c>
      <c r="E198">
        <v>50</v>
      </c>
      <c r="F198" t="str">
        <f t="shared" si="3"/>
        <v>262050</v>
      </c>
      <c r="G198" t="s">
        <v>217</v>
      </c>
      <c r="H198" t="s">
        <v>3171</v>
      </c>
      <c r="I198" t="s">
        <v>4473</v>
      </c>
      <c r="J198" t="s">
        <v>4474</v>
      </c>
      <c r="K198" t="s">
        <v>3110</v>
      </c>
      <c r="L198" t="s">
        <v>4475</v>
      </c>
      <c r="M198" t="s">
        <v>4476</v>
      </c>
      <c r="N198" t="s">
        <v>3113</v>
      </c>
      <c r="O198" t="s">
        <v>4469</v>
      </c>
      <c r="P198" t="s">
        <v>3115</v>
      </c>
      <c r="Q198" t="s">
        <v>4477</v>
      </c>
      <c r="R198" t="s">
        <v>4476</v>
      </c>
      <c r="T198" t="s">
        <v>4469</v>
      </c>
      <c r="U198" t="s">
        <v>3115</v>
      </c>
      <c r="V198" t="s">
        <v>4477</v>
      </c>
      <c r="W198" t="s">
        <v>3107</v>
      </c>
      <c r="X198" t="s">
        <v>3440</v>
      </c>
      <c r="Y198" t="s">
        <v>4478</v>
      </c>
      <c r="Z198" t="s">
        <v>3118</v>
      </c>
      <c r="AE198" t="s">
        <v>4472</v>
      </c>
      <c r="AP198">
        <v>1</v>
      </c>
      <c r="AQ198">
        <v>1</v>
      </c>
      <c r="AR198">
        <v>1</v>
      </c>
      <c r="AS198">
        <v>1</v>
      </c>
      <c r="AV198">
        <v>534</v>
      </c>
    </row>
    <row r="199" spans="1:48" x14ac:dyDescent="0.2">
      <c r="A199">
        <v>3</v>
      </c>
      <c r="B199" t="s">
        <v>70</v>
      </c>
      <c r="C199">
        <v>2620</v>
      </c>
      <c r="D199" t="s">
        <v>4465</v>
      </c>
      <c r="E199">
        <v>55</v>
      </c>
      <c r="F199" t="str">
        <f t="shared" si="3"/>
        <v>262055</v>
      </c>
      <c r="G199" t="s">
        <v>337</v>
      </c>
      <c r="H199" t="s">
        <v>3171</v>
      </c>
      <c r="I199" t="s">
        <v>4479</v>
      </c>
      <c r="J199" t="s">
        <v>4480</v>
      </c>
      <c r="K199" t="s">
        <v>3110</v>
      </c>
      <c r="L199" t="s">
        <v>4481</v>
      </c>
      <c r="M199" t="s">
        <v>4482</v>
      </c>
      <c r="N199" t="s">
        <v>3113</v>
      </c>
      <c r="O199" t="s">
        <v>4469</v>
      </c>
      <c r="P199" t="s">
        <v>3115</v>
      </c>
      <c r="Q199">
        <v>7605</v>
      </c>
      <c r="R199" t="s">
        <v>4482</v>
      </c>
      <c r="T199" t="s">
        <v>4469</v>
      </c>
      <c r="U199" t="s">
        <v>3115</v>
      </c>
      <c r="V199">
        <v>7605</v>
      </c>
      <c r="W199" t="s">
        <v>3127</v>
      </c>
      <c r="X199" t="s">
        <v>4150</v>
      </c>
      <c r="Y199" t="s">
        <v>4483</v>
      </c>
      <c r="Z199" t="s">
        <v>3118</v>
      </c>
      <c r="AE199" t="s">
        <v>4472</v>
      </c>
      <c r="AM199">
        <v>1</v>
      </c>
      <c r="AN199">
        <v>1</v>
      </c>
      <c r="AO199">
        <v>1</v>
      </c>
      <c r="AV199">
        <v>536</v>
      </c>
    </row>
    <row r="200" spans="1:48" x14ac:dyDescent="0.2">
      <c r="A200">
        <v>3</v>
      </c>
      <c r="B200" t="s">
        <v>70</v>
      </c>
      <c r="C200">
        <v>2710</v>
      </c>
      <c r="D200" t="s">
        <v>4484</v>
      </c>
      <c r="E200">
        <v>30</v>
      </c>
      <c r="F200" t="str">
        <f t="shared" si="3"/>
        <v>271030</v>
      </c>
      <c r="G200" t="s">
        <v>222</v>
      </c>
      <c r="H200" t="s">
        <v>3107</v>
      </c>
      <c r="I200" t="s">
        <v>3323</v>
      </c>
      <c r="J200" t="s">
        <v>4485</v>
      </c>
      <c r="K200" t="s">
        <v>3110</v>
      </c>
      <c r="L200" t="s">
        <v>4486</v>
      </c>
      <c r="M200" t="s">
        <v>4487</v>
      </c>
      <c r="N200" t="s">
        <v>3113</v>
      </c>
      <c r="O200" t="s">
        <v>4488</v>
      </c>
      <c r="P200" t="s">
        <v>3115</v>
      </c>
      <c r="Q200" t="s">
        <v>4489</v>
      </c>
      <c r="R200" t="s">
        <v>4487</v>
      </c>
      <c r="T200" t="s">
        <v>4488</v>
      </c>
      <c r="U200" t="s">
        <v>3115</v>
      </c>
      <c r="V200" t="s">
        <v>4489</v>
      </c>
      <c r="W200" t="s">
        <v>3127</v>
      </c>
      <c r="X200" t="s">
        <v>4490</v>
      </c>
      <c r="Y200" t="s">
        <v>4491</v>
      </c>
      <c r="Z200" t="s">
        <v>3118</v>
      </c>
      <c r="AE200" t="s">
        <v>4492</v>
      </c>
      <c r="AF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V200">
        <v>542</v>
      </c>
    </row>
    <row r="201" spans="1:48" x14ac:dyDescent="0.2">
      <c r="A201">
        <v>3</v>
      </c>
      <c r="B201" t="s">
        <v>70</v>
      </c>
      <c r="C201">
        <v>2710</v>
      </c>
      <c r="D201" t="s">
        <v>4484</v>
      </c>
      <c r="E201">
        <v>50</v>
      </c>
      <c r="F201" t="str">
        <f t="shared" si="3"/>
        <v>271050</v>
      </c>
      <c r="G201" t="s">
        <v>221</v>
      </c>
      <c r="H201" t="s">
        <v>3127</v>
      </c>
      <c r="I201" t="s">
        <v>4493</v>
      </c>
      <c r="J201" t="s">
        <v>4494</v>
      </c>
      <c r="K201" t="s">
        <v>3110</v>
      </c>
      <c r="L201" t="s">
        <v>4495</v>
      </c>
      <c r="M201" t="s">
        <v>4496</v>
      </c>
      <c r="N201" t="s">
        <v>3113</v>
      </c>
      <c r="O201" t="s">
        <v>4488</v>
      </c>
      <c r="P201" t="s">
        <v>3115</v>
      </c>
      <c r="Q201" t="s">
        <v>4497</v>
      </c>
      <c r="R201" t="s">
        <v>4496</v>
      </c>
      <c r="T201" t="s">
        <v>4488</v>
      </c>
      <c r="U201" t="s">
        <v>3115</v>
      </c>
      <c r="V201" t="s">
        <v>4497</v>
      </c>
      <c r="W201" t="s">
        <v>3127</v>
      </c>
      <c r="X201" t="s">
        <v>4490</v>
      </c>
      <c r="Y201" t="s">
        <v>4491</v>
      </c>
      <c r="Z201" t="s">
        <v>3118</v>
      </c>
      <c r="AE201" t="s">
        <v>4498</v>
      </c>
      <c r="AG201">
        <v>1</v>
      </c>
      <c r="AH201">
        <v>1</v>
      </c>
      <c r="AV201">
        <v>544</v>
      </c>
    </row>
    <row r="202" spans="1:48" x14ac:dyDescent="0.2">
      <c r="A202">
        <v>3</v>
      </c>
      <c r="B202" t="s">
        <v>70</v>
      </c>
      <c r="C202">
        <v>2740</v>
      </c>
      <c r="D202" t="s">
        <v>4499</v>
      </c>
      <c r="E202">
        <v>60</v>
      </c>
      <c r="F202" t="str">
        <f t="shared" si="3"/>
        <v>274060</v>
      </c>
      <c r="G202" t="s">
        <v>682</v>
      </c>
      <c r="H202" t="s">
        <v>3107</v>
      </c>
      <c r="I202" t="s">
        <v>4500</v>
      </c>
      <c r="J202" t="s">
        <v>4501</v>
      </c>
      <c r="K202" t="s">
        <v>3110</v>
      </c>
      <c r="L202" t="s">
        <v>4502</v>
      </c>
      <c r="M202" t="s">
        <v>4503</v>
      </c>
      <c r="N202" t="s">
        <v>3113</v>
      </c>
      <c r="O202" t="s">
        <v>4504</v>
      </c>
      <c r="P202" t="s">
        <v>3115</v>
      </c>
      <c r="Q202">
        <v>7644</v>
      </c>
      <c r="R202" t="s">
        <v>4503</v>
      </c>
      <c r="T202" t="s">
        <v>4504</v>
      </c>
      <c r="U202" t="s">
        <v>3115</v>
      </c>
      <c r="V202">
        <v>7644</v>
      </c>
      <c r="W202" t="s">
        <v>3127</v>
      </c>
      <c r="X202" t="s">
        <v>4505</v>
      </c>
      <c r="Y202" t="s">
        <v>4506</v>
      </c>
      <c r="Z202" t="s">
        <v>3118</v>
      </c>
      <c r="AE202" t="s">
        <v>4507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V202">
        <v>60</v>
      </c>
    </row>
    <row r="203" spans="1:48" x14ac:dyDescent="0.2">
      <c r="A203">
        <v>3</v>
      </c>
      <c r="B203" t="s">
        <v>70</v>
      </c>
      <c r="C203">
        <v>2740</v>
      </c>
      <c r="D203" t="s">
        <v>4499</v>
      </c>
      <c r="E203">
        <v>65</v>
      </c>
      <c r="F203" t="str">
        <f t="shared" si="3"/>
        <v>274065</v>
      </c>
      <c r="G203" t="s">
        <v>392</v>
      </c>
      <c r="H203" t="s">
        <v>3107</v>
      </c>
      <c r="I203" t="s">
        <v>4508</v>
      </c>
      <c r="J203" t="s">
        <v>4509</v>
      </c>
      <c r="K203" t="s">
        <v>3110</v>
      </c>
      <c r="L203" t="s">
        <v>4510</v>
      </c>
      <c r="M203" t="s">
        <v>4511</v>
      </c>
      <c r="N203" t="s">
        <v>3113</v>
      </c>
      <c r="O203" t="s">
        <v>4504</v>
      </c>
      <c r="P203" t="s">
        <v>3115</v>
      </c>
      <c r="Q203">
        <v>7644</v>
      </c>
      <c r="R203" t="s">
        <v>4511</v>
      </c>
      <c r="T203" t="s">
        <v>4504</v>
      </c>
      <c r="U203" t="s">
        <v>3115</v>
      </c>
      <c r="V203">
        <v>7644</v>
      </c>
      <c r="W203" t="s">
        <v>3127</v>
      </c>
      <c r="X203" t="s">
        <v>4505</v>
      </c>
      <c r="Y203" t="s">
        <v>4506</v>
      </c>
      <c r="Z203" t="s">
        <v>3118</v>
      </c>
      <c r="AE203" t="s">
        <v>4512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V203">
        <v>65</v>
      </c>
    </row>
    <row r="204" spans="1:48" x14ac:dyDescent="0.2">
      <c r="A204">
        <v>3</v>
      </c>
      <c r="B204" t="s">
        <v>70</v>
      </c>
      <c r="C204">
        <v>2740</v>
      </c>
      <c r="D204" t="s">
        <v>4499</v>
      </c>
      <c r="E204">
        <v>50</v>
      </c>
      <c r="F204" t="str">
        <f t="shared" si="3"/>
        <v>274050</v>
      </c>
      <c r="G204" t="s">
        <v>509</v>
      </c>
      <c r="H204" t="s">
        <v>3107</v>
      </c>
      <c r="I204" t="s">
        <v>3924</v>
      </c>
      <c r="J204" t="s">
        <v>4513</v>
      </c>
      <c r="K204" t="s">
        <v>3110</v>
      </c>
      <c r="L204" t="s">
        <v>4514</v>
      </c>
      <c r="M204" t="s">
        <v>4515</v>
      </c>
      <c r="N204" t="s">
        <v>3113</v>
      </c>
      <c r="O204" t="s">
        <v>4504</v>
      </c>
      <c r="P204" t="s">
        <v>3115</v>
      </c>
      <c r="Q204">
        <v>7644</v>
      </c>
      <c r="R204" t="s">
        <v>4515</v>
      </c>
      <c r="T204" t="s">
        <v>4504</v>
      </c>
      <c r="U204" t="s">
        <v>3115</v>
      </c>
      <c r="V204">
        <v>7644</v>
      </c>
      <c r="W204" t="s">
        <v>3124</v>
      </c>
      <c r="X204" t="s">
        <v>4516</v>
      </c>
      <c r="Y204" t="s">
        <v>4517</v>
      </c>
      <c r="Z204" t="s">
        <v>3118</v>
      </c>
      <c r="AE204" t="s">
        <v>4518</v>
      </c>
      <c r="AP204">
        <v>1</v>
      </c>
      <c r="AQ204">
        <v>1</v>
      </c>
      <c r="AR204">
        <v>1</v>
      </c>
      <c r="AS204">
        <v>1</v>
      </c>
      <c r="AV204">
        <v>50</v>
      </c>
    </row>
    <row r="205" spans="1:48" x14ac:dyDescent="0.2">
      <c r="A205">
        <v>3</v>
      </c>
      <c r="B205" t="s">
        <v>70</v>
      </c>
      <c r="C205">
        <v>2740</v>
      </c>
      <c r="D205" t="s">
        <v>4499</v>
      </c>
      <c r="E205">
        <v>80</v>
      </c>
      <c r="F205" t="str">
        <f t="shared" si="3"/>
        <v>274080</v>
      </c>
      <c r="G205" t="s">
        <v>828</v>
      </c>
      <c r="H205" t="s">
        <v>3107</v>
      </c>
      <c r="I205" t="s">
        <v>3480</v>
      </c>
      <c r="J205" t="s">
        <v>4519</v>
      </c>
      <c r="K205" t="s">
        <v>3158</v>
      </c>
      <c r="L205" t="s">
        <v>4520</v>
      </c>
      <c r="M205" t="s">
        <v>4521</v>
      </c>
      <c r="N205" t="s">
        <v>3113</v>
      </c>
      <c r="O205" t="s">
        <v>4504</v>
      </c>
      <c r="P205" t="s">
        <v>3115</v>
      </c>
      <c r="Q205">
        <v>7644</v>
      </c>
      <c r="R205" t="s">
        <v>4521</v>
      </c>
      <c r="T205" t="s">
        <v>4504</v>
      </c>
      <c r="U205" t="s">
        <v>3115</v>
      </c>
      <c r="V205">
        <v>7644</v>
      </c>
      <c r="W205" t="s">
        <v>3127</v>
      </c>
      <c r="X205" t="s">
        <v>4505</v>
      </c>
      <c r="Y205" t="s">
        <v>4506</v>
      </c>
      <c r="Z205" t="s">
        <v>3118</v>
      </c>
      <c r="AE205" t="s">
        <v>4522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V205">
        <v>80</v>
      </c>
    </row>
    <row r="206" spans="1:48" x14ac:dyDescent="0.2">
      <c r="A206">
        <v>3</v>
      </c>
      <c r="B206" t="s">
        <v>70</v>
      </c>
      <c r="C206">
        <v>2740</v>
      </c>
      <c r="D206" t="s">
        <v>4499</v>
      </c>
      <c r="E206">
        <v>67</v>
      </c>
      <c r="F206" t="str">
        <f t="shared" si="3"/>
        <v>274067</v>
      </c>
      <c r="G206" t="s">
        <v>131</v>
      </c>
      <c r="H206" t="s">
        <v>3107</v>
      </c>
      <c r="I206" t="s">
        <v>3323</v>
      </c>
      <c r="J206" t="s">
        <v>4523</v>
      </c>
      <c r="K206" t="s">
        <v>3110</v>
      </c>
      <c r="L206" t="s">
        <v>4524</v>
      </c>
      <c r="M206" t="s">
        <v>4525</v>
      </c>
      <c r="N206" t="s">
        <v>3113</v>
      </c>
      <c r="O206" t="s">
        <v>4504</v>
      </c>
      <c r="P206" t="s">
        <v>3115</v>
      </c>
      <c r="Q206">
        <v>7644</v>
      </c>
      <c r="R206" t="s">
        <v>4525</v>
      </c>
      <c r="T206" t="s">
        <v>4504</v>
      </c>
      <c r="U206" t="s">
        <v>3115</v>
      </c>
      <c r="V206">
        <v>7644</v>
      </c>
      <c r="W206" t="s">
        <v>3127</v>
      </c>
      <c r="X206" t="s">
        <v>3156</v>
      </c>
      <c r="Y206" t="s">
        <v>4526</v>
      </c>
      <c r="Z206" t="s">
        <v>3118</v>
      </c>
      <c r="AE206" t="s">
        <v>4527</v>
      </c>
      <c r="AM206">
        <v>1</v>
      </c>
      <c r="AN206">
        <v>1</v>
      </c>
      <c r="AO206">
        <v>1</v>
      </c>
      <c r="AV206">
        <v>67</v>
      </c>
    </row>
    <row r="207" spans="1:48" x14ac:dyDescent="0.2">
      <c r="A207">
        <v>3</v>
      </c>
      <c r="B207" t="s">
        <v>70</v>
      </c>
      <c r="C207">
        <v>2740</v>
      </c>
      <c r="D207" t="s">
        <v>4499</v>
      </c>
      <c r="E207">
        <v>90</v>
      </c>
      <c r="F207" t="str">
        <f t="shared" si="3"/>
        <v>274090</v>
      </c>
      <c r="G207" t="s">
        <v>476</v>
      </c>
      <c r="H207" t="s">
        <v>3107</v>
      </c>
      <c r="I207" t="s">
        <v>4528</v>
      </c>
      <c r="J207" t="s">
        <v>4529</v>
      </c>
      <c r="K207" t="s">
        <v>3110</v>
      </c>
      <c r="L207" t="s">
        <v>4530</v>
      </c>
      <c r="M207" t="s">
        <v>4531</v>
      </c>
      <c r="N207" t="s">
        <v>3113</v>
      </c>
      <c r="O207" t="s">
        <v>4504</v>
      </c>
      <c r="P207" t="s">
        <v>3115</v>
      </c>
      <c r="Q207">
        <v>7644</v>
      </c>
      <c r="R207" t="s">
        <v>4531</v>
      </c>
      <c r="T207" t="s">
        <v>4504</v>
      </c>
      <c r="U207" t="s">
        <v>3115</v>
      </c>
      <c r="V207">
        <v>7644</v>
      </c>
      <c r="W207" t="s">
        <v>3127</v>
      </c>
      <c r="X207" t="s">
        <v>3511</v>
      </c>
      <c r="Y207" t="s">
        <v>4532</v>
      </c>
      <c r="Z207" t="s">
        <v>3118</v>
      </c>
      <c r="AE207" t="s">
        <v>4533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V207">
        <v>90</v>
      </c>
    </row>
    <row r="208" spans="1:48" x14ac:dyDescent="0.2">
      <c r="A208">
        <v>3</v>
      </c>
      <c r="B208" t="s">
        <v>70</v>
      </c>
      <c r="C208">
        <v>2740</v>
      </c>
      <c r="D208" t="s">
        <v>4499</v>
      </c>
      <c r="E208">
        <v>100</v>
      </c>
      <c r="F208" t="str">
        <f t="shared" si="3"/>
        <v>2740100</v>
      </c>
      <c r="G208" t="s">
        <v>696</v>
      </c>
      <c r="H208" t="s">
        <v>3127</v>
      </c>
      <c r="I208" t="s">
        <v>4534</v>
      </c>
      <c r="J208" t="s">
        <v>4535</v>
      </c>
      <c r="K208" t="s">
        <v>3110</v>
      </c>
      <c r="L208" t="s">
        <v>4536</v>
      </c>
      <c r="M208" t="s">
        <v>4537</v>
      </c>
      <c r="N208" t="s">
        <v>3113</v>
      </c>
      <c r="O208" t="s">
        <v>4504</v>
      </c>
      <c r="P208" t="s">
        <v>3115</v>
      </c>
      <c r="Q208">
        <v>7644</v>
      </c>
      <c r="R208" t="s">
        <v>4537</v>
      </c>
      <c r="T208" t="s">
        <v>4504</v>
      </c>
      <c r="U208" t="s">
        <v>3115</v>
      </c>
      <c r="V208">
        <v>7644</v>
      </c>
      <c r="W208" t="s">
        <v>3127</v>
      </c>
      <c r="X208" t="s">
        <v>3511</v>
      </c>
      <c r="Y208" t="s">
        <v>4532</v>
      </c>
      <c r="Z208" t="s">
        <v>3118</v>
      </c>
      <c r="AE208" t="s">
        <v>4538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V208">
        <v>100</v>
      </c>
    </row>
    <row r="209" spans="1:48" x14ac:dyDescent="0.2">
      <c r="A209">
        <v>3</v>
      </c>
      <c r="B209" t="s">
        <v>70</v>
      </c>
      <c r="C209">
        <v>2860</v>
      </c>
      <c r="D209" t="s">
        <v>4539</v>
      </c>
      <c r="E209">
        <v>60</v>
      </c>
      <c r="F209" t="str">
        <f t="shared" si="3"/>
        <v>286060</v>
      </c>
      <c r="G209" t="s">
        <v>682</v>
      </c>
      <c r="H209" t="s">
        <v>3107</v>
      </c>
      <c r="I209" t="s">
        <v>3323</v>
      </c>
      <c r="J209" t="s">
        <v>4540</v>
      </c>
      <c r="K209" t="s">
        <v>3110</v>
      </c>
      <c r="L209" t="s">
        <v>4541</v>
      </c>
      <c r="M209" t="s">
        <v>4542</v>
      </c>
      <c r="N209" t="s">
        <v>3113</v>
      </c>
      <c r="O209" t="s">
        <v>4543</v>
      </c>
      <c r="P209" t="s">
        <v>3115</v>
      </c>
      <c r="Q209" t="s">
        <v>4544</v>
      </c>
      <c r="R209" t="s">
        <v>4542</v>
      </c>
      <c r="T209" t="s">
        <v>4543</v>
      </c>
      <c r="U209" t="s">
        <v>3115</v>
      </c>
      <c r="V209" t="s">
        <v>4544</v>
      </c>
      <c r="W209" t="s">
        <v>3127</v>
      </c>
      <c r="X209" t="s">
        <v>4199</v>
      </c>
      <c r="Y209" t="s">
        <v>4545</v>
      </c>
      <c r="Z209" t="s">
        <v>3118</v>
      </c>
      <c r="AE209" t="s">
        <v>4546</v>
      </c>
      <c r="AF209">
        <v>1</v>
      </c>
      <c r="AG209">
        <v>1</v>
      </c>
      <c r="AH209">
        <v>1</v>
      </c>
      <c r="AI209">
        <v>1</v>
      </c>
      <c r="AV209">
        <v>570</v>
      </c>
    </row>
    <row r="210" spans="1:48" x14ac:dyDescent="0.2">
      <c r="A210">
        <v>3</v>
      </c>
      <c r="B210" t="s">
        <v>70</v>
      </c>
      <c r="C210">
        <v>2860</v>
      </c>
      <c r="D210" t="s">
        <v>4539</v>
      </c>
      <c r="E210">
        <v>70</v>
      </c>
      <c r="F210" t="str">
        <f t="shared" si="3"/>
        <v>286070</v>
      </c>
      <c r="G210" t="s">
        <v>1287</v>
      </c>
      <c r="H210" t="s">
        <v>3107</v>
      </c>
      <c r="I210" t="s">
        <v>4087</v>
      </c>
      <c r="J210" t="s">
        <v>4547</v>
      </c>
      <c r="K210" t="s">
        <v>3110</v>
      </c>
      <c r="L210" t="s">
        <v>4548</v>
      </c>
      <c r="M210" t="s">
        <v>4549</v>
      </c>
      <c r="N210" t="s">
        <v>3113</v>
      </c>
      <c r="O210" t="s">
        <v>4543</v>
      </c>
      <c r="P210" t="s">
        <v>3115</v>
      </c>
      <c r="Q210" t="s">
        <v>4550</v>
      </c>
      <c r="R210" t="s">
        <v>4549</v>
      </c>
      <c r="T210" t="s">
        <v>4543</v>
      </c>
      <c r="U210" t="s">
        <v>3115</v>
      </c>
      <c r="V210" t="s">
        <v>4550</v>
      </c>
      <c r="W210" t="s">
        <v>3127</v>
      </c>
      <c r="X210" t="s">
        <v>4199</v>
      </c>
      <c r="Y210" t="s">
        <v>4545</v>
      </c>
      <c r="Z210" t="s">
        <v>3118</v>
      </c>
      <c r="AE210" t="s">
        <v>4551</v>
      </c>
      <c r="AG210">
        <v>1</v>
      </c>
      <c r="AH210">
        <v>1</v>
      </c>
      <c r="AI210">
        <v>1</v>
      </c>
      <c r="AV210">
        <v>572</v>
      </c>
    </row>
    <row r="211" spans="1:48" x14ac:dyDescent="0.2">
      <c r="A211">
        <v>3</v>
      </c>
      <c r="B211" t="s">
        <v>70</v>
      </c>
      <c r="C211">
        <v>2860</v>
      </c>
      <c r="D211" t="s">
        <v>4539</v>
      </c>
      <c r="E211">
        <v>80</v>
      </c>
      <c r="F211" t="str">
        <f t="shared" si="3"/>
        <v>286080</v>
      </c>
      <c r="G211" t="s">
        <v>1331</v>
      </c>
      <c r="H211" t="s">
        <v>3107</v>
      </c>
      <c r="I211" t="s">
        <v>3120</v>
      </c>
      <c r="J211" t="s">
        <v>4552</v>
      </c>
      <c r="K211" t="s">
        <v>3110</v>
      </c>
      <c r="L211" t="s">
        <v>4553</v>
      </c>
      <c r="M211" t="s">
        <v>4554</v>
      </c>
      <c r="N211" t="s">
        <v>3113</v>
      </c>
      <c r="O211" t="s">
        <v>4543</v>
      </c>
      <c r="P211" t="s">
        <v>3115</v>
      </c>
      <c r="Q211" t="s">
        <v>4555</v>
      </c>
      <c r="R211" t="s">
        <v>4554</v>
      </c>
      <c r="T211" t="s">
        <v>4543</v>
      </c>
      <c r="U211" t="s">
        <v>3115</v>
      </c>
      <c r="V211" t="s">
        <v>4555</v>
      </c>
      <c r="W211" t="s">
        <v>3127</v>
      </c>
      <c r="X211" t="s">
        <v>3347</v>
      </c>
      <c r="Y211" t="s">
        <v>4556</v>
      </c>
      <c r="Z211" t="s">
        <v>3118</v>
      </c>
      <c r="AE211" t="s">
        <v>4557</v>
      </c>
      <c r="AK211">
        <v>1</v>
      </c>
      <c r="AL211">
        <v>1</v>
      </c>
      <c r="AM211">
        <v>1</v>
      </c>
      <c r="AN211">
        <v>1</v>
      </c>
      <c r="AO211">
        <v>1</v>
      </c>
      <c r="AV211">
        <v>574</v>
      </c>
    </row>
    <row r="212" spans="1:48" x14ac:dyDescent="0.2">
      <c r="A212">
        <v>3</v>
      </c>
      <c r="B212" t="s">
        <v>70</v>
      </c>
      <c r="C212">
        <v>2860</v>
      </c>
      <c r="D212" t="s">
        <v>4539</v>
      </c>
      <c r="E212">
        <v>90</v>
      </c>
      <c r="F212" t="str">
        <f t="shared" si="3"/>
        <v>286090</v>
      </c>
      <c r="G212" t="s">
        <v>868</v>
      </c>
      <c r="H212" t="s">
        <v>3107</v>
      </c>
      <c r="I212" t="s">
        <v>3480</v>
      </c>
      <c r="J212" t="s">
        <v>4558</v>
      </c>
      <c r="K212" t="s">
        <v>3110</v>
      </c>
      <c r="L212" t="s">
        <v>4559</v>
      </c>
      <c r="M212" t="s">
        <v>4560</v>
      </c>
      <c r="N212" t="s">
        <v>3113</v>
      </c>
      <c r="O212" t="s">
        <v>4543</v>
      </c>
      <c r="P212" t="s">
        <v>3115</v>
      </c>
      <c r="Q212" t="s">
        <v>4561</v>
      </c>
      <c r="R212" t="s">
        <v>4560</v>
      </c>
      <c r="T212" t="s">
        <v>4543</v>
      </c>
      <c r="U212" t="s">
        <v>3115</v>
      </c>
      <c r="V212" t="s">
        <v>4561</v>
      </c>
      <c r="W212" t="s">
        <v>3127</v>
      </c>
      <c r="X212" t="s">
        <v>4562</v>
      </c>
      <c r="Y212" t="s">
        <v>4563</v>
      </c>
      <c r="Z212" t="s">
        <v>3118</v>
      </c>
      <c r="AE212" t="s">
        <v>4564</v>
      </c>
      <c r="AK212">
        <v>1</v>
      </c>
      <c r="AL212">
        <v>1</v>
      </c>
      <c r="AM212">
        <v>1</v>
      </c>
      <c r="AN212">
        <v>1</v>
      </c>
      <c r="AO212">
        <v>1</v>
      </c>
      <c r="AV212">
        <v>576</v>
      </c>
    </row>
    <row r="213" spans="1:48" x14ac:dyDescent="0.2">
      <c r="A213">
        <v>3</v>
      </c>
      <c r="B213" t="s">
        <v>70</v>
      </c>
      <c r="C213">
        <v>2860</v>
      </c>
      <c r="D213" t="s">
        <v>4539</v>
      </c>
      <c r="E213">
        <v>50</v>
      </c>
      <c r="F213" t="str">
        <f t="shared" si="3"/>
        <v>286050</v>
      </c>
      <c r="G213" t="s">
        <v>1382</v>
      </c>
      <c r="H213" t="s">
        <v>3124</v>
      </c>
      <c r="I213" t="s">
        <v>3467</v>
      </c>
      <c r="J213" t="s">
        <v>4565</v>
      </c>
      <c r="K213" t="s">
        <v>3110</v>
      </c>
      <c r="L213" t="s">
        <v>4566</v>
      </c>
      <c r="M213" t="s">
        <v>4567</v>
      </c>
      <c r="N213" t="s">
        <v>3113</v>
      </c>
      <c r="O213" t="s">
        <v>4543</v>
      </c>
      <c r="P213" t="s">
        <v>3115</v>
      </c>
      <c r="Q213">
        <v>7071</v>
      </c>
      <c r="R213" t="s">
        <v>4567</v>
      </c>
      <c r="T213" t="s">
        <v>4543</v>
      </c>
      <c r="U213" t="s">
        <v>3115</v>
      </c>
      <c r="V213">
        <v>7071</v>
      </c>
      <c r="W213" t="s">
        <v>3124</v>
      </c>
      <c r="X213" t="s">
        <v>3343</v>
      </c>
      <c r="Y213" t="s">
        <v>4568</v>
      </c>
      <c r="Z213" t="s">
        <v>3118</v>
      </c>
      <c r="AE213" t="s">
        <v>4569</v>
      </c>
      <c r="AP213">
        <v>1</v>
      </c>
      <c r="AQ213">
        <v>1</v>
      </c>
      <c r="AR213">
        <v>1</v>
      </c>
      <c r="AS213">
        <v>1</v>
      </c>
      <c r="AV213">
        <v>568</v>
      </c>
    </row>
    <row r="214" spans="1:48" x14ac:dyDescent="0.2">
      <c r="A214">
        <v>3</v>
      </c>
      <c r="B214" t="s">
        <v>70</v>
      </c>
      <c r="C214">
        <v>2860</v>
      </c>
      <c r="D214" t="s">
        <v>4539</v>
      </c>
      <c r="E214">
        <v>300</v>
      </c>
      <c r="F214" t="str">
        <f t="shared" si="3"/>
        <v>2860300</v>
      </c>
      <c r="G214" t="s">
        <v>1335</v>
      </c>
      <c r="H214" t="s">
        <v>3127</v>
      </c>
      <c r="I214" t="s">
        <v>4570</v>
      </c>
      <c r="J214" t="s">
        <v>4571</v>
      </c>
      <c r="K214" t="s">
        <v>3110</v>
      </c>
      <c r="L214" t="s">
        <v>4572</v>
      </c>
      <c r="M214" t="s">
        <v>4573</v>
      </c>
      <c r="N214" t="s">
        <v>3113</v>
      </c>
      <c r="O214" t="s">
        <v>4574</v>
      </c>
      <c r="P214" t="s">
        <v>3115</v>
      </c>
      <c r="Q214">
        <v>7071</v>
      </c>
      <c r="R214" t="s">
        <v>4573</v>
      </c>
      <c r="T214" t="s">
        <v>4574</v>
      </c>
      <c r="U214" t="s">
        <v>3115</v>
      </c>
      <c r="V214">
        <v>7071</v>
      </c>
      <c r="W214" t="s">
        <v>3124</v>
      </c>
      <c r="X214" t="s">
        <v>3511</v>
      </c>
      <c r="Y214" t="s">
        <v>4575</v>
      </c>
      <c r="Z214" t="s">
        <v>3118</v>
      </c>
      <c r="AE214" t="s">
        <v>4576</v>
      </c>
      <c r="AJ214">
        <v>1</v>
      </c>
    </row>
    <row r="215" spans="1:48" x14ac:dyDescent="0.2">
      <c r="A215">
        <v>3</v>
      </c>
      <c r="B215" t="s">
        <v>70</v>
      </c>
      <c r="C215">
        <v>2860</v>
      </c>
      <c r="D215" t="s">
        <v>4539</v>
      </c>
      <c r="E215">
        <v>110</v>
      </c>
      <c r="F215" t="str">
        <f t="shared" si="3"/>
        <v>2860110</v>
      </c>
      <c r="G215" t="s">
        <v>828</v>
      </c>
      <c r="H215" t="s">
        <v>3107</v>
      </c>
      <c r="I215" t="s">
        <v>3120</v>
      </c>
      <c r="J215" t="s">
        <v>4577</v>
      </c>
      <c r="K215" t="s">
        <v>3110</v>
      </c>
      <c r="L215" t="s">
        <v>4578</v>
      </c>
      <c r="M215" t="s">
        <v>4579</v>
      </c>
      <c r="N215" t="s">
        <v>3113</v>
      </c>
      <c r="O215" t="s">
        <v>4543</v>
      </c>
      <c r="P215" t="s">
        <v>3115</v>
      </c>
      <c r="Q215" t="s">
        <v>4580</v>
      </c>
      <c r="R215" t="s">
        <v>4579</v>
      </c>
      <c r="T215" t="s">
        <v>4543</v>
      </c>
      <c r="U215" t="s">
        <v>3115</v>
      </c>
      <c r="V215" t="s">
        <v>4580</v>
      </c>
      <c r="W215" t="s">
        <v>3127</v>
      </c>
      <c r="X215" t="s">
        <v>4293</v>
      </c>
      <c r="Y215" t="s">
        <v>4581</v>
      </c>
      <c r="Z215" t="s">
        <v>3118</v>
      </c>
      <c r="AE215" t="s">
        <v>4582</v>
      </c>
      <c r="AK215">
        <v>1</v>
      </c>
      <c r="AL215">
        <v>1</v>
      </c>
      <c r="AM215">
        <v>1</v>
      </c>
      <c r="AN215">
        <v>1</v>
      </c>
      <c r="AO215">
        <v>1</v>
      </c>
      <c r="AV215">
        <v>580</v>
      </c>
    </row>
    <row r="216" spans="1:48" x14ac:dyDescent="0.2">
      <c r="A216">
        <v>3</v>
      </c>
      <c r="B216" t="s">
        <v>70</v>
      </c>
      <c r="C216">
        <v>2860</v>
      </c>
      <c r="D216" t="s">
        <v>4539</v>
      </c>
      <c r="E216">
        <v>120</v>
      </c>
      <c r="F216" t="str">
        <f t="shared" si="3"/>
        <v>2860120</v>
      </c>
      <c r="G216" t="s">
        <v>476</v>
      </c>
      <c r="H216" t="s">
        <v>3127</v>
      </c>
      <c r="I216" t="s">
        <v>3285</v>
      </c>
      <c r="J216" t="s">
        <v>4583</v>
      </c>
      <c r="K216" t="s">
        <v>3325</v>
      </c>
      <c r="L216" t="s">
        <v>4584</v>
      </c>
      <c r="M216" t="s">
        <v>4585</v>
      </c>
      <c r="N216" t="s">
        <v>3113</v>
      </c>
      <c r="O216" t="s">
        <v>4543</v>
      </c>
      <c r="P216" t="s">
        <v>3115</v>
      </c>
      <c r="Q216" t="s">
        <v>4586</v>
      </c>
      <c r="R216" t="s">
        <v>4585</v>
      </c>
      <c r="T216" t="s">
        <v>4543</v>
      </c>
      <c r="U216" t="s">
        <v>3115</v>
      </c>
      <c r="V216" t="s">
        <v>4586</v>
      </c>
      <c r="W216" t="s">
        <v>3127</v>
      </c>
      <c r="X216" t="s">
        <v>4199</v>
      </c>
      <c r="Y216" t="s">
        <v>4545</v>
      </c>
      <c r="Z216" t="s">
        <v>3118</v>
      </c>
      <c r="AE216" t="s">
        <v>4587</v>
      </c>
      <c r="AF216">
        <v>1</v>
      </c>
      <c r="AG216">
        <v>1</v>
      </c>
      <c r="AH216">
        <v>1</v>
      </c>
      <c r="AI216">
        <v>1</v>
      </c>
      <c r="AV216">
        <v>582</v>
      </c>
    </row>
    <row r="217" spans="1:48" x14ac:dyDescent="0.2">
      <c r="A217">
        <v>3</v>
      </c>
      <c r="B217" t="s">
        <v>70</v>
      </c>
      <c r="C217">
        <v>3060</v>
      </c>
      <c r="D217" t="s">
        <v>4588</v>
      </c>
      <c r="E217">
        <v>60</v>
      </c>
      <c r="F217" t="str">
        <f t="shared" si="3"/>
        <v>306060</v>
      </c>
      <c r="G217" t="s">
        <v>555</v>
      </c>
      <c r="H217" t="s">
        <v>3107</v>
      </c>
      <c r="I217" t="s">
        <v>3480</v>
      </c>
      <c r="J217" t="s">
        <v>4589</v>
      </c>
      <c r="K217" t="s">
        <v>3110</v>
      </c>
      <c r="L217" t="s">
        <v>4590</v>
      </c>
      <c r="M217" t="s">
        <v>4591</v>
      </c>
      <c r="N217" t="s">
        <v>3113</v>
      </c>
      <c r="O217" t="s">
        <v>4592</v>
      </c>
      <c r="P217" t="s">
        <v>3115</v>
      </c>
      <c r="Q217" t="s">
        <v>4593</v>
      </c>
      <c r="R217" t="s">
        <v>4591</v>
      </c>
      <c r="T217" t="s">
        <v>4592</v>
      </c>
      <c r="U217" t="s">
        <v>3115</v>
      </c>
      <c r="V217" t="s">
        <v>4593</v>
      </c>
      <c r="W217" t="s">
        <v>3107</v>
      </c>
      <c r="X217" t="s">
        <v>4594</v>
      </c>
      <c r="Y217" t="s">
        <v>4595</v>
      </c>
      <c r="Z217" t="s">
        <v>3118</v>
      </c>
      <c r="AE217" t="s">
        <v>4596</v>
      </c>
      <c r="AF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V217">
        <v>602</v>
      </c>
    </row>
    <row r="218" spans="1:48" x14ac:dyDescent="0.2">
      <c r="A218">
        <v>3</v>
      </c>
      <c r="B218" t="s">
        <v>70</v>
      </c>
      <c r="C218">
        <v>3060</v>
      </c>
      <c r="D218" t="s">
        <v>4588</v>
      </c>
      <c r="E218">
        <v>70</v>
      </c>
      <c r="F218" t="str">
        <f t="shared" si="3"/>
        <v>306070</v>
      </c>
      <c r="G218" t="s">
        <v>206</v>
      </c>
      <c r="H218" t="s">
        <v>3107</v>
      </c>
      <c r="I218" t="s">
        <v>4597</v>
      </c>
      <c r="J218" t="s">
        <v>4598</v>
      </c>
      <c r="K218" t="s">
        <v>3110</v>
      </c>
      <c r="L218" t="s">
        <v>4599</v>
      </c>
      <c r="M218" t="s">
        <v>4600</v>
      </c>
      <c r="N218" t="s">
        <v>3113</v>
      </c>
      <c r="O218" t="s">
        <v>4592</v>
      </c>
      <c r="P218" t="s">
        <v>3115</v>
      </c>
      <c r="Q218" t="s">
        <v>4601</v>
      </c>
      <c r="R218" t="s">
        <v>4600</v>
      </c>
      <c r="T218" t="s">
        <v>4592</v>
      </c>
      <c r="U218" t="s">
        <v>3115</v>
      </c>
      <c r="V218" t="s">
        <v>4601</v>
      </c>
      <c r="W218" t="s">
        <v>3124</v>
      </c>
      <c r="X218" t="s">
        <v>4602</v>
      </c>
      <c r="Y218" t="s">
        <v>3450</v>
      </c>
      <c r="Z218" t="s">
        <v>3118</v>
      </c>
      <c r="AE218" t="s">
        <v>4603</v>
      </c>
      <c r="AF218">
        <v>1</v>
      </c>
      <c r="AG218">
        <v>1</v>
      </c>
      <c r="AH218">
        <v>1</v>
      </c>
      <c r="AI218">
        <v>1</v>
      </c>
      <c r="AJ218">
        <v>1</v>
      </c>
      <c r="AV218">
        <v>604</v>
      </c>
    </row>
    <row r="219" spans="1:48" x14ac:dyDescent="0.2">
      <c r="A219">
        <v>3</v>
      </c>
      <c r="B219" t="s">
        <v>70</v>
      </c>
      <c r="C219">
        <v>2900</v>
      </c>
      <c r="D219" t="s">
        <v>4604</v>
      </c>
      <c r="E219">
        <v>60</v>
      </c>
      <c r="F219" t="str">
        <f t="shared" si="3"/>
        <v>290060</v>
      </c>
      <c r="G219" t="s">
        <v>1681</v>
      </c>
      <c r="H219" t="s">
        <v>3127</v>
      </c>
      <c r="I219" t="s">
        <v>4337</v>
      </c>
      <c r="J219" t="s">
        <v>4605</v>
      </c>
      <c r="K219" t="s">
        <v>3158</v>
      </c>
      <c r="L219" t="s">
        <v>4606</v>
      </c>
      <c r="M219" t="s">
        <v>4607</v>
      </c>
      <c r="N219" t="s">
        <v>3113</v>
      </c>
      <c r="O219" t="s">
        <v>4608</v>
      </c>
      <c r="P219" t="s">
        <v>3115</v>
      </c>
      <c r="Q219" t="s">
        <v>4609</v>
      </c>
      <c r="R219" t="s">
        <v>4607</v>
      </c>
      <c r="T219" t="s">
        <v>4608</v>
      </c>
      <c r="U219" t="s">
        <v>3115</v>
      </c>
      <c r="V219" t="s">
        <v>4609</v>
      </c>
      <c r="W219" t="s">
        <v>3124</v>
      </c>
      <c r="X219" t="s">
        <v>4610</v>
      </c>
      <c r="Y219" t="s">
        <v>4611</v>
      </c>
      <c r="Z219" t="s">
        <v>3118</v>
      </c>
      <c r="AE219" t="s">
        <v>4612</v>
      </c>
      <c r="AG219">
        <v>1</v>
      </c>
      <c r="AH219">
        <v>1</v>
      </c>
      <c r="AI219">
        <v>1</v>
      </c>
      <c r="AJ219">
        <v>1</v>
      </c>
      <c r="AV219">
        <v>588</v>
      </c>
    </row>
    <row r="220" spans="1:48" x14ac:dyDescent="0.2">
      <c r="A220">
        <v>3</v>
      </c>
      <c r="B220" t="s">
        <v>70</v>
      </c>
      <c r="C220">
        <v>2900</v>
      </c>
      <c r="D220" t="s">
        <v>4604</v>
      </c>
      <c r="E220">
        <v>80</v>
      </c>
      <c r="F220" t="str">
        <f t="shared" si="3"/>
        <v>290080</v>
      </c>
      <c r="G220" t="s">
        <v>466</v>
      </c>
      <c r="H220" t="s">
        <v>3107</v>
      </c>
      <c r="I220" t="s">
        <v>3357</v>
      </c>
      <c r="J220" t="s">
        <v>4613</v>
      </c>
      <c r="K220" t="s">
        <v>3110</v>
      </c>
      <c r="L220" t="s">
        <v>4614</v>
      </c>
      <c r="M220" t="s">
        <v>4615</v>
      </c>
      <c r="N220" t="s">
        <v>3113</v>
      </c>
      <c r="O220" t="s">
        <v>4608</v>
      </c>
      <c r="P220" t="s">
        <v>3115</v>
      </c>
      <c r="Q220">
        <v>7430</v>
      </c>
      <c r="R220" t="s">
        <v>4615</v>
      </c>
      <c r="T220" t="s">
        <v>4608</v>
      </c>
      <c r="U220" t="s">
        <v>3115</v>
      </c>
      <c r="V220">
        <v>7430</v>
      </c>
      <c r="W220" t="s">
        <v>3127</v>
      </c>
      <c r="X220" t="s">
        <v>3543</v>
      </c>
      <c r="Y220" t="s">
        <v>4616</v>
      </c>
      <c r="Z220" t="s">
        <v>3118</v>
      </c>
      <c r="AE220" t="s">
        <v>4617</v>
      </c>
      <c r="AG220">
        <v>1</v>
      </c>
      <c r="AH220">
        <v>1</v>
      </c>
      <c r="AI220">
        <v>1</v>
      </c>
      <c r="AJ220">
        <v>1</v>
      </c>
      <c r="AV220">
        <v>596</v>
      </c>
    </row>
    <row r="221" spans="1:48" x14ac:dyDescent="0.2">
      <c r="A221">
        <v>3</v>
      </c>
      <c r="B221" t="s">
        <v>70</v>
      </c>
      <c r="C221">
        <v>2900</v>
      </c>
      <c r="D221" t="s">
        <v>4604</v>
      </c>
      <c r="E221">
        <v>75</v>
      </c>
      <c r="F221" t="str">
        <f t="shared" si="3"/>
        <v>290075</v>
      </c>
      <c r="G221" t="s">
        <v>1612</v>
      </c>
      <c r="H221" t="s">
        <v>3107</v>
      </c>
      <c r="I221" t="s">
        <v>3480</v>
      </c>
      <c r="J221" t="s">
        <v>4618</v>
      </c>
      <c r="K221" t="s">
        <v>3110</v>
      </c>
      <c r="L221" t="s">
        <v>4619</v>
      </c>
      <c r="M221" t="s">
        <v>4620</v>
      </c>
      <c r="N221" t="s">
        <v>3113</v>
      </c>
      <c r="O221" t="s">
        <v>4608</v>
      </c>
      <c r="P221" t="s">
        <v>3115</v>
      </c>
      <c r="Q221">
        <v>7430</v>
      </c>
      <c r="R221" t="s">
        <v>4620</v>
      </c>
      <c r="T221" t="s">
        <v>4608</v>
      </c>
      <c r="U221" t="s">
        <v>3115</v>
      </c>
      <c r="V221">
        <v>7430</v>
      </c>
      <c r="W221" t="s">
        <v>3127</v>
      </c>
      <c r="X221" t="s">
        <v>4621</v>
      </c>
      <c r="Y221" t="s">
        <v>4622</v>
      </c>
      <c r="Z221" t="s">
        <v>3118</v>
      </c>
      <c r="AE221" t="s">
        <v>4623</v>
      </c>
      <c r="AK221">
        <v>1</v>
      </c>
      <c r="AL221">
        <v>1</v>
      </c>
      <c r="AV221">
        <v>592</v>
      </c>
    </row>
    <row r="222" spans="1:48" x14ac:dyDescent="0.2">
      <c r="A222">
        <v>3</v>
      </c>
      <c r="B222" t="s">
        <v>70</v>
      </c>
      <c r="C222">
        <v>2900</v>
      </c>
      <c r="D222" t="s">
        <v>4604</v>
      </c>
      <c r="E222">
        <v>65</v>
      </c>
      <c r="F222" t="str">
        <f t="shared" si="3"/>
        <v>290065</v>
      </c>
      <c r="G222" t="s">
        <v>723</v>
      </c>
      <c r="H222" t="s">
        <v>3127</v>
      </c>
      <c r="I222" t="s">
        <v>4624</v>
      </c>
      <c r="J222" t="s">
        <v>4625</v>
      </c>
      <c r="K222" t="s">
        <v>3110</v>
      </c>
      <c r="L222" t="s">
        <v>4626</v>
      </c>
      <c r="M222" t="s">
        <v>4627</v>
      </c>
      <c r="N222" t="s">
        <v>3113</v>
      </c>
      <c r="O222" t="s">
        <v>4608</v>
      </c>
      <c r="P222" t="s">
        <v>3115</v>
      </c>
      <c r="Q222">
        <v>7430</v>
      </c>
      <c r="R222" t="s">
        <v>4627</v>
      </c>
      <c r="T222" t="s">
        <v>4608</v>
      </c>
      <c r="U222" t="s">
        <v>3115</v>
      </c>
      <c r="V222">
        <v>7430</v>
      </c>
      <c r="W222" t="s">
        <v>3127</v>
      </c>
      <c r="X222" t="s">
        <v>3141</v>
      </c>
      <c r="Y222" t="s">
        <v>4628</v>
      </c>
      <c r="Z222" t="s">
        <v>3118</v>
      </c>
      <c r="AE222" t="s">
        <v>4629</v>
      </c>
      <c r="AF222">
        <v>1</v>
      </c>
      <c r="AG222">
        <v>1</v>
      </c>
      <c r="AH222">
        <v>1</v>
      </c>
      <c r="AI222">
        <v>1</v>
      </c>
      <c r="AJ222">
        <v>1</v>
      </c>
      <c r="AV222">
        <v>492</v>
      </c>
    </row>
    <row r="223" spans="1:48" x14ac:dyDescent="0.2">
      <c r="A223">
        <v>3</v>
      </c>
      <c r="B223" t="s">
        <v>70</v>
      </c>
      <c r="C223">
        <v>2900</v>
      </c>
      <c r="D223" t="s">
        <v>4604</v>
      </c>
      <c r="E223">
        <v>50</v>
      </c>
      <c r="F223" t="str">
        <f t="shared" si="3"/>
        <v>290050</v>
      </c>
      <c r="G223" t="s">
        <v>2056</v>
      </c>
      <c r="H223" t="s">
        <v>3107</v>
      </c>
      <c r="I223" t="s">
        <v>3459</v>
      </c>
      <c r="J223" t="s">
        <v>4630</v>
      </c>
      <c r="K223" t="s">
        <v>3110</v>
      </c>
      <c r="L223" t="s">
        <v>4631</v>
      </c>
      <c r="M223" t="s">
        <v>4632</v>
      </c>
      <c r="N223" t="s">
        <v>3113</v>
      </c>
      <c r="O223" t="s">
        <v>4608</v>
      </c>
      <c r="P223" t="s">
        <v>3115</v>
      </c>
      <c r="Q223">
        <v>7430</v>
      </c>
      <c r="R223" t="s">
        <v>4632</v>
      </c>
      <c r="T223" t="s">
        <v>4608</v>
      </c>
      <c r="U223" t="s">
        <v>3115</v>
      </c>
      <c r="V223">
        <v>7430</v>
      </c>
      <c r="W223" t="s">
        <v>3124</v>
      </c>
      <c r="X223" t="s">
        <v>3704</v>
      </c>
      <c r="Y223" t="s">
        <v>3195</v>
      </c>
      <c r="Z223" t="s">
        <v>3118</v>
      </c>
      <c r="AE223" t="s">
        <v>4633</v>
      </c>
      <c r="AP223">
        <v>1</v>
      </c>
      <c r="AQ223">
        <v>1</v>
      </c>
      <c r="AR223">
        <v>1</v>
      </c>
      <c r="AS223">
        <v>1</v>
      </c>
      <c r="AV223">
        <v>586</v>
      </c>
    </row>
    <row r="224" spans="1:48" x14ac:dyDescent="0.2">
      <c r="A224">
        <v>3</v>
      </c>
      <c r="B224" t="s">
        <v>70</v>
      </c>
      <c r="C224">
        <v>2900</v>
      </c>
      <c r="D224" t="s">
        <v>4604</v>
      </c>
      <c r="E224">
        <v>76</v>
      </c>
      <c r="F224" t="str">
        <f t="shared" si="3"/>
        <v>290076</v>
      </c>
      <c r="G224" t="s">
        <v>1967</v>
      </c>
      <c r="H224" t="s">
        <v>3107</v>
      </c>
      <c r="I224" t="s">
        <v>3440</v>
      </c>
      <c r="J224" t="s">
        <v>4634</v>
      </c>
      <c r="K224" t="s">
        <v>3110</v>
      </c>
      <c r="L224" t="s">
        <v>4635</v>
      </c>
      <c r="M224" t="s">
        <v>4636</v>
      </c>
      <c r="N224" t="s">
        <v>3113</v>
      </c>
      <c r="O224" t="s">
        <v>4608</v>
      </c>
      <c r="P224" t="s">
        <v>3115</v>
      </c>
      <c r="Q224">
        <v>7430</v>
      </c>
      <c r="R224" t="s">
        <v>4636</v>
      </c>
      <c r="T224" t="s">
        <v>4608</v>
      </c>
      <c r="U224" t="s">
        <v>3115</v>
      </c>
      <c r="V224">
        <v>7430</v>
      </c>
      <c r="W224" t="s">
        <v>3107</v>
      </c>
      <c r="X224" t="s">
        <v>4637</v>
      </c>
      <c r="Y224" t="s">
        <v>4638</v>
      </c>
      <c r="Z224" t="s">
        <v>3118</v>
      </c>
      <c r="AE224" t="s">
        <v>4639</v>
      </c>
      <c r="AM224">
        <v>1</v>
      </c>
      <c r="AN224">
        <v>1</v>
      </c>
      <c r="AO224">
        <v>1</v>
      </c>
      <c r="AV224">
        <v>594</v>
      </c>
    </row>
    <row r="225" spans="1:48" x14ac:dyDescent="0.2">
      <c r="A225">
        <v>3</v>
      </c>
      <c r="B225" t="s">
        <v>70</v>
      </c>
      <c r="C225">
        <v>3170</v>
      </c>
      <c r="D225" t="s">
        <v>4640</v>
      </c>
      <c r="E225">
        <v>300</v>
      </c>
      <c r="F225" t="str">
        <f t="shared" si="3"/>
        <v>3170300</v>
      </c>
      <c r="G225" t="s">
        <v>2412</v>
      </c>
      <c r="H225" t="s">
        <v>3124</v>
      </c>
      <c r="I225" t="s">
        <v>3917</v>
      </c>
      <c r="J225" t="s">
        <v>4641</v>
      </c>
      <c r="K225" t="s">
        <v>3158</v>
      </c>
      <c r="L225" t="s">
        <v>4642</v>
      </c>
      <c r="M225" t="s">
        <v>4643</v>
      </c>
      <c r="N225" t="s">
        <v>3113</v>
      </c>
      <c r="O225" t="s">
        <v>4644</v>
      </c>
      <c r="P225" t="s">
        <v>3115</v>
      </c>
      <c r="Q225">
        <v>7432</v>
      </c>
      <c r="R225" t="s">
        <v>4643</v>
      </c>
      <c r="T225" t="s">
        <v>4644</v>
      </c>
      <c r="U225" t="s">
        <v>3115</v>
      </c>
      <c r="V225">
        <v>7432</v>
      </c>
      <c r="W225" t="s">
        <v>3127</v>
      </c>
      <c r="X225" t="s">
        <v>4150</v>
      </c>
      <c r="Y225" t="s">
        <v>4645</v>
      </c>
      <c r="Z225" t="s">
        <v>3118</v>
      </c>
      <c r="AE225" t="s">
        <v>4646</v>
      </c>
      <c r="AF225">
        <v>1</v>
      </c>
      <c r="AG225">
        <v>1</v>
      </c>
      <c r="AH225">
        <v>1</v>
      </c>
      <c r="AI225">
        <v>1</v>
      </c>
    </row>
    <row r="226" spans="1:48" x14ac:dyDescent="0.2">
      <c r="A226">
        <v>3</v>
      </c>
      <c r="B226" t="s">
        <v>70</v>
      </c>
      <c r="C226">
        <v>3170</v>
      </c>
      <c r="D226" t="s">
        <v>4640</v>
      </c>
      <c r="E226">
        <v>70</v>
      </c>
      <c r="F226" t="str">
        <f t="shared" si="3"/>
        <v>317070</v>
      </c>
      <c r="G226" t="s">
        <v>2291</v>
      </c>
      <c r="H226" t="s">
        <v>3107</v>
      </c>
      <c r="I226" t="s">
        <v>4087</v>
      </c>
      <c r="J226" t="s">
        <v>4647</v>
      </c>
      <c r="K226" t="s">
        <v>3110</v>
      </c>
      <c r="L226" t="s">
        <v>4648</v>
      </c>
      <c r="M226" t="s">
        <v>4649</v>
      </c>
      <c r="N226" t="s">
        <v>3113</v>
      </c>
      <c r="O226" t="s">
        <v>4650</v>
      </c>
      <c r="P226" t="s">
        <v>3115</v>
      </c>
      <c r="Q226" t="s">
        <v>4651</v>
      </c>
      <c r="R226" t="s">
        <v>4649</v>
      </c>
      <c r="T226" t="s">
        <v>4650</v>
      </c>
      <c r="U226" t="s">
        <v>3115</v>
      </c>
      <c r="V226" t="s">
        <v>4651</v>
      </c>
      <c r="W226" t="s">
        <v>3127</v>
      </c>
      <c r="X226" t="s">
        <v>4150</v>
      </c>
      <c r="Y226" t="s">
        <v>4645</v>
      </c>
      <c r="Z226" t="s">
        <v>3118</v>
      </c>
      <c r="AE226" t="s">
        <v>4652</v>
      </c>
      <c r="AJ226">
        <v>1</v>
      </c>
      <c r="AK226">
        <v>1</v>
      </c>
      <c r="AL226">
        <v>1</v>
      </c>
      <c r="AM226">
        <v>1</v>
      </c>
      <c r="AV226">
        <v>612</v>
      </c>
    </row>
    <row r="227" spans="1:48" x14ac:dyDescent="0.2">
      <c r="A227">
        <v>3</v>
      </c>
      <c r="B227" t="s">
        <v>70</v>
      </c>
      <c r="C227">
        <v>3170</v>
      </c>
      <c r="D227" t="s">
        <v>4640</v>
      </c>
      <c r="E227">
        <v>50</v>
      </c>
      <c r="F227" t="str">
        <f t="shared" si="3"/>
        <v>317050</v>
      </c>
      <c r="G227" t="s">
        <v>2313</v>
      </c>
      <c r="H227" t="s">
        <v>3107</v>
      </c>
      <c r="I227" t="s">
        <v>4479</v>
      </c>
      <c r="J227" t="s">
        <v>4653</v>
      </c>
      <c r="K227" t="s">
        <v>3110</v>
      </c>
      <c r="L227" t="s">
        <v>4654</v>
      </c>
      <c r="M227" t="s">
        <v>4655</v>
      </c>
      <c r="N227" t="s">
        <v>3113</v>
      </c>
      <c r="O227" t="s">
        <v>4650</v>
      </c>
      <c r="P227" t="s">
        <v>3115</v>
      </c>
      <c r="Q227">
        <v>7432</v>
      </c>
      <c r="R227" t="s">
        <v>4655</v>
      </c>
      <c r="T227" t="s">
        <v>4650</v>
      </c>
      <c r="U227" t="s">
        <v>3115</v>
      </c>
      <c r="V227">
        <v>7432</v>
      </c>
      <c r="W227" t="s">
        <v>3124</v>
      </c>
      <c r="X227" t="s">
        <v>4656</v>
      </c>
      <c r="Y227" t="s">
        <v>4657</v>
      </c>
      <c r="Z227" t="s">
        <v>3118</v>
      </c>
      <c r="AE227" t="s">
        <v>4658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V227">
        <v>608</v>
      </c>
    </row>
    <row r="228" spans="1:48" x14ac:dyDescent="0.2">
      <c r="A228">
        <v>3</v>
      </c>
      <c r="B228" t="s">
        <v>70</v>
      </c>
      <c r="C228">
        <v>3330</v>
      </c>
      <c r="D228" t="s">
        <v>4659</v>
      </c>
      <c r="E228">
        <v>20</v>
      </c>
      <c r="F228" t="str">
        <f t="shared" si="3"/>
        <v>333020</v>
      </c>
      <c r="G228" t="s">
        <v>1878</v>
      </c>
      <c r="H228" t="s">
        <v>3107</v>
      </c>
      <c r="I228" t="s">
        <v>3913</v>
      </c>
      <c r="J228" t="s">
        <v>4660</v>
      </c>
      <c r="K228" t="s">
        <v>3110</v>
      </c>
      <c r="L228" t="s">
        <v>4661</v>
      </c>
      <c r="M228" t="s">
        <v>4662</v>
      </c>
      <c r="N228" t="s">
        <v>3113</v>
      </c>
      <c r="O228" t="s">
        <v>4663</v>
      </c>
      <c r="P228" t="s">
        <v>3115</v>
      </c>
      <c r="Q228">
        <v>7645</v>
      </c>
      <c r="R228" t="s">
        <v>4662</v>
      </c>
      <c r="T228" t="s">
        <v>4663</v>
      </c>
      <c r="U228" t="s">
        <v>3115</v>
      </c>
      <c r="V228">
        <v>7645</v>
      </c>
      <c r="W228" t="s">
        <v>3127</v>
      </c>
      <c r="X228" t="s">
        <v>4664</v>
      </c>
      <c r="Y228" t="s">
        <v>4665</v>
      </c>
      <c r="Z228" t="s">
        <v>3118</v>
      </c>
      <c r="AE228" t="s">
        <v>4666</v>
      </c>
      <c r="AL228">
        <v>1</v>
      </c>
      <c r="AM228">
        <v>1</v>
      </c>
      <c r="AN228">
        <v>1</v>
      </c>
      <c r="AO228">
        <v>1</v>
      </c>
      <c r="AV228">
        <v>616</v>
      </c>
    </row>
    <row r="229" spans="1:48" x14ac:dyDescent="0.2">
      <c r="A229">
        <v>3</v>
      </c>
      <c r="B229" t="s">
        <v>70</v>
      </c>
      <c r="C229">
        <v>3330</v>
      </c>
      <c r="D229" t="s">
        <v>4659</v>
      </c>
      <c r="E229">
        <v>30</v>
      </c>
      <c r="F229" t="str">
        <f t="shared" si="3"/>
        <v>333030</v>
      </c>
      <c r="G229" t="s">
        <v>222</v>
      </c>
      <c r="H229" t="s">
        <v>3107</v>
      </c>
      <c r="I229" t="s">
        <v>3707</v>
      </c>
      <c r="J229" t="s">
        <v>4667</v>
      </c>
      <c r="K229" t="s">
        <v>3110</v>
      </c>
      <c r="L229" t="s">
        <v>4668</v>
      </c>
      <c r="M229" t="s">
        <v>4669</v>
      </c>
      <c r="N229" t="s">
        <v>3113</v>
      </c>
      <c r="O229" t="s">
        <v>4663</v>
      </c>
      <c r="P229" t="s">
        <v>3115</v>
      </c>
      <c r="Q229">
        <v>7645</v>
      </c>
      <c r="R229" t="s">
        <v>4669</v>
      </c>
      <c r="T229" t="s">
        <v>4663</v>
      </c>
      <c r="U229" t="s">
        <v>3115</v>
      </c>
      <c r="V229">
        <v>7645</v>
      </c>
      <c r="W229" t="s">
        <v>3127</v>
      </c>
      <c r="X229" t="s">
        <v>4656</v>
      </c>
      <c r="Y229" t="s">
        <v>3765</v>
      </c>
      <c r="Z229" t="s">
        <v>3118</v>
      </c>
      <c r="AE229" t="s">
        <v>4670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V229">
        <v>618</v>
      </c>
    </row>
    <row r="230" spans="1:48" x14ac:dyDescent="0.2">
      <c r="A230">
        <v>3</v>
      </c>
      <c r="B230" t="s">
        <v>70</v>
      </c>
      <c r="C230">
        <v>3350</v>
      </c>
      <c r="D230" t="s">
        <v>4671</v>
      </c>
      <c r="E230">
        <v>60</v>
      </c>
      <c r="F230" t="str">
        <f t="shared" si="3"/>
        <v>335060</v>
      </c>
      <c r="G230" t="s">
        <v>789</v>
      </c>
      <c r="H230" t="s">
        <v>3171</v>
      </c>
      <c r="I230" t="s">
        <v>4672</v>
      </c>
      <c r="J230" t="s">
        <v>4673</v>
      </c>
      <c r="K230" t="s">
        <v>3308</v>
      </c>
      <c r="L230" t="s">
        <v>4674</v>
      </c>
      <c r="M230" t="s">
        <v>4675</v>
      </c>
      <c r="N230" t="s">
        <v>3113</v>
      </c>
      <c r="O230" t="s">
        <v>4676</v>
      </c>
      <c r="P230" t="s">
        <v>3115</v>
      </c>
      <c r="Q230" t="s">
        <v>4677</v>
      </c>
      <c r="R230" t="s">
        <v>4675</v>
      </c>
      <c r="T230" t="s">
        <v>4676</v>
      </c>
      <c r="U230" t="s">
        <v>3115</v>
      </c>
      <c r="V230" t="s">
        <v>4677</v>
      </c>
      <c r="W230" t="s">
        <v>3127</v>
      </c>
      <c r="X230" t="s">
        <v>4678</v>
      </c>
      <c r="Y230" t="s">
        <v>4679</v>
      </c>
      <c r="Z230" t="s">
        <v>3118</v>
      </c>
      <c r="AE230" t="s">
        <v>4680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V230">
        <v>620</v>
      </c>
    </row>
    <row r="231" spans="1:48" x14ac:dyDescent="0.2">
      <c r="A231">
        <v>3</v>
      </c>
      <c r="B231" t="s">
        <v>70</v>
      </c>
      <c r="C231">
        <v>3730</v>
      </c>
      <c r="D231" t="s">
        <v>4681</v>
      </c>
      <c r="E231">
        <v>50</v>
      </c>
      <c r="F231" t="str">
        <f t="shared" si="3"/>
        <v>373050</v>
      </c>
      <c r="G231" t="s">
        <v>1113</v>
      </c>
      <c r="H231" t="s">
        <v>3127</v>
      </c>
      <c r="I231" t="s">
        <v>4682</v>
      </c>
      <c r="J231" t="s">
        <v>4683</v>
      </c>
      <c r="K231" t="s">
        <v>3158</v>
      </c>
      <c r="L231" t="s">
        <v>4684</v>
      </c>
      <c r="M231" t="s">
        <v>4685</v>
      </c>
      <c r="N231" t="s">
        <v>3113</v>
      </c>
      <c r="O231" t="s">
        <v>4686</v>
      </c>
      <c r="P231" t="s">
        <v>3115</v>
      </c>
      <c r="Q231">
        <v>7647</v>
      </c>
      <c r="R231" t="s">
        <v>4685</v>
      </c>
      <c r="T231" t="s">
        <v>4686</v>
      </c>
      <c r="U231" t="s">
        <v>3115</v>
      </c>
      <c r="V231">
        <v>7647</v>
      </c>
      <c r="W231" t="s">
        <v>3127</v>
      </c>
      <c r="X231" t="s">
        <v>4687</v>
      </c>
      <c r="Y231" t="s">
        <v>4688</v>
      </c>
      <c r="Z231" t="s">
        <v>3118</v>
      </c>
      <c r="AE231" t="s">
        <v>4689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V231">
        <v>656</v>
      </c>
    </row>
    <row r="232" spans="1:48" x14ac:dyDescent="0.2">
      <c r="A232">
        <v>3</v>
      </c>
      <c r="B232" t="s">
        <v>70</v>
      </c>
      <c r="C232">
        <v>3550</v>
      </c>
      <c r="D232" t="s">
        <v>4690</v>
      </c>
      <c r="E232">
        <v>60</v>
      </c>
      <c r="F232" t="str">
        <f t="shared" si="3"/>
        <v>355060</v>
      </c>
      <c r="G232" t="s">
        <v>108</v>
      </c>
      <c r="H232" t="s">
        <v>3127</v>
      </c>
      <c r="I232" t="s">
        <v>3381</v>
      </c>
      <c r="J232" t="s">
        <v>4691</v>
      </c>
      <c r="K232" t="s">
        <v>3110</v>
      </c>
      <c r="L232" t="s">
        <v>4692</v>
      </c>
      <c r="M232" t="s">
        <v>4693</v>
      </c>
      <c r="N232" t="s">
        <v>3113</v>
      </c>
      <c r="O232" t="s">
        <v>4694</v>
      </c>
      <c r="P232" t="s">
        <v>3115</v>
      </c>
      <c r="Q232">
        <v>7646</v>
      </c>
      <c r="R232" t="s">
        <v>4693</v>
      </c>
      <c r="T232" t="s">
        <v>4694</v>
      </c>
      <c r="U232" t="s">
        <v>3115</v>
      </c>
      <c r="V232">
        <v>7646</v>
      </c>
      <c r="W232" t="s">
        <v>3124</v>
      </c>
      <c r="X232" t="s">
        <v>3607</v>
      </c>
      <c r="Y232" t="s">
        <v>4695</v>
      </c>
      <c r="Z232" t="s">
        <v>3118</v>
      </c>
      <c r="AE232" t="s">
        <v>4696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V232">
        <v>626</v>
      </c>
    </row>
    <row r="233" spans="1:48" x14ac:dyDescent="0.2">
      <c r="A233">
        <v>3</v>
      </c>
      <c r="B233" t="s">
        <v>70</v>
      </c>
      <c r="C233">
        <v>3550</v>
      </c>
      <c r="D233" t="s">
        <v>4690</v>
      </c>
      <c r="E233">
        <v>70</v>
      </c>
      <c r="F233" t="str">
        <f t="shared" si="3"/>
        <v>355070</v>
      </c>
      <c r="G233" t="s">
        <v>686</v>
      </c>
      <c r="H233" t="s">
        <v>3107</v>
      </c>
      <c r="I233" t="s">
        <v>3126</v>
      </c>
      <c r="J233" t="s">
        <v>4697</v>
      </c>
      <c r="K233" t="s">
        <v>3110</v>
      </c>
      <c r="L233" t="s">
        <v>4698</v>
      </c>
      <c r="M233" t="s">
        <v>4699</v>
      </c>
      <c r="N233" t="s">
        <v>3113</v>
      </c>
      <c r="O233" t="s">
        <v>4694</v>
      </c>
      <c r="P233" t="s">
        <v>3115</v>
      </c>
      <c r="Q233">
        <v>7646</v>
      </c>
      <c r="R233" t="s">
        <v>4699</v>
      </c>
      <c r="T233" t="s">
        <v>4694</v>
      </c>
      <c r="U233" t="s">
        <v>3115</v>
      </c>
      <c r="V233">
        <v>7646</v>
      </c>
      <c r="W233" t="s">
        <v>3124</v>
      </c>
      <c r="X233" t="s">
        <v>4700</v>
      </c>
      <c r="Y233" t="s">
        <v>4701</v>
      </c>
      <c r="Z233" t="s">
        <v>3118</v>
      </c>
      <c r="AE233" t="s">
        <v>4702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V233">
        <v>628</v>
      </c>
    </row>
    <row r="234" spans="1:48" x14ac:dyDescent="0.2">
      <c r="A234">
        <v>3</v>
      </c>
      <c r="B234" t="s">
        <v>70</v>
      </c>
      <c r="C234">
        <v>3550</v>
      </c>
      <c r="D234" t="s">
        <v>4690</v>
      </c>
      <c r="E234">
        <v>85</v>
      </c>
      <c r="F234" t="str">
        <f t="shared" si="3"/>
        <v>355085</v>
      </c>
      <c r="G234" t="s">
        <v>360</v>
      </c>
      <c r="H234" t="s">
        <v>3107</v>
      </c>
      <c r="I234" t="s">
        <v>3164</v>
      </c>
      <c r="J234" t="s">
        <v>4703</v>
      </c>
      <c r="K234" t="s">
        <v>3110</v>
      </c>
      <c r="L234" t="s">
        <v>4704</v>
      </c>
      <c r="M234" t="s">
        <v>4705</v>
      </c>
      <c r="N234" t="s">
        <v>3113</v>
      </c>
      <c r="O234" t="s">
        <v>4694</v>
      </c>
      <c r="P234" t="s">
        <v>3115</v>
      </c>
      <c r="Q234">
        <v>7646</v>
      </c>
      <c r="R234" t="s">
        <v>4705</v>
      </c>
      <c r="T234" t="s">
        <v>4694</v>
      </c>
      <c r="U234" t="s">
        <v>3115</v>
      </c>
      <c r="V234">
        <v>7646</v>
      </c>
      <c r="W234" t="s">
        <v>3124</v>
      </c>
      <c r="X234" t="s">
        <v>4706</v>
      </c>
      <c r="Y234" t="s">
        <v>4707</v>
      </c>
      <c r="Z234" t="s">
        <v>3118</v>
      </c>
      <c r="AE234" t="s">
        <v>4708</v>
      </c>
      <c r="AM234">
        <v>1</v>
      </c>
      <c r="AN234">
        <v>1</v>
      </c>
      <c r="AO234">
        <v>1</v>
      </c>
      <c r="AV234">
        <v>632</v>
      </c>
    </row>
    <row r="235" spans="1:48" x14ac:dyDescent="0.2">
      <c r="A235">
        <v>3</v>
      </c>
      <c r="B235" t="s">
        <v>70</v>
      </c>
      <c r="C235">
        <v>3550</v>
      </c>
      <c r="D235" t="s">
        <v>4690</v>
      </c>
      <c r="E235">
        <v>50</v>
      </c>
      <c r="F235" t="str">
        <f t="shared" si="3"/>
        <v>355050</v>
      </c>
      <c r="G235" t="s">
        <v>449</v>
      </c>
      <c r="H235" t="s">
        <v>3107</v>
      </c>
      <c r="I235" t="s">
        <v>4709</v>
      </c>
      <c r="J235" t="s">
        <v>4710</v>
      </c>
      <c r="K235" t="s">
        <v>3110</v>
      </c>
      <c r="L235" t="s">
        <v>4711</v>
      </c>
      <c r="M235" t="s">
        <v>4712</v>
      </c>
      <c r="N235" t="s">
        <v>3113</v>
      </c>
      <c r="O235" t="s">
        <v>4694</v>
      </c>
      <c r="P235" t="s">
        <v>3115</v>
      </c>
      <c r="Q235">
        <v>7646</v>
      </c>
      <c r="R235" t="s">
        <v>4712</v>
      </c>
      <c r="T235" t="s">
        <v>4694</v>
      </c>
      <c r="U235" t="s">
        <v>3115</v>
      </c>
      <c r="V235">
        <v>7646</v>
      </c>
      <c r="W235" t="s">
        <v>3124</v>
      </c>
      <c r="X235" t="s">
        <v>4713</v>
      </c>
      <c r="Y235" t="s">
        <v>4714</v>
      </c>
      <c r="Z235" t="s">
        <v>3118</v>
      </c>
      <c r="AE235" t="s">
        <v>4715</v>
      </c>
      <c r="AP235">
        <v>1</v>
      </c>
      <c r="AQ235">
        <v>1</v>
      </c>
      <c r="AR235">
        <v>1</v>
      </c>
      <c r="AS235">
        <v>1</v>
      </c>
      <c r="AV235">
        <v>624</v>
      </c>
    </row>
    <row r="236" spans="1:48" x14ac:dyDescent="0.2">
      <c r="A236">
        <v>3</v>
      </c>
      <c r="B236" t="s">
        <v>70</v>
      </c>
      <c r="C236">
        <v>3600</v>
      </c>
      <c r="D236" t="s">
        <v>4716</v>
      </c>
      <c r="E236">
        <v>60</v>
      </c>
      <c r="F236" t="str">
        <f t="shared" si="3"/>
        <v>360060</v>
      </c>
      <c r="G236" t="s">
        <v>212</v>
      </c>
      <c r="H236" t="s">
        <v>3127</v>
      </c>
      <c r="I236" t="s">
        <v>3347</v>
      </c>
      <c r="J236" t="s">
        <v>3725</v>
      </c>
      <c r="K236" t="s">
        <v>3158</v>
      </c>
      <c r="L236" t="s">
        <v>4717</v>
      </c>
      <c r="M236" t="s">
        <v>4718</v>
      </c>
      <c r="N236" t="s">
        <v>3113</v>
      </c>
      <c r="O236" t="s">
        <v>4719</v>
      </c>
      <c r="P236" t="s">
        <v>3115</v>
      </c>
      <c r="Q236">
        <v>7031</v>
      </c>
      <c r="R236" t="s">
        <v>4718</v>
      </c>
      <c r="T236" t="s">
        <v>4719</v>
      </c>
      <c r="U236" t="s">
        <v>3115</v>
      </c>
      <c r="V236">
        <v>7031</v>
      </c>
      <c r="W236" t="s">
        <v>3124</v>
      </c>
      <c r="X236" t="s">
        <v>3347</v>
      </c>
      <c r="Y236" t="s">
        <v>4720</v>
      </c>
      <c r="Z236" t="s">
        <v>3118</v>
      </c>
      <c r="AE236" t="s">
        <v>4721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V236">
        <v>638</v>
      </c>
    </row>
    <row r="237" spans="1:48" x14ac:dyDescent="0.2">
      <c r="A237">
        <v>3</v>
      </c>
      <c r="B237" t="s">
        <v>70</v>
      </c>
      <c r="C237">
        <v>3600</v>
      </c>
      <c r="D237" t="s">
        <v>4716</v>
      </c>
      <c r="E237">
        <v>50</v>
      </c>
      <c r="F237" t="str">
        <f t="shared" si="3"/>
        <v>360050</v>
      </c>
      <c r="G237" t="s">
        <v>1349</v>
      </c>
      <c r="H237" t="s">
        <v>3107</v>
      </c>
      <c r="I237" t="s">
        <v>4246</v>
      </c>
      <c r="J237" t="s">
        <v>4722</v>
      </c>
      <c r="K237" t="s">
        <v>3158</v>
      </c>
      <c r="L237" t="s">
        <v>4723</v>
      </c>
      <c r="M237" t="s">
        <v>4724</v>
      </c>
      <c r="N237" t="s">
        <v>3113</v>
      </c>
      <c r="O237" t="s">
        <v>4719</v>
      </c>
      <c r="P237" t="s">
        <v>3115</v>
      </c>
      <c r="Q237">
        <v>7031</v>
      </c>
      <c r="R237" t="s">
        <v>4724</v>
      </c>
      <c r="T237" t="s">
        <v>4719</v>
      </c>
      <c r="U237" t="s">
        <v>3115</v>
      </c>
      <c r="V237">
        <v>7031</v>
      </c>
      <c r="W237" t="s">
        <v>3127</v>
      </c>
      <c r="X237" t="s">
        <v>3854</v>
      </c>
      <c r="Y237" t="s">
        <v>4725</v>
      </c>
      <c r="Z237" t="s">
        <v>3118</v>
      </c>
      <c r="AE237" t="s">
        <v>4721</v>
      </c>
      <c r="AP237">
        <v>1</v>
      </c>
      <c r="AQ237">
        <v>1</v>
      </c>
      <c r="AR237">
        <v>1</v>
      </c>
      <c r="AS237">
        <v>1</v>
      </c>
      <c r="AV237">
        <v>636</v>
      </c>
    </row>
    <row r="238" spans="1:48" x14ac:dyDescent="0.2">
      <c r="A238">
        <v>3</v>
      </c>
      <c r="B238" t="s">
        <v>70</v>
      </c>
      <c r="C238">
        <v>3600</v>
      </c>
      <c r="D238" t="s">
        <v>4716</v>
      </c>
      <c r="E238">
        <v>90</v>
      </c>
      <c r="F238" t="str">
        <f t="shared" si="3"/>
        <v>360090</v>
      </c>
      <c r="G238" t="s">
        <v>1381</v>
      </c>
      <c r="H238" t="s">
        <v>3127</v>
      </c>
      <c r="I238" t="s">
        <v>3403</v>
      </c>
      <c r="J238" t="s">
        <v>4726</v>
      </c>
      <c r="K238" t="s">
        <v>3158</v>
      </c>
      <c r="L238" t="s">
        <v>4727</v>
      </c>
      <c r="M238" t="s">
        <v>4728</v>
      </c>
      <c r="N238" t="s">
        <v>3113</v>
      </c>
      <c r="O238" t="s">
        <v>4719</v>
      </c>
      <c r="P238" t="s">
        <v>3115</v>
      </c>
      <c r="Q238">
        <v>7031</v>
      </c>
      <c r="R238" t="s">
        <v>4728</v>
      </c>
      <c r="T238" t="s">
        <v>4719</v>
      </c>
      <c r="U238" t="s">
        <v>3115</v>
      </c>
      <c r="V238">
        <v>7031</v>
      </c>
      <c r="W238" t="s">
        <v>3124</v>
      </c>
      <c r="X238" t="s">
        <v>4729</v>
      </c>
      <c r="Y238" t="s">
        <v>4730</v>
      </c>
      <c r="Z238" t="s">
        <v>3118</v>
      </c>
      <c r="AE238" t="s">
        <v>4721</v>
      </c>
      <c r="AM238">
        <v>1</v>
      </c>
      <c r="AN238">
        <v>1</v>
      </c>
      <c r="AO238">
        <v>1</v>
      </c>
      <c r="AV238">
        <v>644</v>
      </c>
    </row>
    <row r="239" spans="1:48" x14ac:dyDescent="0.2">
      <c r="A239">
        <v>3</v>
      </c>
      <c r="B239" t="s">
        <v>70</v>
      </c>
      <c r="C239">
        <v>3600</v>
      </c>
      <c r="D239" t="s">
        <v>4716</v>
      </c>
      <c r="E239">
        <v>70</v>
      </c>
      <c r="F239" t="str">
        <f t="shared" si="3"/>
        <v>360070</v>
      </c>
      <c r="G239" t="s">
        <v>130</v>
      </c>
      <c r="H239" t="s">
        <v>3127</v>
      </c>
      <c r="I239" t="s">
        <v>3749</v>
      </c>
      <c r="J239" t="s">
        <v>4731</v>
      </c>
      <c r="K239" t="s">
        <v>3158</v>
      </c>
      <c r="L239" t="s">
        <v>4732</v>
      </c>
      <c r="M239" t="s">
        <v>4733</v>
      </c>
      <c r="N239" t="s">
        <v>3113</v>
      </c>
      <c r="O239" t="s">
        <v>4719</v>
      </c>
      <c r="P239" t="s">
        <v>3115</v>
      </c>
      <c r="Q239">
        <v>7031</v>
      </c>
      <c r="R239" t="s">
        <v>4733</v>
      </c>
      <c r="T239" t="s">
        <v>4719</v>
      </c>
      <c r="U239" t="s">
        <v>3115</v>
      </c>
      <c r="V239">
        <v>7031</v>
      </c>
      <c r="W239" t="s">
        <v>3124</v>
      </c>
      <c r="X239" t="s">
        <v>3347</v>
      </c>
      <c r="Y239" t="s">
        <v>3708</v>
      </c>
      <c r="Z239" t="s">
        <v>3118</v>
      </c>
      <c r="AE239" t="s">
        <v>4721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V239">
        <v>640</v>
      </c>
    </row>
    <row r="240" spans="1:48" x14ac:dyDescent="0.2">
      <c r="A240">
        <v>3</v>
      </c>
      <c r="B240" t="s">
        <v>70</v>
      </c>
      <c r="C240">
        <v>3600</v>
      </c>
      <c r="D240" t="s">
        <v>4716</v>
      </c>
      <c r="E240">
        <v>80</v>
      </c>
      <c r="F240" t="str">
        <f t="shared" si="3"/>
        <v>360080</v>
      </c>
      <c r="G240" t="s">
        <v>221</v>
      </c>
      <c r="H240" t="s">
        <v>3124</v>
      </c>
      <c r="I240" t="s">
        <v>4734</v>
      </c>
      <c r="J240" t="s">
        <v>4735</v>
      </c>
      <c r="K240" t="s">
        <v>3158</v>
      </c>
      <c r="L240" t="s">
        <v>4736</v>
      </c>
      <c r="M240" t="s">
        <v>4737</v>
      </c>
      <c r="N240" t="s">
        <v>3113</v>
      </c>
      <c r="O240" t="s">
        <v>4719</v>
      </c>
      <c r="P240" t="s">
        <v>3115</v>
      </c>
      <c r="Q240">
        <v>7031</v>
      </c>
      <c r="R240" t="s">
        <v>4737</v>
      </c>
      <c r="T240" t="s">
        <v>4719</v>
      </c>
      <c r="U240" t="s">
        <v>3115</v>
      </c>
      <c r="V240">
        <v>7031</v>
      </c>
      <c r="W240" t="s">
        <v>3124</v>
      </c>
      <c r="X240" t="s">
        <v>4738</v>
      </c>
      <c r="Y240" t="s">
        <v>4739</v>
      </c>
      <c r="Z240" t="s">
        <v>3118</v>
      </c>
      <c r="AE240" t="s">
        <v>4721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V240">
        <v>642</v>
      </c>
    </row>
    <row r="241" spans="1:48" x14ac:dyDescent="0.2">
      <c r="A241">
        <v>3</v>
      </c>
      <c r="B241" t="s">
        <v>70</v>
      </c>
      <c r="C241">
        <v>3700</v>
      </c>
      <c r="D241" t="s">
        <v>4740</v>
      </c>
      <c r="E241">
        <v>50</v>
      </c>
      <c r="F241" t="str">
        <f t="shared" si="3"/>
        <v>370050</v>
      </c>
      <c r="G241" t="s">
        <v>2386</v>
      </c>
      <c r="H241" t="s">
        <v>3107</v>
      </c>
      <c r="I241" t="s">
        <v>3120</v>
      </c>
      <c r="J241" t="s">
        <v>4741</v>
      </c>
      <c r="K241" t="s">
        <v>3158</v>
      </c>
      <c r="L241" t="s">
        <v>4742</v>
      </c>
      <c r="M241" t="s">
        <v>4743</v>
      </c>
      <c r="N241" t="s">
        <v>3113</v>
      </c>
      <c r="O241" t="s">
        <v>3681</v>
      </c>
      <c r="P241" t="s">
        <v>3115</v>
      </c>
      <c r="Q241" t="s">
        <v>4744</v>
      </c>
      <c r="R241" t="s">
        <v>4743</v>
      </c>
      <c r="T241" t="s">
        <v>3681</v>
      </c>
      <c r="U241" t="s">
        <v>3115</v>
      </c>
      <c r="V241" t="s">
        <v>4744</v>
      </c>
      <c r="W241" t="s">
        <v>3127</v>
      </c>
      <c r="X241" t="s">
        <v>4745</v>
      </c>
      <c r="Y241" t="s">
        <v>4746</v>
      </c>
      <c r="Z241" t="s">
        <v>3118</v>
      </c>
      <c r="AE241" t="s">
        <v>4747</v>
      </c>
      <c r="AP241">
        <v>1</v>
      </c>
      <c r="AQ241">
        <v>1</v>
      </c>
      <c r="AR241">
        <v>1</v>
      </c>
      <c r="AS241">
        <v>1</v>
      </c>
      <c r="AV241">
        <v>646</v>
      </c>
    </row>
    <row r="242" spans="1:48" x14ac:dyDescent="0.2">
      <c r="A242">
        <v>3</v>
      </c>
      <c r="B242" t="s">
        <v>70</v>
      </c>
      <c r="C242">
        <v>3710</v>
      </c>
      <c r="D242" t="s">
        <v>4748</v>
      </c>
      <c r="E242">
        <v>50</v>
      </c>
      <c r="F242" t="str">
        <f t="shared" si="3"/>
        <v>371050</v>
      </c>
      <c r="G242" t="s">
        <v>1166</v>
      </c>
      <c r="H242" t="s">
        <v>3107</v>
      </c>
      <c r="I242" t="s">
        <v>3164</v>
      </c>
      <c r="J242" t="s">
        <v>4749</v>
      </c>
      <c r="K242" t="s">
        <v>3110</v>
      </c>
      <c r="L242" t="s">
        <v>4750</v>
      </c>
      <c r="M242" t="s">
        <v>4751</v>
      </c>
      <c r="N242" t="s">
        <v>3113</v>
      </c>
      <c r="O242" t="s">
        <v>3928</v>
      </c>
      <c r="P242" t="s">
        <v>3115</v>
      </c>
      <c r="Q242" t="s">
        <v>4752</v>
      </c>
      <c r="R242" t="s">
        <v>4751</v>
      </c>
      <c r="T242" t="s">
        <v>3928</v>
      </c>
      <c r="U242" t="s">
        <v>3115</v>
      </c>
      <c r="V242" t="s">
        <v>4752</v>
      </c>
      <c r="W242" t="s">
        <v>3124</v>
      </c>
      <c r="X242" t="s">
        <v>3839</v>
      </c>
      <c r="Y242" t="s">
        <v>4753</v>
      </c>
      <c r="Z242" t="s">
        <v>3118</v>
      </c>
      <c r="AE242" t="s">
        <v>4754</v>
      </c>
      <c r="AP242">
        <v>1</v>
      </c>
      <c r="AQ242">
        <v>1</v>
      </c>
      <c r="AR242">
        <v>1</v>
      </c>
      <c r="AS242">
        <v>1</v>
      </c>
      <c r="AV242">
        <v>650</v>
      </c>
    </row>
    <row r="243" spans="1:48" x14ac:dyDescent="0.2">
      <c r="A243">
        <v>3</v>
      </c>
      <c r="B243" t="s">
        <v>70</v>
      </c>
      <c r="C243">
        <v>3710</v>
      </c>
      <c r="D243" t="s">
        <v>4748</v>
      </c>
      <c r="E243">
        <v>300</v>
      </c>
      <c r="F243" t="str">
        <f t="shared" si="3"/>
        <v>3710300</v>
      </c>
      <c r="G243" t="s">
        <v>1470</v>
      </c>
      <c r="M243" t="s">
        <v>4755</v>
      </c>
      <c r="N243" t="s">
        <v>3113</v>
      </c>
      <c r="O243" t="s">
        <v>4756</v>
      </c>
      <c r="P243" t="s">
        <v>3115</v>
      </c>
      <c r="Q243">
        <v>7627</v>
      </c>
      <c r="R243" t="s">
        <v>4755</v>
      </c>
      <c r="T243" t="s">
        <v>4756</v>
      </c>
      <c r="U243" t="s">
        <v>3115</v>
      </c>
      <c r="V243">
        <v>7627</v>
      </c>
      <c r="W243" t="s">
        <v>3127</v>
      </c>
      <c r="X243" t="s">
        <v>3128</v>
      </c>
      <c r="Y243" t="s">
        <v>4757</v>
      </c>
      <c r="Z243" t="s">
        <v>3118</v>
      </c>
      <c r="AE243" t="s">
        <v>4758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</row>
    <row r="244" spans="1:48" x14ac:dyDescent="0.2">
      <c r="A244">
        <v>3</v>
      </c>
      <c r="B244" t="s">
        <v>70</v>
      </c>
      <c r="C244">
        <v>3710</v>
      </c>
      <c r="D244" t="s">
        <v>4748</v>
      </c>
      <c r="E244">
        <v>60</v>
      </c>
      <c r="F244" t="str">
        <f t="shared" si="3"/>
        <v>371060</v>
      </c>
      <c r="G244" t="s">
        <v>1717</v>
      </c>
      <c r="H244" t="s">
        <v>3171</v>
      </c>
      <c r="I244" t="s">
        <v>3677</v>
      </c>
      <c r="J244" t="s">
        <v>4759</v>
      </c>
      <c r="K244" t="s">
        <v>3110</v>
      </c>
      <c r="L244" t="s">
        <v>4760</v>
      </c>
      <c r="M244" t="s">
        <v>4761</v>
      </c>
      <c r="N244" t="s">
        <v>3113</v>
      </c>
      <c r="O244" t="s">
        <v>4762</v>
      </c>
      <c r="P244" t="s">
        <v>3115</v>
      </c>
      <c r="Q244">
        <v>7675</v>
      </c>
      <c r="R244" t="s">
        <v>4761</v>
      </c>
      <c r="T244" t="s">
        <v>4762</v>
      </c>
      <c r="U244" t="s">
        <v>3115</v>
      </c>
      <c r="V244">
        <v>7675</v>
      </c>
      <c r="W244" t="s">
        <v>3107</v>
      </c>
      <c r="X244" t="s">
        <v>3212</v>
      </c>
      <c r="Y244" t="s">
        <v>4763</v>
      </c>
      <c r="Z244" t="s">
        <v>3118</v>
      </c>
      <c r="AE244" t="s">
        <v>4764</v>
      </c>
      <c r="AP244">
        <v>1</v>
      </c>
      <c r="AQ244">
        <v>1</v>
      </c>
      <c r="AR244">
        <v>1</v>
      </c>
      <c r="AS244">
        <v>1</v>
      </c>
      <c r="AV244">
        <v>652</v>
      </c>
    </row>
    <row r="245" spans="1:48" x14ac:dyDescent="0.2">
      <c r="A245">
        <v>3</v>
      </c>
      <c r="B245" t="s">
        <v>70</v>
      </c>
      <c r="C245">
        <v>3740</v>
      </c>
      <c r="D245" t="s">
        <v>4765</v>
      </c>
      <c r="E245">
        <v>20</v>
      </c>
      <c r="F245" t="str">
        <f t="shared" si="3"/>
        <v>374020</v>
      </c>
      <c r="G245" t="s">
        <v>811</v>
      </c>
      <c r="H245" t="s">
        <v>3107</v>
      </c>
      <c r="I245" t="s">
        <v>4766</v>
      </c>
      <c r="J245" t="s">
        <v>4767</v>
      </c>
      <c r="K245" t="s">
        <v>3110</v>
      </c>
      <c r="L245" t="s">
        <v>4768</v>
      </c>
      <c r="M245" t="s">
        <v>4769</v>
      </c>
      <c r="N245" t="s">
        <v>3113</v>
      </c>
      <c r="O245" t="s">
        <v>4770</v>
      </c>
      <c r="P245" t="s">
        <v>3115</v>
      </c>
      <c r="Q245" t="s">
        <v>4771</v>
      </c>
      <c r="R245" t="s">
        <v>4769</v>
      </c>
      <c r="T245" t="s">
        <v>4770</v>
      </c>
      <c r="U245" t="s">
        <v>3115</v>
      </c>
      <c r="V245" t="s">
        <v>4771</v>
      </c>
      <c r="W245" t="s">
        <v>3124</v>
      </c>
      <c r="X245" t="s">
        <v>4772</v>
      </c>
      <c r="Y245" t="s">
        <v>4773</v>
      </c>
      <c r="Z245" t="s">
        <v>3118</v>
      </c>
      <c r="AE245" t="s">
        <v>4774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V245">
        <v>660</v>
      </c>
    </row>
    <row r="246" spans="1:48" x14ac:dyDescent="0.2">
      <c r="A246">
        <v>3</v>
      </c>
      <c r="B246" t="s">
        <v>70</v>
      </c>
      <c r="C246">
        <v>3850</v>
      </c>
      <c r="D246" t="s">
        <v>4775</v>
      </c>
      <c r="E246">
        <v>30</v>
      </c>
      <c r="F246" t="str">
        <f t="shared" si="3"/>
        <v>385030</v>
      </c>
      <c r="G246" t="s">
        <v>1442</v>
      </c>
      <c r="H246" t="s">
        <v>3107</v>
      </c>
      <c r="I246" t="s">
        <v>4776</v>
      </c>
      <c r="J246" t="s">
        <v>4777</v>
      </c>
      <c r="K246" t="s">
        <v>3110</v>
      </c>
      <c r="L246" t="s">
        <v>4778</v>
      </c>
      <c r="M246" t="s">
        <v>4779</v>
      </c>
      <c r="N246" t="s">
        <v>3113</v>
      </c>
      <c r="O246" t="s">
        <v>4762</v>
      </c>
      <c r="P246" t="s">
        <v>3115</v>
      </c>
      <c r="Q246" t="s">
        <v>4780</v>
      </c>
      <c r="R246" t="s">
        <v>4779</v>
      </c>
      <c r="T246" t="s">
        <v>4762</v>
      </c>
      <c r="U246" t="s">
        <v>3115</v>
      </c>
      <c r="V246" t="s">
        <v>4780</v>
      </c>
      <c r="W246" t="s">
        <v>3124</v>
      </c>
      <c r="X246" t="s">
        <v>4781</v>
      </c>
      <c r="Y246" t="s">
        <v>4782</v>
      </c>
      <c r="Z246" t="s">
        <v>3118</v>
      </c>
      <c r="AE246" t="s">
        <v>4783</v>
      </c>
      <c r="AL246">
        <v>1</v>
      </c>
      <c r="AM246">
        <v>1</v>
      </c>
      <c r="AN246">
        <v>1</v>
      </c>
      <c r="AO246">
        <v>1</v>
      </c>
      <c r="AV246">
        <v>674</v>
      </c>
    </row>
    <row r="247" spans="1:48" x14ac:dyDescent="0.2">
      <c r="A247">
        <v>3</v>
      </c>
      <c r="B247" t="s">
        <v>70</v>
      </c>
      <c r="C247">
        <v>3850</v>
      </c>
      <c r="D247" t="s">
        <v>4775</v>
      </c>
      <c r="E247">
        <v>60</v>
      </c>
      <c r="F247" t="str">
        <f t="shared" si="3"/>
        <v>385060</v>
      </c>
      <c r="G247" t="s">
        <v>1573</v>
      </c>
      <c r="H247" t="s">
        <v>3127</v>
      </c>
      <c r="I247" t="s">
        <v>3285</v>
      </c>
      <c r="J247" t="s">
        <v>3947</v>
      </c>
      <c r="K247" t="s">
        <v>3110</v>
      </c>
      <c r="L247" t="s">
        <v>4784</v>
      </c>
      <c r="M247" t="s">
        <v>4785</v>
      </c>
      <c r="N247" t="s">
        <v>3113</v>
      </c>
      <c r="O247" t="s">
        <v>4762</v>
      </c>
      <c r="P247" t="s">
        <v>3115</v>
      </c>
      <c r="Q247">
        <v>7675</v>
      </c>
      <c r="R247" t="s">
        <v>4785</v>
      </c>
      <c r="T247" t="s">
        <v>4762</v>
      </c>
      <c r="U247" t="s">
        <v>3115</v>
      </c>
      <c r="V247">
        <v>7675</v>
      </c>
      <c r="W247" t="s">
        <v>3124</v>
      </c>
      <c r="X247" t="s">
        <v>4786</v>
      </c>
      <c r="Y247" t="s">
        <v>4787</v>
      </c>
      <c r="Z247" t="s">
        <v>3118</v>
      </c>
      <c r="AE247" t="s">
        <v>4788</v>
      </c>
      <c r="AG247">
        <v>1</v>
      </c>
      <c r="AH247">
        <v>1</v>
      </c>
      <c r="AI247">
        <v>1</v>
      </c>
      <c r="AJ247">
        <v>1</v>
      </c>
      <c r="AK247">
        <v>1</v>
      </c>
      <c r="AV247">
        <v>676</v>
      </c>
    </row>
    <row r="248" spans="1:48" x14ac:dyDescent="0.2">
      <c r="A248">
        <v>3</v>
      </c>
      <c r="B248" t="s">
        <v>70</v>
      </c>
      <c r="C248">
        <v>3870</v>
      </c>
      <c r="D248" t="s">
        <v>4789</v>
      </c>
      <c r="E248">
        <v>50</v>
      </c>
      <c r="F248" t="str">
        <f t="shared" si="3"/>
        <v>387050</v>
      </c>
      <c r="G248" t="s">
        <v>1826</v>
      </c>
      <c r="H248" t="s">
        <v>3124</v>
      </c>
      <c r="I248" t="s">
        <v>4772</v>
      </c>
      <c r="J248" t="s">
        <v>4790</v>
      </c>
      <c r="K248" t="s">
        <v>3110</v>
      </c>
      <c r="L248" t="s">
        <v>4791</v>
      </c>
      <c r="M248" t="s">
        <v>4792</v>
      </c>
      <c r="N248" t="s">
        <v>3113</v>
      </c>
      <c r="O248" t="s">
        <v>4793</v>
      </c>
      <c r="P248" t="s">
        <v>3115</v>
      </c>
      <c r="Q248">
        <v>7649</v>
      </c>
      <c r="R248" t="s">
        <v>4792</v>
      </c>
      <c r="T248" t="s">
        <v>4793</v>
      </c>
      <c r="U248" t="s">
        <v>3115</v>
      </c>
      <c r="V248">
        <v>7649</v>
      </c>
      <c r="W248" t="s">
        <v>3107</v>
      </c>
      <c r="X248" t="s">
        <v>3480</v>
      </c>
      <c r="Y248" t="s">
        <v>4794</v>
      </c>
      <c r="Z248" t="s">
        <v>3118</v>
      </c>
      <c r="AE248" t="s">
        <v>4795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V248">
        <v>678</v>
      </c>
    </row>
    <row r="249" spans="1:48" x14ac:dyDescent="0.2">
      <c r="A249">
        <v>3</v>
      </c>
      <c r="B249" t="s">
        <v>70</v>
      </c>
      <c r="C249">
        <v>3760</v>
      </c>
      <c r="D249" t="s">
        <v>4796</v>
      </c>
      <c r="E249">
        <v>40</v>
      </c>
      <c r="F249" t="str">
        <f t="shared" si="3"/>
        <v>376040</v>
      </c>
      <c r="G249" t="s">
        <v>2641</v>
      </c>
      <c r="H249" t="s">
        <v>3107</v>
      </c>
      <c r="I249" t="s">
        <v>4508</v>
      </c>
      <c r="J249" t="s">
        <v>4797</v>
      </c>
      <c r="K249" t="s">
        <v>3110</v>
      </c>
      <c r="L249" t="s">
        <v>4798</v>
      </c>
      <c r="M249" t="s">
        <v>4799</v>
      </c>
      <c r="N249" t="s">
        <v>3113</v>
      </c>
      <c r="O249" t="s">
        <v>4800</v>
      </c>
      <c r="P249" t="s">
        <v>3115</v>
      </c>
      <c r="Q249" t="s">
        <v>4801</v>
      </c>
      <c r="R249" t="s">
        <v>4799</v>
      </c>
      <c r="T249" t="s">
        <v>4800</v>
      </c>
      <c r="U249" t="s">
        <v>3115</v>
      </c>
      <c r="V249" t="s">
        <v>4801</v>
      </c>
      <c r="W249" t="s">
        <v>3124</v>
      </c>
      <c r="X249" t="s">
        <v>3511</v>
      </c>
      <c r="Y249" t="s">
        <v>4802</v>
      </c>
      <c r="Z249" t="s">
        <v>3118</v>
      </c>
      <c r="AE249" t="s">
        <v>4803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V249">
        <v>664</v>
      </c>
    </row>
    <row r="250" spans="1:48" x14ac:dyDescent="0.2">
      <c r="A250">
        <v>3</v>
      </c>
      <c r="B250" t="s">
        <v>70</v>
      </c>
      <c r="C250">
        <v>3760</v>
      </c>
      <c r="D250" t="s">
        <v>4796</v>
      </c>
      <c r="E250">
        <v>50</v>
      </c>
      <c r="F250" t="str">
        <f t="shared" si="3"/>
        <v>376050</v>
      </c>
      <c r="G250" t="s">
        <v>2514</v>
      </c>
      <c r="H250" t="s">
        <v>3124</v>
      </c>
      <c r="I250" t="s">
        <v>4804</v>
      </c>
      <c r="J250" t="s">
        <v>4805</v>
      </c>
      <c r="K250" t="s">
        <v>3110</v>
      </c>
      <c r="L250" t="s">
        <v>4806</v>
      </c>
      <c r="M250" t="s">
        <v>4807</v>
      </c>
      <c r="N250" t="s">
        <v>3113</v>
      </c>
      <c r="O250" t="s">
        <v>4800</v>
      </c>
      <c r="P250" t="s">
        <v>3115</v>
      </c>
      <c r="Q250" t="s">
        <v>4808</v>
      </c>
      <c r="R250" t="s">
        <v>4807</v>
      </c>
      <c r="T250" t="s">
        <v>4800</v>
      </c>
      <c r="U250" t="s">
        <v>3115</v>
      </c>
      <c r="V250" t="s">
        <v>4808</v>
      </c>
      <c r="W250" t="s">
        <v>3124</v>
      </c>
      <c r="X250" t="s">
        <v>4809</v>
      </c>
      <c r="Y250" t="s">
        <v>4810</v>
      </c>
      <c r="Z250" t="s">
        <v>3118</v>
      </c>
      <c r="AE250" t="s">
        <v>4811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V250">
        <v>666</v>
      </c>
    </row>
    <row r="251" spans="1:48" x14ac:dyDescent="0.2">
      <c r="A251">
        <v>3</v>
      </c>
      <c r="B251" t="s">
        <v>70</v>
      </c>
      <c r="C251">
        <v>3760</v>
      </c>
      <c r="D251" t="s">
        <v>4796</v>
      </c>
      <c r="E251">
        <v>60</v>
      </c>
      <c r="F251" t="str">
        <f t="shared" si="3"/>
        <v>376060</v>
      </c>
      <c r="G251" t="s">
        <v>2630</v>
      </c>
      <c r="H251" t="s">
        <v>3107</v>
      </c>
      <c r="I251" t="s">
        <v>4812</v>
      </c>
      <c r="J251" t="s">
        <v>4813</v>
      </c>
      <c r="K251" t="s">
        <v>3110</v>
      </c>
      <c r="L251" t="s">
        <v>4814</v>
      </c>
      <c r="M251" t="s">
        <v>4815</v>
      </c>
      <c r="N251" t="s">
        <v>3113</v>
      </c>
      <c r="O251" t="s">
        <v>4800</v>
      </c>
      <c r="P251" t="s">
        <v>3115</v>
      </c>
      <c r="Q251" t="s">
        <v>4816</v>
      </c>
      <c r="R251" t="s">
        <v>4815</v>
      </c>
      <c r="T251" t="s">
        <v>4800</v>
      </c>
      <c r="U251" t="s">
        <v>3115</v>
      </c>
      <c r="V251" t="s">
        <v>4816</v>
      </c>
      <c r="W251" t="s">
        <v>3124</v>
      </c>
      <c r="X251" t="s">
        <v>4412</v>
      </c>
      <c r="Y251" t="s">
        <v>4817</v>
      </c>
      <c r="Z251" t="s">
        <v>3118</v>
      </c>
      <c r="AE251" t="s">
        <v>4818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V251">
        <v>668</v>
      </c>
    </row>
    <row r="252" spans="1:48" x14ac:dyDescent="0.2">
      <c r="A252">
        <v>3</v>
      </c>
      <c r="B252" t="s">
        <v>70</v>
      </c>
      <c r="C252">
        <v>3760</v>
      </c>
      <c r="D252" t="s">
        <v>4796</v>
      </c>
      <c r="E252">
        <v>80</v>
      </c>
      <c r="F252" t="str">
        <f t="shared" si="3"/>
        <v>376080</v>
      </c>
      <c r="G252" t="s">
        <v>2504</v>
      </c>
      <c r="H252" t="s">
        <v>3107</v>
      </c>
      <c r="I252" t="s">
        <v>4819</v>
      </c>
      <c r="J252" t="s">
        <v>4820</v>
      </c>
      <c r="K252" t="s">
        <v>3110</v>
      </c>
      <c r="L252" t="s">
        <v>4821</v>
      </c>
      <c r="M252" t="s">
        <v>4822</v>
      </c>
      <c r="N252" t="s">
        <v>3113</v>
      </c>
      <c r="O252" t="s">
        <v>4800</v>
      </c>
      <c r="P252" t="s">
        <v>3115</v>
      </c>
      <c r="Q252" t="s">
        <v>4823</v>
      </c>
      <c r="R252" t="s">
        <v>4822</v>
      </c>
      <c r="T252" t="s">
        <v>4800</v>
      </c>
      <c r="U252" t="s">
        <v>3115</v>
      </c>
      <c r="V252" t="s">
        <v>4823</v>
      </c>
      <c r="W252" t="s">
        <v>3124</v>
      </c>
      <c r="X252" t="s">
        <v>3269</v>
      </c>
      <c r="Y252" t="s">
        <v>4824</v>
      </c>
      <c r="Z252" t="s">
        <v>3118</v>
      </c>
      <c r="AE252" t="s">
        <v>4825</v>
      </c>
      <c r="AM252">
        <v>1</v>
      </c>
      <c r="AN252">
        <v>1</v>
      </c>
      <c r="AO252">
        <v>1</v>
      </c>
      <c r="AV252">
        <v>670</v>
      </c>
    </row>
    <row r="253" spans="1:48" x14ac:dyDescent="0.2">
      <c r="A253">
        <v>3</v>
      </c>
      <c r="B253" t="s">
        <v>70</v>
      </c>
      <c r="C253">
        <v>3960</v>
      </c>
      <c r="D253" t="s">
        <v>4826</v>
      </c>
      <c r="E253">
        <v>40</v>
      </c>
      <c r="F253" t="str">
        <f t="shared" si="3"/>
        <v>396040</v>
      </c>
      <c r="G253" t="s">
        <v>2416</v>
      </c>
      <c r="H253" t="s">
        <v>3107</v>
      </c>
      <c r="I253" t="s">
        <v>4508</v>
      </c>
      <c r="J253" t="s">
        <v>4827</v>
      </c>
      <c r="K253" t="s">
        <v>3110</v>
      </c>
      <c r="L253" t="s">
        <v>4828</v>
      </c>
      <c r="M253" t="s">
        <v>4829</v>
      </c>
      <c r="N253" t="s">
        <v>3113</v>
      </c>
      <c r="O253" t="s">
        <v>4830</v>
      </c>
      <c r="P253" t="s">
        <v>3115</v>
      </c>
      <c r="Q253">
        <v>7645</v>
      </c>
      <c r="R253" t="s">
        <v>4829</v>
      </c>
      <c r="T253" t="s">
        <v>4830</v>
      </c>
      <c r="U253" t="s">
        <v>3115</v>
      </c>
      <c r="V253">
        <v>7645</v>
      </c>
      <c r="W253" t="s">
        <v>3107</v>
      </c>
      <c r="X253" t="s">
        <v>4831</v>
      </c>
      <c r="Y253" t="s">
        <v>4832</v>
      </c>
      <c r="Z253" t="s">
        <v>3118</v>
      </c>
      <c r="AE253" t="s">
        <v>4833</v>
      </c>
      <c r="AP253">
        <v>1</v>
      </c>
      <c r="AQ253">
        <v>1</v>
      </c>
      <c r="AR253">
        <v>1</v>
      </c>
      <c r="AS253">
        <v>1</v>
      </c>
      <c r="AV253">
        <v>718</v>
      </c>
    </row>
    <row r="254" spans="1:48" x14ac:dyDescent="0.2">
      <c r="A254">
        <v>3</v>
      </c>
      <c r="B254" t="s">
        <v>70</v>
      </c>
      <c r="C254">
        <v>3960</v>
      </c>
      <c r="D254" t="s">
        <v>4826</v>
      </c>
      <c r="E254">
        <v>50</v>
      </c>
      <c r="F254" t="str">
        <f t="shared" si="3"/>
        <v>396050</v>
      </c>
      <c r="G254" t="s">
        <v>2530</v>
      </c>
      <c r="H254" t="s">
        <v>3107</v>
      </c>
      <c r="I254" t="s">
        <v>3490</v>
      </c>
      <c r="J254" t="s">
        <v>4834</v>
      </c>
      <c r="K254" t="s">
        <v>3110</v>
      </c>
      <c r="L254" t="s">
        <v>4835</v>
      </c>
      <c r="M254" t="s">
        <v>4836</v>
      </c>
      <c r="N254" t="s">
        <v>3113</v>
      </c>
      <c r="O254" t="s">
        <v>4375</v>
      </c>
      <c r="P254" t="s">
        <v>3115</v>
      </c>
      <c r="Q254">
        <v>7642</v>
      </c>
      <c r="R254" t="s">
        <v>4836</v>
      </c>
      <c r="T254" t="s">
        <v>4375</v>
      </c>
      <c r="U254" t="s">
        <v>3115</v>
      </c>
      <c r="V254">
        <v>7642</v>
      </c>
      <c r="W254" t="s">
        <v>3124</v>
      </c>
      <c r="X254" t="s">
        <v>4534</v>
      </c>
      <c r="Y254" t="s">
        <v>4837</v>
      </c>
      <c r="Z254" t="s">
        <v>3118</v>
      </c>
      <c r="AE254" t="s">
        <v>4838</v>
      </c>
      <c r="AP254">
        <v>1</v>
      </c>
      <c r="AQ254">
        <v>1</v>
      </c>
      <c r="AR254">
        <v>1</v>
      </c>
      <c r="AS254">
        <v>1</v>
      </c>
      <c r="AV254">
        <v>720</v>
      </c>
    </row>
    <row r="255" spans="1:48" x14ac:dyDescent="0.2">
      <c r="A255">
        <v>3</v>
      </c>
      <c r="B255" t="s">
        <v>70</v>
      </c>
      <c r="C255">
        <v>3960</v>
      </c>
      <c r="D255" t="s">
        <v>4826</v>
      </c>
      <c r="E255">
        <v>300</v>
      </c>
      <c r="F255" t="str">
        <f t="shared" si="3"/>
        <v>3960300</v>
      </c>
      <c r="G255" t="s">
        <v>4839</v>
      </c>
      <c r="M255" t="s">
        <v>4840</v>
      </c>
      <c r="N255" t="s">
        <v>3113</v>
      </c>
      <c r="O255" t="s">
        <v>4841</v>
      </c>
      <c r="P255" t="s">
        <v>3115</v>
      </c>
      <c r="Q255">
        <v>7675</v>
      </c>
      <c r="R255" t="s">
        <v>4840</v>
      </c>
      <c r="T255" t="s">
        <v>4841</v>
      </c>
      <c r="U255" t="s">
        <v>3115</v>
      </c>
      <c r="V255">
        <v>7675</v>
      </c>
      <c r="W255" t="s">
        <v>3124</v>
      </c>
      <c r="X255" t="s">
        <v>3827</v>
      </c>
      <c r="Y255" t="s">
        <v>4842</v>
      </c>
      <c r="Z255" t="s">
        <v>3118</v>
      </c>
      <c r="AE255" t="s">
        <v>4838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</row>
    <row r="256" spans="1:48" x14ac:dyDescent="0.2">
      <c r="A256">
        <v>3</v>
      </c>
      <c r="B256" t="s">
        <v>70</v>
      </c>
      <c r="C256">
        <v>3910</v>
      </c>
      <c r="D256" t="s">
        <v>4843</v>
      </c>
      <c r="E256">
        <v>80</v>
      </c>
      <c r="F256" t="str">
        <f t="shared" si="3"/>
        <v>391080</v>
      </c>
      <c r="G256" t="s">
        <v>813</v>
      </c>
      <c r="H256" t="s">
        <v>3127</v>
      </c>
      <c r="I256" t="s">
        <v>4844</v>
      </c>
      <c r="J256" t="s">
        <v>4845</v>
      </c>
      <c r="K256" t="s">
        <v>3158</v>
      </c>
      <c r="L256" t="s">
        <v>4846</v>
      </c>
      <c r="M256" t="s">
        <v>4847</v>
      </c>
      <c r="N256" t="s">
        <v>3113</v>
      </c>
      <c r="O256" t="s">
        <v>620</v>
      </c>
      <c r="P256" t="s">
        <v>3115</v>
      </c>
      <c r="Q256">
        <v>7650</v>
      </c>
      <c r="R256" t="s">
        <v>4847</v>
      </c>
      <c r="T256" t="s">
        <v>620</v>
      </c>
      <c r="U256" t="s">
        <v>3115</v>
      </c>
      <c r="V256">
        <v>7650</v>
      </c>
      <c r="W256" t="s">
        <v>3124</v>
      </c>
      <c r="X256" t="s">
        <v>4848</v>
      </c>
      <c r="Y256" t="s">
        <v>4849</v>
      </c>
      <c r="Z256" t="s">
        <v>3118</v>
      </c>
      <c r="AE256" t="s">
        <v>4850</v>
      </c>
      <c r="AF256">
        <v>1</v>
      </c>
      <c r="AG256">
        <v>1</v>
      </c>
      <c r="AH256">
        <v>1</v>
      </c>
      <c r="AV256">
        <v>789</v>
      </c>
    </row>
    <row r="257" spans="1:48" x14ac:dyDescent="0.2">
      <c r="A257">
        <v>3</v>
      </c>
      <c r="B257" t="s">
        <v>70</v>
      </c>
      <c r="C257">
        <v>3910</v>
      </c>
      <c r="D257" t="s">
        <v>4843</v>
      </c>
      <c r="E257">
        <v>70</v>
      </c>
      <c r="F257" t="str">
        <f t="shared" si="3"/>
        <v>391070</v>
      </c>
      <c r="G257" t="s">
        <v>622</v>
      </c>
      <c r="H257" t="s">
        <v>3127</v>
      </c>
      <c r="I257" t="s">
        <v>4844</v>
      </c>
      <c r="J257" t="s">
        <v>4845</v>
      </c>
      <c r="K257" t="s">
        <v>3110</v>
      </c>
      <c r="L257" t="s">
        <v>4846</v>
      </c>
      <c r="M257" t="s">
        <v>4851</v>
      </c>
      <c r="N257" t="s">
        <v>3113</v>
      </c>
      <c r="O257" t="s">
        <v>620</v>
      </c>
      <c r="P257" t="s">
        <v>3115</v>
      </c>
      <c r="Q257">
        <v>7650</v>
      </c>
      <c r="R257" t="s">
        <v>4851</v>
      </c>
      <c r="T257" t="s">
        <v>620</v>
      </c>
      <c r="U257" t="s">
        <v>3115</v>
      </c>
      <c r="V257">
        <v>7650</v>
      </c>
      <c r="W257" t="s">
        <v>3124</v>
      </c>
      <c r="X257" t="s">
        <v>4852</v>
      </c>
      <c r="Y257" t="s">
        <v>4853</v>
      </c>
      <c r="Z257" t="s">
        <v>3118</v>
      </c>
      <c r="AE257" t="s">
        <v>4854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V257">
        <v>684</v>
      </c>
    </row>
    <row r="258" spans="1:48" x14ac:dyDescent="0.2">
      <c r="A258">
        <v>3</v>
      </c>
      <c r="B258" t="s">
        <v>70</v>
      </c>
      <c r="C258">
        <v>3910</v>
      </c>
      <c r="D258" t="s">
        <v>4843</v>
      </c>
      <c r="E258">
        <v>50</v>
      </c>
      <c r="F258" t="str">
        <f t="shared" si="3"/>
        <v>391050</v>
      </c>
      <c r="G258" t="s">
        <v>621</v>
      </c>
      <c r="H258" t="s">
        <v>3107</v>
      </c>
      <c r="I258" t="s">
        <v>3924</v>
      </c>
      <c r="J258" t="s">
        <v>4855</v>
      </c>
      <c r="K258" t="s">
        <v>3110</v>
      </c>
      <c r="L258" t="s">
        <v>4856</v>
      </c>
      <c r="M258" t="s">
        <v>4857</v>
      </c>
      <c r="N258" t="s">
        <v>3113</v>
      </c>
      <c r="O258" t="s">
        <v>620</v>
      </c>
      <c r="P258" t="s">
        <v>3115</v>
      </c>
      <c r="Q258">
        <v>7650</v>
      </c>
      <c r="R258" t="s">
        <v>4857</v>
      </c>
      <c r="T258" t="s">
        <v>620</v>
      </c>
      <c r="U258" t="s">
        <v>3115</v>
      </c>
      <c r="V258">
        <v>7650</v>
      </c>
      <c r="W258" t="s">
        <v>3107</v>
      </c>
      <c r="X258" t="s">
        <v>3120</v>
      </c>
      <c r="Y258" t="s">
        <v>4858</v>
      </c>
      <c r="Z258" t="s">
        <v>3118</v>
      </c>
      <c r="AE258" t="s">
        <v>4859</v>
      </c>
      <c r="AO258">
        <v>1</v>
      </c>
      <c r="AP258">
        <v>1</v>
      </c>
      <c r="AQ258">
        <v>1</v>
      </c>
      <c r="AR258">
        <v>1</v>
      </c>
      <c r="AS258">
        <v>1</v>
      </c>
      <c r="AV258">
        <v>682</v>
      </c>
    </row>
    <row r="259" spans="1:48" x14ac:dyDescent="0.2">
      <c r="A259">
        <v>3</v>
      </c>
      <c r="B259" t="s">
        <v>70</v>
      </c>
      <c r="C259">
        <v>3930</v>
      </c>
      <c r="D259" t="s">
        <v>4860</v>
      </c>
      <c r="E259">
        <v>65</v>
      </c>
      <c r="F259" t="str">
        <f t="shared" ref="F259:F322" si="4">C259&amp;E259</f>
        <v>393065</v>
      </c>
      <c r="G259" t="s">
        <v>1027</v>
      </c>
      <c r="H259" t="s">
        <v>3107</v>
      </c>
      <c r="I259" t="s">
        <v>3490</v>
      </c>
      <c r="J259" t="s">
        <v>4861</v>
      </c>
      <c r="K259" t="s">
        <v>3110</v>
      </c>
      <c r="L259" t="s">
        <v>4862</v>
      </c>
      <c r="M259" t="s">
        <v>4863</v>
      </c>
      <c r="N259" t="s">
        <v>3113</v>
      </c>
      <c r="O259" t="s">
        <v>3729</v>
      </c>
      <c r="P259" t="s">
        <v>3115</v>
      </c>
      <c r="Q259" t="s">
        <v>4864</v>
      </c>
      <c r="R259" t="s">
        <v>4863</v>
      </c>
      <c r="T259" t="s">
        <v>3729</v>
      </c>
      <c r="U259" t="s">
        <v>3115</v>
      </c>
      <c r="V259" t="s">
        <v>4864</v>
      </c>
      <c r="W259" t="s">
        <v>3107</v>
      </c>
      <c r="X259" t="s">
        <v>4246</v>
      </c>
      <c r="Y259" t="s">
        <v>4865</v>
      </c>
      <c r="Z259" t="s">
        <v>3118</v>
      </c>
      <c r="AE259" t="s">
        <v>4866</v>
      </c>
      <c r="AL259">
        <v>1</v>
      </c>
      <c r="AM259">
        <v>1</v>
      </c>
      <c r="AN259">
        <v>1</v>
      </c>
      <c r="AO259">
        <v>1</v>
      </c>
      <c r="AV259">
        <v>692</v>
      </c>
    </row>
    <row r="260" spans="1:48" x14ac:dyDescent="0.2">
      <c r="A260">
        <v>3</v>
      </c>
      <c r="B260" t="s">
        <v>70</v>
      </c>
      <c r="C260">
        <v>3930</v>
      </c>
      <c r="D260" t="s">
        <v>4860</v>
      </c>
      <c r="E260">
        <v>80</v>
      </c>
      <c r="F260" t="str">
        <f t="shared" si="4"/>
        <v>393080</v>
      </c>
      <c r="G260" t="s">
        <v>222</v>
      </c>
      <c r="H260" t="s">
        <v>3124</v>
      </c>
      <c r="I260" t="s">
        <v>4867</v>
      </c>
      <c r="J260" t="s">
        <v>4868</v>
      </c>
      <c r="K260" t="s">
        <v>3110</v>
      </c>
      <c r="L260" t="s">
        <v>4869</v>
      </c>
      <c r="M260" t="s">
        <v>4870</v>
      </c>
      <c r="N260" t="s">
        <v>3113</v>
      </c>
      <c r="O260" t="s">
        <v>3729</v>
      </c>
      <c r="P260" t="s">
        <v>3115</v>
      </c>
      <c r="Q260">
        <v>7652</v>
      </c>
      <c r="R260" t="s">
        <v>4870</v>
      </c>
      <c r="T260" t="s">
        <v>3729</v>
      </c>
      <c r="U260" t="s">
        <v>3115</v>
      </c>
      <c r="V260">
        <v>7652</v>
      </c>
      <c r="W260" t="s">
        <v>3124</v>
      </c>
      <c r="X260" t="s">
        <v>4871</v>
      </c>
      <c r="Y260" t="s">
        <v>4872</v>
      </c>
      <c r="Z260" t="s">
        <v>3118</v>
      </c>
      <c r="AE260" t="s">
        <v>4866</v>
      </c>
      <c r="AG260">
        <v>1</v>
      </c>
      <c r="AH260">
        <v>1</v>
      </c>
      <c r="AI260">
        <v>1</v>
      </c>
      <c r="AJ260">
        <v>1</v>
      </c>
      <c r="AK260">
        <v>1</v>
      </c>
      <c r="AV260">
        <v>696</v>
      </c>
    </row>
    <row r="261" spans="1:48" x14ac:dyDescent="0.2">
      <c r="A261">
        <v>3</v>
      </c>
      <c r="B261" t="s">
        <v>70</v>
      </c>
      <c r="C261">
        <v>3930</v>
      </c>
      <c r="D261" t="s">
        <v>4860</v>
      </c>
      <c r="E261">
        <v>90</v>
      </c>
      <c r="F261" t="str">
        <f t="shared" si="4"/>
        <v>393090</v>
      </c>
      <c r="G261" t="s">
        <v>493</v>
      </c>
      <c r="H261" t="s">
        <v>3124</v>
      </c>
      <c r="I261" t="s">
        <v>3614</v>
      </c>
      <c r="J261" t="s">
        <v>4873</v>
      </c>
      <c r="K261" t="s">
        <v>3110</v>
      </c>
      <c r="L261" t="s">
        <v>4874</v>
      </c>
      <c r="M261" t="s">
        <v>4875</v>
      </c>
      <c r="N261" t="s">
        <v>3113</v>
      </c>
      <c r="O261" t="s">
        <v>3729</v>
      </c>
      <c r="P261" t="s">
        <v>3115</v>
      </c>
      <c r="Q261">
        <v>7652</v>
      </c>
      <c r="R261" t="s">
        <v>4875</v>
      </c>
      <c r="T261" t="s">
        <v>3729</v>
      </c>
      <c r="U261" t="s">
        <v>3115</v>
      </c>
      <c r="V261">
        <v>7652</v>
      </c>
      <c r="W261" t="s">
        <v>3124</v>
      </c>
      <c r="X261" t="s">
        <v>3138</v>
      </c>
      <c r="Y261" t="s">
        <v>4876</v>
      </c>
      <c r="Z261" t="s">
        <v>3118</v>
      </c>
      <c r="AE261" t="s">
        <v>4866</v>
      </c>
      <c r="AG261">
        <v>1</v>
      </c>
      <c r="AH261">
        <v>1</v>
      </c>
      <c r="AI261">
        <v>1</v>
      </c>
      <c r="AJ261">
        <v>1</v>
      </c>
      <c r="AK261">
        <v>1</v>
      </c>
      <c r="AV261">
        <v>400</v>
      </c>
    </row>
    <row r="262" spans="1:48" x14ac:dyDescent="0.2">
      <c r="A262">
        <v>3</v>
      </c>
      <c r="B262" t="s">
        <v>70</v>
      </c>
      <c r="C262">
        <v>3930</v>
      </c>
      <c r="D262" t="s">
        <v>4860</v>
      </c>
      <c r="E262">
        <v>50</v>
      </c>
      <c r="F262" t="str">
        <f t="shared" si="4"/>
        <v>393050</v>
      </c>
      <c r="G262" t="s">
        <v>1172</v>
      </c>
      <c r="H262" t="s">
        <v>3107</v>
      </c>
      <c r="I262" t="s">
        <v>4597</v>
      </c>
      <c r="J262" t="s">
        <v>4877</v>
      </c>
      <c r="K262" t="s">
        <v>3158</v>
      </c>
      <c r="L262" t="s">
        <v>4878</v>
      </c>
      <c r="M262" t="s">
        <v>4879</v>
      </c>
      <c r="N262" t="s">
        <v>3113</v>
      </c>
      <c r="O262" t="s">
        <v>3729</v>
      </c>
      <c r="P262" t="s">
        <v>3115</v>
      </c>
      <c r="Q262">
        <v>7652</v>
      </c>
      <c r="R262" t="s">
        <v>4879</v>
      </c>
      <c r="T262" t="s">
        <v>3729</v>
      </c>
      <c r="U262" t="s">
        <v>3115</v>
      </c>
      <c r="V262">
        <v>7652</v>
      </c>
      <c r="W262" t="s">
        <v>3107</v>
      </c>
      <c r="X262" t="s">
        <v>3120</v>
      </c>
      <c r="Y262" t="s">
        <v>4611</v>
      </c>
      <c r="Z262" t="s">
        <v>3118</v>
      </c>
      <c r="AE262" t="s">
        <v>4866</v>
      </c>
      <c r="AF262">
        <v>1</v>
      </c>
      <c r="AP262">
        <v>1</v>
      </c>
      <c r="AQ262">
        <v>1</v>
      </c>
      <c r="AR262">
        <v>1</v>
      </c>
      <c r="AS262">
        <v>1</v>
      </c>
      <c r="AV262">
        <v>688</v>
      </c>
    </row>
    <row r="263" spans="1:48" x14ac:dyDescent="0.2">
      <c r="A263">
        <v>3</v>
      </c>
      <c r="B263" t="s">
        <v>70</v>
      </c>
      <c r="C263">
        <v>3930</v>
      </c>
      <c r="D263" t="s">
        <v>4860</v>
      </c>
      <c r="E263">
        <v>100</v>
      </c>
      <c r="F263" t="str">
        <f t="shared" si="4"/>
        <v>3930100</v>
      </c>
      <c r="G263" t="s">
        <v>655</v>
      </c>
      <c r="H263" t="s">
        <v>3127</v>
      </c>
      <c r="I263" t="s">
        <v>4880</v>
      </c>
      <c r="J263" t="s">
        <v>4881</v>
      </c>
      <c r="K263" t="s">
        <v>3110</v>
      </c>
      <c r="L263" t="s">
        <v>4882</v>
      </c>
      <c r="M263" t="s">
        <v>4883</v>
      </c>
      <c r="N263" t="s">
        <v>3113</v>
      </c>
      <c r="O263" t="s">
        <v>3729</v>
      </c>
      <c r="P263" t="s">
        <v>3115</v>
      </c>
      <c r="Q263">
        <v>7652</v>
      </c>
      <c r="R263" t="s">
        <v>4883</v>
      </c>
      <c r="T263" t="s">
        <v>3729</v>
      </c>
      <c r="U263" t="s">
        <v>3115</v>
      </c>
      <c r="V263">
        <v>7652</v>
      </c>
      <c r="W263" t="s">
        <v>3124</v>
      </c>
      <c r="X263" t="s">
        <v>4884</v>
      </c>
      <c r="Y263" t="s">
        <v>4885</v>
      </c>
      <c r="Z263" t="s">
        <v>3118</v>
      </c>
      <c r="AE263" t="s">
        <v>4866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V263">
        <v>700</v>
      </c>
    </row>
    <row r="264" spans="1:48" x14ac:dyDescent="0.2">
      <c r="A264">
        <v>3</v>
      </c>
      <c r="B264" t="s">
        <v>70</v>
      </c>
      <c r="C264">
        <v>3930</v>
      </c>
      <c r="D264" t="s">
        <v>4860</v>
      </c>
      <c r="E264">
        <v>110</v>
      </c>
      <c r="F264" t="str">
        <f t="shared" si="4"/>
        <v>3930110</v>
      </c>
      <c r="G264" t="s">
        <v>770</v>
      </c>
      <c r="H264" t="s">
        <v>3124</v>
      </c>
      <c r="I264" t="s">
        <v>4886</v>
      </c>
      <c r="J264" t="s">
        <v>4887</v>
      </c>
      <c r="K264" t="s">
        <v>3110</v>
      </c>
      <c r="L264" t="s">
        <v>4888</v>
      </c>
      <c r="M264" t="s">
        <v>4889</v>
      </c>
      <c r="N264" t="s">
        <v>3113</v>
      </c>
      <c r="O264" t="s">
        <v>3729</v>
      </c>
      <c r="P264" t="s">
        <v>3115</v>
      </c>
      <c r="Q264">
        <v>7652</v>
      </c>
      <c r="R264" t="s">
        <v>4889</v>
      </c>
      <c r="T264" t="s">
        <v>3729</v>
      </c>
      <c r="U264" t="s">
        <v>3115</v>
      </c>
      <c r="V264">
        <v>7652</v>
      </c>
      <c r="W264" t="s">
        <v>3124</v>
      </c>
      <c r="X264" t="s">
        <v>3714</v>
      </c>
      <c r="Y264" t="s">
        <v>4890</v>
      </c>
      <c r="Z264" t="s">
        <v>3118</v>
      </c>
      <c r="AE264" t="s">
        <v>4866</v>
      </c>
      <c r="AG264">
        <v>1</v>
      </c>
      <c r="AH264">
        <v>1</v>
      </c>
      <c r="AI264">
        <v>1</v>
      </c>
      <c r="AJ264">
        <v>1</v>
      </c>
      <c r="AK264">
        <v>1</v>
      </c>
      <c r="AV264">
        <v>702</v>
      </c>
    </row>
    <row r="265" spans="1:48" x14ac:dyDescent="0.2">
      <c r="A265">
        <v>3</v>
      </c>
      <c r="B265" t="s">
        <v>70</v>
      </c>
      <c r="C265">
        <v>3930</v>
      </c>
      <c r="D265" t="s">
        <v>4860</v>
      </c>
      <c r="E265">
        <v>130</v>
      </c>
      <c r="F265" t="str">
        <f t="shared" si="4"/>
        <v>3930130</v>
      </c>
      <c r="G265" t="s">
        <v>1016</v>
      </c>
      <c r="H265" t="s">
        <v>3107</v>
      </c>
      <c r="I265" t="s">
        <v>3490</v>
      </c>
      <c r="J265" t="s">
        <v>4891</v>
      </c>
      <c r="K265" t="s">
        <v>3110</v>
      </c>
      <c r="L265" t="s">
        <v>4892</v>
      </c>
      <c r="M265" t="s">
        <v>4893</v>
      </c>
      <c r="N265" t="s">
        <v>3113</v>
      </c>
      <c r="O265" t="s">
        <v>3729</v>
      </c>
      <c r="P265" t="s">
        <v>3115</v>
      </c>
      <c r="Q265" t="s">
        <v>4894</v>
      </c>
      <c r="R265" t="s">
        <v>4893</v>
      </c>
      <c r="T265" t="s">
        <v>3729</v>
      </c>
      <c r="U265" t="s">
        <v>3115</v>
      </c>
      <c r="V265" t="s">
        <v>4894</v>
      </c>
      <c r="W265" t="s">
        <v>3124</v>
      </c>
      <c r="X265" t="s">
        <v>4895</v>
      </c>
      <c r="Y265" t="s">
        <v>4896</v>
      </c>
      <c r="Z265" t="s">
        <v>3118</v>
      </c>
      <c r="AE265" t="s">
        <v>4866</v>
      </c>
      <c r="AG265">
        <v>1</v>
      </c>
      <c r="AH265">
        <v>1</v>
      </c>
      <c r="AI265">
        <v>1</v>
      </c>
      <c r="AJ265">
        <v>1</v>
      </c>
      <c r="AK265">
        <v>1</v>
      </c>
      <c r="AV265">
        <v>706</v>
      </c>
    </row>
    <row r="266" spans="1:48" x14ac:dyDescent="0.2">
      <c r="A266">
        <v>3</v>
      </c>
      <c r="B266" t="s">
        <v>70</v>
      </c>
      <c r="C266">
        <v>3930</v>
      </c>
      <c r="D266" t="s">
        <v>4860</v>
      </c>
      <c r="E266">
        <v>60</v>
      </c>
      <c r="F266" t="str">
        <f t="shared" si="4"/>
        <v>393060</v>
      </c>
      <c r="G266" t="s">
        <v>1134</v>
      </c>
      <c r="H266" t="s">
        <v>3124</v>
      </c>
      <c r="I266" t="s">
        <v>4897</v>
      </c>
      <c r="J266" t="s">
        <v>4898</v>
      </c>
      <c r="K266" t="s">
        <v>3110</v>
      </c>
      <c r="L266" t="s">
        <v>4899</v>
      </c>
      <c r="M266" t="s">
        <v>4900</v>
      </c>
      <c r="N266" t="s">
        <v>3113</v>
      </c>
      <c r="O266" t="s">
        <v>3729</v>
      </c>
      <c r="P266" t="s">
        <v>3115</v>
      </c>
      <c r="Q266">
        <v>7652</v>
      </c>
      <c r="R266" t="s">
        <v>4900</v>
      </c>
      <c r="T266" t="s">
        <v>3729</v>
      </c>
      <c r="U266" t="s">
        <v>3115</v>
      </c>
      <c r="V266">
        <v>7652</v>
      </c>
      <c r="W266" t="s">
        <v>3124</v>
      </c>
      <c r="X266" t="s">
        <v>3438</v>
      </c>
      <c r="Y266" t="s">
        <v>4901</v>
      </c>
      <c r="Z266" t="s">
        <v>3118</v>
      </c>
      <c r="AE266" t="s">
        <v>4866</v>
      </c>
      <c r="AL266">
        <v>1</v>
      </c>
      <c r="AM266">
        <v>1</v>
      </c>
      <c r="AN266">
        <v>1</v>
      </c>
      <c r="AO266">
        <v>1</v>
      </c>
      <c r="AV266">
        <v>690</v>
      </c>
    </row>
    <row r="267" spans="1:48" x14ac:dyDescent="0.2">
      <c r="A267">
        <v>3</v>
      </c>
      <c r="B267" t="s">
        <v>70</v>
      </c>
      <c r="C267">
        <v>3940</v>
      </c>
      <c r="D267" t="s">
        <v>4902</v>
      </c>
      <c r="E267">
        <v>60</v>
      </c>
      <c r="F267" t="str">
        <f t="shared" si="4"/>
        <v>394060</v>
      </c>
      <c r="G267" t="s">
        <v>1558</v>
      </c>
      <c r="H267" t="s">
        <v>3107</v>
      </c>
      <c r="I267" t="s">
        <v>4903</v>
      </c>
      <c r="J267" t="s">
        <v>4904</v>
      </c>
      <c r="K267" t="s">
        <v>3110</v>
      </c>
      <c r="L267" t="s">
        <v>4905</v>
      </c>
      <c r="M267" t="s">
        <v>4906</v>
      </c>
      <c r="N267" t="s">
        <v>3113</v>
      </c>
      <c r="O267" t="s">
        <v>4907</v>
      </c>
      <c r="P267" t="s">
        <v>3115</v>
      </c>
      <c r="Q267">
        <v>7656</v>
      </c>
      <c r="R267" t="s">
        <v>4906</v>
      </c>
      <c r="T267" t="s">
        <v>4907</v>
      </c>
      <c r="U267" t="s">
        <v>3115</v>
      </c>
      <c r="V267">
        <v>7656</v>
      </c>
      <c r="W267" t="s">
        <v>3127</v>
      </c>
      <c r="X267" t="s">
        <v>4621</v>
      </c>
      <c r="Y267" t="s">
        <v>4506</v>
      </c>
      <c r="Z267" t="s">
        <v>3118</v>
      </c>
      <c r="AE267" t="s">
        <v>4908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V267">
        <v>712</v>
      </c>
    </row>
    <row r="268" spans="1:48" x14ac:dyDescent="0.2">
      <c r="A268">
        <v>3</v>
      </c>
      <c r="B268" t="s">
        <v>70</v>
      </c>
      <c r="C268">
        <v>3940</v>
      </c>
      <c r="D268" t="s">
        <v>4902</v>
      </c>
      <c r="E268">
        <v>50</v>
      </c>
      <c r="F268" t="str">
        <f t="shared" si="4"/>
        <v>394050</v>
      </c>
      <c r="G268" t="s">
        <v>2088</v>
      </c>
      <c r="H268" t="s">
        <v>3107</v>
      </c>
      <c r="I268" t="s">
        <v>4909</v>
      </c>
      <c r="J268" t="s">
        <v>4910</v>
      </c>
      <c r="K268" t="s">
        <v>3110</v>
      </c>
      <c r="L268" t="s">
        <v>4911</v>
      </c>
      <c r="M268" t="s">
        <v>4912</v>
      </c>
      <c r="N268" t="s">
        <v>3113</v>
      </c>
      <c r="O268" t="s">
        <v>4907</v>
      </c>
      <c r="P268" t="s">
        <v>3115</v>
      </c>
      <c r="Q268" t="s">
        <v>4913</v>
      </c>
      <c r="R268" t="s">
        <v>4912</v>
      </c>
      <c r="T268" t="s">
        <v>4907</v>
      </c>
      <c r="U268" t="s">
        <v>3115</v>
      </c>
      <c r="V268" t="s">
        <v>4913</v>
      </c>
      <c r="W268" t="s">
        <v>3107</v>
      </c>
      <c r="X268" t="s">
        <v>3108</v>
      </c>
      <c r="Y268" t="s">
        <v>4171</v>
      </c>
      <c r="Z268" t="s">
        <v>3118</v>
      </c>
      <c r="AE268" t="s">
        <v>4914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710</v>
      </c>
    </row>
    <row r="269" spans="1:48" x14ac:dyDescent="0.2">
      <c r="A269">
        <v>3</v>
      </c>
      <c r="B269" t="s">
        <v>70</v>
      </c>
      <c r="C269">
        <v>3940</v>
      </c>
      <c r="D269" t="s">
        <v>4902</v>
      </c>
      <c r="E269">
        <v>70</v>
      </c>
      <c r="F269" t="str">
        <f t="shared" si="4"/>
        <v>394070</v>
      </c>
      <c r="G269" t="s">
        <v>2072</v>
      </c>
      <c r="H269" t="s">
        <v>3127</v>
      </c>
      <c r="I269" t="s">
        <v>3827</v>
      </c>
      <c r="J269" t="s">
        <v>4915</v>
      </c>
      <c r="K269" t="s">
        <v>3110</v>
      </c>
      <c r="L269" t="s">
        <v>4916</v>
      </c>
      <c r="M269" t="s">
        <v>4917</v>
      </c>
      <c r="N269" t="s">
        <v>3113</v>
      </c>
      <c r="O269" t="s">
        <v>4907</v>
      </c>
      <c r="P269" t="s">
        <v>3115</v>
      </c>
      <c r="Q269">
        <v>7656</v>
      </c>
      <c r="R269" t="s">
        <v>4917</v>
      </c>
      <c r="T269" t="s">
        <v>4907</v>
      </c>
      <c r="U269" t="s">
        <v>3115</v>
      </c>
      <c r="V269">
        <v>7656</v>
      </c>
      <c r="W269" t="s">
        <v>3127</v>
      </c>
      <c r="X269" t="s">
        <v>4918</v>
      </c>
      <c r="Y269" t="s">
        <v>4919</v>
      </c>
      <c r="Z269" t="s">
        <v>3118</v>
      </c>
      <c r="AE269" t="s">
        <v>4920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V269">
        <v>714</v>
      </c>
    </row>
    <row r="270" spans="1:48" x14ac:dyDescent="0.2">
      <c r="A270">
        <v>3</v>
      </c>
      <c r="B270" t="s">
        <v>70</v>
      </c>
      <c r="C270">
        <v>4300</v>
      </c>
      <c r="D270" t="s">
        <v>4921</v>
      </c>
      <c r="E270">
        <v>30</v>
      </c>
      <c r="F270" t="str">
        <f t="shared" si="4"/>
        <v>430030</v>
      </c>
      <c r="G270" t="s">
        <v>2699</v>
      </c>
      <c r="H270" t="s">
        <v>3107</v>
      </c>
      <c r="I270" t="s">
        <v>3120</v>
      </c>
      <c r="J270" t="s">
        <v>4922</v>
      </c>
      <c r="K270" t="s">
        <v>3110</v>
      </c>
      <c r="L270" t="s">
        <v>4923</v>
      </c>
      <c r="M270" t="s">
        <v>4924</v>
      </c>
      <c r="N270" t="s">
        <v>3113</v>
      </c>
      <c r="O270" t="s">
        <v>4800</v>
      </c>
      <c r="P270" t="s">
        <v>3115</v>
      </c>
      <c r="Q270" t="s">
        <v>4925</v>
      </c>
      <c r="R270" t="s">
        <v>4924</v>
      </c>
      <c r="T270" t="s">
        <v>4800</v>
      </c>
      <c r="U270" t="s">
        <v>3115</v>
      </c>
      <c r="V270" t="s">
        <v>4925</v>
      </c>
      <c r="W270" t="s">
        <v>3107</v>
      </c>
      <c r="X270" t="s">
        <v>4926</v>
      </c>
      <c r="Y270" t="s">
        <v>4927</v>
      </c>
      <c r="Z270" t="s">
        <v>3118</v>
      </c>
      <c r="AE270" t="s">
        <v>4928</v>
      </c>
      <c r="AP270">
        <v>1</v>
      </c>
      <c r="AQ270">
        <v>1</v>
      </c>
      <c r="AR270">
        <v>1</v>
      </c>
      <c r="AS270">
        <v>1</v>
      </c>
      <c r="AV270">
        <v>724</v>
      </c>
    </row>
    <row r="271" spans="1:48" x14ac:dyDescent="0.2">
      <c r="A271">
        <v>3</v>
      </c>
      <c r="B271" t="s">
        <v>70</v>
      </c>
      <c r="C271">
        <v>4300</v>
      </c>
      <c r="D271" t="s">
        <v>4921</v>
      </c>
      <c r="E271">
        <v>50</v>
      </c>
      <c r="F271" t="str">
        <f t="shared" si="4"/>
        <v>430050</v>
      </c>
      <c r="G271" t="s">
        <v>2768</v>
      </c>
      <c r="H271" t="s">
        <v>3171</v>
      </c>
      <c r="I271" t="s">
        <v>4709</v>
      </c>
      <c r="J271" t="s">
        <v>3422</v>
      </c>
      <c r="K271" t="s">
        <v>3110</v>
      </c>
      <c r="L271" t="s">
        <v>4929</v>
      </c>
      <c r="M271" t="s">
        <v>4930</v>
      </c>
      <c r="N271" t="s">
        <v>3113</v>
      </c>
      <c r="O271" t="s">
        <v>4105</v>
      </c>
      <c r="P271" t="s">
        <v>3115</v>
      </c>
      <c r="Q271">
        <v>7417</v>
      </c>
      <c r="R271" t="s">
        <v>4930</v>
      </c>
      <c r="T271" t="s">
        <v>4105</v>
      </c>
      <c r="U271" t="s">
        <v>3115</v>
      </c>
      <c r="V271">
        <v>7417</v>
      </c>
      <c r="W271" t="s">
        <v>3107</v>
      </c>
      <c r="X271" t="s">
        <v>4931</v>
      </c>
      <c r="Y271" t="s">
        <v>4932</v>
      </c>
      <c r="Z271" t="s">
        <v>3118</v>
      </c>
      <c r="AE271" t="s">
        <v>4933</v>
      </c>
      <c r="AP271">
        <v>1</v>
      </c>
      <c r="AQ271">
        <v>1</v>
      </c>
      <c r="AR271">
        <v>1</v>
      </c>
      <c r="AS271">
        <v>1</v>
      </c>
      <c r="AV271">
        <v>726</v>
      </c>
    </row>
    <row r="272" spans="1:48" x14ac:dyDescent="0.2">
      <c r="A272">
        <v>3</v>
      </c>
      <c r="B272" t="s">
        <v>70</v>
      </c>
      <c r="C272">
        <v>4310</v>
      </c>
      <c r="D272" t="s">
        <v>4934</v>
      </c>
      <c r="E272">
        <v>55</v>
      </c>
      <c r="F272" t="str">
        <f t="shared" si="4"/>
        <v>431055</v>
      </c>
      <c r="G272" t="s">
        <v>2267</v>
      </c>
      <c r="H272" t="s">
        <v>3127</v>
      </c>
      <c r="I272" t="s">
        <v>4935</v>
      </c>
      <c r="J272" t="s">
        <v>4936</v>
      </c>
      <c r="K272" t="s">
        <v>3110</v>
      </c>
      <c r="L272" t="s">
        <v>4937</v>
      </c>
      <c r="M272" t="s">
        <v>4938</v>
      </c>
      <c r="N272" t="s">
        <v>3113</v>
      </c>
      <c r="O272" t="s">
        <v>4939</v>
      </c>
      <c r="P272" t="s">
        <v>3115</v>
      </c>
      <c r="Q272" t="s">
        <v>4940</v>
      </c>
      <c r="R272" t="s">
        <v>4938</v>
      </c>
      <c r="T272" t="s">
        <v>4939</v>
      </c>
      <c r="U272" t="s">
        <v>3115</v>
      </c>
      <c r="V272" t="s">
        <v>4940</v>
      </c>
      <c r="W272" t="s">
        <v>3127</v>
      </c>
      <c r="X272" t="s">
        <v>3827</v>
      </c>
      <c r="Y272" t="s">
        <v>4941</v>
      </c>
      <c r="Z272" t="s">
        <v>3118</v>
      </c>
      <c r="AE272" t="s">
        <v>4942</v>
      </c>
      <c r="AM272">
        <v>1</v>
      </c>
      <c r="AN272">
        <v>1</v>
      </c>
      <c r="AO272">
        <v>1</v>
      </c>
      <c r="AV272">
        <v>732</v>
      </c>
    </row>
    <row r="273" spans="1:48" x14ac:dyDescent="0.2">
      <c r="A273">
        <v>3</v>
      </c>
      <c r="B273" t="s">
        <v>70</v>
      </c>
      <c r="C273">
        <v>4310</v>
      </c>
      <c r="D273" t="s">
        <v>4934</v>
      </c>
      <c r="E273">
        <v>60</v>
      </c>
      <c r="F273" t="str">
        <f t="shared" si="4"/>
        <v>431060</v>
      </c>
      <c r="G273" t="s">
        <v>2082</v>
      </c>
      <c r="H273" t="s">
        <v>3107</v>
      </c>
      <c r="I273" t="s">
        <v>3108</v>
      </c>
      <c r="J273" t="s">
        <v>4943</v>
      </c>
      <c r="K273" t="s">
        <v>3110</v>
      </c>
      <c r="L273" t="s">
        <v>4944</v>
      </c>
      <c r="M273" t="s">
        <v>4945</v>
      </c>
      <c r="N273" t="s">
        <v>3113</v>
      </c>
      <c r="O273" t="s">
        <v>4939</v>
      </c>
      <c r="P273" t="s">
        <v>3115</v>
      </c>
      <c r="Q273" t="s">
        <v>4946</v>
      </c>
      <c r="R273" t="s">
        <v>4945</v>
      </c>
      <c r="T273" t="s">
        <v>4939</v>
      </c>
      <c r="U273" t="s">
        <v>3115</v>
      </c>
      <c r="V273" t="s">
        <v>4946</v>
      </c>
      <c r="W273" t="s">
        <v>3127</v>
      </c>
      <c r="X273" t="s">
        <v>4947</v>
      </c>
      <c r="Y273" t="s">
        <v>4948</v>
      </c>
      <c r="Z273" t="s">
        <v>3118</v>
      </c>
      <c r="AE273" t="s">
        <v>4949</v>
      </c>
      <c r="AK273">
        <v>1</v>
      </c>
      <c r="AL273">
        <v>1</v>
      </c>
      <c r="AV273">
        <v>734</v>
      </c>
    </row>
    <row r="274" spans="1:48" x14ac:dyDescent="0.2">
      <c r="A274">
        <v>3</v>
      </c>
      <c r="B274" t="s">
        <v>70</v>
      </c>
      <c r="C274">
        <v>4310</v>
      </c>
      <c r="D274" t="s">
        <v>4934</v>
      </c>
      <c r="E274">
        <v>70</v>
      </c>
      <c r="F274" t="str">
        <f t="shared" si="4"/>
        <v>431070</v>
      </c>
      <c r="G274" t="s">
        <v>2311</v>
      </c>
      <c r="H274" t="s">
        <v>3127</v>
      </c>
      <c r="I274" t="s">
        <v>3299</v>
      </c>
      <c r="J274" t="s">
        <v>4950</v>
      </c>
      <c r="K274" t="s">
        <v>3110</v>
      </c>
      <c r="L274" t="s">
        <v>4951</v>
      </c>
      <c r="M274" t="s">
        <v>4952</v>
      </c>
      <c r="N274" t="s">
        <v>3113</v>
      </c>
      <c r="O274" t="s">
        <v>4939</v>
      </c>
      <c r="P274" t="s">
        <v>3115</v>
      </c>
      <c r="Q274" t="s">
        <v>4953</v>
      </c>
      <c r="R274" t="s">
        <v>4952</v>
      </c>
      <c r="T274" t="s">
        <v>4939</v>
      </c>
      <c r="U274" t="s">
        <v>3115</v>
      </c>
      <c r="V274" t="s">
        <v>4953</v>
      </c>
      <c r="W274" t="s">
        <v>3127</v>
      </c>
      <c r="X274" t="s">
        <v>3643</v>
      </c>
      <c r="Y274" t="s">
        <v>4954</v>
      </c>
      <c r="Z274" t="s">
        <v>3118</v>
      </c>
      <c r="AE274" t="s">
        <v>4955</v>
      </c>
      <c r="AF274">
        <v>1</v>
      </c>
      <c r="AG274">
        <v>1</v>
      </c>
      <c r="AH274">
        <v>1</v>
      </c>
      <c r="AI274">
        <v>1</v>
      </c>
      <c r="AJ274">
        <v>1</v>
      </c>
      <c r="AV274">
        <v>736</v>
      </c>
    </row>
    <row r="275" spans="1:48" x14ac:dyDescent="0.2">
      <c r="A275">
        <v>3</v>
      </c>
      <c r="B275" t="s">
        <v>70</v>
      </c>
      <c r="C275">
        <v>4310</v>
      </c>
      <c r="D275" t="s">
        <v>4934</v>
      </c>
      <c r="E275">
        <v>50</v>
      </c>
      <c r="F275" t="str">
        <f t="shared" si="4"/>
        <v>431050</v>
      </c>
      <c r="G275" t="s">
        <v>2436</v>
      </c>
      <c r="H275" t="s">
        <v>3171</v>
      </c>
      <c r="I275" t="s">
        <v>3480</v>
      </c>
      <c r="J275" t="s">
        <v>4956</v>
      </c>
      <c r="K275" t="s">
        <v>3110</v>
      </c>
      <c r="L275" t="s">
        <v>4957</v>
      </c>
      <c r="M275" t="s">
        <v>4958</v>
      </c>
      <c r="N275" t="s">
        <v>3113</v>
      </c>
      <c r="O275" t="s">
        <v>4939</v>
      </c>
      <c r="P275" t="s">
        <v>3115</v>
      </c>
      <c r="Q275" t="s">
        <v>4959</v>
      </c>
      <c r="R275" t="s">
        <v>4958</v>
      </c>
      <c r="T275" t="s">
        <v>4939</v>
      </c>
      <c r="U275" t="s">
        <v>3115</v>
      </c>
      <c r="V275" t="s">
        <v>4959</v>
      </c>
      <c r="W275" t="s">
        <v>3127</v>
      </c>
      <c r="X275" t="s">
        <v>3511</v>
      </c>
      <c r="Y275" t="s">
        <v>4960</v>
      </c>
      <c r="Z275" t="s">
        <v>3118</v>
      </c>
      <c r="AE275" t="s">
        <v>4961</v>
      </c>
      <c r="AP275">
        <v>1</v>
      </c>
      <c r="AQ275">
        <v>1</v>
      </c>
      <c r="AR275">
        <v>1</v>
      </c>
      <c r="AS275">
        <v>1</v>
      </c>
      <c r="AV275">
        <v>730</v>
      </c>
    </row>
    <row r="276" spans="1:48" x14ac:dyDescent="0.2">
      <c r="A276">
        <v>3</v>
      </c>
      <c r="B276" t="s">
        <v>70</v>
      </c>
      <c r="C276">
        <v>4310</v>
      </c>
      <c r="D276" t="s">
        <v>4934</v>
      </c>
      <c r="E276">
        <v>80</v>
      </c>
      <c r="F276" t="str">
        <f t="shared" si="4"/>
        <v>431080</v>
      </c>
      <c r="G276" t="s">
        <v>1935</v>
      </c>
      <c r="H276" t="s">
        <v>3127</v>
      </c>
      <c r="I276" t="s">
        <v>3854</v>
      </c>
      <c r="J276" t="s">
        <v>4962</v>
      </c>
      <c r="K276" t="s">
        <v>3110</v>
      </c>
      <c r="L276" t="s">
        <v>4963</v>
      </c>
      <c r="M276" t="s">
        <v>4964</v>
      </c>
      <c r="N276" t="s">
        <v>3113</v>
      </c>
      <c r="O276" t="s">
        <v>4939</v>
      </c>
      <c r="P276" t="s">
        <v>3115</v>
      </c>
      <c r="Q276" t="s">
        <v>4965</v>
      </c>
      <c r="R276" t="s">
        <v>4964</v>
      </c>
      <c r="T276" t="s">
        <v>4939</v>
      </c>
      <c r="U276" t="s">
        <v>3115</v>
      </c>
      <c r="V276" t="s">
        <v>4965</v>
      </c>
      <c r="W276" t="s">
        <v>3127</v>
      </c>
      <c r="X276" t="s">
        <v>3573</v>
      </c>
      <c r="Y276" t="s">
        <v>4140</v>
      </c>
      <c r="Z276" t="s">
        <v>3118</v>
      </c>
      <c r="AE276" t="s">
        <v>4966</v>
      </c>
      <c r="AF276">
        <v>1</v>
      </c>
      <c r="AG276">
        <v>1</v>
      </c>
      <c r="AH276">
        <v>1</v>
      </c>
      <c r="AI276">
        <v>1</v>
      </c>
      <c r="AJ276">
        <v>1</v>
      </c>
      <c r="AV276">
        <v>738</v>
      </c>
    </row>
    <row r="277" spans="1:48" x14ac:dyDescent="0.2">
      <c r="A277">
        <v>3</v>
      </c>
      <c r="B277" t="s">
        <v>70</v>
      </c>
      <c r="C277">
        <v>4380</v>
      </c>
      <c r="D277" t="s">
        <v>4967</v>
      </c>
      <c r="E277">
        <v>60</v>
      </c>
      <c r="F277" t="str">
        <f t="shared" si="4"/>
        <v>438060</v>
      </c>
      <c r="G277" t="s">
        <v>271</v>
      </c>
      <c r="H277" t="s">
        <v>3124</v>
      </c>
      <c r="I277" t="s">
        <v>3285</v>
      </c>
      <c r="J277" t="s">
        <v>4968</v>
      </c>
      <c r="K277" t="s">
        <v>3110</v>
      </c>
      <c r="L277" t="s">
        <v>4969</v>
      </c>
      <c r="M277" t="s">
        <v>4970</v>
      </c>
      <c r="N277" t="s">
        <v>3113</v>
      </c>
      <c r="O277" t="s">
        <v>4971</v>
      </c>
      <c r="P277" t="s">
        <v>3115</v>
      </c>
      <c r="Q277" t="s">
        <v>4972</v>
      </c>
      <c r="R277" t="s">
        <v>4970</v>
      </c>
      <c r="T277" t="s">
        <v>4971</v>
      </c>
      <c r="U277" t="s">
        <v>3115</v>
      </c>
      <c r="V277" t="s">
        <v>4972</v>
      </c>
      <c r="W277" t="s">
        <v>3124</v>
      </c>
      <c r="X277" t="s">
        <v>3643</v>
      </c>
      <c r="Y277" t="s">
        <v>4973</v>
      </c>
      <c r="Z277" t="s">
        <v>3118</v>
      </c>
      <c r="AE277" t="s">
        <v>4974</v>
      </c>
      <c r="AI277">
        <v>1</v>
      </c>
      <c r="AJ277">
        <v>1</v>
      </c>
      <c r="AK277">
        <v>1</v>
      </c>
      <c r="AL277">
        <v>1</v>
      </c>
      <c r="AM277">
        <v>1</v>
      </c>
      <c r="AV277">
        <v>756</v>
      </c>
    </row>
    <row r="278" spans="1:48" x14ac:dyDescent="0.2">
      <c r="A278">
        <v>3</v>
      </c>
      <c r="B278" t="s">
        <v>70</v>
      </c>
      <c r="C278">
        <v>4380</v>
      </c>
      <c r="D278" t="s">
        <v>4967</v>
      </c>
      <c r="E278">
        <v>70</v>
      </c>
      <c r="F278" t="str">
        <f t="shared" si="4"/>
        <v>438070</v>
      </c>
      <c r="G278" t="s">
        <v>359</v>
      </c>
      <c r="H278" t="s">
        <v>3107</v>
      </c>
      <c r="I278" t="s">
        <v>4975</v>
      </c>
      <c r="J278" t="s">
        <v>4976</v>
      </c>
      <c r="K278" t="s">
        <v>3110</v>
      </c>
      <c r="L278" t="s">
        <v>4977</v>
      </c>
      <c r="M278" t="s">
        <v>4978</v>
      </c>
      <c r="N278" t="s">
        <v>3113</v>
      </c>
      <c r="O278" t="s">
        <v>4971</v>
      </c>
      <c r="P278" t="s">
        <v>3115</v>
      </c>
      <c r="Q278">
        <v>7660</v>
      </c>
      <c r="R278" t="s">
        <v>4978</v>
      </c>
      <c r="T278" t="s">
        <v>4971</v>
      </c>
      <c r="U278" t="s">
        <v>3115</v>
      </c>
      <c r="V278">
        <v>7660</v>
      </c>
      <c r="W278" t="s">
        <v>3127</v>
      </c>
      <c r="X278" t="s">
        <v>3643</v>
      </c>
      <c r="Y278" t="s">
        <v>4973</v>
      </c>
      <c r="Z278" t="s">
        <v>3118</v>
      </c>
      <c r="AE278" t="s">
        <v>4979</v>
      </c>
      <c r="AF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V278">
        <v>257</v>
      </c>
    </row>
    <row r="279" spans="1:48" x14ac:dyDescent="0.2">
      <c r="A279">
        <v>3</v>
      </c>
      <c r="B279" t="s">
        <v>70</v>
      </c>
      <c r="C279">
        <v>4380</v>
      </c>
      <c r="D279" t="s">
        <v>4967</v>
      </c>
      <c r="E279">
        <v>50</v>
      </c>
      <c r="F279" t="str">
        <f t="shared" si="4"/>
        <v>438050</v>
      </c>
      <c r="G279" t="s">
        <v>721</v>
      </c>
      <c r="H279" t="s">
        <v>3107</v>
      </c>
      <c r="I279" t="s">
        <v>3164</v>
      </c>
      <c r="J279" t="s">
        <v>4855</v>
      </c>
      <c r="K279" t="s">
        <v>3110</v>
      </c>
      <c r="L279" t="s">
        <v>4980</v>
      </c>
      <c r="M279" t="s">
        <v>4981</v>
      </c>
      <c r="N279" t="s">
        <v>3113</v>
      </c>
      <c r="O279" t="s">
        <v>4971</v>
      </c>
      <c r="P279" t="s">
        <v>3115</v>
      </c>
      <c r="Q279">
        <v>7660</v>
      </c>
      <c r="R279" t="s">
        <v>4981</v>
      </c>
      <c r="T279" t="s">
        <v>4971</v>
      </c>
      <c r="U279" t="s">
        <v>3115</v>
      </c>
      <c r="V279">
        <v>7660</v>
      </c>
      <c r="W279" t="s">
        <v>3127</v>
      </c>
      <c r="X279" t="s">
        <v>3749</v>
      </c>
      <c r="Y279" t="s">
        <v>4050</v>
      </c>
      <c r="Z279" t="s">
        <v>3118</v>
      </c>
      <c r="AE279" t="s">
        <v>4982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V279">
        <v>754</v>
      </c>
    </row>
    <row r="280" spans="1:48" x14ac:dyDescent="0.2">
      <c r="A280">
        <v>3</v>
      </c>
      <c r="B280" t="s">
        <v>70</v>
      </c>
      <c r="C280">
        <v>4380</v>
      </c>
      <c r="D280" t="s">
        <v>4967</v>
      </c>
      <c r="E280">
        <v>80</v>
      </c>
      <c r="F280" t="str">
        <f t="shared" si="4"/>
        <v>438080</v>
      </c>
      <c r="G280" t="s">
        <v>904</v>
      </c>
      <c r="H280" t="s">
        <v>3107</v>
      </c>
      <c r="I280" t="s">
        <v>3802</v>
      </c>
      <c r="J280" t="s">
        <v>4983</v>
      </c>
      <c r="K280" t="s">
        <v>3110</v>
      </c>
      <c r="L280" t="s">
        <v>4984</v>
      </c>
      <c r="M280" t="s">
        <v>4985</v>
      </c>
      <c r="N280" t="s">
        <v>3113</v>
      </c>
      <c r="O280" t="s">
        <v>4971</v>
      </c>
      <c r="P280" t="s">
        <v>3115</v>
      </c>
      <c r="Q280">
        <v>7660</v>
      </c>
      <c r="R280" t="s">
        <v>4985</v>
      </c>
      <c r="T280" t="s">
        <v>4971</v>
      </c>
      <c r="U280" t="s">
        <v>3115</v>
      </c>
      <c r="V280">
        <v>7660</v>
      </c>
      <c r="W280" t="s">
        <v>3127</v>
      </c>
      <c r="X280" t="s">
        <v>4986</v>
      </c>
      <c r="Y280" t="s">
        <v>3805</v>
      </c>
      <c r="Z280" t="s">
        <v>3118</v>
      </c>
      <c r="AE280" t="s">
        <v>4987</v>
      </c>
      <c r="AI280">
        <v>1</v>
      </c>
      <c r="AJ280">
        <v>1</v>
      </c>
      <c r="AK280">
        <v>1</v>
      </c>
      <c r="AL280">
        <v>1</v>
      </c>
      <c r="AM280">
        <v>1</v>
      </c>
      <c r="AV280">
        <v>760</v>
      </c>
    </row>
    <row r="281" spans="1:48" x14ac:dyDescent="0.2">
      <c r="A281">
        <v>3</v>
      </c>
      <c r="B281" t="s">
        <v>70</v>
      </c>
      <c r="C281">
        <v>4380</v>
      </c>
      <c r="D281" t="s">
        <v>4967</v>
      </c>
      <c r="E281">
        <v>300</v>
      </c>
      <c r="F281" t="str">
        <f t="shared" si="4"/>
        <v>4380300</v>
      </c>
      <c r="G281" t="s">
        <v>702</v>
      </c>
      <c r="H281" t="s">
        <v>3107</v>
      </c>
      <c r="I281" t="s">
        <v>3551</v>
      </c>
      <c r="J281" t="s">
        <v>4988</v>
      </c>
      <c r="K281" t="s">
        <v>3110</v>
      </c>
      <c r="L281" t="s">
        <v>4989</v>
      </c>
      <c r="M281" t="s">
        <v>4990</v>
      </c>
      <c r="N281" t="s">
        <v>3113</v>
      </c>
      <c r="O281" t="s">
        <v>4991</v>
      </c>
      <c r="P281" t="s">
        <v>3115</v>
      </c>
      <c r="Q281">
        <v>7660</v>
      </c>
      <c r="R281" t="s">
        <v>4990</v>
      </c>
      <c r="T281" t="s">
        <v>4991</v>
      </c>
      <c r="U281" t="s">
        <v>3115</v>
      </c>
      <c r="V281">
        <v>7660</v>
      </c>
      <c r="W281" t="s">
        <v>3124</v>
      </c>
      <c r="X281" t="s">
        <v>4986</v>
      </c>
      <c r="Y281" t="s">
        <v>3805</v>
      </c>
      <c r="Z281" t="s">
        <v>3118</v>
      </c>
      <c r="AE281" t="s">
        <v>4992</v>
      </c>
      <c r="AG281">
        <v>1</v>
      </c>
      <c r="AH281">
        <v>1</v>
      </c>
    </row>
    <row r="282" spans="1:48" x14ac:dyDescent="0.2">
      <c r="A282">
        <v>3</v>
      </c>
      <c r="B282" t="s">
        <v>70</v>
      </c>
      <c r="C282">
        <v>4370</v>
      </c>
      <c r="D282" t="s">
        <v>4993</v>
      </c>
      <c r="E282">
        <v>65</v>
      </c>
      <c r="F282" t="str">
        <f t="shared" si="4"/>
        <v>437065</v>
      </c>
      <c r="G282" t="s">
        <v>296</v>
      </c>
      <c r="H282" t="s">
        <v>3171</v>
      </c>
      <c r="I282" t="s">
        <v>4994</v>
      </c>
      <c r="J282" t="s">
        <v>4995</v>
      </c>
      <c r="K282" t="s">
        <v>3110</v>
      </c>
      <c r="L282" t="s">
        <v>4996</v>
      </c>
      <c r="M282" t="s">
        <v>4997</v>
      </c>
      <c r="N282" t="s">
        <v>3113</v>
      </c>
      <c r="O282" t="s">
        <v>4998</v>
      </c>
      <c r="P282" t="s">
        <v>3115</v>
      </c>
      <c r="Q282">
        <v>7657</v>
      </c>
      <c r="R282" t="s">
        <v>4997</v>
      </c>
      <c r="T282" t="s">
        <v>4998</v>
      </c>
      <c r="U282" t="s">
        <v>3115</v>
      </c>
      <c r="V282">
        <v>7657</v>
      </c>
      <c r="W282" t="s">
        <v>3127</v>
      </c>
      <c r="X282" t="s">
        <v>4886</v>
      </c>
      <c r="Y282" t="s">
        <v>4999</v>
      </c>
      <c r="Z282" t="s">
        <v>3118</v>
      </c>
      <c r="AE282" t="s">
        <v>5000</v>
      </c>
      <c r="AH282">
        <v>1</v>
      </c>
      <c r="AI282">
        <v>1</v>
      </c>
      <c r="AJ282">
        <v>1</v>
      </c>
      <c r="AV282">
        <v>6057</v>
      </c>
    </row>
    <row r="283" spans="1:48" x14ac:dyDescent="0.2">
      <c r="A283">
        <v>3</v>
      </c>
      <c r="B283" t="s">
        <v>70</v>
      </c>
      <c r="C283">
        <v>4370</v>
      </c>
      <c r="D283" t="s">
        <v>4993</v>
      </c>
      <c r="E283">
        <v>50</v>
      </c>
      <c r="F283" t="str">
        <f t="shared" si="4"/>
        <v>437050</v>
      </c>
      <c r="G283" t="s">
        <v>335</v>
      </c>
      <c r="H283" t="s">
        <v>3107</v>
      </c>
      <c r="I283" t="s">
        <v>3459</v>
      </c>
      <c r="J283" t="s">
        <v>5001</v>
      </c>
      <c r="K283" t="s">
        <v>3110</v>
      </c>
      <c r="L283" t="s">
        <v>5002</v>
      </c>
      <c r="M283" t="s">
        <v>5003</v>
      </c>
      <c r="N283" t="s">
        <v>3113</v>
      </c>
      <c r="O283" t="s">
        <v>4998</v>
      </c>
      <c r="P283" t="s">
        <v>3115</v>
      </c>
      <c r="Q283">
        <v>7657</v>
      </c>
      <c r="R283" t="s">
        <v>5003</v>
      </c>
      <c r="T283" t="s">
        <v>4998</v>
      </c>
      <c r="U283" t="s">
        <v>3115</v>
      </c>
      <c r="V283">
        <v>7657</v>
      </c>
      <c r="W283" t="s">
        <v>3124</v>
      </c>
      <c r="X283" t="s">
        <v>4206</v>
      </c>
      <c r="Y283" t="s">
        <v>5004</v>
      </c>
      <c r="Z283" t="s">
        <v>3118</v>
      </c>
      <c r="AE283" t="s">
        <v>5005</v>
      </c>
      <c r="AP283">
        <v>1</v>
      </c>
      <c r="AQ283">
        <v>1</v>
      </c>
      <c r="AR283">
        <v>1</v>
      </c>
      <c r="AS283">
        <v>1</v>
      </c>
      <c r="AV283">
        <v>742</v>
      </c>
    </row>
    <row r="284" spans="1:48" x14ac:dyDescent="0.2">
      <c r="A284">
        <v>3</v>
      </c>
      <c r="B284" t="s">
        <v>70</v>
      </c>
      <c r="C284">
        <v>4370</v>
      </c>
      <c r="D284" t="s">
        <v>4993</v>
      </c>
      <c r="E284">
        <v>90</v>
      </c>
      <c r="F284" t="str">
        <f t="shared" si="4"/>
        <v>437090</v>
      </c>
      <c r="G284" t="s">
        <v>190</v>
      </c>
      <c r="H284" t="s">
        <v>3171</v>
      </c>
      <c r="I284" t="s">
        <v>4994</v>
      </c>
      <c r="J284" t="s">
        <v>4995</v>
      </c>
      <c r="K284" t="s">
        <v>3110</v>
      </c>
      <c r="L284" t="s">
        <v>4996</v>
      </c>
      <c r="M284" t="s">
        <v>5006</v>
      </c>
      <c r="N284" t="s">
        <v>3113</v>
      </c>
      <c r="O284" t="s">
        <v>4998</v>
      </c>
      <c r="P284" t="s">
        <v>3115</v>
      </c>
      <c r="Q284">
        <v>7657</v>
      </c>
      <c r="R284" t="s">
        <v>5006</v>
      </c>
      <c r="T284" t="s">
        <v>4998</v>
      </c>
      <c r="U284" t="s">
        <v>3115</v>
      </c>
      <c r="V284">
        <v>7657</v>
      </c>
      <c r="W284" t="s">
        <v>3124</v>
      </c>
      <c r="X284" t="s">
        <v>4886</v>
      </c>
      <c r="Y284" t="s">
        <v>4999</v>
      </c>
      <c r="Z284" t="s">
        <v>3118</v>
      </c>
      <c r="AE284" t="s">
        <v>5007</v>
      </c>
      <c r="AF284">
        <v>1</v>
      </c>
      <c r="AG284">
        <v>1</v>
      </c>
      <c r="AH284">
        <v>1</v>
      </c>
      <c r="AI284">
        <v>1</v>
      </c>
      <c r="AJ284">
        <v>1</v>
      </c>
      <c r="AV284">
        <v>78</v>
      </c>
    </row>
    <row r="285" spans="1:48" x14ac:dyDescent="0.2">
      <c r="A285">
        <v>3</v>
      </c>
      <c r="B285" t="s">
        <v>70</v>
      </c>
      <c r="C285">
        <v>4370</v>
      </c>
      <c r="D285" t="s">
        <v>4993</v>
      </c>
      <c r="E285">
        <v>100</v>
      </c>
      <c r="F285" t="str">
        <f t="shared" si="4"/>
        <v>4370100</v>
      </c>
      <c r="G285" t="s">
        <v>338</v>
      </c>
      <c r="H285" t="s">
        <v>3107</v>
      </c>
      <c r="I285" t="s">
        <v>5008</v>
      </c>
      <c r="J285" t="s">
        <v>5009</v>
      </c>
      <c r="K285" t="s">
        <v>3110</v>
      </c>
      <c r="L285" t="s">
        <v>5010</v>
      </c>
      <c r="M285" t="s">
        <v>5011</v>
      </c>
      <c r="N285" t="s">
        <v>3113</v>
      </c>
      <c r="O285" t="s">
        <v>4998</v>
      </c>
      <c r="P285" t="s">
        <v>3115</v>
      </c>
      <c r="Q285">
        <v>7657</v>
      </c>
      <c r="R285" t="s">
        <v>5011</v>
      </c>
      <c r="T285" t="s">
        <v>4998</v>
      </c>
      <c r="U285" t="s">
        <v>3115</v>
      </c>
      <c r="V285">
        <v>7657</v>
      </c>
      <c r="W285" t="s">
        <v>3124</v>
      </c>
      <c r="X285" t="s">
        <v>3847</v>
      </c>
      <c r="Y285" t="s">
        <v>3181</v>
      </c>
      <c r="Z285" t="s">
        <v>3118</v>
      </c>
      <c r="AE285" t="s">
        <v>5012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V285">
        <v>750</v>
      </c>
    </row>
    <row r="286" spans="1:48" x14ac:dyDescent="0.2">
      <c r="A286">
        <v>3</v>
      </c>
      <c r="B286" t="s">
        <v>70</v>
      </c>
      <c r="C286">
        <v>4390</v>
      </c>
      <c r="D286" t="s">
        <v>5013</v>
      </c>
      <c r="E286">
        <v>60</v>
      </c>
      <c r="F286" t="str">
        <f t="shared" si="4"/>
        <v>439060</v>
      </c>
      <c r="G286" t="s">
        <v>396</v>
      </c>
      <c r="H286" t="s">
        <v>3107</v>
      </c>
      <c r="I286" t="s">
        <v>5014</v>
      </c>
      <c r="J286" t="s">
        <v>5015</v>
      </c>
      <c r="K286" t="s">
        <v>3110</v>
      </c>
      <c r="L286" t="s">
        <v>5016</v>
      </c>
      <c r="M286" t="s">
        <v>5017</v>
      </c>
      <c r="N286" t="s">
        <v>3113</v>
      </c>
      <c r="O286" t="s">
        <v>5018</v>
      </c>
      <c r="P286" t="s">
        <v>3115</v>
      </c>
      <c r="Q286">
        <v>7451</v>
      </c>
      <c r="R286" t="s">
        <v>5017</v>
      </c>
      <c r="T286" t="s">
        <v>5018</v>
      </c>
      <c r="U286" t="s">
        <v>3115</v>
      </c>
      <c r="V286">
        <v>7451</v>
      </c>
      <c r="W286" t="s">
        <v>3124</v>
      </c>
      <c r="X286" t="s">
        <v>5019</v>
      </c>
      <c r="Y286" t="s">
        <v>5020</v>
      </c>
      <c r="Z286" t="s">
        <v>3118</v>
      </c>
      <c r="AE286" t="s">
        <v>5021</v>
      </c>
      <c r="AM286">
        <v>1</v>
      </c>
      <c r="AN286">
        <v>1</v>
      </c>
      <c r="AO286">
        <v>1</v>
      </c>
      <c r="AV286">
        <v>766</v>
      </c>
    </row>
    <row r="287" spans="1:48" x14ac:dyDescent="0.2">
      <c r="A287">
        <v>3</v>
      </c>
      <c r="B287" t="s">
        <v>70</v>
      </c>
      <c r="C287">
        <v>4390</v>
      </c>
      <c r="D287" t="s">
        <v>5013</v>
      </c>
      <c r="E287">
        <v>70</v>
      </c>
      <c r="F287" t="str">
        <f t="shared" si="4"/>
        <v>439070</v>
      </c>
      <c r="G287" t="s">
        <v>1582</v>
      </c>
      <c r="H287" t="s">
        <v>3171</v>
      </c>
      <c r="I287" t="s">
        <v>4454</v>
      </c>
      <c r="J287" t="s">
        <v>5022</v>
      </c>
      <c r="K287" t="s">
        <v>3110</v>
      </c>
      <c r="L287" t="s">
        <v>5023</v>
      </c>
      <c r="M287" t="s">
        <v>5024</v>
      </c>
      <c r="N287" t="s">
        <v>3113</v>
      </c>
      <c r="O287" t="s">
        <v>5018</v>
      </c>
      <c r="P287" t="s">
        <v>3115</v>
      </c>
      <c r="Q287">
        <v>7451</v>
      </c>
      <c r="R287" t="s">
        <v>5024</v>
      </c>
      <c r="T287" t="s">
        <v>5018</v>
      </c>
      <c r="U287" t="s">
        <v>3115</v>
      </c>
      <c r="V287">
        <v>7451</v>
      </c>
      <c r="W287" t="s">
        <v>3107</v>
      </c>
      <c r="X287" t="s">
        <v>3480</v>
      </c>
      <c r="Y287" t="s">
        <v>5025</v>
      </c>
      <c r="Z287" t="s">
        <v>3118</v>
      </c>
      <c r="AE287" t="s">
        <v>5026</v>
      </c>
      <c r="AM287">
        <v>1</v>
      </c>
      <c r="AN287">
        <v>1</v>
      </c>
      <c r="AO287">
        <v>1</v>
      </c>
      <c r="AV287">
        <v>768</v>
      </c>
    </row>
    <row r="288" spans="1:48" x14ac:dyDescent="0.2">
      <c r="A288">
        <v>3</v>
      </c>
      <c r="B288" t="s">
        <v>70</v>
      </c>
      <c r="C288">
        <v>4390</v>
      </c>
      <c r="D288" t="s">
        <v>5013</v>
      </c>
      <c r="E288">
        <v>80</v>
      </c>
      <c r="F288" t="str">
        <f t="shared" si="4"/>
        <v>439080</v>
      </c>
      <c r="G288" t="s">
        <v>1088</v>
      </c>
      <c r="H288" t="s">
        <v>3127</v>
      </c>
      <c r="I288" t="s">
        <v>3256</v>
      </c>
      <c r="J288" t="s">
        <v>5027</v>
      </c>
      <c r="K288" t="s">
        <v>5028</v>
      </c>
      <c r="L288" t="s">
        <v>5029</v>
      </c>
      <c r="M288" t="s">
        <v>5030</v>
      </c>
      <c r="N288" t="s">
        <v>3113</v>
      </c>
      <c r="O288" t="s">
        <v>5018</v>
      </c>
      <c r="P288" t="s">
        <v>3115</v>
      </c>
      <c r="Q288">
        <v>7451</v>
      </c>
      <c r="R288" t="s">
        <v>5030</v>
      </c>
      <c r="T288" t="s">
        <v>5018</v>
      </c>
      <c r="U288" t="s">
        <v>3115</v>
      </c>
      <c r="V288">
        <v>7451</v>
      </c>
      <c r="W288" t="s">
        <v>3127</v>
      </c>
      <c r="X288" t="s">
        <v>3256</v>
      </c>
      <c r="Y288" t="s">
        <v>5027</v>
      </c>
      <c r="Z288" t="s">
        <v>3118</v>
      </c>
      <c r="AE288" t="s">
        <v>5031</v>
      </c>
      <c r="AF288">
        <v>1</v>
      </c>
      <c r="AV288">
        <v>221</v>
      </c>
    </row>
    <row r="289" spans="1:48" x14ac:dyDescent="0.2">
      <c r="A289">
        <v>3</v>
      </c>
      <c r="B289" t="s">
        <v>70</v>
      </c>
      <c r="C289">
        <v>4390</v>
      </c>
      <c r="D289" t="s">
        <v>5013</v>
      </c>
      <c r="E289">
        <v>85</v>
      </c>
      <c r="F289" t="str">
        <f t="shared" si="4"/>
        <v>439085</v>
      </c>
      <c r="G289" t="s">
        <v>901</v>
      </c>
      <c r="H289" t="s">
        <v>3171</v>
      </c>
      <c r="I289" t="s">
        <v>3757</v>
      </c>
      <c r="J289" t="s">
        <v>5032</v>
      </c>
      <c r="K289" t="s">
        <v>3110</v>
      </c>
      <c r="L289" t="s">
        <v>5033</v>
      </c>
      <c r="M289" t="s">
        <v>5034</v>
      </c>
      <c r="N289" t="s">
        <v>3113</v>
      </c>
      <c r="O289" t="s">
        <v>5018</v>
      </c>
      <c r="P289" t="s">
        <v>3115</v>
      </c>
      <c r="Q289">
        <v>7451</v>
      </c>
      <c r="R289" t="s">
        <v>5034</v>
      </c>
      <c r="T289" t="s">
        <v>5018</v>
      </c>
      <c r="U289" t="s">
        <v>3115</v>
      </c>
      <c r="V289">
        <v>7451</v>
      </c>
      <c r="W289" t="s">
        <v>3124</v>
      </c>
      <c r="X289" t="s">
        <v>5035</v>
      </c>
      <c r="Y289" t="s">
        <v>5036</v>
      </c>
      <c r="Z289" t="s">
        <v>3118</v>
      </c>
      <c r="AE289" t="s">
        <v>5037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V289">
        <v>772</v>
      </c>
    </row>
    <row r="290" spans="1:48" x14ac:dyDescent="0.2">
      <c r="A290">
        <v>3</v>
      </c>
      <c r="B290" t="s">
        <v>70</v>
      </c>
      <c r="C290">
        <v>4390</v>
      </c>
      <c r="D290" t="s">
        <v>5013</v>
      </c>
      <c r="E290">
        <v>120</v>
      </c>
      <c r="F290" t="str">
        <f t="shared" si="4"/>
        <v>4390120</v>
      </c>
      <c r="G290" t="s">
        <v>1310</v>
      </c>
      <c r="H290" t="s">
        <v>3127</v>
      </c>
      <c r="I290" t="s">
        <v>3607</v>
      </c>
      <c r="J290" t="s">
        <v>5038</v>
      </c>
      <c r="K290" t="s">
        <v>3110</v>
      </c>
      <c r="L290" t="s">
        <v>5039</v>
      </c>
      <c r="M290" t="s">
        <v>5040</v>
      </c>
      <c r="N290" t="s">
        <v>3113</v>
      </c>
      <c r="O290" t="s">
        <v>5018</v>
      </c>
      <c r="P290" t="s">
        <v>3115</v>
      </c>
      <c r="Q290">
        <v>7451</v>
      </c>
      <c r="R290" t="s">
        <v>5040</v>
      </c>
      <c r="T290" t="s">
        <v>5018</v>
      </c>
      <c r="U290" t="s">
        <v>3115</v>
      </c>
      <c r="V290">
        <v>7451</v>
      </c>
      <c r="W290" t="s">
        <v>3124</v>
      </c>
      <c r="X290" t="s">
        <v>4706</v>
      </c>
      <c r="Y290" t="s">
        <v>5041</v>
      </c>
      <c r="Z290" t="s">
        <v>3118</v>
      </c>
      <c r="AE290" t="s">
        <v>5042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V290">
        <v>780</v>
      </c>
    </row>
    <row r="291" spans="1:48" x14ac:dyDescent="0.2">
      <c r="A291">
        <v>3</v>
      </c>
      <c r="B291" t="s">
        <v>70</v>
      </c>
      <c r="C291">
        <v>4390</v>
      </c>
      <c r="D291" t="s">
        <v>5013</v>
      </c>
      <c r="E291">
        <v>90</v>
      </c>
      <c r="F291" t="str">
        <f t="shared" si="4"/>
        <v>439090</v>
      </c>
      <c r="G291" t="s">
        <v>1489</v>
      </c>
      <c r="H291" t="s">
        <v>3124</v>
      </c>
      <c r="I291" t="s">
        <v>4884</v>
      </c>
      <c r="J291" t="s">
        <v>5043</v>
      </c>
      <c r="K291" t="s">
        <v>3110</v>
      </c>
      <c r="L291" t="s">
        <v>5044</v>
      </c>
      <c r="M291" t="s">
        <v>5045</v>
      </c>
      <c r="N291" t="s">
        <v>3113</v>
      </c>
      <c r="O291" t="s">
        <v>5018</v>
      </c>
      <c r="P291" t="s">
        <v>3115</v>
      </c>
      <c r="Q291" t="s">
        <v>5046</v>
      </c>
      <c r="R291" t="s">
        <v>5045</v>
      </c>
      <c r="T291" t="s">
        <v>5018</v>
      </c>
      <c r="U291" t="s">
        <v>3115</v>
      </c>
      <c r="V291" t="s">
        <v>5046</v>
      </c>
      <c r="W291" t="s">
        <v>3124</v>
      </c>
      <c r="X291" t="s">
        <v>4706</v>
      </c>
      <c r="Y291" t="s">
        <v>5041</v>
      </c>
      <c r="Z291" t="s">
        <v>3118</v>
      </c>
      <c r="AE291" t="s">
        <v>5047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V291">
        <v>774</v>
      </c>
    </row>
    <row r="292" spans="1:48" x14ac:dyDescent="0.2">
      <c r="A292">
        <v>3</v>
      </c>
      <c r="B292" t="s">
        <v>70</v>
      </c>
      <c r="C292">
        <v>4390</v>
      </c>
      <c r="D292" t="s">
        <v>5013</v>
      </c>
      <c r="E292">
        <v>50</v>
      </c>
      <c r="F292" t="str">
        <f t="shared" si="4"/>
        <v>439050</v>
      </c>
      <c r="G292" t="s">
        <v>1725</v>
      </c>
      <c r="H292" t="s">
        <v>3171</v>
      </c>
      <c r="I292" t="s">
        <v>3490</v>
      </c>
      <c r="J292" t="s">
        <v>5048</v>
      </c>
      <c r="K292" t="s">
        <v>3110</v>
      </c>
      <c r="L292" t="s">
        <v>5049</v>
      </c>
      <c r="M292" t="s">
        <v>5050</v>
      </c>
      <c r="N292" t="s">
        <v>3113</v>
      </c>
      <c r="O292" t="s">
        <v>5018</v>
      </c>
      <c r="P292" t="s">
        <v>3115</v>
      </c>
      <c r="Q292">
        <v>7451</v>
      </c>
      <c r="R292" t="s">
        <v>5050</v>
      </c>
      <c r="T292" t="s">
        <v>5018</v>
      </c>
      <c r="U292" t="s">
        <v>3115</v>
      </c>
      <c r="V292">
        <v>7451</v>
      </c>
      <c r="W292" t="s">
        <v>3127</v>
      </c>
      <c r="X292" t="s">
        <v>5019</v>
      </c>
      <c r="Y292" t="s">
        <v>5051</v>
      </c>
      <c r="Z292" t="s">
        <v>3118</v>
      </c>
      <c r="AE292" t="s">
        <v>5052</v>
      </c>
      <c r="AP292">
        <v>1</v>
      </c>
      <c r="AQ292">
        <v>1</v>
      </c>
      <c r="AR292">
        <v>1</v>
      </c>
      <c r="AS292">
        <v>1</v>
      </c>
      <c r="AT292">
        <v>1</v>
      </c>
      <c r="AV292">
        <v>764</v>
      </c>
    </row>
    <row r="293" spans="1:48" x14ac:dyDescent="0.2">
      <c r="A293">
        <v>3</v>
      </c>
      <c r="B293" t="s">
        <v>70</v>
      </c>
      <c r="C293">
        <v>4390</v>
      </c>
      <c r="D293" t="s">
        <v>5013</v>
      </c>
      <c r="E293">
        <v>100</v>
      </c>
      <c r="F293" t="str">
        <f t="shared" si="4"/>
        <v>4390100</v>
      </c>
      <c r="G293" t="s">
        <v>1668</v>
      </c>
      <c r="H293" t="s">
        <v>3171</v>
      </c>
      <c r="I293" t="s">
        <v>5053</v>
      </c>
      <c r="J293" t="s">
        <v>5054</v>
      </c>
      <c r="K293" t="s">
        <v>3110</v>
      </c>
      <c r="L293" t="s">
        <v>5055</v>
      </c>
      <c r="M293" t="s">
        <v>5056</v>
      </c>
      <c r="N293" t="s">
        <v>3113</v>
      </c>
      <c r="O293" t="s">
        <v>5018</v>
      </c>
      <c r="P293" t="s">
        <v>3115</v>
      </c>
      <c r="Q293">
        <v>7451</v>
      </c>
      <c r="R293" t="s">
        <v>5056</v>
      </c>
      <c r="T293" t="s">
        <v>5018</v>
      </c>
      <c r="U293" t="s">
        <v>3115</v>
      </c>
      <c r="V293">
        <v>7451</v>
      </c>
      <c r="W293" t="s">
        <v>3124</v>
      </c>
      <c r="X293" t="s">
        <v>5035</v>
      </c>
      <c r="Y293" t="s">
        <v>5036</v>
      </c>
      <c r="Z293" t="s">
        <v>3118</v>
      </c>
      <c r="AE293" t="s">
        <v>5057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V293">
        <v>776</v>
      </c>
    </row>
    <row r="294" spans="1:48" x14ac:dyDescent="0.2">
      <c r="A294">
        <v>3</v>
      </c>
      <c r="B294" t="s">
        <v>70</v>
      </c>
      <c r="C294">
        <v>4390</v>
      </c>
      <c r="D294" t="s">
        <v>5013</v>
      </c>
      <c r="E294">
        <v>110</v>
      </c>
      <c r="F294" t="str">
        <f t="shared" si="4"/>
        <v>4390110</v>
      </c>
      <c r="G294" t="s">
        <v>1091</v>
      </c>
      <c r="H294" t="s">
        <v>3171</v>
      </c>
      <c r="I294" t="s">
        <v>4070</v>
      </c>
      <c r="J294" t="s">
        <v>5058</v>
      </c>
      <c r="K294" t="s">
        <v>3110</v>
      </c>
      <c r="L294" t="s">
        <v>5059</v>
      </c>
      <c r="M294" t="s">
        <v>5060</v>
      </c>
      <c r="N294" t="s">
        <v>3113</v>
      </c>
      <c r="O294" t="s">
        <v>5018</v>
      </c>
      <c r="P294" t="s">
        <v>3115</v>
      </c>
      <c r="Q294">
        <v>7451</v>
      </c>
      <c r="R294" t="s">
        <v>5060</v>
      </c>
      <c r="T294" t="s">
        <v>5018</v>
      </c>
      <c r="U294" t="s">
        <v>3115</v>
      </c>
      <c r="V294">
        <v>7451</v>
      </c>
      <c r="W294" t="s">
        <v>3124</v>
      </c>
      <c r="X294" t="s">
        <v>3511</v>
      </c>
      <c r="Y294" t="s">
        <v>5061</v>
      </c>
      <c r="Z294" t="s">
        <v>3118</v>
      </c>
      <c r="AE294" t="s">
        <v>5062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V294">
        <v>778</v>
      </c>
    </row>
    <row r="295" spans="1:48" x14ac:dyDescent="0.2">
      <c r="A295">
        <v>3</v>
      </c>
      <c r="B295" t="s">
        <v>70</v>
      </c>
      <c r="C295">
        <v>4390</v>
      </c>
      <c r="D295" t="s">
        <v>5013</v>
      </c>
      <c r="E295">
        <v>130</v>
      </c>
      <c r="F295" t="str">
        <f t="shared" si="4"/>
        <v>4390130</v>
      </c>
      <c r="G295" t="s">
        <v>1744</v>
      </c>
      <c r="H295" t="s">
        <v>3127</v>
      </c>
      <c r="I295" t="s">
        <v>5063</v>
      </c>
      <c r="J295" t="s">
        <v>5064</v>
      </c>
      <c r="K295" t="s">
        <v>3110</v>
      </c>
      <c r="L295" t="s">
        <v>5065</v>
      </c>
      <c r="M295" t="s">
        <v>5066</v>
      </c>
      <c r="N295" t="s">
        <v>3113</v>
      </c>
      <c r="O295" t="s">
        <v>5018</v>
      </c>
      <c r="P295" t="s">
        <v>3115</v>
      </c>
      <c r="Q295">
        <v>7451</v>
      </c>
      <c r="R295" t="s">
        <v>5066</v>
      </c>
      <c r="T295" t="s">
        <v>5018</v>
      </c>
      <c r="U295" t="s">
        <v>3115</v>
      </c>
      <c r="V295">
        <v>7451</v>
      </c>
      <c r="W295" t="s">
        <v>3124</v>
      </c>
      <c r="X295" t="s">
        <v>3511</v>
      </c>
      <c r="Y295" t="s">
        <v>5061</v>
      </c>
      <c r="Z295" t="s">
        <v>3118</v>
      </c>
      <c r="AE295" t="s">
        <v>5067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V295">
        <v>782</v>
      </c>
    </row>
    <row r="296" spans="1:48" x14ac:dyDescent="0.2">
      <c r="A296">
        <v>3</v>
      </c>
      <c r="B296" t="s">
        <v>70</v>
      </c>
      <c r="C296">
        <v>4405</v>
      </c>
      <c r="D296" t="s">
        <v>5068</v>
      </c>
      <c r="E296">
        <v>60</v>
      </c>
      <c r="F296" t="str">
        <f t="shared" si="4"/>
        <v>440560</v>
      </c>
      <c r="G296" t="s">
        <v>1542</v>
      </c>
      <c r="H296" t="s">
        <v>3107</v>
      </c>
      <c r="I296" t="s">
        <v>3199</v>
      </c>
      <c r="J296" t="s">
        <v>5069</v>
      </c>
      <c r="K296" t="s">
        <v>3158</v>
      </c>
      <c r="L296" t="s">
        <v>5070</v>
      </c>
      <c r="M296" t="s">
        <v>5071</v>
      </c>
      <c r="N296" t="s">
        <v>3113</v>
      </c>
      <c r="O296" t="s">
        <v>5072</v>
      </c>
      <c r="P296" t="s">
        <v>3115</v>
      </c>
      <c r="Q296">
        <v>7661</v>
      </c>
      <c r="R296" t="s">
        <v>5071</v>
      </c>
      <c r="T296" t="s">
        <v>5072</v>
      </c>
      <c r="U296" t="s">
        <v>3115</v>
      </c>
      <c r="V296">
        <v>7661</v>
      </c>
      <c r="W296" t="s">
        <v>3107</v>
      </c>
      <c r="X296" t="s">
        <v>3480</v>
      </c>
      <c r="Y296" t="s">
        <v>4425</v>
      </c>
      <c r="Z296" t="s">
        <v>3118</v>
      </c>
      <c r="AE296" t="s">
        <v>5073</v>
      </c>
      <c r="AN296">
        <v>1</v>
      </c>
      <c r="AO296">
        <v>1</v>
      </c>
      <c r="AV296">
        <v>788</v>
      </c>
    </row>
    <row r="297" spans="1:48" x14ac:dyDescent="0.2">
      <c r="A297">
        <v>3</v>
      </c>
      <c r="B297" t="s">
        <v>70</v>
      </c>
      <c r="C297">
        <v>4405</v>
      </c>
      <c r="D297" t="s">
        <v>5068</v>
      </c>
      <c r="E297">
        <v>50</v>
      </c>
      <c r="F297" t="str">
        <f t="shared" si="4"/>
        <v>440550</v>
      </c>
      <c r="G297" t="s">
        <v>1709</v>
      </c>
      <c r="H297" t="s">
        <v>3127</v>
      </c>
      <c r="I297" t="s">
        <v>5074</v>
      </c>
      <c r="J297" t="s">
        <v>5075</v>
      </c>
      <c r="K297" t="s">
        <v>3158</v>
      </c>
      <c r="L297" t="s">
        <v>5076</v>
      </c>
      <c r="M297" t="s">
        <v>5077</v>
      </c>
      <c r="N297" t="s">
        <v>3113</v>
      </c>
      <c r="O297" t="s">
        <v>4793</v>
      </c>
      <c r="P297" t="s">
        <v>3115</v>
      </c>
      <c r="Q297">
        <v>7649</v>
      </c>
      <c r="R297" t="s">
        <v>5077</v>
      </c>
      <c r="T297" t="s">
        <v>4793</v>
      </c>
      <c r="U297" t="s">
        <v>3115</v>
      </c>
      <c r="V297">
        <v>7649</v>
      </c>
      <c r="W297" t="s">
        <v>3127</v>
      </c>
      <c r="X297" t="s">
        <v>3573</v>
      </c>
      <c r="Y297" t="s">
        <v>5078</v>
      </c>
      <c r="Z297" t="s">
        <v>3118</v>
      </c>
      <c r="AE297" t="s">
        <v>5079</v>
      </c>
      <c r="AP297">
        <v>1</v>
      </c>
      <c r="AQ297">
        <v>1</v>
      </c>
      <c r="AR297">
        <v>1</v>
      </c>
      <c r="AS297">
        <v>1</v>
      </c>
      <c r="AV297">
        <v>786</v>
      </c>
    </row>
    <row r="298" spans="1:48" x14ac:dyDescent="0.2">
      <c r="A298">
        <v>3</v>
      </c>
      <c r="B298" t="s">
        <v>70</v>
      </c>
      <c r="C298">
        <v>4410</v>
      </c>
      <c r="D298" t="s">
        <v>5080</v>
      </c>
      <c r="E298">
        <v>30</v>
      </c>
      <c r="F298" t="str">
        <f t="shared" si="4"/>
        <v>441030</v>
      </c>
      <c r="G298" t="s">
        <v>833</v>
      </c>
      <c r="H298" t="s">
        <v>3124</v>
      </c>
      <c r="I298" t="s">
        <v>5081</v>
      </c>
      <c r="J298" t="s">
        <v>5082</v>
      </c>
      <c r="K298" t="s">
        <v>3110</v>
      </c>
      <c r="L298" t="s">
        <v>5083</v>
      </c>
      <c r="M298" t="s">
        <v>5084</v>
      </c>
      <c r="N298" t="s">
        <v>3113</v>
      </c>
      <c r="O298" t="s">
        <v>5085</v>
      </c>
      <c r="P298" t="s">
        <v>3115</v>
      </c>
      <c r="Q298" t="s">
        <v>5086</v>
      </c>
      <c r="R298" t="s">
        <v>5084</v>
      </c>
      <c r="T298" t="s">
        <v>5085</v>
      </c>
      <c r="U298" t="s">
        <v>3115</v>
      </c>
      <c r="V298" t="s">
        <v>5086</v>
      </c>
      <c r="W298" t="s">
        <v>3124</v>
      </c>
      <c r="X298" t="s">
        <v>5087</v>
      </c>
      <c r="Y298" t="s">
        <v>3354</v>
      </c>
      <c r="Z298" t="s">
        <v>3118</v>
      </c>
      <c r="AE298" t="s">
        <v>5088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V298">
        <v>792</v>
      </c>
    </row>
    <row r="299" spans="1:48" x14ac:dyDescent="0.2">
      <c r="A299">
        <v>3</v>
      </c>
      <c r="B299" t="s">
        <v>70</v>
      </c>
      <c r="C299">
        <v>4410</v>
      </c>
      <c r="D299" t="s">
        <v>5080</v>
      </c>
      <c r="E299">
        <v>50</v>
      </c>
      <c r="F299" t="str">
        <f t="shared" si="4"/>
        <v>441050</v>
      </c>
      <c r="G299" t="s">
        <v>828</v>
      </c>
      <c r="H299" t="s">
        <v>3107</v>
      </c>
      <c r="I299" t="s">
        <v>3480</v>
      </c>
      <c r="J299" t="s">
        <v>5089</v>
      </c>
      <c r="K299" t="s">
        <v>3110</v>
      </c>
      <c r="L299" t="s">
        <v>5090</v>
      </c>
      <c r="M299" t="s">
        <v>5091</v>
      </c>
      <c r="N299" t="s">
        <v>3113</v>
      </c>
      <c r="O299" t="s">
        <v>5085</v>
      </c>
      <c r="P299" t="s">
        <v>3115</v>
      </c>
      <c r="Q299" t="s">
        <v>5092</v>
      </c>
      <c r="R299" t="s">
        <v>5091</v>
      </c>
      <c r="T299" t="s">
        <v>5085</v>
      </c>
      <c r="U299" t="s">
        <v>3115</v>
      </c>
      <c r="V299" t="s">
        <v>5092</v>
      </c>
      <c r="W299" t="s">
        <v>3124</v>
      </c>
      <c r="X299" t="s">
        <v>5093</v>
      </c>
      <c r="Y299" t="s">
        <v>5094</v>
      </c>
      <c r="Z299" t="s">
        <v>3118</v>
      </c>
      <c r="AE299" t="s">
        <v>5095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V299">
        <v>794</v>
      </c>
    </row>
    <row r="300" spans="1:48" x14ac:dyDescent="0.2">
      <c r="A300">
        <v>3</v>
      </c>
      <c r="B300" t="s">
        <v>70</v>
      </c>
      <c r="C300">
        <v>4430</v>
      </c>
      <c r="D300" t="s">
        <v>5096</v>
      </c>
      <c r="E300">
        <v>50</v>
      </c>
      <c r="F300" t="str">
        <f t="shared" si="4"/>
        <v>443050</v>
      </c>
      <c r="G300" t="s">
        <v>2402</v>
      </c>
      <c r="H300" t="s">
        <v>3107</v>
      </c>
      <c r="I300" t="s">
        <v>3164</v>
      </c>
      <c r="J300" t="s">
        <v>5097</v>
      </c>
      <c r="K300" t="s">
        <v>3110</v>
      </c>
      <c r="L300" t="s">
        <v>5098</v>
      </c>
      <c r="M300" t="s">
        <v>5099</v>
      </c>
      <c r="N300" t="s">
        <v>3113</v>
      </c>
      <c r="O300" t="s">
        <v>5100</v>
      </c>
      <c r="P300" t="s">
        <v>3115</v>
      </c>
      <c r="Q300">
        <v>7675</v>
      </c>
      <c r="R300" t="s">
        <v>5099</v>
      </c>
      <c r="T300" t="s">
        <v>5100</v>
      </c>
      <c r="U300" t="s">
        <v>3115</v>
      </c>
      <c r="V300">
        <v>7675</v>
      </c>
      <c r="W300" t="s">
        <v>3127</v>
      </c>
      <c r="X300" t="s">
        <v>3563</v>
      </c>
      <c r="Y300" t="s">
        <v>5101</v>
      </c>
      <c r="Z300" t="s">
        <v>3118</v>
      </c>
      <c r="AE300" t="s">
        <v>5102</v>
      </c>
      <c r="AM300">
        <v>1</v>
      </c>
      <c r="AN300">
        <v>1</v>
      </c>
      <c r="AO300">
        <v>1</v>
      </c>
      <c r="AV300">
        <v>798</v>
      </c>
    </row>
    <row r="301" spans="1:48" x14ac:dyDescent="0.2">
      <c r="A301">
        <v>3</v>
      </c>
      <c r="B301" t="s">
        <v>70</v>
      </c>
      <c r="C301">
        <v>4430</v>
      </c>
      <c r="D301" t="s">
        <v>5096</v>
      </c>
      <c r="E301">
        <v>60</v>
      </c>
      <c r="F301" t="str">
        <f t="shared" si="4"/>
        <v>443060</v>
      </c>
      <c r="G301" t="s">
        <v>2212</v>
      </c>
      <c r="H301" t="s">
        <v>3107</v>
      </c>
      <c r="I301" t="s">
        <v>3164</v>
      </c>
      <c r="J301" t="s">
        <v>5103</v>
      </c>
      <c r="K301" t="s">
        <v>3110</v>
      </c>
      <c r="L301" t="s">
        <v>5104</v>
      </c>
      <c r="M301" t="s">
        <v>5105</v>
      </c>
      <c r="N301" t="s">
        <v>3113</v>
      </c>
      <c r="O301" t="s">
        <v>5100</v>
      </c>
      <c r="P301" t="s">
        <v>3115</v>
      </c>
      <c r="Q301" t="s">
        <v>5106</v>
      </c>
      <c r="R301" t="s">
        <v>5105</v>
      </c>
      <c r="T301" t="s">
        <v>5100</v>
      </c>
      <c r="U301" t="s">
        <v>3115</v>
      </c>
      <c r="V301" t="s">
        <v>5106</v>
      </c>
      <c r="W301" t="s">
        <v>3127</v>
      </c>
      <c r="X301" t="s">
        <v>3467</v>
      </c>
      <c r="Y301" t="s">
        <v>5107</v>
      </c>
      <c r="Z301" t="s">
        <v>3118</v>
      </c>
      <c r="AE301" t="s">
        <v>5108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V301">
        <v>800</v>
      </c>
    </row>
    <row r="302" spans="1:48" x14ac:dyDescent="0.2">
      <c r="A302">
        <v>3</v>
      </c>
      <c r="B302" t="s">
        <v>70</v>
      </c>
      <c r="C302">
        <v>4430</v>
      </c>
      <c r="D302" t="s">
        <v>5096</v>
      </c>
      <c r="E302">
        <v>70</v>
      </c>
      <c r="F302" t="str">
        <f t="shared" si="4"/>
        <v>443070</v>
      </c>
      <c r="G302" t="s">
        <v>2482</v>
      </c>
      <c r="H302" t="s">
        <v>3127</v>
      </c>
      <c r="I302" t="s">
        <v>3145</v>
      </c>
      <c r="J302" t="s">
        <v>5109</v>
      </c>
      <c r="K302" t="s">
        <v>3110</v>
      </c>
      <c r="L302" t="s">
        <v>5110</v>
      </c>
      <c r="M302" t="s">
        <v>5111</v>
      </c>
      <c r="N302" t="s">
        <v>3113</v>
      </c>
      <c r="O302" t="s">
        <v>5100</v>
      </c>
      <c r="P302" t="s">
        <v>3115</v>
      </c>
      <c r="Q302" t="s">
        <v>5112</v>
      </c>
      <c r="R302" t="s">
        <v>5111</v>
      </c>
      <c r="T302" t="s">
        <v>5100</v>
      </c>
      <c r="U302" t="s">
        <v>3115</v>
      </c>
      <c r="V302" t="s">
        <v>5112</v>
      </c>
      <c r="W302" t="s">
        <v>3127</v>
      </c>
      <c r="X302" t="s">
        <v>4170</v>
      </c>
      <c r="Y302" t="s">
        <v>5113</v>
      </c>
      <c r="Z302" t="s">
        <v>3118</v>
      </c>
      <c r="AE302" t="s">
        <v>5114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V302">
        <v>802</v>
      </c>
    </row>
    <row r="303" spans="1:48" x14ac:dyDescent="0.2">
      <c r="A303">
        <v>3</v>
      </c>
      <c r="B303" t="s">
        <v>70</v>
      </c>
      <c r="C303">
        <v>4470</v>
      </c>
      <c r="D303" t="s">
        <v>5115</v>
      </c>
      <c r="E303">
        <v>50</v>
      </c>
      <c r="F303" t="str">
        <f t="shared" si="4"/>
        <v>447050</v>
      </c>
      <c r="G303" t="s">
        <v>736</v>
      </c>
      <c r="H303" t="s">
        <v>3107</v>
      </c>
      <c r="I303" t="s">
        <v>3667</v>
      </c>
      <c r="J303" t="s">
        <v>5116</v>
      </c>
      <c r="K303" t="s">
        <v>3158</v>
      </c>
      <c r="L303" t="s">
        <v>5117</v>
      </c>
      <c r="M303" t="s">
        <v>5118</v>
      </c>
      <c r="N303" t="s">
        <v>3113</v>
      </c>
      <c r="O303" t="s">
        <v>5119</v>
      </c>
      <c r="P303" t="s">
        <v>3115</v>
      </c>
      <c r="Q303" t="s">
        <v>5120</v>
      </c>
      <c r="R303" t="s">
        <v>5118</v>
      </c>
      <c r="T303" t="s">
        <v>5119</v>
      </c>
      <c r="U303" t="s">
        <v>3115</v>
      </c>
      <c r="V303" t="s">
        <v>5120</v>
      </c>
      <c r="W303" t="s">
        <v>3127</v>
      </c>
      <c r="X303" t="s">
        <v>3463</v>
      </c>
      <c r="Y303" t="s">
        <v>5121</v>
      </c>
      <c r="Z303" t="s">
        <v>3118</v>
      </c>
      <c r="AE303" t="s">
        <v>5122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V303">
        <v>804</v>
      </c>
    </row>
    <row r="304" spans="1:48" x14ac:dyDescent="0.2">
      <c r="A304">
        <v>3</v>
      </c>
      <c r="B304" t="s">
        <v>70</v>
      </c>
      <c r="C304">
        <v>4600</v>
      </c>
      <c r="D304" t="s">
        <v>5123</v>
      </c>
      <c r="E304">
        <v>70</v>
      </c>
      <c r="F304" t="str">
        <f t="shared" si="4"/>
        <v>460070</v>
      </c>
      <c r="G304" t="s">
        <v>868</v>
      </c>
      <c r="H304" t="s">
        <v>3127</v>
      </c>
      <c r="I304" t="s">
        <v>5124</v>
      </c>
      <c r="J304" t="s">
        <v>5125</v>
      </c>
      <c r="K304" t="s">
        <v>3110</v>
      </c>
      <c r="L304" t="s">
        <v>5126</v>
      </c>
      <c r="M304" t="s">
        <v>5127</v>
      </c>
      <c r="N304" t="s">
        <v>3113</v>
      </c>
      <c r="O304" t="s">
        <v>5128</v>
      </c>
      <c r="P304" t="s">
        <v>3115</v>
      </c>
      <c r="Q304" t="s">
        <v>5129</v>
      </c>
      <c r="R304" t="s">
        <v>5127</v>
      </c>
      <c r="T304" t="s">
        <v>5128</v>
      </c>
      <c r="U304" t="s">
        <v>3115</v>
      </c>
      <c r="V304" t="s">
        <v>5129</v>
      </c>
      <c r="W304" t="s">
        <v>3127</v>
      </c>
      <c r="X304" t="s">
        <v>5130</v>
      </c>
      <c r="Y304" t="s">
        <v>5131</v>
      </c>
      <c r="Z304" t="s">
        <v>3118</v>
      </c>
      <c r="AE304" t="s">
        <v>5132</v>
      </c>
      <c r="AF304">
        <v>1</v>
      </c>
      <c r="AG304">
        <v>1</v>
      </c>
      <c r="AH304">
        <v>1</v>
      </c>
      <c r="AI304">
        <v>1</v>
      </c>
      <c r="AJ304">
        <v>1</v>
      </c>
      <c r="AV304">
        <v>812</v>
      </c>
    </row>
    <row r="305" spans="1:48" x14ac:dyDescent="0.2">
      <c r="A305">
        <v>3</v>
      </c>
      <c r="B305" t="s">
        <v>70</v>
      </c>
      <c r="C305">
        <v>4600</v>
      </c>
      <c r="D305" t="s">
        <v>5123</v>
      </c>
      <c r="E305">
        <v>80</v>
      </c>
      <c r="F305" t="str">
        <f t="shared" si="4"/>
        <v>460080</v>
      </c>
      <c r="G305" t="s">
        <v>1357</v>
      </c>
      <c r="H305" t="s">
        <v>3127</v>
      </c>
      <c r="I305" t="s">
        <v>3704</v>
      </c>
      <c r="J305" t="s">
        <v>5133</v>
      </c>
      <c r="K305" t="s">
        <v>3110</v>
      </c>
      <c r="L305" t="s">
        <v>5134</v>
      </c>
      <c r="M305" t="s">
        <v>5135</v>
      </c>
      <c r="N305" t="s">
        <v>3113</v>
      </c>
      <c r="O305" t="s">
        <v>5128</v>
      </c>
      <c r="P305" t="s">
        <v>3115</v>
      </c>
      <c r="Q305" t="s">
        <v>5136</v>
      </c>
      <c r="R305" t="s">
        <v>5135</v>
      </c>
      <c r="T305" t="s">
        <v>5128</v>
      </c>
      <c r="U305" t="s">
        <v>3115</v>
      </c>
      <c r="V305" t="s">
        <v>5136</v>
      </c>
      <c r="W305" t="s">
        <v>3127</v>
      </c>
      <c r="X305" t="s">
        <v>3494</v>
      </c>
      <c r="Y305" t="s">
        <v>5131</v>
      </c>
      <c r="Z305" t="s">
        <v>3118</v>
      </c>
      <c r="AE305" t="s">
        <v>5132</v>
      </c>
      <c r="AK305">
        <v>1</v>
      </c>
      <c r="AL305">
        <v>1</v>
      </c>
      <c r="AM305">
        <v>1</v>
      </c>
      <c r="AV305">
        <v>814</v>
      </c>
    </row>
    <row r="306" spans="1:48" x14ac:dyDescent="0.2">
      <c r="A306">
        <v>3</v>
      </c>
      <c r="B306" t="s">
        <v>70</v>
      </c>
      <c r="C306">
        <v>4600</v>
      </c>
      <c r="D306" t="s">
        <v>5123</v>
      </c>
      <c r="E306">
        <v>50</v>
      </c>
      <c r="F306" t="str">
        <f t="shared" si="4"/>
        <v>460050</v>
      </c>
      <c r="G306" t="s">
        <v>960</v>
      </c>
      <c r="H306" t="s">
        <v>3107</v>
      </c>
      <c r="I306" t="s">
        <v>3924</v>
      </c>
      <c r="J306" t="s">
        <v>5137</v>
      </c>
      <c r="K306" t="s">
        <v>3110</v>
      </c>
      <c r="L306" t="s">
        <v>5138</v>
      </c>
      <c r="M306" t="s">
        <v>5139</v>
      </c>
      <c r="N306" t="s">
        <v>3113</v>
      </c>
      <c r="O306" t="s">
        <v>5128</v>
      </c>
      <c r="P306" t="s">
        <v>3115</v>
      </c>
      <c r="Q306" t="s">
        <v>5140</v>
      </c>
      <c r="R306" t="s">
        <v>5139</v>
      </c>
      <c r="T306" t="s">
        <v>5128</v>
      </c>
      <c r="U306" t="s">
        <v>3115</v>
      </c>
      <c r="V306" t="s">
        <v>5140</v>
      </c>
      <c r="W306" t="s">
        <v>3107</v>
      </c>
      <c r="X306" t="s">
        <v>3236</v>
      </c>
      <c r="Y306" t="s">
        <v>5141</v>
      </c>
      <c r="Z306" t="s">
        <v>3118</v>
      </c>
      <c r="AE306" t="s">
        <v>5132</v>
      </c>
      <c r="AP306">
        <v>1</v>
      </c>
      <c r="AQ306">
        <v>1</v>
      </c>
      <c r="AR306">
        <v>1</v>
      </c>
      <c r="AS306">
        <v>1</v>
      </c>
      <c r="AV306">
        <v>810</v>
      </c>
    </row>
    <row r="307" spans="1:48" x14ac:dyDescent="0.2">
      <c r="A307">
        <v>3</v>
      </c>
      <c r="B307" t="s">
        <v>70</v>
      </c>
      <c r="C307">
        <v>4600</v>
      </c>
      <c r="D307" t="s">
        <v>5123</v>
      </c>
      <c r="E307">
        <v>100</v>
      </c>
      <c r="F307" t="str">
        <f t="shared" si="4"/>
        <v>4600100</v>
      </c>
      <c r="G307" t="s">
        <v>698</v>
      </c>
      <c r="H307" t="s">
        <v>3107</v>
      </c>
      <c r="I307" t="s">
        <v>5142</v>
      </c>
      <c r="J307" t="s">
        <v>5143</v>
      </c>
      <c r="K307" t="s">
        <v>3110</v>
      </c>
      <c r="L307" t="s">
        <v>5144</v>
      </c>
      <c r="M307" t="s">
        <v>5145</v>
      </c>
      <c r="N307" t="s">
        <v>3113</v>
      </c>
      <c r="O307" t="s">
        <v>5128</v>
      </c>
      <c r="P307" t="s">
        <v>3115</v>
      </c>
      <c r="Q307" t="s">
        <v>5146</v>
      </c>
      <c r="R307" t="s">
        <v>5145</v>
      </c>
      <c r="T307" t="s">
        <v>5128</v>
      </c>
      <c r="U307" t="s">
        <v>3115</v>
      </c>
      <c r="V307" t="s">
        <v>5146</v>
      </c>
      <c r="W307" t="s">
        <v>3124</v>
      </c>
      <c r="X307" t="s">
        <v>5147</v>
      </c>
      <c r="Y307" t="s">
        <v>5148</v>
      </c>
      <c r="Z307" t="s">
        <v>3118</v>
      </c>
      <c r="AE307" t="s">
        <v>5132</v>
      </c>
      <c r="AM307">
        <v>1</v>
      </c>
      <c r="AN307">
        <v>1</v>
      </c>
      <c r="AO307">
        <v>1</v>
      </c>
      <c r="AV307">
        <v>818</v>
      </c>
    </row>
    <row r="308" spans="1:48" x14ac:dyDescent="0.2">
      <c r="A308">
        <v>3</v>
      </c>
      <c r="B308" t="s">
        <v>70</v>
      </c>
      <c r="C308">
        <v>4600</v>
      </c>
      <c r="D308" t="s">
        <v>5123</v>
      </c>
      <c r="E308">
        <v>110</v>
      </c>
      <c r="F308" t="str">
        <f t="shared" si="4"/>
        <v>4600110</v>
      </c>
      <c r="G308" t="s">
        <v>476</v>
      </c>
      <c r="H308" t="s">
        <v>3107</v>
      </c>
      <c r="I308" t="s">
        <v>3415</v>
      </c>
      <c r="J308" t="s">
        <v>5149</v>
      </c>
      <c r="K308" t="s">
        <v>3110</v>
      </c>
      <c r="L308" t="s">
        <v>5150</v>
      </c>
      <c r="M308" t="s">
        <v>5151</v>
      </c>
      <c r="N308" t="s">
        <v>3113</v>
      </c>
      <c r="O308" t="s">
        <v>5128</v>
      </c>
      <c r="P308" t="s">
        <v>3115</v>
      </c>
      <c r="Q308" t="s">
        <v>5152</v>
      </c>
      <c r="R308" t="s">
        <v>5151</v>
      </c>
      <c r="T308" t="s">
        <v>5128</v>
      </c>
      <c r="U308" t="s">
        <v>3115</v>
      </c>
      <c r="V308" t="s">
        <v>5152</v>
      </c>
      <c r="W308" t="s">
        <v>3124</v>
      </c>
      <c r="X308" t="s">
        <v>5147</v>
      </c>
      <c r="Y308" t="s">
        <v>5148</v>
      </c>
      <c r="Z308" t="s">
        <v>3118</v>
      </c>
      <c r="AE308" t="s">
        <v>5132</v>
      </c>
      <c r="AF308">
        <v>1</v>
      </c>
      <c r="AH308">
        <v>1</v>
      </c>
      <c r="AI308">
        <v>1</v>
      </c>
      <c r="AJ308">
        <v>1</v>
      </c>
      <c r="AV308">
        <v>820</v>
      </c>
    </row>
    <row r="309" spans="1:48" x14ac:dyDescent="0.2">
      <c r="A309">
        <v>3</v>
      </c>
      <c r="B309" t="s">
        <v>70</v>
      </c>
      <c r="C309">
        <v>4610</v>
      </c>
      <c r="D309" t="s">
        <v>5153</v>
      </c>
      <c r="E309">
        <v>80</v>
      </c>
      <c r="F309" t="str">
        <f t="shared" si="4"/>
        <v>461080</v>
      </c>
      <c r="G309" t="s">
        <v>1007</v>
      </c>
      <c r="H309" t="s">
        <v>3127</v>
      </c>
      <c r="I309" t="s">
        <v>4844</v>
      </c>
      <c r="J309" t="s">
        <v>5154</v>
      </c>
      <c r="K309" t="s">
        <v>3110</v>
      </c>
      <c r="L309" t="s">
        <v>5155</v>
      </c>
      <c r="M309" t="s">
        <v>5156</v>
      </c>
      <c r="N309" t="s">
        <v>3113</v>
      </c>
      <c r="O309" t="s">
        <v>5157</v>
      </c>
      <c r="P309" t="s">
        <v>3115</v>
      </c>
      <c r="Q309">
        <v>7663</v>
      </c>
      <c r="R309" t="s">
        <v>5156</v>
      </c>
      <c r="T309" t="s">
        <v>5157</v>
      </c>
      <c r="U309" t="s">
        <v>3115</v>
      </c>
      <c r="V309">
        <v>7663</v>
      </c>
      <c r="W309" t="s">
        <v>3127</v>
      </c>
      <c r="X309" t="s">
        <v>3868</v>
      </c>
      <c r="Y309" t="s">
        <v>3450</v>
      </c>
      <c r="Z309" t="s">
        <v>3118</v>
      </c>
      <c r="AE309" t="s">
        <v>5158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V309">
        <v>826</v>
      </c>
    </row>
    <row r="310" spans="1:48" x14ac:dyDescent="0.2">
      <c r="A310">
        <v>3</v>
      </c>
      <c r="B310" t="s">
        <v>70</v>
      </c>
      <c r="C310">
        <v>4610</v>
      </c>
      <c r="D310" t="s">
        <v>5153</v>
      </c>
      <c r="E310">
        <v>85</v>
      </c>
      <c r="F310" t="str">
        <f t="shared" si="4"/>
        <v>461085</v>
      </c>
      <c r="G310" t="s">
        <v>1348</v>
      </c>
      <c r="H310" t="s">
        <v>3127</v>
      </c>
      <c r="I310" t="s">
        <v>3381</v>
      </c>
      <c r="J310" t="s">
        <v>5159</v>
      </c>
      <c r="K310" t="s">
        <v>3325</v>
      </c>
      <c r="L310" t="s">
        <v>5160</v>
      </c>
      <c r="M310" t="s">
        <v>5161</v>
      </c>
      <c r="N310" t="s">
        <v>3113</v>
      </c>
      <c r="O310" t="s">
        <v>5157</v>
      </c>
      <c r="P310" t="s">
        <v>3115</v>
      </c>
      <c r="Q310">
        <v>7663</v>
      </c>
      <c r="R310" t="s">
        <v>5161</v>
      </c>
      <c r="T310" t="s">
        <v>5157</v>
      </c>
      <c r="U310" t="s">
        <v>3115</v>
      </c>
      <c r="V310">
        <v>7663</v>
      </c>
      <c r="W310" t="s">
        <v>3124</v>
      </c>
      <c r="X310" t="s">
        <v>5162</v>
      </c>
      <c r="Y310" t="s">
        <v>5163</v>
      </c>
      <c r="Z310" t="s">
        <v>3118</v>
      </c>
      <c r="AE310" t="s">
        <v>5158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V310">
        <v>828</v>
      </c>
    </row>
    <row r="311" spans="1:48" x14ac:dyDescent="0.2">
      <c r="A311">
        <v>3</v>
      </c>
      <c r="B311" t="s">
        <v>70</v>
      </c>
      <c r="C311">
        <v>4610</v>
      </c>
      <c r="D311" t="s">
        <v>5153</v>
      </c>
      <c r="E311">
        <v>50</v>
      </c>
      <c r="F311" t="str">
        <f t="shared" si="4"/>
        <v>461050</v>
      </c>
      <c r="G311" t="s">
        <v>1525</v>
      </c>
      <c r="H311" t="s">
        <v>3107</v>
      </c>
      <c r="I311" t="s">
        <v>3459</v>
      </c>
      <c r="J311" t="s">
        <v>5164</v>
      </c>
      <c r="K311" t="s">
        <v>3110</v>
      </c>
      <c r="L311" t="s">
        <v>5165</v>
      </c>
      <c r="M311" t="s">
        <v>5166</v>
      </c>
      <c r="N311" t="s">
        <v>3113</v>
      </c>
      <c r="O311" t="s">
        <v>5157</v>
      </c>
      <c r="P311" t="s">
        <v>3115</v>
      </c>
      <c r="Q311">
        <v>7663</v>
      </c>
      <c r="R311" t="s">
        <v>5166</v>
      </c>
      <c r="T311" t="s">
        <v>5157</v>
      </c>
      <c r="U311" t="s">
        <v>3115</v>
      </c>
      <c r="V311">
        <v>7663</v>
      </c>
      <c r="W311" t="s">
        <v>3124</v>
      </c>
      <c r="X311" t="s">
        <v>3511</v>
      </c>
      <c r="Y311" t="s">
        <v>5167</v>
      </c>
      <c r="Z311" t="s">
        <v>3118</v>
      </c>
      <c r="AE311" t="s">
        <v>5168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V311">
        <v>824</v>
      </c>
    </row>
    <row r="312" spans="1:48" x14ac:dyDescent="0.2">
      <c r="A312">
        <v>3</v>
      </c>
      <c r="B312" t="s">
        <v>70</v>
      </c>
      <c r="C312">
        <v>4610</v>
      </c>
      <c r="D312" t="s">
        <v>5153</v>
      </c>
      <c r="E312">
        <v>90</v>
      </c>
      <c r="F312" t="str">
        <f t="shared" si="4"/>
        <v>461090</v>
      </c>
      <c r="G312" t="s">
        <v>2399</v>
      </c>
      <c r="H312" t="s">
        <v>3127</v>
      </c>
      <c r="I312" t="s">
        <v>5169</v>
      </c>
      <c r="J312" t="s">
        <v>5170</v>
      </c>
      <c r="K312" t="s">
        <v>3110</v>
      </c>
      <c r="L312" t="s">
        <v>5171</v>
      </c>
      <c r="M312" t="s">
        <v>5172</v>
      </c>
      <c r="N312" t="s">
        <v>3113</v>
      </c>
      <c r="O312" t="s">
        <v>5157</v>
      </c>
      <c r="P312" t="s">
        <v>3115</v>
      </c>
      <c r="Q312">
        <v>7663</v>
      </c>
      <c r="R312" t="s">
        <v>5172</v>
      </c>
      <c r="T312" t="s">
        <v>5157</v>
      </c>
      <c r="U312" t="s">
        <v>3115</v>
      </c>
      <c r="V312">
        <v>7663</v>
      </c>
      <c r="W312" t="s">
        <v>3127</v>
      </c>
      <c r="X312" t="s">
        <v>4061</v>
      </c>
      <c r="Y312" t="s">
        <v>5173</v>
      </c>
      <c r="Z312" t="s">
        <v>3118</v>
      </c>
      <c r="AE312" t="s">
        <v>5158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V312">
        <v>830</v>
      </c>
    </row>
    <row r="313" spans="1:48" x14ac:dyDescent="0.2">
      <c r="A313">
        <v>3</v>
      </c>
      <c r="B313" t="s">
        <v>70</v>
      </c>
      <c r="C313">
        <v>4610</v>
      </c>
      <c r="D313" t="s">
        <v>5153</v>
      </c>
      <c r="E313">
        <v>100</v>
      </c>
      <c r="F313" t="str">
        <f t="shared" si="4"/>
        <v>4610100</v>
      </c>
      <c r="G313" t="s">
        <v>476</v>
      </c>
      <c r="H313" t="s">
        <v>3107</v>
      </c>
      <c r="I313" t="s">
        <v>3924</v>
      </c>
      <c r="J313" t="s">
        <v>5174</v>
      </c>
      <c r="K313" t="s">
        <v>3308</v>
      </c>
      <c r="L313" t="s">
        <v>5175</v>
      </c>
      <c r="M313" t="s">
        <v>5176</v>
      </c>
      <c r="N313" t="s">
        <v>3113</v>
      </c>
      <c r="O313" t="s">
        <v>5177</v>
      </c>
      <c r="P313" t="s">
        <v>3115</v>
      </c>
      <c r="Q313">
        <v>7663</v>
      </c>
      <c r="R313" t="s">
        <v>5176</v>
      </c>
      <c r="T313" t="s">
        <v>5177</v>
      </c>
      <c r="U313" t="s">
        <v>3115</v>
      </c>
      <c r="V313">
        <v>7663</v>
      </c>
      <c r="W313" t="s">
        <v>3124</v>
      </c>
      <c r="X313" t="s">
        <v>3511</v>
      </c>
      <c r="Y313" t="s">
        <v>5167</v>
      </c>
      <c r="Z313" t="s">
        <v>3118</v>
      </c>
      <c r="AE313" t="s">
        <v>5178</v>
      </c>
      <c r="AF313">
        <v>1</v>
      </c>
      <c r="AV313">
        <v>119</v>
      </c>
    </row>
    <row r="314" spans="1:48" x14ac:dyDescent="0.2">
      <c r="A314">
        <v>3</v>
      </c>
      <c r="B314" t="s">
        <v>70</v>
      </c>
      <c r="C314">
        <v>4620</v>
      </c>
      <c r="D314" t="s">
        <v>5179</v>
      </c>
      <c r="E314">
        <v>50</v>
      </c>
      <c r="F314" t="str">
        <f t="shared" si="4"/>
        <v>462050</v>
      </c>
      <c r="G314" t="s">
        <v>1994</v>
      </c>
      <c r="H314" t="s">
        <v>3107</v>
      </c>
      <c r="I314" t="s">
        <v>4709</v>
      </c>
      <c r="J314" t="s">
        <v>5180</v>
      </c>
      <c r="K314" t="s">
        <v>3158</v>
      </c>
      <c r="L314" t="s">
        <v>5181</v>
      </c>
      <c r="M314" t="s">
        <v>5182</v>
      </c>
      <c r="N314" t="s">
        <v>3113</v>
      </c>
      <c r="O314" t="s">
        <v>5183</v>
      </c>
      <c r="P314" t="s">
        <v>3115</v>
      </c>
      <c r="Q314" t="s">
        <v>5184</v>
      </c>
      <c r="R314" t="s">
        <v>5182</v>
      </c>
      <c r="T314" t="s">
        <v>5183</v>
      </c>
      <c r="U314" t="s">
        <v>3115</v>
      </c>
      <c r="V314" t="s">
        <v>5184</v>
      </c>
      <c r="W314" t="s">
        <v>3107</v>
      </c>
      <c r="X314" t="s">
        <v>4508</v>
      </c>
      <c r="Y314" t="s">
        <v>4904</v>
      </c>
      <c r="Z314" t="s">
        <v>3118</v>
      </c>
      <c r="AE314" t="s">
        <v>5185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V314">
        <v>834</v>
      </c>
    </row>
    <row r="315" spans="1:48" x14ac:dyDescent="0.2">
      <c r="A315">
        <v>3</v>
      </c>
      <c r="B315" t="s">
        <v>70</v>
      </c>
      <c r="C315">
        <v>4845</v>
      </c>
      <c r="D315" t="s">
        <v>5186</v>
      </c>
      <c r="E315">
        <v>50</v>
      </c>
      <c r="F315" t="str">
        <f t="shared" si="4"/>
        <v>484550</v>
      </c>
      <c r="G315" t="s">
        <v>741</v>
      </c>
      <c r="H315" t="s">
        <v>3171</v>
      </c>
      <c r="I315" t="s">
        <v>4061</v>
      </c>
      <c r="J315" t="s">
        <v>5187</v>
      </c>
      <c r="K315" t="s">
        <v>3308</v>
      </c>
      <c r="L315" t="s">
        <v>5188</v>
      </c>
      <c r="M315" t="s">
        <v>5189</v>
      </c>
      <c r="N315" t="s">
        <v>3113</v>
      </c>
      <c r="O315" t="s">
        <v>4504</v>
      </c>
      <c r="P315" t="s">
        <v>3115</v>
      </c>
      <c r="Q315">
        <v>7644</v>
      </c>
      <c r="R315" t="s">
        <v>5189</v>
      </c>
      <c r="T315" t="s">
        <v>4504</v>
      </c>
      <c r="U315" t="s">
        <v>3115</v>
      </c>
      <c r="V315">
        <v>7644</v>
      </c>
      <c r="W315" t="s">
        <v>3124</v>
      </c>
      <c r="X315" t="s">
        <v>5190</v>
      </c>
      <c r="Y315" t="s">
        <v>5191</v>
      </c>
      <c r="Z315" t="s">
        <v>3118</v>
      </c>
      <c r="AE315" t="s">
        <v>5192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V315">
        <v>578</v>
      </c>
    </row>
    <row r="316" spans="1:48" x14ac:dyDescent="0.2">
      <c r="A316">
        <v>3</v>
      </c>
      <c r="B316" t="s">
        <v>70</v>
      </c>
      <c r="C316">
        <v>4845</v>
      </c>
      <c r="D316" t="s">
        <v>5186</v>
      </c>
      <c r="E316">
        <v>60</v>
      </c>
      <c r="F316" t="str">
        <f t="shared" si="4"/>
        <v>484560</v>
      </c>
      <c r="G316" t="s">
        <v>1187</v>
      </c>
      <c r="H316" t="s">
        <v>3107</v>
      </c>
      <c r="I316" t="s">
        <v>3126</v>
      </c>
      <c r="J316" t="s">
        <v>4837</v>
      </c>
      <c r="K316" t="s">
        <v>3110</v>
      </c>
      <c r="L316" t="s">
        <v>5193</v>
      </c>
      <c r="M316" t="s">
        <v>5194</v>
      </c>
      <c r="N316" t="s">
        <v>3113</v>
      </c>
      <c r="O316" t="s">
        <v>4592</v>
      </c>
      <c r="P316" t="s">
        <v>3115</v>
      </c>
      <c r="Q316">
        <v>7607</v>
      </c>
      <c r="R316" t="s">
        <v>5194</v>
      </c>
      <c r="T316" t="s">
        <v>4592</v>
      </c>
      <c r="U316" t="s">
        <v>3115</v>
      </c>
      <c r="V316">
        <v>7607</v>
      </c>
      <c r="W316" t="s">
        <v>3124</v>
      </c>
      <c r="X316" t="s">
        <v>3637</v>
      </c>
      <c r="Y316" t="s">
        <v>5195</v>
      </c>
      <c r="Z316" t="s">
        <v>3118</v>
      </c>
      <c r="AE316" t="s">
        <v>5196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V316">
        <v>81</v>
      </c>
    </row>
    <row r="317" spans="1:48" x14ac:dyDescent="0.2">
      <c r="A317">
        <v>3</v>
      </c>
      <c r="B317" t="s">
        <v>70</v>
      </c>
      <c r="C317">
        <v>4845</v>
      </c>
      <c r="D317" t="s">
        <v>5186</v>
      </c>
      <c r="E317">
        <v>70</v>
      </c>
      <c r="F317" t="str">
        <f t="shared" si="4"/>
        <v>484570</v>
      </c>
      <c r="G317" t="s">
        <v>164</v>
      </c>
      <c r="H317" t="s">
        <v>3124</v>
      </c>
      <c r="I317" t="s">
        <v>4061</v>
      </c>
      <c r="J317" t="s">
        <v>5187</v>
      </c>
      <c r="K317" t="s">
        <v>3110</v>
      </c>
      <c r="L317" t="s">
        <v>5188</v>
      </c>
      <c r="M317" t="s">
        <v>789</v>
      </c>
      <c r="N317" t="s">
        <v>5197</v>
      </c>
      <c r="O317" t="s">
        <v>5198</v>
      </c>
      <c r="P317" t="s">
        <v>3115</v>
      </c>
      <c r="Q317">
        <v>7074</v>
      </c>
      <c r="R317" t="s">
        <v>5199</v>
      </c>
      <c r="S317" t="s">
        <v>5200</v>
      </c>
      <c r="T317" t="s">
        <v>5201</v>
      </c>
      <c r="U317" t="s">
        <v>3115</v>
      </c>
      <c r="V317">
        <v>7644</v>
      </c>
      <c r="W317" t="s">
        <v>3124</v>
      </c>
      <c r="X317" t="s">
        <v>5202</v>
      </c>
      <c r="Y317" t="s">
        <v>5203</v>
      </c>
      <c r="Z317" t="s">
        <v>3118</v>
      </c>
      <c r="AE317" t="s">
        <v>5192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V317">
        <v>83</v>
      </c>
    </row>
    <row r="318" spans="1:48" x14ac:dyDescent="0.2">
      <c r="A318">
        <v>3</v>
      </c>
      <c r="B318" t="s">
        <v>70</v>
      </c>
      <c r="C318">
        <v>4870</v>
      </c>
      <c r="D318" t="s">
        <v>5204</v>
      </c>
      <c r="E318">
        <v>50</v>
      </c>
      <c r="F318" t="str">
        <f t="shared" si="4"/>
        <v>487050</v>
      </c>
      <c r="G318" t="s">
        <v>921</v>
      </c>
      <c r="H318" t="s">
        <v>3107</v>
      </c>
      <c r="I318" t="s">
        <v>5205</v>
      </c>
      <c r="J318" t="s">
        <v>5206</v>
      </c>
      <c r="K318" t="s">
        <v>3110</v>
      </c>
      <c r="L318" t="s">
        <v>5207</v>
      </c>
      <c r="M318" t="s">
        <v>5208</v>
      </c>
      <c r="N318" t="s">
        <v>5209</v>
      </c>
      <c r="O318" t="s">
        <v>5210</v>
      </c>
      <c r="P318" t="s">
        <v>3115</v>
      </c>
      <c r="Q318" t="s">
        <v>5211</v>
      </c>
      <c r="R318" t="s">
        <v>5208</v>
      </c>
      <c r="S318" t="s">
        <v>921</v>
      </c>
      <c r="T318" t="s">
        <v>5210</v>
      </c>
      <c r="U318" t="s">
        <v>3115</v>
      </c>
      <c r="V318" t="s">
        <v>5211</v>
      </c>
      <c r="W318" t="s">
        <v>3124</v>
      </c>
      <c r="X318" t="s">
        <v>5212</v>
      </c>
      <c r="Y318" t="s">
        <v>4062</v>
      </c>
      <c r="Z318" t="s">
        <v>3118</v>
      </c>
      <c r="AE318" t="s">
        <v>5213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V318">
        <v>836</v>
      </c>
    </row>
    <row r="319" spans="1:48" x14ac:dyDescent="0.2">
      <c r="A319">
        <v>3</v>
      </c>
      <c r="B319" t="s">
        <v>70</v>
      </c>
      <c r="C319">
        <v>5160</v>
      </c>
      <c r="D319" t="s">
        <v>5214</v>
      </c>
      <c r="E319">
        <v>70</v>
      </c>
      <c r="F319" t="str">
        <f t="shared" si="4"/>
        <v>516070</v>
      </c>
      <c r="G319" t="s">
        <v>984</v>
      </c>
      <c r="H319" t="s">
        <v>3124</v>
      </c>
      <c r="I319" t="s">
        <v>5215</v>
      </c>
      <c r="J319" t="s">
        <v>5216</v>
      </c>
      <c r="K319" t="s">
        <v>3158</v>
      </c>
      <c r="L319" t="s">
        <v>5217</v>
      </c>
      <c r="M319" t="s">
        <v>5218</v>
      </c>
      <c r="N319" t="s">
        <v>3113</v>
      </c>
      <c r="O319" t="s">
        <v>5219</v>
      </c>
      <c r="P319" t="s">
        <v>3115</v>
      </c>
      <c r="Q319">
        <v>7670</v>
      </c>
      <c r="R319" t="s">
        <v>5218</v>
      </c>
      <c r="T319" t="s">
        <v>5219</v>
      </c>
      <c r="U319" t="s">
        <v>3115</v>
      </c>
      <c r="V319">
        <v>7670</v>
      </c>
      <c r="W319" t="s">
        <v>3124</v>
      </c>
      <c r="X319" t="s">
        <v>3299</v>
      </c>
      <c r="Y319" t="s">
        <v>4695</v>
      </c>
      <c r="Z319" t="s">
        <v>3118</v>
      </c>
      <c r="AE319" t="s">
        <v>5220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V319">
        <v>866</v>
      </c>
    </row>
    <row r="320" spans="1:48" x14ac:dyDescent="0.2">
      <c r="A320">
        <v>3</v>
      </c>
      <c r="B320" t="s">
        <v>70</v>
      </c>
      <c r="C320">
        <v>5160</v>
      </c>
      <c r="D320" t="s">
        <v>5214</v>
      </c>
      <c r="E320">
        <v>80</v>
      </c>
      <c r="F320" t="str">
        <f t="shared" si="4"/>
        <v>516080</v>
      </c>
      <c r="G320" t="s">
        <v>662</v>
      </c>
      <c r="H320" t="s">
        <v>3124</v>
      </c>
      <c r="I320" t="s">
        <v>5221</v>
      </c>
      <c r="J320" t="s">
        <v>5222</v>
      </c>
      <c r="K320" t="s">
        <v>3158</v>
      </c>
      <c r="L320" t="s">
        <v>5223</v>
      </c>
      <c r="M320" t="s">
        <v>5224</v>
      </c>
      <c r="N320" t="s">
        <v>3113</v>
      </c>
      <c r="O320" t="s">
        <v>5219</v>
      </c>
      <c r="P320" t="s">
        <v>3115</v>
      </c>
      <c r="Q320">
        <v>7670</v>
      </c>
      <c r="R320" t="s">
        <v>5224</v>
      </c>
      <c r="T320" t="s">
        <v>5219</v>
      </c>
      <c r="U320" t="s">
        <v>3115</v>
      </c>
      <c r="V320">
        <v>7670</v>
      </c>
      <c r="W320" t="s">
        <v>3124</v>
      </c>
      <c r="X320" t="s">
        <v>3285</v>
      </c>
      <c r="Y320" t="s">
        <v>5225</v>
      </c>
      <c r="Z320" t="s">
        <v>3118</v>
      </c>
      <c r="AE320" t="s">
        <v>5226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V320">
        <v>868</v>
      </c>
    </row>
    <row r="321" spans="1:48" x14ac:dyDescent="0.2">
      <c r="A321">
        <v>3</v>
      </c>
      <c r="B321" t="s">
        <v>70</v>
      </c>
      <c r="C321">
        <v>5160</v>
      </c>
      <c r="D321" t="s">
        <v>5214</v>
      </c>
      <c r="E321">
        <v>90</v>
      </c>
      <c r="F321" t="str">
        <f t="shared" si="4"/>
        <v>516090</v>
      </c>
      <c r="G321" t="s">
        <v>737</v>
      </c>
      <c r="H321" t="s">
        <v>3124</v>
      </c>
      <c r="I321" t="s">
        <v>3347</v>
      </c>
      <c r="J321" t="s">
        <v>5227</v>
      </c>
      <c r="K321" t="s">
        <v>3158</v>
      </c>
      <c r="L321" t="s">
        <v>5228</v>
      </c>
      <c r="M321" t="s">
        <v>5229</v>
      </c>
      <c r="N321" t="s">
        <v>3113</v>
      </c>
      <c r="O321" t="s">
        <v>5219</v>
      </c>
      <c r="P321" t="s">
        <v>3115</v>
      </c>
      <c r="Q321">
        <v>7670</v>
      </c>
      <c r="R321" t="s">
        <v>5229</v>
      </c>
      <c r="T321" t="s">
        <v>5219</v>
      </c>
      <c r="U321" t="s">
        <v>3115</v>
      </c>
      <c r="V321">
        <v>7670</v>
      </c>
      <c r="W321" t="s">
        <v>3124</v>
      </c>
      <c r="X321" t="s">
        <v>4199</v>
      </c>
      <c r="Y321" t="s">
        <v>5230</v>
      </c>
      <c r="Z321" t="s">
        <v>3118</v>
      </c>
      <c r="AE321" t="s">
        <v>5231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V321">
        <v>870</v>
      </c>
    </row>
    <row r="322" spans="1:48" x14ac:dyDescent="0.2">
      <c r="A322">
        <v>3</v>
      </c>
      <c r="B322" t="s">
        <v>70</v>
      </c>
      <c r="C322">
        <v>5160</v>
      </c>
      <c r="D322" t="s">
        <v>5214</v>
      </c>
      <c r="E322">
        <v>50</v>
      </c>
      <c r="F322" t="str">
        <f t="shared" si="4"/>
        <v>516050</v>
      </c>
      <c r="G322" t="s">
        <v>1283</v>
      </c>
      <c r="H322" t="s">
        <v>3107</v>
      </c>
      <c r="I322" t="s">
        <v>3164</v>
      </c>
      <c r="J322" t="s">
        <v>3571</v>
      </c>
      <c r="K322" t="s">
        <v>3110</v>
      </c>
      <c r="L322" t="s">
        <v>5232</v>
      </c>
      <c r="M322" t="s">
        <v>5233</v>
      </c>
      <c r="N322" t="s">
        <v>3113</v>
      </c>
      <c r="O322" t="s">
        <v>5219</v>
      </c>
      <c r="P322" t="s">
        <v>3115</v>
      </c>
      <c r="Q322">
        <v>7670</v>
      </c>
      <c r="R322" t="s">
        <v>5233</v>
      </c>
      <c r="T322" t="s">
        <v>5219</v>
      </c>
      <c r="U322" t="s">
        <v>3115</v>
      </c>
      <c r="V322">
        <v>7670</v>
      </c>
      <c r="W322" t="s">
        <v>3124</v>
      </c>
      <c r="X322" t="s">
        <v>4177</v>
      </c>
      <c r="Y322" t="s">
        <v>5234</v>
      </c>
      <c r="Z322" t="s">
        <v>3118</v>
      </c>
      <c r="AE322" t="s">
        <v>5235</v>
      </c>
      <c r="AP322">
        <v>1</v>
      </c>
      <c r="AQ322">
        <v>1</v>
      </c>
      <c r="AR322">
        <v>1</v>
      </c>
      <c r="AS322">
        <v>1</v>
      </c>
      <c r="AV322">
        <v>864</v>
      </c>
    </row>
    <row r="323" spans="1:48" x14ac:dyDescent="0.2">
      <c r="A323">
        <v>3</v>
      </c>
      <c r="B323" t="s">
        <v>70</v>
      </c>
      <c r="C323">
        <v>5160</v>
      </c>
      <c r="D323" t="s">
        <v>5214</v>
      </c>
      <c r="E323">
        <v>95</v>
      </c>
      <c r="F323" t="str">
        <f t="shared" ref="F323:F386" si="5">C323&amp;E323</f>
        <v>516095</v>
      </c>
      <c r="G323" t="s">
        <v>1195</v>
      </c>
      <c r="H323" t="s">
        <v>3107</v>
      </c>
      <c r="I323" t="s">
        <v>3459</v>
      </c>
      <c r="J323" t="s">
        <v>5236</v>
      </c>
      <c r="K323" t="s">
        <v>3158</v>
      </c>
      <c r="L323" t="s">
        <v>5237</v>
      </c>
      <c r="M323" t="s">
        <v>5238</v>
      </c>
      <c r="N323" t="s">
        <v>3113</v>
      </c>
      <c r="O323" t="s">
        <v>5219</v>
      </c>
      <c r="P323" t="s">
        <v>3115</v>
      </c>
      <c r="Q323">
        <v>7670</v>
      </c>
      <c r="R323" t="s">
        <v>5238</v>
      </c>
      <c r="T323" t="s">
        <v>5219</v>
      </c>
      <c r="U323" t="s">
        <v>3115</v>
      </c>
      <c r="V323">
        <v>7670</v>
      </c>
      <c r="W323" t="s">
        <v>3107</v>
      </c>
      <c r="X323" t="s">
        <v>3707</v>
      </c>
      <c r="Y323" t="s">
        <v>5239</v>
      </c>
      <c r="Z323" t="s">
        <v>3118</v>
      </c>
      <c r="AE323" t="s">
        <v>5240</v>
      </c>
      <c r="AM323">
        <v>1</v>
      </c>
      <c r="AN323">
        <v>1</v>
      </c>
      <c r="AO323">
        <v>1</v>
      </c>
      <c r="AV323">
        <v>872</v>
      </c>
    </row>
    <row r="324" spans="1:48" x14ac:dyDescent="0.2">
      <c r="A324">
        <v>3</v>
      </c>
      <c r="B324" t="s">
        <v>70</v>
      </c>
      <c r="C324">
        <v>5160</v>
      </c>
      <c r="D324" t="s">
        <v>5214</v>
      </c>
      <c r="E324">
        <v>100</v>
      </c>
      <c r="F324" t="str">
        <f t="shared" si="5"/>
        <v>5160100</v>
      </c>
      <c r="G324" t="s">
        <v>758</v>
      </c>
      <c r="H324" t="s">
        <v>3124</v>
      </c>
      <c r="I324" t="s">
        <v>5241</v>
      </c>
      <c r="J324" t="s">
        <v>5242</v>
      </c>
      <c r="K324" t="s">
        <v>3158</v>
      </c>
      <c r="L324" t="s">
        <v>5243</v>
      </c>
      <c r="M324" t="s">
        <v>5244</v>
      </c>
      <c r="N324" t="s">
        <v>3113</v>
      </c>
      <c r="O324" t="s">
        <v>5219</v>
      </c>
      <c r="P324" t="s">
        <v>3115</v>
      </c>
      <c r="Q324">
        <v>7670</v>
      </c>
      <c r="R324" t="s">
        <v>5244</v>
      </c>
      <c r="T324" t="s">
        <v>5219</v>
      </c>
      <c r="U324" t="s">
        <v>3115</v>
      </c>
      <c r="V324">
        <v>7670</v>
      </c>
      <c r="W324" t="s">
        <v>3124</v>
      </c>
      <c r="X324" t="s">
        <v>3156</v>
      </c>
      <c r="Y324" t="s">
        <v>5245</v>
      </c>
      <c r="Z324" t="s">
        <v>3118</v>
      </c>
      <c r="AE324" t="s">
        <v>5246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V324">
        <v>874</v>
      </c>
    </row>
    <row r="325" spans="1:48" x14ac:dyDescent="0.2">
      <c r="A325">
        <v>3</v>
      </c>
      <c r="B325" t="s">
        <v>70</v>
      </c>
      <c r="C325">
        <v>5150</v>
      </c>
      <c r="D325" t="s">
        <v>5247</v>
      </c>
      <c r="E325">
        <v>60</v>
      </c>
      <c r="F325" t="str">
        <f t="shared" si="5"/>
        <v>515060</v>
      </c>
      <c r="G325" t="s">
        <v>396</v>
      </c>
      <c r="H325" t="s">
        <v>3124</v>
      </c>
      <c r="I325" t="s">
        <v>5248</v>
      </c>
      <c r="J325" t="s">
        <v>5249</v>
      </c>
      <c r="K325" t="s">
        <v>3110</v>
      </c>
      <c r="L325" t="s">
        <v>5250</v>
      </c>
      <c r="M325" t="s">
        <v>5251</v>
      </c>
      <c r="N325" t="s">
        <v>3113</v>
      </c>
      <c r="O325" t="s">
        <v>5252</v>
      </c>
      <c r="P325" t="s">
        <v>3115</v>
      </c>
      <c r="Q325">
        <v>7666</v>
      </c>
      <c r="R325" t="s">
        <v>5251</v>
      </c>
      <c r="T325" t="s">
        <v>5252</v>
      </c>
      <c r="U325" t="s">
        <v>3115</v>
      </c>
      <c r="V325">
        <v>7666</v>
      </c>
      <c r="W325" t="s">
        <v>3127</v>
      </c>
      <c r="X325" t="s">
        <v>5253</v>
      </c>
      <c r="Y325" t="s">
        <v>5254</v>
      </c>
      <c r="Z325" t="s">
        <v>3118</v>
      </c>
      <c r="AE325" t="s">
        <v>5255</v>
      </c>
      <c r="AL325">
        <v>1</v>
      </c>
      <c r="AM325">
        <v>1</v>
      </c>
      <c r="AN325">
        <v>1</v>
      </c>
      <c r="AO325">
        <v>1</v>
      </c>
      <c r="AV325">
        <v>842</v>
      </c>
    </row>
    <row r="326" spans="1:48" x14ac:dyDescent="0.2">
      <c r="A326">
        <v>3</v>
      </c>
      <c r="B326" t="s">
        <v>70</v>
      </c>
      <c r="C326">
        <v>5150</v>
      </c>
      <c r="D326" t="s">
        <v>5247</v>
      </c>
      <c r="E326">
        <v>130</v>
      </c>
      <c r="F326" t="str">
        <f t="shared" si="5"/>
        <v>5150130</v>
      </c>
      <c r="G326" t="s">
        <v>146</v>
      </c>
      <c r="H326" t="s">
        <v>3107</v>
      </c>
      <c r="I326" t="s">
        <v>5256</v>
      </c>
      <c r="J326" t="s">
        <v>3968</v>
      </c>
      <c r="K326" t="s">
        <v>3110</v>
      </c>
      <c r="L326" t="s">
        <v>5257</v>
      </c>
      <c r="M326" t="s">
        <v>5258</v>
      </c>
      <c r="N326" t="s">
        <v>3113</v>
      </c>
      <c r="O326" t="s">
        <v>5252</v>
      </c>
      <c r="P326" t="s">
        <v>3115</v>
      </c>
      <c r="Q326">
        <v>7666</v>
      </c>
      <c r="R326" t="s">
        <v>5258</v>
      </c>
      <c r="T326" t="s">
        <v>5252</v>
      </c>
      <c r="U326" t="s">
        <v>3115</v>
      </c>
      <c r="V326">
        <v>7666</v>
      </c>
      <c r="W326" t="s">
        <v>3107</v>
      </c>
      <c r="X326" t="s">
        <v>5259</v>
      </c>
      <c r="Y326" t="s">
        <v>5260</v>
      </c>
      <c r="Z326" t="s">
        <v>3118</v>
      </c>
      <c r="AE326" t="s">
        <v>5261</v>
      </c>
      <c r="AG326">
        <v>1</v>
      </c>
      <c r="AH326">
        <v>1</v>
      </c>
      <c r="AI326">
        <v>1</v>
      </c>
      <c r="AJ326">
        <v>1</v>
      </c>
      <c r="AK326">
        <v>1</v>
      </c>
      <c r="AV326">
        <v>856</v>
      </c>
    </row>
    <row r="327" spans="1:48" x14ac:dyDescent="0.2">
      <c r="A327">
        <v>3</v>
      </c>
      <c r="B327" t="s">
        <v>70</v>
      </c>
      <c r="C327">
        <v>5150</v>
      </c>
      <c r="D327" t="s">
        <v>5247</v>
      </c>
      <c r="E327">
        <v>150</v>
      </c>
      <c r="F327" t="str">
        <f t="shared" si="5"/>
        <v>5150150</v>
      </c>
      <c r="G327" t="s">
        <v>225</v>
      </c>
      <c r="H327" t="s">
        <v>3107</v>
      </c>
      <c r="I327" t="s">
        <v>5262</v>
      </c>
      <c r="J327" t="s">
        <v>5263</v>
      </c>
      <c r="K327" t="s">
        <v>3325</v>
      </c>
      <c r="L327" t="s">
        <v>5264</v>
      </c>
      <c r="M327" t="s">
        <v>5265</v>
      </c>
      <c r="N327" t="s">
        <v>3113</v>
      </c>
      <c r="O327" t="s">
        <v>5252</v>
      </c>
      <c r="P327" t="s">
        <v>3115</v>
      </c>
      <c r="Q327">
        <v>7666</v>
      </c>
      <c r="R327" t="s">
        <v>5265</v>
      </c>
      <c r="T327" t="s">
        <v>5252</v>
      </c>
      <c r="U327" t="s">
        <v>3115</v>
      </c>
      <c r="V327">
        <v>7666</v>
      </c>
      <c r="W327" t="s">
        <v>3124</v>
      </c>
      <c r="X327" t="s">
        <v>5266</v>
      </c>
      <c r="Y327" t="s">
        <v>5267</v>
      </c>
      <c r="Z327" t="s">
        <v>3118</v>
      </c>
      <c r="AE327" t="s">
        <v>5268</v>
      </c>
      <c r="AG327">
        <v>1</v>
      </c>
      <c r="AH327">
        <v>1</v>
      </c>
      <c r="AI327">
        <v>1</v>
      </c>
      <c r="AJ327">
        <v>1</v>
      </c>
      <c r="AK327">
        <v>1</v>
      </c>
      <c r="AV327">
        <v>860</v>
      </c>
    </row>
    <row r="328" spans="1:48" x14ac:dyDescent="0.2">
      <c r="A328">
        <v>3</v>
      </c>
      <c r="B328" t="s">
        <v>70</v>
      </c>
      <c r="C328">
        <v>5150</v>
      </c>
      <c r="D328" t="s">
        <v>5247</v>
      </c>
      <c r="E328">
        <v>110</v>
      </c>
      <c r="F328" t="str">
        <f t="shared" si="5"/>
        <v>5150110</v>
      </c>
      <c r="G328" t="s">
        <v>72</v>
      </c>
      <c r="H328" t="s">
        <v>3171</v>
      </c>
      <c r="I328" t="s">
        <v>5269</v>
      </c>
      <c r="J328" t="s">
        <v>5270</v>
      </c>
      <c r="K328" t="s">
        <v>3110</v>
      </c>
      <c r="L328" t="s">
        <v>5271</v>
      </c>
      <c r="M328" t="s">
        <v>5272</v>
      </c>
      <c r="N328" t="s">
        <v>3113</v>
      </c>
      <c r="O328" t="s">
        <v>5252</v>
      </c>
      <c r="P328" t="s">
        <v>3115</v>
      </c>
      <c r="Q328">
        <v>7666</v>
      </c>
      <c r="R328" t="s">
        <v>5272</v>
      </c>
      <c r="T328" t="s">
        <v>5252</v>
      </c>
      <c r="U328" t="s">
        <v>3115</v>
      </c>
      <c r="V328">
        <v>7666</v>
      </c>
      <c r="W328" t="s">
        <v>3124</v>
      </c>
      <c r="X328" t="s">
        <v>5273</v>
      </c>
      <c r="Y328" t="s">
        <v>5274</v>
      </c>
      <c r="Z328" t="s">
        <v>3118</v>
      </c>
      <c r="AE328" t="s">
        <v>5275</v>
      </c>
      <c r="AG328">
        <v>1</v>
      </c>
      <c r="AH328">
        <v>1</v>
      </c>
      <c r="AI328">
        <v>1</v>
      </c>
      <c r="AJ328">
        <v>1</v>
      </c>
      <c r="AK328">
        <v>1</v>
      </c>
      <c r="AV328">
        <v>852</v>
      </c>
    </row>
    <row r="329" spans="1:48" x14ac:dyDescent="0.2">
      <c r="A329">
        <v>3</v>
      </c>
      <c r="B329" t="s">
        <v>70</v>
      </c>
      <c r="C329">
        <v>5150</v>
      </c>
      <c r="D329" t="s">
        <v>5247</v>
      </c>
      <c r="E329">
        <v>50</v>
      </c>
      <c r="F329" t="str">
        <f t="shared" si="5"/>
        <v>515050</v>
      </c>
      <c r="G329" t="s">
        <v>286</v>
      </c>
      <c r="H329" t="s">
        <v>3107</v>
      </c>
      <c r="I329" t="s">
        <v>5276</v>
      </c>
      <c r="J329" t="s">
        <v>5277</v>
      </c>
      <c r="K329" t="s">
        <v>3110</v>
      </c>
      <c r="L329" t="s">
        <v>5278</v>
      </c>
      <c r="M329" t="s">
        <v>5279</v>
      </c>
      <c r="N329" t="s">
        <v>3113</v>
      </c>
      <c r="O329" t="s">
        <v>5252</v>
      </c>
      <c r="P329" t="s">
        <v>3115</v>
      </c>
      <c r="Q329" t="s">
        <v>5280</v>
      </c>
      <c r="R329" t="s">
        <v>5279</v>
      </c>
      <c r="T329" t="s">
        <v>5252</v>
      </c>
      <c r="U329" t="s">
        <v>3115</v>
      </c>
      <c r="V329" t="s">
        <v>5280</v>
      </c>
      <c r="W329" t="s">
        <v>3124</v>
      </c>
      <c r="X329" t="s">
        <v>5281</v>
      </c>
      <c r="Y329" t="s">
        <v>5282</v>
      </c>
      <c r="Z329" t="s">
        <v>3118</v>
      </c>
      <c r="AE329" t="s">
        <v>5283</v>
      </c>
      <c r="AP329">
        <v>1</v>
      </c>
      <c r="AQ329">
        <v>1</v>
      </c>
      <c r="AR329">
        <v>1</v>
      </c>
      <c r="AS329">
        <v>1</v>
      </c>
      <c r="AV329">
        <v>840</v>
      </c>
    </row>
    <row r="330" spans="1:48" x14ac:dyDescent="0.2">
      <c r="A330">
        <v>3</v>
      </c>
      <c r="B330" t="s">
        <v>70</v>
      </c>
      <c r="C330">
        <v>5150</v>
      </c>
      <c r="D330" t="s">
        <v>5247</v>
      </c>
      <c r="E330">
        <v>70</v>
      </c>
      <c r="F330" t="str">
        <f t="shared" si="5"/>
        <v>515070</v>
      </c>
      <c r="G330" t="s">
        <v>131</v>
      </c>
      <c r="H330" t="s">
        <v>3124</v>
      </c>
      <c r="I330" t="s">
        <v>3285</v>
      </c>
      <c r="J330" t="s">
        <v>3738</v>
      </c>
      <c r="K330" t="s">
        <v>3110</v>
      </c>
      <c r="L330" t="s">
        <v>5284</v>
      </c>
      <c r="M330" t="s">
        <v>5285</v>
      </c>
      <c r="N330" t="s">
        <v>3113</v>
      </c>
      <c r="O330" t="s">
        <v>5252</v>
      </c>
      <c r="P330" t="s">
        <v>3115</v>
      </c>
      <c r="Q330" t="s">
        <v>5286</v>
      </c>
      <c r="R330" t="s">
        <v>5285</v>
      </c>
      <c r="T330" t="s">
        <v>5252</v>
      </c>
      <c r="U330" t="s">
        <v>3115</v>
      </c>
      <c r="V330" t="s">
        <v>5286</v>
      </c>
      <c r="W330" t="s">
        <v>3107</v>
      </c>
      <c r="X330" t="s">
        <v>5287</v>
      </c>
      <c r="Y330" t="s">
        <v>5288</v>
      </c>
      <c r="Z330" t="s">
        <v>3118</v>
      </c>
      <c r="AE330" t="s">
        <v>5289</v>
      </c>
      <c r="AL330">
        <v>1</v>
      </c>
      <c r="AM330">
        <v>1</v>
      </c>
      <c r="AN330">
        <v>1</v>
      </c>
      <c r="AO330">
        <v>1</v>
      </c>
      <c r="AV330">
        <v>844</v>
      </c>
    </row>
    <row r="331" spans="1:48" x14ac:dyDescent="0.2">
      <c r="A331">
        <v>3</v>
      </c>
      <c r="B331" t="s">
        <v>70</v>
      </c>
      <c r="C331">
        <v>5150</v>
      </c>
      <c r="D331" t="s">
        <v>5247</v>
      </c>
      <c r="E331">
        <v>80</v>
      </c>
      <c r="F331" t="str">
        <f t="shared" si="5"/>
        <v>515080</v>
      </c>
      <c r="G331" t="s">
        <v>135</v>
      </c>
      <c r="H331" t="s">
        <v>3124</v>
      </c>
      <c r="I331" t="s">
        <v>3438</v>
      </c>
      <c r="J331" t="s">
        <v>5290</v>
      </c>
      <c r="K331" t="s">
        <v>3110</v>
      </c>
      <c r="L331" t="s">
        <v>5291</v>
      </c>
      <c r="M331" t="s">
        <v>5292</v>
      </c>
      <c r="N331" t="s">
        <v>3113</v>
      </c>
      <c r="O331" t="s">
        <v>5252</v>
      </c>
      <c r="P331" t="s">
        <v>3115</v>
      </c>
      <c r="Q331">
        <v>7666</v>
      </c>
      <c r="R331" t="s">
        <v>5292</v>
      </c>
      <c r="T331" t="s">
        <v>5252</v>
      </c>
      <c r="U331" t="s">
        <v>3115</v>
      </c>
      <c r="V331">
        <v>7666</v>
      </c>
      <c r="W331" t="s">
        <v>3124</v>
      </c>
      <c r="X331" t="s">
        <v>5293</v>
      </c>
      <c r="Y331" t="s">
        <v>5294</v>
      </c>
      <c r="Z331" t="s">
        <v>3118</v>
      </c>
      <c r="AE331" t="s">
        <v>5295</v>
      </c>
      <c r="AF331">
        <v>1</v>
      </c>
      <c r="AG331">
        <v>1</v>
      </c>
      <c r="AV331">
        <v>846</v>
      </c>
    </row>
    <row r="332" spans="1:48" x14ac:dyDescent="0.2">
      <c r="A332">
        <v>3</v>
      </c>
      <c r="B332" t="s">
        <v>70</v>
      </c>
      <c r="C332">
        <v>5330</v>
      </c>
      <c r="D332" t="s">
        <v>5296</v>
      </c>
      <c r="E332">
        <v>60</v>
      </c>
      <c r="F332" t="str">
        <f t="shared" si="5"/>
        <v>533060</v>
      </c>
      <c r="G332" t="s">
        <v>1764</v>
      </c>
      <c r="H332" t="s">
        <v>3107</v>
      </c>
      <c r="I332" t="s">
        <v>3707</v>
      </c>
      <c r="J332" t="s">
        <v>5297</v>
      </c>
      <c r="K332" t="s">
        <v>3110</v>
      </c>
      <c r="L332" t="s">
        <v>5298</v>
      </c>
      <c r="M332" t="s">
        <v>5299</v>
      </c>
      <c r="N332" t="s">
        <v>3113</v>
      </c>
      <c r="O332" t="s">
        <v>5300</v>
      </c>
      <c r="P332" t="s">
        <v>3115</v>
      </c>
      <c r="Q332">
        <v>7458</v>
      </c>
      <c r="R332" t="s">
        <v>5299</v>
      </c>
      <c r="T332" t="s">
        <v>5300</v>
      </c>
      <c r="U332" t="s">
        <v>3115</v>
      </c>
      <c r="V332">
        <v>7458</v>
      </c>
      <c r="W332" t="s">
        <v>3124</v>
      </c>
      <c r="X332" t="s">
        <v>4700</v>
      </c>
      <c r="Y332" t="s">
        <v>5301</v>
      </c>
      <c r="Z332" t="s">
        <v>3118</v>
      </c>
      <c r="AE332" t="s">
        <v>5302</v>
      </c>
      <c r="AJ332">
        <v>1</v>
      </c>
      <c r="AK332">
        <v>1</v>
      </c>
      <c r="AL332">
        <v>1</v>
      </c>
      <c r="AV332">
        <v>882</v>
      </c>
    </row>
    <row r="333" spans="1:48" x14ac:dyDescent="0.2">
      <c r="A333">
        <v>3</v>
      </c>
      <c r="B333" t="s">
        <v>70</v>
      </c>
      <c r="C333">
        <v>5330</v>
      </c>
      <c r="D333" t="s">
        <v>5296</v>
      </c>
      <c r="E333">
        <v>50</v>
      </c>
      <c r="F333" t="str">
        <f t="shared" si="5"/>
        <v>533050</v>
      </c>
      <c r="G333" t="s">
        <v>2213</v>
      </c>
      <c r="H333" t="s">
        <v>3107</v>
      </c>
      <c r="I333" t="s">
        <v>3164</v>
      </c>
      <c r="J333" t="s">
        <v>5303</v>
      </c>
      <c r="K333" t="s">
        <v>3110</v>
      </c>
      <c r="L333" t="s">
        <v>5304</v>
      </c>
      <c r="M333" t="s">
        <v>5305</v>
      </c>
      <c r="N333" t="s">
        <v>3113</v>
      </c>
      <c r="O333" t="s">
        <v>5300</v>
      </c>
      <c r="P333" t="s">
        <v>3115</v>
      </c>
      <c r="Q333">
        <v>7458</v>
      </c>
      <c r="R333" t="s">
        <v>5305</v>
      </c>
      <c r="T333" t="s">
        <v>5300</v>
      </c>
      <c r="U333" t="s">
        <v>3115</v>
      </c>
      <c r="V333">
        <v>7458</v>
      </c>
      <c r="W333" t="s">
        <v>3107</v>
      </c>
      <c r="X333" t="s">
        <v>3480</v>
      </c>
      <c r="Y333" t="s">
        <v>5306</v>
      </c>
      <c r="Z333" t="s">
        <v>3118</v>
      </c>
      <c r="AE333" t="s">
        <v>5307</v>
      </c>
      <c r="AM333">
        <v>1</v>
      </c>
      <c r="AN333">
        <v>1</v>
      </c>
      <c r="AO333">
        <v>1</v>
      </c>
      <c r="AV333">
        <v>880</v>
      </c>
    </row>
    <row r="334" spans="1:48" x14ac:dyDescent="0.2">
      <c r="A334">
        <v>3</v>
      </c>
      <c r="B334" t="s">
        <v>70</v>
      </c>
      <c r="C334">
        <v>5330</v>
      </c>
      <c r="D334" t="s">
        <v>5296</v>
      </c>
      <c r="E334">
        <v>70</v>
      </c>
      <c r="F334" t="str">
        <f t="shared" si="5"/>
        <v>533070</v>
      </c>
      <c r="G334" t="s">
        <v>1769</v>
      </c>
      <c r="H334" t="s">
        <v>3127</v>
      </c>
      <c r="I334" t="s">
        <v>5308</v>
      </c>
      <c r="J334" t="s">
        <v>5309</v>
      </c>
      <c r="K334" t="s">
        <v>3110</v>
      </c>
      <c r="L334" t="s">
        <v>5310</v>
      </c>
      <c r="M334" t="s">
        <v>5299</v>
      </c>
      <c r="N334" t="s">
        <v>3113</v>
      </c>
      <c r="O334" t="s">
        <v>5300</v>
      </c>
      <c r="P334" t="s">
        <v>3115</v>
      </c>
      <c r="Q334">
        <v>7458</v>
      </c>
      <c r="R334" t="s">
        <v>5299</v>
      </c>
      <c r="T334" t="s">
        <v>5300</v>
      </c>
      <c r="U334" t="s">
        <v>3115</v>
      </c>
      <c r="V334">
        <v>7458</v>
      </c>
      <c r="W334" t="s">
        <v>3127</v>
      </c>
      <c r="X334" t="s">
        <v>4706</v>
      </c>
      <c r="Y334" t="s">
        <v>5311</v>
      </c>
      <c r="Z334" t="s">
        <v>3118</v>
      </c>
      <c r="AE334" t="s">
        <v>5312</v>
      </c>
      <c r="AF334">
        <v>1</v>
      </c>
      <c r="AG334">
        <v>1</v>
      </c>
      <c r="AH334">
        <v>1</v>
      </c>
      <c r="AI334">
        <v>1</v>
      </c>
      <c r="AV334">
        <v>884</v>
      </c>
    </row>
    <row r="335" spans="1:48" x14ac:dyDescent="0.2">
      <c r="A335">
        <v>3</v>
      </c>
      <c r="B335" t="s">
        <v>70</v>
      </c>
      <c r="C335">
        <v>5755</v>
      </c>
      <c r="D335" t="s">
        <v>5313</v>
      </c>
      <c r="E335">
        <v>60</v>
      </c>
      <c r="F335" t="str">
        <f t="shared" si="5"/>
        <v>575560</v>
      </c>
      <c r="G335" t="s">
        <v>617</v>
      </c>
      <c r="H335" t="s">
        <v>3107</v>
      </c>
      <c r="I335" t="s">
        <v>4142</v>
      </c>
      <c r="J335" t="s">
        <v>5314</v>
      </c>
      <c r="K335" t="s">
        <v>3110</v>
      </c>
      <c r="L335" t="s">
        <v>5315</v>
      </c>
      <c r="M335" t="s">
        <v>5316</v>
      </c>
      <c r="N335" t="s">
        <v>3113</v>
      </c>
      <c r="O335" t="s">
        <v>5317</v>
      </c>
      <c r="P335" t="s">
        <v>3115</v>
      </c>
      <c r="Q335" t="s">
        <v>5318</v>
      </c>
      <c r="R335" t="s">
        <v>5316</v>
      </c>
      <c r="T335" t="s">
        <v>5317</v>
      </c>
      <c r="U335" t="s">
        <v>3115</v>
      </c>
      <c r="V335" t="s">
        <v>5318</v>
      </c>
      <c r="W335" t="s">
        <v>3124</v>
      </c>
      <c r="X335" t="s">
        <v>5319</v>
      </c>
      <c r="Y335" t="s">
        <v>3904</v>
      </c>
      <c r="Z335" t="s">
        <v>3118</v>
      </c>
      <c r="AE335" t="s">
        <v>5320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V335">
        <v>910</v>
      </c>
    </row>
    <row r="336" spans="1:48" x14ac:dyDescent="0.2">
      <c r="A336">
        <v>3</v>
      </c>
      <c r="B336" t="s">
        <v>70</v>
      </c>
      <c r="C336">
        <v>5755</v>
      </c>
      <c r="D336" t="s">
        <v>5313</v>
      </c>
      <c r="E336">
        <v>70</v>
      </c>
      <c r="F336" t="str">
        <f t="shared" si="5"/>
        <v>575570</v>
      </c>
      <c r="G336" t="s">
        <v>944</v>
      </c>
      <c r="H336" t="s">
        <v>3107</v>
      </c>
      <c r="I336" t="s">
        <v>3490</v>
      </c>
      <c r="J336" t="s">
        <v>5321</v>
      </c>
      <c r="K336" t="s">
        <v>3110</v>
      </c>
      <c r="L336" t="s">
        <v>5322</v>
      </c>
      <c r="M336" t="s">
        <v>5323</v>
      </c>
      <c r="N336" t="s">
        <v>3113</v>
      </c>
      <c r="O336" t="s">
        <v>5317</v>
      </c>
      <c r="P336" t="s">
        <v>3115</v>
      </c>
      <c r="Q336" t="s">
        <v>5324</v>
      </c>
      <c r="R336" t="s">
        <v>5323</v>
      </c>
      <c r="T336" t="s">
        <v>5317</v>
      </c>
      <c r="U336" t="s">
        <v>3115</v>
      </c>
      <c r="V336" t="s">
        <v>5324</v>
      </c>
      <c r="W336" t="s">
        <v>3124</v>
      </c>
      <c r="X336" t="s">
        <v>5319</v>
      </c>
      <c r="Y336" t="s">
        <v>3904</v>
      </c>
      <c r="Z336" t="s">
        <v>3118</v>
      </c>
      <c r="AE336" t="s">
        <v>5325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V336">
        <v>916</v>
      </c>
    </row>
    <row r="337" spans="1:48" x14ac:dyDescent="0.2">
      <c r="A337">
        <v>3</v>
      </c>
      <c r="B337" t="s">
        <v>70</v>
      </c>
      <c r="C337">
        <v>5755</v>
      </c>
      <c r="D337" t="s">
        <v>5313</v>
      </c>
      <c r="E337">
        <v>65</v>
      </c>
      <c r="F337" t="str">
        <f t="shared" si="5"/>
        <v>575565</v>
      </c>
      <c r="G337" t="s">
        <v>2441</v>
      </c>
      <c r="H337" t="s">
        <v>3124</v>
      </c>
      <c r="I337" t="s">
        <v>4040</v>
      </c>
      <c r="J337" t="s">
        <v>5326</v>
      </c>
      <c r="K337" t="s">
        <v>3110</v>
      </c>
      <c r="L337" t="s">
        <v>5327</v>
      </c>
      <c r="M337" t="s">
        <v>5328</v>
      </c>
      <c r="N337" t="s">
        <v>3113</v>
      </c>
      <c r="O337" t="s">
        <v>5329</v>
      </c>
      <c r="P337" t="s">
        <v>3115</v>
      </c>
      <c r="Q337">
        <v>7676</v>
      </c>
      <c r="R337" t="s">
        <v>5328</v>
      </c>
      <c r="T337" t="s">
        <v>5329</v>
      </c>
      <c r="U337" t="s">
        <v>3115</v>
      </c>
      <c r="V337">
        <v>7676</v>
      </c>
      <c r="W337" t="s">
        <v>3124</v>
      </c>
      <c r="X337" t="s">
        <v>5330</v>
      </c>
      <c r="Y337" t="s">
        <v>5331</v>
      </c>
      <c r="Z337" t="s">
        <v>3118</v>
      </c>
      <c r="AE337" t="s">
        <v>5332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V337">
        <v>914</v>
      </c>
    </row>
    <row r="338" spans="1:48" x14ac:dyDescent="0.2">
      <c r="A338">
        <v>3</v>
      </c>
      <c r="B338" t="s">
        <v>70</v>
      </c>
      <c r="C338">
        <v>5755</v>
      </c>
      <c r="D338" t="s">
        <v>5313</v>
      </c>
      <c r="E338">
        <v>50</v>
      </c>
      <c r="F338" t="str">
        <f t="shared" si="5"/>
        <v>575550</v>
      </c>
      <c r="G338" t="s">
        <v>2039</v>
      </c>
      <c r="H338" t="s">
        <v>3107</v>
      </c>
      <c r="I338" t="s">
        <v>3924</v>
      </c>
      <c r="J338" t="s">
        <v>3947</v>
      </c>
      <c r="K338" t="s">
        <v>3110</v>
      </c>
      <c r="L338" t="s">
        <v>5333</v>
      </c>
      <c r="M338" t="s">
        <v>5334</v>
      </c>
      <c r="N338" t="s">
        <v>3113</v>
      </c>
      <c r="O338" t="s">
        <v>5329</v>
      </c>
      <c r="P338" t="s">
        <v>3115</v>
      </c>
      <c r="Q338">
        <v>7676</v>
      </c>
      <c r="R338" t="s">
        <v>5334</v>
      </c>
      <c r="T338" t="s">
        <v>5329</v>
      </c>
      <c r="U338" t="s">
        <v>3115</v>
      </c>
      <c r="V338">
        <v>7676</v>
      </c>
      <c r="W338" t="s">
        <v>3124</v>
      </c>
      <c r="X338" t="s">
        <v>4070</v>
      </c>
      <c r="Y338" t="s">
        <v>5335</v>
      </c>
      <c r="Z338" t="s">
        <v>3118</v>
      </c>
      <c r="AE338" t="s">
        <v>5336</v>
      </c>
      <c r="AF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V338">
        <v>906</v>
      </c>
    </row>
    <row r="339" spans="1:48" x14ac:dyDescent="0.2">
      <c r="A339">
        <v>3</v>
      </c>
      <c r="B339" t="s">
        <v>70</v>
      </c>
      <c r="C339">
        <v>5755</v>
      </c>
      <c r="D339" t="s">
        <v>5313</v>
      </c>
      <c r="E339">
        <v>80</v>
      </c>
      <c r="F339" t="str">
        <f t="shared" si="5"/>
        <v>575580</v>
      </c>
      <c r="G339" t="s">
        <v>221</v>
      </c>
      <c r="H339" t="s">
        <v>3127</v>
      </c>
      <c r="I339" t="s">
        <v>3145</v>
      </c>
      <c r="J339" t="s">
        <v>5337</v>
      </c>
      <c r="K339" t="s">
        <v>3110</v>
      </c>
      <c r="L339" t="s">
        <v>5338</v>
      </c>
      <c r="M339" t="s">
        <v>5339</v>
      </c>
      <c r="N339" t="s">
        <v>3113</v>
      </c>
      <c r="O339" t="s">
        <v>5329</v>
      </c>
      <c r="P339" t="s">
        <v>3115</v>
      </c>
      <c r="Q339">
        <v>7676</v>
      </c>
      <c r="R339" t="s">
        <v>5339</v>
      </c>
      <c r="T339" t="s">
        <v>5329</v>
      </c>
      <c r="U339" t="s">
        <v>3115</v>
      </c>
      <c r="V339">
        <v>7676</v>
      </c>
      <c r="W339" t="s">
        <v>3124</v>
      </c>
      <c r="X339" t="s">
        <v>3827</v>
      </c>
      <c r="Y339" t="s">
        <v>5331</v>
      </c>
      <c r="Z339" t="s">
        <v>3118</v>
      </c>
      <c r="AE339" t="s">
        <v>5340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V339">
        <v>918</v>
      </c>
    </row>
    <row r="340" spans="1:48" x14ac:dyDescent="0.2">
      <c r="A340">
        <v>3</v>
      </c>
      <c r="B340" t="s">
        <v>70</v>
      </c>
      <c r="C340">
        <v>5755</v>
      </c>
      <c r="D340" t="s">
        <v>5313</v>
      </c>
      <c r="E340">
        <v>62</v>
      </c>
      <c r="F340" t="str">
        <f t="shared" si="5"/>
        <v>575562</v>
      </c>
      <c r="G340" t="s">
        <v>1983</v>
      </c>
      <c r="H340" t="s">
        <v>3127</v>
      </c>
      <c r="I340" t="s">
        <v>3511</v>
      </c>
      <c r="J340" t="s">
        <v>5341</v>
      </c>
      <c r="K340" t="s">
        <v>3110</v>
      </c>
      <c r="L340" t="s">
        <v>5342</v>
      </c>
      <c r="M340" t="s">
        <v>5343</v>
      </c>
      <c r="N340" t="s">
        <v>3113</v>
      </c>
      <c r="O340" t="s">
        <v>5317</v>
      </c>
      <c r="P340" t="s">
        <v>3115</v>
      </c>
      <c r="Q340" t="s">
        <v>5344</v>
      </c>
      <c r="R340" t="s">
        <v>5343</v>
      </c>
      <c r="T340" t="s">
        <v>5317</v>
      </c>
      <c r="U340" t="s">
        <v>3115</v>
      </c>
      <c r="V340" t="s">
        <v>5344</v>
      </c>
      <c r="W340" t="s">
        <v>3127</v>
      </c>
      <c r="X340" t="s">
        <v>5345</v>
      </c>
      <c r="Y340" t="s">
        <v>5346</v>
      </c>
      <c r="Z340" t="s">
        <v>3118</v>
      </c>
      <c r="AE340" t="s">
        <v>5347</v>
      </c>
      <c r="AM340">
        <v>1</v>
      </c>
      <c r="AN340">
        <v>1</v>
      </c>
      <c r="AV340">
        <v>912</v>
      </c>
    </row>
    <row r="341" spans="1:48" x14ac:dyDescent="0.2">
      <c r="A341">
        <v>3</v>
      </c>
      <c r="B341" t="s">
        <v>70</v>
      </c>
      <c r="C341">
        <v>5410</v>
      </c>
      <c r="D341" t="s">
        <v>5348</v>
      </c>
      <c r="E341">
        <v>40</v>
      </c>
      <c r="F341" t="str">
        <f t="shared" si="5"/>
        <v>541040</v>
      </c>
      <c r="G341" t="s">
        <v>2069</v>
      </c>
      <c r="H341" t="s">
        <v>3124</v>
      </c>
      <c r="I341" t="s">
        <v>4040</v>
      </c>
      <c r="J341" t="s">
        <v>5349</v>
      </c>
      <c r="K341" t="s">
        <v>3110</v>
      </c>
      <c r="L341" t="s">
        <v>5350</v>
      </c>
      <c r="M341" t="s">
        <v>5351</v>
      </c>
      <c r="N341" t="s">
        <v>3113</v>
      </c>
      <c r="O341" t="s">
        <v>5352</v>
      </c>
      <c r="P341" t="s">
        <v>3115</v>
      </c>
      <c r="Q341">
        <v>7463</v>
      </c>
      <c r="R341" t="s">
        <v>5351</v>
      </c>
      <c r="T341" t="s">
        <v>5352</v>
      </c>
      <c r="U341" t="s">
        <v>3115</v>
      </c>
      <c r="V341">
        <v>7463</v>
      </c>
      <c r="W341" t="s">
        <v>3107</v>
      </c>
      <c r="X341" t="s">
        <v>3289</v>
      </c>
      <c r="Y341" t="s">
        <v>5353</v>
      </c>
      <c r="Z341" t="s">
        <v>3118</v>
      </c>
      <c r="AE341" t="s">
        <v>5354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V341">
        <v>890</v>
      </c>
    </row>
    <row r="342" spans="1:48" x14ac:dyDescent="0.2">
      <c r="A342">
        <v>3</v>
      </c>
      <c r="B342" t="s">
        <v>70</v>
      </c>
      <c r="C342">
        <v>5410</v>
      </c>
      <c r="D342" t="s">
        <v>5348</v>
      </c>
      <c r="E342">
        <v>50</v>
      </c>
      <c r="F342" t="str">
        <f t="shared" si="5"/>
        <v>541050</v>
      </c>
      <c r="G342" t="s">
        <v>1957</v>
      </c>
      <c r="H342" t="s">
        <v>3107</v>
      </c>
      <c r="I342" t="s">
        <v>3323</v>
      </c>
      <c r="J342" t="s">
        <v>5355</v>
      </c>
      <c r="K342" t="s">
        <v>3110</v>
      </c>
      <c r="L342" t="s">
        <v>5356</v>
      </c>
      <c r="M342" t="s">
        <v>5357</v>
      </c>
      <c r="N342" t="s">
        <v>3113</v>
      </c>
      <c r="O342" t="s">
        <v>5352</v>
      </c>
      <c r="P342" t="s">
        <v>3115</v>
      </c>
      <c r="Q342">
        <v>7463</v>
      </c>
      <c r="R342" t="s">
        <v>5357</v>
      </c>
      <c r="T342" t="s">
        <v>5352</v>
      </c>
      <c r="U342" t="s">
        <v>3115</v>
      </c>
      <c r="V342">
        <v>7463</v>
      </c>
      <c r="W342" t="s">
        <v>3124</v>
      </c>
      <c r="X342" t="s">
        <v>5358</v>
      </c>
      <c r="Y342" t="s">
        <v>5359</v>
      </c>
      <c r="Z342" t="s">
        <v>3118</v>
      </c>
      <c r="AE342" t="s">
        <v>5360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V342">
        <v>892</v>
      </c>
    </row>
    <row r="343" spans="1:48" x14ac:dyDescent="0.2">
      <c r="A343">
        <v>3</v>
      </c>
      <c r="B343" t="s">
        <v>70</v>
      </c>
      <c r="C343">
        <v>5410</v>
      </c>
      <c r="D343" t="s">
        <v>5348</v>
      </c>
      <c r="E343">
        <v>30</v>
      </c>
      <c r="F343" t="str">
        <f t="shared" si="5"/>
        <v>541030</v>
      </c>
      <c r="G343" t="s">
        <v>2325</v>
      </c>
      <c r="H343" t="s">
        <v>3107</v>
      </c>
      <c r="I343" t="s">
        <v>3357</v>
      </c>
      <c r="J343" t="s">
        <v>5361</v>
      </c>
      <c r="K343" t="s">
        <v>3110</v>
      </c>
      <c r="L343" t="s">
        <v>5362</v>
      </c>
      <c r="M343" t="s">
        <v>5363</v>
      </c>
      <c r="N343" t="s">
        <v>3113</v>
      </c>
      <c r="O343" t="s">
        <v>5352</v>
      </c>
      <c r="P343" t="s">
        <v>3115</v>
      </c>
      <c r="Q343">
        <v>7463</v>
      </c>
      <c r="R343" t="s">
        <v>5363</v>
      </c>
      <c r="T343" t="s">
        <v>5352</v>
      </c>
      <c r="U343" t="s">
        <v>3115</v>
      </c>
      <c r="V343">
        <v>7463</v>
      </c>
      <c r="W343" t="s">
        <v>3124</v>
      </c>
      <c r="X343" t="s">
        <v>3502</v>
      </c>
      <c r="Y343" t="s">
        <v>5364</v>
      </c>
      <c r="Z343" t="s">
        <v>3118</v>
      </c>
      <c r="AE343" t="s">
        <v>5365</v>
      </c>
      <c r="AP343">
        <v>1</v>
      </c>
      <c r="AQ343">
        <v>1</v>
      </c>
      <c r="AR343">
        <v>1</v>
      </c>
      <c r="AS343">
        <v>1</v>
      </c>
      <c r="AV343">
        <v>888</v>
      </c>
    </row>
    <row r="344" spans="1:48" x14ac:dyDescent="0.2">
      <c r="A344">
        <v>3</v>
      </c>
      <c r="B344" t="s">
        <v>70</v>
      </c>
      <c r="C344">
        <v>5410</v>
      </c>
      <c r="D344" t="s">
        <v>5348</v>
      </c>
      <c r="E344">
        <v>70</v>
      </c>
      <c r="F344" t="str">
        <f t="shared" si="5"/>
        <v>541070</v>
      </c>
      <c r="G344" t="s">
        <v>2097</v>
      </c>
      <c r="H344" t="s">
        <v>3107</v>
      </c>
      <c r="I344" t="s">
        <v>3480</v>
      </c>
      <c r="J344" t="s">
        <v>5366</v>
      </c>
      <c r="K344" t="s">
        <v>3110</v>
      </c>
      <c r="L344" t="s">
        <v>5367</v>
      </c>
      <c r="M344" t="s">
        <v>5363</v>
      </c>
      <c r="N344" t="s">
        <v>3113</v>
      </c>
      <c r="O344" t="s">
        <v>5352</v>
      </c>
      <c r="P344" t="s">
        <v>3115</v>
      </c>
      <c r="Q344">
        <v>7463</v>
      </c>
      <c r="R344" t="s">
        <v>5363</v>
      </c>
      <c r="T344" t="s">
        <v>5352</v>
      </c>
      <c r="U344" t="s">
        <v>3115</v>
      </c>
      <c r="V344">
        <v>7463</v>
      </c>
      <c r="W344" t="s">
        <v>3107</v>
      </c>
      <c r="X344" t="s">
        <v>5368</v>
      </c>
      <c r="Y344" t="s">
        <v>5369</v>
      </c>
      <c r="Z344" t="s">
        <v>3118</v>
      </c>
      <c r="AE344" t="s">
        <v>5365</v>
      </c>
      <c r="AM344">
        <v>1</v>
      </c>
      <c r="AN344">
        <v>1</v>
      </c>
      <c r="AO344">
        <v>1</v>
      </c>
      <c r="AV344">
        <v>537</v>
      </c>
    </row>
    <row r="345" spans="1:48" x14ac:dyDescent="0.2">
      <c r="A345">
        <v>3</v>
      </c>
      <c r="B345" t="s">
        <v>70</v>
      </c>
      <c r="C345">
        <v>5430</v>
      </c>
      <c r="D345" t="s">
        <v>5370</v>
      </c>
      <c r="E345">
        <v>55</v>
      </c>
      <c r="F345" t="str">
        <f t="shared" si="5"/>
        <v>543055</v>
      </c>
      <c r="G345" t="s">
        <v>1665</v>
      </c>
      <c r="H345" t="s">
        <v>3124</v>
      </c>
      <c r="I345" t="s">
        <v>3643</v>
      </c>
      <c r="J345" t="s">
        <v>5371</v>
      </c>
      <c r="K345" t="s">
        <v>3110</v>
      </c>
      <c r="L345" t="s">
        <v>5372</v>
      </c>
      <c r="M345" t="s">
        <v>5373</v>
      </c>
      <c r="N345" t="s">
        <v>3113</v>
      </c>
      <c r="O345" t="s">
        <v>5374</v>
      </c>
      <c r="P345" t="s">
        <v>3115</v>
      </c>
      <c r="Q345">
        <v>7057</v>
      </c>
      <c r="R345" t="s">
        <v>5373</v>
      </c>
      <c r="T345" t="s">
        <v>5374</v>
      </c>
      <c r="U345" t="s">
        <v>3115</v>
      </c>
      <c r="V345">
        <v>7057</v>
      </c>
      <c r="W345" t="s">
        <v>3107</v>
      </c>
      <c r="X345" t="s">
        <v>5375</v>
      </c>
      <c r="Y345" t="s">
        <v>5376</v>
      </c>
      <c r="Z345" t="s">
        <v>3118</v>
      </c>
      <c r="AE345" t="s">
        <v>5377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V345">
        <v>900</v>
      </c>
    </row>
    <row r="346" spans="1:48" x14ac:dyDescent="0.2">
      <c r="A346">
        <v>3</v>
      </c>
      <c r="B346" t="s">
        <v>70</v>
      </c>
      <c r="C346">
        <v>5430</v>
      </c>
      <c r="D346" t="s">
        <v>5370</v>
      </c>
      <c r="E346">
        <v>60</v>
      </c>
      <c r="F346" t="str">
        <f t="shared" si="5"/>
        <v>543060</v>
      </c>
      <c r="G346" t="s">
        <v>1353</v>
      </c>
      <c r="H346" t="s">
        <v>3124</v>
      </c>
      <c r="I346" t="s">
        <v>3643</v>
      </c>
      <c r="J346" t="s">
        <v>5371</v>
      </c>
      <c r="K346" t="s">
        <v>3158</v>
      </c>
      <c r="L346" t="s">
        <v>5372</v>
      </c>
      <c r="M346" t="s">
        <v>5378</v>
      </c>
      <c r="N346" t="s">
        <v>3113</v>
      </c>
      <c r="O346" t="s">
        <v>5374</v>
      </c>
      <c r="P346" t="s">
        <v>3115</v>
      </c>
      <c r="Q346">
        <v>7057</v>
      </c>
      <c r="R346" t="s">
        <v>5378</v>
      </c>
      <c r="T346" t="s">
        <v>5374</v>
      </c>
      <c r="U346" t="s">
        <v>3115</v>
      </c>
      <c r="V346">
        <v>7057</v>
      </c>
      <c r="W346" t="s">
        <v>3107</v>
      </c>
      <c r="X346" t="s">
        <v>5379</v>
      </c>
      <c r="Y346" t="s">
        <v>5380</v>
      </c>
      <c r="Z346" t="s">
        <v>3118</v>
      </c>
      <c r="AE346" t="s">
        <v>5381</v>
      </c>
      <c r="AG346">
        <v>1</v>
      </c>
      <c r="AH346">
        <v>1</v>
      </c>
      <c r="AI346">
        <v>1</v>
      </c>
      <c r="AJ346">
        <v>1</v>
      </c>
      <c r="AV346">
        <v>902</v>
      </c>
    </row>
    <row r="347" spans="1:48" x14ac:dyDescent="0.2">
      <c r="A347">
        <v>3</v>
      </c>
      <c r="B347" t="s">
        <v>70</v>
      </c>
      <c r="C347">
        <v>5430</v>
      </c>
      <c r="D347" t="s">
        <v>5370</v>
      </c>
      <c r="E347">
        <v>50</v>
      </c>
      <c r="F347" t="str">
        <f t="shared" si="5"/>
        <v>543050</v>
      </c>
      <c r="G347" t="s">
        <v>1820</v>
      </c>
      <c r="H347" t="s">
        <v>3107</v>
      </c>
      <c r="I347" t="s">
        <v>5382</v>
      </c>
      <c r="J347" t="s">
        <v>5383</v>
      </c>
      <c r="K347" t="s">
        <v>3110</v>
      </c>
      <c r="L347" t="s">
        <v>5384</v>
      </c>
      <c r="M347" t="s">
        <v>5385</v>
      </c>
      <c r="N347" t="s">
        <v>3113</v>
      </c>
      <c r="O347" t="s">
        <v>5374</v>
      </c>
      <c r="P347" t="s">
        <v>3115</v>
      </c>
      <c r="Q347" t="s">
        <v>5386</v>
      </c>
      <c r="R347" t="s">
        <v>5385</v>
      </c>
      <c r="T347" t="s">
        <v>5374</v>
      </c>
      <c r="U347" t="s">
        <v>3115</v>
      </c>
      <c r="V347" t="s">
        <v>5386</v>
      </c>
      <c r="W347" t="s">
        <v>3107</v>
      </c>
      <c r="X347" t="s">
        <v>5375</v>
      </c>
      <c r="Y347" t="s">
        <v>5376</v>
      </c>
      <c r="Z347" t="s">
        <v>3118</v>
      </c>
      <c r="AE347" t="s">
        <v>5387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V347">
        <v>898</v>
      </c>
    </row>
    <row r="348" spans="1:48" x14ac:dyDescent="0.2">
      <c r="A348">
        <v>3</v>
      </c>
      <c r="B348" t="s">
        <v>70</v>
      </c>
      <c r="C348">
        <v>5830</v>
      </c>
      <c r="D348" t="s">
        <v>5388</v>
      </c>
      <c r="E348">
        <v>60</v>
      </c>
      <c r="F348" t="str">
        <f t="shared" si="5"/>
        <v>583060</v>
      </c>
      <c r="G348" t="s">
        <v>1576</v>
      </c>
      <c r="H348" t="s">
        <v>3107</v>
      </c>
      <c r="I348" t="s">
        <v>5014</v>
      </c>
      <c r="J348" t="s">
        <v>5389</v>
      </c>
      <c r="K348" t="s">
        <v>3158</v>
      </c>
      <c r="L348" t="s">
        <v>5390</v>
      </c>
      <c r="M348" t="s">
        <v>5391</v>
      </c>
      <c r="N348" t="s">
        <v>3113</v>
      </c>
      <c r="O348" t="s">
        <v>5392</v>
      </c>
      <c r="P348" t="s">
        <v>3115</v>
      </c>
      <c r="Q348" t="s">
        <v>5393</v>
      </c>
      <c r="R348" t="s">
        <v>5391</v>
      </c>
      <c r="T348" t="s">
        <v>5392</v>
      </c>
      <c r="U348" t="s">
        <v>3115</v>
      </c>
      <c r="V348" t="s">
        <v>5393</v>
      </c>
      <c r="W348" t="s">
        <v>3127</v>
      </c>
      <c r="X348" t="s">
        <v>5202</v>
      </c>
      <c r="Y348" t="s">
        <v>5394</v>
      </c>
      <c r="Z348" t="s">
        <v>3118</v>
      </c>
      <c r="AE348" t="s">
        <v>5395</v>
      </c>
      <c r="AF348">
        <v>1</v>
      </c>
      <c r="AG348">
        <v>1</v>
      </c>
      <c r="AH348">
        <v>1</v>
      </c>
      <c r="AI348">
        <v>1</v>
      </c>
      <c r="AJ348">
        <v>1</v>
      </c>
      <c r="AV348">
        <v>924</v>
      </c>
    </row>
    <row r="349" spans="1:48" x14ac:dyDescent="0.2">
      <c r="A349">
        <v>3</v>
      </c>
      <c r="B349" t="s">
        <v>70</v>
      </c>
      <c r="C349">
        <v>5830</v>
      </c>
      <c r="D349" t="s">
        <v>5388</v>
      </c>
      <c r="E349">
        <v>300</v>
      </c>
      <c r="F349" t="str">
        <f t="shared" si="5"/>
        <v>5830300</v>
      </c>
      <c r="G349" t="s">
        <v>2057</v>
      </c>
      <c r="H349" t="s">
        <v>3107</v>
      </c>
      <c r="I349" t="s">
        <v>4594</v>
      </c>
      <c r="J349" t="s">
        <v>3573</v>
      </c>
      <c r="K349" t="s">
        <v>3110</v>
      </c>
      <c r="L349" t="s">
        <v>5396</v>
      </c>
      <c r="M349" t="s">
        <v>5397</v>
      </c>
      <c r="N349" t="s">
        <v>3113</v>
      </c>
      <c r="O349" t="s">
        <v>5398</v>
      </c>
      <c r="P349" t="s">
        <v>3115</v>
      </c>
      <c r="Q349">
        <v>7075</v>
      </c>
      <c r="R349" t="s">
        <v>5397</v>
      </c>
      <c r="T349" t="s">
        <v>5398</v>
      </c>
      <c r="U349" t="s">
        <v>3115</v>
      </c>
      <c r="V349">
        <v>7075</v>
      </c>
      <c r="W349" t="s">
        <v>3127</v>
      </c>
      <c r="X349" t="s">
        <v>3467</v>
      </c>
      <c r="Y349" t="s">
        <v>5399</v>
      </c>
      <c r="Z349" t="s">
        <v>3118</v>
      </c>
      <c r="AE349" t="s">
        <v>5395</v>
      </c>
      <c r="AK349">
        <v>1</v>
      </c>
      <c r="AL349">
        <v>1</v>
      </c>
      <c r="AM349">
        <v>1</v>
      </c>
    </row>
    <row r="350" spans="1:48" x14ac:dyDescent="0.2">
      <c r="A350">
        <v>3</v>
      </c>
      <c r="B350" t="s">
        <v>70</v>
      </c>
      <c r="C350">
        <v>5830</v>
      </c>
      <c r="D350" t="s">
        <v>5388</v>
      </c>
      <c r="E350">
        <v>50</v>
      </c>
      <c r="F350" t="str">
        <f t="shared" si="5"/>
        <v>583050</v>
      </c>
      <c r="G350" t="s">
        <v>1423</v>
      </c>
      <c r="H350" t="s">
        <v>3107</v>
      </c>
      <c r="I350" t="s">
        <v>3737</v>
      </c>
      <c r="J350" t="s">
        <v>5400</v>
      </c>
      <c r="K350" t="s">
        <v>3158</v>
      </c>
      <c r="L350" t="s">
        <v>5401</v>
      </c>
      <c r="M350" t="s">
        <v>5402</v>
      </c>
      <c r="N350" t="s">
        <v>3113</v>
      </c>
      <c r="O350" t="s">
        <v>5392</v>
      </c>
      <c r="P350" t="s">
        <v>3115</v>
      </c>
      <c r="Q350" t="s">
        <v>5403</v>
      </c>
      <c r="R350" t="s">
        <v>5402</v>
      </c>
      <c r="T350" t="s">
        <v>5392</v>
      </c>
      <c r="U350" t="s">
        <v>3115</v>
      </c>
      <c r="V350" t="s">
        <v>5403</v>
      </c>
      <c r="W350" t="s">
        <v>3127</v>
      </c>
      <c r="X350" t="s">
        <v>4199</v>
      </c>
      <c r="Y350" t="s">
        <v>5404</v>
      </c>
      <c r="Z350" t="s">
        <v>3118</v>
      </c>
      <c r="AE350" t="s">
        <v>5395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V350">
        <v>922</v>
      </c>
    </row>
    <row r="351" spans="1:48" x14ac:dyDescent="0.2">
      <c r="A351">
        <v>3</v>
      </c>
      <c r="B351" t="s">
        <v>70</v>
      </c>
      <c r="C351">
        <v>5880</v>
      </c>
      <c r="D351" t="s">
        <v>5405</v>
      </c>
      <c r="E351">
        <v>30</v>
      </c>
      <c r="F351" t="str">
        <f t="shared" si="5"/>
        <v>588030</v>
      </c>
      <c r="G351" t="s">
        <v>2534</v>
      </c>
      <c r="H351" t="s">
        <v>3107</v>
      </c>
      <c r="I351" t="s">
        <v>3459</v>
      </c>
      <c r="J351" t="s">
        <v>5406</v>
      </c>
      <c r="K351" t="s">
        <v>3110</v>
      </c>
      <c r="L351" t="s">
        <v>5407</v>
      </c>
      <c r="M351" t="s">
        <v>5408</v>
      </c>
      <c r="N351" t="s">
        <v>3113</v>
      </c>
      <c r="O351" t="s">
        <v>5409</v>
      </c>
      <c r="P351" t="s">
        <v>3115</v>
      </c>
      <c r="Q351">
        <v>7677</v>
      </c>
      <c r="R351" t="s">
        <v>5408</v>
      </c>
      <c r="T351" t="s">
        <v>5409</v>
      </c>
      <c r="U351" t="s">
        <v>3115</v>
      </c>
      <c r="V351">
        <v>7677</v>
      </c>
      <c r="W351" t="s">
        <v>3127</v>
      </c>
      <c r="X351" t="s">
        <v>3511</v>
      </c>
      <c r="Y351" t="s">
        <v>5410</v>
      </c>
      <c r="Z351" t="s">
        <v>3118</v>
      </c>
      <c r="AE351" t="s">
        <v>5411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V351">
        <v>934</v>
      </c>
    </row>
    <row r="352" spans="1:48" x14ac:dyDescent="0.2">
      <c r="A352">
        <v>3</v>
      </c>
      <c r="B352" t="s">
        <v>70</v>
      </c>
      <c r="C352">
        <v>5880</v>
      </c>
      <c r="D352" t="s">
        <v>5405</v>
      </c>
      <c r="E352">
        <v>50</v>
      </c>
      <c r="F352" t="str">
        <f t="shared" si="5"/>
        <v>588050</v>
      </c>
      <c r="G352" t="s">
        <v>2668</v>
      </c>
      <c r="H352" t="s">
        <v>3107</v>
      </c>
      <c r="I352" t="s">
        <v>3323</v>
      </c>
      <c r="J352" t="s">
        <v>5412</v>
      </c>
      <c r="K352" t="s">
        <v>3110</v>
      </c>
      <c r="L352" t="s">
        <v>5413</v>
      </c>
      <c r="M352" t="s">
        <v>5414</v>
      </c>
      <c r="N352" t="s">
        <v>3113</v>
      </c>
      <c r="O352" t="s">
        <v>5409</v>
      </c>
      <c r="P352" t="s">
        <v>3115</v>
      </c>
      <c r="Q352" t="s">
        <v>5415</v>
      </c>
      <c r="R352" t="s">
        <v>5414</v>
      </c>
      <c r="T352" t="s">
        <v>5409</v>
      </c>
      <c r="U352" t="s">
        <v>3115</v>
      </c>
      <c r="V352" t="s">
        <v>5415</v>
      </c>
      <c r="W352" t="s">
        <v>3127</v>
      </c>
      <c r="X352" t="s">
        <v>3511</v>
      </c>
      <c r="Y352" t="s">
        <v>5416</v>
      </c>
      <c r="Z352" t="s">
        <v>3118</v>
      </c>
      <c r="AE352" t="s">
        <v>5417</v>
      </c>
      <c r="AM352">
        <v>1</v>
      </c>
      <c r="AN352">
        <v>1</v>
      </c>
      <c r="AO352">
        <v>1</v>
      </c>
      <c r="AV352">
        <v>936</v>
      </c>
    </row>
    <row r="353" spans="1:48" x14ac:dyDescent="0.2">
      <c r="A353">
        <v>3</v>
      </c>
      <c r="B353" t="s">
        <v>70</v>
      </c>
      <c r="C353">
        <v>5920</v>
      </c>
      <c r="D353" t="s">
        <v>5418</v>
      </c>
      <c r="E353">
        <v>10</v>
      </c>
      <c r="F353" t="str">
        <f t="shared" si="5"/>
        <v>592010</v>
      </c>
      <c r="G353" t="s">
        <v>2719</v>
      </c>
      <c r="H353" t="s">
        <v>3107</v>
      </c>
      <c r="I353" t="s">
        <v>4238</v>
      </c>
      <c r="J353" t="s">
        <v>3632</v>
      </c>
      <c r="K353" t="s">
        <v>3110</v>
      </c>
      <c r="L353" t="s">
        <v>5419</v>
      </c>
      <c r="M353" t="s">
        <v>5420</v>
      </c>
      <c r="N353" t="s">
        <v>3113</v>
      </c>
      <c r="O353" t="s">
        <v>5421</v>
      </c>
      <c r="P353" t="s">
        <v>3115</v>
      </c>
      <c r="Q353" t="s">
        <v>5422</v>
      </c>
      <c r="R353" t="s">
        <v>5420</v>
      </c>
      <c r="T353" t="s">
        <v>5421</v>
      </c>
      <c r="U353" t="s">
        <v>3115</v>
      </c>
      <c r="V353" t="s">
        <v>5422</v>
      </c>
      <c r="W353" t="s">
        <v>3124</v>
      </c>
      <c r="X353" t="s">
        <v>5423</v>
      </c>
      <c r="Y353" t="s">
        <v>5424</v>
      </c>
      <c r="Z353" t="s">
        <v>3118</v>
      </c>
      <c r="AE353" t="s">
        <v>5425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V353">
        <v>940</v>
      </c>
    </row>
    <row r="354" spans="1:48" x14ac:dyDescent="0.2">
      <c r="A354">
        <v>3</v>
      </c>
      <c r="B354" t="s">
        <v>70</v>
      </c>
      <c r="C354">
        <v>5920</v>
      </c>
      <c r="D354" t="s">
        <v>5418</v>
      </c>
      <c r="E354">
        <v>20</v>
      </c>
      <c r="F354" t="str">
        <f t="shared" si="5"/>
        <v>592020</v>
      </c>
      <c r="G354" t="s">
        <v>2081</v>
      </c>
      <c r="H354" t="s">
        <v>3107</v>
      </c>
      <c r="I354" t="s">
        <v>3323</v>
      </c>
      <c r="J354" t="s">
        <v>5426</v>
      </c>
      <c r="K354" t="s">
        <v>3110</v>
      </c>
      <c r="L354" t="s">
        <v>5427</v>
      </c>
      <c r="M354" t="s">
        <v>5428</v>
      </c>
      <c r="N354" t="s">
        <v>3113</v>
      </c>
      <c r="O354" t="s">
        <v>5421</v>
      </c>
      <c r="P354" t="s">
        <v>3115</v>
      </c>
      <c r="Q354" t="s">
        <v>5429</v>
      </c>
      <c r="R354" t="s">
        <v>5428</v>
      </c>
      <c r="T354" t="s">
        <v>5421</v>
      </c>
      <c r="U354" t="s">
        <v>3115</v>
      </c>
      <c r="V354" t="s">
        <v>5429</v>
      </c>
      <c r="W354" t="s">
        <v>3127</v>
      </c>
      <c r="X354" t="s">
        <v>4947</v>
      </c>
      <c r="Y354" t="s">
        <v>5430</v>
      </c>
      <c r="Z354" t="s">
        <v>3118</v>
      </c>
      <c r="AE354" t="s">
        <v>5431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V354">
        <v>942</v>
      </c>
    </row>
    <row r="355" spans="1:48" x14ac:dyDescent="0.2">
      <c r="A355">
        <v>3</v>
      </c>
      <c r="B355" t="s">
        <v>70</v>
      </c>
      <c r="C355">
        <v>5920</v>
      </c>
      <c r="D355" t="s">
        <v>5418</v>
      </c>
      <c r="E355">
        <v>25</v>
      </c>
      <c r="F355" t="str">
        <f t="shared" si="5"/>
        <v>592025</v>
      </c>
      <c r="G355" t="s">
        <v>2603</v>
      </c>
      <c r="H355" t="s">
        <v>3107</v>
      </c>
      <c r="I355" t="s">
        <v>4246</v>
      </c>
      <c r="J355" t="s">
        <v>5432</v>
      </c>
      <c r="K355" t="s">
        <v>3110</v>
      </c>
      <c r="L355" t="s">
        <v>5433</v>
      </c>
      <c r="M355" t="s">
        <v>5434</v>
      </c>
      <c r="N355" t="s">
        <v>3113</v>
      </c>
      <c r="O355" t="s">
        <v>5421</v>
      </c>
      <c r="P355" t="s">
        <v>3115</v>
      </c>
      <c r="Q355" t="s">
        <v>5435</v>
      </c>
      <c r="R355" t="s">
        <v>5434</v>
      </c>
      <c r="T355" t="s">
        <v>5421</v>
      </c>
      <c r="U355" t="s">
        <v>3115</v>
      </c>
      <c r="V355" t="s">
        <v>5435</v>
      </c>
      <c r="W355" t="s">
        <v>3124</v>
      </c>
      <c r="X355" t="s">
        <v>4678</v>
      </c>
      <c r="Y355" t="s">
        <v>5436</v>
      </c>
      <c r="Z355" t="s">
        <v>3118</v>
      </c>
      <c r="AE355" t="s">
        <v>5437</v>
      </c>
      <c r="AM355">
        <v>1</v>
      </c>
      <c r="AN355">
        <v>1</v>
      </c>
      <c r="AO355">
        <v>1</v>
      </c>
      <c r="AV355">
        <v>944</v>
      </c>
    </row>
    <row r="356" spans="1:48" x14ac:dyDescent="0.2">
      <c r="A356">
        <v>3</v>
      </c>
      <c r="B356" t="s">
        <v>70</v>
      </c>
      <c r="C356">
        <v>5920</v>
      </c>
      <c r="D356" t="s">
        <v>5418</v>
      </c>
      <c r="E356">
        <v>30</v>
      </c>
      <c r="F356" t="str">
        <f t="shared" si="5"/>
        <v>592030</v>
      </c>
      <c r="G356" t="s">
        <v>2938</v>
      </c>
      <c r="H356" t="s">
        <v>3107</v>
      </c>
      <c r="I356" t="s">
        <v>3126</v>
      </c>
      <c r="J356" t="s">
        <v>3354</v>
      </c>
      <c r="K356" t="s">
        <v>3110</v>
      </c>
      <c r="L356" t="s">
        <v>5438</v>
      </c>
      <c r="M356" t="s">
        <v>5439</v>
      </c>
      <c r="N356" t="s">
        <v>3113</v>
      </c>
      <c r="O356" t="s">
        <v>5421</v>
      </c>
      <c r="P356" t="s">
        <v>3115</v>
      </c>
      <c r="Q356" t="s">
        <v>5440</v>
      </c>
      <c r="R356" t="s">
        <v>5439</v>
      </c>
      <c r="T356" t="s">
        <v>5421</v>
      </c>
      <c r="U356" t="s">
        <v>3115</v>
      </c>
      <c r="V356" t="s">
        <v>5440</v>
      </c>
      <c r="W356" t="s">
        <v>3124</v>
      </c>
      <c r="X356" t="s">
        <v>3406</v>
      </c>
      <c r="Y356" t="s">
        <v>5441</v>
      </c>
      <c r="Z356" t="s">
        <v>3118</v>
      </c>
      <c r="AE356" t="s">
        <v>5442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V356">
        <v>946</v>
      </c>
    </row>
    <row r="357" spans="1:48" x14ac:dyDescent="0.2">
      <c r="A357">
        <v>3</v>
      </c>
      <c r="B357" t="s">
        <v>70</v>
      </c>
      <c r="C357">
        <v>5920</v>
      </c>
      <c r="D357" t="s">
        <v>5418</v>
      </c>
      <c r="E357">
        <v>50</v>
      </c>
      <c r="F357" t="str">
        <f t="shared" si="5"/>
        <v>592050</v>
      </c>
      <c r="G357" t="s">
        <v>2466</v>
      </c>
      <c r="H357" t="s">
        <v>3107</v>
      </c>
      <c r="I357" t="s">
        <v>3476</v>
      </c>
      <c r="J357" t="s">
        <v>5443</v>
      </c>
      <c r="K357" t="s">
        <v>3110</v>
      </c>
      <c r="L357" t="s">
        <v>5444</v>
      </c>
      <c r="M357" t="s">
        <v>5445</v>
      </c>
      <c r="N357" t="s">
        <v>3113</v>
      </c>
      <c r="O357" t="s">
        <v>5421</v>
      </c>
      <c r="P357" t="s">
        <v>3115</v>
      </c>
      <c r="Q357" t="s">
        <v>5446</v>
      </c>
      <c r="R357" t="s">
        <v>5445</v>
      </c>
      <c r="T357" t="s">
        <v>5421</v>
      </c>
      <c r="U357" t="s">
        <v>3115</v>
      </c>
      <c r="V357" t="s">
        <v>5446</v>
      </c>
      <c r="W357" t="s">
        <v>3124</v>
      </c>
      <c r="X357" t="s">
        <v>5358</v>
      </c>
      <c r="Y357" t="s">
        <v>5447</v>
      </c>
      <c r="Z357" t="s">
        <v>3118</v>
      </c>
      <c r="AE357" t="s">
        <v>5448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V357">
        <v>948</v>
      </c>
    </row>
    <row r="358" spans="1:48" x14ac:dyDescent="0.2">
      <c r="A358">
        <v>5</v>
      </c>
      <c r="B358" t="s">
        <v>159</v>
      </c>
      <c r="C358">
        <v>200</v>
      </c>
      <c r="D358" t="s">
        <v>5449</v>
      </c>
      <c r="E358">
        <v>50</v>
      </c>
      <c r="F358" t="str">
        <f t="shared" si="5"/>
        <v>20050</v>
      </c>
      <c r="G358" t="s">
        <v>2953</v>
      </c>
      <c r="H358" t="s">
        <v>3107</v>
      </c>
      <c r="I358" t="s">
        <v>5450</v>
      </c>
      <c r="J358" t="s">
        <v>5451</v>
      </c>
      <c r="K358" t="s">
        <v>3158</v>
      </c>
      <c r="L358" t="s">
        <v>5452</v>
      </c>
      <c r="M358" t="s">
        <v>5453</v>
      </c>
      <c r="N358" t="s">
        <v>3113</v>
      </c>
      <c r="O358" t="s">
        <v>5454</v>
      </c>
      <c r="P358" t="s">
        <v>3115</v>
      </c>
      <c r="Q358" t="s">
        <v>5455</v>
      </c>
      <c r="R358" t="s">
        <v>5456</v>
      </c>
      <c r="T358" t="s">
        <v>5454</v>
      </c>
      <c r="U358" t="s">
        <v>3115</v>
      </c>
      <c r="V358" t="s">
        <v>5455</v>
      </c>
      <c r="W358" t="s">
        <v>3127</v>
      </c>
      <c r="X358" t="s">
        <v>5457</v>
      </c>
      <c r="Y358" t="s">
        <v>5458</v>
      </c>
      <c r="Z358" t="s">
        <v>3118</v>
      </c>
      <c r="AE358" t="s">
        <v>5459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V358">
        <v>950</v>
      </c>
    </row>
    <row r="359" spans="1:48" x14ac:dyDescent="0.2">
      <c r="A359">
        <v>5</v>
      </c>
      <c r="B359" t="s">
        <v>159</v>
      </c>
      <c r="C359">
        <v>380</v>
      </c>
      <c r="D359" t="s">
        <v>5460</v>
      </c>
      <c r="E359">
        <v>25</v>
      </c>
      <c r="F359" t="str">
        <f t="shared" si="5"/>
        <v>38025</v>
      </c>
      <c r="G359" t="s">
        <v>246</v>
      </c>
      <c r="H359" t="s">
        <v>3124</v>
      </c>
      <c r="I359" t="s">
        <v>3269</v>
      </c>
      <c r="J359" t="s">
        <v>5461</v>
      </c>
      <c r="K359" t="s">
        <v>3110</v>
      </c>
      <c r="L359" t="s">
        <v>5462</v>
      </c>
      <c r="M359" t="s">
        <v>5463</v>
      </c>
      <c r="N359" t="s">
        <v>3113</v>
      </c>
      <c r="O359" t="s">
        <v>5464</v>
      </c>
      <c r="P359" t="s">
        <v>3115</v>
      </c>
      <c r="Q359">
        <v>8010</v>
      </c>
      <c r="R359" t="s">
        <v>5463</v>
      </c>
      <c r="T359" t="s">
        <v>5464</v>
      </c>
      <c r="U359" t="s">
        <v>3115</v>
      </c>
      <c r="V359">
        <v>8010</v>
      </c>
      <c r="W359" t="s">
        <v>3124</v>
      </c>
      <c r="X359" t="s">
        <v>5465</v>
      </c>
      <c r="Y359" t="s">
        <v>5466</v>
      </c>
      <c r="Z359" t="s">
        <v>3118</v>
      </c>
      <c r="AE359" t="s">
        <v>5467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V359">
        <v>952</v>
      </c>
    </row>
    <row r="360" spans="1:48" x14ac:dyDescent="0.2">
      <c r="A360">
        <v>5</v>
      </c>
      <c r="B360" t="s">
        <v>159</v>
      </c>
      <c r="C360">
        <v>610</v>
      </c>
      <c r="D360" t="s">
        <v>5468</v>
      </c>
      <c r="E360">
        <v>60</v>
      </c>
      <c r="F360" t="str">
        <f t="shared" si="5"/>
        <v>61060</v>
      </c>
      <c r="G360" t="s">
        <v>5469</v>
      </c>
      <c r="H360" t="s">
        <v>3107</v>
      </c>
      <c r="I360" t="s">
        <v>4238</v>
      </c>
      <c r="J360" t="s">
        <v>5470</v>
      </c>
      <c r="K360" t="s">
        <v>3158</v>
      </c>
      <c r="L360" t="s">
        <v>5471</v>
      </c>
      <c r="M360" t="s">
        <v>5472</v>
      </c>
      <c r="N360" t="s">
        <v>3113</v>
      </c>
      <c r="O360" t="s">
        <v>207</v>
      </c>
      <c r="P360" t="s">
        <v>3115</v>
      </c>
      <c r="Q360">
        <v>8060</v>
      </c>
      <c r="R360" t="s">
        <v>5472</v>
      </c>
      <c r="T360" t="s">
        <v>207</v>
      </c>
      <c r="U360" t="s">
        <v>3115</v>
      </c>
      <c r="V360">
        <v>8060</v>
      </c>
      <c r="W360" t="s">
        <v>3107</v>
      </c>
      <c r="X360" t="s">
        <v>4238</v>
      </c>
      <c r="Y360" t="s">
        <v>5470</v>
      </c>
      <c r="Z360" t="s">
        <v>3118</v>
      </c>
      <c r="AE360" t="s">
        <v>5473</v>
      </c>
      <c r="AT360">
        <v>1</v>
      </c>
      <c r="AU360">
        <v>1</v>
      </c>
    </row>
    <row r="361" spans="1:48" x14ac:dyDescent="0.2">
      <c r="A361">
        <v>5</v>
      </c>
      <c r="B361" t="s">
        <v>159</v>
      </c>
      <c r="C361">
        <v>610</v>
      </c>
      <c r="D361" t="s">
        <v>5468</v>
      </c>
      <c r="E361">
        <v>40</v>
      </c>
      <c r="F361" t="str">
        <f t="shared" si="5"/>
        <v>61040</v>
      </c>
      <c r="G361" t="s">
        <v>755</v>
      </c>
      <c r="H361" t="s">
        <v>3107</v>
      </c>
      <c r="I361" t="s">
        <v>5474</v>
      </c>
      <c r="J361" t="s">
        <v>5475</v>
      </c>
      <c r="K361" t="s">
        <v>3110</v>
      </c>
      <c r="L361" t="s">
        <v>5476</v>
      </c>
      <c r="M361" t="s">
        <v>5477</v>
      </c>
      <c r="N361" t="s">
        <v>3113</v>
      </c>
      <c r="O361" t="s">
        <v>5478</v>
      </c>
      <c r="P361" t="s">
        <v>3115</v>
      </c>
      <c r="Q361" t="s">
        <v>5479</v>
      </c>
      <c r="R361" t="s">
        <v>5477</v>
      </c>
      <c r="T361" t="s">
        <v>5478</v>
      </c>
      <c r="U361" t="s">
        <v>3115</v>
      </c>
      <c r="V361" t="s">
        <v>5479</v>
      </c>
      <c r="W361" t="s">
        <v>3107</v>
      </c>
      <c r="X361" t="s">
        <v>5480</v>
      </c>
      <c r="Y361" t="s">
        <v>5481</v>
      </c>
      <c r="Z361" t="s">
        <v>3118</v>
      </c>
      <c r="AE361" t="s">
        <v>5482</v>
      </c>
      <c r="AP361">
        <v>1</v>
      </c>
      <c r="AQ361">
        <v>1</v>
      </c>
      <c r="AR361">
        <v>1</v>
      </c>
      <c r="AS361">
        <v>1</v>
      </c>
      <c r="AV361">
        <v>998</v>
      </c>
    </row>
    <row r="362" spans="1:48" x14ac:dyDescent="0.2">
      <c r="A362">
        <v>5</v>
      </c>
      <c r="B362" t="s">
        <v>159</v>
      </c>
      <c r="C362">
        <v>610</v>
      </c>
      <c r="D362" t="s">
        <v>5468</v>
      </c>
      <c r="E362">
        <v>30</v>
      </c>
      <c r="F362" t="str">
        <f t="shared" si="5"/>
        <v>61030</v>
      </c>
      <c r="G362" t="s">
        <v>513</v>
      </c>
      <c r="H362" t="s">
        <v>3107</v>
      </c>
      <c r="I362" t="s">
        <v>3334</v>
      </c>
      <c r="J362" t="s">
        <v>5483</v>
      </c>
      <c r="K362" t="s">
        <v>3110</v>
      </c>
      <c r="L362" t="s">
        <v>5484</v>
      </c>
      <c r="M362" t="s">
        <v>5485</v>
      </c>
      <c r="N362" t="s">
        <v>3113</v>
      </c>
      <c r="O362" t="s">
        <v>5486</v>
      </c>
      <c r="P362" t="s">
        <v>3115</v>
      </c>
      <c r="Q362" t="s">
        <v>5487</v>
      </c>
      <c r="R362" t="s">
        <v>5485</v>
      </c>
      <c r="T362" t="s">
        <v>5486</v>
      </c>
      <c r="U362" t="s">
        <v>3115</v>
      </c>
      <c r="V362" t="s">
        <v>5487</v>
      </c>
      <c r="W362" t="s">
        <v>3107</v>
      </c>
      <c r="X362" t="s">
        <v>4150</v>
      </c>
      <c r="Y362" t="s">
        <v>5488</v>
      </c>
      <c r="Z362" t="s">
        <v>3118</v>
      </c>
      <c r="AE362" t="s">
        <v>5473</v>
      </c>
      <c r="AP362">
        <v>1</v>
      </c>
      <c r="AQ362">
        <v>1</v>
      </c>
      <c r="AR362">
        <v>1</v>
      </c>
      <c r="AS362">
        <v>1</v>
      </c>
      <c r="AV362">
        <v>996</v>
      </c>
    </row>
    <row r="363" spans="1:48" x14ac:dyDescent="0.2">
      <c r="A363">
        <v>5</v>
      </c>
      <c r="B363" t="s">
        <v>159</v>
      </c>
      <c r="C363">
        <v>605</v>
      </c>
      <c r="D363" t="s">
        <v>5489</v>
      </c>
      <c r="E363">
        <v>11</v>
      </c>
      <c r="F363" t="str">
        <f t="shared" si="5"/>
        <v>60511</v>
      </c>
      <c r="G363" t="s">
        <v>1042</v>
      </c>
      <c r="H363" t="s">
        <v>3127</v>
      </c>
      <c r="I363" t="s">
        <v>3704</v>
      </c>
      <c r="J363" t="s">
        <v>5490</v>
      </c>
      <c r="K363" t="s">
        <v>3158</v>
      </c>
      <c r="L363" t="s">
        <v>5491</v>
      </c>
      <c r="M363" t="s">
        <v>5492</v>
      </c>
      <c r="N363" t="s">
        <v>5493</v>
      </c>
      <c r="O363" t="s">
        <v>5494</v>
      </c>
      <c r="P363" t="s">
        <v>3115</v>
      </c>
      <c r="Q363">
        <v>8054</v>
      </c>
      <c r="R363" t="s">
        <v>5495</v>
      </c>
      <c r="T363" t="s">
        <v>5496</v>
      </c>
      <c r="U363" t="s">
        <v>3115</v>
      </c>
      <c r="V363" t="s">
        <v>5497</v>
      </c>
      <c r="W363" t="s">
        <v>3107</v>
      </c>
      <c r="X363" t="s">
        <v>3601</v>
      </c>
      <c r="Y363" t="s">
        <v>5498</v>
      </c>
      <c r="Z363" t="s">
        <v>3118</v>
      </c>
      <c r="AE363" t="s">
        <v>5499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</row>
    <row r="364" spans="1:48" x14ac:dyDescent="0.2">
      <c r="A364">
        <v>5</v>
      </c>
      <c r="B364" t="s">
        <v>159</v>
      </c>
      <c r="C364">
        <v>605</v>
      </c>
      <c r="D364" t="s">
        <v>5489</v>
      </c>
      <c r="E364">
        <v>55</v>
      </c>
      <c r="F364" t="str">
        <f t="shared" si="5"/>
        <v>60555</v>
      </c>
      <c r="G364" t="s">
        <v>872</v>
      </c>
      <c r="H364" t="s">
        <v>3124</v>
      </c>
      <c r="I364" t="s">
        <v>4170</v>
      </c>
      <c r="J364" t="s">
        <v>5027</v>
      </c>
      <c r="K364" t="s">
        <v>3110</v>
      </c>
      <c r="L364" t="s">
        <v>5500</v>
      </c>
      <c r="M364" t="s">
        <v>5501</v>
      </c>
      <c r="N364" t="s">
        <v>5502</v>
      </c>
      <c r="O364" t="s">
        <v>5503</v>
      </c>
      <c r="P364" t="s">
        <v>3115</v>
      </c>
      <c r="Q364">
        <v>8048</v>
      </c>
      <c r="R364" t="s">
        <v>5504</v>
      </c>
      <c r="T364" t="s">
        <v>207</v>
      </c>
      <c r="U364" t="s">
        <v>3115</v>
      </c>
      <c r="V364" t="s">
        <v>5497</v>
      </c>
      <c r="W364" t="s">
        <v>3107</v>
      </c>
      <c r="X364" t="s">
        <v>3595</v>
      </c>
      <c r="Y364" t="s">
        <v>5505</v>
      </c>
      <c r="Z364" t="s">
        <v>3118</v>
      </c>
      <c r="AE364" t="s">
        <v>5506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V364">
        <v>121</v>
      </c>
    </row>
    <row r="365" spans="1:48" x14ac:dyDescent="0.2">
      <c r="A365">
        <v>5</v>
      </c>
      <c r="B365" t="s">
        <v>159</v>
      </c>
      <c r="C365">
        <v>605</v>
      </c>
      <c r="D365" t="s">
        <v>5489</v>
      </c>
      <c r="E365">
        <v>30</v>
      </c>
      <c r="F365" t="str">
        <f t="shared" si="5"/>
        <v>60530</v>
      </c>
      <c r="G365" t="s">
        <v>772</v>
      </c>
      <c r="H365" t="s">
        <v>3107</v>
      </c>
      <c r="I365" t="s">
        <v>3737</v>
      </c>
      <c r="J365" t="s">
        <v>5507</v>
      </c>
      <c r="K365" t="s">
        <v>3110</v>
      </c>
      <c r="L365" t="s">
        <v>5508</v>
      </c>
      <c r="M365" t="s">
        <v>5504</v>
      </c>
      <c r="N365" t="s">
        <v>3113</v>
      </c>
      <c r="O365" t="s">
        <v>207</v>
      </c>
      <c r="P365" t="s">
        <v>3115</v>
      </c>
      <c r="Q365" t="s">
        <v>5497</v>
      </c>
      <c r="R365" t="s">
        <v>5504</v>
      </c>
      <c r="T365" t="s">
        <v>207</v>
      </c>
      <c r="U365" t="s">
        <v>3115</v>
      </c>
      <c r="V365" t="s">
        <v>5497</v>
      </c>
      <c r="W365" t="s">
        <v>3107</v>
      </c>
      <c r="X365" t="s">
        <v>5509</v>
      </c>
      <c r="Y365" t="s">
        <v>5510</v>
      </c>
      <c r="Z365" t="s">
        <v>3118</v>
      </c>
      <c r="AE365" t="s">
        <v>5506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V365">
        <v>982</v>
      </c>
    </row>
    <row r="366" spans="1:48" x14ac:dyDescent="0.2">
      <c r="A366">
        <v>5</v>
      </c>
      <c r="B366" t="s">
        <v>159</v>
      </c>
      <c r="C366">
        <v>620</v>
      </c>
      <c r="D366" t="s">
        <v>5511</v>
      </c>
      <c r="E366">
        <v>30</v>
      </c>
      <c r="F366" t="str">
        <f t="shared" si="5"/>
        <v>62030</v>
      </c>
      <c r="G366" t="s">
        <v>179</v>
      </c>
      <c r="H366" t="s">
        <v>3171</v>
      </c>
      <c r="I366" t="s">
        <v>5081</v>
      </c>
      <c r="J366" t="s">
        <v>5512</v>
      </c>
      <c r="K366" t="s">
        <v>3110</v>
      </c>
      <c r="L366" t="s">
        <v>5513</v>
      </c>
      <c r="M366" t="s">
        <v>5514</v>
      </c>
      <c r="N366" t="s">
        <v>3113</v>
      </c>
      <c r="O366" t="s">
        <v>159</v>
      </c>
      <c r="P366" t="s">
        <v>3115</v>
      </c>
      <c r="Q366" t="s">
        <v>5515</v>
      </c>
      <c r="R366" t="s">
        <v>5514</v>
      </c>
      <c r="T366" t="s">
        <v>159</v>
      </c>
      <c r="U366" t="s">
        <v>3115</v>
      </c>
      <c r="V366" t="s">
        <v>5515</v>
      </c>
      <c r="W366" t="s">
        <v>3127</v>
      </c>
      <c r="X366" t="s">
        <v>5516</v>
      </c>
      <c r="Y366" t="s">
        <v>5517</v>
      </c>
      <c r="Z366" t="s">
        <v>3118</v>
      </c>
      <c r="AE366" t="s">
        <v>5518</v>
      </c>
      <c r="AF366">
        <v>1</v>
      </c>
      <c r="AG366">
        <v>1</v>
      </c>
      <c r="AH366">
        <v>1</v>
      </c>
      <c r="AI366">
        <v>1</v>
      </c>
      <c r="AV366">
        <v>1010</v>
      </c>
    </row>
    <row r="367" spans="1:48" x14ac:dyDescent="0.2">
      <c r="A367">
        <v>5</v>
      </c>
      <c r="B367" t="s">
        <v>159</v>
      </c>
      <c r="C367">
        <v>620</v>
      </c>
      <c r="D367" t="s">
        <v>5511</v>
      </c>
      <c r="E367">
        <v>10</v>
      </c>
      <c r="F367" t="str">
        <f t="shared" si="5"/>
        <v>62010</v>
      </c>
      <c r="G367" t="s">
        <v>557</v>
      </c>
      <c r="H367" t="s">
        <v>3107</v>
      </c>
      <c r="I367" t="s">
        <v>5519</v>
      </c>
      <c r="J367" t="s">
        <v>5520</v>
      </c>
      <c r="K367" t="s">
        <v>3110</v>
      </c>
      <c r="L367" t="s">
        <v>5521</v>
      </c>
      <c r="M367" t="s">
        <v>5522</v>
      </c>
      <c r="N367" t="s">
        <v>3113</v>
      </c>
      <c r="O367" t="s">
        <v>159</v>
      </c>
      <c r="P367" t="s">
        <v>3115</v>
      </c>
      <c r="Q367">
        <v>8016</v>
      </c>
      <c r="R367" t="s">
        <v>5522</v>
      </c>
      <c r="T367" t="s">
        <v>159</v>
      </c>
      <c r="U367" t="s">
        <v>3115</v>
      </c>
      <c r="V367">
        <v>8016</v>
      </c>
      <c r="W367" t="s">
        <v>3107</v>
      </c>
      <c r="X367" t="s">
        <v>4909</v>
      </c>
      <c r="Y367" t="s">
        <v>3126</v>
      </c>
      <c r="Z367" t="s">
        <v>3118</v>
      </c>
      <c r="AE367" t="s">
        <v>5523</v>
      </c>
      <c r="AP367">
        <v>1</v>
      </c>
      <c r="AQ367">
        <v>1</v>
      </c>
      <c r="AR367">
        <v>1</v>
      </c>
      <c r="AS367">
        <v>1</v>
      </c>
      <c r="AV367">
        <v>1004</v>
      </c>
    </row>
    <row r="368" spans="1:48" x14ac:dyDescent="0.2">
      <c r="A368">
        <v>5</v>
      </c>
      <c r="B368" t="s">
        <v>159</v>
      </c>
      <c r="C368">
        <v>620</v>
      </c>
      <c r="D368" t="s">
        <v>5511</v>
      </c>
      <c r="E368">
        <v>51</v>
      </c>
      <c r="F368" t="str">
        <f t="shared" si="5"/>
        <v>62051</v>
      </c>
      <c r="G368" t="s">
        <v>411</v>
      </c>
      <c r="H368" t="s">
        <v>3107</v>
      </c>
      <c r="I368" t="s">
        <v>5524</v>
      </c>
      <c r="J368" t="s">
        <v>5525</v>
      </c>
      <c r="K368" t="s">
        <v>3110</v>
      </c>
      <c r="L368" t="s">
        <v>5526</v>
      </c>
      <c r="M368" t="s">
        <v>5527</v>
      </c>
      <c r="N368" t="s">
        <v>3113</v>
      </c>
      <c r="O368" t="s">
        <v>159</v>
      </c>
      <c r="P368" t="s">
        <v>3115</v>
      </c>
      <c r="Q368">
        <v>8016</v>
      </c>
      <c r="R368" t="s">
        <v>5527</v>
      </c>
      <c r="T368" t="s">
        <v>159</v>
      </c>
      <c r="U368" t="s">
        <v>3115</v>
      </c>
      <c r="V368">
        <v>8016</v>
      </c>
      <c r="W368" t="s">
        <v>3124</v>
      </c>
      <c r="X368" t="s">
        <v>5093</v>
      </c>
      <c r="Y368" t="s">
        <v>5528</v>
      </c>
      <c r="Z368" t="s">
        <v>3118</v>
      </c>
      <c r="AE368" t="s">
        <v>5529</v>
      </c>
      <c r="AM368">
        <v>1</v>
      </c>
      <c r="AN368">
        <v>1</v>
      </c>
      <c r="AO368">
        <v>1</v>
      </c>
      <c r="AV368">
        <v>2939</v>
      </c>
    </row>
    <row r="369" spans="1:48" x14ac:dyDescent="0.2">
      <c r="A369">
        <v>5</v>
      </c>
      <c r="B369" t="s">
        <v>159</v>
      </c>
      <c r="C369">
        <v>620</v>
      </c>
      <c r="D369" t="s">
        <v>5511</v>
      </c>
      <c r="E369">
        <v>37</v>
      </c>
      <c r="F369" t="str">
        <f t="shared" si="5"/>
        <v>62037</v>
      </c>
      <c r="G369" t="s">
        <v>379</v>
      </c>
      <c r="H369" t="s">
        <v>3107</v>
      </c>
      <c r="I369" t="s">
        <v>3459</v>
      </c>
      <c r="J369" t="s">
        <v>4446</v>
      </c>
      <c r="K369" t="s">
        <v>3110</v>
      </c>
      <c r="L369" t="s">
        <v>5530</v>
      </c>
      <c r="M369" t="s">
        <v>5531</v>
      </c>
      <c r="N369" t="s">
        <v>3113</v>
      </c>
      <c r="O369" t="s">
        <v>159</v>
      </c>
      <c r="P369" t="s">
        <v>3115</v>
      </c>
      <c r="Q369">
        <v>8016</v>
      </c>
      <c r="R369" t="s">
        <v>5531</v>
      </c>
      <c r="T369" t="s">
        <v>159</v>
      </c>
      <c r="U369" t="s">
        <v>3115</v>
      </c>
      <c r="V369">
        <v>8016</v>
      </c>
      <c r="W369" t="s">
        <v>3124</v>
      </c>
      <c r="X369" t="s">
        <v>3312</v>
      </c>
      <c r="Y369" t="s">
        <v>5532</v>
      </c>
      <c r="Z369" t="s">
        <v>3118</v>
      </c>
      <c r="AE369" t="s">
        <v>5533</v>
      </c>
      <c r="AJ369">
        <v>1</v>
      </c>
      <c r="AK369">
        <v>1</v>
      </c>
      <c r="AL369">
        <v>1</v>
      </c>
      <c r="AV369">
        <v>260</v>
      </c>
    </row>
    <row r="370" spans="1:48" x14ac:dyDescent="0.2">
      <c r="A370">
        <v>5</v>
      </c>
      <c r="B370" t="s">
        <v>159</v>
      </c>
      <c r="C370">
        <v>475</v>
      </c>
      <c r="D370" t="s">
        <v>5534</v>
      </c>
      <c r="E370">
        <v>50</v>
      </c>
      <c r="F370" t="str">
        <f t="shared" si="5"/>
        <v>47550</v>
      </c>
      <c r="G370" t="s">
        <v>1284</v>
      </c>
      <c r="H370" t="s">
        <v>3107</v>
      </c>
      <c r="I370" t="s">
        <v>3323</v>
      </c>
      <c r="J370" t="s">
        <v>5535</v>
      </c>
      <c r="K370" t="s">
        <v>3110</v>
      </c>
      <c r="L370" t="s">
        <v>5536</v>
      </c>
      <c r="M370" t="s">
        <v>5537</v>
      </c>
      <c r="N370" t="s">
        <v>3113</v>
      </c>
      <c r="O370" t="s">
        <v>5538</v>
      </c>
      <c r="P370" t="s">
        <v>3115</v>
      </c>
      <c r="Q370" t="s">
        <v>5539</v>
      </c>
      <c r="R370" t="s">
        <v>5537</v>
      </c>
      <c r="T370" t="s">
        <v>5538</v>
      </c>
      <c r="U370" t="s">
        <v>3115</v>
      </c>
      <c r="V370" t="s">
        <v>5539</v>
      </c>
      <c r="W370" t="s">
        <v>3124</v>
      </c>
      <c r="X370" t="s">
        <v>3543</v>
      </c>
      <c r="Y370" t="s">
        <v>5540</v>
      </c>
      <c r="Z370" t="s">
        <v>3118</v>
      </c>
      <c r="AB370" t="s">
        <v>3312</v>
      </c>
      <c r="AC370" t="s">
        <v>5541</v>
      </c>
      <c r="AD370" t="s">
        <v>3130</v>
      </c>
      <c r="AE370" t="s">
        <v>5542</v>
      </c>
      <c r="AP370">
        <v>1</v>
      </c>
      <c r="AQ370">
        <v>1</v>
      </c>
      <c r="AR370">
        <v>1</v>
      </c>
      <c r="AS370">
        <v>1</v>
      </c>
      <c r="AV370">
        <v>960</v>
      </c>
    </row>
    <row r="371" spans="1:48" x14ac:dyDescent="0.2">
      <c r="A371">
        <v>5</v>
      </c>
      <c r="B371" t="s">
        <v>159</v>
      </c>
      <c r="C371">
        <v>475</v>
      </c>
      <c r="D371" t="s">
        <v>5534</v>
      </c>
      <c r="E371">
        <v>55</v>
      </c>
      <c r="F371" t="str">
        <f t="shared" si="5"/>
        <v>47555</v>
      </c>
      <c r="G371" t="s">
        <v>1314</v>
      </c>
      <c r="H371" t="s">
        <v>3107</v>
      </c>
      <c r="I371" t="s">
        <v>5543</v>
      </c>
      <c r="J371" t="s">
        <v>5544</v>
      </c>
      <c r="K371" t="s">
        <v>3110</v>
      </c>
      <c r="L371" t="s">
        <v>5545</v>
      </c>
      <c r="M371" t="s">
        <v>5546</v>
      </c>
      <c r="N371" t="s">
        <v>3113</v>
      </c>
      <c r="O371" t="s">
        <v>5538</v>
      </c>
      <c r="P371" t="s">
        <v>3115</v>
      </c>
      <c r="Q371">
        <v>8505</v>
      </c>
      <c r="R371" t="s">
        <v>5546</v>
      </c>
      <c r="T371" t="s">
        <v>5538</v>
      </c>
      <c r="U371" t="s">
        <v>3115</v>
      </c>
      <c r="V371">
        <v>8505</v>
      </c>
      <c r="W371" t="s">
        <v>3127</v>
      </c>
      <c r="X371" t="s">
        <v>5547</v>
      </c>
      <c r="Y371" t="s">
        <v>5548</v>
      </c>
      <c r="Z371" t="s">
        <v>3118</v>
      </c>
      <c r="AE371" t="s">
        <v>5549</v>
      </c>
      <c r="AM371">
        <v>1</v>
      </c>
      <c r="AN371">
        <v>1</v>
      </c>
      <c r="AO371">
        <v>1</v>
      </c>
      <c r="AV371">
        <v>801</v>
      </c>
    </row>
    <row r="372" spans="1:48" x14ac:dyDescent="0.2">
      <c r="A372">
        <v>5</v>
      </c>
      <c r="B372" t="s">
        <v>159</v>
      </c>
      <c r="C372">
        <v>475</v>
      </c>
      <c r="D372" t="s">
        <v>5534</v>
      </c>
      <c r="E372">
        <v>60</v>
      </c>
      <c r="F372" t="str">
        <f t="shared" si="5"/>
        <v>47560</v>
      </c>
      <c r="G372" t="s">
        <v>1699</v>
      </c>
      <c r="H372" t="s">
        <v>3124</v>
      </c>
      <c r="I372" t="s">
        <v>5550</v>
      </c>
      <c r="J372" t="s">
        <v>5551</v>
      </c>
      <c r="K372" t="s">
        <v>3110</v>
      </c>
      <c r="L372" t="s">
        <v>5552</v>
      </c>
      <c r="M372" t="s">
        <v>5553</v>
      </c>
      <c r="N372" t="s">
        <v>3113</v>
      </c>
      <c r="O372" t="s">
        <v>5538</v>
      </c>
      <c r="P372" t="s">
        <v>3115</v>
      </c>
      <c r="Q372" t="s">
        <v>5554</v>
      </c>
      <c r="R372" t="s">
        <v>5553</v>
      </c>
      <c r="T372" t="s">
        <v>5538</v>
      </c>
      <c r="U372" t="s">
        <v>3115</v>
      </c>
      <c r="V372" t="s">
        <v>5554</v>
      </c>
      <c r="X372" t="s">
        <v>5555</v>
      </c>
      <c r="Y372" t="s">
        <v>5556</v>
      </c>
      <c r="Z372" t="s">
        <v>3118</v>
      </c>
      <c r="AE372" t="s">
        <v>5557</v>
      </c>
      <c r="AF372">
        <v>1</v>
      </c>
      <c r="AG372">
        <v>1</v>
      </c>
      <c r="AH372">
        <v>1</v>
      </c>
      <c r="AI372">
        <v>1</v>
      </c>
      <c r="AJ372">
        <v>1</v>
      </c>
      <c r="AV372">
        <v>5925</v>
      </c>
    </row>
    <row r="373" spans="1:48" x14ac:dyDescent="0.2">
      <c r="A373">
        <v>5</v>
      </c>
      <c r="B373" t="s">
        <v>159</v>
      </c>
      <c r="C373">
        <v>475</v>
      </c>
      <c r="D373" t="s">
        <v>5534</v>
      </c>
      <c r="E373">
        <v>90</v>
      </c>
      <c r="F373" t="str">
        <f t="shared" si="5"/>
        <v>47590</v>
      </c>
      <c r="G373" t="s">
        <v>1719</v>
      </c>
      <c r="H373" t="s">
        <v>3124</v>
      </c>
      <c r="I373" t="s">
        <v>4772</v>
      </c>
      <c r="J373" t="s">
        <v>5558</v>
      </c>
      <c r="K373" t="s">
        <v>3110</v>
      </c>
      <c r="L373" t="s">
        <v>5559</v>
      </c>
      <c r="M373" t="s">
        <v>5560</v>
      </c>
      <c r="N373" t="s">
        <v>3113</v>
      </c>
      <c r="O373" t="s">
        <v>5538</v>
      </c>
      <c r="P373" t="s">
        <v>3115</v>
      </c>
      <c r="Q373" t="s">
        <v>5561</v>
      </c>
      <c r="R373" t="s">
        <v>5560</v>
      </c>
      <c r="T373" t="s">
        <v>5538</v>
      </c>
      <c r="U373" t="s">
        <v>3115</v>
      </c>
      <c r="V373" t="s">
        <v>5561</v>
      </c>
      <c r="X373" t="s">
        <v>5562</v>
      </c>
      <c r="Y373" t="s">
        <v>5563</v>
      </c>
      <c r="Z373" t="s">
        <v>3118</v>
      </c>
      <c r="AE373" t="s">
        <v>5564</v>
      </c>
      <c r="AK373">
        <v>1</v>
      </c>
      <c r="AL373">
        <v>1</v>
      </c>
      <c r="AV373">
        <v>5926</v>
      </c>
    </row>
    <row r="374" spans="1:48" x14ac:dyDescent="0.2">
      <c r="A374">
        <v>5</v>
      </c>
      <c r="B374" t="s">
        <v>159</v>
      </c>
      <c r="C374">
        <v>475</v>
      </c>
      <c r="D374" t="s">
        <v>5534</v>
      </c>
      <c r="E374">
        <v>100</v>
      </c>
      <c r="F374" t="str">
        <f t="shared" si="5"/>
        <v>475100</v>
      </c>
      <c r="G374" t="s">
        <v>1219</v>
      </c>
      <c r="H374" t="s">
        <v>3107</v>
      </c>
      <c r="I374" t="s">
        <v>3440</v>
      </c>
      <c r="J374" t="s">
        <v>5565</v>
      </c>
      <c r="K374" t="s">
        <v>3110</v>
      </c>
      <c r="L374" t="s">
        <v>5566</v>
      </c>
      <c r="M374" t="s">
        <v>5567</v>
      </c>
      <c r="N374" t="s">
        <v>3113</v>
      </c>
      <c r="O374" t="s">
        <v>5538</v>
      </c>
      <c r="P374" t="s">
        <v>3115</v>
      </c>
      <c r="Q374" t="s">
        <v>5568</v>
      </c>
      <c r="R374" t="s">
        <v>5567</v>
      </c>
      <c r="T374" t="s">
        <v>5538</v>
      </c>
      <c r="U374" t="s">
        <v>3115</v>
      </c>
      <c r="V374" t="s">
        <v>5568</v>
      </c>
      <c r="X374" t="s">
        <v>3699</v>
      </c>
      <c r="Y374" t="s">
        <v>4313</v>
      </c>
      <c r="Z374" t="s">
        <v>3118</v>
      </c>
      <c r="AE374" t="s">
        <v>5569</v>
      </c>
      <c r="AF374">
        <v>1</v>
      </c>
      <c r="AG374">
        <v>1</v>
      </c>
      <c r="AH374">
        <v>1</v>
      </c>
      <c r="AI374">
        <v>1</v>
      </c>
      <c r="AJ374">
        <v>1</v>
      </c>
      <c r="AV374">
        <v>5927</v>
      </c>
    </row>
    <row r="375" spans="1:48" x14ac:dyDescent="0.2">
      <c r="A375">
        <v>5</v>
      </c>
      <c r="B375" t="s">
        <v>159</v>
      </c>
      <c r="C375">
        <v>600</v>
      </c>
      <c r="D375" t="s">
        <v>5570</v>
      </c>
      <c r="E375">
        <v>20</v>
      </c>
      <c r="F375" t="str">
        <f t="shared" si="5"/>
        <v>60020</v>
      </c>
      <c r="G375" t="s">
        <v>751</v>
      </c>
      <c r="H375" t="s">
        <v>3107</v>
      </c>
      <c r="I375" t="s">
        <v>3164</v>
      </c>
      <c r="J375" t="s">
        <v>5571</v>
      </c>
      <c r="K375" t="s">
        <v>3158</v>
      </c>
      <c r="L375" t="s">
        <v>5572</v>
      </c>
      <c r="M375" t="s">
        <v>5573</v>
      </c>
      <c r="N375" t="s">
        <v>3113</v>
      </c>
      <c r="O375" t="s">
        <v>159</v>
      </c>
      <c r="P375" t="s">
        <v>3115</v>
      </c>
      <c r="Q375">
        <v>8016</v>
      </c>
      <c r="R375" t="s">
        <v>5574</v>
      </c>
      <c r="T375" t="s">
        <v>159</v>
      </c>
      <c r="U375" t="s">
        <v>3115</v>
      </c>
      <c r="V375">
        <v>8016</v>
      </c>
      <c r="W375" t="s">
        <v>3127</v>
      </c>
      <c r="X375" t="s">
        <v>5575</v>
      </c>
      <c r="Y375" t="s">
        <v>4313</v>
      </c>
      <c r="Z375" t="s">
        <v>3118</v>
      </c>
      <c r="AE375" t="s">
        <v>5576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V375">
        <v>966</v>
      </c>
    </row>
    <row r="376" spans="1:48" x14ac:dyDescent="0.2">
      <c r="A376">
        <v>5</v>
      </c>
      <c r="B376" t="s">
        <v>159</v>
      </c>
      <c r="C376">
        <v>600</v>
      </c>
      <c r="D376" t="s">
        <v>5570</v>
      </c>
      <c r="E376">
        <v>40</v>
      </c>
      <c r="F376" t="str">
        <f t="shared" si="5"/>
        <v>60040</v>
      </c>
      <c r="G376" t="s">
        <v>1517</v>
      </c>
      <c r="H376" t="s">
        <v>3127</v>
      </c>
      <c r="I376" t="s">
        <v>5577</v>
      </c>
      <c r="J376" t="s">
        <v>5578</v>
      </c>
      <c r="K376" t="s">
        <v>3158</v>
      </c>
      <c r="L376" t="s">
        <v>5579</v>
      </c>
      <c r="M376" t="s">
        <v>5580</v>
      </c>
      <c r="N376" t="s">
        <v>3113</v>
      </c>
      <c r="O376" t="s">
        <v>159</v>
      </c>
      <c r="P376" t="s">
        <v>3115</v>
      </c>
      <c r="Q376">
        <v>8016</v>
      </c>
      <c r="R376" t="s">
        <v>5580</v>
      </c>
      <c r="T376" t="s">
        <v>159</v>
      </c>
      <c r="U376" t="s">
        <v>3115</v>
      </c>
      <c r="V376">
        <v>8016</v>
      </c>
      <c r="W376" t="s">
        <v>3107</v>
      </c>
      <c r="X376" t="s">
        <v>3490</v>
      </c>
      <c r="Y376" t="s">
        <v>5581</v>
      </c>
      <c r="Z376" t="s">
        <v>3118</v>
      </c>
      <c r="AE376" t="s">
        <v>5582</v>
      </c>
      <c r="AF376">
        <v>1</v>
      </c>
      <c r="AG376">
        <v>1</v>
      </c>
      <c r="AH376">
        <v>1</v>
      </c>
      <c r="AI376">
        <v>1</v>
      </c>
      <c r="AV376">
        <v>968</v>
      </c>
    </row>
    <row r="377" spans="1:48" x14ac:dyDescent="0.2">
      <c r="A377">
        <v>5</v>
      </c>
      <c r="B377" t="s">
        <v>159</v>
      </c>
      <c r="C377">
        <v>600</v>
      </c>
      <c r="D377" t="s">
        <v>5570</v>
      </c>
      <c r="E377">
        <v>50</v>
      </c>
      <c r="F377" t="str">
        <f t="shared" si="5"/>
        <v>60050</v>
      </c>
      <c r="G377" t="s">
        <v>567</v>
      </c>
      <c r="H377" t="s">
        <v>3127</v>
      </c>
      <c r="I377" t="s">
        <v>5577</v>
      </c>
      <c r="J377" t="s">
        <v>5578</v>
      </c>
      <c r="K377" t="s">
        <v>3158</v>
      </c>
      <c r="L377" t="s">
        <v>5579</v>
      </c>
      <c r="M377" t="s">
        <v>5583</v>
      </c>
      <c r="N377" t="s">
        <v>3113</v>
      </c>
      <c r="O377" t="s">
        <v>159</v>
      </c>
      <c r="P377" t="s">
        <v>3115</v>
      </c>
      <c r="Q377">
        <v>8016</v>
      </c>
      <c r="R377" t="s">
        <v>5583</v>
      </c>
      <c r="T377" t="s">
        <v>159</v>
      </c>
      <c r="U377" t="s">
        <v>3115</v>
      </c>
      <c r="V377">
        <v>8016</v>
      </c>
      <c r="W377" t="s">
        <v>3107</v>
      </c>
      <c r="X377" t="s">
        <v>3490</v>
      </c>
      <c r="Y377" t="s">
        <v>5581</v>
      </c>
      <c r="Z377" t="s">
        <v>3118</v>
      </c>
      <c r="AE377" t="s">
        <v>5584</v>
      </c>
      <c r="AG377">
        <v>1</v>
      </c>
      <c r="AH377">
        <v>1</v>
      </c>
      <c r="AI377">
        <v>1</v>
      </c>
      <c r="AV377">
        <v>970</v>
      </c>
    </row>
    <row r="378" spans="1:48" x14ac:dyDescent="0.2">
      <c r="A378">
        <v>5</v>
      </c>
      <c r="B378" t="s">
        <v>159</v>
      </c>
      <c r="C378">
        <v>600</v>
      </c>
      <c r="D378" t="s">
        <v>5570</v>
      </c>
      <c r="E378">
        <v>80</v>
      </c>
      <c r="F378" t="str">
        <f t="shared" si="5"/>
        <v>60080</v>
      </c>
      <c r="G378" t="s">
        <v>807</v>
      </c>
      <c r="H378" t="s">
        <v>3127</v>
      </c>
      <c r="I378" t="s">
        <v>4738</v>
      </c>
      <c r="J378" t="s">
        <v>5585</v>
      </c>
      <c r="K378" t="s">
        <v>3158</v>
      </c>
      <c r="L378" t="s">
        <v>5586</v>
      </c>
      <c r="M378" t="s">
        <v>5587</v>
      </c>
      <c r="N378" t="s">
        <v>3113</v>
      </c>
      <c r="O378" t="s">
        <v>159</v>
      </c>
      <c r="P378" t="s">
        <v>3115</v>
      </c>
      <c r="Q378">
        <v>8016</v>
      </c>
      <c r="R378" t="s">
        <v>5587</v>
      </c>
      <c r="T378" t="s">
        <v>159</v>
      </c>
      <c r="U378" t="s">
        <v>3115</v>
      </c>
      <c r="V378">
        <v>8016</v>
      </c>
      <c r="W378" t="s">
        <v>3124</v>
      </c>
      <c r="X378" t="s">
        <v>3256</v>
      </c>
      <c r="Y378" t="s">
        <v>5588</v>
      </c>
      <c r="Z378" t="s">
        <v>3118</v>
      </c>
      <c r="AE378" t="s">
        <v>5589</v>
      </c>
      <c r="AF378">
        <v>1</v>
      </c>
      <c r="AG378">
        <v>1</v>
      </c>
      <c r="AH378">
        <v>1</v>
      </c>
      <c r="AI378">
        <v>1</v>
      </c>
      <c r="AV378">
        <v>974</v>
      </c>
    </row>
    <row r="379" spans="1:48" x14ac:dyDescent="0.2">
      <c r="A379">
        <v>5</v>
      </c>
      <c r="B379" t="s">
        <v>159</v>
      </c>
      <c r="C379">
        <v>600</v>
      </c>
      <c r="D379" t="s">
        <v>5570</v>
      </c>
      <c r="E379">
        <v>85</v>
      </c>
      <c r="F379" t="str">
        <f t="shared" si="5"/>
        <v>60085</v>
      </c>
      <c r="G379" t="s">
        <v>1106</v>
      </c>
      <c r="H379" t="s">
        <v>3107</v>
      </c>
      <c r="I379" t="s">
        <v>3323</v>
      </c>
      <c r="J379" t="s">
        <v>5590</v>
      </c>
      <c r="K379" t="s">
        <v>3158</v>
      </c>
      <c r="L379" t="s">
        <v>5591</v>
      </c>
      <c r="M379" t="s">
        <v>5592</v>
      </c>
      <c r="N379" t="s">
        <v>3113</v>
      </c>
      <c r="O379" t="s">
        <v>159</v>
      </c>
      <c r="P379" t="s">
        <v>3115</v>
      </c>
      <c r="Q379">
        <v>8016</v>
      </c>
      <c r="R379" t="s">
        <v>5592</v>
      </c>
      <c r="T379" t="s">
        <v>159</v>
      </c>
      <c r="U379" t="s">
        <v>3115</v>
      </c>
      <c r="V379">
        <v>8016</v>
      </c>
      <c r="W379" t="s">
        <v>3127</v>
      </c>
      <c r="X379" t="s">
        <v>5593</v>
      </c>
      <c r="Y379" t="s">
        <v>5594</v>
      </c>
      <c r="Z379" t="s">
        <v>3118</v>
      </c>
      <c r="AE379" t="s">
        <v>5595</v>
      </c>
      <c r="AJ379">
        <v>1</v>
      </c>
      <c r="AK379">
        <v>1</v>
      </c>
      <c r="AL379">
        <v>1</v>
      </c>
      <c r="AM379">
        <v>1</v>
      </c>
      <c r="AV379">
        <v>976</v>
      </c>
    </row>
    <row r="380" spans="1:48" x14ac:dyDescent="0.2">
      <c r="A380">
        <v>5</v>
      </c>
      <c r="B380" t="s">
        <v>159</v>
      </c>
      <c r="C380">
        <v>840</v>
      </c>
      <c r="D380" t="s">
        <v>5596</v>
      </c>
      <c r="E380">
        <v>30</v>
      </c>
      <c r="F380" t="str">
        <f t="shared" si="5"/>
        <v>84030</v>
      </c>
      <c r="G380" t="s">
        <v>2132</v>
      </c>
      <c r="H380" t="s">
        <v>3127</v>
      </c>
      <c r="I380" t="s">
        <v>5597</v>
      </c>
      <c r="J380" t="s">
        <v>5598</v>
      </c>
      <c r="K380" t="s">
        <v>3110</v>
      </c>
      <c r="L380" t="s">
        <v>5599</v>
      </c>
      <c r="M380" t="s">
        <v>5600</v>
      </c>
      <c r="N380" t="s">
        <v>3113</v>
      </c>
      <c r="O380" t="s">
        <v>5601</v>
      </c>
      <c r="P380" t="s">
        <v>3115</v>
      </c>
      <c r="Q380">
        <v>8077</v>
      </c>
      <c r="R380" t="s">
        <v>5600</v>
      </c>
      <c r="T380" t="s">
        <v>5601</v>
      </c>
      <c r="U380" t="s">
        <v>3115</v>
      </c>
      <c r="V380">
        <v>8077</v>
      </c>
      <c r="W380" t="s">
        <v>3107</v>
      </c>
      <c r="X380" t="s">
        <v>5014</v>
      </c>
      <c r="Y380" t="s">
        <v>5602</v>
      </c>
      <c r="Z380" t="s">
        <v>3118</v>
      </c>
      <c r="AE380" t="s">
        <v>5603</v>
      </c>
      <c r="AP380">
        <v>1</v>
      </c>
      <c r="AQ380">
        <v>1</v>
      </c>
      <c r="AR380">
        <v>1</v>
      </c>
      <c r="AS380">
        <v>1</v>
      </c>
      <c r="AV380">
        <v>1020</v>
      </c>
    </row>
    <row r="381" spans="1:48" x14ac:dyDescent="0.2">
      <c r="A381">
        <v>5</v>
      </c>
      <c r="B381" t="s">
        <v>159</v>
      </c>
      <c r="C381">
        <v>840</v>
      </c>
      <c r="D381" t="s">
        <v>5596</v>
      </c>
      <c r="E381">
        <v>53</v>
      </c>
      <c r="F381" t="str">
        <f t="shared" si="5"/>
        <v>84053</v>
      </c>
      <c r="G381" t="s">
        <v>2162</v>
      </c>
      <c r="H381" t="s">
        <v>3107</v>
      </c>
      <c r="I381" t="s">
        <v>4264</v>
      </c>
      <c r="J381" t="s">
        <v>5604</v>
      </c>
      <c r="K381" t="s">
        <v>3110</v>
      </c>
      <c r="L381" t="s">
        <v>5605</v>
      </c>
      <c r="M381" t="s">
        <v>5606</v>
      </c>
      <c r="N381" t="s">
        <v>3113</v>
      </c>
      <c r="O381" t="s">
        <v>5601</v>
      </c>
      <c r="P381" t="s">
        <v>3115</v>
      </c>
      <c r="Q381">
        <v>8077</v>
      </c>
      <c r="R381" t="s">
        <v>5606</v>
      </c>
      <c r="T381" t="s">
        <v>5601</v>
      </c>
      <c r="U381" t="s">
        <v>3115</v>
      </c>
      <c r="V381">
        <v>8077</v>
      </c>
      <c r="W381" t="s">
        <v>3107</v>
      </c>
      <c r="X381" t="s">
        <v>3415</v>
      </c>
      <c r="Y381" t="s">
        <v>5607</v>
      </c>
      <c r="Z381" t="s">
        <v>3118</v>
      </c>
      <c r="AE381" t="s">
        <v>5608</v>
      </c>
      <c r="AM381">
        <v>1</v>
      </c>
      <c r="AN381">
        <v>1</v>
      </c>
      <c r="AO381">
        <v>1</v>
      </c>
      <c r="AV381">
        <v>1024</v>
      </c>
    </row>
    <row r="382" spans="1:48" x14ac:dyDescent="0.2">
      <c r="A382">
        <v>5</v>
      </c>
      <c r="B382" t="s">
        <v>159</v>
      </c>
      <c r="C382">
        <v>840</v>
      </c>
      <c r="D382" t="s">
        <v>5596</v>
      </c>
      <c r="E382">
        <v>60</v>
      </c>
      <c r="F382" t="str">
        <f t="shared" si="5"/>
        <v>84060</v>
      </c>
      <c r="G382" t="s">
        <v>2121</v>
      </c>
      <c r="H382" t="s">
        <v>3127</v>
      </c>
      <c r="I382" t="s">
        <v>5609</v>
      </c>
      <c r="J382" t="s">
        <v>5610</v>
      </c>
      <c r="K382" t="s">
        <v>3110</v>
      </c>
      <c r="L382" t="s">
        <v>5611</v>
      </c>
      <c r="M382" t="s">
        <v>5612</v>
      </c>
      <c r="N382" t="s">
        <v>3113</v>
      </c>
      <c r="O382" t="s">
        <v>5601</v>
      </c>
      <c r="P382" t="s">
        <v>3115</v>
      </c>
      <c r="Q382" t="s">
        <v>5613</v>
      </c>
      <c r="R382" t="s">
        <v>5612</v>
      </c>
      <c r="T382" t="s">
        <v>5601</v>
      </c>
      <c r="U382" t="s">
        <v>3115</v>
      </c>
      <c r="V382" t="s">
        <v>5613</v>
      </c>
      <c r="W382" t="s">
        <v>3107</v>
      </c>
      <c r="X382" t="s">
        <v>3323</v>
      </c>
      <c r="Y382" t="s">
        <v>5614</v>
      </c>
      <c r="Z382" t="s">
        <v>3118</v>
      </c>
      <c r="AE382" t="s">
        <v>5615</v>
      </c>
      <c r="AJ382">
        <v>1</v>
      </c>
      <c r="AK382">
        <v>1</v>
      </c>
      <c r="AL382">
        <v>1</v>
      </c>
      <c r="AV382">
        <v>1028</v>
      </c>
    </row>
    <row r="383" spans="1:48" x14ac:dyDescent="0.2">
      <c r="A383">
        <v>5</v>
      </c>
      <c r="B383" t="s">
        <v>159</v>
      </c>
      <c r="C383">
        <v>840</v>
      </c>
      <c r="D383" t="s">
        <v>5596</v>
      </c>
      <c r="E383">
        <v>55</v>
      </c>
      <c r="F383" t="str">
        <f t="shared" si="5"/>
        <v>84055</v>
      </c>
      <c r="G383" t="s">
        <v>1924</v>
      </c>
      <c r="H383" t="s">
        <v>3107</v>
      </c>
      <c r="I383" t="s">
        <v>4346</v>
      </c>
      <c r="J383" t="s">
        <v>5616</v>
      </c>
      <c r="K383" t="s">
        <v>3110</v>
      </c>
      <c r="L383" t="s">
        <v>5617</v>
      </c>
      <c r="M383" t="s">
        <v>5618</v>
      </c>
      <c r="N383" t="s">
        <v>3113</v>
      </c>
      <c r="O383" t="s">
        <v>5601</v>
      </c>
      <c r="P383" t="s">
        <v>3115</v>
      </c>
      <c r="Q383">
        <v>8077</v>
      </c>
      <c r="R383" t="s">
        <v>5618</v>
      </c>
      <c r="T383" t="s">
        <v>5601</v>
      </c>
      <c r="U383" t="s">
        <v>3115</v>
      </c>
      <c r="V383">
        <v>8077</v>
      </c>
      <c r="W383" t="s">
        <v>3124</v>
      </c>
      <c r="X383" t="s">
        <v>5619</v>
      </c>
      <c r="Y383" t="s">
        <v>5620</v>
      </c>
      <c r="Z383" t="s">
        <v>3118</v>
      </c>
      <c r="AE383" t="s">
        <v>5621</v>
      </c>
      <c r="AF383">
        <v>1</v>
      </c>
      <c r="AG383">
        <v>1</v>
      </c>
      <c r="AH383">
        <v>1</v>
      </c>
      <c r="AI383">
        <v>1</v>
      </c>
      <c r="AV383">
        <v>1026</v>
      </c>
    </row>
    <row r="384" spans="1:48" x14ac:dyDescent="0.2">
      <c r="A384">
        <v>5</v>
      </c>
      <c r="B384" t="s">
        <v>159</v>
      </c>
      <c r="C384">
        <v>830</v>
      </c>
      <c r="D384" t="s">
        <v>5622</v>
      </c>
      <c r="E384">
        <v>25</v>
      </c>
      <c r="F384" t="str">
        <f t="shared" si="5"/>
        <v>83025</v>
      </c>
      <c r="G384" t="s">
        <v>1177</v>
      </c>
      <c r="H384" t="s">
        <v>3107</v>
      </c>
      <c r="I384" t="s">
        <v>3126</v>
      </c>
      <c r="J384" t="s">
        <v>5623</v>
      </c>
      <c r="K384" t="s">
        <v>3308</v>
      </c>
      <c r="L384" t="s">
        <v>5624</v>
      </c>
      <c r="M384" t="s">
        <v>5625</v>
      </c>
      <c r="N384" t="s">
        <v>3113</v>
      </c>
      <c r="O384" t="s">
        <v>5626</v>
      </c>
      <c r="P384" t="s">
        <v>3115</v>
      </c>
      <c r="Q384">
        <v>8515</v>
      </c>
      <c r="R384" t="s">
        <v>5625</v>
      </c>
      <c r="T384" t="s">
        <v>5626</v>
      </c>
      <c r="U384" t="s">
        <v>3115</v>
      </c>
      <c r="V384">
        <v>8515</v>
      </c>
      <c r="W384" t="s">
        <v>3127</v>
      </c>
      <c r="X384" t="s">
        <v>4848</v>
      </c>
      <c r="Y384" t="s">
        <v>5627</v>
      </c>
      <c r="Z384" t="s">
        <v>3118</v>
      </c>
      <c r="AE384" t="s">
        <v>5628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  <c r="AM384">
        <v>1</v>
      </c>
      <c r="AV384">
        <v>1016</v>
      </c>
    </row>
    <row r="385" spans="1:48" x14ac:dyDescent="0.2">
      <c r="A385">
        <v>5</v>
      </c>
      <c r="B385" t="s">
        <v>159</v>
      </c>
      <c r="C385">
        <v>1030</v>
      </c>
      <c r="D385" t="s">
        <v>5629</v>
      </c>
      <c r="E385">
        <v>30</v>
      </c>
      <c r="F385" t="str">
        <f t="shared" si="5"/>
        <v>103030</v>
      </c>
      <c r="G385" t="s">
        <v>1486</v>
      </c>
      <c r="H385" t="s">
        <v>3107</v>
      </c>
      <c r="I385" t="s">
        <v>4709</v>
      </c>
      <c r="J385" t="s">
        <v>5630</v>
      </c>
      <c r="K385" t="s">
        <v>3110</v>
      </c>
      <c r="L385" t="s">
        <v>5631</v>
      </c>
      <c r="M385" t="s">
        <v>5632</v>
      </c>
      <c r="N385" t="s">
        <v>3113</v>
      </c>
      <c r="O385" t="s">
        <v>5633</v>
      </c>
      <c r="P385" t="s">
        <v>3115</v>
      </c>
      <c r="Q385">
        <v>8075</v>
      </c>
      <c r="R385" t="s">
        <v>5632</v>
      </c>
      <c r="T385" t="s">
        <v>5633</v>
      </c>
      <c r="U385" t="s">
        <v>3115</v>
      </c>
      <c r="V385">
        <v>8075</v>
      </c>
      <c r="W385" t="s">
        <v>3124</v>
      </c>
      <c r="X385" t="s">
        <v>4005</v>
      </c>
      <c r="Y385" t="s">
        <v>4148</v>
      </c>
      <c r="Z385" t="s">
        <v>3118</v>
      </c>
      <c r="AE385" t="s">
        <v>5634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V385">
        <v>1032</v>
      </c>
    </row>
    <row r="386" spans="1:48" x14ac:dyDescent="0.2">
      <c r="A386">
        <v>5</v>
      </c>
      <c r="B386" t="s">
        <v>159</v>
      </c>
      <c r="C386">
        <v>1030</v>
      </c>
      <c r="D386" t="s">
        <v>5629</v>
      </c>
      <c r="E386">
        <v>60</v>
      </c>
      <c r="F386" t="str">
        <f t="shared" si="5"/>
        <v>103060</v>
      </c>
      <c r="G386" t="s">
        <v>113</v>
      </c>
      <c r="H386" t="s">
        <v>3107</v>
      </c>
      <c r="I386" t="s">
        <v>3120</v>
      </c>
      <c r="J386" t="s">
        <v>5635</v>
      </c>
      <c r="K386" t="s">
        <v>4054</v>
      </c>
      <c r="L386" t="s">
        <v>5636</v>
      </c>
      <c r="M386" t="s">
        <v>5637</v>
      </c>
      <c r="N386" t="s">
        <v>3113</v>
      </c>
      <c r="O386" t="s">
        <v>5633</v>
      </c>
      <c r="P386" t="s">
        <v>3115</v>
      </c>
      <c r="Q386" t="s">
        <v>5638</v>
      </c>
      <c r="R386" t="s">
        <v>5637</v>
      </c>
      <c r="T386" t="s">
        <v>5633</v>
      </c>
      <c r="U386" t="s">
        <v>3115</v>
      </c>
      <c r="V386" t="s">
        <v>5638</v>
      </c>
      <c r="W386" t="s">
        <v>3124</v>
      </c>
      <c r="X386" t="s">
        <v>4005</v>
      </c>
      <c r="Y386" t="s">
        <v>4148</v>
      </c>
      <c r="Z386" t="s">
        <v>3118</v>
      </c>
      <c r="AE386" t="s">
        <v>5639</v>
      </c>
      <c r="AM386">
        <v>1</v>
      </c>
      <c r="AN386">
        <v>1</v>
      </c>
      <c r="AO386">
        <v>1</v>
      </c>
      <c r="AV386">
        <v>1036</v>
      </c>
    </row>
    <row r="387" spans="1:48" x14ac:dyDescent="0.2">
      <c r="A387">
        <v>5</v>
      </c>
      <c r="B387" t="s">
        <v>159</v>
      </c>
      <c r="C387">
        <v>1060</v>
      </c>
      <c r="D387" t="s">
        <v>5640</v>
      </c>
      <c r="E387">
        <v>5</v>
      </c>
      <c r="F387" t="str">
        <f t="shared" ref="F387:F450" si="6">C387&amp;E387</f>
        <v>10605</v>
      </c>
      <c r="G387" t="s">
        <v>1921</v>
      </c>
      <c r="H387" t="s">
        <v>3107</v>
      </c>
      <c r="I387" t="s">
        <v>3440</v>
      </c>
      <c r="J387" t="s">
        <v>5641</v>
      </c>
      <c r="K387" t="s">
        <v>3110</v>
      </c>
      <c r="L387" t="s">
        <v>5642</v>
      </c>
      <c r="M387" t="s">
        <v>5643</v>
      </c>
      <c r="N387" t="s">
        <v>3113</v>
      </c>
      <c r="O387" t="s">
        <v>5644</v>
      </c>
      <c r="P387" t="s">
        <v>3115</v>
      </c>
      <c r="Q387">
        <v>8075</v>
      </c>
      <c r="R387" t="s">
        <v>5643</v>
      </c>
      <c r="T387" t="s">
        <v>5644</v>
      </c>
      <c r="U387" t="s">
        <v>3115</v>
      </c>
      <c r="V387">
        <v>8075</v>
      </c>
      <c r="W387" t="s">
        <v>3124</v>
      </c>
      <c r="X387" t="s">
        <v>5645</v>
      </c>
      <c r="Y387" t="s">
        <v>5646</v>
      </c>
      <c r="Z387" t="s">
        <v>3118</v>
      </c>
      <c r="AE387" t="s">
        <v>5647</v>
      </c>
      <c r="AP387">
        <v>1</v>
      </c>
      <c r="AQ387">
        <v>1</v>
      </c>
      <c r="AR387">
        <v>1</v>
      </c>
      <c r="AS387">
        <v>1</v>
      </c>
      <c r="AV387">
        <v>1040</v>
      </c>
    </row>
    <row r="388" spans="1:48" x14ac:dyDescent="0.2">
      <c r="A388">
        <v>5</v>
      </c>
      <c r="B388" t="s">
        <v>159</v>
      </c>
      <c r="C388">
        <v>1060</v>
      </c>
      <c r="D388" t="s">
        <v>5640</v>
      </c>
      <c r="E388">
        <v>15</v>
      </c>
      <c r="F388" t="str">
        <f t="shared" si="6"/>
        <v>106015</v>
      </c>
      <c r="G388" t="s">
        <v>1866</v>
      </c>
      <c r="H388" t="s">
        <v>3127</v>
      </c>
      <c r="I388" t="s">
        <v>3494</v>
      </c>
      <c r="J388" t="s">
        <v>5648</v>
      </c>
      <c r="K388" t="s">
        <v>3110</v>
      </c>
      <c r="L388" t="s">
        <v>5649</v>
      </c>
      <c r="M388" t="s">
        <v>5650</v>
      </c>
      <c r="N388" t="s">
        <v>3113</v>
      </c>
      <c r="O388" t="s">
        <v>5644</v>
      </c>
      <c r="P388" t="s">
        <v>3115</v>
      </c>
      <c r="Q388">
        <v>8075</v>
      </c>
      <c r="R388" t="s">
        <v>5650</v>
      </c>
      <c r="T388" t="s">
        <v>5644</v>
      </c>
      <c r="U388" t="s">
        <v>3115</v>
      </c>
      <c r="V388">
        <v>8075</v>
      </c>
      <c r="W388" t="s">
        <v>3127</v>
      </c>
      <c r="X388" t="s">
        <v>3847</v>
      </c>
      <c r="Y388" t="s">
        <v>3186</v>
      </c>
      <c r="Z388" t="s">
        <v>3118</v>
      </c>
      <c r="AE388" t="s">
        <v>5651</v>
      </c>
      <c r="AJ388">
        <v>1</v>
      </c>
      <c r="AK388">
        <v>1</v>
      </c>
      <c r="AL388">
        <v>1</v>
      </c>
      <c r="AV388">
        <v>123</v>
      </c>
    </row>
    <row r="389" spans="1:48" x14ac:dyDescent="0.2">
      <c r="A389">
        <v>5</v>
      </c>
      <c r="B389" t="s">
        <v>159</v>
      </c>
      <c r="C389">
        <v>1060</v>
      </c>
      <c r="D389" t="s">
        <v>5640</v>
      </c>
      <c r="E389">
        <v>7</v>
      </c>
      <c r="F389" t="str">
        <f t="shared" si="6"/>
        <v>10607</v>
      </c>
      <c r="G389" t="s">
        <v>1801</v>
      </c>
      <c r="H389" t="s">
        <v>3127</v>
      </c>
      <c r="I389" t="s">
        <v>5652</v>
      </c>
      <c r="J389" t="s">
        <v>5653</v>
      </c>
      <c r="K389" t="s">
        <v>3110</v>
      </c>
      <c r="L389" t="s">
        <v>5654</v>
      </c>
      <c r="M389" t="s">
        <v>5655</v>
      </c>
      <c r="N389" t="s">
        <v>3113</v>
      </c>
      <c r="O389" t="s">
        <v>5644</v>
      </c>
      <c r="P389" t="s">
        <v>3115</v>
      </c>
      <c r="Q389">
        <v>8075</v>
      </c>
      <c r="R389" t="s">
        <v>5655</v>
      </c>
      <c r="T389" t="s">
        <v>5644</v>
      </c>
      <c r="U389" t="s">
        <v>3115</v>
      </c>
      <c r="V389">
        <v>8075</v>
      </c>
      <c r="W389" t="s">
        <v>3107</v>
      </c>
      <c r="X389" t="s">
        <v>3236</v>
      </c>
      <c r="Y389" t="s">
        <v>5656</v>
      </c>
      <c r="Z389" t="s">
        <v>3118</v>
      </c>
      <c r="AE389" t="s">
        <v>5657</v>
      </c>
      <c r="AM389">
        <v>1</v>
      </c>
      <c r="AN389">
        <v>1</v>
      </c>
      <c r="AO389">
        <v>1</v>
      </c>
      <c r="AV389">
        <v>1042</v>
      </c>
    </row>
    <row r="390" spans="1:48" x14ac:dyDescent="0.2">
      <c r="A390">
        <v>5</v>
      </c>
      <c r="B390" t="s">
        <v>159</v>
      </c>
      <c r="C390">
        <v>1060</v>
      </c>
      <c r="D390" t="s">
        <v>5640</v>
      </c>
      <c r="E390">
        <v>50</v>
      </c>
      <c r="F390" t="str">
        <f t="shared" si="6"/>
        <v>106050</v>
      </c>
      <c r="G390" t="s">
        <v>1722</v>
      </c>
      <c r="H390" t="s">
        <v>3127</v>
      </c>
      <c r="I390" t="s">
        <v>3347</v>
      </c>
      <c r="J390" t="s">
        <v>5658</v>
      </c>
      <c r="K390" t="s">
        <v>3110</v>
      </c>
      <c r="L390" t="s">
        <v>5659</v>
      </c>
      <c r="M390" t="s">
        <v>5660</v>
      </c>
      <c r="N390" t="s">
        <v>3113</v>
      </c>
      <c r="O390" t="s">
        <v>5644</v>
      </c>
      <c r="P390" t="s">
        <v>3115</v>
      </c>
      <c r="Q390" t="s">
        <v>5661</v>
      </c>
      <c r="R390" t="s">
        <v>5660</v>
      </c>
      <c r="T390" t="s">
        <v>5644</v>
      </c>
      <c r="U390" t="s">
        <v>3115</v>
      </c>
      <c r="V390" t="s">
        <v>5661</v>
      </c>
      <c r="W390" t="s">
        <v>3107</v>
      </c>
      <c r="X390" t="s">
        <v>4246</v>
      </c>
      <c r="Y390" t="s">
        <v>5662</v>
      </c>
      <c r="Z390" t="s">
        <v>3118</v>
      </c>
      <c r="AE390" t="s">
        <v>5663</v>
      </c>
      <c r="AF390">
        <v>1</v>
      </c>
      <c r="AG390">
        <v>1</v>
      </c>
      <c r="AH390">
        <v>1</v>
      </c>
      <c r="AI390">
        <v>1</v>
      </c>
      <c r="AV390">
        <v>1050</v>
      </c>
    </row>
    <row r="391" spans="1:48" x14ac:dyDescent="0.2">
      <c r="A391">
        <v>5</v>
      </c>
      <c r="B391" t="s">
        <v>159</v>
      </c>
      <c r="C391">
        <v>1250</v>
      </c>
      <c r="D391" t="s">
        <v>5664</v>
      </c>
      <c r="E391">
        <v>60</v>
      </c>
      <c r="F391" t="str">
        <f t="shared" si="6"/>
        <v>125060</v>
      </c>
      <c r="G391" t="s">
        <v>734</v>
      </c>
      <c r="H391" t="s">
        <v>3171</v>
      </c>
      <c r="I391" t="s">
        <v>3323</v>
      </c>
      <c r="J391" t="s">
        <v>5665</v>
      </c>
      <c r="K391" t="s">
        <v>3110</v>
      </c>
      <c r="L391" t="s">
        <v>5666</v>
      </c>
      <c r="M391" t="s">
        <v>5667</v>
      </c>
      <c r="N391" t="s">
        <v>3113</v>
      </c>
      <c r="O391" t="s">
        <v>5668</v>
      </c>
      <c r="P391" t="s">
        <v>3115</v>
      </c>
      <c r="Q391" t="s">
        <v>5669</v>
      </c>
      <c r="R391" t="s">
        <v>5667</v>
      </c>
      <c r="T391" t="s">
        <v>5668</v>
      </c>
      <c r="U391" t="s">
        <v>3115</v>
      </c>
      <c r="V391" t="s">
        <v>5669</v>
      </c>
      <c r="W391" t="s">
        <v>3124</v>
      </c>
      <c r="X391" t="s">
        <v>3403</v>
      </c>
      <c r="Y391" t="s">
        <v>5670</v>
      </c>
      <c r="Z391" t="s">
        <v>3118</v>
      </c>
      <c r="AE391" t="s">
        <v>5671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V391">
        <v>1056</v>
      </c>
    </row>
    <row r="392" spans="1:48" x14ac:dyDescent="0.2">
      <c r="A392">
        <v>5</v>
      </c>
      <c r="B392" t="s">
        <v>159</v>
      </c>
      <c r="C392">
        <v>1280</v>
      </c>
      <c r="D392" t="s">
        <v>5672</v>
      </c>
      <c r="E392">
        <v>50</v>
      </c>
      <c r="F392" t="str">
        <f t="shared" si="6"/>
        <v>128050</v>
      </c>
      <c r="G392" t="s">
        <v>187</v>
      </c>
      <c r="H392" t="s">
        <v>3124</v>
      </c>
      <c r="I392" t="s">
        <v>3269</v>
      </c>
      <c r="J392" t="s">
        <v>5673</v>
      </c>
      <c r="K392" t="s">
        <v>3110</v>
      </c>
      <c r="L392" t="s">
        <v>5674</v>
      </c>
      <c r="M392" t="s">
        <v>5675</v>
      </c>
      <c r="N392" t="s">
        <v>3113</v>
      </c>
      <c r="O392" t="s">
        <v>5676</v>
      </c>
      <c r="P392" t="s">
        <v>3115</v>
      </c>
      <c r="Q392">
        <v>8010</v>
      </c>
      <c r="R392" t="s">
        <v>5675</v>
      </c>
      <c r="T392" t="s">
        <v>5676</v>
      </c>
      <c r="U392" t="s">
        <v>3115</v>
      </c>
      <c r="V392">
        <v>8010</v>
      </c>
      <c r="W392" t="s">
        <v>3124</v>
      </c>
      <c r="X392" t="s">
        <v>3362</v>
      </c>
      <c r="Y392" t="s">
        <v>5677</v>
      </c>
      <c r="Z392" t="s">
        <v>3118</v>
      </c>
      <c r="AE392" t="s">
        <v>5678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V392">
        <v>1062</v>
      </c>
    </row>
    <row r="393" spans="1:48" x14ac:dyDescent="0.2">
      <c r="A393">
        <v>5</v>
      </c>
      <c r="B393" t="s">
        <v>159</v>
      </c>
      <c r="C393">
        <v>1280</v>
      </c>
      <c r="D393" t="s">
        <v>5672</v>
      </c>
      <c r="E393">
        <v>70</v>
      </c>
      <c r="F393" t="str">
        <f t="shared" si="6"/>
        <v>128070</v>
      </c>
      <c r="G393" t="s">
        <v>170</v>
      </c>
      <c r="H393" t="s">
        <v>3107</v>
      </c>
      <c r="I393" t="s">
        <v>3239</v>
      </c>
      <c r="J393" t="s">
        <v>5679</v>
      </c>
      <c r="K393" t="s">
        <v>3110</v>
      </c>
      <c r="L393" t="s">
        <v>5680</v>
      </c>
      <c r="M393" t="s">
        <v>5681</v>
      </c>
      <c r="N393" t="s">
        <v>3113</v>
      </c>
      <c r="O393" t="s">
        <v>5676</v>
      </c>
      <c r="P393" t="s">
        <v>3115</v>
      </c>
      <c r="Q393">
        <v>8010</v>
      </c>
      <c r="R393" t="s">
        <v>5681</v>
      </c>
      <c r="T393" t="s">
        <v>5676</v>
      </c>
      <c r="U393" t="s">
        <v>3115</v>
      </c>
      <c r="V393">
        <v>8010</v>
      </c>
      <c r="W393" t="s">
        <v>3127</v>
      </c>
      <c r="X393" t="s">
        <v>3128</v>
      </c>
      <c r="Y393" t="s">
        <v>5682</v>
      </c>
      <c r="Z393" t="s">
        <v>3118</v>
      </c>
      <c r="AE393" t="s">
        <v>5683</v>
      </c>
      <c r="AL393">
        <v>1</v>
      </c>
      <c r="AM393">
        <v>1</v>
      </c>
      <c r="AN393">
        <v>1</v>
      </c>
      <c r="AO393">
        <v>1</v>
      </c>
      <c r="AV393">
        <v>1064</v>
      </c>
    </row>
    <row r="394" spans="1:48" x14ac:dyDescent="0.2">
      <c r="A394">
        <v>5</v>
      </c>
      <c r="B394" t="s">
        <v>159</v>
      </c>
      <c r="C394">
        <v>1420</v>
      </c>
      <c r="D394" t="s">
        <v>5684</v>
      </c>
      <c r="E394">
        <v>50</v>
      </c>
      <c r="F394" t="str">
        <f t="shared" si="6"/>
        <v>142050</v>
      </c>
      <c r="G394" t="s">
        <v>1984</v>
      </c>
      <c r="H394" t="s">
        <v>3107</v>
      </c>
      <c r="I394" t="s">
        <v>5685</v>
      </c>
      <c r="J394" t="s">
        <v>5686</v>
      </c>
      <c r="K394" t="s">
        <v>3110</v>
      </c>
      <c r="L394" t="s">
        <v>5687</v>
      </c>
      <c r="M394" t="s">
        <v>5688</v>
      </c>
      <c r="N394" t="s">
        <v>3113</v>
      </c>
      <c r="O394" t="s">
        <v>5689</v>
      </c>
      <c r="P394" t="s">
        <v>3115</v>
      </c>
      <c r="Q394">
        <v>8053</v>
      </c>
      <c r="R394" t="s">
        <v>5688</v>
      </c>
      <c r="T394" t="s">
        <v>5689</v>
      </c>
      <c r="U394" t="s">
        <v>3115</v>
      </c>
      <c r="V394">
        <v>8053</v>
      </c>
      <c r="W394" t="s">
        <v>3124</v>
      </c>
      <c r="X394" t="s">
        <v>3299</v>
      </c>
      <c r="Y394" t="s">
        <v>5690</v>
      </c>
      <c r="Z394" t="s">
        <v>3118</v>
      </c>
      <c r="AE394" t="s">
        <v>5691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V394">
        <v>1068</v>
      </c>
    </row>
    <row r="395" spans="1:48" x14ac:dyDescent="0.2">
      <c r="A395">
        <v>5</v>
      </c>
      <c r="B395" t="s">
        <v>159</v>
      </c>
      <c r="C395">
        <v>1420</v>
      </c>
      <c r="D395" t="s">
        <v>5684</v>
      </c>
      <c r="E395">
        <v>30</v>
      </c>
      <c r="F395" t="str">
        <f t="shared" si="6"/>
        <v>142030</v>
      </c>
      <c r="G395" t="s">
        <v>1821</v>
      </c>
      <c r="H395" t="s">
        <v>3124</v>
      </c>
      <c r="I395" t="s">
        <v>5692</v>
      </c>
      <c r="J395" t="s">
        <v>5693</v>
      </c>
      <c r="K395" t="s">
        <v>3158</v>
      </c>
      <c r="L395" t="s">
        <v>5694</v>
      </c>
      <c r="M395" t="s">
        <v>5695</v>
      </c>
      <c r="N395" t="s">
        <v>3113</v>
      </c>
      <c r="O395" t="s">
        <v>5689</v>
      </c>
      <c r="P395" t="s">
        <v>3115</v>
      </c>
      <c r="Q395">
        <v>8053</v>
      </c>
      <c r="R395" t="s">
        <v>5695</v>
      </c>
      <c r="T395" t="s">
        <v>5689</v>
      </c>
      <c r="U395" t="s">
        <v>3115</v>
      </c>
      <c r="V395">
        <v>8053</v>
      </c>
      <c r="W395" t="s">
        <v>3124</v>
      </c>
      <c r="X395" t="s">
        <v>5696</v>
      </c>
      <c r="Y395" t="s">
        <v>5697</v>
      </c>
      <c r="Z395" t="s">
        <v>3118</v>
      </c>
      <c r="AE395" t="s">
        <v>5698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V395">
        <v>56</v>
      </c>
    </row>
    <row r="396" spans="1:48" x14ac:dyDescent="0.2">
      <c r="A396">
        <v>5</v>
      </c>
      <c r="B396" t="s">
        <v>159</v>
      </c>
      <c r="C396">
        <v>1420</v>
      </c>
      <c r="D396" t="s">
        <v>5684</v>
      </c>
      <c r="E396">
        <v>40</v>
      </c>
      <c r="F396" t="str">
        <f t="shared" si="6"/>
        <v>142040</v>
      </c>
      <c r="G396" t="s">
        <v>2024</v>
      </c>
      <c r="H396" t="s">
        <v>3124</v>
      </c>
      <c r="I396" t="s">
        <v>5692</v>
      </c>
      <c r="J396" t="s">
        <v>5693</v>
      </c>
      <c r="K396" t="s">
        <v>3110</v>
      </c>
      <c r="L396" t="s">
        <v>5699</v>
      </c>
      <c r="M396" t="s">
        <v>5695</v>
      </c>
      <c r="N396" t="s">
        <v>3113</v>
      </c>
      <c r="O396" t="s">
        <v>5689</v>
      </c>
      <c r="P396" t="s">
        <v>3115</v>
      </c>
      <c r="Q396">
        <v>8053</v>
      </c>
      <c r="R396" t="s">
        <v>5695</v>
      </c>
      <c r="T396" t="s">
        <v>5689</v>
      </c>
      <c r="U396" t="s">
        <v>3115</v>
      </c>
      <c r="V396">
        <v>8053</v>
      </c>
      <c r="W396" t="s">
        <v>3124</v>
      </c>
      <c r="X396" t="s">
        <v>5700</v>
      </c>
      <c r="Y396" t="s">
        <v>5701</v>
      </c>
      <c r="Z396" t="s">
        <v>3118</v>
      </c>
      <c r="AE396" t="s">
        <v>5698</v>
      </c>
      <c r="AM396">
        <v>1</v>
      </c>
      <c r="AN396">
        <v>1</v>
      </c>
      <c r="AO396">
        <v>1</v>
      </c>
      <c r="AV396">
        <v>57</v>
      </c>
    </row>
    <row r="397" spans="1:48" x14ac:dyDescent="0.2">
      <c r="A397">
        <v>5</v>
      </c>
      <c r="B397" t="s">
        <v>159</v>
      </c>
      <c r="C397">
        <v>1420</v>
      </c>
      <c r="D397" t="s">
        <v>5684</v>
      </c>
      <c r="E397">
        <v>55</v>
      </c>
      <c r="F397" t="str">
        <f t="shared" si="6"/>
        <v>142055</v>
      </c>
      <c r="G397" t="s">
        <v>2070</v>
      </c>
      <c r="H397" t="s">
        <v>3107</v>
      </c>
      <c r="I397" t="s">
        <v>5008</v>
      </c>
      <c r="J397" t="s">
        <v>5702</v>
      </c>
      <c r="K397" t="s">
        <v>3110</v>
      </c>
      <c r="L397" t="s">
        <v>5703</v>
      </c>
      <c r="M397" t="s">
        <v>5704</v>
      </c>
      <c r="N397" t="s">
        <v>3113</v>
      </c>
      <c r="O397" t="s">
        <v>5689</v>
      </c>
      <c r="P397" t="s">
        <v>3115</v>
      </c>
      <c r="Q397">
        <v>8053</v>
      </c>
      <c r="R397" t="s">
        <v>5704</v>
      </c>
      <c r="T397" t="s">
        <v>5689</v>
      </c>
      <c r="U397" t="s">
        <v>3115</v>
      </c>
      <c r="V397">
        <v>8053</v>
      </c>
      <c r="W397" t="s">
        <v>3124</v>
      </c>
      <c r="X397" t="s">
        <v>3221</v>
      </c>
      <c r="Y397" t="s">
        <v>5705</v>
      </c>
      <c r="Z397" t="s">
        <v>3118</v>
      </c>
      <c r="AE397" t="s">
        <v>5706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  <c r="AV397">
        <v>1070</v>
      </c>
    </row>
    <row r="398" spans="1:48" x14ac:dyDescent="0.2">
      <c r="A398">
        <v>5</v>
      </c>
      <c r="B398" t="s">
        <v>159</v>
      </c>
      <c r="C398">
        <v>1420</v>
      </c>
      <c r="D398" t="s">
        <v>5684</v>
      </c>
      <c r="E398">
        <v>57</v>
      </c>
      <c r="F398" t="str">
        <f t="shared" si="6"/>
        <v>142057</v>
      </c>
      <c r="G398" t="s">
        <v>2353</v>
      </c>
      <c r="H398" t="s">
        <v>3124</v>
      </c>
      <c r="I398" t="s">
        <v>3627</v>
      </c>
      <c r="J398" t="s">
        <v>5707</v>
      </c>
      <c r="K398" t="s">
        <v>3110</v>
      </c>
      <c r="L398" t="s">
        <v>5708</v>
      </c>
      <c r="M398" t="s">
        <v>5709</v>
      </c>
      <c r="N398" t="s">
        <v>3113</v>
      </c>
      <c r="O398" t="s">
        <v>5689</v>
      </c>
      <c r="P398" t="s">
        <v>3115</v>
      </c>
      <c r="Q398">
        <v>8053</v>
      </c>
      <c r="R398" t="s">
        <v>5709</v>
      </c>
      <c r="T398" t="s">
        <v>5689</v>
      </c>
      <c r="U398" t="s">
        <v>3115</v>
      </c>
      <c r="V398">
        <v>8053</v>
      </c>
      <c r="W398" t="s">
        <v>3124</v>
      </c>
      <c r="X398" t="s">
        <v>5035</v>
      </c>
      <c r="Y398" t="s">
        <v>5710</v>
      </c>
      <c r="Z398" t="s">
        <v>3118</v>
      </c>
      <c r="AE398" t="s">
        <v>5711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  <c r="AV398">
        <v>1072</v>
      </c>
    </row>
    <row r="399" spans="1:48" x14ac:dyDescent="0.2">
      <c r="A399">
        <v>5</v>
      </c>
      <c r="B399" t="s">
        <v>159</v>
      </c>
      <c r="C399">
        <v>1420</v>
      </c>
      <c r="D399" t="s">
        <v>5684</v>
      </c>
      <c r="E399">
        <v>58</v>
      </c>
      <c r="F399" t="str">
        <f t="shared" si="6"/>
        <v>142058</v>
      </c>
      <c r="G399" t="s">
        <v>2489</v>
      </c>
      <c r="H399" t="s">
        <v>3107</v>
      </c>
      <c r="I399" t="s">
        <v>5712</v>
      </c>
      <c r="J399" t="s">
        <v>5713</v>
      </c>
      <c r="K399" t="s">
        <v>3110</v>
      </c>
      <c r="L399" t="s">
        <v>5714</v>
      </c>
      <c r="M399" t="s">
        <v>5715</v>
      </c>
      <c r="N399" t="s">
        <v>3113</v>
      </c>
      <c r="O399" t="s">
        <v>5689</v>
      </c>
      <c r="P399" t="s">
        <v>3115</v>
      </c>
      <c r="Q399">
        <v>8053</v>
      </c>
      <c r="R399" t="s">
        <v>5715</v>
      </c>
      <c r="T399" t="s">
        <v>5689</v>
      </c>
      <c r="U399" t="s">
        <v>3115</v>
      </c>
      <c r="V399">
        <v>8053</v>
      </c>
      <c r="W399" t="s">
        <v>3124</v>
      </c>
      <c r="X399" t="s">
        <v>4170</v>
      </c>
      <c r="Y399" t="s">
        <v>5716</v>
      </c>
      <c r="Z399" t="s">
        <v>3118</v>
      </c>
      <c r="AE399" t="s">
        <v>5717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V399">
        <v>58</v>
      </c>
    </row>
    <row r="400" spans="1:48" x14ac:dyDescent="0.2">
      <c r="A400">
        <v>5</v>
      </c>
      <c r="B400" t="s">
        <v>159</v>
      </c>
      <c r="C400">
        <v>1420</v>
      </c>
      <c r="D400" t="s">
        <v>5684</v>
      </c>
      <c r="E400">
        <v>60</v>
      </c>
      <c r="F400" t="str">
        <f t="shared" si="6"/>
        <v>142060</v>
      </c>
      <c r="G400" t="s">
        <v>2391</v>
      </c>
      <c r="H400" t="s">
        <v>3107</v>
      </c>
      <c r="I400" t="s">
        <v>5375</v>
      </c>
      <c r="J400" t="s">
        <v>5064</v>
      </c>
      <c r="K400" t="s">
        <v>3110</v>
      </c>
      <c r="L400" t="s">
        <v>5718</v>
      </c>
      <c r="M400" t="s">
        <v>5719</v>
      </c>
      <c r="N400" t="s">
        <v>3113</v>
      </c>
      <c r="O400" t="s">
        <v>5689</v>
      </c>
      <c r="P400" t="s">
        <v>3115</v>
      </c>
      <c r="Q400">
        <v>8053</v>
      </c>
      <c r="R400" t="s">
        <v>5719</v>
      </c>
      <c r="T400" t="s">
        <v>5689</v>
      </c>
      <c r="U400" t="s">
        <v>3115</v>
      </c>
      <c r="V400">
        <v>8053</v>
      </c>
      <c r="W400" t="s">
        <v>3124</v>
      </c>
      <c r="X400" t="s">
        <v>3269</v>
      </c>
      <c r="Y400" t="s">
        <v>5720</v>
      </c>
      <c r="Z400" t="s">
        <v>3118</v>
      </c>
      <c r="AE400" t="s">
        <v>5721</v>
      </c>
      <c r="AM400">
        <v>1</v>
      </c>
      <c r="AN400">
        <v>1</v>
      </c>
      <c r="AO400">
        <v>1</v>
      </c>
      <c r="AV400">
        <v>1074</v>
      </c>
    </row>
    <row r="401" spans="1:48" x14ac:dyDescent="0.2">
      <c r="A401">
        <v>5</v>
      </c>
      <c r="B401" t="s">
        <v>159</v>
      </c>
      <c r="C401">
        <v>1420</v>
      </c>
      <c r="D401" t="s">
        <v>5684</v>
      </c>
      <c r="E401">
        <v>65</v>
      </c>
      <c r="F401" t="str">
        <f t="shared" si="6"/>
        <v>142065</v>
      </c>
      <c r="G401" t="s">
        <v>2457</v>
      </c>
      <c r="H401" t="s">
        <v>3124</v>
      </c>
      <c r="I401" t="s">
        <v>5722</v>
      </c>
      <c r="J401" t="s">
        <v>5723</v>
      </c>
      <c r="K401" t="s">
        <v>3110</v>
      </c>
      <c r="L401" t="s">
        <v>5724</v>
      </c>
      <c r="M401" t="s">
        <v>5725</v>
      </c>
      <c r="N401" t="s">
        <v>3113</v>
      </c>
      <c r="O401" t="s">
        <v>5689</v>
      </c>
      <c r="P401" t="s">
        <v>3115</v>
      </c>
      <c r="Q401">
        <v>8053</v>
      </c>
      <c r="R401" t="s">
        <v>5725</v>
      </c>
      <c r="T401" t="s">
        <v>5689</v>
      </c>
      <c r="U401" t="s">
        <v>3115</v>
      </c>
      <c r="V401">
        <v>8053</v>
      </c>
      <c r="W401" t="s">
        <v>3124</v>
      </c>
      <c r="X401" t="s">
        <v>5575</v>
      </c>
      <c r="Y401" t="s">
        <v>4148</v>
      </c>
      <c r="Z401" t="s">
        <v>3118</v>
      </c>
      <c r="AE401" t="s">
        <v>5726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V401">
        <v>6065</v>
      </c>
    </row>
    <row r="402" spans="1:48" x14ac:dyDescent="0.2">
      <c r="A402">
        <v>5</v>
      </c>
      <c r="B402" t="s">
        <v>159</v>
      </c>
      <c r="C402">
        <v>1420</v>
      </c>
      <c r="D402" t="s">
        <v>5684</v>
      </c>
      <c r="E402">
        <v>70</v>
      </c>
      <c r="F402" t="str">
        <f t="shared" si="6"/>
        <v>142070</v>
      </c>
      <c r="G402" t="s">
        <v>1733</v>
      </c>
      <c r="H402" t="s">
        <v>3124</v>
      </c>
      <c r="I402" t="s">
        <v>4199</v>
      </c>
      <c r="J402" t="s">
        <v>5727</v>
      </c>
      <c r="K402" t="s">
        <v>3110</v>
      </c>
      <c r="L402" t="s">
        <v>5728</v>
      </c>
      <c r="M402" t="s">
        <v>5729</v>
      </c>
      <c r="N402" t="s">
        <v>3113</v>
      </c>
      <c r="O402" t="s">
        <v>5689</v>
      </c>
      <c r="P402" t="s">
        <v>3115</v>
      </c>
      <c r="Q402">
        <v>8053</v>
      </c>
      <c r="R402" t="s">
        <v>5729</v>
      </c>
      <c r="T402" t="s">
        <v>5689</v>
      </c>
      <c r="U402" t="s">
        <v>3115</v>
      </c>
      <c r="V402">
        <v>8053</v>
      </c>
      <c r="W402" t="s">
        <v>3124</v>
      </c>
      <c r="X402" t="s">
        <v>3125</v>
      </c>
      <c r="Y402" t="s">
        <v>5730</v>
      </c>
      <c r="Z402" t="s">
        <v>3118</v>
      </c>
      <c r="AE402" t="s">
        <v>5731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V402">
        <v>1076</v>
      </c>
    </row>
    <row r="403" spans="1:48" x14ac:dyDescent="0.2">
      <c r="A403">
        <v>5</v>
      </c>
      <c r="B403" t="s">
        <v>159</v>
      </c>
      <c r="C403">
        <v>1520</v>
      </c>
      <c r="D403" t="s">
        <v>5732</v>
      </c>
      <c r="E403">
        <v>55</v>
      </c>
      <c r="F403" t="str">
        <f t="shared" si="6"/>
        <v>152055</v>
      </c>
      <c r="G403" t="s">
        <v>1285</v>
      </c>
      <c r="H403" t="s">
        <v>3124</v>
      </c>
      <c r="I403" t="s">
        <v>5733</v>
      </c>
      <c r="J403" t="s">
        <v>5734</v>
      </c>
      <c r="K403" t="s">
        <v>3110</v>
      </c>
      <c r="L403" t="s">
        <v>5735</v>
      </c>
      <c r="M403" t="s">
        <v>5736</v>
      </c>
      <c r="N403" t="s">
        <v>3113</v>
      </c>
      <c r="O403" t="s">
        <v>5737</v>
      </c>
      <c r="P403" t="s">
        <v>3115</v>
      </c>
      <c r="Q403">
        <v>8518</v>
      </c>
      <c r="R403" t="s">
        <v>5736</v>
      </c>
      <c r="T403" t="s">
        <v>5737</v>
      </c>
      <c r="U403" t="s">
        <v>3115</v>
      </c>
      <c r="V403">
        <v>8518</v>
      </c>
      <c r="W403" t="s">
        <v>3124</v>
      </c>
      <c r="X403" t="s">
        <v>3847</v>
      </c>
      <c r="Y403" t="s">
        <v>4253</v>
      </c>
      <c r="Z403" t="s">
        <v>3118</v>
      </c>
      <c r="AE403" t="s">
        <v>5738</v>
      </c>
      <c r="AK403">
        <v>1</v>
      </c>
      <c r="AL403">
        <v>1</v>
      </c>
      <c r="AM403">
        <v>1</v>
      </c>
      <c r="AN403">
        <v>1</v>
      </c>
      <c r="AO403">
        <v>1</v>
      </c>
      <c r="AV403">
        <v>6066</v>
      </c>
    </row>
    <row r="404" spans="1:48" x14ac:dyDescent="0.2">
      <c r="A404">
        <v>5</v>
      </c>
      <c r="B404" t="s">
        <v>159</v>
      </c>
      <c r="C404">
        <v>1520</v>
      </c>
      <c r="D404" t="s">
        <v>5732</v>
      </c>
      <c r="E404">
        <v>50</v>
      </c>
      <c r="F404" t="str">
        <f t="shared" si="6"/>
        <v>152050</v>
      </c>
      <c r="G404" t="s">
        <v>1055</v>
      </c>
      <c r="H404" t="s">
        <v>3107</v>
      </c>
      <c r="I404" t="s">
        <v>3459</v>
      </c>
      <c r="J404" t="s">
        <v>5739</v>
      </c>
      <c r="K404" t="s">
        <v>3110</v>
      </c>
      <c r="L404" t="s">
        <v>5740</v>
      </c>
      <c r="M404" t="s">
        <v>5741</v>
      </c>
      <c r="N404" t="s">
        <v>3113</v>
      </c>
      <c r="O404" t="s">
        <v>5737</v>
      </c>
      <c r="P404" t="s">
        <v>3115</v>
      </c>
      <c r="Q404">
        <v>8518</v>
      </c>
      <c r="R404" t="s">
        <v>5741</v>
      </c>
      <c r="T404" t="s">
        <v>5737</v>
      </c>
      <c r="U404" t="s">
        <v>3115</v>
      </c>
      <c r="V404">
        <v>8518</v>
      </c>
      <c r="W404" t="s">
        <v>3107</v>
      </c>
      <c r="X404" t="s">
        <v>3459</v>
      </c>
      <c r="Y404" t="s">
        <v>5742</v>
      </c>
      <c r="Z404" t="s">
        <v>3118</v>
      </c>
      <c r="AE404" t="s">
        <v>5743</v>
      </c>
      <c r="AP404">
        <v>1</v>
      </c>
      <c r="AQ404">
        <v>1</v>
      </c>
      <c r="AR404">
        <v>1</v>
      </c>
      <c r="AS404">
        <v>1</v>
      </c>
      <c r="AV404">
        <v>1082</v>
      </c>
    </row>
    <row r="405" spans="1:48" x14ac:dyDescent="0.2">
      <c r="A405">
        <v>5</v>
      </c>
      <c r="B405" t="s">
        <v>159</v>
      </c>
      <c r="C405">
        <v>1520</v>
      </c>
      <c r="D405" t="s">
        <v>5732</v>
      </c>
      <c r="E405">
        <v>70</v>
      </c>
      <c r="F405" t="str">
        <f t="shared" si="6"/>
        <v>152070</v>
      </c>
      <c r="G405" t="s">
        <v>1231</v>
      </c>
      <c r="H405" t="s">
        <v>3127</v>
      </c>
      <c r="I405" t="s">
        <v>5744</v>
      </c>
      <c r="J405" t="s">
        <v>5745</v>
      </c>
      <c r="K405" t="s">
        <v>3110</v>
      </c>
      <c r="L405" t="s">
        <v>5746</v>
      </c>
      <c r="M405" t="s">
        <v>5747</v>
      </c>
      <c r="N405" t="s">
        <v>3113</v>
      </c>
      <c r="O405" t="s">
        <v>5748</v>
      </c>
      <c r="P405" t="s">
        <v>3115</v>
      </c>
      <c r="Q405">
        <v>8554</v>
      </c>
      <c r="R405" t="s">
        <v>5747</v>
      </c>
      <c r="T405" t="s">
        <v>5748</v>
      </c>
      <c r="U405" t="s">
        <v>3115</v>
      </c>
      <c r="V405">
        <v>8554</v>
      </c>
      <c r="W405" t="s">
        <v>3127</v>
      </c>
      <c r="X405" t="s">
        <v>4700</v>
      </c>
      <c r="Y405" t="s">
        <v>5749</v>
      </c>
      <c r="Z405" t="s">
        <v>3118</v>
      </c>
      <c r="AE405" t="s">
        <v>5750</v>
      </c>
      <c r="AG405">
        <v>1</v>
      </c>
      <c r="AH405">
        <v>1</v>
      </c>
      <c r="AI405">
        <v>1</v>
      </c>
      <c r="AJ405">
        <v>1</v>
      </c>
      <c r="AV405">
        <v>1086</v>
      </c>
    </row>
    <row r="406" spans="1:48" x14ac:dyDescent="0.2">
      <c r="A406">
        <v>5</v>
      </c>
      <c r="B406" t="s">
        <v>159</v>
      </c>
      <c r="C406">
        <v>1910</v>
      </c>
      <c r="D406" t="s">
        <v>5751</v>
      </c>
      <c r="E406">
        <v>50</v>
      </c>
      <c r="F406" t="str">
        <f t="shared" si="6"/>
        <v>191050</v>
      </c>
      <c r="G406" t="s">
        <v>2011</v>
      </c>
      <c r="H406" t="s">
        <v>3171</v>
      </c>
      <c r="I406" t="s">
        <v>3120</v>
      </c>
      <c r="J406" t="s">
        <v>5752</v>
      </c>
      <c r="K406" t="s">
        <v>4054</v>
      </c>
      <c r="L406" t="s">
        <v>5753</v>
      </c>
      <c r="M406" t="s">
        <v>5754</v>
      </c>
      <c r="N406" t="s">
        <v>5755</v>
      </c>
      <c r="O406" t="s">
        <v>5756</v>
      </c>
      <c r="P406" t="s">
        <v>3115</v>
      </c>
      <c r="Q406">
        <v>8036</v>
      </c>
      <c r="R406" t="s">
        <v>5754</v>
      </c>
      <c r="S406" t="s">
        <v>5757</v>
      </c>
      <c r="T406" t="s">
        <v>5756</v>
      </c>
      <c r="U406" t="s">
        <v>3115</v>
      </c>
      <c r="V406">
        <v>8036</v>
      </c>
      <c r="W406" t="s">
        <v>3124</v>
      </c>
      <c r="X406" t="s">
        <v>3381</v>
      </c>
      <c r="Y406" t="s">
        <v>5758</v>
      </c>
      <c r="Z406" t="s">
        <v>3118</v>
      </c>
      <c r="AE406" t="s">
        <v>5759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V406">
        <v>1088</v>
      </c>
    </row>
    <row r="407" spans="1:48" x14ac:dyDescent="0.2">
      <c r="A407">
        <v>5</v>
      </c>
      <c r="B407" t="s">
        <v>159</v>
      </c>
      <c r="C407">
        <v>2610</v>
      </c>
      <c r="D407" t="s">
        <v>5760</v>
      </c>
      <c r="E407">
        <v>40</v>
      </c>
      <c r="F407" t="str">
        <f t="shared" si="6"/>
        <v>261040</v>
      </c>
      <c r="G407" t="s">
        <v>2322</v>
      </c>
      <c r="H407" t="s">
        <v>3127</v>
      </c>
      <c r="I407" t="s">
        <v>3850</v>
      </c>
      <c r="J407" t="s">
        <v>5761</v>
      </c>
      <c r="K407" t="s">
        <v>3158</v>
      </c>
      <c r="L407" t="s">
        <v>5762</v>
      </c>
      <c r="M407" t="s">
        <v>5763</v>
      </c>
      <c r="N407" t="s">
        <v>3113</v>
      </c>
      <c r="O407" t="s">
        <v>5689</v>
      </c>
      <c r="P407" t="s">
        <v>3115</v>
      </c>
      <c r="Q407">
        <v>8053</v>
      </c>
      <c r="R407" t="s">
        <v>5763</v>
      </c>
      <c r="T407" t="s">
        <v>5689</v>
      </c>
      <c r="U407" t="s">
        <v>3115</v>
      </c>
      <c r="V407">
        <v>8053</v>
      </c>
      <c r="W407" t="s">
        <v>3107</v>
      </c>
      <c r="X407" t="s">
        <v>3707</v>
      </c>
      <c r="Y407" t="s">
        <v>5764</v>
      </c>
      <c r="Z407" t="s">
        <v>3118</v>
      </c>
      <c r="AE407" t="s">
        <v>5765</v>
      </c>
      <c r="AP407">
        <v>1</v>
      </c>
      <c r="AQ407">
        <v>1</v>
      </c>
      <c r="AR407">
        <v>1</v>
      </c>
      <c r="AS407">
        <v>1</v>
      </c>
      <c r="AV407">
        <v>1092</v>
      </c>
    </row>
    <row r="408" spans="1:48" x14ac:dyDescent="0.2">
      <c r="A408">
        <v>5</v>
      </c>
      <c r="B408" t="s">
        <v>159</v>
      </c>
      <c r="C408">
        <v>2610</v>
      </c>
      <c r="D408" t="s">
        <v>5760</v>
      </c>
      <c r="E408">
        <v>50</v>
      </c>
      <c r="F408" t="str">
        <f t="shared" si="6"/>
        <v>261050</v>
      </c>
      <c r="G408" t="s">
        <v>1351</v>
      </c>
      <c r="H408" t="s">
        <v>3107</v>
      </c>
      <c r="I408" t="s">
        <v>3260</v>
      </c>
      <c r="J408" t="s">
        <v>5766</v>
      </c>
      <c r="K408" t="s">
        <v>3110</v>
      </c>
      <c r="L408" t="s">
        <v>5767</v>
      </c>
      <c r="M408" t="s">
        <v>5768</v>
      </c>
      <c r="N408" t="s">
        <v>3113</v>
      </c>
      <c r="O408" t="s">
        <v>5478</v>
      </c>
      <c r="P408" t="s">
        <v>3115</v>
      </c>
      <c r="Q408">
        <v>8055</v>
      </c>
      <c r="R408" t="s">
        <v>5768</v>
      </c>
      <c r="T408" t="s">
        <v>5478</v>
      </c>
      <c r="U408" t="s">
        <v>3115</v>
      </c>
      <c r="V408">
        <v>8055</v>
      </c>
      <c r="W408" t="s">
        <v>3107</v>
      </c>
      <c r="X408" t="s">
        <v>5375</v>
      </c>
      <c r="Y408" t="s">
        <v>5769</v>
      </c>
      <c r="Z408" t="s">
        <v>3118</v>
      </c>
      <c r="AE408" t="s">
        <v>5770</v>
      </c>
      <c r="AP408">
        <v>1</v>
      </c>
      <c r="AQ408">
        <v>1</v>
      </c>
      <c r="AR408">
        <v>1</v>
      </c>
      <c r="AS408">
        <v>1</v>
      </c>
      <c r="AV408">
        <v>1094</v>
      </c>
    </row>
    <row r="409" spans="1:48" x14ac:dyDescent="0.2">
      <c r="A409">
        <v>5</v>
      </c>
      <c r="B409" t="s">
        <v>159</v>
      </c>
      <c r="C409">
        <v>2610</v>
      </c>
      <c r="D409" t="s">
        <v>5760</v>
      </c>
      <c r="E409">
        <v>70</v>
      </c>
      <c r="F409" t="str">
        <f t="shared" si="6"/>
        <v>261070</v>
      </c>
      <c r="G409" t="s">
        <v>2802</v>
      </c>
      <c r="H409" t="s">
        <v>3107</v>
      </c>
      <c r="I409" t="s">
        <v>3236</v>
      </c>
      <c r="J409" t="s">
        <v>5771</v>
      </c>
      <c r="K409" t="s">
        <v>3110</v>
      </c>
      <c r="L409" t="s">
        <v>5772</v>
      </c>
      <c r="M409" t="s">
        <v>5773</v>
      </c>
      <c r="N409" t="s">
        <v>3113</v>
      </c>
      <c r="O409" t="s">
        <v>5774</v>
      </c>
      <c r="P409" t="s">
        <v>3115</v>
      </c>
      <c r="Q409">
        <v>8088</v>
      </c>
      <c r="R409" t="s">
        <v>5773</v>
      </c>
      <c r="T409" t="s">
        <v>5774</v>
      </c>
      <c r="U409" t="s">
        <v>3115</v>
      </c>
      <c r="V409">
        <v>8088</v>
      </c>
      <c r="W409" t="s">
        <v>3127</v>
      </c>
      <c r="X409" t="s">
        <v>5775</v>
      </c>
      <c r="Y409" t="s">
        <v>5776</v>
      </c>
      <c r="Z409" t="s">
        <v>3118</v>
      </c>
      <c r="AE409" t="s">
        <v>5777</v>
      </c>
      <c r="AP409">
        <v>1</v>
      </c>
      <c r="AQ409">
        <v>1</v>
      </c>
      <c r="AR409">
        <v>1</v>
      </c>
      <c r="AS409">
        <v>1</v>
      </c>
      <c r="AV409">
        <v>701</v>
      </c>
    </row>
    <row r="410" spans="1:48" x14ac:dyDescent="0.2">
      <c r="A410">
        <v>5</v>
      </c>
      <c r="B410" t="s">
        <v>159</v>
      </c>
      <c r="C410">
        <v>2610</v>
      </c>
      <c r="D410" t="s">
        <v>5760</v>
      </c>
      <c r="E410">
        <v>60</v>
      </c>
      <c r="F410" t="str">
        <f t="shared" si="6"/>
        <v>261060</v>
      </c>
      <c r="G410" t="s">
        <v>2839</v>
      </c>
      <c r="H410" t="s">
        <v>3107</v>
      </c>
      <c r="I410" t="s">
        <v>3551</v>
      </c>
      <c r="J410" t="s">
        <v>5778</v>
      </c>
      <c r="K410" t="s">
        <v>3110</v>
      </c>
      <c r="L410" t="s">
        <v>5779</v>
      </c>
      <c r="M410" t="s">
        <v>5780</v>
      </c>
      <c r="N410" t="s">
        <v>3113</v>
      </c>
      <c r="O410" t="s">
        <v>5478</v>
      </c>
      <c r="P410" t="s">
        <v>3115</v>
      </c>
      <c r="Q410" t="s">
        <v>5781</v>
      </c>
      <c r="R410" t="s">
        <v>5780</v>
      </c>
      <c r="T410" t="s">
        <v>5478</v>
      </c>
      <c r="U410" t="s">
        <v>3115</v>
      </c>
      <c r="V410" t="s">
        <v>5781</v>
      </c>
      <c r="W410" t="s">
        <v>3127</v>
      </c>
      <c r="X410" t="s">
        <v>4121</v>
      </c>
      <c r="Y410" t="s">
        <v>5782</v>
      </c>
      <c r="Z410" t="s">
        <v>3118</v>
      </c>
      <c r="AE410" t="s">
        <v>5783</v>
      </c>
      <c r="AP410">
        <v>1</v>
      </c>
      <c r="AQ410">
        <v>1</v>
      </c>
      <c r="AR410">
        <v>1</v>
      </c>
      <c r="AS410">
        <v>1</v>
      </c>
      <c r="AV410">
        <v>1096</v>
      </c>
    </row>
    <row r="411" spans="1:48" x14ac:dyDescent="0.2">
      <c r="A411">
        <v>5</v>
      </c>
      <c r="B411" t="s">
        <v>159</v>
      </c>
      <c r="C411">
        <v>2850</v>
      </c>
      <c r="D411" t="s">
        <v>5784</v>
      </c>
      <c r="E411">
        <v>10</v>
      </c>
      <c r="F411" t="str">
        <f t="shared" si="6"/>
        <v>285010</v>
      </c>
      <c r="G411" t="s">
        <v>812</v>
      </c>
      <c r="H411" t="s">
        <v>3107</v>
      </c>
      <c r="I411" t="s">
        <v>3480</v>
      </c>
      <c r="J411" t="s">
        <v>5785</v>
      </c>
      <c r="K411" t="s">
        <v>3444</v>
      </c>
      <c r="L411" t="s">
        <v>5786</v>
      </c>
      <c r="M411" t="s">
        <v>5787</v>
      </c>
      <c r="N411" t="s">
        <v>3113</v>
      </c>
      <c r="O411" t="s">
        <v>5503</v>
      </c>
      <c r="P411" t="s">
        <v>3115</v>
      </c>
      <c r="Q411">
        <v>8048</v>
      </c>
      <c r="R411" t="s">
        <v>5787</v>
      </c>
      <c r="T411" t="s">
        <v>5503</v>
      </c>
      <c r="U411" t="s">
        <v>3115</v>
      </c>
      <c r="V411">
        <v>8048</v>
      </c>
      <c r="W411" t="s">
        <v>3127</v>
      </c>
      <c r="X411" t="s">
        <v>5788</v>
      </c>
      <c r="Y411" t="s">
        <v>5789</v>
      </c>
      <c r="Z411" t="s">
        <v>3118</v>
      </c>
      <c r="AE411" t="s">
        <v>5790</v>
      </c>
      <c r="AI411">
        <v>1</v>
      </c>
      <c r="AJ411">
        <v>1</v>
      </c>
      <c r="AV411">
        <v>703</v>
      </c>
    </row>
    <row r="412" spans="1:48" x14ac:dyDescent="0.2">
      <c r="A412">
        <v>5</v>
      </c>
      <c r="B412" t="s">
        <v>159</v>
      </c>
      <c r="C412">
        <v>2850</v>
      </c>
      <c r="D412" t="s">
        <v>5784</v>
      </c>
      <c r="E412">
        <v>20</v>
      </c>
      <c r="F412" t="str">
        <f t="shared" si="6"/>
        <v>285020</v>
      </c>
      <c r="G412" t="s">
        <v>774</v>
      </c>
      <c r="H412" t="s">
        <v>3127</v>
      </c>
      <c r="I412" t="s">
        <v>5791</v>
      </c>
      <c r="J412" t="s">
        <v>5792</v>
      </c>
      <c r="K412" t="s">
        <v>3110</v>
      </c>
      <c r="L412" t="s">
        <v>5793</v>
      </c>
      <c r="M412" t="s">
        <v>5794</v>
      </c>
      <c r="N412" t="s">
        <v>3113</v>
      </c>
      <c r="O412" t="s">
        <v>5503</v>
      </c>
      <c r="P412" t="s">
        <v>3115</v>
      </c>
      <c r="Q412">
        <v>8048</v>
      </c>
      <c r="R412" t="s">
        <v>5794</v>
      </c>
      <c r="T412" t="s">
        <v>5503</v>
      </c>
      <c r="U412" t="s">
        <v>3115</v>
      </c>
      <c r="V412">
        <v>8048</v>
      </c>
      <c r="W412" t="s">
        <v>3124</v>
      </c>
      <c r="X412" t="s">
        <v>5795</v>
      </c>
      <c r="Y412" t="s">
        <v>5796</v>
      </c>
      <c r="Z412" t="s">
        <v>3118</v>
      </c>
      <c r="AE412" t="s">
        <v>5797</v>
      </c>
      <c r="AK412">
        <v>1</v>
      </c>
      <c r="AL412">
        <v>1</v>
      </c>
      <c r="AV412">
        <v>222</v>
      </c>
    </row>
    <row r="413" spans="1:48" x14ac:dyDescent="0.2">
      <c r="A413">
        <v>5</v>
      </c>
      <c r="B413" t="s">
        <v>159</v>
      </c>
      <c r="C413">
        <v>2850</v>
      </c>
      <c r="D413" t="s">
        <v>5784</v>
      </c>
      <c r="E413">
        <v>50</v>
      </c>
      <c r="F413" t="str">
        <f t="shared" si="6"/>
        <v>285050</v>
      </c>
      <c r="G413" t="s">
        <v>307</v>
      </c>
      <c r="H413" t="s">
        <v>3124</v>
      </c>
      <c r="I413" t="s">
        <v>5798</v>
      </c>
      <c r="J413" t="s">
        <v>5799</v>
      </c>
      <c r="K413" t="s">
        <v>3110</v>
      </c>
      <c r="L413" t="s">
        <v>5800</v>
      </c>
      <c r="M413" t="s">
        <v>5801</v>
      </c>
      <c r="N413" t="s">
        <v>3113</v>
      </c>
      <c r="O413" t="s">
        <v>5503</v>
      </c>
      <c r="P413" t="s">
        <v>3115</v>
      </c>
      <c r="Q413" t="s">
        <v>5802</v>
      </c>
      <c r="R413" t="s">
        <v>5801</v>
      </c>
      <c r="T413" t="s">
        <v>5503</v>
      </c>
      <c r="U413" t="s">
        <v>3115</v>
      </c>
      <c r="V413" t="s">
        <v>5802</v>
      </c>
      <c r="W413" t="s">
        <v>3124</v>
      </c>
      <c r="X413" t="s">
        <v>3637</v>
      </c>
      <c r="Y413" t="s">
        <v>5803</v>
      </c>
      <c r="Z413" t="s">
        <v>3118</v>
      </c>
      <c r="AE413" t="s">
        <v>5804</v>
      </c>
      <c r="AF413">
        <v>1</v>
      </c>
      <c r="AG413">
        <v>1</v>
      </c>
      <c r="AH413">
        <v>1</v>
      </c>
      <c r="AV413">
        <v>1098</v>
      </c>
    </row>
    <row r="414" spans="1:48" x14ac:dyDescent="0.2">
      <c r="A414">
        <v>5</v>
      </c>
      <c r="B414" t="s">
        <v>159</v>
      </c>
      <c r="C414">
        <v>2850</v>
      </c>
      <c r="D414" t="s">
        <v>5784</v>
      </c>
      <c r="E414">
        <v>60</v>
      </c>
      <c r="F414" t="str">
        <f t="shared" si="6"/>
        <v>285060</v>
      </c>
      <c r="G414" t="s">
        <v>949</v>
      </c>
      <c r="H414" t="s">
        <v>3107</v>
      </c>
      <c r="I414" t="s">
        <v>4087</v>
      </c>
      <c r="J414" t="s">
        <v>5805</v>
      </c>
      <c r="K414" t="s">
        <v>3110</v>
      </c>
      <c r="L414" t="s">
        <v>5806</v>
      </c>
      <c r="M414" t="s">
        <v>5807</v>
      </c>
      <c r="N414" t="s">
        <v>3113</v>
      </c>
      <c r="O414" t="s">
        <v>5503</v>
      </c>
      <c r="P414" t="s">
        <v>3115</v>
      </c>
      <c r="Q414">
        <v>8048</v>
      </c>
      <c r="R414" t="s">
        <v>5807</v>
      </c>
      <c r="T414" t="s">
        <v>5503</v>
      </c>
      <c r="U414" t="s">
        <v>3115</v>
      </c>
      <c r="V414">
        <v>8048</v>
      </c>
      <c r="W414" t="s">
        <v>3107</v>
      </c>
      <c r="X414" t="s">
        <v>3323</v>
      </c>
      <c r="Y414" t="s">
        <v>5808</v>
      </c>
      <c r="Z414" t="s">
        <v>3118</v>
      </c>
      <c r="AE414" t="s">
        <v>5809</v>
      </c>
      <c r="AM414">
        <v>1</v>
      </c>
      <c r="AN414">
        <v>1</v>
      </c>
      <c r="AO414">
        <v>1</v>
      </c>
      <c r="AV414">
        <v>6092</v>
      </c>
    </row>
    <row r="415" spans="1:48" x14ac:dyDescent="0.2">
      <c r="A415">
        <v>5</v>
      </c>
      <c r="B415" t="s">
        <v>159</v>
      </c>
      <c r="C415">
        <v>2960</v>
      </c>
      <c r="D415" t="s">
        <v>5810</v>
      </c>
      <c r="E415">
        <v>30</v>
      </c>
      <c r="F415" t="str">
        <f t="shared" si="6"/>
        <v>296030</v>
      </c>
      <c r="G415" t="s">
        <v>1579</v>
      </c>
      <c r="H415" t="s">
        <v>3127</v>
      </c>
      <c r="I415" t="s">
        <v>5811</v>
      </c>
      <c r="J415" t="s">
        <v>5812</v>
      </c>
      <c r="K415" t="s">
        <v>3158</v>
      </c>
      <c r="L415" t="s">
        <v>5813</v>
      </c>
      <c r="M415" t="s">
        <v>5814</v>
      </c>
      <c r="N415" t="s">
        <v>3113</v>
      </c>
      <c r="O415" t="s">
        <v>5815</v>
      </c>
      <c r="P415" t="s">
        <v>3115</v>
      </c>
      <c r="Q415" t="s">
        <v>5816</v>
      </c>
      <c r="R415" t="s">
        <v>5814</v>
      </c>
      <c r="T415" t="s">
        <v>5815</v>
      </c>
      <c r="U415" t="s">
        <v>3115</v>
      </c>
      <c r="V415" t="s">
        <v>5816</v>
      </c>
      <c r="W415" t="s">
        <v>3127</v>
      </c>
      <c r="X415" t="s">
        <v>3953</v>
      </c>
      <c r="Y415" t="s">
        <v>5817</v>
      </c>
      <c r="Z415" t="s">
        <v>3118</v>
      </c>
      <c r="AE415" t="s">
        <v>5818</v>
      </c>
      <c r="AG415">
        <v>1</v>
      </c>
      <c r="AH415">
        <v>1</v>
      </c>
      <c r="AI415">
        <v>1</v>
      </c>
      <c r="AV415">
        <v>1100</v>
      </c>
    </row>
    <row r="416" spans="1:48" x14ac:dyDescent="0.2">
      <c r="A416">
        <v>5</v>
      </c>
      <c r="B416" t="s">
        <v>159</v>
      </c>
      <c r="C416">
        <v>2960</v>
      </c>
      <c r="D416" t="s">
        <v>5810</v>
      </c>
      <c r="E416">
        <v>40</v>
      </c>
      <c r="F416" t="str">
        <f t="shared" si="6"/>
        <v>296040</v>
      </c>
      <c r="G416" t="s">
        <v>927</v>
      </c>
      <c r="H416" t="s">
        <v>3107</v>
      </c>
      <c r="I416" t="s">
        <v>4508</v>
      </c>
      <c r="J416" t="s">
        <v>5819</v>
      </c>
      <c r="K416" t="s">
        <v>3158</v>
      </c>
      <c r="L416" t="s">
        <v>5820</v>
      </c>
      <c r="M416" t="s">
        <v>5821</v>
      </c>
      <c r="N416" t="s">
        <v>3113</v>
      </c>
      <c r="O416" t="s">
        <v>5815</v>
      </c>
      <c r="P416" t="s">
        <v>3115</v>
      </c>
      <c r="Q416">
        <v>8022</v>
      </c>
      <c r="R416" t="s">
        <v>5821</v>
      </c>
      <c r="T416" t="s">
        <v>5815</v>
      </c>
      <c r="U416" t="s">
        <v>3115</v>
      </c>
      <c r="V416">
        <v>8022</v>
      </c>
      <c r="W416" t="s">
        <v>3127</v>
      </c>
      <c r="X416" t="s">
        <v>3227</v>
      </c>
      <c r="Y416" t="s">
        <v>5822</v>
      </c>
      <c r="Z416" t="s">
        <v>3118</v>
      </c>
      <c r="AE416" t="s">
        <v>5823</v>
      </c>
      <c r="AJ416">
        <v>1</v>
      </c>
      <c r="AK416">
        <v>1</v>
      </c>
      <c r="AL416">
        <v>1</v>
      </c>
      <c r="AM416">
        <v>1</v>
      </c>
      <c r="AV416">
        <v>704</v>
      </c>
    </row>
    <row r="417" spans="1:48" x14ac:dyDescent="0.2">
      <c r="A417">
        <v>5</v>
      </c>
      <c r="B417" t="s">
        <v>159</v>
      </c>
      <c r="C417">
        <v>3010</v>
      </c>
      <c r="D417" t="s">
        <v>5824</v>
      </c>
      <c r="E417">
        <v>90</v>
      </c>
      <c r="F417" t="str">
        <f t="shared" si="6"/>
        <v>301090</v>
      </c>
      <c r="G417" t="s">
        <v>346</v>
      </c>
      <c r="H417" t="s">
        <v>3127</v>
      </c>
      <c r="I417" t="s">
        <v>5825</v>
      </c>
      <c r="J417" t="s">
        <v>5826</v>
      </c>
      <c r="K417" t="s">
        <v>3110</v>
      </c>
      <c r="L417" t="s">
        <v>5827</v>
      </c>
      <c r="M417" t="s">
        <v>5828</v>
      </c>
      <c r="N417" t="s">
        <v>3113</v>
      </c>
      <c r="O417" t="s">
        <v>5829</v>
      </c>
      <c r="P417" t="s">
        <v>3115</v>
      </c>
      <c r="Q417">
        <v>8052</v>
      </c>
      <c r="R417" t="s">
        <v>5828</v>
      </c>
      <c r="T417" t="s">
        <v>5829</v>
      </c>
      <c r="U417" t="s">
        <v>3115</v>
      </c>
      <c r="V417">
        <v>8052</v>
      </c>
      <c r="W417" t="s">
        <v>3124</v>
      </c>
      <c r="X417" t="s">
        <v>5830</v>
      </c>
      <c r="Y417" t="s">
        <v>5831</v>
      </c>
      <c r="Z417" t="s">
        <v>3118</v>
      </c>
      <c r="AE417" t="s">
        <v>5832</v>
      </c>
      <c r="AG417">
        <v>1</v>
      </c>
      <c r="AH417">
        <v>1</v>
      </c>
      <c r="AI417">
        <v>1</v>
      </c>
      <c r="AV417">
        <v>1108</v>
      </c>
    </row>
    <row r="418" spans="1:48" x14ac:dyDescent="0.2">
      <c r="A418">
        <v>5</v>
      </c>
      <c r="B418" t="s">
        <v>159</v>
      </c>
      <c r="C418">
        <v>3010</v>
      </c>
      <c r="D418" t="s">
        <v>5824</v>
      </c>
      <c r="E418">
        <v>30</v>
      </c>
      <c r="F418" t="str">
        <f t="shared" si="6"/>
        <v>301030</v>
      </c>
      <c r="G418" t="s">
        <v>1380</v>
      </c>
      <c r="H418" t="s">
        <v>3107</v>
      </c>
      <c r="I418" t="s">
        <v>3126</v>
      </c>
      <c r="J418" t="s">
        <v>5833</v>
      </c>
      <c r="K418" t="s">
        <v>3158</v>
      </c>
      <c r="L418" t="s">
        <v>5834</v>
      </c>
      <c r="M418" t="s">
        <v>5835</v>
      </c>
      <c r="N418" t="s">
        <v>3113</v>
      </c>
      <c r="O418" t="s">
        <v>5829</v>
      </c>
      <c r="P418" t="s">
        <v>3115</v>
      </c>
      <c r="Q418">
        <v>8052</v>
      </c>
      <c r="R418" t="s">
        <v>5835</v>
      </c>
      <c r="T418" t="s">
        <v>5829</v>
      </c>
      <c r="U418" t="s">
        <v>3115</v>
      </c>
      <c r="V418">
        <v>8052</v>
      </c>
      <c r="W418" t="s">
        <v>3107</v>
      </c>
      <c r="X418" t="s">
        <v>4479</v>
      </c>
      <c r="Y418" t="s">
        <v>5836</v>
      </c>
      <c r="Z418" t="s">
        <v>3118</v>
      </c>
      <c r="AE418" t="s">
        <v>5837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V418">
        <v>1104</v>
      </c>
    </row>
    <row r="419" spans="1:48" x14ac:dyDescent="0.2">
      <c r="A419">
        <v>5</v>
      </c>
      <c r="B419" t="s">
        <v>159</v>
      </c>
      <c r="C419">
        <v>3010</v>
      </c>
      <c r="D419" t="s">
        <v>5824</v>
      </c>
      <c r="E419">
        <v>80</v>
      </c>
      <c r="F419" t="str">
        <f t="shared" si="6"/>
        <v>301080</v>
      </c>
      <c r="G419" t="s">
        <v>668</v>
      </c>
      <c r="H419" t="s">
        <v>3107</v>
      </c>
      <c r="I419" t="s">
        <v>4276</v>
      </c>
      <c r="J419" t="s">
        <v>5838</v>
      </c>
      <c r="K419" t="s">
        <v>3110</v>
      </c>
      <c r="L419" t="s">
        <v>5839</v>
      </c>
      <c r="M419" t="s">
        <v>5840</v>
      </c>
      <c r="N419" t="s">
        <v>3113</v>
      </c>
      <c r="O419" t="s">
        <v>5829</v>
      </c>
      <c r="P419" t="s">
        <v>3115</v>
      </c>
      <c r="Q419">
        <v>8052</v>
      </c>
      <c r="R419" t="s">
        <v>5840</v>
      </c>
      <c r="T419" t="s">
        <v>5829</v>
      </c>
      <c r="U419" t="s">
        <v>3115</v>
      </c>
      <c r="V419">
        <v>8052</v>
      </c>
      <c r="W419" t="s">
        <v>3127</v>
      </c>
      <c r="X419" t="s">
        <v>4150</v>
      </c>
      <c r="Y419" t="s">
        <v>4904</v>
      </c>
      <c r="Z419" t="s">
        <v>3118</v>
      </c>
      <c r="AE419" t="s">
        <v>5841</v>
      </c>
      <c r="AF419">
        <v>1</v>
      </c>
      <c r="AJ419">
        <v>1</v>
      </c>
      <c r="AK419">
        <v>1</v>
      </c>
      <c r="AV419">
        <v>1106</v>
      </c>
    </row>
    <row r="420" spans="1:48" x14ac:dyDescent="0.2">
      <c r="A420">
        <v>5</v>
      </c>
      <c r="B420" t="s">
        <v>159</v>
      </c>
      <c r="C420">
        <v>3010</v>
      </c>
      <c r="D420" t="s">
        <v>5824</v>
      </c>
      <c r="E420">
        <v>100</v>
      </c>
      <c r="F420" t="str">
        <f t="shared" si="6"/>
        <v>3010100</v>
      </c>
      <c r="G420" t="s">
        <v>804</v>
      </c>
      <c r="H420" t="s">
        <v>3127</v>
      </c>
      <c r="I420" t="s">
        <v>4745</v>
      </c>
      <c r="J420" t="s">
        <v>5842</v>
      </c>
      <c r="K420" t="s">
        <v>3110</v>
      </c>
      <c r="L420" t="s">
        <v>5843</v>
      </c>
      <c r="M420" t="s">
        <v>5844</v>
      </c>
      <c r="N420" t="s">
        <v>3113</v>
      </c>
      <c r="O420" t="s">
        <v>5829</v>
      </c>
      <c r="P420" t="s">
        <v>3115</v>
      </c>
      <c r="Q420">
        <v>8052</v>
      </c>
      <c r="R420" t="s">
        <v>5844</v>
      </c>
      <c r="T420" t="s">
        <v>5829</v>
      </c>
      <c r="U420" t="s">
        <v>3115</v>
      </c>
      <c r="V420">
        <v>8052</v>
      </c>
      <c r="W420" t="s">
        <v>3107</v>
      </c>
      <c r="X420" t="s">
        <v>5543</v>
      </c>
      <c r="Y420" t="s">
        <v>5845</v>
      </c>
      <c r="Z420" t="s">
        <v>3118</v>
      </c>
      <c r="AE420" t="s">
        <v>5846</v>
      </c>
      <c r="AL420">
        <v>1</v>
      </c>
      <c r="AM420">
        <v>1</v>
      </c>
      <c r="AV420">
        <v>1110</v>
      </c>
    </row>
    <row r="421" spans="1:48" x14ac:dyDescent="0.2">
      <c r="A421">
        <v>5</v>
      </c>
      <c r="B421" t="s">
        <v>159</v>
      </c>
      <c r="C421">
        <v>3070</v>
      </c>
      <c r="D421" t="s">
        <v>5847</v>
      </c>
      <c r="E421">
        <v>40</v>
      </c>
      <c r="F421" t="str">
        <f t="shared" si="6"/>
        <v>307040</v>
      </c>
      <c r="G421" t="s">
        <v>2944</v>
      </c>
      <c r="H421" t="s">
        <v>3107</v>
      </c>
      <c r="I421" t="s">
        <v>5014</v>
      </c>
      <c r="J421" t="s">
        <v>5848</v>
      </c>
      <c r="K421" t="s">
        <v>3308</v>
      </c>
      <c r="L421" t="s">
        <v>5849</v>
      </c>
      <c r="M421" t="s">
        <v>5850</v>
      </c>
      <c r="N421" t="s">
        <v>3113</v>
      </c>
      <c r="O421" t="s">
        <v>5851</v>
      </c>
      <c r="P421" t="s">
        <v>3115</v>
      </c>
      <c r="Q421">
        <v>8055</v>
      </c>
      <c r="R421" t="s">
        <v>5850</v>
      </c>
      <c r="T421" t="s">
        <v>5851</v>
      </c>
      <c r="U421" t="s">
        <v>3115</v>
      </c>
      <c r="V421">
        <v>8055</v>
      </c>
      <c r="W421" t="s">
        <v>3127</v>
      </c>
      <c r="X421" t="s">
        <v>4150</v>
      </c>
      <c r="Y421" t="s">
        <v>5852</v>
      </c>
      <c r="Z421" t="s">
        <v>3118</v>
      </c>
      <c r="AA421" t="s">
        <v>3127</v>
      </c>
      <c r="AB421" t="s">
        <v>4150</v>
      </c>
      <c r="AC421" t="s">
        <v>5853</v>
      </c>
      <c r="AD421" t="s">
        <v>3130</v>
      </c>
      <c r="AE421" t="s">
        <v>5854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V421">
        <v>1114</v>
      </c>
    </row>
    <row r="422" spans="1:48" x14ac:dyDescent="0.2">
      <c r="A422">
        <v>5</v>
      </c>
      <c r="B422" t="s">
        <v>159</v>
      </c>
      <c r="C422">
        <v>3070</v>
      </c>
      <c r="D422" t="s">
        <v>5847</v>
      </c>
      <c r="E422">
        <v>50</v>
      </c>
      <c r="F422" t="str">
        <f t="shared" si="6"/>
        <v>307050</v>
      </c>
      <c r="G422" t="s">
        <v>3033</v>
      </c>
      <c r="H422" t="s">
        <v>3127</v>
      </c>
      <c r="I422" t="s">
        <v>3744</v>
      </c>
      <c r="J422" t="s">
        <v>5855</v>
      </c>
      <c r="K422" t="s">
        <v>3158</v>
      </c>
      <c r="L422" t="s">
        <v>5856</v>
      </c>
      <c r="M422" t="s">
        <v>5857</v>
      </c>
      <c r="N422" t="s">
        <v>3113</v>
      </c>
      <c r="O422" t="s">
        <v>5851</v>
      </c>
      <c r="P422" t="s">
        <v>3115</v>
      </c>
      <c r="Q422">
        <v>8055</v>
      </c>
      <c r="R422" t="s">
        <v>5857</v>
      </c>
      <c r="T422" t="s">
        <v>5851</v>
      </c>
      <c r="U422" t="s">
        <v>3115</v>
      </c>
      <c r="V422">
        <v>8055</v>
      </c>
      <c r="W422" t="s">
        <v>3127</v>
      </c>
      <c r="X422" t="s">
        <v>4150</v>
      </c>
      <c r="Y422" t="s">
        <v>5853</v>
      </c>
      <c r="Z422" t="s">
        <v>3118</v>
      </c>
      <c r="AE422" t="s">
        <v>5858</v>
      </c>
      <c r="AF422">
        <v>1</v>
      </c>
      <c r="AG422">
        <v>1</v>
      </c>
      <c r="AH422">
        <v>1</v>
      </c>
      <c r="AI422">
        <v>1</v>
      </c>
      <c r="AV422">
        <v>1116</v>
      </c>
    </row>
    <row r="423" spans="1:48" x14ac:dyDescent="0.2">
      <c r="A423">
        <v>5</v>
      </c>
      <c r="B423" t="s">
        <v>159</v>
      </c>
      <c r="C423">
        <v>3080</v>
      </c>
      <c r="D423" t="s">
        <v>5859</v>
      </c>
      <c r="E423">
        <v>30</v>
      </c>
      <c r="F423" t="str">
        <f t="shared" si="6"/>
        <v>308030</v>
      </c>
      <c r="G423" t="s">
        <v>2517</v>
      </c>
      <c r="H423" t="s">
        <v>3107</v>
      </c>
      <c r="I423" t="s">
        <v>5860</v>
      </c>
      <c r="J423" t="s">
        <v>5861</v>
      </c>
      <c r="K423" t="s">
        <v>3110</v>
      </c>
      <c r="L423" t="s">
        <v>5862</v>
      </c>
      <c r="M423" t="s">
        <v>5863</v>
      </c>
      <c r="N423" t="s">
        <v>3113</v>
      </c>
      <c r="O423" t="s">
        <v>5478</v>
      </c>
      <c r="P423" t="s">
        <v>3115</v>
      </c>
      <c r="Q423">
        <v>8055</v>
      </c>
      <c r="R423" t="s">
        <v>5863</v>
      </c>
      <c r="T423" t="s">
        <v>5478</v>
      </c>
      <c r="U423" t="s">
        <v>3115</v>
      </c>
      <c r="V423">
        <v>8055</v>
      </c>
      <c r="W423" t="s">
        <v>3127</v>
      </c>
      <c r="X423" t="s">
        <v>5330</v>
      </c>
      <c r="Y423" t="s">
        <v>5864</v>
      </c>
      <c r="Z423" t="s">
        <v>3118</v>
      </c>
      <c r="AE423" t="s">
        <v>5865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V423">
        <v>6113</v>
      </c>
    </row>
    <row r="424" spans="1:48" x14ac:dyDescent="0.2">
      <c r="A424">
        <v>5</v>
      </c>
      <c r="B424" t="s">
        <v>159</v>
      </c>
      <c r="C424">
        <v>3080</v>
      </c>
      <c r="D424" t="s">
        <v>5859</v>
      </c>
      <c r="E424">
        <v>40</v>
      </c>
      <c r="F424" t="str">
        <f t="shared" si="6"/>
        <v>308040</v>
      </c>
      <c r="G424" t="s">
        <v>2667</v>
      </c>
      <c r="H424" t="s">
        <v>3107</v>
      </c>
      <c r="I424" t="s">
        <v>5866</v>
      </c>
      <c r="J424" t="s">
        <v>5867</v>
      </c>
      <c r="K424" t="s">
        <v>3110</v>
      </c>
      <c r="L424" t="s">
        <v>5868</v>
      </c>
      <c r="M424" t="s">
        <v>5869</v>
      </c>
      <c r="N424" t="s">
        <v>3113</v>
      </c>
      <c r="O424" t="s">
        <v>5478</v>
      </c>
      <c r="P424" t="s">
        <v>3115</v>
      </c>
      <c r="Q424" t="s">
        <v>5870</v>
      </c>
      <c r="R424" t="s">
        <v>5869</v>
      </c>
      <c r="T424" t="s">
        <v>5478</v>
      </c>
      <c r="U424" t="s">
        <v>3115</v>
      </c>
      <c r="V424" t="s">
        <v>5870</v>
      </c>
      <c r="W424" t="s">
        <v>3127</v>
      </c>
      <c r="X424" t="s">
        <v>4005</v>
      </c>
      <c r="Y424" t="s">
        <v>5871</v>
      </c>
      <c r="Z424" t="s">
        <v>3118</v>
      </c>
      <c r="AE424" t="s">
        <v>5872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  <c r="AV424">
        <v>1120</v>
      </c>
    </row>
    <row r="425" spans="1:48" x14ac:dyDescent="0.2">
      <c r="A425">
        <v>5</v>
      </c>
      <c r="B425" t="s">
        <v>159</v>
      </c>
      <c r="C425">
        <v>3080</v>
      </c>
      <c r="D425" t="s">
        <v>5859</v>
      </c>
      <c r="E425">
        <v>50</v>
      </c>
      <c r="F425" t="str">
        <f t="shared" si="6"/>
        <v>308050</v>
      </c>
      <c r="G425" t="s">
        <v>2657</v>
      </c>
      <c r="H425" t="s">
        <v>3124</v>
      </c>
      <c r="I425" t="s">
        <v>5873</v>
      </c>
      <c r="J425" t="s">
        <v>5874</v>
      </c>
      <c r="K425" t="s">
        <v>3110</v>
      </c>
      <c r="L425" t="s">
        <v>5875</v>
      </c>
      <c r="M425" t="s">
        <v>5876</v>
      </c>
      <c r="N425" t="s">
        <v>3113</v>
      </c>
      <c r="O425" t="s">
        <v>5478</v>
      </c>
      <c r="P425" t="s">
        <v>3115</v>
      </c>
      <c r="Q425">
        <v>8055</v>
      </c>
      <c r="R425" t="s">
        <v>5876</v>
      </c>
      <c r="T425" t="s">
        <v>5478</v>
      </c>
      <c r="U425" t="s">
        <v>3115</v>
      </c>
      <c r="V425">
        <v>8055</v>
      </c>
      <c r="W425" t="s">
        <v>3127</v>
      </c>
      <c r="X425" t="s">
        <v>5877</v>
      </c>
      <c r="Y425" t="s">
        <v>5878</v>
      </c>
      <c r="Z425" t="s">
        <v>3118</v>
      </c>
      <c r="AE425" t="s">
        <v>5879</v>
      </c>
      <c r="AM425">
        <v>1</v>
      </c>
      <c r="AV425">
        <v>1122</v>
      </c>
    </row>
    <row r="426" spans="1:48" x14ac:dyDescent="0.2">
      <c r="A426">
        <v>5</v>
      </c>
      <c r="B426" t="s">
        <v>159</v>
      </c>
      <c r="C426">
        <v>3080</v>
      </c>
      <c r="D426" t="s">
        <v>5859</v>
      </c>
      <c r="E426">
        <v>45</v>
      </c>
      <c r="F426" t="str">
        <f t="shared" si="6"/>
        <v>308045</v>
      </c>
      <c r="G426" t="s">
        <v>2046</v>
      </c>
      <c r="H426" t="s">
        <v>3107</v>
      </c>
      <c r="I426" t="s">
        <v>3595</v>
      </c>
      <c r="J426" t="s">
        <v>3820</v>
      </c>
      <c r="K426" t="s">
        <v>3110</v>
      </c>
      <c r="L426" t="s">
        <v>5880</v>
      </c>
      <c r="M426" t="s">
        <v>5881</v>
      </c>
      <c r="N426" t="s">
        <v>3113</v>
      </c>
      <c r="O426" t="s">
        <v>5478</v>
      </c>
      <c r="P426" t="s">
        <v>3115</v>
      </c>
      <c r="Q426">
        <v>8055</v>
      </c>
      <c r="R426" t="s">
        <v>5881</v>
      </c>
      <c r="T426" t="s">
        <v>5478</v>
      </c>
      <c r="U426" t="s">
        <v>3115</v>
      </c>
      <c r="V426">
        <v>8055</v>
      </c>
      <c r="W426" t="s">
        <v>3127</v>
      </c>
      <c r="X426" t="s">
        <v>3269</v>
      </c>
      <c r="Y426" t="s">
        <v>5882</v>
      </c>
      <c r="Z426" t="s">
        <v>3118</v>
      </c>
      <c r="AE426" t="s">
        <v>5883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  <c r="AV426">
        <v>540</v>
      </c>
    </row>
    <row r="427" spans="1:48" x14ac:dyDescent="0.2">
      <c r="A427">
        <v>5</v>
      </c>
      <c r="B427" t="s">
        <v>159</v>
      </c>
      <c r="C427">
        <v>3080</v>
      </c>
      <c r="D427" t="s">
        <v>5859</v>
      </c>
      <c r="E427">
        <v>55</v>
      </c>
      <c r="F427" t="str">
        <f t="shared" si="6"/>
        <v>308055</v>
      </c>
      <c r="G427" t="s">
        <v>2682</v>
      </c>
      <c r="H427" t="s">
        <v>3107</v>
      </c>
      <c r="I427" t="s">
        <v>5884</v>
      </c>
      <c r="J427" t="s">
        <v>3568</v>
      </c>
      <c r="K427" t="s">
        <v>3110</v>
      </c>
      <c r="L427" t="s">
        <v>5885</v>
      </c>
      <c r="M427" t="s">
        <v>5886</v>
      </c>
      <c r="N427" t="s">
        <v>3113</v>
      </c>
      <c r="O427" t="s">
        <v>5478</v>
      </c>
      <c r="P427" t="s">
        <v>3115</v>
      </c>
      <c r="Q427">
        <v>8055</v>
      </c>
      <c r="R427" t="s">
        <v>5886</v>
      </c>
      <c r="T427" t="s">
        <v>5478</v>
      </c>
      <c r="U427" t="s">
        <v>3115</v>
      </c>
      <c r="V427">
        <v>8055</v>
      </c>
      <c r="W427" t="s">
        <v>3124</v>
      </c>
      <c r="X427" t="s">
        <v>5887</v>
      </c>
      <c r="Y427" t="s">
        <v>5888</v>
      </c>
      <c r="Z427" t="s">
        <v>3118</v>
      </c>
      <c r="AE427" t="s">
        <v>5889</v>
      </c>
      <c r="AN427">
        <v>1</v>
      </c>
      <c r="AO427">
        <v>1</v>
      </c>
      <c r="AV427">
        <v>1124</v>
      </c>
    </row>
    <row r="428" spans="1:48" x14ac:dyDescent="0.2">
      <c r="A428">
        <v>5</v>
      </c>
      <c r="B428" t="s">
        <v>159</v>
      </c>
      <c r="C428">
        <v>3080</v>
      </c>
      <c r="D428" t="s">
        <v>5859</v>
      </c>
      <c r="E428">
        <v>60</v>
      </c>
      <c r="F428" t="str">
        <f t="shared" si="6"/>
        <v>308060</v>
      </c>
      <c r="G428" t="s">
        <v>2822</v>
      </c>
      <c r="H428" t="s">
        <v>3107</v>
      </c>
      <c r="I428" t="s">
        <v>4246</v>
      </c>
      <c r="J428" t="s">
        <v>5890</v>
      </c>
      <c r="K428" t="s">
        <v>3110</v>
      </c>
      <c r="L428" t="s">
        <v>5891</v>
      </c>
      <c r="M428" t="s">
        <v>5892</v>
      </c>
      <c r="N428" t="s">
        <v>3113</v>
      </c>
      <c r="O428" t="s">
        <v>5478</v>
      </c>
      <c r="P428" t="s">
        <v>3115</v>
      </c>
      <c r="Q428" t="s">
        <v>5893</v>
      </c>
      <c r="R428" t="s">
        <v>5892</v>
      </c>
      <c r="T428" t="s">
        <v>5478</v>
      </c>
      <c r="U428" t="s">
        <v>3115</v>
      </c>
      <c r="V428" t="s">
        <v>5893</v>
      </c>
      <c r="W428" t="s">
        <v>3127</v>
      </c>
      <c r="X428" t="s">
        <v>4337</v>
      </c>
      <c r="Y428" t="s">
        <v>5894</v>
      </c>
      <c r="Z428" t="s">
        <v>3118</v>
      </c>
      <c r="AE428" t="s">
        <v>5895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V428">
        <v>1126</v>
      </c>
    </row>
    <row r="429" spans="1:48" x14ac:dyDescent="0.2">
      <c r="A429">
        <v>5</v>
      </c>
      <c r="B429" t="s">
        <v>159</v>
      </c>
      <c r="C429">
        <v>3080</v>
      </c>
      <c r="D429" t="s">
        <v>5859</v>
      </c>
      <c r="E429">
        <v>70</v>
      </c>
      <c r="F429" t="str">
        <f t="shared" si="6"/>
        <v>308070</v>
      </c>
      <c r="G429" t="s">
        <v>2595</v>
      </c>
      <c r="H429" t="s">
        <v>3107</v>
      </c>
      <c r="I429" t="s">
        <v>3199</v>
      </c>
      <c r="J429" t="s">
        <v>5896</v>
      </c>
      <c r="K429" t="s">
        <v>3110</v>
      </c>
      <c r="L429" t="s">
        <v>5897</v>
      </c>
      <c r="M429" t="s">
        <v>5898</v>
      </c>
      <c r="N429" t="s">
        <v>3113</v>
      </c>
      <c r="O429" t="s">
        <v>5478</v>
      </c>
      <c r="P429" t="s">
        <v>3115</v>
      </c>
      <c r="Q429">
        <v>8055</v>
      </c>
      <c r="R429" t="s">
        <v>5898</v>
      </c>
      <c r="T429" t="s">
        <v>5478</v>
      </c>
      <c r="U429" t="s">
        <v>3115</v>
      </c>
      <c r="V429">
        <v>8055</v>
      </c>
      <c r="W429" t="s">
        <v>3127</v>
      </c>
      <c r="X429" t="s">
        <v>4150</v>
      </c>
      <c r="Y429" t="s">
        <v>5899</v>
      </c>
      <c r="Z429" t="s">
        <v>3118</v>
      </c>
      <c r="AE429" t="s">
        <v>5900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  <c r="AV429">
        <v>1128</v>
      </c>
    </row>
    <row r="430" spans="1:48" x14ac:dyDescent="0.2">
      <c r="A430">
        <v>5</v>
      </c>
      <c r="B430" t="s">
        <v>159</v>
      </c>
      <c r="C430">
        <v>3360</v>
      </c>
      <c r="D430" t="s">
        <v>5901</v>
      </c>
      <c r="E430">
        <v>60</v>
      </c>
      <c r="F430" t="str">
        <f t="shared" si="6"/>
        <v>336060</v>
      </c>
      <c r="G430" t="s">
        <v>1845</v>
      </c>
      <c r="H430" t="s">
        <v>3127</v>
      </c>
      <c r="I430" t="s">
        <v>3543</v>
      </c>
      <c r="J430" t="s">
        <v>5902</v>
      </c>
      <c r="K430" t="s">
        <v>3110</v>
      </c>
      <c r="L430" t="s">
        <v>5903</v>
      </c>
      <c r="M430" t="s">
        <v>5904</v>
      </c>
      <c r="N430" t="s">
        <v>3113</v>
      </c>
      <c r="O430" t="s">
        <v>5905</v>
      </c>
      <c r="P430" t="s">
        <v>3115</v>
      </c>
      <c r="Q430">
        <v>8057</v>
      </c>
      <c r="R430" t="s">
        <v>5904</v>
      </c>
      <c r="T430" t="s">
        <v>5905</v>
      </c>
      <c r="U430" t="s">
        <v>3115</v>
      </c>
      <c r="V430">
        <v>8057</v>
      </c>
      <c r="W430" t="s">
        <v>3124</v>
      </c>
      <c r="X430" t="s">
        <v>5906</v>
      </c>
      <c r="Y430" t="s">
        <v>5665</v>
      </c>
      <c r="Z430" t="s">
        <v>3118</v>
      </c>
      <c r="AE430" t="s">
        <v>5907</v>
      </c>
      <c r="AF430">
        <v>1</v>
      </c>
      <c r="AG430">
        <v>1</v>
      </c>
      <c r="AH430">
        <v>1</v>
      </c>
      <c r="AI430">
        <v>1</v>
      </c>
      <c r="AJ430">
        <v>1</v>
      </c>
      <c r="AV430">
        <v>1134</v>
      </c>
    </row>
    <row r="431" spans="1:48" x14ac:dyDescent="0.2">
      <c r="A431">
        <v>5</v>
      </c>
      <c r="B431" t="s">
        <v>159</v>
      </c>
      <c r="C431">
        <v>3360</v>
      </c>
      <c r="D431" t="s">
        <v>5901</v>
      </c>
      <c r="E431">
        <v>100</v>
      </c>
      <c r="F431" t="str">
        <f t="shared" si="6"/>
        <v>3360100</v>
      </c>
      <c r="G431" t="s">
        <v>1299</v>
      </c>
      <c r="H431" t="s">
        <v>3107</v>
      </c>
      <c r="I431" t="s">
        <v>3667</v>
      </c>
      <c r="J431" t="s">
        <v>4433</v>
      </c>
      <c r="K431" t="s">
        <v>3110</v>
      </c>
      <c r="L431" t="s">
        <v>5908</v>
      </c>
      <c r="M431" t="s">
        <v>5909</v>
      </c>
      <c r="N431" t="s">
        <v>3113</v>
      </c>
      <c r="O431" t="s">
        <v>5905</v>
      </c>
      <c r="P431" t="s">
        <v>3115</v>
      </c>
      <c r="Q431">
        <v>8057</v>
      </c>
      <c r="R431" t="s">
        <v>5909</v>
      </c>
      <c r="T431" t="s">
        <v>5905</v>
      </c>
      <c r="U431" t="s">
        <v>3115</v>
      </c>
      <c r="V431">
        <v>8057</v>
      </c>
      <c r="W431" t="s">
        <v>3124</v>
      </c>
      <c r="X431" t="s">
        <v>5910</v>
      </c>
      <c r="Y431" t="s">
        <v>5911</v>
      </c>
      <c r="Z431" t="s">
        <v>3118</v>
      </c>
      <c r="AE431" t="s">
        <v>5912</v>
      </c>
      <c r="AG431">
        <v>1</v>
      </c>
      <c r="AH431">
        <v>1</v>
      </c>
      <c r="AI431">
        <v>1</v>
      </c>
      <c r="AJ431">
        <v>1</v>
      </c>
      <c r="AV431">
        <v>1138</v>
      </c>
    </row>
    <row r="432" spans="1:48" x14ac:dyDescent="0.2">
      <c r="A432">
        <v>5</v>
      </c>
      <c r="B432" t="s">
        <v>159</v>
      </c>
      <c r="C432">
        <v>3360</v>
      </c>
      <c r="D432" t="s">
        <v>5901</v>
      </c>
      <c r="E432">
        <v>40</v>
      </c>
      <c r="F432" t="str">
        <f t="shared" si="6"/>
        <v>336040</v>
      </c>
      <c r="G432" t="s">
        <v>1922</v>
      </c>
      <c r="H432" t="s">
        <v>3107</v>
      </c>
      <c r="I432" t="s">
        <v>3108</v>
      </c>
      <c r="J432" t="s">
        <v>5913</v>
      </c>
      <c r="K432" t="s">
        <v>3110</v>
      </c>
      <c r="L432" t="s">
        <v>5914</v>
      </c>
      <c r="M432" t="s">
        <v>5915</v>
      </c>
      <c r="N432" t="s">
        <v>3113</v>
      </c>
      <c r="O432" t="s">
        <v>5905</v>
      </c>
      <c r="P432" t="s">
        <v>3115</v>
      </c>
      <c r="Q432" t="s">
        <v>5916</v>
      </c>
      <c r="R432" t="s">
        <v>5915</v>
      </c>
      <c r="T432" t="s">
        <v>5905</v>
      </c>
      <c r="U432" t="s">
        <v>3115</v>
      </c>
      <c r="V432" t="s">
        <v>5916</v>
      </c>
      <c r="W432" t="s">
        <v>3127</v>
      </c>
      <c r="X432" t="s">
        <v>5917</v>
      </c>
      <c r="Y432" t="s">
        <v>5918</v>
      </c>
      <c r="Z432" t="s">
        <v>3118</v>
      </c>
      <c r="AE432" t="s">
        <v>5919</v>
      </c>
      <c r="AP432">
        <v>1</v>
      </c>
      <c r="AQ432">
        <v>1</v>
      </c>
      <c r="AR432">
        <v>1</v>
      </c>
      <c r="AS432">
        <v>1</v>
      </c>
      <c r="AV432">
        <v>1132</v>
      </c>
    </row>
    <row r="433" spans="1:48" x14ac:dyDescent="0.2">
      <c r="A433">
        <v>5</v>
      </c>
      <c r="B433" t="s">
        <v>159</v>
      </c>
      <c r="C433">
        <v>3360</v>
      </c>
      <c r="D433" t="s">
        <v>5901</v>
      </c>
      <c r="E433">
        <v>115</v>
      </c>
      <c r="F433" t="str">
        <f t="shared" si="6"/>
        <v>3360115</v>
      </c>
      <c r="G433" t="s">
        <v>1634</v>
      </c>
      <c r="H433" t="s">
        <v>3127</v>
      </c>
      <c r="I433" t="s">
        <v>3511</v>
      </c>
      <c r="J433" t="s">
        <v>5920</v>
      </c>
      <c r="K433" t="s">
        <v>3110</v>
      </c>
      <c r="L433" t="s">
        <v>5921</v>
      </c>
      <c r="M433" t="s">
        <v>5922</v>
      </c>
      <c r="N433" t="s">
        <v>3113</v>
      </c>
      <c r="O433" t="s">
        <v>5905</v>
      </c>
      <c r="P433" t="s">
        <v>3115</v>
      </c>
      <c r="Q433">
        <v>8057</v>
      </c>
      <c r="R433" t="s">
        <v>5922</v>
      </c>
      <c r="T433" t="s">
        <v>5905</v>
      </c>
      <c r="U433" t="s">
        <v>3115</v>
      </c>
      <c r="V433">
        <v>8057</v>
      </c>
      <c r="W433" t="s">
        <v>3124</v>
      </c>
      <c r="X433" t="s">
        <v>5923</v>
      </c>
      <c r="Y433" t="s">
        <v>5924</v>
      </c>
      <c r="Z433" t="s">
        <v>3118</v>
      </c>
      <c r="AE433" t="s">
        <v>5925</v>
      </c>
      <c r="AK433">
        <v>1</v>
      </c>
      <c r="AL433">
        <v>1</v>
      </c>
      <c r="AM433">
        <v>1</v>
      </c>
      <c r="AV433">
        <v>421</v>
      </c>
    </row>
    <row r="434" spans="1:48" x14ac:dyDescent="0.2">
      <c r="A434">
        <v>5</v>
      </c>
      <c r="B434" t="s">
        <v>159</v>
      </c>
      <c r="C434">
        <v>3360</v>
      </c>
      <c r="D434" t="s">
        <v>5901</v>
      </c>
      <c r="E434">
        <v>120</v>
      </c>
      <c r="F434" t="str">
        <f t="shared" si="6"/>
        <v>3360120</v>
      </c>
      <c r="G434" t="s">
        <v>1185</v>
      </c>
      <c r="H434" t="s">
        <v>3171</v>
      </c>
      <c r="I434" t="s">
        <v>5926</v>
      </c>
      <c r="J434" t="s">
        <v>5927</v>
      </c>
      <c r="K434" t="s">
        <v>3110</v>
      </c>
      <c r="L434" t="s">
        <v>5928</v>
      </c>
      <c r="M434" t="s">
        <v>5929</v>
      </c>
      <c r="N434" t="s">
        <v>3113</v>
      </c>
      <c r="O434" t="s">
        <v>5905</v>
      </c>
      <c r="P434" t="s">
        <v>3115</v>
      </c>
      <c r="Q434">
        <v>8057</v>
      </c>
      <c r="R434" t="s">
        <v>5929</v>
      </c>
      <c r="T434" t="s">
        <v>5905</v>
      </c>
      <c r="U434" t="s">
        <v>3115</v>
      </c>
      <c r="V434">
        <v>8057</v>
      </c>
      <c r="W434" t="s">
        <v>3124</v>
      </c>
      <c r="X434" t="s">
        <v>3563</v>
      </c>
      <c r="Y434" t="s">
        <v>5930</v>
      </c>
      <c r="Z434" t="s">
        <v>3118</v>
      </c>
      <c r="AE434" t="s">
        <v>5931</v>
      </c>
      <c r="AF434">
        <v>1</v>
      </c>
      <c r="AG434">
        <v>1</v>
      </c>
      <c r="AH434">
        <v>1</v>
      </c>
      <c r="AI434">
        <v>1</v>
      </c>
      <c r="AJ434">
        <v>1</v>
      </c>
      <c r="AV434">
        <v>1142</v>
      </c>
    </row>
    <row r="435" spans="1:48" x14ac:dyDescent="0.2">
      <c r="A435">
        <v>5</v>
      </c>
      <c r="B435" t="s">
        <v>159</v>
      </c>
      <c r="C435">
        <v>3360</v>
      </c>
      <c r="D435" t="s">
        <v>5901</v>
      </c>
      <c r="E435">
        <v>110</v>
      </c>
      <c r="F435" t="str">
        <f t="shared" si="6"/>
        <v>3360110</v>
      </c>
      <c r="G435" t="s">
        <v>1691</v>
      </c>
      <c r="H435" t="s">
        <v>3107</v>
      </c>
      <c r="I435" t="s">
        <v>3551</v>
      </c>
      <c r="J435" t="s">
        <v>4594</v>
      </c>
      <c r="K435" t="s">
        <v>3110</v>
      </c>
      <c r="L435" t="s">
        <v>5932</v>
      </c>
      <c r="M435" t="s">
        <v>5933</v>
      </c>
      <c r="N435" t="s">
        <v>3113</v>
      </c>
      <c r="O435" t="s">
        <v>5905</v>
      </c>
      <c r="P435" t="s">
        <v>3115</v>
      </c>
      <c r="Q435">
        <v>8057</v>
      </c>
      <c r="R435" t="s">
        <v>5933</v>
      </c>
      <c r="T435" t="s">
        <v>5905</v>
      </c>
      <c r="U435" t="s">
        <v>3115</v>
      </c>
      <c r="V435">
        <v>8057</v>
      </c>
      <c r="W435" t="s">
        <v>3124</v>
      </c>
      <c r="X435" t="s">
        <v>3394</v>
      </c>
      <c r="Y435" t="s">
        <v>5934</v>
      </c>
      <c r="Z435" t="s">
        <v>3118</v>
      </c>
      <c r="AE435" t="s">
        <v>5935</v>
      </c>
      <c r="AN435">
        <v>1</v>
      </c>
      <c r="AO435">
        <v>1</v>
      </c>
      <c r="AV435">
        <v>1140</v>
      </c>
    </row>
    <row r="436" spans="1:48" x14ac:dyDescent="0.2">
      <c r="A436">
        <v>5</v>
      </c>
      <c r="B436" t="s">
        <v>159</v>
      </c>
      <c r="C436">
        <v>3430</v>
      </c>
      <c r="D436" t="s">
        <v>5936</v>
      </c>
      <c r="E436">
        <v>60</v>
      </c>
      <c r="F436" t="str">
        <f t="shared" si="6"/>
        <v>343060</v>
      </c>
      <c r="G436" t="s">
        <v>490</v>
      </c>
      <c r="H436" t="s">
        <v>3124</v>
      </c>
      <c r="I436" t="s">
        <v>5937</v>
      </c>
      <c r="J436" t="s">
        <v>5938</v>
      </c>
      <c r="K436" t="s">
        <v>3110</v>
      </c>
      <c r="L436" t="s">
        <v>5939</v>
      </c>
      <c r="M436" t="s">
        <v>5940</v>
      </c>
      <c r="N436" t="s">
        <v>3113</v>
      </c>
      <c r="O436" t="s">
        <v>5941</v>
      </c>
      <c r="P436" t="s">
        <v>3115</v>
      </c>
      <c r="Q436">
        <v>8060</v>
      </c>
      <c r="R436" t="s">
        <v>5940</v>
      </c>
      <c r="T436" t="s">
        <v>5941</v>
      </c>
      <c r="U436" t="s">
        <v>3115</v>
      </c>
      <c r="V436">
        <v>8060</v>
      </c>
      <c r="W436" t="s">
        <v>3124</v>
      </c>
      <c r="X436" t="s">
        <v>5942</v>
      </c>
      <c r="Y436" t="s">
        <v>5943</v>
      </c>
      <c r="Z436" t="s">
        <v>3118</v>
      </c>
      <c r="AE436" t="s">
        <v>5944</v>
      </c>
      <c r="AM436">
        <v>1</v>
      </c>
      <c r="AN436">
        <v>1</v>
      </c>
      <c r="AO436">
        <v>1</v>
      </c>
      <c r="AV436">
        <v>1152</v>
      </c>
    </row>
    <row r="437" spans="1:48" x14ac:dyDescent="0.2">
      <c r="A437">
        <v>5</v>
      </c>
      <c r="B437" t="s">
        <v>159</v>
      </c>
      <c r="C437">
        <v>3430</v>
      </c>
      <c r="D437" t="s">
        <v>5936</v>
      </c>
      <c r="E437">
        <v>50</v>
      </c>
      <c r="F437" t="str">
        <f t="shared" si="6"/>
        <v>343050</v>
      </c>
      <c r="G437" t="s">
        <v>781</v>
      </c>
      <c r="H437" t="s">
        <v>3107</v>
      </c>
      <c r="I437" t="s">
        <v>3323</v>
      </c>
      <c r="J437" t="s">
        <v>5945</v>
      </c>
      <c r="K437" t="s">
        <v>3110</v>
      </c>
      <c r="L437" t="s">
        <v>5946</v>
      </c>
      <c r="M437" t="s">
        <v>5947</v>
      </c>
      <c r="N437" t="s">
        <v>3113</v>
      </c>
      <c r="O437" t="s">
        <v>5941</v>
      </c>
      <c r="P437" t="s">
        <v>3115</v>
      </c>
      <c r="Q437" t="s">
        <v>5948</v>
      </c>
      <c r="R437" t="s">
        <v>5947</v>
      </c>
      <c r="T437" t="s">
        <v>5941</v>
      </c>
      <c r="U437" t="s">
        <v>3115</v>
      </c>
      <c r="V437" t="s">
        <v>5948</v>
      </c>
      <c r="W437" t="s">
        <v>3124</v>
      </c>
      <c r="X437" t="s">
        <v>3547</v>
      </c>
      <c r="Y437" t="s">
        <v>5949</v>
      </c>
      <c r="Z437" t="s">
        <v>3118</v>
      </c>
      <c r="AE437" t="s">
        <v>5950</v>
      </c>
      <c r="AJ437">
        <v>1</v>
      </c>
      <c r="AK437">
        <v>1</v>
      </c>
      <c r="AL437">
        <v>1</v>
      </c>
      <c r="AV437">
        <v>1150</v>
      </c>
    </row>
    <row r="438" spans="1:48" x14ac:dyDescent="0.2">
      <c r="A438">
        <v>5</v>
      </c>
      <c r="B438" t="s">
        <v>159</v>
      </c>
      <c r="C438">
        <v>3430</v>
      </c>
      <c r="D438" t="s">
        <v>5936</v>
      </c>
      <c r="E438">
        <v>40</v>
      </c>
      <c r="F438" t="str">
        <f t="shared" si="6"/>
        <v>343040</v>
      </c>
      <c r="G438" t="s">
        <v>563</v>
      </c>
      <c r="H438" t="s">
        <v>3107</v>
      </c>
      <c r="I438" t="s">
        <v>3120</v>
      </c>
      <c r="J438" t="s">
        <v>5951</v>
      </c>
      <c r="K438" t="s">
        <v>3110</v>
      </c>
      <c r="L438" t="s">
        <v>5952</v>
      </c>
      <c r="M438" t="s">
        <v>5953</v>
      </c>
      <c r="N438" t="s">
        <v>3113</v>
      </c>
      <c r="O438" t="s">
        <v>5941</v>
      </c>
      <c r="P438" t="s">
        <v>3115</v>
      </c>
      <c r="Q438">
        <v>8060</v>
      </c>
      <c r="R438" t="s">
        <v>5953</v>
      </c>
      <c r="T438" t="s">
        <v>5941</v>
      </c>
      <c r="U438" t="s">
        <v>3115</v>
      </c>
      <c r="V438">
        <v>8060</v>
      </c>
      <c r="W438" t="s">
        <v>3107</v>
      </c>
      <c r="X438" t="s">
        <v>3120</v>
      </c>
      <c r="Y438" t="s">
        <v>5954</v>
      </c>
      <c r="Z438" t="s">
        <v>3118</v>
      </c>
      <c r="AE438" t="s">
        <v>5955</v>
      </c>
      <c r="AF438">
        <v>1</v>
      </c>
      <c r="AG438">
        <v>1</v>
      </c>
      <c r="AH438">
        <v>1</v>
      </c>
      <c r="AI438">
        <v>1</v>
      </c>
      <c r="AV438">
        <v>1148</v>
      </c>
    </row>
    <row r="439" spans="1:48" x14ac:dyDescent="0.2">
      <c r="A439">
        <v>5</v>
      </c>
      <c r="B439" t="s">
        <v>159</v>
      </c>
      <c r="C439">
        <v>3440</v>
      </c>
      <c r="D439" t="s">
        <v>5956</v>
      </c>
      <c r="E439">
        <v>10</v>
      </c>
      <c r="F439" t="str">
        <f t="shared" si="6"/>
        <v>344010</v>
      </c>
      <c r="G439" t="s">
        <v>1254</v>
      </c>
      <c r="H439" t="s">
        <v>3124</v>
      </c>
      <c r="I439" t="s">
        <v>3362</v>
      </c>
      <c r="J439" t="s">
        <v>5957</v>
      </c>
      <c r="K439" t="s">
        <v>3110</v>
      </c>
      <c r="L439" t="s">
        <v>5958</v>
      </c>
      <c r="M439" t="s">
        <v>5959</v>
      </c>
      <c r="N439" t="s">
        <v>3113</v>
      </c>
      <c r="O439" t="s">
        <v>5960</v>
      </c>
      <c r="P439" t="s">
        <v>3115</v>
      </c>
      <c r="Q439">
        <v>8054</v>
      </c>
      <c r="R439" t="s">
        <v>5959</v>
      </c>
      <c r="T439" t="s">
        <v>5960</v>
      </c>
      <c r="U439" t="s">
        <v>3115</v>
      </c>
      <c r="V439">
        <v>8054</v>
      </c>
      <c r="W439" t="s">
        <v>3127</v>
      </c>
      <c r="X439" t="s">
        <v>5190</v>
      </c>
      <c r="Y439" t="s">
        <v>5961</v>
      </c>
      <c r="Z439" t="s">
        <v>3118</v>
      </c>
      <c r="AE439" t="s">
        <v>5962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V439">
        <v>1156</v>
      </c>
    </row>
    <row r="440" spans="1:48" x14ac:dyDescent="0.2">
      <c r="A440">
        <v>5</v>
      </c>
      <c r="B440" t="s">
        <v>159</v>
      </c>
      <c r="C440">
        <v>3440</v>
      </c>
      <c r="D440" t="s">
        <v>5956</v>
      </c>
      <c r="E440">
        <v>45</v>
      </c>
      <c r="F440" t="str">
        <f t="shared" si="6"/>
        <v>344045</v>
      </c>
      <c r="G440" t="s">
        <v>745</v>
      </c>
      <c r="H440" t="s">
        <v>3107</v>
      </c>
      <c r="I440" t="s">
        <v>3480</v>
      </c>
      <c r="J440" t="s">
        <v>5963</v>
      </c>
      <c r="K440" t="s">
        <v>3110</v>
      </c>
      <c r="L440" t="s">
        <v>5964</v>
      </c>
      <c r="M440" t="s">
        <v>5965</v>
      </c>
      <c r="N440" t="s">
        <v>3113</v>
      </c>
      <c r="O440" t="s">
        <v>5960</v>
      </c>
      <c r="P440" t="s">
        <v>3115</v>
      </c>
      <c r="Q440">
        <v>8054</v>
      </c>
      <c r="R440" t="s">
        <v>5965</v>
      </c>
      <c r="T440" t="s">
        <v>5960</v>
      </c>
      <c r="U440" t="s">
        <v>3115</v>
      </c>
      <c r="V440">
        <v>8054</v>
      </c>
      <c r="W440" t="s">
        <v>3127</v>
      </c>
      <c r="X440" t="s">
        <v>5966</v>
      </c>
      <c r="Y440" t="s">
        <v>5967</v>
      </c>
      <c r="Z440" t="s">
        <v>3118</v>
      </c>
      <c r="AE440" t="s">
        <v>5968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V440">
        <v>1158</v>
      </c>
    </row>
    <row r="441" spans="1:48" x14ac:dyDescent="0.2">
      <c r="A441">
        <v>5</v>
      </c>
      <c r="B441" t="s">
        <v>159</v>
      </c>
      <c r="C441">
        <v>3440</v>
      </c>
      <c r="D441" t="s">
        <v>5956</v>
      </c>
      <c r="E441">
        <v>47</v>
      </c>
      <c r="F441" t="str">
        <f t="shared" si="6"/>
        <v>344047</v>
      </c>
      <c r="G441" t="s">
        <v>1096</v>
      </c>
      <c r="H441" t="s">
        <v>3107</v>
      </c>
      <c r="I441" t="s">
        <v>5969</v>
      </c>
      <c r="J441" t="s">
        <v>5970</v>
      </c>
      <c r="K441" t="s">
        <v>3110</v>
      </c>
      <c r="L441" t="s">
        <v>5971</v>
      </c>
      <c r="M441" t="s">
        <v>5972</v>
      </c>
      <c r="N441" t="s">
        <v>3113</v>
      </c>
      <c r="O441" t="s">
        <v>5960</v>
      </c>
      <c r="P441" t="s">
        <v>3115</v>
      </c>
      <c r="Q441">
        <v>8054</v>
      </c>
      <c r="R441" t="s">
        <v>5972</v>
      </c>
      <c r="T441" t="s">
        <v>5960</v>
      </c>
      <c r="U441" t="s">
        <v>3115</v>
      </c>
      <c r="V441">
        <v>8054</v>
      </c>
      <c r="W441" t="s">
        <v>3127</v>
      </c>
      <c r="X441" t="s">
        <v>5973</v>
      </c>
      <c r="Y441" t="s">
        <v>5974</v>
      </c>
      <c r="Z441" t="s">
        <v>3118</v>
      </c>
      <c r="AE441" t="s">
        <v>5975</v>
      </c>
      <c r="AL441">
        <v>1</v>
      </c>
      <c r="AM441">
        <v>1</v>
      </c>
      <c r="AV441">
        <v>125</v>
      </c>
    </row>
    <row r="442" spans="1:48" x14ac:dyDescent="0.2">
      <c r="A442">
        <v>5</v>
      </c>
      <c r="B442" t="s">
        <v>159</v>
      </c>
      <c r="C442">
        <v>3440</v>
      </c>
      <c r="D442" t="s">
        <v>5956</v>
      </c>
      <c r="E442">
        <v>50</v>
      </c>
      <c r="F442" t="str">
        <f t="shared" si="6"/>
        <v>344050</v>
      </c>
      <c r="G442" t="s">
        <v>412</v>
      </c>
      <c r="H442" t="s">
        <v>3171</v>
      </c>
      <c r="I442" t="s">
        <v>5976</v>
      </c>
      <c r="J442" t="s">
        <v>5977</v>
      </c>
      <c r="K442" t="s">
        <v>3110</v>
      </c>
      <c r="L442" t="s">
        <v>5978</v>
      </c>
      <c r="M442" t="s">
        <v>5979</v>
      </c>
      <c r="N442" t="s">
        <v>3113</v>
      </c>
      <c r="O442" t="s">
        <v>5960</v>
      </c>
      <c r="P442" t="s">
        <v>3115</v>
      </c>
      <c r="Q442">
        <v>8054</v>
      </c>
      <c r="R442" t="s">
        <v>5979</v>
      </c>
      <c r="T442" t="s">
        <v>5960</v>
      </c>
      <c r="U442" t="s">
        <v>3115</v>
      </c>
      <c r="V442">
        <v>8054</v>
      </c>
      <c r="W442" t="s">
        <v>3127</v>
      </c>
      <c r="X442" t="s">
        <v>5221</v>
      </c>
      <c r="Y442" t="s">
        <v>5980</v>
      </c>
      <c r="Z442" t="s">
        <v>3118</v>
      </c>
      <c r="AE442" t="s">
        <v>5981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V442">
        <v>1160</v>
      </c>
    </row>
    <row r="443" spans="1:48" x14ac:dyDescent="0.2">
      <c r="A443">
        <v>5</v>
      </c>
      <c r="B443" t="s">
        <v>159</v>
      </c>
      <c r="C443">
        <v>3440</v>
      </c>
      <c r="D443" t="s">
        <v>5956</v>
      </c>
      <c r="E443">
        <v>55</v>
      </c>
      <c r="F443" t="str">
        <f t="shared" si="6"/>
        <v>344055</v>
      </c>
      <c r="G443" t="s">
        <v>432</v>
      </c>
      <c r="H443" t="s">
        <v>3107</v>
      </c>
      <c r="I443" t="s">
        <v>3277</v>
      </c>
      <c r="J443" t="s">
        <v>5294</v>
      </c>
      <c r="K443" t="s">
        <v>3110</v>
      </c>
      <c r="L443" t="s">
        <v>5982</v>
      </c>
      <c r="M443" t="s">
        <v>5983</v>
      </c>
      <c r="N443" t="s">
        <v>3113</v>
      </c>
      <c r="O443" t="s">
        <v>5960</v>
      </c>
      <c r="P443" t="s">
        <v>3115</v>
      </c>
      <c r="Q443">
        <v>8054</v>
      </c>
      <c r="R443" t="s">
        <v>5983</v>
      </c>
      <c r="T443" t="s">
        <v>5960</v>
      </c>
      <c r="U443" t="s">
        <v>3115</v>
      </c>
      <c r="V443">
        <v>8054</v>
      </c>
      <c r="W443" t="s">
        <v>3124</v>
      </c>
      <c r="X443" t="s">
        <v>5984</v>
      </c>
      <c r="Y443" t="s">
        <v>5985</v>
      </c>
      <c r="Z443" t="s">
        <v>3118</v>
      </c>
      <c r="AE443" t="s">
        <v>5986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V443">
        <v>6070</v>
      </c>
    </row>
    <row r="444" spans="1:48" x14ac:dyDescent="0.2">
      <c r="A444">
        <v>5</v>
      </c>
      <c r="B444" t="s">
        <v>159</v>
      </c>
      <c r="C444">
        <v>3440</v>
      </c>
      <c r="D444" t="s">
        <v>5956</v>
      </c>
      <c r="E444">
        <v>65</v>
      </c>
      <c r="F444" t="str">
        <f t="shared" si="6"/>
        <v>344065</v>
      </c>
      <c r="G444" t="s">
        <v>655</v>
      </c>
      <c r="H444" t="s">
        <v>3124</v>
      </c>
      <c r="I444" t="s">
        <v>3850</v>
      </c>
      <c r="J444" t="s">
        <v>5987</v>
      </c>
      <c r="K444" t="s">
        <v>3110</v>
      </c>
      <c r="L444" t="s">
        <v>5988</v>
      </c>
      <c r="M444" t="s">
        <v>5989</v>
      </c>
      <c r="N444" t="s">
        <v>3113</v>
      </c>
      <c r="O444" t="s">
        <v>5960</v>
      </c>
      <c r="P444" t="s">
        <v>3115</v>
      </c>
      <c r="Q444">
        <v>8054</v>
      </c>
      <c r="R444" t="s">
        <v>5989</v>
      </c>
      <c r="T444" t="s">
        <v>5960</v>
      </c>
      <c r="U444" t="s">
        <v>3115</v>
      </c>
      <c r="V444">
        <v>8054</v>
      </c>
      <c r="W444" t="s">
        <v>3124</v>
      </c>
      <c r="X444" t="s">
        <v>4040</v>
      </c>
      <c r="Y444" t="s">
        <v>5990</v>
      </c>
      <c r="Z444" t="s">
        <v>3118</v>
      </c>
      <c r="AE444" t="s">
        <v>5991</v>
      </c>
      <c r="AG444">
        <v>1</v>
      </c>
      <c r="AH444">
        <v>1</v>
      </c>
      <c r="AI444">
        <v>1</v>
      </c>
      <c r="AJ444">
        <v>1</v>
      </c>
      <c r="AK444">
        <v>1</v>
      </c>
      <c r="AV444">
        <v>1166</v>
      </c>
    </row>
    <row r="445" spans="1:48" x14ac:dyDescent="0.2">
      <c r="A445">
        <v>5</v>
      </c>
      <c r="B445" t="s">
        <v>159</v>
      </c>
      <c r="C445">
        <v>3440</v>
      </c>
      <c r="D445" t="s">
        <v>5956</v>
      </c>
      <c r="E445">
        <v>75</v>
      </c>
      <c r="F445" t="str">
        <f t="shared" si="6"/>
        <v>344075</v>
      </c>
      <c r="G445" t="s">
        <v>685</v>
      </c>
      <c r="H445" t="s">
        <v>3171</v>
      </c>
      <c r="I445" t="s">
        <v>5992</v>
      </c>
      <c r="J445" t="s">
        <v>5993</v>
      </c>
      <c r="K445" t="s">
        <v>3110</v>
      </c>
      <c r="L445" t="s">
        <v>5994</v>
      </c>
      <c r="M445" t="s">
        <v>5995</v>
      </c>
      <c r="N445" t="s">
        <v>3113</v>
      </c>
      <c r="O445" t="s">
        <v>5996</v>
      </c>
      <c r="P445" t="s">
        <v>3115</v>
      </c>
      <c r="Q445">
        <v>8054</v>
      </c>
      <c r="R445" t="s">
        <v>5995</v>
      </c>
      <c r="T445" t="s">
        <v>5996</v>
      </c>
      <c r="U445" t="s">
        <v>3115</v>
      </c>
      <c r="V445">
        <v>8054</v>
      </c>
      <c r="W445" t="s">
        <v>3107</v>
      </c>
      <c r="X445" t="s">
        <v>3480</v>
      </c>
      <c r="Y445" t="s">
        <v>5997</v>
      </c>
      <c r="Z445" t="s">
        <v>3118</v>
      </c>
      <c r="AE445" t="s">
        <v>5998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V445">
        <v>423</v>
      </c>
    </row>
    <row r="446" spans="1:48" x14ac:dyDescent="0.2">
      <c r="A446">
        <v>5</v>
      </c>
      <c r="B446" t="s">
        <v>159</v>
      </c>
      <c r="C446">
        <v>3440</v>
      </c>
      <c r="D446" t="s">
        <v>5956</v>
      </c>
      <c r="E446">
        <v>60</v>
      </c>
      <c r="F446" t="str">
        <f t="shared" si="6"/>
        <v>344060</v>
      </c>
      <c r="G446" t="s">
        <v>959</v>
      </c>
      <c r="H446" t="s">
        <v>3124</v>
      </c>
      <c r="I446" t="s">
        <v>3128</v>
      </c>
      <c r="J446" t="s">
        <v>5999</v>
      </c>
      <c r="K446" t="s">
        <v>3110</v>
      </c>
      <c r="L446" t="s">
        <v>6000</v>
      </c>
      <c r="M446" t="s">
        <v>6001</v>
      </c>
      <c r="N446" t="s">
        <v>3113</v>
      </c>
      <c r="O446" t="s">
        <v>5960</v>
      </c>
      <c r="P446" t="s">
        <v>3115</v>
      </c>
      <c r="Q446" t="s">
        <v>6002</v>
      </c>
      <c r="R446" t="s">
        <v>6001</v>
      </c>
      <c r="T446" t="s">
        <v>5960</v>
      </c>
      <c r="U446" t="s">
        <v>3115</v>
      </c>
      <c r="V446" t="s">
        <v>6002</v>
      </c>
      <c r="W446" t="s">
        <v>3127</v>
      </c>
      <c r="X446" t="s">
        <v>6003</v>
      </c>
      <c r="Y446" t="s">
        <v>6004</v>
      </c>
      <c r="Z446" t="s">
        <v>3118</v>
      </c>
      <c r="AE446" t="s">
        <v>6005</v>
      </c>
      <c r="AN446">
        <v>1</v>
      </c>
      <c r="AO446">
        <v>1</v>
      </c>
      <c r="AV446">
        <v>1164</v>
      </c>
    </row>
    <row r="447" spans="1:48" x14ac:dyDescent="0.2">
      <c r="A447">
        <v>5</v>
      </c>
      <c r="B447" t="s">
        <v>159</v>
      </c>
      <c r="C447">
        <v>3540</v>
      </c>
      <c r="D447" t="s">
        <v>6006</v>
      </c>
      <c r="E447">
        <v>50</v>
      </c>
      <c r="F447" t="str">
        <f t="shared" si="6"/>
        <v>354050</v>
      </c>
      <c r="G447" t="s">
        <v>161</v>
      </c>
      <c r="H447" t="s">
        <v>3107</v>
      </c>
      <c r="I447" t="s">
        <v>3126</v>
      </c>
      <c r="J447" t="s">
        <v>6007</v>
      </c>
      <c r="K447" t="s">
        <v>3158</v>
      </c>
      <c r="L447" t="s">
        <v>6008</v>
      </c>
      <c r="M447" t="s">
        <v>6009</v>
      </c>
      <c r="N447" t="s">
        <v>3113</v>
      </c>
      <c r="O447" t="s">
        <v>6010</v>
      </c>
      <c r="P447" t="s">
        <v>3115</v>
      </c>
      <c r="Q447">
        <v>8562</v>
      </c>
      <c r="R447" t="s">
        <v>6009</v>
      </c>
      <c r="T447" t="s">
        <v>6010</v>
      </c>
      <c r="U447" t="s">
        <v>3115</v>
      </c>
      <c r="V447">
        <v>8562</v>
      </c>
      <c r="W447" t="s">
        <v>3107</v>
      </c>
      <c r="X447" t="s">
        <v>6011</v>
      </c>
      <c r="Y447" t="s">
        <v>6012</v>
      </c>
      <c r="Z447" t="s">
        <v>3118</v>
      </c>
      <c r="AE447" t="s">
        <v>6013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V447">
        <v>1168</v>
      </c>
    </row>
    <row r="448" spans="1:48" x14ac:dyDescent="0.2">
      <c r="A448">
        <v>5</v>
      </c>
      <c r="B448" t="s">
        <v>159</v>
      </c>
      <c r="C448">
        <v>3650</v>
      </c>
      <c r="D448" t="s">
        <v>6014</v>
      </c>
      <c r="E448">
        <v>30</v>
      </c>
      <c r="F448" t="str">
        <f t="shared" si="6"/>
        <v>365030</v>
      </c>
      <c r="G448" t="s">
        <v>593</v>
      </c>
      <c r="H448" t="s">
        <v>3127</v>
      </c>
      <c r="I448" t="s">
        <v>3543</v>
      </c>
      <c r="J448" t="s">
        <v>6015</v>
      </c>
      <c r="K448" t="s">
        <v>3110</v>
      </c>
      <c r="L448" t="s">
        <v>6016</v>
      </c>
      <c r="M448" t="s">
        <v>6017</v>
      </c>
      <c r="N448" t="s">
        <v>3113</v>
      </c>
      <c r="O448" t="s">
        <v>6018</v>
      </c>
      <c r="P448" t="s">
        <v>3115</v>
      </c>
      <c r="Q448">
        <v>8641</v>
      </c>
      <c r="R448" t="s">
        <v>6017</v>
      </c>
      <c r="T448" t="s">
        <v>6018</v>
      </c>
      <c r="U448" t="s">
        <v>3115</v>
      </c>
      <c r="V448">
        <v>8641</v>
      </c>
      <c r="W448" t="s">
        <v>3107</v>
      </c>
      <c r="X448" t="s">
        <v>6019</v>
      </c>
      <c r="Y448" t="s">
        <v>6020</v>
      </c>
      <c r="Z448" t="s">
        <v>3118</v>
      </c>
      <c r="AE448" t="s">
        <v>6021</v>
      </c>
      <c r="AH448">
        <v>1</v>
      </c>
      <c r="AI448">
        <v>1</v>
      </c>
      <c r="AV448">
        <v>6055</v>
      </c>
    </row>
    <row r="449" spans="1:48" x14ac:dyDescent="0.2">
      <c r="A449">
        <v>5</v>
      </c>
      <c r="B449" t="s">
        <v>159</v>
      </c>
      <c r="C449">
        <v>3650</v>
      </c>
      <c r="D449" t="s">
        <v>6014</v>
      </c>
      <c r="E449">
        <v>40</v>
      </c>
      <c r="F449" t="str">
        <f t="shared" si="6"/>
        <v>365040</v>
      </c>
      <c r="G449" t="s">
        <v>986</v>
      </c>
      <c r="H449" t="s">
        <v>3127</v>
      </c>
      <c r="I449" t="s">
        <v>4412</v>
      </c>
      <c r="J449" t="s">
        <v>6022</v>
      </c>
      <c r="K449" t="s">
        <v>3110</v>
      </c>
      <c r="L449" t="s">
        <v>6023</v>
      </c>
      <c r="M449" t="s">
        <v>6024</v>
      </c>
      <c r="N449" t="s">
        <v>3113</v>
      </c>
      <c r="O449" t="s">
        <v>6010</v>
      </c>
      <c r="P449" t="s">
        <v>3115</v>
      </c>
      <c r="Q449">
        <v>8562</v>
      </c>
      <c r="R449" t="s">
        <v>6024</v>
      </c>
      <c r="T449" t="s">
        <v>6010</v>
      </c>
      <c r="U449" t="s">
        <v>3115</v>
      </c>
      <c r="V449">
        <v>8562</v>
      </c>
      <c r="W449" t="s">
        <v>3127</v>
      </c>
      <c r="X449" t="s">
        <v>6025</v>
      </c>
      <c r="Y449" t="s">
        <v>6026</v>
      </c>
      <c r="Z449" t="s">
        <v>3118</v>
      </c>
      <c r="AE449" t="s">
        <v>6027</v>
      </c>
      <c r="AH449">
        <v>1</v>
      </c>
      <c r="AI449">
        <v>1</v>
      </c>
      <c r="AJ449">
        <v>1</v>
      </c>
      <c r="AK449">
        <v>1</v>
      </c>
      <c r="AV449">
        <v>1178</v>
      </c>
    </row>
    <row r="450" spans="1:48" x14ac:dyDescent="0.2">
      <c r="A450">
        <v>5</v>
      </c>
      <c r="B450" t="s">
        <v>159</v>
      </c>
      <c r="C450">
        <v>3650</v>
      </c>
      <c r="D450" t="s">
        <v>6014</v>
      </c>
      <c r="E450">
        <v>20</v>
      </c>
      <c r="F450" t="str">
        <f t="shared" si="6"/>
        <v>365020</v>
      </c>
      <c r="G450" t="s">
        <v>843</v>
      </c>
      <c r="H450" t="s">
        <v>3107</v>
      </c>
      <c r="I450" t="s">
        <v>3323</v>
      </c>
      <c r="J450" t="s">
        <v>6028</v>
      </c>
      <c r="K450" t="s">
        <v>3110</v>
      </c>
      <c r="L450" t="s">
        <v>6029</v>
      </c>
      <c r="M450" t="s">
        <v>6030</v>
      </c>
      <c r="N450" t="s">
        <v>3113</v>
      </c>
      <c r="O450" t="s">
        <v>6018</v>
      </c>
      <c r="P450" t="s">
        <v>3115</v>
      </c>
      <c r="Q450">
        <v>8641</v>
      </c>
      <c r="R450" t="s">
        <v>6030</v>
      </c>
      <c r="T450" t="s">
        <v>6018</v>
      </c>
      <c r="U450" t="s">
        <v>3115</v>
      </c>
      <c r="V450">
        <v>8641</v>
      </c>
      <c r="W450" t="s">
        <v>3127</v>
      </c>
      <c r="X450" t="s">
        <v>6031</v>
      </c>
      <c r="Y450" t="s">
        <v>6032</v>
      </c>
      <c r="Z450" t="s">
        <v>3118</v>
      </c>
      <c r="AE450" t="s">
        <v>6033</v>
      </c>
      <c r="AF450">
        <v>1</v>
      </c>
      <c r="AG450">
        <v>1</v>
      </c>
      <c r="AV450">
        <v>1174</v>
      </c>
    </row>
    <row r="451" spans="1:48" x14ac:dyDescent="0.2">
      <c r="A451">
        <v>5</v>
      </c>
      <c r="B451" t="s">
        <v>159</v>
      </c>
      <c r="C451">
        <v>3650</v>
      </c>
      <c r="D451" t="s">
        <v>6014</v>
      </c>
      <c r="E451">
        <v>36</v>
      </c>
      <c r="F451" t="str">
        <f t="shared" ref="F451:F514" si="7">C451&amp;E451</f>
        <v>365036</v>
      </c>
      <c r="G451" t="s">
        <v>1183</v>
      </c>
      <c r="H451" t="s">
        <v>3107</v>
      </c>
      <c r="I451" t="s">
        <v>3164</v>
      </c>
      <c r="J451" t="s">
        <v>4898</v>
      </c>
      <c r="K451" t="s">
        <v>3110</v>
      </c>
      <c r="L451" t="s">
        <v>6034</v>
      </c>
      <c r="M451" t="s">
        <v>6035</v>
      </c>
      <c r="N451" t="s">
        <v>3113</v>
      </c>
      <c r="O451" t="s">
        <v>6010</v>
      </c>
      <c r="P451" t="s">
        <v>3115</v>
      </c>
      <c r="Q451">
        <v>8652</v>
      </c>
      <c r="R451" t="s">
        <v>6035</v>
      </c>
      <c r="T451" t="s">
        <v>6010</v>
      </c>
      <c r="U451" t="s">
        <v>3115</v>
      </c>
      <c r="V451">
        <v>8652</v>
      </c>
      <c r="W451" t="s">
        <v>3127</v>
      </c>
      <c r="X451" t="s">
        <v>6036</v>
      </c>
      <c r="Y451" t="s">
        <v>6037</v>
      </c>
      <c r="Z451" t="s">
        <v>3118</v>
      </c>
      <c r="AE451" t="s">
        <v>6038</v>
      </c>
      <c r="AL451">
        <v>1</v>
      </c>
      <c r="AM451">
        <v>1</v>
      </c>
      <c r="AV451">
        <v>2943</v>
      </c>
    </row>
    <row r="452" spans="1:48" x14ac:dyDescent="0.2">
      <c r="A452">
        <v>5</v>
      </c>
      <c r="B452" t="s">
        <v>159</v>
      </c>
      <c r="C452">
        <v>3690</v>
      </c>
      <c r="D452" t="s">
        <v>6039</v>
      </c>
      <c r="E452">
        <v>50</v>
      </c>
      <c r="F452" t="str">
        <f t="shared" si="7"/>
        <v>369050</v>
      </c>
      <c r="G452" t="s">
        <v>1332</v>
      </c>
      <c r="H452" t="s">
        <v>3171</v>
      </c>
      <c r="I452" t="s">
        <v>6040</v>
      </c>
      <c r="J452" t="s">
        <v>3963</v>
      </c>
      <c r="K452" t="s">
        <v>3158</v>
      </c>
      <c r="L452" t="s">
        <v>6041</v>
      </c>
      <c r="M452" t="s">
        <v>6042</v>
      </c>
      <c r="N452" t="s">
        <v>3113</v>
      </c>
      <c r="O452" t="s">
        <v>5815</v>
      </c>
      <c r="P452" t="s">
        <v>3115</v>
      </c>
      <c r="Q452" t="s">
        <v>6043</v>
      </c>
      <c r="R452" t="s">
        <v>6042</v>
      </c>
      <c r="T452" t="s">
        <v>5815</v>
      </c>
      <c r="U452" t="s">
        <v>3115</v>
      </c>
      <c r="V452" t="s">
        <v>6043</v>
      </c>
      <c r="W452" t="s">
        <v>3171</v>
      </c>
      <c r="X452" t="s">
        <v>6044</v>
      </c>
      <c r="Y452" t="s">
        <v>6045</v>
      </c>
      <c r="Z452" t="s">
        <v>3118</v>
      </c>
      <c r="AE452" t="s">
        <v>6046</v>
      </c>
      <c r="AP452">
        <v>1</v>
      </c>
      <c r="AQ452">
        <v>1</v>
      </c>
      <c r="AR452">
        <v>1</v>
      </c>
      <c r="AS452">
        <v>1</v>
      </c>
      <c r="AV452">
        <v>1182</v>
      </c>
    </row>
    <row r="453" spans="1:48" x14ac:dyDescent="0.2">
      <c r="A453">
        <v>5</v>
      </c>
      <c r="B453" t="s">
        <v>159</v>
      </c>
      <c r="C453">
        <v>3690</v>
      </c>
      <c r="D453" t="s">
        <v>6039</v>
      </c>
      <c r="E453">
        <v>60</v>
      </c>
      <c r="F453" t="str">
        <f t="shared" si="7"/>
        <v>369060</v>
      </c>
      <c r="G453" t="s">
        <v>1292</v>
      </c>
      <c r="H453" t="s">
        <v>3171</v>
      </c>
      <c r="I453" t="s">
        <v>3108</v>
      </c>
      <c r="J453" t="s">
        <v>6047</v>
      </c>
      <c r="K453" t="s">
        <v>3158</v>
      </c>
      <c r="L453" t="s">
        <v>6048</v>
      </c>
      <c r="M453" t="s">
        <v>6049</v>
      </c>
      <c r="N453" t="s">
        <v>3113</v>
      </c>
      <c r="O453" t="s">
        <v>5815</v>
      </c>
      <c r="P453" t="s">
        <v>3115</v>
      </c>
      <c r="Q453">
        <v>8022</v>
      </c>
      <c r="R453" t="s">
        <v>6049</v>
      </c>
      <c r="T453" t="s">
        <v>5815</v>
      </c>
      <c r="U453" t="s">
        <v>3115</v>
      </c>
      <c r="V453">
        <v>8022</v>
      </c>
      <c r="W453" t="s">
        <v>3124</v>
      </c>
      <c r="X453" t="s">
        <v>3227</v>
      </c>
      <c r="Y453" t="s">
        <v>6050</v>
      </c>
      <c r="Z453" t="s">
        <v>3118</v>
      </c>
      <c r="AE453" t="s">
        <v>6046</v>
      </c>
      <c r="AN453">
        <v>1</v>
      </c>
      <c r="AO453">
        <v>1</v>
      </c>
      <c r="AV453">
        <v>1184</v>
      </c>
    </row>
    <row r="454" spans="1:48" x14ac:dyDescent="0.2">
      <c r="A454">
        <v>5</v>
      </c>
      <c r="B454" t="s">
        <v>159</v>
      </c>
      <c r="C454">
        <v>3920</v>
      </c>
      <c r="D454" t="s">
        <v>6051</v>
      </c>
      <c r="E454">
        <v>60</v>
      </c>
      <c r="F454" t="str">
        <f t="shared" si="7"/>
        <v>392060</v>
      </c>
      <c r="G454" t="s">
        <v>640</v>
      </c>
      <c r="H454" t="s">
        <v>3107</v>
      </c>
      <c r="I454" t="s">
        <v>3595</v>
      </c>
      <c r="J454" t="s">
        <v>6052</v>
      </c>
      <c r="K454" t="s">
        <v>3110</v>
      </c>
      <c r="L454" t="s">
        <v>6053</v>
      </c>
      <c r="M454" t="s">
        <v>6054</v>
      </c>
      <c r="N454" t="s">
        <v>3113</v>
      </c>
      <c r="O454" t="s">
        <v>6055</v>
      </c>
      <c r="P454" t="s">
        <v>3115</v>
      </c>
      <c r="Q454">
        <v>8065</v>
      </c>
      <c r="R454" t="s">
        <v>6054</v>
      </c>
      <c r="T454" t="s">
        <v>6055</v>
      </c>
      <c r="U454" t="s">
        <v>3115</v>
      </c>
      <c r="V454">
        <v>8065</v>
      </c>
      <c r="W454" t="s">
        <v>3124</v>
      </c>
      <c r="X454" t="s">
        <v>5130</v>
      </c>
      <c r="Y454" t="s">
        <v>5064</v>
      </c>
      <c r="Z454" t="s">
        <v>3118</v>
      </c>
      <c r="AE454" t="s">
        <v>6056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  <c r="AM454">
        <v>1</v>
      </c>
      <c r="AV454">
        <v>1190</v>
      </c>
    </row>
    <row r="455" spans="1:48" x14ac:dyDescent="0.2">
      <c r="A455">
        <v>5</v>
      </c>
      <c r="B455" t="s">
        <v>159</v>
      </c>
      <c r="C455">
        <v>3920</v>
      </c>
      <c r="D455" t="s">
        <v>6051</v>
      </c>
      <c r="E455">
        <v>50</v>
      </c>
      <c r="F455" t="str">
        <f t="shared" si="7"/>
        <v>392050</v>
      </c>
      <c r="G455" t="s">
        <v>784</v>
      </c>
      <c r="H455" t="s">
        <v>3107</v>
      </c>
      <c r="I455" t="s">
        <v>6057</v>
      </c>
      <c r="J455" t="s">
        <v>6058</v>
      </c>
      <c r="K455" t="s">
        <v>3110</v>
      </c>
      <c r="L455" t="s">
        <v>6059</v>
      </c>
      <c r="M455" t="s">
        <v>6060</v>
      </c>
      <c r="N455" t="s">
        <v>3113</v>
      </c>
      <c r="O455" t="s">
        <v>6055</v>
      </c>
      <c r="P455" t="s">
        <v>3115</v>
      </c>
      <c r="Q455">
        <v>8065</v>
      </c>
      <c r="R455" t="s">
        <v>6060</v>
      </c>
      <c r="T455" t="s">
        <v>6055</v>
      </c>
      <c r="U455" t="s">
        <v>3115</v>
      </c>
      <c r="V455">
        <v>8065</v>
      </c>
      <c r="W455" t="s">
        <v>3107</v>
      </c>
      <c r="X455" t="s">
        <v>3148</v>
      </c>
      <c r="Y455" t="s">
        <v>6058</v>
      </c>
      <c r="Z455" t="s">
        <v>3118</v>
      </c>
      <c r="AE455" t="s">
        <v>6061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V455">
        <v>1188</v>
      </c>
    </row>
    <row r="456" spans="1:48" x14ac:dyDescent="0.2">
      <c r="A456">
        <v>5</v>
      </c>
      <c r="B456" t="s">
        <v>159</v>
      </c>
      <c r="C456">
        <v>4050</v>
      </c>
      <c r="D456" t="s">
        <v>6062</v>
      </c>
      <c r="E456">
        <v>125</v>
      </c>
      <c r="F456" t="str">
        <f t="shared" si="7"/>
        <v>4050125</v>
      </c>
      <c r="G456" t="s">
        <v>1536</v>
      </c>
      <c r="H456" t="s">
        <v>3107</v>
      </c>
      <c r="I456" t="s">
        <v>6063</v>
      </c>
      <c r="J456" t="s">
        <v>3379</v>
      </c>
      <c r="K456" t="s">
        <v>3158</v>
      </c>
      <c r="L456" t="s">
        <v>6064</v>
      </c>
      <c r="M456" t="s">
        <v>6065</v>
      </c>
      <c r="N456" t="s">
        <v>3113</v>
      </c>
      <c r="O456" t="s">
        <v>6066</v>
      </c>
      <c r="P456" t="s">
        <v>3115</v>
      </c>
      <c r="Q456">
        <v>8015</v>
      </c>
      <c r="R456" t="s">
        <v>6065</v>
      </c>
      <c r="T456" t="s">
        <v>6066</v>
      </c>
      <c r="U456" t="s">
        <v>3115</v>
      </c>
      <c r="V456">
        <v>8015</v>
      </c>
      <c r="W456" t="s">
        <v>3124</v>
      </c>
      <c r="X456" t="s">
        <v>3347</v>
      </c>
      <c r="Y456" t="s">
        <v>6067</v>
      </c>
      <c r="Z456" t="s">
        <v>3118</v>
      </c>
      <c r="AE456" t="s">
        <v>6068</v>
      </c>
      <c r="AF456">
        <v>1</v>
      </c>
      <c r="AG456">
        <v>1</v>
      </c>
      <c r="AH456">
        <v>1</v>
      </c>
      <c r="AI456">
        <v>1</v>
      </c>
      <c r="AV456">
        <v>1218</v>
      </c>
    </row>
    <row r="457" spans="1:48" x14ac:dyDescent="0.2">
      <c r="A457">
        <v>5</v>
      </c>
      <c r="B457" t="s">
        <v>159</v>
      </c>
      <c r="C457">
        <v>4050</v>
      </c>
      <c r="D457" t="s">
        <v>6062</v>
      </c>
      <c r="E457">
        <v>130</v>
      </c>
      <c r="F457" t="str">
        <f t="shared" si="7"/>
        <v>4050130</v>
      </c>
      <c r="G457" t="s">
        <v>1169</v>
      </c>
      <c r="H457" t="s">
        <v>3107</v>
      </c>
      <c r="I457" t="s">
        <v>6069</v>
      </c>
      <c r="J457" t="s">
        <v>6070</v>
      </c>
      <c r="K457" t="s">
        <v>3158</v>
      </c>
      <c r="L457" t="s">
        <v>6071</v>
      </c>
      <c r="M457" t="s">
        <v>6072</v>
      </c>
      <c r="N457" t="s">
        <v>3113</v>
      </c>
      <c r="O457" t="s">
        <v>6073</v>
      </c>
      <c r="P457" t="s">
        <v>3115</v>
      </c>
      <c r="Q457">
        <v>8015</v>
      </c>
      <c r="R457" t="s">
        <v>6072</v>
      </c>
      <c r="T457" t="s">
        <v>6073</v>
      </c>
      <c r="U457" t="s">
        <v>3115</v>
      </c>
      <c r="V457">
        <v>8015</v>
      </c>
      <c r="W457" t="s">
        <v>3107</v>
      </c>
      <c r="X457" t="s">
        <v>5368</v>
      </c>
      <c r="Y457" t="s">
        <v>6074</v>
      </c>
      <c r="Z457" t="s">
        <v>3118</v>
      </c>
      <c r="AE457" t="s">
        <v>6068</v>
      </c>
      <c r="AJ457">
        <v>1</v>
      </c>
      <c r="AK457">
        <v>1</v>
      </c>
      <c r="AL457">
        <v>1</v>
      </c>
      <c r="AV457">
        <v>1220</v>
      </c>
    </row>
    <row r="458" spans="1:48" x14ac:dyDescent="0.2">
      <c r="A458">
        <v>5</v>
      </c>
      <c r="B458" t="s">
        <v>159</v>
      </c>
      <c r="C458">
        <v>4050</v>
      </c>
      <c r="D458" t="s">
        <v>6062</v>
      </c>
      <c r="E458">
        <v>110</v>
      </c>
      <c r="F458" t="str">
        <f t="shared" si="7"/>
        <v>4050110</v>
      </c>
      <c r="G458" t="s">
        <v>792</v>
      </c>
      <c r="H458" t="s">
        <v>3124</v>
      </c>
      <c r="I458" t="s">
        <v>6075</v>
      </c>
      <c r="J458" t="s">
        <v>6076</v>
      </c>
      <c r="K458" t="s">
        <v>3110</v>
      </c>
      <c r="L458" t="s">
        <v>6077</v>
      </c>
      <c r="M458" t="s">
        <v>6078</v>
      </c>
      <c r="N458" t="s">
        <v>3113</v>
      </c>
      <c r="O458" t="s">
        <v>6079</v>
      </c>
      <c r="P458" t="s">
        <v>3115</v>
      </c>
      <c r="Q458" t="s">
        <v>6080</v>
      </c>
      <c r="R458" t="s">
        <v>6078</v>
      </c>
      <c r="T458" t="s">
        <v>6079</v>
      </c>
      <c r="U458" t="s">
        <v>3115</v>
      </c>
      <c r="V458" t="s">
        <v>6080</v>
      </c>
      <c r="W458" t="s">
        <v>3124</v>
      </c>
      <c r="X458" t="s">
        <v>3347</v>
      </c>
      <c r="Y458" t="s">
        <v>6081</v>
      </c>
      <c r="Z458" t="s">
        <v>3118</v>
      </c>
      <c r="AE458" t="s">
        <v>6068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  <c r="AV458">
        <v>1216</v>
      </c>
    </row>
    <row r="459" spans="1:48" x14ac:dyDescent="0.2">
      <c r="A459">
        <v>5</v>
      </c>
      <c r="B459" t="s">
        <v>159</v>
      </c>
      <c r="C459">
        <v>4050</v>
      </c>
      <c r="D459" t="s">
        <v>6062</v>
      </c>
      <c r="E459">
        <v>90</v>
      </c>
      <c r="F459" t="str">
        <f t="shared" si="7"/>
        <v>405090</v>
      </c>
      <c r="G459" t="s">
        <v>992</v>
      </c>
      <c r="H459" t="s">
        <v>3124</v>
      </c>
      <c r="I459" t="s">
        <v>6082</v>
      </c>
      <c r="J459" t="s">
        <v>4150</v>
      </c>
      <c r="K459" t="s">
        <v>3110</v>
      </c>
      <c r="L459" t="s">
        <v>6083</v>
      </c>
      <c r="M459" t="s">
        <v>6084</v>
      </c>
      <c r="N459" t="s">
        <v>3113</v>
      </c>
      <c r="O459" t="s">
        <v>6073</v>
      </c>
      <c r="P459" t="s">
        <v>3115</v>
      </c>
      <c r="Q459">
        <v>8015</v>
      </c>
      <c r="R459" t="s">
        <v>6084</v>
      </c>
      <c r="T459" t="s">
        <v>6073</v>
      </c>
      <c r="U459" t="s">
        <v>3115</v>
      </c>
      <c r="V459">
        <v>8015</v>
      </c>
      <c r="W459" t="s">
        <v>3124</v>
      </c>
      <c r="X459" t="s">
        <v>6085</v>
      </c>
      <c r="Y459" t="s">
        <v>6086</v>
      </c>
      <c r="Z459" t="s">
        <v>3118</v>
      </c>
      <c r="AE459" t="s">
        <v>6068</v>
      </c>
      <c r="AG459">
        <v>1</v>
      </c>
      <c r="AH459">
        <v>1</v>
      </c>
      <c r="AI459">
        <v>1</v>
      </c>
      <c r="AV459">
        <v>1210</v>
      </c>
    </row>
    <row r="460" spans="1:48" x14ac:dyDescent="0.2">
      <c r="A460">
        <v>5</v>
      </c>
      <c r="B460" t="s">
        <v>159</v>
      </c>
      <c r="C460">
        <v>4050</v>
      </c>
      <c r="D460" t="s">
        <v>6062</v>
      </c>
      <c r="E460">
        <v>50</v>
      </c>
      <c r="F460" t="str">
        <f t="shared" si="7"/>
        <v>405050</v>
      </c>
      <c r="G460" t="s">
        <v>869</v>
      </c>
      <c r="H460" t="s">
        <v>3107</v>
      </c>
      <c r="I460" t="s">
        <v>4594</v>
      </c>
      <c r="J460" t="s">
        <v>6087</v>
      </c>
      <c r="K460" t="s">
        <v>3110</v>
      </c>
      <c r="L460" t="s">
        <v>6088</v>
      </c>
      <c r="M460" t="s">
        <v>6089</v>
      </c>
      <c r="N460" t="s">
        <v>3113</v>
      </c>
      <c r="O460" t="s">
        <v>6090</v>
      </c>
      <c r="P460" t="s">
        <v>3115</v>
      </c>
      <c r="Q460">
        <v>8068</v>
      </c>
      <c r="R460" t="s">
        <v>6089</v>
      </c>
      <c r="T460" t="s">
        <v>6090</v>
      </c>
      <c r="U460" t="s">
        <v>3115</v>
      </c>
      <c r="V460">
        <v>8068</v>
      </c>
      <c r="W460" t="s">
        <v>3124</v>
      </c>
      <c r="X460" t="s">
        <v>6091</v>
      </c>
      <c r="Y460" t="s">
        <v>6092</v>
      </c>
      <c r="Z460" t="s">
        <v>3118</v>
      </c>
      <c r="AE460" t="s">
        <v>6068</v>
      </c>
      <c r="AM460">
        <v>1</v>
      </c>
      <c r="AN460">
        <v>1</v>
      </c>
      <c r="AO460">
        <v>1</v>
      </c>
      <c r="AV460">
        <v>1200</v>
      </c>
    </row>
    <row r="461" spans="1:48" x14ac:dyDescent="0.2">
      <c r="A461">
        <v>5</v>
      </c>
      <c r="B461" t="s">
        <v>159</v>
      </c>
      <c r="C461">
        <v>4050</v>
      </c>
      <c r="D461" t="s">
        <v>6062</v>
      </c>
      <c r="E461">
        <v>85</v>
      </c>
      <c r="F461" t="str">
        <f t="shared" si="7"/>
        <v>405085</v>
      </c>
      <c r="G461" t="s">
        <v>700</v>
      </c>
      <c r="H461" t="s">
        <v>3107</v>
      </c>
      <c r="I461" t="s">
        <v>6093</v>
      </c>
      <c r="J461" t="s">
        <v>6094</v>
      </c>
      <c r="K461" t="s">
        <v>3110</v>
      </c>
      <c r="L461" t="s">
        <v>6095</v>
      </c>
      <c r="M461" t="s">
        <v>6096</v>
      </c>
      <c r="N461" t="s">
        <v>3113</v>
      </c>
      <c r="O461" t="s">
        <v>6090</v>
      </c>
      <c r="P461" t="s">
        <v>3115</v>
      </c>
      <c r="Q461">
        <v>8068</v>
      </c>
      <c r="R461" t="s">
        <v>6096</v>
      </c>
      <c r="T461" t="s">
        <v>6090</v>
      </c>
      <c r="U461" t="s">
        <v>3115</v>
      </c>
      <c r="V461">
        <v>8068</v>
      </c>
      <c r="W461" t="s">
        <v>3124</v>
      </c>
      <c r="X461" t="s">
        <v>3403</v>
      </c>
      <c r="Y461" t="s">
        <v>6097</v>
      </c>
      <c r="Z461" t="s">
        <v>3118</v>
      </c>
      <c r="AE461" t="s">
        <v>6068</v>
      </c>
      <c r="AG461">
        <v>1</v>
      </c>
      <c r="AH461">
        <v>1</v>
      </c>
      <c r="AI461">
        <v>1</v>
      </c>
      <c r="AV461">
        <v>1208</v>
      </c>
    </row>
    <row r="462" spans="1:48" x14ac:dyDescent="0.2">
      <c r="A462">
        <v>5</v>
      </c>
      <c r="B462" t="s">
        <v>159</v>
      </c>
      <c r="C462">
        <v>4050</v>
      </c>
      <c r="D462" t="s">
        <v>6062</v>
      </c>
      <c r="E462">
        <v>140</v>
      </c>
      <c r="F462" t="str">
        <f t="shared" si="7"/>
        <v>4050140</v>
      </c>
      <c r="G462" t="s">
        <v>879</v>
      </c>
      <c r="H462" t="s">
        <v>3124</v>
      </c>
      <c r="I462" t="s">
        <v>3145</v>
      </c>
      <c r="J462" t="s">
        <v>6098</v>
      </c>
      <c r="K462" t="s">
        <v>3110</v>
      </c>
      <c r="L462" t="s">
        <v>6099</v>
      </c>
      <c r="M462" t="s">
        <v>6100</v>
      </c>
      <c r="N462" t="s">
        <v>3113</v>
      </c>
      <c r="O462" t="s">
        <v>6073</v>
      </c>
      <c r="P462" t="s">
        <v>3115</v>
      </c>
      <c r="Q462">
        <v>8015</v>
      </c>
      <c r="R462" t="s">
        <v>6100</v>
      </c>
      <c r="T462" t="s">
        <v>6073</v>
      </c>
      <c r="U462" t="s">
        <v>3115</v>
      </c>
      <c r="V462">
        <v>8015</v>
      </c>
      <c r="W462" t="s">
        <v>3124</v>
      </c>
      <c r="X462" t="s">
        <v>3467</v>
      </c>
      <c r="Y462" t="s">
        <v>6101</v>
      </c>
      <c r="Z462" t="s">
        <v>3118</v>
      </c>
      <c r="AE462" t="s">
        <v>6068</v>
      </c>
      <c r="AJ462">
        <v>1</v>
      </c>
      <c r="AK462">
        <v>1</v>
      </c>
      <c r="AL462">
        <v>1</v>
      </c>
      <c r="AV462">
        <v>1224</v>
      </c>
    </row>
    <row r="463" spans="1:48" x14ac:dyDescent="0.2">
      <c r="A463">
        <v>5</v>
      </c>
      <c r="B463" t="s">
        <v>159</v>
      </c>
      <c r="C463">
        <v>4050</v>
      </c>
      <c r="D463" t="s">
        <v>6062</v>
      </c>
      <c r="E463">
        <v>300</v>
      </c>
      <c r="F463" t="str">
        <f t="shared" si="7"/>
        <v>4050300</v>
      </c>
      <c r="G463" t="s">
        <v>1008</v>
      </c>
      <c r="H463" t="s">
        <v>3124</v>
      </c>
      <c r="I463" t="s">
        <v>6102</v>
      </c>
      <c r="J463" t="s">
        <v>6103</v>
      </c>
      <c r="K463" t="s">
        <v>3110</v>
      </c>
      <c r="L463" t="s">
        <v>6104</v>
      </c>
      <c r="M463" t="s">
        <v>6105</v>
      </c>
      <c r="N463" t="s">
        <v>3113</v>
      </c>
      <c r="O463" t="s">
        <v>6106</v>
      </c>
      <c r="P463" t="s">
        <v>3115</v>
      </c>
      <c r="Q463">
        <v>8068</v>
      </c>
      <c r="R463" t="s">
        <v>6105</v>
      </c>
      <c r="T463" t="s">
        <v>6106</v>
      </c>
      <c r="U463" t="s">
        <v>3115</v>
      </c>
      <c r="V463">
        <v>8068</v>
      </c>
      <c r="W463" t="s">
        <v>3124</v>
      </c>
      <c r="X463" t="s">
        <v>4147</v>
      </c>
      <c r="Y463" t="s">
        <v>6103</v>
      </c>
      <c r="Z463" t="s">
        <v>3118</v>
      </c>
      <c r="AE463" t="s">
        <v>6068</v>
      </c>
      <c r="AF463">
        <v>1</v>
      </c>
      <c r="AV463">
        <v>1224</v>
      </c>
    </row>
    <row r="464" spans="1:48" x14ac:dyDescent="0.2">
      <c r="A464">
        <v>5</v>
      </c>
      <c r="B464" t="s">
        <v>159</v>
      </c>
      <c r="C464">
        <v>4050</v>
      </c>
      <c r="D464" t="s">
        <v>6062</v>
      </c>
      <c r="E464">
        <v>55</v>
      </c>
      <c r="F464" t="str">
        <f t="shared" si="7"/>
        <v>405055</v>
      </c>
      <c r="G464" t="s">
        <v>858</v>
      </c>
      <c r="H464" t="s">
        <v>3124</v>
      </c>
      <c r="I464" t="s">
        <v>6107</v>
      </c>
      <c r="J464" t="s">
        <v>4062</v>
      </c>
      <c r="K464" t="s">
        <v>3110</v>
      </c>
      <c r="L464" t="s">
        <v>6108</v>
      </c>
      <c r="M464" t="s">
        <v>6109</v>
      </c>
      <c r="N464" t="s">
        <v>3113</v>
      </c>
      <c r="O464" t="s">
        <v>6090</v>
      </c>
      <c r="P464" t="s">
        <v>3115</v>
      </c>
      <c r="Q464" t="s">
        <v>6110</v>
      </c>
      <c r="R464" t="s">
        <v>6109</v>
      </c>
      <c r="T464" t="s">
        <v>6090</v>
      </c>
      <c r="U464" t="s">
        <v>3115</v>
      </c>
      <c r="V464" t="s">
        <v>6110</v>
      </c>
      <c r="W464" t="s">
        <v>3124</v>
      </c>
      <c r="X464" t="s">
        <v>3643</v>
      </c>
      <c r="Y464" t="s">
        <v>6111</v>
      </c>
      <c r="Z464" t="s">
        <v>3118</v>
      </c>
      <c r="AE464" t="s">
        <v>6068</v>
      </c>
      <c r="AP464">
        <v>1</v>
      </c>
      <c r="AQ464">
        <v>1</v>
      </c>
      <c r="AR464">
        <v>1</v>
      </c>
      <c r="AS464">
        <v>1</v>
      </c>
      <c r="AV464">
        <v>1202</v>
      </c>
    </row>
    <row r="465" spans="1:48" x14ac:dyDescent="0.2">
      <c r="A465">
        <v>5</v>
      </c>
      <c r="B465" t="s">
        <v>159</v>
      </c>
      <c r="C465">
        <v>4050</v>
      </c>
      <c r="D465" t="s">
        <v>6062</v>
      </c>
      <c r="E465">
        <v>135</v>
      </c>
      <c r="F465" t="str">
        <f t="shared" si="7"/>
        <v>4050135</v>
      </c>
      <c r="G465" t="s">
        <v>643</v>
      </c>
      <c r="H465" t="s">
        <v>3107</v>
      </c>
      <c r="I465" t="s">
        <v>3459</v>
      </c>
      <c r="J465" t="s">
        <v>6112</v>
      </c>
      <c r="K465" t="s">
        <v>3110</v>
      </c>
      <c r="L465" t="s">
        <v>6113</v>
      </c>
      <c r="M465" t="s">
        <v>6114</v>
      </c>
      <c r="N465" t="s">
        <v>3113</v>
      </c>
      <c r="O465" t="s">
        <v>6090</v>
      </c>
      <c r="P465" t="s">
        <v>3115</v>
      </c>
      <c r="Q465">
        <v>8068</v>
      </c>
      <c r="R465" t="s">
        <v>6114</v>
      </c>
      <c r="T465" t="s">
        <v>6090</v>
      </c>
      <c r="U465" t="s">
        <v>3115</v>
      </c>
      <c r="V465">
        <v>8068</v>
      </c>
      <c r="W465" t="s">
        <v>3171</v>
      </c>
      <c r="X465" t="s">
        <v>6115</v>
      </c>
      <c r="Y465" t="s">
        <v>6116</v>
      </c>
      <c r="Z465" t="s">
        <v>3118</v>
      </c>
      <c r="AE465" t="s">
        <v>6068</v>
      </c>
      <c r="AJ465">
        <v>1</v>
      </c>
      <c r="AK465">
        <v>1</v>
      </c>
      <c r="AL465">
        <v>1</v>
      </c>
      <c r="AV465">
        <v>1222</v>
      </c>
    </row>
    <row r="466" spans="1:48" x14ac:dyDescent="0.2">
      <c r="A466">
        <v>5</v>
      </c>
      <c r="B466" t="s">
        <v>159</v>
      </c>
      <c r="C466">
        <v>4450</v>
      </c>
      <c r="D466" t="s">
        <v>6117</v>
      </c>
      <c r="E466">
        <v>60</v>
      </c>
      <c r="F466" t="str">
        <f t="shared" si="7"/>
        <v>445060</v>
      </c>
      <c r="G466" t="s">
        <v>874</v>
      </c>
      <c r="H466" t="s">
        <v>3107</v>
      </c>
      <c r="I466" t="s">
        <v>3126</v>
      </c>
      <c r="J466" t="s">
        <v>6118</v>
      </c>
      <c r="K466" t="s">
        <v>3110</v>
      </c>
      <c r="L466" t="s">
        <v>6119</v>
      </c>
      <c r="M466" t="s">
        <v>6120</v>
      </c>
      <c r="N466" t="s">
        <v>3113</v>
      </c>
      <c r="O466" t="s">
        <v>6121</v>
      </c>
      <c r="P466" t="s">
        <v>3115</v>
      </c>
      <c r="Q466">
        <v>8075</v>
      </c>
      <c r="R466" t="s">
        <v>6120</v>
      </c>
      <c r="T466" t="s">
        <v>6121</v>
      </c>
      <c r="U466" t="s">
        <v>3115</v>
      </c>
      <c r="V466">
        <v>8075</v>
      </c>
      <c r="W466" t="s">
        <v>3127</v>
      </c>
      <c r="X466" t="s">
        <v>5984</v>
      </c>
      <c r="Y466" t="s">
        <v>6122</v>
      </c>
      <c r="Z466" t="s">
        <v>3118</v>
      </c>
      <c r="AE466" t="s">
        <v>6123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V466">
        <v>1236</v>
      </c>
    </row>
    <row r="467" spans="1:48" x14ac:dyDescent="0.2">
      <c r="A467">
        <v>5</v>
      </c>
      <c r="B467" t="s">
        <v>159</v>
      </c>
      <c r="C467">
        <v>4450</v>
      </c>
      <c r="D467" t="s">
        <v>6117</v>
      </c>
      <c r="E467">
        <v>50</v>
      </c>
      <c r="F467" t="str">
        <f t="shared" si="7"/>
        <v>445050</v>
      </c>
      <c r="G467" t="s">
        <v>1376</v>
      </c>
      <c r="H467" t="s">
        <v>3107</v>
      </c>
      <c r="I467" t="s">
        <v>6124</v>
      </c>
      <c r="J467" t="s">
        <v>6125</v>
      </c>
      <c r="K467" t="s">
        <v>3158</v>
      </c>
      <c r="L467" t="s">
        <v>6126</v>
      </c>
      <c r="M467" t="s">
        <v>6120</v>
      </c>
      <c r="N467" t="s">
        <v>3113</v>
      </c>
      <c r="O467" t="s">
        <v>6121</v>
      </c>
      <c r="P467" t="s">
        <v>3115</v>
      </c>
      <c r="Q467">
        <v>8075</v>
      </c>
      <c r="R467" t="s">
        <v>6120</v>
      </c>
      <c r="T467" t="s">
        <v>6121</v>
      </c>
      <c r="U467" t="s">
        <v>3115</v>
      </c>
      <c r="V467">
        <v>8075</v>
      </c>
      <c r="W467" t="s">
        <v>3124</v>
      </c>
      <c r="X467" t="s">
        <v>6127</v>
      </c>
      <c r="Y467" t="s">
        <v>6128</v>
      </c>
      <c r="Z467" t="s">
        <v>3118</v>
      </c>
      <c r="AE467" t="s">
        <v>6123</v>
      </c>
      <c r="AP467">
        <v>1</v>
      </c>
      <c r="AQ467">
        <v>1</v>
      </c>
      <c r="AR467">
        <v>1</v>
      </c>
      <c r="AS467">
        <v>1</v>
      </c>
      <c r="AV467">
        <v>1234</v>
      </c>
    </row>
    <row r="468" spans="1:48" x14ac:dyDescent="0.2">
      <c r="A468">
        <v>5</v>
      </c>
      <c r="B468" t="s">
        <v>159</v>
      </c>
      <c r="C468">
        <v>4450</v>
      </c>
      <c r="D468" t="s">
        <v>6117</v>
      </c>
      <c r="E468">
        <v>70</v>
      </c>
      <c r="F468" t="str">
        <f t="shared" si="7"/>
        <v>445070</v>
      </c>
      <c r="G468" t="s">
        <v>1068</v>
      </c>
      <c r="H468" t="s">
        <v>3107</v>
      </c>
      <c r="I468" t="s">
        <v>3480</v>
      </c>
      <c r="J468" t="s">
        <v>6129</v>
      </c>
      <c r="K468" t="s">
        <v>3110</v>
      </c>
      <c r="L468" t="s">
        <v>6130</v>
      </c>
      <c r="M468" t="s">
        <v>6120</v>
      </c>
      <c r="N468" t="s">
        <v>3113</v>
      </c>
      <c r="O468" t="s">
        <v>6121</v>
      </c>
      <c r="P468" t="s">
        <v>3115</v>
      </c>
      <c r="Q468">
        <v>8075</v>
      </c>
      <c r="R468" t="s">
        <v>6120</v>
      </c>
      <c r="T468" t="s">
        <v>6121</v>
      </c>
      <c r="U468" t="s">
        <v>3115</v>
      </c>
      <c r="V468">
        <v>8075</v>
      </c>
      <c r="W468" t="s">
        <v>3127</v>
      </c>
      <c r="X468" t="s">
        <v>3467</v>
      </c>
      <c r="Y468" t="s">
        <v>6131</v>
      </c>
      <c r="Z468" t="s">
        <v>3118</v>
      </c>
      <c r="AE468" t="s">
        <v>6123</v>
      </c>
      <c r="AM468">
        <v>1</v>
      </c>
      <c r="AN468">
        <v>1</v>
      </c>
      <c r="AO468">
        <v>1</v>
      </c>
      <c r="AV468">
        <v>85</v>
      </c>
    </row>
    <row r="469" spans="1:48" x14ac:dyDescent="0.2">
      <c r="A469">
        <v>5</v>
      </c>
      <c r="B469" t="s">
        <v>159</v>
      </c>
      <c r="C469">
        <v>4320</v>
      </c>
      <c r="D469" t="s">
        <v>6132</v>
      </c>
      <c r="E469">
        <v>50</v>
      </c>
      <c r="F469" t="str">
        <f t="shared" si="7"/>
        <v>432050</v>
      </c>
      <c r="G469" t="s">
        <v>899</v>
      </c>
      <c r="H469" t="s">
        <v>3171</v>
      </c>
      <c r="I469" t="s">
        <v>4246</v>
      </c>
      <c r="J469" t="s">
        <v>6133</v>
      </c>
      <c r="K469" t="s">
        <v>4054</v>
      </c>
      <c r="L469" t="s">
        <v>6134</v>
      </c>
      <c r="M469" t="s">
        <v>6135</v>
      </c>
      <c r="N469" t="s">
        <v>3113</v>
      </c>
      <c r="O469" t="s">
        <v>5941</v>
      </c>
      <c r="P469" t="s">
        <v>3115</v>
      </c>
      <c r="Q469" t="s">
        <v>5948</v>
      </c>
      <c r="R469" t="s">
        <v>6135</v>
      </c>
      <c r="T469" t="s">
        <v>5941</v>
      </c>
      <c r="U469" t="s">
        <v>3115</v>
      </c>
      <c r="V469" t="s">
        <v>5948</v>
      </c>
      <c r="W469" t="s">
        <v>3107</v>
      </c>
      <c r="X469" t="s">
        <v>6136</v>
      </c>
      <c r="Y469" t="s">
        <v>6137</v>
      </c>
      <c r="Z469" t="s">
        <v>3118</v>
      </c>
      <c r="AE469" t="s">
        <v>6138</v>
      </c>
      <c r="AP469">
        <v>1</v>
      </c>
      <c r="AQ469">
        <v>1</v>
      </c>
      <c r="AR469">
        <v>1</v>
      </c>
      <c r="AS469">
        <v>1</v>
      </c>
      <c r="AT469">
        <v>1</v>
      </c>
      <c r="AV469">
        <v>1230</v>
      </c>
    </row>
    <row r="470" spans="1:48" x14ac:dyDescent="0.2">
      <c r="A470">
        <v>5</v>
      </c>
      <c r="B470" t="s">
        <v>159</v>
      </c>
      <c r="C470">
        <v>4460</v>
      </c>
      <c r="D470" t="s">
        <v>6139</v>
      </c>
      <c r="E470">
        <v>50</v>
      </c>
      <c r="F470" t="str">
        <f t="shared" si="7"/>
        <v>446050</v>
      </c>
      <c r="G470" t="s">
        <v>2721</v>
      </c>
      <c r="H470" t="s">
        <v>3127</v>
      </c>
      <c r="I470" t="s">
        <v>6140</v>
      </c>
      <c r="J470" t="s">
        <v>6141</v>
      </c>
      <c r="K470" t="s">
        <v>3158</v>
      </c>
      <c r="L470" t="s">
        <v>6142</v>
      </c>
      <c r="M470" t="s">
        <v>6143</v>
      </c>
      <c r="N470" t="s">
        <v>3113</v>
      </c>
      <c r="O470" t="s">
        <v>2720</v>
      </c>
      <c r="P470" t="s">
        <v>3115</v>
      </c>
      <c r="Q470">
        <v>8077</v>
      </c>
      <c r="R470" t="s">
        <v>6143</v>
      </c>
      <c r="T470" t="s">
        <v>2720</v>
      </c>
      <c r="U470" t="s">
        <v>3115</v>
      </c>
      <c r="V470">
        <v>8077</v>
      </c>
      <c r="W470" t="s">
        <v>3127</v>
      </c>
      <c r="X470" t="s">
        <v>3857</v>
      </c>
      <c r="Y470" t="s">
        <v>6144</v>
      </c>
      <c r="Z470" t="s">
        <v>3118</v>
      </c>
      <c r="AE470" t="s">
        <v>6145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V470">
        <v>1238</v>
      </c>
    </row>
    <row r="471" spans="1:48" x14ac:dyDescent="0.2">
      <c r="A471">
        <v>5</v>
      </c>
      <c r="B471" t="s">
        <v>159</v>
      </c>
      <c r="C471">
        <v>4740</v>
      </c>
      <c r="D471" t="s">
        <v>6146</v>
      </c>
      <c r="E471">
        <v>50</v>
      </c>
      <c r="F471" t="str">
        <f t="shared" si="7"/>
        <v>474050</v>
      </c>
      <c r="G471" t="s">
        <v>2801</v>
      </c>
      <c r="H471" t="s">
        <v>3124</v>
      </c>
      <c r="I471" t="s">
        <v>3403</v>
      </c>
      <c r="J471" t="s">
        <v>3422</v>
      </c>
      <c r="K471" t="s">
        <v>3110</v>
      </c>
      <c r="L471" t="s">
        <v>6147</v>
      </c>
      <c r="M471" t="s">
        <v>6148</v>
      </c>
      <c r="N471" t="s">
        <v>3113</v>
      </c>
      <c r="O471" t="s">
        <v>6149</v>
      </c>
      <c r="P471" t="s">
        <v>3115</v>
      </c>
      <c r="Q471" t="s">
        <v>6150</v>
      </c>
      <c r="R471" t="s">
        <v>6148</v>
      </c>
      <c r="T471" t="s">
        <v>6149</v>
      </c>
      <c r="U471" t="s">
        <v>3115</v>
      </c>
      <c r="V471" t="s">
        <v>6150</v>
      </c>
      <c r="W471" t="s">
        <v>3124</v>
      </c>
      <c r="X471" t="s">
        <v>5575</v>
      </c>
      <c r="Y471" t="s">
        <v>6151</v>
      </c>
      <c r="Z471" t="s">
        <v>3118</v>
      </c>
      <c r="AE471" t="s">
        <v>6152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V471">
        <v>1240</v>
      </c>
    </row>
    <row r="472" spans="1:48" x14ac:dyDescent="0.2">
      <c r="A472">
        <v>5</v>
      </c>
      <c r="B472" t="s">
        <v>159</v>
      </c>
      <c r="C472">
        <v>4740</v>
      </c>
      <c r="D472" t="s">
        <v>6146</v>
      </c>
      <c r="E472">
        <v>55</v>
      </c>
      <c r="F472" t="str">
        <f t="shared" si="7"/>
        <v>474055</v>
      </c>
      <c r="G472" t="s">
        <v>2814</v>
      </c>
      <c r="H472" t="s">
        <v>3107</v>
      </c>
      <c r="I472" t="s">
        <v>6153</v>
      </c>
      <c r="J472" t="s">
        <v>5361</v>
      </c>
      <c r="K472" t="s">
        <v>3110</v>
      </c>
      <c r="L472" t="s">
        <v>6154</v>
      </c>
      <c r="M472" t="s">
        <v>6155</v>
      </c>
      <c r="N472" t="s">
        <v>3113</v>
      </c>
      <c r="O472" t="s">
        <v>6149</v>
      </c>
      <c r="P472" t="s">
        <v>3115</v>
      </c>
      <c r="Q472">
        <v>8088</v>
      </c>
      <c r="R472" t="s">
        <v>6155</v>
      </c>
      <c r="T472" t="s">
        <v>6149</v>
      </c>
      <c r="U472" t="s">
        <v>3115</v>
      </c>
      <c r="V472">
        <v>8088</v>
      </c>
      <c r="W472" t="s">
        <v>3107</v>
      </c>
      <c r="X472" t="s">
        <v>3568</v>
      </c>
      <c r="Y472" t="s">
        <v>6156</v>
      </c>
      <c r="Z472" t="s">
        <v>3118</v>
      </c>
      <c r="AE472" t="s">
        <v>6157</v>
      </c>
      <c r="AL472">
        <v>1</v>
      </c>
      <c r="AM472">
        <v>1</v>
      </c>
      <c r="AN472">
        <v>1</v>
      </c>
      <c r="AO472">
        <v>1</v>
      </c>
      <c r="AV472">
        <v>6103</v>
      </c>
    </row>
    <row r="473" spans="1:48" x14ac:dyDescent="0.2">
      <c r="A473">
        <v>5</v>
      </c>
      <c r="B473" t="s">
        <v>159</v>
      </c>
      <c r="C473">
        <v>4930</v>
      </c>
      <c r="D473" t="s">
        <v>6158</v>
      </c>
      <c r="E473">
        <v>50</v>
      </c>
      <c r="F473" t="str">
        <f t="shared" si="7"/>
        <v>493050</v>
      </c>
      <c r="G473" t="s">
        <v>2287</v>
      </c>
      <c r="H473" t="s">
        <v>3107</v>
      </c>
      <c r="I473" t="s">
        <v>3164</v>
      </c>
      <c r="J473" t="s">
        <v>5528</v>
      </c>
      <c r="K473" t="s">
        <v>3158</v>
      </c>
      <c r="L473" t="s">
        <v>6159</v>
      </c>
      <c r="M473" t="s">
        <v>6160</v>
      </c>
      <c r="N473" t="s">
        <v>3113</v>
      </c>
      <c r="O473" t="s">
        <v>6161</v>
      </c>
      <c r="P473" t="s">
        <v>3115</v>
      </c>
      <c r="Q473" t="s">
        <v>6162</v>
      </c>
      <c r="R473" t="s">
        <v>6160</v>
      </c>
      <c r="T473" t="s">
        <v>6161</v>
      </c>
      <c r="U473" t="s">
        <v>3115</v>
      </c>
      <c r="V473" t="s">
        <v>6162</v>
      </c>
      <c r="W473" t="s">
        <v>3127</v>
      </c>
      <c r="X473" t="s">
        <v>3917</v>
      </c>
      <c r="Y473" t="s">
        <v>3439</v>
      </c>
      <c r="Z473" t="s">
        <v>3118</v>
      </c>
      <c r="AE473" t="s">
        <v>6163</v>
      </c>
      <c r="AG473">
        <v>1</v>
      </c>
      <c r="AH473">
        <v>1</v>
      </c>
      <c r="AI473">
        <v>1</v>
      </c>
      <c r="AV473">
        <v>1242</v>
      </c>
    </row>
    <row r="474" spans="1:48" x14ac:dyDescent="0.2">
      <c r="A474">
        <v>5</v>
      </c>
      <c r="B474" t="s">
        <v>159</v>
      </c>
      <c r="C474">
        <v>4930</v>
      </c>
      <c r="D474" t="s">
        <v>6158</v>
      </c>
      <c r="E474">
        <v>60</v>
      </c>
      <c r="F474" t="str">
        <f t="shared" si="7"/>
        <v>493060</v>
      </c>
      <c r="G474" t="s">
        <v>2398</v>
      </c>
      <c r="H474" t="s">
        <v>3127</v>
      </c>
      <c r="I474" t="s">
        <v>3347</v>
      </c>
      <c r="J474" t="s">
        <v>5961</v>
      </c>
      <c r="K474" t="s">
        <v>3158</v>
      </c>
      <c r="L474" t="s">
        <v>6164</v>
      </c>
      <c r="M474" t="s">
        <v>6165</v>
      </c>
      <c r="N474" t="s">
        <v>3113</v>
      </c>
      <c r="O474" t="s">
        <v>6161</v>
      </c>
      <c r="P474" t="s">
        <v>3115</v>
      </c>
      <c r="Q474" t="s">
        <v>6166</v>
      </c>
      <c r="R474" t="s">
        <v>6165</v>
      </c>
      <c r="T474" t="s">
        <v>6161</v>
      </c>
      <c r="U474" t="s">
        <v>3115</v>
      </c>
      <c r="V474" t="s">
        <v>6166</v>
      </c>
      <c r="W474" t="s">
        <v>3127</v>
      </c>
      <c r="X474" t="s">
        <v>3917</v>
      </c>
      <c r="Y474" t="s">
        <v>3439</v>
      </c>
      <c r="Z474" t="s">
        <v>3118</v>
      </c>
      <c r="AE474" t="s">
        <v>6163</v>
      </c>
      <c r="AJ474">
        <v>1</v>
      </c>
      <c r="AK474">
        <v>1</v>
      </c>
      <c r="AL474">
        <v>1</v>
      </c>
      <c r="AV474">
        <v>6035</v>
      </c>
    </row>
    <row r="475" spans="1:48" x14ac:dyDescent="0.2">
      <c r="A475">
        <v>5</v>
      </c>
      <c r="B475" t="s">
        <v>159</v>
      </c>
      <c r="C475">
        <v>4930</v>
      </c>
      <c r="D475" t="s">
        <v>6158</v>
      </c>
      <c r="E475">
        <v>70</v>
      </c>
      <c r="F475" t="str">
        <f t="shared" si="7"/>
        <v>493070</v>
      </c>
      <c r="G475" t="s">
        <v>2742</v>
      </c>
      <c r="H475" t="s">
        <v>3127</v>
      </c>
      <c r="I475" t="s">
        <v>3347</v>
      </c>
      <c r="J475" t="s">
        <v>5961</v>
      </c>
      <c r="K475" t="s">
        <v>3158</v>
      </c>
      <c r="L475" t="s">
        <v>6164</v>
      </c>
      <c r="M475" t="s">
        <v>6167</v>
      </c>
      <c r="N475" t="s">
        <v>3113</v>
      </c>
      <c r="O475" t="s">
        <v>6161</v>
      </c>
      <c r="P475" t="s">
        <v>3115</v>
      </c>
      <c r="Q475" t="s">
        <v>6168</v>
      </c>
      <c r="R475" t="s">
        <v>6167</v>
      </c>
      <c r="T475" t="s">
        <v>6161</v>
      </c>
      <c r="U475" t="s">
        <v>3115</v>
      </c>
      <c r="V475" t="s">
        <v>6168</v>
      </c>
      <c r="W475" t="s">
        <v>3127</v>
      </c>
      <c r="X475" t="s">
        <v>3394</v>
      </c>
      <c r="Y475" t="s">
        <v>6169</v>
      </c>
      <c r="Z475" t="s">
        <v>3118</v>
      </c>
      <c r="AE475" t="s">
        <v>6163</v>
      </c>
      <c r="AM475">
        <v>1</v>
      </c>
      <c r="AN475">
        <v>1</v>
      </c>
      <c r="AO475">
        <v>1</v>
      </c>
      <c r="AV475">
        <v>127</v>
      </c>
    </row>
    <row r="476" spans="1:48" x14ac:dyDescent="0.2">
      <c r="A476">
        <v>5</v>
      </c>
      <c r="B476" t="s">
        <v>159</v>
      </c>
      <c r="C476">
        <v>5010</v>
      </c>
      <c r="D476" t="s">
        <v>6170</v>
      </c>
      <c r="E476">
        <v>50</v>
      </c>
      <c r="F476" t="str">
        <f t="shared" si="7"/>
        <v>501050</v>
      </c>
      <c r="G476" t="s">
        <v>2519</v>
      </c>
      <c r="H476" t="s">
        <v>3107</v>
      </c>
      <c r="I476" t="s">
        <v>3785</v>
      </c>
      <c r="J476" t="s">
        <v>6171</v>
      </c>
      <c r="K476" t="s">
        <v>3308</v>
      </c>
      <c r="L476" t="s">
        <v>6172</v>
      </c>
      <c r="M476" t="s">
        <v>6173</v>
      </c>
      <c r="N476" t="s">
        <v>3113</v>
      </c>
      <c r="O476" t="s">
        <v>6174</v>
      </c>
      <c r="P476" t="s">
        <v>3115</v>
      </c>
      <c r="Q476" t="s">
        <v>6175</v>
      </c>
      <c r="R476" t="s">
        <v>6173</v>
      </c>
      <c r="T476" t="s">
        <v>6174</v>
      </c>
      <c r="U476" t="s">
        <v>3115</v>
      </c>
      <c r="V476" t="s">
        <v>6175</v>
      </c>
      <c r="W476" t="s">
        <v>3127</v>
      </c>
      <c r="X476" t="s">
        <v>6176</v>
      </c>
      <c r="Y476" t="s">
        <v>5143</v>
      </c>
      <c r="Z476" t="s">
        <v>3118</v>
      </c>
      <c r="AE476" t="s">
        <v>6177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V476">
        <v>1244</v>
      </c>
    </row>
    <row r="477" spans="1:48" x14ac:dyDescent="0.2">
      <c r="A477">
        <v>5</v>
      </c>
      <c r="B477" t="s">
        <v>159</v>
      </c>
      <c r="C477">
        <v>5130</v>
      </c>
      <c r="D477" t="s">
        <v>6178</v>
      </c>
      <c r="E477">
        <v>40</v>
      </c>
      <c r="F477" t="str">
        <f t="shared" si="7"/>
        <v>513040</v>
      </c>
      <c r="G477" t="s">
        <v>2679</v>
      </c>
      <c r="H477" t="s">
        <v>3127</v>
      </c>
      <c r="I477" t="s">
        <v>3511</v>
      </c>
      <c r="J477" t="s">
        <v>6179</v>
      </c>
      <c r="K477" t="s">
        <v>3110</v>
      </c>
      <c r="L477" t="s">
        <v>6180</v>
      </c>
      <c r="M477" t="s">
        <v>6181</v>
      </c>
      <c r="N477" t="s">
        <v>3113</v>
      </c>
      <c r="O477" t="s">
        <v>5774</v>
      </c>
      <c r="P477" t="s">
        <v>3115</v>
      </c>
      <c r="Q477">
        <v>8088</v>
      </c>
      <c r="R477" t="s">
        <v>6181</v>
      </c>
      <c r="T477" t="s">
        <v>5774</v>
      </c>
      <c r="U477" t="s">
        <v>3115</v>
      </c>
      <c r="V477">
        <v>8088</v>
      </c>
      <c r="W477" t="s">
        <v>3124</v>
      </c>
      <c r="X477" t="s">
        <v>3573</v>
      </c>
      <c r="Y477" t="s">
        <v>6182</v>
      </c>
      <c r="Z477" t="s">
        <v>3118</v>
      </c>
      <c r="AE477" t="s">
        <v>6183</v>
      </c>
      <c r="AL477">
        <v>1</v>
      </c>
      <c r="AM477">
        <v>1</v>
      </c>
      <c r="AN477">
        <v>1</v>
      </c>
      <c r="AO477">
        <v>1</v>
      </c>
      <c r="AV477">
        <v>5946</v>
      </c>
    </row>
    <row r="478" spans="1:48" x14ac:dyDescent="0.2">
      <c r="A478">
        <v>5</v>
      </c>
      <c r="B478" t="s">
        <v>159</v>
      </c>
      <c r="C478">
        <v>5130</v>
      </c>
      <c r="D478" t="s">
        <v>6178</v>
      </c>
      <c r="E478">
        <v>60</v>
      </c>
      <c r="F478" t="str">
        <f t="shared" si="7"/>
        <v>513060</v>
      </c>
      <c r="G478" t="s">
        <v>2637</v>
      </c>
      <c r="H478" t="s">
        <v>3171</v>
      </c>
      <c r="I478" t="s">
        <v>5036</v>
      </c>
      <c r="J478" t="s">
        <v>6184</v>
      </c>
      <c r="K478" t="s">
        <v>3110</v>
      </c>
      <c r="L478" t="s">
        <v>6185</v>
      </c>
      <c r="M478" t="s">
        <v>6186</v>
      </c>
      <c r="N478" t="s">
        <v>3113</v>
      </c>
      <c r="O478" t="s">
        <v>5774</v>
      </c>
      <c r="P478" t="s">
        <v>3115</v>
      </c>
      <c r="Q478">
        <v>8088</v>
      </c>
      <c r="R478" t="s">
        <v>6186</v>
      </c>
      <c r="T478" t="s">
        <v>5774</v>
      </c>
      <c r="U478" t="s">
        <v>3115</v>
      </c>
      <c r="V478">
        <v>8088</v>
      </c>
      <c r="W478" t="s">
        <v>3124</v>
      </c>
      <c r="X478" t="s">
        <v>5130</v>
      </c>
      <c r="Y478" t="s">
        <v>6187</v>
      </c>
      <c r="Z478" t="s">
        <v>3118</v>
      </c>
      <c r="AE478" t="s">
        <v>6188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V478">
        <v>1250</v>
      </c>
    </row>
    <row r="479" spans="1:48" x14ac:dyDescent="0.2">
      <c r="A479">
        <v>5</v>
      </c>
      <c r="B479" t="s">
        <v>159</v>
      </c>
      <c r="C479">
        <v>5805</v>
      </c>
      <c r="D479" t="s">
        <v>6189</v>
      </c>
      <c r="E479">
        <v>64</v>
      </c>
      <c r="F479" t="str">
        <f t="shared" si="7"/>
        <v>580564</v>
      </c>
      <c r="G479" t="s">
        <v>2409</v>
      </c>
      <c r="H479" t="s">
        <v>3107</v>
      </c>
      <c r="I479" t="s">
        <v>6190</v>
      </c>
      <c r="J479" t="s">
        <v>6191</v>
      </c>
      <c r="K479" t="s">
        <v>3110</v>
      </c>
      <c r="L479" t="s">
        <v>6192</v>
      </c>
      <c r="M479" t="s">
        <v>6193</v>
      </c>
      <c r="N479" t="s">
        <v>3113</v>
      </c>
      <c r="O479" t="s">
        <v>6194</v>
      </c>
      <c r="P479" t="s">
        <v>3115</v>
      </c>
      <c r="Q479">
        <v>8046</v>
      </c>
      <c r="R479" t="s">
        <v>6193</v>
      </c>
      <c r="T479" t="s">
        <v>6194</v>
      </c>
      <c r="U479" t="s">
        <v>3115</v>
      </c>
      <c r="V479">
        <v>8046</v>
      </c>
      <c r="W479" t="s">
        <v>3124</v>
      </c>
      <c r="X479" t="s">
        <v>3937</v>
      </c>
      <c r="Y479" t="s">
        <v>6195</v>
      </c>
      <c r="Z479" t="s">
        <v>3118</v>
      </c>
      <c r="AE479" t="s">
        <v>6196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  <c r="AV479">
        <v>1274</v>
      </c>
    </row>
    <row r="480" spans="1:48" x14ac:dyDescent="0.2">
      <c r="A480">
        <v>5</v>
      </c>
      <c r="B480" t="s">
        <v>159</v>
      </c>
      <c r="C480">
        <v>5805</v>
      </c>
      <c r="D480" t="s">
        <v>6189</v>
      </c>
      <c r="E480">
        <v>65</v>
      </c>
      <c r="F480" t="str">
        <f t="shared" si="7"/>
        <v>580565</v>
      </c>
      <c r="G480" t="s">
        <v>2446</v>
      </c>
      <c r="H480" t="s">
        <v>3107</v>
      </c>
      <c r="I480" t="s">
        <v>6197</v>
      </c>
      <c r="J480" t="s">
        <v>6198</v>
      </c>
      <c r="K480" t="s">
        <v>3110</v>
      </c>
      <c r="L480" t="s">
        <v>6199</v>
      </c>
      <c r="M480" t="s">
        <v>6200</v>
      </c>
      <c r="N480" t="s">
        <v>3113</v>
      </c>
      <c r="O480" t="s">
        <v>6194</v>
      </c>
      <c r="P480" t="s">
        <v>3115</v>
      </c>
      <c r="Q480">
        <v>8046</v>
      </c>
      <c r="R480" t="s">
        <v>6200</v>
      </c>
      <c r="T480" t="s">
        <v>6194</v>
      </c>
      <c r="U480" t="s">
        <v>3115</v>
      </c>
      <c r="V480">
        <v>8046</v>
      </c>
      <c r="W480" t="s">
        <v>3124</v>
      </c>
      <c r="X480" t="s">
        <v>6044</v>
      </c>
      <c r="Y480" t="s">
        <v>6201</v>
      </c>
      <c r="Z480" t="s">
        <v>3118</v>
      </c>
      <c r="AE480" t="s">
        <v>6202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  <c r="AV480">
        <v>1276</v>
      </c>
    </row>
    <row r="481" spans="1:48" x14ac:dyDescent="0.2">
      <c r="A481">
        <v>5</v>
      </c>
      <c r="B481" t="s">
        <v>159</v>
      </c>
      <c r="C481">
        <v>5805</v>
      </c>
      <c r="D481" t="s">
        <v>6189</v>
      </c>
      <c r="E481">
        <v>90</v>
      </c>
      <c r="F481" t="str">
        <f t="shared" si="7"/>
        <v>580590</v>
      </c>
      <c r="G481" t="s">
        <v>2480</v>
      </c>
      <c r="H481" t="s">
        <v>3124</v>
      </c>
      <c r="I481" t="s">
        <v>6203</v>
      </c>
      <c r="J481" t="s">
        <v>6204</v>
      </c>
      <c r="K481" t="s">
        <v>3110</v>
      </c>
      <c r="L481" t="s">
        <v>6205</v>
      </c>
      <c r="M481" t="s">
        <v>6206</v>
      </c>
      <c r="N481" t="s">
        <v>3113</v>
      </c>
      <c r="O481" t="s">
        <v>6194</v>
      </c>
      <c r="P481" t="s">
        <v>3115</v>
      </c>
      <c r="Q481">
        <v>8046</v>
      </c>
      <c r="R481" t="s">
        <v>6206</v>
      </c>
      <c r="T481" t="s">
        <v>6194</v>
      </c>
      <c r="U481" t="s">
        <v>3115</v>
      </c>
      <c r="V481">
        <v>8046</v>
      </c>
      <c r="W481" t="s">
        <v>3107</v>
      </c>
      <c r="X481" t="s">
        <v>3574</v>
      </c>
      <c r="Y481" t="s">
        <v>4062</v>
      </c>
      <c r="Z481" t="s">
        <v>3118</v>
      </c>
      <c r="AE481" t="s">
        <v>6207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  <c r="AV481">
        <v>411</v>
      </c>
    </row>
    <row r="482" spans="1:48" x14ac:dyDescent="0.2">
      <c r="A482">
        <v>5</v>
      </c>
      <c r="B482" t="s">
        <v>159</v>
      </c>
      <c r="C482">
        <v>5805</v>
      </c>
      <c r="D482" t="s">
        <v>6189</v>
      </c>
      <c r="E482">
        <v>120</v>
      </c>
      <c r="F482" t="str">
        <f t="shared" si="7"/>
        <v>5805120</v>
      </c>
      <c r="G482" t="s">
        <v>2666</v>
      </c>
      <c r="H482" t="s">
        <v>3124</v>
      </c>
      <c r="I482" t="s">
        <v>6208</v>
      </c>
      <c r="J482" t="s">
        <v>6209</v>
      </c>
      <c r="K482" t="s">
        <v>3110</v>
      </c>
      <c r="L482" t="s">
        <v>6210</v>
      </c>
      <c r="M482" t="s">
        <v>6211</v>
      </c>
      <c r="N482" t="s">
        <v>3113</v>
      </c>
      <c r="O482" t="s">
        <v>6194</v>
      </c>
      <c r="P482" t="s">
        <v>3115</v>
      </c>
      <c r="Q482">
        <v>8046</v>
      </c>
      <c r="R482" t="s">
        <v>6211</v>
      </c>
      <c r="T482" t="s">
        <v>6194</v>
      </c>
      <c r="U482" t="s">
        <v>3115</v>
      </c>
      <c r="V482">
        <v>8046</v>
      </c>
      <c r="W482" t="s">
        <v>3124</v>
      </c>
      <c r="X482" t="s">
        <v>6212</v>
      </c>
      <c r="Y482" t="s">
        <v>6213</v>
      </c>
      <c r="Z482" t="s">
        <v>3118</v>
      </c>
      <c r="AE482" t="s">
        <v>6214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  <c r="AV482">
        <v>1288</v>
      </c>
    </row>
    <row r="483" spans="1:48" x14ac:dyDescent="0.2">
      <c r="A483">
        <v>5</v>
      </c>
      <c r="B483" t="s">
        <v>159</v>
      </c>
      <c r="C483">
        <v>5805</v>
      </c>
      <c r="D483" t="s">
        <v>6189</v>
      </c>
      <c r="E483">
        <v>80</v>
      </c>
      <c r="F483" t="str">
        <f t="shared" si="7"/>
        <v>580580</v>
      </c>
      <c r="G483" t="s">
        <v>2094</v>
      </c>
      <c r="H483" t="s">
        <v>3124</v>
      </c>
      <c r="I483" t="s">
        <v>3194</v>
      </c>
      <c r="J483" t="s">
        <v>6215</v>
      </c>
      <c r="K483" t="s">
        <v>3110</v>
      </c>
      <c r="L483" t="s">
        <v>6216</v>
      </c>
      <c r="M483" t="s">
        <v>6217</v>
      </c>
      <c r="N483" t="s">
        <v>3113</v>
      </c>
      <c r="O483" t="s">
        <v>6194</v>
      </c>
      <c r="P483" t="s">
        <v>3115</v>
      </c>
      <c r="Q483">
        <v>8046</v>
      </c>
      <c r="R483" t="s">
        <v>6217</v>
      </c>
      <c r="T483" t="s">
        <v>6194</v>
      </c>
      <c r="U483" t="s">
        <v>3115</v>
      </c>
      <c r="V483">
        <v>8046</v>
      </c>
      <c r="W483" t="s">
        <v>3124</v>
      </c>
      <c r="X483" t="s">
        <v>3953</v>
      </c>
      <c r="Y483" t="s">
        <v>6218</v>
      </c>
      <c r="Z483" t="s">
        <v>3118</v>
      </c>
      <c r="AE483" t="s">
        <v>6219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  <c r="AV483">
        <v>1282</v>
      </c>
    </row>
    <row r="484" spans="1:48" x14ac:dyDescent="0.2">
      <c r="A484">
        <v>5</v>
      </c>
      <c r="B484" t="s">
        <v>159</v>
      </c>
      <c r="C484">
        <v>5805</v>
      </c>
      <c r="D484" t="s">
        <v>6189</v>
      </c>
      <c r="E484">
        <v>53</v>
      </c>
      <c r="F484" t="str">
        <f t="shared" si="7"/>
        <v>580553</v>
      </c>
      <c r="G484" t="s">
        <v>2873</v>
      </c>
      <c r="H484" t="s">
        <v>3124</v>
      </c>
      <c r="I484" t="s">
        <v>6220</v>
      </c>
      <c r="J484" t="s">
        <v>6221</v>
      </c>
      <c r="K484" t="s">
        <v>3110</v>
      </c>
      <c r="L484" t="s">
        <v>6222</v>
      </c>
      <c r="M484" t="s">
        <v>6223</v>
      </c>
      <c r="N484" t="s">
        <v>3113</v>
      </c>
      <c r="O484" t="s">
        <v>6194</v>
      </c>
      <c r="P484" t="s">
        <v>3115</v>
      </c>
      <c r="Q484" t="s">
        <v>6224</v>
      </c>
      <c r="R484" t="s">
        <v>6223</v>
      </c>
      <c r="T484" t="s">
        <v>6194</v>
      </c>
      <c r="U484" t="s">
        <v>3115</v>
      </c>
      <c r="V484" t="s">
        <v>6224</v>
      </c>
      <c r="W484" t="s">
        <v>3124</v>
      </c>
      <c r="X484" t="s">
        <v>3403</v>
      </c>
      <c r="Y484" t="s">
        <v>5911</v>
      </c>
      <c r="Z484" t="s">
        <v>3118</v>
      </c>
      <c r="AE484" t="s">
        <v>6225</v>
      </c>
      <c r="AP484">
        <v>1</v>
      </c>
      <c r="AQ484">
        <v>1</v>
      </c>
      <c r="AR484">
        <v>1</v>
      </c>
      <c r="AS484">
        <v>1</v>
      </c>
      <c r="AT484">
        <v>1</v>
      </c>
      <c r="AV484">
        <v>1264</v>
      </c>
    </row>
    <row r="485" spans="1:48" x14ac:dyDescent="0.2">
      <c r="A485">
        <v>5</v>
      </c>
      <c r="B485" t="s">
        <v>159</v>
      </c>
      <c r="C485">
        <v>5805</v>
      </c>
      <c r="D485" t="s">
        <v>6189</v>
      </c>
      <c r="E485">
        <v>57</v>
      </c>
      <c r="F485" t="str">
        <f t="shared" si="7"/>
        <v>580557</v>
      </c>
      <c r="G485" t="s">
        <v>2689</v>
      </c>
      <c r="H485" t="s">
        <v>3107</v>
      </c>
      <c r="I485" t="s">
        <v>6226</v>
      </c>
      <c r="J485" t="s">
        <v>6227</v>
      </c>
      <c r="K485" t="s">
        <v>3110</v>
      </c>
      <c r="L485" t="s">
        <v>6228</v>
      </c>
      <c r="M485" t="s">
        <v>6229</v>
      </c>
      <c r="N485" t="s">
        <v>3113</v>
      </c>
      <c r="O485" t="s">
        <v>6194</v>
      </c>
      <c r="P485" t="s">
        <v>3115</v>
      </c>
      <c r="Q485">
        <v>8046</v>
      </c>
      <c r="R485" t="s">
        <v>6229</v>
      </c>
      <c r="T485" t="s">
        <v>6194</v>
      </c>
      <c r="U485" t="s">
        <v>3115</v>
      </c>
      <c r="V485">
        <v>8046</v>
      </c>
      <c r="W485" t="s">
        <v>3107</v>
      </c>
      <c r="X485" t="s">
        <v>6230</v>
      </c>
      <c r="Y485" t="s">
        <v>6231</v>
      </c>
      <c r="Z485" t="s">
        <v>3118</v>
      </c>
      <c r="AE485" t="s">
        <v>6232</v>
      </c>
      <c r="AM485">
        <v>1</v>
      </c>
      <c r="AN485">
        <v>1</v>
      </c>
      <c r="AO485">
        <v>1</v>
      </c>
      <c r="AV485">
        <v>6108</v>
      </c>
    </row>
    <row r="486" spans="1:48" x14ac:dyDescent="0.2">
      <c r="A486">
        <v>5</v>
      </c>
      <c r="B486" t="s">
        <v>159</v>
      </c>
      <c r="C486">
        <v>5890</v>
      </c>
      <c r="D486" t="s">
        <v>6233</v>
      </c>
      <c r="E486">
        <v>30</v>
      </c>
      <c r="F486" t="str">
        <f t="shared" si="7"/>
        <v>589030</v>
      </c>
      <c r="G486" t="s">
        <v>2853</v>
      </c>
      <c r="H486" t="s">
        <v>3127</v>
      </c>
      <c r="I486" t="s">
        <v>6234</v>
      </c>
      <c r="J486" t="s">
        <v>3885</v>
      </c>
      <c r="K486" t="s">
        <v>4054</v>
      </c>
      <c r="L486" t="s">
        <v>6235</v>
      </c>
      <c r="M486" t="s">
        <v>6236</v>
      </c>
      <c r="N486" t="s">
        <v>3113</v>
      </c>
      <c r="O486" t="s">
        <v>6237</v>
      </c>
      <c r="P486" t="s">
        <v>3115</v>
      </c>
      <c r="Q486" t="s">
        <v>6238</v>
      </c>
      <c r="R486" t="s">
        <v>6239</v>
      </c>
      <c r="T486" t="s">
        <v>6237</v>
      </c>
      <c r="U486" t="s">
        <v>3115</v>
      </c>
      <c r="V486" t="s">
        <v>6238</v>
      </c>
      <c r="W486" t="s">
        <v>3127</v>
      </c>
      <c r="X486" t="s">
        <v>5937</v>
      </c>
      <c r="Y486" t="s">
        <v>6240</v>
      </c>
      <c r="Z486" t="s">
        <v>3118</v>
      </c>
      <c r="AA486" t="s">
        <v>3127</v>
      </c>
      <c r="AB486" t="s">
        <v>4199</v>
      </c>
      <c r="AC486" t="s">
        <v>6241</v>
      </c>
      <c r="AD486" t="s">
        <v>3130</v>
      </c>
      <c r="AE486" t="s">
        <v>6242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V486">
        <v>1294</v>
      </c>
    </row>
    <row r="487" spans="1:48" x14ac:dyDescent="0.2">
      <c r="A487">
        <v>5</v>
      </c>
      <c r="B487" t="s">
        <v>159</v>
      </c>
      <c r="C487">
        <v>5720</v>
      </c>
      <c r="D487" t="s">
        <v>6243</v>
      </c>
      <c r="E487">
        <v>20</v>
      </c>
      <c r="F487" t="str">
        <f t="shared" si="7"/>
        <v>572020</v>
      </c>
      <c r="G487" t="s">
        <v>269</v>
      </c>
      <c r="H487" t="s">
        <v>3171</v>
      </c>
      <c r="I487" t="s">
        <v>3847</v>
      </c>
      <c r="J487" t="s">
        <v>5713</v>
      </c>
      <c r="K487" t="s">
        <v>3158</v>
      </c>
      <c r="L487" t="s">
        <v>6244</v>
      </c>
      <c r="M487" t="s">
        <v>6245</v>
      </c>
      <c r="N487" t="s">
        <v>3113</v>
      </c>
      <c r="O487" t="s">
        <v>207</v>
      </c>
      <c r="P487" t="s">
        <v>3115</v>
      </c>
      <c r="Q487">
        <v>8060</v>
      </c>
      <c r="R487" t="s">
        <v>6245</v>
      </c>
      <c r="T487" t="s">
        <v>207</v>
      </c>
      <c r="U487" t="s">
        <v>3115</v>
      </c>
      <c r="V487">
        <v>8060</v>
      </c>
      <c r="W487" t="s">
        <v>3107</v>
      </c>
      <c r="X487" t="s">
        <v>6246</v>
      </c>
      <c r="Y487" t="s">
        <v>6247</v>
      </c>
      <c r="Z487" t="s">
        <v>3118</v>
      </c>
      <c r="AE487" t="s">
        <v>6248</v>
      </c>
      <c r="AG487">
        <v>1</v>
      </c>
      <c r="AH487">
        <v>1</v>
      </c>
      <c r="AI487">
        <v>1</v>
      </c>
      <c r="AJ487">
        <v>1</v>
      </c>
      <c r="AK487">
        <v>1</v>
      </c>
      <c r="AV487">
        <v>1256</v>
      </c>
    </row>
    <row r="488" spans="1:48" x14ac:dyDescent="0.2">
      <c r="A488">
        <v>5</v>
      </c>
      <c r="B488" t="s">
        <v>159</v>
      </c>
      <c r="C488">
        <v>5720</v>
      </c>
      <c r="D488" t="s">
        <v>6243</v>
      </c>
      <c r="E488">
        <v>50</v>
      </c>
      <c r="F488" t="str">
        <f t="shared" si="7"/>
        <v>572050</v>
      </c>
      <c r="G488" t="s">
        <v>208</v>
      </c>
      <c r="H488" t="s">
        <v>3107</v>
      </c>
      <c r="I488" t="s">
        <v>3551</v>
      </c>
      <c r="J488" t="s">
        <v>6249</v>
      </c>
      <c r="K488" t="s">
        <v>3158</v>
      </c>
      <c r="L488" t="s">
        <v>6250</v>
      </c>
      <c r="M488" t="s">
        <v>6251</v>
      </c>
      <c r="N488" t="s">
        <v>3113</v>
      </c>
      <c r="O488" t="s">
        <v>207</v>
      </c>
      <c r="P488" t="s">
        <v>3115</v>
      </c>
      <c r="Q488" t="s">
        <v>6252</v>
      </c>
      <c r="R488" t="s">
        <v>6251</v>
      </c>
      <c r="T488" t="s">
        <v>207</v>
      </c>
      <c r="U488" t="s">
        <v>3115</v>
      </c>
      <c r="V488" t="s">
        <v>6252</v>
      </c>
      <c r="W488" t="s">
        <v>3124</v>
      </c>
      <c r="X488" t="s">
        <v>3563</v>
      </c>
      <c r="Y488" t="s">
        <v>6253</v>
      </c>
      <c r="Z488" t="s">
        <v>3118</v>
      </c>
      <c r="AE488" t="s">
        <v>6254</v>
      </c>
      <c r="AF488">
        <v>1</v>
      </c>
      <c r="AL488">
        <v>1</v>
      </c>
      <c r="AM488">
        <v>1</v>
      </c>
      <c r="AN488">
        <v>1</v>
      </c>
      <c r="AO488">
        <v>1</v>
      </c>
      <c r="AV488">
        <v>1258</v>
      </c>
    </row>
    <row r="489" spans="1:48" x14ac:dyDescent="0.2">
      <c r="A489">
        <v>7</v>
      </c>
      <c r="B489" t="s">
        <v>125</v>
      </c>
      <c r="C489">
        <v>150</v>
      </c>
      <c r="D489" t="s">
        <v>6255</v>
      </c>
      <c r="E489">
        <v>10</v>
      </c>
      <c r="F489" t="str">
        <f t="shared" si="7"/>
        <v>15010</v>
      </c>
      <c r="G489" t="s">
        <v>2628</v>
      </c>
      <c r="H489" t="s">
        <v>3107</v>
      </c>
      <c r="I489" t="s">
        <v>3459</v>
      </c>
      <c r="J489" t="s">
        <v>6256</v>
      </c>
      <c r="K489" t="s">
        <v>3110</v>
      </c>
      <c r="L489" t="s">
        <v>6257</v>
      </c>
      <c r="M489" t="s">
        <v>6258</v>
      </c>
      <c r="N489" t="s">
        <v>3113</v>
      </c>
      <c r="O489" t="s">
        <v>6259</v>
      </c>
      <c r="P489" t="s">
        <v>3115</v>
      </c>
      <c r="Q489">
        <v>8106</v>
      </c>
      <c r="R489" t="s">
        <v>6258</v>
      </c>
      <c r="T489" t="s">
        <v>6259</v>
      </c>
      <c r="U489" t="s">
        <v>3115</v>
      </c>
      <c r="V489">
        <v>8106</v>
      </c>
      <c r="W489" t="s">
        <v>3107</v>
      </c>
      <c r="X489" t="s">
        <v>3480</v>
      </c>
      <c r="Y489" t="s">
        <v>6260</v>
      </c>
      <c r="Z489" t="s">
        <v>3118</v>
      </c>
      <c r="AE489" t="s">
        <v>6261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V489">
        <v>1298</v>
      </c>
    </row>
    <row r="490" spans="1:48" x14ac:dyDescent="0.2">
      <c r="A490">
        <v>7</v>
      </c>
      <c r="B490" t="s">
        <v>125</v>
      </c>
      <c r="C490">
        <v>150</v>
      </c>
      <c r="D490" t="s">
        <v>6255</v>
      </c>
      <c r="E490">
        <v>40</v>
      </c>
      <c r="F490" t="str">
        <f t="shared" si="7"/>
        <v>15040</v>
      </c>
      <c r="G490" t="s">
        <v>2813</v>
      </c>
      <c r="H490" t="s">
        <v>3171</v>
      </c>
      <c r="I490" t="s">
        <v>6262</v>
      </c>
      <c r="J490" t="s">
        <v>6263</v>
      </c>
      <c r="K490" t="s">
        <v>3110</v>
      </c>
      <c r="L490" t="s">
        <v>6264</v>
      </c>
      <c r="M490" t="s">
        <v>6265</v>
      </c>
      <c r="N490" t="s">
        <v>3113</v>
      </c>
      <c r="O490" t="s">
        <v>6259</v>
      </c>
      <c r="P490" t="s">
        <v>3115</v>
      </c>
      <c r="Q490">
        <v>8106</v>
      </c>
      <c r="R490" t="s">
        <v>6265</v>
      </c>
      <c r="T490" t="s">
        <v>6259</v>
      </c>
      <c r="U490" t="s">
        <v>3115</v>
      </c>
      <c r="V490">
        <v>8106</v>
      </c>
      <c r="W490" t="s">
        <v>3124</v>
      </c>
      <c r="X490" t="s">
        <v>6266</v>
      </c>
      <c r="Y490" t="s">
        <v>6267</v>
      </c>
      <c r="Z490" t="s">
        <v>3118</v>
      </c>
      <c r="AE490" t="s">
        <v>6268</v>
      </c>
      <c r="AF490">
        <v>1</v>
      </c>
      <c r="AG490">
        <v>1</v>
      </c>
      <c r="AH490">
        <v>1</v>
      </c>
      <c r="AI490">
        <v>1</v>
      </c>
      <c r="AV490">
        <v>1300</v>
      </c>
    </row>
    <row r="491" spans="1:48" x14ac:dyDescent="0.2">
      <c r="A491">
        <v>7</v>
      </c>
      <c r="B491" t="s">
        <v>125</v>
      </c>
      <c r="C491">
        <v>150</v>
      </c>
      <c r="D491" t="s">
        <v>6255</v>
      </c>
      <c r="E491">
        <v>50</v>
      </c>
      <c r="F491" t="str">
        <f t="shared" si="7"/>
        <v>15050</v>
      </c>
      <c r="G491" t="s">
        <v>2653</v>
      </c>
      <c r="H491" t="s">
        <v>3127</v>
      </c>
      <c r="I491" t="s">
        <v>5202</v>
      </c>
      <c r="J491" t="s">
        <v>6269</v>
      </c>
      <c r="K491" t="s">
        <v>3110</v>
      </c>
      <c r="L491" t="s">
        <v>6270</v>
      </c>
      <c r="M491" t="s">
        <v>6271</v>
      </c>
      <c r="N491" t="s">
        <v>3113</v>
      </c>
      <c r="O491" t="s">
        <v>6259</v>
      </c>
      <c r="P491" t="s">
        <v>3115</v>
      </c>
      <c r="Q491">
        <v>8106</v>
      </c>
      <c r="R491" t="s">
        <v>6271</v>
      </c>
      <c r="T491" t="s">
        <v>6259</v>
      </c>
      <c r="U491" t="s">
        <v>3115</v>
      </c>
      <c r="V491">
        <v>8106</v>
      </c>
      <c r="W491" t="s">
        <v>3124</v>
      </c>
      <c r="X491" t="s">
        <v>6272</v>
      </c>
      <c r="Y491" t="s">
        <v>6273</v>
      </c>
      <c r="Z491" t="s">
        <v>3118</v>
      </c>
      <c r="AE491" t="s">
        <v>6274</v>
      </c>
      <c r="AJ491">
        <v>1</v>
      </c>
      <c r="AK491">
        <v>1</v>
      </c>
      <c r="AL491">
        <v>1</v>
      </c>
      <c r="AM491">
        <v>1</v>
      </c>
      <c r="AV491">
        <v>1302</v>
      </c>
    </row>
    <row r="492" spans="1:48" x14ac:dyDescent="0.2">
      <c r="A492">
        <v>7</v>
      </c>
      <c r="B492" t="s">
        <v>125</v>
      </c>
      <c r="C492">
        <v>190</v>
      </c>
      <c r="D492" t="s">
        <v>6275</v>
      </c>
      <c r="E492">
        <v>10</v>
      </c>
      <c r="F492" t="str">
        <f t="shared" si="7"/>
        <v>19010</v>
      </c>
      <c r="G492" t="s">
        <v>1988</v>
      </c>
      <c r="H492" t="s">
        <v>3107</v>
      </c>
      <c r="I492" t="s">
        <v>5014</v>
      </c>
      <c r="J492" t="s">
        <v>6276</v>
      </c>
      <c r="K492" t="s">
        <v>3110</v>
      </c>
      <c r="L492" t="s">
        <v>6277</v>
      </c>
      <c r="M492" t="s">
        <v>6278</v>
      </c>
      <c r="N492" t="s">
        <v>3113</v>
      </c>
      <c r="O492" t="s">
        <v>6279</v>
      </c>
      <c r="P492" t="s">
        <v>3115</v>
      </c>
      <c r="Q492">
        <v>8033</v>
      </c>
      <c r="R492" t="s">
        <v>6278</v>
      </c>
      <c r="T492" t="s">
        <v>6279</v>
      </c>
      <c r="U492" t="s">
        <v>3115</v>
      </c>
      <c r="V492">
        <v>8033</v>
      </c>
      <c r="W492" t="s">
        <v>3124</v>
      </c>
      <c r="X492" t="s">
        <v>5966</v>
      </c>
      <c r="Y492" t="s">
        <v>6280</v>
      </c>
      <c r="Z492" t="s">
        <v>3118</v>
      </c>
      <c r="AE492" t="s">
        <v>6281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V492">
        <v>1308</v>
      </c>
    </row>
    <row r="493" spans="1:48" x14ac:dyDescent="0.2">
      <c r="A493">
        <v>7</v>
      </c>
      <c r="B493" t="s">
        <v>125</v>
      </c>
      <c r="C493">
        <v>190</v>
      </c>
      <c r="D493" t="s">
        <v>6275</v>
      </c>
      <c r="E493">
        <v>30</v>
      </c>
      <c r="F493" t="str">
        <f t="shared" si="7"/>
        <v>19030</v>
      </c>
      <c r="G493" t="s">
        <v>2455</v>
      </c>
      <c r="H493" t="s">
        <v>3107</v>
      </c>
      <c r="I493" t="s">
        <v>3480</v>
      </c>
      <c r="J493" t="s">
        <v>6282</v>
      </c>
      <c r="K493" t="s">
        <v>3158</v>
      </c>
      <c r="L493" t="s">
        <v>6283</v>
      </c>
      <c r="M493" t="s">
        <v>6284</v>
      </c>
      <c r="N493" t="s">
        <v>3113</v>
      </c>
      <c r="O493" t="s">
        <v>6285</v>
      </c>
      <c r="P493" t="s">
        <v>3115</v>
      </c>
      <c r="Q493">
        <v>8007</v>
      </c>
      <c r="R493" t="s">
        <v>6284</v>
      </c>
      <c r="T493" t="s">
        <v>6285</v>
      </c>
      <c r="U493" t="s">
        <v>3115</v>
      </c>
      <c r="V493">
        <v>8007</v>
      </c>
      <c r="W493" t="s">
        <v>3124</v>
      </c>
      <c r="X493" t="s">
        <v>4150</v>
      </c>
      <c r="Y493" t="s">
        <v>6286</v>
      </c>
      <c r="Z493" t="s">
        <v>3118</v>
      </c>
      <c r="AE493" t="s">
        <v>6287</v>
      </c>
      <c r="AL493">
        <v>1</v>
      </c>
      <c r="AM493">
        <v>1</v>
      </c>
      <c r="AN493">
        <v>1</v>
      </c>
      <c r="AO493">
        <v>1</v>
      </c>
      <c r="AV493">
        <v>1312</v>
      </c>
    </row>
    <row r="494" spans="1:48" x14ac:dyDescent="0.2">
      <c r="A494">
        <v>7</v>
      </c>
      <c r="B494" t="s">
        <v>125</v>
      </c>
      <c r="C494">
        <v>260</v>
      </c>
      <c r="D494" t="s">
        <v>6288</v>
      </c>
      <c r="E494">
        <v>15</v>
      </c>
      <c r="F494" t="str">
        <f t="shared" si="7"/>
        <v>26015</v>
      </c>
      <c r="G494" t="s">
        <v>1445</v>
      </c>
      <c r="H494" t="s">
        <v>3107</v>
      </c>
      <c r="I494" t="s">
        <v>5014</v>
      </c>
      <c r="J494" t="s">
        <v>6289</v>
      </c>
      <c r="K494" t="s">
        <v>3110</v>
      </c>
      <c r="L494" t="s">
        <v>6290</v>
      </c>
      <c r="M494" t="s">
        <v>6291</v>
      </c>
      <c r="N494" t="s">
        <v>3113</v>
      </c>
      <c r="O494" t="s">
        <v>6292</v>
      </c>
      <c r="P494" t="s">
        <v>3115</v>
      </c>
      <c r="Q494">
        <v>8031</v>
      </c>
      <c r="R494" t="s">
        <v>6291</v>
      </c>
      <c r="T494" t="s">
        <v>6292</v>
      </c>
      <c r="U494" t="s">
        <v>3115</v>
      </c>
      <c r="V494">
        <v>8031</v>
      </c>
      <c r="W494" t="s">
        <v>3107</v>
      </c>
      <c r="X494" t="s">
        <v>6293</v>
      </c>
      <c r="Y494" t="s">
        <v>6294</v>
      </c>
      <c r="Z494" t="s">
        <v>3118</v>
      </c>
      <c r="AE494" t="s">
        <v>6295</v>
      </c>
      <c r="AL494">
        <v>1</v>
      </c>
      <c r="AM494">
        <v>1</v>
      </c>
      <c r="AN494">
        <v>1</v>
      </c>
      <c r="AO494">
        <v>1</v>
      </c>
      <c r="AV494">
        <v>1316</v>
      </c>
    </row>
    <row r="495" spans="1:48" x14ac:dyDescent="0.2">
      <c r="A495">
        <v>7</v>
      </c>
      <c r="B495" t="s">
        <v>125</v>
      </c>
      <c r="C495">
        <v>260</v>
      </c>
      <c r="D495" t="s">
        <v>6288</v>
      </c>
      <c r="E495">
        <v>20</v>
      </c>
      <c r="F495" t="str">
        <f t="shared" si="7"/>
        <v>26020</v>
      </c>
      <c r="G495" t="s">
        <v>1413</v>
      </c>
      <c r="H495" t="s">
        <v>3127</v>
      </c>
      <c r="I495" t="s">
        <v>3269</v>
      </c>
      <c r="J495" t="s">
        <v>6296</v>
      </c>
      <c r="K495" t="s">
        <v>3110</v>
      </c>
      <c r="L495" t="s">
        <v>6297</v>
      </c>
      <c r="M495" t="s">
        <v>6298</v>
      </c>
      <c r="N495" t="s">
        <v>3113</v>
      </c>
      <c r="O495" t="s">
        <v>6292</v>
      </c>
      <c r="P495" t="s">
        <v>3115</v>
      </c>
      <c r="Q495">
        <v>8031</v>
      </c>
      <c r="R495" t="s">
        <v>6298</v>
      </c>
      <c r="T495" t="s">
        <v>6292</v>
      </c>
      <c r="U495" t="s">
        <v>3115</v>
      </c>
      <c r="V495">
        <v>8031</v>
      </c>
      <c r="W495" t="s">
        <v>3107</v>
      </c>
      <c r="X495" t="s">
        <v>6299</v>
      </c>
      <c r="Y495" t="s">
        <v>6300</v>
      </c>
      <c r="Z495" t="s">
        <v>3118</v>
      </c>
      <c r="AE495" t="s">
        <v>6301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V495">
        <v>1318</v>
      </c>
    </row>
    <row r="496" spans="1:48" x14ac:dyDescent="0.2">
      <c r="A496">
        <v>7</v>
      </c>
      <c r="B496" t="s">
        <v>125</v>
      </c>
      <c r="C496">
        <v>260</v>
      </c>
      <c r="D496" t="s">
        <v>6288</v>
      </c>
      <c r="E496">
        <v>30</v>
      </c>
      <c r="F496" t="str">
        <f t="shared" si="7"/>
        <v>26030</v>
      </c>
      <c r="G496" t="s">
        <v>1021</v>
      </c>
      <c r="H496" t="s">
        <v>3107</v>
      </c>
      <c r="I496" t="s">
        <v>3924</v>
      </c>
      <c r="J496" t="s">
        <v>6302</v>
      </c>
      <c r="K496" t="s">
        <v>3110</v>
      </c>
      <c r="L496" t="s">
        <v>6303</v>
      </c>
      <c r="M496" t="s">
        <v>6304</v>
      </c>
      <c r="N496" t="s">
        <v>3113</v>
      </c>
      <c r="O496" t="s">
        <v>6292</v>
      </c>
      <c r="P496" t="s">
        <v>3115</v>
      </c>
      <c r="Q496">
        <v>8031</v>
      </c>
      <c r="R496" t="s">
        <v>6304</v>
      </c>
      <c r="T496" t="s">
        <v>6292</v>
      </c>
      <c r="U496" t="s">
        <v>3115</v>
      </c>
      <c r="V496">
        <v>8031</v>
      </c>
      <c r="W496" t="s">
        <v>3124</v>
      </c>
      <c r="X496" t="s">
        <v>3128</v>
      </c>
      <c r="Y496" t="s">
        <v>4853</v>
      </c>
      <c r="Z496" t="s">
        <v>3118</v>
      </c>
      <c r="AE496" t="s">
        <v>6305</v>
      </c>
      <c r="AG496">
        <v>1</v>
      </c>
      <c r="AH496">
        <v>1</v>
      </c>
      <c r="AI496">
        <v>1</v>
      </c>
      <c r="AJ496">
        <v>1</v>
      </c>
      <c r="AK496">
        <v>1</v>
      </c>
      <c r="AV496">
        <v>1320</v>
      </c>
    </row>
    <row r="497" spans="1:48" x14ac:dyDescent="0.2">
      <c r="A497">
        <v>7</v>
      </c>
      <c r="B497" t="s">
        <v>125</v>
      </c>
      <c r="C497">
        <v>580</v>
      </c>
      <c r="D497" t="s">
        <v>6306</v>
      </c>
      <c r="E497">
        <v>10</v>
      </c>
      <c r="F497" t="str">
        <f t="shared" si="7"/>
        <v>58010</v>
      </c>
      <c r="G497" t="s">
        <v>1132</v>
      </c>
      <c r="H497" t="s">
        <v>3171</v>
      </c>
      <c r="I497" t="s">
        <v>3459</v>
      </c>
      <c r="J497" t="s">
        <v>6307</v>
      </c>
      <c r="K497" t="s">
        <v>3308</v>
      </c>
      <c r="L497" t="s">
        <v>6308</v>
      </c>
      <c r="M497" t="s">
        <v>6309</v>
      </c>
      <c r="N497" t="s">
        <v>3113</v>
      </c>
      <c r="O497" t="s">
        <v>6310</v>
      </c>
      <c r="P497" t="s">
        <v>3115</v>
      </c>
      <c r="Q497">
        <v>8030</v>
      </c>
      <c r="R497" t="s">
        <v>6311</v>
      </c>
      <c r="T497" t="s">
        <v>6310</v>
      </c>
      <c r="U497" t="s">
        <v>3115</v>
      </c>
      <c r="V497">
        <v>8030</v>
      </c>
      <c r="W497" t="s">
        <v>3107</v>
      </c>
      <c r="X497" t="s">
        <v>5543</v>
      </c>
      <c r="Y497" t="s">
        <v>3355</v>
      </c>
      <c r="Z497" t="s">
        <v>3118</v>
      </c>
      <c r="AE497" t="s">
        <v>6312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V497">
        <v>1340</v>
      </c>
    </row>
    <row r="498" spans="1:48" x14ac:dyDescent="0.2">
      <c r="A498">
        <v>7</v>
      </c>
      <c r="B498" t="s">
        <v>125</v>
      </c>
      <c r="C498">
        <v>330</v>
      </c>
      <c r="D498" t="s">
        <v>6313</v>
      </c>
      <c r="E498">
        <v>20</v>
      </c>
      <c r="F498" t="str">
        <f t="shared" si="7"/>
        <v>33020</v>
      </c>
      <c r="G498" t="s">
        <v>2440</v>
      </c>
      <c r="H498" t="s">
        <v>3171</v>
      </c>
      <c r="I498" t="s">
        <v>6314</v>
      </c>
      <c r="J498" t="s">
        <v>6315</v>
      </c>
      <c r="K498" t="s">
        <v>3110</v>
      </c>
      <c r="L498" t="s">
        <v>6316</v>
      </c>
      <c r="M498" t="s">
        <v>6317</v>
      </c>
      <c r="N498" t="s">
        <v>3113</v>
      </c>
      <c r="O498" t="s">
        <v>6318</v>
      </c>
      <c r="P498" t="s">
        <v>3115</v>
      </c>
      <c r="Q498" t="s">
        <v>6319</v>
      </c>
      <c r="R498" t="s">
        <v>6317</v>
      </c>
      <c r="T498" t="s">
        <v>6318</v>
      </c>
      <c r="U498" t="s">
        <v>3115</v>
      </c>
      <c r="V498" t="s">
        <v>6319</v>
      </c>
      <c r="W498" t="s">
        <v>3127</v>
      </c>
      <c r="X498" t="s">
        <v>3502</v>
      </c>
      <c r="Y498" t="s">
        <v>3885</v>
      </c>
      <c r="Z498" t="s">
        <v>3118</v>
      </c>
      <c r="AE498" t="s">
        <v>6320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  <c r="AM498">
        <v>1</v>
      </c>
      <c r="AN498">
        <v>1</v>
      </c>
      <c r="AO498">
        <v>1</v>
      </c>
      <c r="AV498">
        <v>1324</v>
      </c>
    </row>
    <row r="499" spans="1:48" x14ac:dyDescent="0.2">
      <c r="A499">
        <v>7</v>
      </c>
      <c r="B499" t="s">
        <v>125</v>
      </c>
      <c r="C499">
        <v>340</v>
      </c>
      <c r="D499" t="s">
        <v>6321</v>
      </c>
      <c r="E499">
        <v>30</v>
      </c>
      <c r="F499" t="str">
        <f t="shared" si="7"/>
        <v>34030</v>
      </c>
      <c r="G499" t="s">
        <v>882</v>
      </c>
      <c r="H499" t="s">
        <v>3127</v>
      </c>
      <c r="I499" t="s">
        <v>4738</v>
      </c>
      <c r="J499" t="s">
        <v>6322</v>
      </c>
      <c r="K499" t="s">
        <v>3110</v>
      </c>
      <c r="L499" t="s">
        <v>6323</v>
      </c>
      <c r="M499" t="s">
        <v>6324</v>
      </c>
      <c r="N499" t="s">
        <v>3113</v>
      </c>
      <c r="O499" t="s">
        <v>6325</v>
      </c>
      <c r="P499" t="s">
        <v>3115</v>
      </c>
      <c r="Q499">
        <v>8091</v>
      </c>
      <c r="R499" t="s">
        <v>6324</v>
      </c>
      <c r="T499" t="s">
        <v>6325</v>
      </c>
      <c r="U499" t="s">
        <v>3115</v>
      </c>
      <c r="V499">
        <v>8091</v>
      </c>
      <c r="W499" t="s">
        <v>3124</v>
      </c>
      <c r="X499" t="s">
        <v>3568</v>
      </c>
      <c r="Y499" t="s">
        <v>6326</v>
      </c>
      <c r="Z499" t="s">
        <v>3118</v>
      </c>
      <c r="AE499" t="s">
        <v>6327</v>
      </c>
      <c r="AK499">
        <v>1</v>
      </c>
      <c r="AL499">
        <v>1</v>
      </c>
      <c r="AM499">
        <v>1</v>
      </c>
      <c r="AN499">
        <v>1</v>
      </c>
      <c r="AO499">
        <v>1</v>
      </c>
      <c r="AV499">
        <v>1328</v>
      </c>
    </row>
    <row r="500" spans="1:48" x14ac:dyDescent="0.2">
      <c r="A500">
        <v>7</v>
      </c>
      <c r="B500" t="s">
        <v>125</v>
      </c>
      <c r="C500">
        <v>340</v>
      </c>
      <c r="D500" t="s">
        <v>6321</v>
      </c>
      <c r="E500">
        <v>50</v>
      </c>
      <c r="F500" t="str">
        <f t="shared" si="7"/>
        <v>34050</v>
      </c>
      <c r="G500" t="s">
        <v>875</v>
      </c>
      <c r="H500" t="s">
        <v>3107</v>
      </c>
      <c r="I500" t="s">
        <v>3480</v>
      </c>
      <c r="J500" t="s">
        <v>4140</v>
      </c>
      <c r="K500" t="s">
        <v>3158</v>
      </c>
      <c r="L500" t="s">
        <v>6328</v>
      </c>
      <c r="M500" t="s">
        <v>6329</v>
      </c>
      <c r="N500" t="s">
        <v>3113</v>
      </c>
      <c r="O500" t="s">
        <v>6325</v>
      </c>
      <c r="P500" t="s">
        <v>3115</v>
      </c>
      <c r="Q500">
        <v>8091</v>
      </c>
      <c r="R500" t="s">
        <v>6329</v>
      </c>
      <c r="T500" t="s">
        <v>6325</v>
      </c>
      <c r="U500" t="s">
        <v>3115</v>
      </c>
      <c r="V500">
        <v>8091</v>
      </c>
      <c r="W500" t="s">
        <v>3124</v>
      </c>
      <c r="X500" t="s">
        <v>3568</v>
      </c>
      <c r="Y500" t="s">
        <v>6326</v>
      </c>
      <c r="Z500" t="s">
        <v>3118</v>
      </c>
      <c r="AE500" t="s">
        <v>6330</v>
      </c>
      <c r="AF500">
        <v>1</v>
      </c>
      <c r="AG500">
        <v>1</v>
      </c>
      <c r="AH500">
        <v>1</v>
      </c>
      <c r="AI500">
        <v>1</v>
      </c>
      <c r="AJ500">
        <v>1</v>
      </c>
      <c r="AV500">
        <v>1332</v>
      </c>
    </row>
    <row r="501" spans="1:48" x14ac:dyDescent="0.2">
      <c r="A501">
        <v>7</v>
      </c>
      <c r="B501" t="s">
        <v>125</v>
      </c>
      <c r="C501">
        <v>390</v>
      </c>
      <c r="D501" t="s">
        <v>6331</v>
      </c>
      <c r="E501">
        <v>20</v>
      </c>
      <c r="F501" t="str">
        <f t="shared" si="7"/>
        <v>39020</v>
      </c>
      <c r="G501" t="s">
        <v>929</v>
      </c>
      <c r="H501" t="s">
        <v>3124</v>
      </c>
      <c r="I501" t="s">
        <v>3269</v>
      </c>
      <c r="J501" t="s">
        <v>6332</v>
      </c>
      <c r="K501" t="s">
        <v>3110</v>
      </c>
      <c r="L501" t="s">
        <v>6333</v>
      </c>
      <c r="M501" t="s">
        <v>6334</v>
      </c>
      <c r="N501" t="s">
        <v>3113</v>
      </c>
      <c r="O501" t="s">
        <v>6335</v>
      </c>
      <c r="P501" t="s">
        <v>3115</v>
      </c>
      <c r="Q501">
        <v>8012</v>
      </c>
      <c r="R501" t="s">
        <v>6334</v>
      </c>
      <c r="T501" t="s">
        <v>6335</v>
      </c>
      <c r="U501" t="s">
        <v>3115</v>
      </c>
      <c r="V501">
        <v>8012</v>
      </c>
      <c r="W501" t="s">
        <v>3127</v>
      </c>
      <c r="X501" t="s">
        <v>3699</v>
      </c>
      <c r="Y501" t="s">
        <v>6336</v>
      </c>
      <c r="Z501" t="s">
        <v>3118</v>
      </c>
      <c r="AE501" t="s">
        <v>6337</v>
      </c>
      <c r="AP501">
        <v>1</v>
      </c>
      <c r="AQ501">
        <v>1</v>
      </c>
      <c r="AR501">
        <v>1</v>
      </c>
      <c r="AS501">
        <v>1</v>
      </c>
      <c r="AV501">
        <v>1336</v>
      </c>
    </row>
    <row r="502" spans="1:48" x14ac:dyDescent="0.2">
      <c r="A502">
        <v>7</v>
      </c>
      <c r="B502" t="s">
        <v>125</v>
      </c>
      <c r="C502">
        <v>390</v>
      </c>
      <c r="D502" t="s">
        <v>6331</v>
      </c>
      <c r="E502">
        <v>30</v>
      </c>
      <c r="F502" t="str">
        <f t="shared" si="7"/>
        <v>39030</v>
      </c>
      <c r="G502" t="s">
        <v>1023</v>
      </c>
      <c r="H502" t="s">
        <v>3127</v>
      </c>
      <c r="I502" t="s">
        <v>6338</v>
      </c>
      <c r="J502" t="s">
        <v>6339</v>
      </c>
      <c r="K502" t="s">
        <v>3110</v>
      </c>
      <c r="L502" t="s">
        <v>6340</v>
      </c>
      <c r="M502" t="s">
        <v>6341</v>
      </c>
      <c r="N502" t="s">
        <v>3113</v>
      </c>
      <c r="O502" t="s">
        <v>6342</v>
      </c>
      <c r="P502" t="s">
        <v>3115</v>
      </c>
      <c r="Q502">
        <v>8081</v>
      </c>
      <c r="R502" t="s">
        <v>6341</v>
      </c>
      <c r="T502" t="s">
        <v>6342</v>
      </c>
      <c r="U502" t="s">
        <v>3115</v>
      </c>
      <c r="V502">
        <v>8081</v>
      </c>
      <c r="W502" t="s">
        <v>3124</v>
      </c>
      <c r="X502" t="s">
        <v>3403</v>
      </c>
      <c r="Y502" t="s">
        <v>6343</v>
      </c>
      <c r="Z502" t="s">
        <v>3118</v>
      </c>
      <c r="AE502" t="s">
        <v>6344</v>
      </c>
      <c r="AP502">
        <v>1</v>
      </c>
      <c r="AQ502">
        <v>1</v>
      </c>
      <c r="AR502">
        <v>1</v>
      </c>
      <c r="AS502">
        <v>1</v>
      </c>
      <c r="AV502">
        <v>425</v>
      </c>
    </row>
    <row r="503" spans="1:48" x14ac:dyDescent="0.2">
      <c r="A503">
        <v>7</v>
      </c>
      <c r="B503" t="s">
        <v>125</v>
      </c>
      <c r="C503">
        <v>390</v>
      </c>
      <c r="D503" t="s">
        <v>6331</v>
      </c>
      <c r="E503">
        <v>50</v>
      </c>
      <c r="F503" t="str">
        <f t="shared" si="7"/>
        <v>39050</v>
      </c>
      <c r="G503" t="s">
        <v>1886</v>
      </c>
      <c r="H503" t="s">
        <v>3127</v>
      </c>
      <c r="I503" t="s">
        <v>3145</v>
      </c>
      <c r="J503" t="s">
        <v>6345</v>
      </c>
      <c r="K503" t="s">
        <v>3110</v>
      </c>
      <c r="L503" t="s">
        <v>6346</v>
      </c>
      <c r="M503" t="s">
        <v>6347</v>
      </c>
      <c r="N503" t="s">
        <v>3113</v>
      </c>
      <c r="O503" t="s">
        <v>6348</v>
      </c>
      <c r="P503" t="s">
        <v>3115</v>
      </c>
      <c r="Q503">
        <v>8078</v>
      </c>
      <c r="R503" t="s">
        <v>6347</v>
      </c>
      <c r="T503" t="s">
        <v>6348</v>
      </c>
      <c r="U503" t="s">
        <v>3115</v>
      </c>
      <c r="V503">
        <v>8078</v>
      </c>
      <c r="W503" t="s">
        <v>3124</v>
      </c>
      <c r="X503" t="s">
        <v>6349</v>
      </c>
      <c r="Y503" t="s">
        <v>6350</v>
      </c>
      <c r="Z503" t="s">
        <v>3118</v>
      </c>
      <c r="AE503" t="s">
        <v>6351</v>
      </c>
      <c r="AP503">
        <v>1</v>
      </c>
      <c r="AQ503">
        <v>1</v>
      </c>
      <c r="AR503">
        <v>1</v>
      </c>
      <c r="AS503">
        <v>1</v>
      </c>
      <c r="AV503">
        <v>1338</v>
      </c>
    </row>
    <row r="504" spans="1:48" x14ac:dyDescent="0.2">
      <c r="A504">
        <v>7</v>
      </c>
      <c r="B504" t="s">
        <v>125</v>
      </c>
      <c r="C504">
        <v>680</v>
      </c>
      <c r="D504" t="s">
        <v>6352</v>
      </c>
      <c r="E504">
        <v>170</v>
      </c>
      <c r="F504" t="str">
        <f t="shared" si="7"/>
        <v>680170</v>
      </c>
      <c r="G504" t="s">
        <v>1995</v>
      </c>
      <c r="H504" t="s">
        <v>3124</v>
      </c>
      <c r="I504" t="s">
        <v>3917</v>
      </c>
      <c r="J504" t="s">
        <v>6353</v>
      </c>
      <c r="K504" t="s">
        <v>3110</v>
      </c>
      <c r="L504" t="s">
        <v>6354</v>
      </c>
      <c r="M504" t="s">
        <v>6355</v>
      </c>
      <c r="N504" t="s">
        <v>3113</v>
      </c>
      <c r="O504" t="s">
        <v>125</v>
      </c>
      <c r="P504" t="s">
        <v>3115</v>
      </c>
      <c r="Q504" t="s">
        <v>6356</v>
      </c>
      <c r="R504" t="s">
        <v>6355</v>
      </c>
      <c r="T504" t="s">
        <v>125</v>
      </c>
      <c r="U504" t="s">
        <v>3115</v>
      </c>
      <c r="V504" t="s">
        <v>6356</v>
      </c>
      <c r="X504" t="s">
        <v>4390</v>
      </c>
      <c r="Y504" t="s">
        <v>4080</v>
      </c>
      <c r="Z504" t="s">
        <v>3118</v>
      </c>
      <c r="AE504" t="s">
        <v>6357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V504">
        <v>1366</v>
      </c>
    </row>
    <row r="505" spans="1:48" x14ac:dyDescent="0.2">
      <c r="A505">
        <v>7</v>
      </c>
      <c r="B505" t="s">
        <v>125</v>
      </c>
      <c r="C505">
        <v>680</v>
      </c>
      <c r="D505" t="s">
        <v>6352</v>
      </c>
      <c r="E505">
        <v>305</v>
      </c>
      <c r="F505" t="str">
        <f t="shared" si="7"/>
        <v>680305</v>
      </c>
      <c r="G505" t="s">
        <v>6358</v>
      </c>
      <c r="H505" t="s">
        <v>3107</v>
      </c>
      <c r="I505" t="s">
        <v>6359</v>
      </c>
      <c r="J505" t="s">
        <v>6360</v>
      </c>
      <c r="K505" t="s">
        <v>3110</v>
      </c>
      <c r="L505" t="s">
        <v>6361</v>
      </c>
      <c r="M505" t="s">
        <v>6362</v>
      </c>
      <c r="N505" t="s">
        <v>3113</v>
      </c>
      <c r="O505" t="s">
        <v>125</v>
      </c>
      <c r="P505" t="s">
        <v>3115</v>
      </c>
      <c r="Q505">
        <v>8103</v>
      </c>
      <c r="R505" t="s">
        <v>6362</v>
      </c>
      <c r="T505" t="s">
        <v>125</v>
      </c>
      <c r="U505" t="s">
        <v>3115</v>
      </c>
      <c r="V505">
        <v>8103</v>
      </c>
      <c r="X505" t="s">
        <v>6363</v>
      </c>
      <c r="Y505" t="s">
        <v>4062</v>
      </c>
      <c r="Z505" t="s">
        <v>3118</v>
      </c>
      <c r="AE505" t="s">
        <v>6364</v>
      </c>
      <c r="AM505">
        <v>1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V505">
        <v>579</v>
      </c>
    </row>
    <row r="506" spans="1:48" x14ac:dyDescent="0.2">
      <c r="A506">
        <v>7</v>
      </c>
      <c r="B506" t="s">
        <v>125</v>
      </c>
      <c r="C506">
        <v>680</v>
      </c>
      <c r="D506" t="s">
        <v>6352</v>
      </c>
      <c r="E506">
        <v>30</v>
      </c>
      <c r="F506" t="str">
        <f t="shared" si="7"/>
        <v>68030</v>
      </c>
      <c r="G506" t="s">
        <v>1859</v>
      </c>
      <c r="H506" t="s">
        <v>3107</v>
      </c>
      <c r="I506" t="s">
        <v>3126</v>
      </c>
      <c r="J506" t="s">
        <v>6365</v>
      </c>
      <c r="K506" t="s">
        <v>3158</v>
      </c>
      <c r="L506" t="s">
        <v>6366</v>
      </c>
      <c r="M506" t="s">
        <v>6367</v>
      </c>
      <c r="N506" t="s">
        <v>3113</v>
      </c>
      <c r="O506" t="s">
        <v>125</v>
      </c>
      <c r="P506" t="s">
        <v>3115</v>
      </c>
      <c r="Q506">
        <v>8103</v>
      </c>
      <c r="R506" t="s">
        <v>6367</v>
      </c>
      <c r="T506" t="s">
        <v>125</v>
      </c>
      <c r="U506" t="s">
        <v>3115</v>
      </c>
      <c r="V506">
        <v>8103</v>
      </c>
      <c r="X506" t="s">
        <v>6368</v>
      </c>
      <c r="Y506" t="s">
        <v>6369</v>
      </c>
      <c r="Z506" t="s">
        <v>3118</v>
      </c>
      <c r="AE506" t="s">
        <v>6370</v>
      </c>
      <c r="AP506">
        <v>1</v>
      </c>
      <c r="AQ506">
        <v>1</v>
      </c>
      <c r="AR506">
        <v>1</v>
      </c>
      <c r="AS506">
        <v>1</v>
      </c>
      <c r="AV506">
        <v>1346</v>
      </c>
    </row>
    <row r="507" spans="1:48" x14ac:dyDescent="0.2">
      <c r="A507">
        <v>7</v>
      </c>
      <c r="B507" t="s">
        <v>125</v>
      </c>
      <c r="C507">
        <v>680</v>
      </c>
      <c r="D507" t="s">
        <v>6352</v>
      </c>
      <c r="E507">
        <v>310</v>
      </c>
      <c r="F507" t="str">
        <f t="shared" si="7"/>
        <v>680310</v>
      </c>
      <c r="G507" t="s">
        <v>1466</v>
      </c>
      <c r="H507" t="s">
        <v>3124</v>
      </c>
      <c r="I507" t="s">
        <v>6371</v>
      </c>
      <c r="J507" t="s">
        <v>6372</v>
      </c>
      <c r="K507" t="s">
        <v>3110</v>
      </c>
      <c r="L507" t="s">
        <v>6373</v>
      </c>
      <c r="M507" t="s">
        <v>6374</v>
      </c>
      <c r="N507" t="s">
        <v>3113</v>
      </c>
      <c r="O507" t="s">
        <v>125</v>
      </c>
      <c r="P507" t="s">
        <v>3115</v>
      </c>
      <c r="Q507">
        <v>8104</v>
      </c>
      <c r="R507" t="s">
        <v>6374</v>
      </c>
      <c r="T507" t="s">
        <v>125</v>
      </c>
      <c r="U507" t="s">
        <v>3115</v>
      </c>
      <c r="V507">
        <v>8104</v>
      </c>
      <c r="X507" t="s">
        <v>4199</v>
      </c>
      <c r="Y507" t="s">
        <v>6375</v>
      </c>
      <c r="Z507" t="s">
        <v>3118</v>
      </c>
      <c r="AE507" t="s">
        <v>6376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  <c r="AM507">
        <v>1</v>
      </c>
      <c r="AN507">
        <v>1</v>
      </c>
      <c r="AO507">
        <v>1</v>
      </c>
      <c r="AV507">
        <v>1398</v>
      </c>
    </row>
    <row r="508" spans="1:48" x14ac:dyDescent="0.2">
      <c r="A508">
        <v>7</v>
      </c>
      <c r="B508" t="s">
        <v>125</v>
      </c>
      <c r="C508">
        <v>680</v>
      </c>
      <c r="D508" t="s">
        <v>6352</v>
      </c>
      <c r="E508">
        <v>165</v>
      </c>
      <c r="F508" t="str">
        <f t="shared" si="7"/>
        <v>680165</v>
      </c>
      <c r="G508" t="s">
        <v>1608</v>
      </c>
      <c r="H508" t="s">
        <v>3107</v>
      </c>
      <c r="I508" t="s">
        <v>3476</v>
      </c>
      <c r="J508" t="s">
        <v>6377</v>
      </c>
      <c r="K508" t="s">
        <v>3110</v>
      </c>
      <c r="L508" t="s">
        <v>6378</v>
      </c>
      <c r="M508" t="s">
        <v>6379</v>
      </c>
      <c r="N508" t="s">
        <v>3113</v>
      </c>
      <c r="O508" t="s">
        <v>125</v>
      </c>
      <c r="P508" t="s">
        <v>3115</v>
      </c>
      <c r="Q508">
        <v>8102</v>
      </c>
      <c r="R508" t="s">
        <v>6379</v>
      </c>
      <c r="T508" t="s">
        <v>125</v>
      </c>
      <c r="U508" t="s">
        <v>3115</v>
      </c>
      <c r="V508">
        <v>8102</v>
      </c>
      <c r="W508" t="s">
        <v>3171</v>
      </c>
      <c r="X508" t="s">
        <v>3343</v>
      </c>
      <c r="Y508" t="s">
        <v>6380</v>
      </c>
      <c r="Z508" t="s">
        <v>3118</v>
      </c>
      <c r="AE508" t="s">
        <v>6381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V508">
        <v>1364</v>
      </c>
    </row>
    <row r="509" spans="1:48" x14ac:dyDescent="0.2">
      <c r="A509">
        <v>7</v>
      </c>
      <c r="B509" t="s">
        <v>125</v>
      </c>
      <c r="C509">
        <v>680</v>
      </c>
      <c r="D509" t="s">
        <v>6352</v>
      </c>
      <c r="E509">
        <v>245</v>
      </c>
      <c r="F509" t="str">
        <f t="shared" si="7"/>
        <v>680245</v>
      </c>
      <c r="G509" t="s">
        <v>1877</v>
      </c>
      <c r="H509" t="s">
        <v>3171</v>
      </c>
      <c r="I509" t="s">
        <v>6382</v>
      </c>
      <c r="J509" t="s">
        <v>6383</v>
      </c>
      <c r="K509" t="s">
        <v>3110</v>
      </c>
      <c r="L509" t="s">
        <v>6384</v>
      </c>
      <c r="M509" t="s">
        <v>6385</v>
      </c>
      <c r="N509" t="s">
        <v>3113</v>
      </c>
      <c r="O509" t="s">
        <v>125</v>
      </c>
      <c r="P509" t="s">
        <v>3115</v>
      </c>
      <c r="Q509">
        <v>8104</v>
      </c>
      <c r="R509" t="s">
        <v>6385</v>
      </c>
      <c r="T509" t="s">
        <v>125</v>
      </c>
      <c r="U509" t="s">
        <v>3115</v>
      </c>
      <c r="V509">
        <v>8104</v>
      </c>
      <c r="X509" t="s">
        <v>6386</v>
      </c>
      <c r="Y509" t="s">
        <v>6387</v>
      </c>
      <c r="Z509" t="s">
        <v>3118</v>
      </c>
      <c r="AE509" t="s">
        <v>6388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V509">
        <v>1384</v>
      </c>
    </row>
    <row r="510" spans="1:48" x14ac:dyDescent="0.2">
      <c r="A510">
        <v>7</v>
      </c>
      <c r="B510" t="s">
        <v>125</v>
      </c>
      <c r="C510">
        <v>680</v>
      </c>
      <c r="D510" t="s">
        <v>6352</v>
      </c>
      <c r="E510">
        <v>29</v>
      </c>
      <c r="F510" t="str">
        <f t="shared" si="7"/>
        <v>68029</v>
      </c>
      <c r="G510" t="s">
        <v>1808</v>
      </c>
      <c r="H510" t="s">
        <v>3107</v>
      </c>
      <c r="I510" t="s">
        <v>6389</v>
      </c>
      <c r="J510" t="s">
        <v>6390</v>
      </c>
      <c r="K510" t="s">
        <v>3110</v>
      </c>
      <c r="L510" t="s">
        <v>6391</v>
      </c>
      <c r="M510" t="s">
        <v>6392</v>
      </c>
      <c r="N510" t="s">
        <v>3113</v>
      </c>
      <c r="O510" t="s">
        <v>125</v>
      </c>
      <c r="P510" t="s">
        <v>3115</v>
      </c>
      <c r="Q510">
        <v>8103</v>
      </c>
      <c r="R510" t="s">
        <v>6392</v>
      </c>
      <c r="T510" t="s">
        <v>125</v>
      </c>
      <c r="U510" t="s">
        <v>3115</v>
      </c>
      <c r="V510">
        <v>8103</v>
      </c>
      <c r="W510" t="s">
        <v>3124</v>
      </c>
      <c r="X510" t="s">
        <v>3256</v>
      </c>
      <c r="Y510" t="s">
        <v>6393</v>
      </c>
      <c r="Z510" t="s">
        <v>3118</v>
      </c>
      <c r="AE510" t="s">
        <v>6394</v>
      </c>
      <c r="AP510">
        <v>1</v>
      </c>
      <c r="AQ510">
        <v>1</v>
      </c>
      <c r="AR510">
        <v>1</v>
      </c>
      <c r="AS510">
        <v>1</v>
      </c>
      <c r="AV510">
        <v>87</v>
      </c>
    </row>
    <row r="511" spans="1:48" x14ac:dyDescent="0.2">
      <c r="A511">
        <v>7</v>
      </c>
      <c r="B511" t="s">
        <v>125</v>
      </c>
      <c r="C511">
        <v>680</v>
      </c>
      <c r="D511" t="s">
        <v>6352</v>
      </c>
      <c r="E511">
        <v>180</v>
      </c>
      <c r="F511" t="str">
        <f t="shared" si="7"/>
        <v>680180</v>
      </c>
      <c r="G511" t="s">
        <v>1226</v>
      </c>
      <c r="H511" t="s">
        <v>3124</v>
      </c>
      <c r="I511" t="s">
        <v>3227</v>
      </c>
      <c r="J511" t="s">
        <v>6395</v>
      </c>
      <c r="K511" t="s">
        <v>3110</v>
      </c>
      <c r="L511" t="s">
        <v>6396</v>
      </c>
      <c r="M511" t="s">
        <v>6397</v>
      </c>
      <c r="N511" t="s">
        <v>3113</v>
      </c>
      <c r="O511" t="s">
        <v>125</v>
      </c>
      <c r="P511" t="s">
        <v>3115</v>
      </c>
      <c r="Q511">
        <v>8105</v>
      </c>
      <c r="R511" t="s">
        <v>6397</v>
      </c>
      <c r="T511" t="s">
        <v>125</v>
      </c>
      <c r="U511" t="s">
        <v>3115</v>
      </c>
      <c r="V511">
        <v>8105</v>
      </c>
      <c r="X511" t="s">
        <v>6398</v>
      </c>
      <c r="Y511" t="s">
        <v>6399</v>
      </c>
      <c r="Z511" t="s">
        <v>3118</v>
      </c>
      <c r="AE511" t="s">
        <v>6400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V511">
        <v>1368</v>
      </c>
    </row>
    <row r="512" spans="1:48" x14ac:dyDescent="0.2">
      <c r="A512">
        <v>7</v>
      </c>
      <c r="B512" t="s">
        <v>125</v>
      </c>
      <c r="C512">
        <v>680</v>
      </c>
      <c r="D512" t="s">
        <v>6352</v>
      </c>
      <c r="E512">
        <v>320</v>
      </c>
      <c r="F512" t="str">
        <f t="shared" si="7"/>
        <v>680320</v>
      </c>
      <c r="G512" t="s">
        <v>1528</v>
      </c>
      <c r="H512" t="s">
        <v>3124</v>
      </c>
      <c r="I512" t="s">
        <v>6401</v>
      </c>
      <c r="J512" t="s">
        <v>6402</v>
      </c>
      <c r="K512" t="s">
        <v>3110</v>
      </c>
      <c r="L512" t="s">
        <v>6403</v>
      </c>
      <c r="M512" t="s">
        <v>6404</v>
      </c>
      <c r="N512" t="s">
        <v>3113</v>
      </c>
      <c r="O512" t="s">
        <v>125</v>
      </c>
      <c r="P512" t="s">
        <v>3115</v>
      </c>
      <c r="Q512">
        <v>8103</v>
      </c>
      <c r="R512" t="s">
        <v>6404</v>
      </c>
      <c r="T512" t="s">
        <v>125</v>
      </c>
      <c r="U512" t="s">
        <v>3115</v>
      </c>
      <c r="V512">
        <v>8103</v>
      </c>
      <c r="X512" t="s">
        <v>5884</v>
      </c>
      <c r="Y512" t="s">
        <v>6405</v>
      </c>
      <c r="Z512" t="s">
        <v>3118</v>
      </c>
      <c r="AE512" t="s">
        <v>6406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V512">
        <v>1400</v>
      </c>
    </row>
    <row r="513" spans="1:48" x14ac:dyDescent="0.2">
      <c r="A513">
        <v>7</v>
      </c>
      <c r="B513" t="s">
        <v>125</v>
      </c>
      <c r="C513">
        <v>680</v>
      </c>
      <c r="D513" t="s">
        <v>6352</v>
      </c>
      <c r="E513">
        <v>25</v>
      </c>
      <c r="F513" t="str">
        <f t="shared" si="7"/>
        <v>68025</v>
      </c>
      <c r="G513" t="s">
        <v>1692</v>
      </c>
      <c r="H513" t="s">
        <v>3124</v>
      </c>
      <c r="I513" t="s">
        <v>6407</v>
      </c>
      <c r="J513" t="s">
        <v>6408</v>
      </c>
      <c r="K513" t="s">
        <v>3110</v>
      </c>
      <c r="L513" t="s">
        <v>6409</v>
      </c>
      <c r="M513" t="s">
        <v>6410</v>
      </c>
      <c r="N513" t="s">
        <v>3113</v>
      </c>
      <c r="O513" t="s">
        <v>125</v>
      </c>
      <c r="P513" t="s">
        <v>3115</v>
      </c>
      <c r="Q513">
        <v>8103</v>
      </c>
      <c r="R513" t="s">
        <v>6410</v>
      </c>
      <c r="T513" t="s">
        <v>125</v>
      </c>
      <c r="U513" t="s">
        <v>3115</v>
      </c>
      <c r="V513">
        <v>8103</v>
      </c>
      <c r="X513" t="s">
        <v>6411</v>
      </c>
      <c r="Y513" t="s">
        <v>6412</v>
      </c>
      <c r="Z513" t="s">
        <v>3118</v>
      </c>
      <c r="AE513" t="s">
        <v>6413</v>
      </c>
      <c r="AF513">
        <v>1</v>
      </c>
      <c r="AG513">
        <v>1</v>
      </c>
      <c r="AV513">
        <v>1344</v>
      </c>
    </row>
    <row r="514" spans="1:48" x14ac:dyDescent="0.2">
      <c r="A514">
        <v>7</v>
      </c>
      <c r="B514" t="s">
        <v>125</v>
      </c>
      <c r="C514">
        <v>680</v>
      </c>
      <c r="D514" t="s">
        <v>6352</v>
      </c>
      <c r="E514">
        <v>205</v>
      </c>
      <c r="F514" t="str">
        <f t="shared" si="7"/>
        <v>680205</v>
      </c>
      <c r="G514" t="s">
        <v>2090</v>
      </c>
      <c r="H514" t="s">
        <v>3107</v>
      </c>
      <c r="I514" t="s">
        <v>3707</v>
      </c>
      <c r="J514" t="s">
        <v>6414</v>
      </c>
      <c r="K514" t="s">
        <v>3110</v>
      </c>
      <c r="L514" t="s">
        <v>6415</v>
      </c>
      <c r="M514" t="s">
        <v>6416</v>
      </c>
      <c r="N514" t="s">
        <v>3113</v>
      </c>
      <c r="O514" t="s">
        <v>125</v>
      </c>
      <c r="P514" t="s">
        <v>3115</v>
      </c>
      <c r="Q514">
        <v>8103</v>
      </c>
      <c r="R514" t="s">
        <v>6416</v>
      </c>
      <c r="T514" t="s">
        <v>125</v>
      </c>
      <c r="U514" t="s">
        <v>3115</v>
      </c>
      <c r="V514">
        <v>8103</v>
      </c>
      <c r="X514" t="s">
        <v>6417</v>
      </c>
      <c r="Y514" t="s">
        <v>6418</v>
      </c>
      <c r="Z514" t="s">
        <v>3118</v>
      </c>
      <c r="AE514" t="s">
        <v>6419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V514">
        <v>1374</v>
      </c>
    </row>
    <row r="515" spans="1:48" x14ac:dyDescent="0.2">
      <c r="A515">
        <v>7</v>
      </c>
      <c r="B515" t="s">
        <v>125</v>
      </c>
      <c r="C515">
        <v>680</v>
      </c>
      <c r="D515" t="s">
        <v>6352</v>
      </c>
      <c r="E515">
        <v>304</v>
      </c>
      <c r="F515" t="str">
        <f t="shared" ref="F515:F578" si="8">C515&amp;E515</f>
        <v>680304</v>
      </c>
      <c r="G515" t="s">
        <v>1629</v>
      </c>
      <c r="H515" t="s">
        <v>3124</v>
      </c>
      <c r="I515" t="s">
        <v>6420</v>
      </c>
      <c r="J515" t="s">
        <v>6421</v>
      </c>
      <c r="K515" t="s">
        <v>5028</v>
      </c>
      <c r="L515" t="s">
        <v>6422</v>
      </c>
      <c r="M515" t="s">
        <v>6423</v>
      </c>
      <c r="N515" t="s">
        <v>3113</v>
      </c>
      <c r="O515" t="s">
        <v>125</v>
      </c>
      <c r="P515" t="s">
        <v>3115</v>
      </c>
      <c r="Q515">
        <v>8105</v>
      </c>
      <c r="R515" t="s">
        <v>6423</v>
      </c>
      <c r="T515" t="s">
        <v>125</v>
      </c>
      <c r="U515" t="s">
        <v>3115</v>
      </c>
      <c r="V515">
        <v>8105</v>
      </c>
      <c r="W515" t="s">
        <v>3124</v>
      </c>
      <c r="X515" t="s">
        <v>6420</v>
      </c>
      <c r="Y515" t="s">
        <v>6421</v>
      </c>
      <c r="Z515" t="s">
        <v>3118</v>
      </c>
      <c r="AE515" t="s">
        <v>6424</v>
      </c>
      <c r="AF515">
        <v>1</v>
      </c>
    </row>
    <row r="516" spans="1:48" x14ac:dyDescent="0.2">
      <c r="A516">
        <v>7</v>
      </c>
      <c r="B516" t="s">
        <v>125</v>
      </c>
      <c r="C516">
        <v>680</v>
      </c>
      <c r="D516" t="s">
        <v>6352</v>
      </c>
      <c r="E516">
        <v>300</v>
      </c>
      <c r="F516" t="str">
        <f t="shared" si="8"/>
        <v>680300</v>
      </c>
      <c r="G516" t="s">
        <v>2217</v>
      </c>
      <c r="H516" t="s">
        <v>3124</v>
      </c>
      <c r="I516" t="s">
        <v>3389</v>
      </c>
      <c r="J516" t="s">
        <v>4078</v>
      </c>
      <c r="K516" t="s">
        <v>3110</v>
      </c>
      <c r="L516" t="s">
        <v>6425</v>
      </c>
      <c r="M516" t="s">
        <v>6426</v>
      </c>
      <c r="N516" t="s">
        <v>3113</v>
      </c>
      <c r="O516" t="s">
        <v>125</v>
      </c>
      <c r="P516" t="s">
        <v>3115</v>
      </c>
      <c r="Q516">
        <v>8105</v>
      </c>
      <c r="R516" t="s">
        <v>6426</v>
      </c>
      <c r="T516" t="s">
        <v>125</v>
      </c>
      <c r="U516" t="s">
        <v>3115</v>
      </c>
      <c r="V516">
        <v>8105</v>
      </c>
      <c r="X516" t="s">
        <v>6427</v>
      </c>
      <c r="Y516" t="s">
        <v>3212</v>
      </c>
      <c r="Z516" t="s">
        <v>3118</v>
      </c>
      <c r="AE516" t="s">
        <v>6428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  <c r="AM516">
        <v>1</v>
      </c>
      <c r="AV516">
        <v>1394</v>
      </c>
    </row>
    <row r="517" spans="1:48" x14ac:dyDescent="0.2">
      <c r="A517">
        <v>7</v>
      </c>
      <c r="B517" t="s">
        <v>125</v>
      </c>
      <c r="C517">
        <v>680</v>
      </c>
      <c r="D517" t="s">
        <v>6352</v>
      </c>
      <c r="E517">
        <v>350</v>
      </c>
      <c r="F517" t="str">
        <f t="shared" si="8"/>
        <v>680350</v>
      </c>
      <c r="G517" t="s">
        <v>1814</v>
      </c>
      <c r="H517" t="s">
        <v>3124</v>
      </c>
      <c r="I517" t="s">
        <v>6429</v>
      </c>
      <c r="J517" t="s">
        <v>4446</v>
      </c>
      <c r="K517" t="s">
        <v>3110</v>
      </c>
      <c r="L517" t="s">
        <v>6430</v>
      </c>
      <c r="M517" t="s">
        <v>6431</v>
      </c>
      <c r="N517" t="s">
        <v>3113</v>
      </c>
      <c r="O517" t="s">
        <v>125</v>
      </c>
      <c r="P517" t="s">
        <v>3115</v>
      </c>
      <c r="Q517">
        <v>8104</v>
      </c>
      <c r="R517" t="s">
        <v>6431</v>
      </c>
      <c r="T517" t="s">
        <v>125</v>
      </c>
      <c r="U517" t="s">
        <v>3115</v>
      </c>
      <c r="V517">
        <v>8104</v>
      </c>
      <c r="X517" t="s">
        <v>3607</v>
      </c>
      <c r="Y517" t="s">
        <v>6432</v>
      </c>
      <c r="Z517" t="s">
        <v>3118</v>
      </c>
      <c r="AE517" t="s">
        <v>6433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  <c r="AM517">
        <v>1</v>
      </c>
      <c r="AN517">
        <v>1</v>
      </c>
      <c r="AO517">
        <v>1</v>
      </c>
      <c r="AV517">
        <v>1406</v>
      </c>
    </row>
    <row r="518" spans="1:48" x14ac:dyDescent="0.2">
      <c r="A518">
        <v>7</v>
      </c>
      <c r="B518" t="s">
        <v>125</v>
      </c>
      <c r="C518">
        <v>680</v>
      </c>
      <c r="D518" t="s">
        <v>6352</v>
      </c>
      <c r="E518">
        <v>301</v>
      </c>
      <c r="F518" t="str">
        <f t="shared" si="8"/>
        <v>680301</v>
      </c>
      <c r="G518" t="s">
        <v>2246</v>
      </c>
      <c r="H518" t="s">
        <v>3124</v>
      </c>
      <c r="I518" t="s">
        <v>6434</v>
      </c>
      <c r="J518" t="s">
        <v>6435</v>
      </c>
      <c r="K518" t="s">
        <v>3110</v>
      </c>
      <c r="L518" t="s">
        <v>6436</v>
      </c>
      <c r="M518" t="s">
        <v>6437</v>
      </c>
      <c r="N518" t="s">
        <v>3113</v>
      </c>
      <c r="O518" t="s">
        <v>125</v>
      </c>
      <c r="P518" t="s">
        <v>3115</v>
      </c>
      <c r="Q518">
        <v>8104</v>
      </c>
      <c r="R518" t="s">
        <v>6437</v>
      </c>
      <c r="T518" t="s">
        <v>125</v>
      </c>
      <c r="U518" t="s">
        <v>3115</v>
      </c>
      <c r="V518">
        <v>8104</v>
      </c>
      <c r="W518" t="s">
        <v>3124</v>
      </c>
      <c r="X518" t="s">
        <v>6438</v>
      </c>
      <c r="Y518" t="s">
        <v>6439</v>
      </c>
      <c r="Z518" t="s">
        <v>3118</v>
      </c>
      <c r="AE518" t="s">
        <v>6440</v>
      </c>
      <c r="AF518">
        <v>1</v>
      </c>
      <c r="AL518">
        <v>1</v>
      </c>
      <c r="AM518">
        <v>1</v>
      </c>
      <c r="AN518">
        <v>1</v>
      </c>
      <c r="AO518">
        <v>1</v>
      </c>
    </row>
    <row r="519" spans="1:48" x14ac:dyDescent="0.2">
      <c r="A519">
        <v>7</v>
      </c>
      <c r="B519" t="s">
        <v>125</v>
      </c>
      <c r="C519">
        <v>680</v>
      </c>
      <c r="D519" t="s">
        <v>6352</v>
      </c>
      <c r="E519">
        <v>145</v>
      </c>
      <c r="F519" t="str">
        <f t="shared" si="8"/>
        <v>680145</v>
      </c>
      <c r="G519" t="s">
        <v>2370</v>
      </c>
      <c r="H519" t="s">
        <v>3107</v>
      </c>
      <c r="I519" t="s">
        <v>6441</v>
      </c>
      <c r="J519" t="s">
        <v>5822</v>
      </c>
      <c r="K519" t="s">
        <v>3110</v>
      </c>
      <c r="L519" t="s">
        <v>6442</v>
      </c>
      <c r="M519" t="s">
        <v>6443</v>
      </c>
      <c r="N519" t="s">
        <v>3113</v>
      </c>
      <c r="O519" t="s">
        <v>125</v>
      </c>
      <c r="P519" t="s">
        <v>3115</v>
      </c>
      <c r="Q519">
        <v>8105</v>
      </c>
      <c r="R519" t="s">
        <v>6443</v>
      </c>
      <c r="T519" t="s">
        <v>125</v>
      </c>
      <c r="U519" t="s">
        <v>3115</v>
      </c>
      <c r="V519">
        <v>8105</v>
      </c>
      <c r="X519" t="s">
        <v>5358</v>
      </c>
      <c r="Y519" t="s">
        <v>6444</v>
      </c>
      <c r="Z519" t="s">
        <v>3118</v>
      </c>
      <c r="AE519" t="s">
        <v>6445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1</v>
      </c>
      <c r="AV519">
        <v>793</v>
      </c>
    </row>
    <row r="520" spans="1:48" x14ac:dyDescent="0.2">
      <c r="A520">
        <v>7</v>
      </c>
      <c r="B520" t="s">
        <v>125</v>
      </c>
      <c r="C520">
        <v>680</v>
      </c>
      <c r="D520" t="s">
        <v>6352</v>
      </c>
      <c r="E520">
        <v>302</v>
      </c>
      <c r="F520" t="str">
        <f t="shared" si="8"/>
        <v>680302</v>
      </c>
      <c r="G520" t="s">
        <v>1512</v>
      </c>
      <c r="H520" t="s">
        <v>3124</v>
      </c>
      <c r="I520" t="s">
        <v>6420</v>
      </c>
      <c r="J520" t="s">
        <v>6421</v>
      </c>
      <c r="K520" t="s">
        <v>5028</v>
      </c>
      <c r="L520" t="s">
        <v>6422</v>
      </c>
      <c r="M520" t="s">
        <v>6446</v>
      </c>
      <c r="N520" t="s">
        <v>3113</v>
      </c>
      <c r="O520" t="s">
        <v>125</v>
      </c>
      <c r="P520" t="s">
        <v>3115</v>
      </c>
      <c r="Q520">
        <v>8102</v>
      </c>
      <c r="R520" t="s">
        <v>6446</v>
      </c>
      <c r="T520" t="s">
        <v>125</v>
      </c>
      <c r="U520" t="s">
        <v>3115</v>
      </c>
      <c r="V520">
        <v>8102</v>
      </c>
      <c r="W520" t="s">
        <v>3124</v>
      </c>
      <c r="X520" t="s">
        <v>6420</v>
      </c>
      <c r="Y520" t="s">
        <v>6421</v>
      </c>
      <c r="Z520" t="s">
        <v>3118</v>
      </c>
      <c r="AE520" t="s">
        <v>6447</v>
      </c>
      <c r="AF520">
        <v>1</v>
      </c>
    </row>
    <row r="521" spans="1:48" x14ac:dyDescent="0.2">
      <c r="A521">
        <v>7</v>
      </c>
      <c r="B521" t="s">
        <v>125</v>
      </c>
      <c r="C521">
        <v>680</v>
      </c>
      <c r="D521" t="s">
        <v>6352</v>
      </c>
      <c r="E521">
        <v>175</v>
      </c>
      <c r="F521" t="str">
        <f t="shared" si="8"/>
        <v>680175</v>
      </c>
      <c r="G521" t="s">
        <v>1703</v>
      </c>
      <c r="H521" t="s">
        <v>3124</v>
      </c>
      <c r="I521" t="s">
        <v>6448</v>
      </c>
      <c r="J521" t="s">
        <v>6449</v>
      </c>
      <c r="K521" t="s">
        <v>3110</v>
      </c>
      <c r="L521" t="s">
        <v>6450</v>
      </c>
      <c r="M521" t="s">
        <v>6451</v>
      </c>
      <c r="N521" t="s">
        <v>3113</v>
      </c>
      <c r="O521" t="s">
        <v>125</v>
      </c>
      <c r="P521" t="s">
        <v>3115</v>
      </c>
      <c r="Q521">
        <v>8104</v>
      </c>
      <c r="R521" t="s">
        <v>6451</v>
      </c>
      <c r="T521" t="s">
        <v>125</v>
      </c>
      <c r="U521" t="s">
        <v>3115</v>
      </c>
      <c r="V521">
        <v>8104</v>
      </c>
      <c r="X521" t="s">
        <v>4147</v>
      </c>
      <c r="Y521" t="s">
        <v>6452</v>
      </c>
      <c r="Z521" t="s">
        <v>3118</v>
      </c>
      <c r="AE521" t="s">
        <v>6453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V521">
        <v>6084</v>
      </c>
    </row>
    <row r="522" spans="1:48" x14ac:dyDescent="0.2">
      <c r="A522">
        <v>7</v>
      </c>
      <c r="B522" t="s">
        <v>125</v>
      </c>
      <c r="C522">
        <v>680</v>
      </c>
      <c r="D522" t="s">
        <v>6352</v>
      </c>
      <c r="E522">
        <v>190</v>
      </c>
      <c r="F522" t="str">
        <f t="shared" si="8"/>
        <v>680190</v>
      </c>
      <c r="G522" t="s">
        <v>1950</v>
      </c>
      <c r="H522" t="s">
        <v>3171</v>
      </c>
      <c r="I522" t="s">
        <v>6454</v>
      </c>
      <c r="J522" t="s">
        <v>6455</v>
      </c>
      <c r="K522" t="s">
        <v>3110</v>
      </c>
      <c r="L522" t="s">
        <v>6456</v>
      </c>
      <c r="M522" t="s">
        <v>6457</v>
      </c>
      <c r="N522" t="s">
        <v>3113</v>
      </c>
      <c r="O522" t="s">
        <v>6458</v>
      </c>
      <c r="P522" t="s">
        <v>3115</v>
      </c>
      <c r="Q522" t="s">
        <v>6459</v>
      </c>
      <c r="R522" t="s">
        <v>6457</v>
      </c>
      <c r="T522" t="s">
        <v>6458</v>
      </c>
      <c r="U522" t="s">
        <v>3115</v>
      </c>
      <c r="V522" t="s">
        <v>6459</v>
      </c>
      <c r="X522" t="s">
        <v>3967</v>
      </c>
      <c r="Y522" t="s">
        <v>3708</v>
      </c>
      <c r="Z522" t="s">
        <v>3118</v>
      </c>
      <c r="AE522" t="s">
        <v>6460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V522">
        <v>3065</v>
      </c>
    </row>
    <row r="523" spans="1:48" x14ac:dyDescent="0.2">
      <c r="A523">
        <v>7</v>
      </c>
      <c r="B523" t="s">
        <v>125</v>
      </c>
      <c r="C523">
        <v>680</v>
      </c>
      <c r="D523" t="s">
        <v>6352</v>
      </c>
      <c r="E523">
        <v>80</v>
      </c>
      <c r="F523" t="str">
        <f t="shared" si="8"/>
        <v>68080</v>
      </c>
      <c r="G523" t="s">
        <v>2178</v>
      </c>
      <c r="H523" t="s">
        <v>3124</v>
      </c>
      <c r="I523" t="s">
        <v>5266</v>
      </c>
      <c r="J523" t="s">
        <v>6461</v>
      </c>
      <c r="K523" t="s">
        <v>3110</v>
      </c>
      <c r="L523" t="s">
        <v>6462</v>
      </c>
      <c r="M523" t="s">
        <v>6463</v>
      </c>
      <c r="N523" t="s">
        <v>3113</v>
      </c>
      <c r="O523" t="s">
        <v>125</v>
      </c>
      <c r="P523" t="s">
        <v>3115</v>
      </c>
      <c r="Q523">
        <v>8105</v>
      </c>
      <c r="R523" t="s">
        <v>6463</v>
      </c>
      <c r="T523" t="s">
        <v>125</v>
      </c>
      <c r="U523" t="s">
        <v>3115</v>
      </c>
      <c r="V523">
        <v>8105</v>
      </c>
      <c r="X523" t="s">
        <v>6464</v>
      </c>
      <c r="Y523" t="s">
        <v>6465</v>
      </c>
      <c r="Z523" t="s">
        <v>3118</v>
      </c>
      <c r="AE523" t="s">
        <v>6466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V523">
        <v>1354</v>
      </c>
    </row>
    <row r="524" spans="1:48" x14ac:dyDescent="0.2">
      <c r="A524">
        <v>7</v>
      </c>
      <c r="B524" t="s">
        <v>125</v>
      </c>
      <c r="C524">
        <v>680</v>
      </c>
      <c r="D524" t="s">
        <v>6352</v>
      </c>
      <c r="E524">
        <v>40</v>
      </c>
      <c r="F524" t="str">
        <f t="shared" si="8"/>
        <v>68040</v>
      </c>
      <c r="G524" t="s">
        <v>1773</v>
      </c>
      <c r="H524" t="s">
        <v>3107</v>
      </c>
      <c r="I524" t="s">
        <v>4594</v>
      </c>
      <c r="J524" t="s">
        <v>5673</v>
      </c>
      <c r="K524" t="s">
        <v>3110</v>
      </c>
      <c r="L524" t="s">
        <v>6467</v>
      </c>
      <c r="M524" t="s">
        <v>6468</v>
      </c>
      <c r="N524" t="s">
        <v>3113</v>
      </c>
      <c r="O524" t="s">
        <v>125</v>
      </c>
      <c r="P524" t="s">
        <v>3115</v>
      </c>
      <c r="Q524">
        <v>8105</v>
      </c>
      <c r="R524" t="s">
        <v>6468</v>
      </c>
      <c r="T524" t="s">
        <v>125</v>
      </c>
      <c r="U524" t="s">
        <v>3115</v>
      </c>
      <c r="V524">
        <v>8105</v>
      </c>
      <c r="X524" t="s">
        <v>3357</v>
      </c>
      <c r="Y524" t="s">
        <v>6469</v>
      </c>
      <c r="Z524" t="s">
        <v>3118</v>
      </c>
      <c r="AE524" t="s">
        <v>6470</v>
      </c>
      <c r="AP524">
        <v>1</v>
      </c>
      <c r="AQ524">
        <v>1</v>
      </c>
      <c r="AR524">
        <v>1</v>
      </c>
      <c r="AS524">
        <v>1</v>
      </c>
      <c r="AV524">
        <v>1348</v>
      </c>
    </row>
    <row r="525" spans="1:48" x14ac:dyDescent="0.2">
      <c r="A525">
        <v>7</v>
      </c>
      <c r="B525" t="s">
        <v>125</v>
      </c>
      <c r="C525">
        <v>680</v>
      </c>
      <c r="D525" t="s">
        <v>6352</v>
      </c>
      <c r="E525">
        <v>360</v>
      </c>
      <c r="F525" t="str">
        <f t="shared" si="8"/>
        <v>680360</v>
      </c>
      <c r="G525" t="s">
        <v>1490</v>
      </c>
      <c r="H525" t="s">
        <v>3124</v>
      </c>
      <c r="I525" t="s">
        <v>3168</v>
      </c>
      <c r="J525" t="s">
        <v>6471</v>
      </c>
      <c r="K525" t="s">
        <v>3110</v>
      </c>
      <c r="L525" t="s">
        <v>6472</v>
      </c>
      <c r="M525" t="s">
        <v>6473</v>
      </c>
      <c r="N525" t="s">
        <v>3113</v>
      </c>
      <c r="O525" t="s">
        <v>125</v>
      </c>
      <c r="P525" t="s">
        <v>3115</v>
      </c>
      <c r="Q525">
        <v>8104</v>
      </c>
      <c r="R525" t="s">
        <v>6473</v>
      </c>
      <c r="T525" t="s">
        <v>125</v>
      </c>
      <c r="U525" t="s">
        <v>3115</v>
      </c>
      <c r="V525">
        <v>8104</v>
      </c>
      <c r="X525" t="s">
        <v>3543</v>
      </c>
      <c r="Y525" t="s">
        <v>5899</v>
      </c>
      <c r="Z525" t="s">
        <v>3118</v>
      </c>
      <c r="AE525" t="s">
        <v>6474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1</v>
      </c>
      <c r="AV525">
        <v>1408</v>
      </c>
    </row>
    <row r="526" spans="1:48" x14ac:dyDescent="0.2">
      <c r="A526">
        <v>7</v>
      </c>
      <c r="B526" t="s">
        <v>125</v>
      </c>
      <c r="C526">
        <v>700</v>
      </c>
      <c r="D526" t="s">
        <v>6475</v>
      </c>
      <c r="E526">
        <v>40</v>
      </c>
      <c r="F526" t="str">
        <f t="shared" si="8"/>
        <v>70040</v>
      </c>
      <c r="G526" t="s">
        <v>232</v>
      </c>
      <c r="H526" t="s">
        <v>3127</v>
      </c>
      <c r="I526" t="s">
        <v>5202</v>
      </c>
      <c r="J526" t="s">
        <v>6476</v>
      </c>
      <c r="K526" t="s">
        <v>3110</v>
      </c>
      <c r="L526" t="s">
        <v>6477</v>
      </c>
      <c r="M526" t="s">
        <v>6478</v>
      </c>
      <c r="N526" t="s">
        <v>3113</v>
      </c>
      <c r="O526" t="s">
        <v>6479</v>
      </c>
      <c r="P526" t="s">
        <v>3115</v>
      </c>
      <c r="Q526">
        <v>8081</v>
      </c>
      <c r="R526" t="s">
        <v>6478</v>
      </c>
      <c r="T526" t="s">
        <v>6479</v>
      </c>
      <c r="U526" t="s">
        <v>3115</v>
      </c>
      <c r="V526">
        <v>8081</v>
      </c>
      <c r="W526" t="s">
        <v>3171</v>
      </c>
      <c r="X526" t="s">
        <v>3459</v>
      </c>
      <c r="Y526" t="s">
        <v>6480</v>
      </c>
      <c r="Z526" t="s">
        <v>3118</v>
      </c>
      <c r="AE526" t="s">
        <v>6481</v>
      </c>
      <c r="AP526">
        <v>1</v>
      </c>
      <c r="AQ526">
        <v>1</v>
      </c>
      <c r="AR526">
        <v>1</v>
      </c>
      <c r="AS526">
        <v>1</v>
      </c>
      <c r="AV526">
        <v>1414</v>
      </c>
    </row>
    <row r="527" spans="1:48" x14ac:dyDescent="0.2">
      <c r="A527">
        <v>7</v>
      </c>
      <c r="B527" t="s">
        <v>125</v>
      </c>
      <c r="C527">
        <v>700</v>
      </c>
      <c r="D527" t="s">
        <v>6475</v>
      </c>
      <c r="E527">
        <v>30</v>
      </c>
      <c r="F527" t="str">
        <f t="shared" si="8"/>
        <v>70030</v>
      </c>
      <c r="G527" t="s">
        <v>1346</v>
      </c>
      <c r="H527" t="s">
        <v>3107</v>
      </c>
      <c r="I527" t="s">
        <v>3302</v>
      </c>
      <c r="J527" t="s">
        <v>6482</v>
      </c>
      <c r="K527" t="s">
        <v>3110</v>
      </c>
      <c r="L527" t="s">
        <v>6483</v>
      </c>
      <c r="M527" t="s">
        <v>6484</v>
      </c>
      <c r="N527" t="s">
        <v>3113</v>
      </c>
      <c r="O527" t="s">
        <v>6485</v>
      </c>
      <c r="P527" t="s">
        <v>3115</v>
      </c>
      <c r="Q527">
        <v>8109</v>
      </c>
      <c r="R527" t="s">
        <v>6484</v>
      </c>
      <c r="T527" t="s">
        <v>6485</v>
      </c>
      <c r="U527" t="s">
        <v>3115</v>
      </c>
      <c r="V527">
        <v>8109</v>
      </c>
      <c r="W527" t="s">
        <v>3107</v>
      </c>
      <c r="X527" t="s">
        <v>4282</v>
      </c>
      <c r="Y527" t="s">
        <v>6486</v>
      </c>
      <c r="Z527" t="s">
        <v>3118</v>
      </c>
      <c r="AE527" t="s">
        <v>6487</v>
      </c>
      <c r="AP527">
        <v>1</v>
      </c>
      <c r="AQ527">
        <v>1</v>
      </c>
      <c r="AR527">
        <v>1</v>
      </c>
      <c r="AS527">
        <v>1</v>
      </c>
      <c r="AV527">
        <v>1412</v>
      </c>
    </row>
    <row r="528" spans="1:48" x14ac:dyDescent="0.2">
      <c r="A528">
        <v>7</v>
      </c>
      <c r="B528" t="s">
        <v>125</v>
      </c>
      <c r="C528">
        <v>1801</v>
      </c>
      <c r="D528" t="s">
        <v>2361</v>
      </c>
      <c r="E528">
        <v>113</v>
      </c>
      <c r="F528" t="str">
        <f t="shared" si="8"/>
        <v>1801113</v>
      </c>
      <c r="G528" t="s">
        <v>2361</v>
      </c>
      <c r="H528" t="s">
        <v>3107</v>
      </c>
      <c r="I528" t="s">
        <v>3480</v>
      </c>
      <c r="J528" t="s">
        <v>6488</v>
      </c>
      <c r="K528" t="s">
        <v>6489</v>
      </c>
      <c r="L528" t="s">
        <v>6490</v>
      </c>
      <c r="M528" t="s">
        <v>6491</v>
      </c>
      <c r="N528" t="s">
        <v>3113</v>
      </c>
      <c r="O528" t="s">
        <v>6458</v>
      </c>
      <c r="P528" t="s">
        <v>3115</v>
      </c>
      <c r="Q528">
        <v>8104</v>
      </c>
      <c r="R528" t="s">
        <v>6491</v>
      </c>
      <c r="T528" t="s">
        <v>6458</v>
      </c>
      <c r="U528" t="s">
        <v>3115</v>
      </c>
      <c r="V528">
        <v>8104</v>
      </c>
      <c r="X528" t="s">
        <v>6492</v>
      </c>
      <c r="Y528" t="s">
        <v>6493</v>
      </c>
      <c r="Z528" t="s">
        <v>3118</v>
      </c>
      <c r="AE528" t="s">
        <v>6494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48" x14ac:dyDescent="0.2">
      <c r="A529">
        <v>7</v>
      </c>
      <c r="B529" t="s">
        <v>125</v>
      </c>
      <c r="C529">
        <v>800</v>
      </c>
      <c r="D529" t="s">
        <v>6495</v>
      </c>
      <c r="E529">
        <v>58</v>
      </c>
      <c r="F529" t="str">
        <f t="shared" si="8"/>
        <v>80058</v>
      </c>
      <c r="G529" t="s">
        <v>2038</v>
      </c>
      <c r="H529" t="s">
        <v>3107</v>
      </c>
      <c r="I529" t="s">
        <v>6496</v>
      </c>
      <c r="J529" t="s">
        <v>6497</v>
      </c>
      <c r="K529" t="s">
        <v>3110</v>
      </c>
      <c r="L529" t="s">
        <v>6498</v>
      </c>
      <c r="M529" t="s">
        <v>6499</v>
      </c>
      <c r="N529" t="s">
        <v>3113</v>
      </c>
      <c r="O529" t="s">
        <v>6500</v>
      </c>
      <c r="P529" t="s">
        <v>3115</v>
      </c>
      <c r="Q529" t="s">
        <v>6501</v>
      </c>
      <c r="R529" t="s">
        <v>6499</v>
      </c>
      <c r="T529" t="s">
        <v>6500</v>
      </c>
      <c r="U529" t="s">
        <v>3115</v>
      </c>
      <c r="V529" t="s">
        <v>6501</v>
      </c>
      <c r="W529" t="s">
        <v>3124</v>
      </c>
      <c r="X529" t="s">
        <v>6502</v>
      </c>
      <c r="Y529" t="s">
        <v>6503</v>
      </c>
      <c r="Z529" t="s">
        <v>3118</v>
      </c>
      <c r="AE529" t="s">
        <v>6504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  <c r="AV529">
        <v>1422</v>
      </c>
    </row>
    <row r="530" spans="1:48" x14ac:dyDescent="0.2">
      <c r="A530">
        <v>7</v>
      </c>
      <c r="B530" t="s">
        <v>125</v>
      </c>
      <c r="C530">
        <v>800</v>
      </c>
      <c r="D530" t="s">
        <v>6495</v>
      </c>
      <c r="E530">
        <v>60</v>
      </c>
      <c r="F530" t="str">
        <f t="shared" si="8"/>
        <v>80060</v>
      </c>
      <c r="G530" t="s">
        <v>965</v>
      </c>
      <c r="H530" t="s">
        <v>3171</v>
      </c>
      <c r="I530" t="s">
        <v>6505</v>
      </c>
      <c r="J530" t="s">
        <v>6506</v>
      </c>
      <c r="K530" t="s">
        <v>3110</v>
      </c>
      <c r="L530" t="s">
        <v>6507</v>
      </c>
      <c r="M530" t="s">
        <v>6508</v>
      </c>
      <c r="N530" t="s">
        <v>6509</v>
      </c>
      <c r="O530" t="s">
        <v>6500</v>
      </c>
      <c r="P530" t="s">
        <v>3115</v>
      </c>
      <c r="Q530" t="s">
        <v>6510</v>
      </c>
      <c r="R530" t="s">
        <v>6508</v>
      </c>
      <c r="S530" t="s">
        <v>6511</v>
      </c>
      <c r="T530" t="s">
        <v>6500</v>
      </c>
      <c r="U530" t="s">
        <v>3115</v>
      </c>
      <c r="V530" t="s">
        <v>6510</v>
      </c>
      <c r="W530" t="s">
        <v>3124</v>
      </c>
      <c r="X530" t="s">
        <v>6512</v>
      </c>
      <c r="Y530" t="s">
        <v>6513</v>
      </c>
      <c r="Z530" t="s">
        <v>3118</v>
      </c>
      <c r="AE530" t="s">
        <v>6514</v>
      </c>
      <c r="AP530">
        <v>1</v>
      </c>
      <c r="AQ530">
        <v>1</v>
      </c>
      <c r="AR530">
        <v>1</v>
      </c>
      <c r="AS530">
        <v>1</v>
      </c>
      <c r="AV530">
        <v>223</v>
      </c>
    </row>
    <row r="531" spans="1:48" x14ac:dyDescent="0.2">
      <c r="A531">
        <v>7</v>
      </c>
      <c r="B531" t="s">
        <v>125</v>
      </c>
      <c r="C531">
        <v>800</v>
      </c>
      <c r="D531" t="s">
        <v>6495</v>
      </c>
      <c r="E531">
        <v>62</v>
      </c>
      <c r="F531" t="str">
        <f t="shared" si="8"/>
        <v>80062</v>
      </c>
      <c r="G531" t="s">
        <v>725</v>
      </c>
      <c r="H531" t="s">
        <v>3127</v>
      </c>
      <c r="I531" t="s">
        <v>3256</v>
      </c>
      <c r="J531" t="s">
        <v>6515</v>
      </c>
      <c r="K531" t="s">
        <v>3110</v>
      </c>
      <c r="L531" t="s">
        <v>6516</v>
      </c>
      <c r="M531" t="s">
        <v>6517</v>
      </c>
      <c r="N531" t="s">
        <v>3113</v>
      </c>
      <c r="O531" t="s">
        <v>6500</v>
      </c>
      <c r="P531" t="s">
        <v>3115</v>
      </c>
      <c r="Q531" t="s">
        <v>6518</v>
      </c>
      <c r="R531" t="s">
        <v>6517</v>
      </c>
      <c r="T531" t="s">
        <v>6500</v>
      </c>
      <c r="U531" t="s">
        <v>3115</v>
      </c>
      <c r="V531" t="s">
        <v>6518</v>
      </c>
      <c r="W531" t="s">
        <v>3124</v>
      </c>
      <c r="X531" t="s">
        <v>4844</v>
      </c>
      <c r="Y531" t="s">
        <v>6519</v>
      </c>
      <c r="Z531" t="s">
        <v>3118</v>
      </c>
      <c r="AE531" t="s">
        <v>6520</v>
      </c>
      <c r="AF531">
        <v>1</v>
      </c>
      <c r="AG531">
        <v>1</v>
      </c>
      <c r="AV531">
        <v>263</v>
      </c>
    </row>
    <row r="532" spans="1:48" x14ac:dyDescent="0.2">
      <c r="A532">
        <v>7</v>
      </c>
      <c r="B532" t="s">
        <v>125</v>
      </c>
      <c r="C532">
        <v>800</v>
      </c>
      <c r="D532" t="s">
        <v>6495</v>
      </c>
      <c r="E532">
        <v>68</v>
      </c>
      <c r="F532" t="str">
        <f t="shared" si="8"/>
        <v>80068</v>
      </c>
      <c r="G532" t="s">
        <v>1707</v>
      </c>
      <c r="H532" t="s">
        <v>3171</v>
      </c>
      <c r="I532" t="s">
        <v>6019</v>
      </c>
      <c r="J532" t="s">
        <v>6521</v>
      </c>
      <c r="K532" t="s">
        <v>3110</v>
      </c>
      <c r="L532" t="s">
        <v>6522</v>
      </c>
      <c r="M532" t="s">
        <v>6523</v>
      </c>
      <c r="N532" t="s">
        <v>3113</v>
      </c>
      <c r="O532" t="s">
        <v>6500</v>
      </c>
      <c r="P532" t="s">
        <v>3115</v>
      </c>
      <c r="Q532" t="s">
        <v>6524</v>
      </c>
      <c r="R532" t="s">
        <v>6523</v>
      </c>
      <c r="T532" t="s">
        <v>6500</v>
      </c>
      <c r="U532" t="s">
        <v>3115</v>
      </c>
      <c r="V532" t="s">
        <v>6524</v>
      </c>
      <c r="W532" t="s">
        <v>3124</v>
      </c>
      <c r="X532" t="s">
        <v>4700</v>
      </c>
      <c r="Y532" t="s">
        <v>6525</v>
      </c>
      <c r="Z532" t="s">
        <v>3118</v>
      </c>
      <c r="AE532" t="s">
        <v>6526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V532">
        <v>1428</v>
      </c>
    </row>
    <row r="533" spans="1:48" x14ac:dyDescent="0.2">
      <c r="A533">
        <v>7</v>
      </c>
      <c r="B533" t="s">
        <v>125</v>
      </c>
      <c r="C533">
        <v>800</v>
      </c>
      <c r="D533" t="s">
        <v>6495</v>
      </c>
      <c r="E533">
        <v>30</v>
      </c>
      <c r="F533" t="str">
        <f t="shared" si="8"/>
        <v>80030</v>
      </c>
      <c r="G533" t="s">
        <v>1224</v>
      </c>
      <c r="H533" t="s">
        <v>3171</v>
      </c>
      <c r="I533" t="s">
        <v>5276</v>
      </c>
      <c r="J533" t="s">
        <v>6527</v>
      </c>
      <c r="K533" t="s">
        <v>3110</v>
      </c>
      <c r="L533" t="s">
        <v>6528</v>
      </c>
      <c r="M533" t="s">
        <v>6529</v>
      </c>
      <c r="N533" t="s">
        <v>3113</v>
      </c>
      <c r="O533" t="s">
        <v>6500</v>
      </c>
      <c r="P533" t="s">
        <v>3115</v>
      </c>
      <c r="Q533" t="s">
        <v>6530</v>
      </c>
      <c r="R533" t="s">
        <v>6529</v>
      </c>
      <c r="T533" t="s">
        <v>6500</v>
      </c>
      <c r="U533" t="s">
        <v>3115</v>
      </c>
      <c r="V533" t="s">
        <v>6530</v>
      </c>
      <c r="W533" t="s">
        <v>3124</v>
      </c>
      <c r="X533" t="s">
        <v>3347</v>
      </c>
      <c r="Y533" t="s">
        <v>6531</v>
      </c>
      <c r="Z533" t="s">
        <v>3118</v>
      </c>
      <c r="AE533" t="s">
        <v>6532</v>
      </c>
      <c r="AP533">
        <v>1</v>
      </c>
      <c r="AQ533">
        <v>1</v>
      </c>
      <c r="AR533">
        <v>1</v>
      </c>
      <c r="AS533">
        <v>1</v>
      </c>
      <c r="AV533">
        <v>1418</v>
      </c>
    </row>
    <row r="534" spans="1:48" x14ac:dyDescent="0.2">
      <c r="A534">
        <v>7</v>
      </c>
      <c r="B534" t="s">
        <v>125</v>
      </c>
      <c r="C534">
        <v>800</v>
      </c>
      <c r="D534" t="s">
        <v>6495</v>
      </c>
      <c r="E534">
        <v>40</v>
      </c>
      <c r="F534" t="str">
        <f t="shared" si="8"/>
        <v>80040</v>
      </c>
      <c r="G534" t="s">
        <v>919</v>
      </c>
      <c r="H534" t="s">
        <v>3171</v>
      </c>
      <c r="I534" t="s">
        <v>6533</v>
      </c>
      <c r="J534" t="s">
        <v>6534</v>
      </c>
      <c r="K534" t="s">
        <v>3110</v>
      </c>
      <c r="L534" t="s">
        <v>6535</v>
      </c>
      <c r="M534" t="s">
        <v>6536</v>
      </c>
      <c r="N534" t="s">
        <v>3113</v>
      </c>
      <c r="O534" t="s">
        <v>6500</v>
      </c>
      <c r="P534" t="s">
        <v>3115</v>
      </c>
      <c r="Q534" t="s">
        <v>6537</v>
      </c>
      <c r="R534" t="s">
        <v>6536</v>
      </c>
      <c r="T534" t="s">
        <v>6500</v>
      </c>
      <c r="U534" t="s">
        <v>3115</v>
      </c>
      <c r="V534" t="s">
        <v>6537</v>
      </c>
      <c r="W534" t="s">
        <v>3127</v>
      </c>
      <c r="X534" t="s">
        <v>4804</v>
      </c>
      <c r="Y534" t="s">
        <v>6538</v>
      </c>
      <c r="Z534" t="s">
        <v>3118</v>
      </c>
      <c r="AE534" t="s">
        <v>6539</v>
      </c>
      <c r="AP534">
        <v>1</v>
      </c>
      <c r="AQ534">
        <v>1</v>
      </c>
      <c r="AR534">
        <v>1</v>
      </c>
      <c r="AS534">
        <v>1</v>
      </c>
      <c r="AV534">
        <v>1420</v>
      </c>
    </row>
    <row r="535" spans="1:48" x14ac:dyDescent="0.2">
      <c r="A535">
        <v>7</v>
      </c>
      <c r="B535" t="s">
        <v>125</v>
      </c>
      <c r="C535">
        <v>800</v>
      </c>
      <c r="D535" t="s">
        <v>6495</v>
      </c>
      <c r="E535">
        <v>69</v>
      </c>
      <c r="F535" t="str">
        <f t="shared" si="8"/>
        <v>80069</v>
      </c>
      <c r="G535" t="s">
        <v>504</v>
      </c>
      <c r="H535" t="s">
        <v>3107</v>
      </c>
      <c r="I535" t="s">
        <v>4831</v>
      </c>
      <c r="J535" t="s">
        <v>6540</v>
      </c>
      <c r="K535" t="s">
        <v>3110</v>
      </c>
      <c r="L535" t="s">
        <v>6541</v>
      </c>
      <c r="M535" t="s">
        <v>6542</v>
      </c>
      <c r="N535" t="s">
        <v>3113</v>
      </c>
      <c r="O535" t="s">
        <v>6500</v>
      </c>
      <c r="P535" t="s">
        <v>3115</v>
      </c>
      <c r="Q535" t="s">
        <v>6543</v>
      </c>
      <c r="R535" t="s">
        <v>6542</v>
      </c>
      <c r="T535" t="s">
        <v>6500</v>
      </c>
      <c r="U535" t="s">
        <v>3115</v>
      </c>
      <c r="V535" t="s">
        <v>6543</v>
      </c>
      <c r="W535" t="s">
        <v>3124</v>
      </c>
      <c r="X535" t="s">
        <v>6115</v>
      </c>
      <c r="Y535" t="s">
        <v>6544</v>
      </c>
      <c r="Z535" t="s">
        <v>3118</v>
      </c>
      <c r="AE535" t="s">
        <v>6545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V535">
        <v>1430</v>
      </c>
    </row>
    <row r="536" spans="1:48" x14ac:dyDescent="0.2">
      <c r="A536">
        <v>7</v>
      </c>
      <c r="B536" t="s">
        <v>125</v>
      </c>
      <c r="C536">
        <v>800</v>
      </c>
      <c r="D536" t="s">
        <v>6495</v>
      </c>
      <c r="E536">
        <v>73</v>
      </c>
      <c r="F536" t="str">
        <f t="shared" si="8"/>
        <v>80073</v>
      </c>
      <c r="G536" t="s">
        <v>1577</v>
      </c>
      <c r="H536" t="s">
        <v>3107</v>
      </c>
      <c r="I536" t="s">
        <v>6546</v>
      </c>
      <c r="J536" t="s">
        <v>6547</v>
      </c>
      <c r="K536" t="s">
        <v>3110</v>
      </c>
      <c r="L536" t="s">
        <v>6548</v>
      </c>
      <c r="M536" t="s">
        <v>6549</v>
      </c>
      <c r="N536" t="s">
        <v>3113</v>
      </c>
      <c r="O536" t="s">
        <v>6500</v>
      </c>
      <c r="P536" t="s">
        <v>3115</v>
      </c>
      <c r="Q536" t="s">
        <v>6550</v>
      </c>
      <c r="R536" t="s">
        <v>6549</v>
      </c>
      <c r="T536" t="s">
        <v>6500</v>
      </c>
      <c r="U536" t="s">
        <v>3115</v>
      </c>
      <c r="V536" t="s">
        <v>6550</v>
      </c>
      <c r="W536" t="s">
        <v>3124</v>
      </c>
      <c r="X536" t="s">
        <v>4170</v>
      </c>
      <c r="Y536" t="s">
        <v>6551</v>
      </c>
      <c r="Z536" t="s">
        <v>3118</v>
      </c>
      <c r="AE536" t="s">
        <v>6552</v>
      </c>
      <c r="AM536">
        <v>1</v>
      </c>
      <c r="AN536">
        <v>1</v>
      </c>
      <c r="AO536">
        <v>1</v>
      </c>
      <c r="AV536">
        <v>1436</v>
      </c>
    </row>
    <row r="537" spans="1:48" x14ac:dyDescent="0.2">
      <c r="A537">
        <v>7</v>
      </c>
      <c r="B537" t="s">
        <v>125</v>
      </c>
      <c r="C537">
        <v>800</v>
      </c>
      <c r="D537" t="s">
        <v>6495</v>
      </c>
      <c r="E537">
        <v>75</v>
      </c>
      <c r="F537" t="str">
        <f t="shared" si="8"/>
        <v>80075</v>
      </c>
      <c r="G537" t="s">
        <v>1271</v>
      </c>
      <c r="H537" t="s">
        <v>3124</v>
      </c>
      <c r="I537" t="s">
        <v>6553</v>
      </c>
      <c r="J537" t="s">
        <v>6554</v>
      </c>
      <c r="K537" t="s">
        <v>3110</v>
      </c>
      <c r="L537" t="s">
        <v>6555</v>
      </c>
      <c r="M537" t="s">
        <v>6556</v>
      </c>
      <c r="N537" t="s">
        <v>3113</v>
      </c>
      <c r="O537" t="s">
        <v>6500</v>
      </c>
      <c r="P537" t="s">
        <v>3115</v>
      </c>
      <c r="Q537" t="s">
        <v>6557</v>
      </c>
      <c r="R537" t="s">
        <v>6556</v>
      </c>
      <c r="T537" t="s">
        <v>6500</v>
      </c>
      <c r="U537" t="s">
        <v>3115</v>
      </c>
      <c r="V537" t="s">
        <v>6557</v>
      </c>
      <c r="W537" t="s">
        <v>3127</v>
      </c>
      <c r="X537" t="s">
        <v>3394</v>
      </c>
      <c r="Y537" t="s">
        <v>3490</v>
      </c>
      <c r="Z537" t="s">
        <v>3118</v>
      </c>
      <c r="AE537" t="s">
        <v>6558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V537">
        <v>1440</v>
      </c>
    </row>
    <row r="538" spans="1:48" x14ac:dyDescent="0.2">
      <c r="A538">
        <v>7</v>
      </c>
      <c r="B538" t="s">
        <v>125</v>
      </c>
      <c r="C538">
        <v>800</v>
      </c>
      <c r="D538" t="s">
        <v>6495</v>
      </c>
      <c r="E538">
        <v>83</v>
      </c>
      <c r="F538" t="str">
        <f t="shared" si="8"/>
        <v>80083</v>
      </c>
      <c r="G538" t="s">
        <v>983</v>
      </c>
      <c r="H538" t="s">
        <v>3127</v>
      </c>
      <c r="I538" t="s">
        <v>6559</v>
      </c>
      <c r="J538" t="s">
        <v>4253</v>
      </c>
      <c r="K538" t="s">
        <v>3110</v>
      </c>
      <c r="L538" t="s">
        <v>6560</v>
      </c>
      <c r="M538" t="s">
        <v>6561</v>
      </c>
      <c r="N538" t="s">
        <v>3113</v>
      </c>
      <c r="O538" t="s">
        <v>6500</v>
      </c>
      <c r="P538" t="s">
        <v>3115</v>
      </c>
      <c r="Q538" t="s">
        <v>6562</v>
      </c>
      <c r="R538" t="s">
        <v>6561</v>
      </c>
      <c r="T538" t="s">
        <v>6500</v>
      </c>
      <c r="U538" t="s">
        <v>3115</v>
      </c>
      <c r="V538" t="s">
        <v>6562</v>
      </c>
      <c r="W538" t="s">
        <v>3124</v>
      </c>
      <c r="X538" t="s">
        <v>3394</v>
      </c>
      <c r="Y538" t="s">
        <v>3490</v>
      </c>
      <c r="Z538" t="s">
        <v>3118</v>
      </c>
      <c r="AE538" t="s">
        <v>6563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  <c r="AV538">
        <v>1444</v>
      </c>
    </row>
    <row r="539" spans="1:48" x14ac:dyDescent="0.2">
      <c r="A539">
        <v>7</v>
      </c>
      <c r="B539" t="s">
        <v>125</v>
      </c>
      <c r="C539">
        <v>800</v>
      </c>
      <c r="D539" t="s">
        <v>6495</v>
      </c>
      <c r="E539">
        <v>85</v>
      </c>
      <c r="F539" t="str">
        <f t="shared" si="8"/>
        <v>80085</v>
      </c>
      <c r="G539" t="s">
        <v>343</v>
      </c>
      <c r="H539" t="s">
        <v>3107</v>
      </c>
      <c r="I539" t="s">
        <v>5860</v>
      </c>
      <c r="J539" t="s">
        <v>6564</v>
      </c>
      <c r="K539" t="s">
        <v>3110</v>
      </c>
      <c r="L539" t="s">
        <v>6565</v>
      </c>
      <c r="M539" t="s">
        <v>6566</v>
      </c>
      <c r="N539" t="s">
        <v>3113</v>
      </c>
      <c r="O539" t="s">
        <v>6500</v>
      </c>
      <c r="P539" t="s">
        <v>3115</v>
      </c>
      <c r="Q539" t="s">
        <v>6543</v>
      </c>
      <c r="R539" t="s">
        <v>6566</v>
      </c>
      <c r="T539" t="s">
        <v>6500</v>
      </c>
      <c r="U539" t="s">
        <v>3115</v>
      </c>
      <c r="V539" t="s">
        <v>6543</v>
      </c>
      <c r="W539" t="s">
        <v>3124</v>
      </c>
      <c r="X539" t="s">
        <v>6567</v>
      </c>
      <c r="Y539" t="s">
        <v>6568</v>
      </c>
      <c r="Z539" t="s">
        <v>3118</v>
      </c>
      <c r="AE539" t="s">
        <v>6569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  <c r="AV539">
        <v>1446</v>
      </c>
    </row>
    <row r="540" spans="1:48" x14ac:dyDescent="0.2">
      <c r="A540">
        <v>7</v>
      </c>
      <c r="B540" t="s">
        <v>125</v>
      </c>
      <c r="C540">
        <v>800</v>
      </c>
      <c r="D540" t="s">
        <v>6495</v>
      </c>
      <c r="E540">
        <v>67</v>
      </c>
      <c r="F540" t="str">
        <f t="shared" si="8"/>
        <v>80067</v>
      </c>
      <c r="G540" t="s">
        <v>527</v>
      </c>
      <c r="H540" t="s">
        <v>3171</v>
      </c>
      <c r="I540" t="s">
        <v>3459</v>
      </c>
      <c r="J540" t="s">
        <v>6570</v>
      </c>
      <c r="K540" t="s">
        <v>3110</v>
      </c>
      <c r="L540" t="s">
        <v>6571</v>
      </c>
      <c r="M540" t="s">
        <v>6572</v>
      </c>
      <c r="N540" t="s">
        <v>3113</v>
      </c>
      <c r="O540" t="s">
        <v>6500</v>
      </c>
      <c r="P540" t="s">
        <v>3115</v>
      </c>
      <c r="Q540" t="s">
        <v>6573</v>
      </c>
      <c r="R540" t="s">
        <v>6572</v>
      </c>
      <c r="T540" t="s">
        <v>6500</v>
      </c>
      <c r="U540" t="s">
        <v>3115</v>
      </c>
      <c r="V540" t="s">
        <v>6573</v>
      </c>
      <c r="W540" t="s">
        <v>3127</v>
      </c>
      <c r="X540" t="s">
        <v>6574</v>
      </c>
      <c r="Y540" t="s">
        <v>6575</v>
      </c>
      <c r="Z540" t="s">
        <v>3118</v>
      </c>
      <c r="AE540" t="s">
        <v>6576</v>
      </c>
      <c r="AM540">
        <v>1</v>
      </c>
      <c r="AN540">
        <v>1</v>
      </c>
      <c r="AO540">
        <v>1</v>
      </c>
      <c r="AV540">
        <v>1426</v>
      </c>
    </row>
    <row r="541" spans="1:48" x14ac:dyDescent="0.2">
      <c r="A541">
        <v>7</v>
      </c>
      <c r="B541" t="s">
        <v>125</v>
      </c>
      <c r="C541">
        <v>800</v>
      </c>
      <c r="D541" t="s">
        <v>6495</v>
      </c>
      <c r="E541">
        <v>100</v>
      </c>
      <c r="F541" t="str">
        <f t="shared" si="8"/>
        <v>800100</v>
      </c>
      <c r="G541" t="s">
        <v>748</v>
      </c>
      <c r="H541" t="s">
        <v>3107</v>
      </c>
      <c r="I541" t="s">
        <v>6577</v>
      </c>
      <c r="J541" t="s">
        <v>6578</v>
      </c>
      <c r="K541" t="s">
        <v>3110</v>
      </c>
      <c r="L541" t="s">
        <v>6579</v>
      </c>
      <c r="M541" t="s">
        <v>6580</v>
      </c>
      <c r="N541" t="s">
        <v>3113</v>
      </c>
      <c r="O541" t="s">
        <v>6500</v>
      </c>
      <c r="P541" t="s">
        <v>3115</v>
      </c>
      <c r="Q541" t="s">
        <v>6581</v>
      </c>
      <c r="R541" t="s">
        <v>6580</v>
      </c>
      <c r="T541" t="s">
        <v>6500</v>
      </c>
      <c r="U541" t="s">
        <v>3115</v>
      </c>
      <c r="V541" t="s">
        <v>6581</v>
      </c>
      <c r="W541" t="s">
        <v>3124</v>
      </c>
      <c r="X541" t="s">
        <v>6582</v>
      </c>
      <c r="Y541" t="s">
        <v>6583</v>
      </c>
      <c r="Z541" t="s">
        <v>3118</v>
      </c>
      <c r="AE541" t="s">
        <v>6584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  <c r="AV541">
        <v>1450</v>
      </c>
    </row>
    <row r="542" spans="1:48" x14ac:dyDescent="0.2">
      <c r="A542">
        <v>7</v>
      </c>
      <c r="B542" t="s">
        <v>125</v>
      </c>
      <c r="C542">
        <v>800</v>
      </c>
      <c r="D542" t="s">
        <v>6495</v>
      </c>
      <c r="E542">
        <v>105</v>
      </c>
      <c r="F542" t="str">
        <f t="shared" si="8"/>
        <v>800105</v>
      </c>
      <c r="G542" t="s">
        <v>305</v>
      </c>
      <c r="H542" t="s">
        <v>3127</v>
      </c>
      <c r="I542" t="s">
        <v>6176</v>
      </c>
      <c r="J542" t="s">
        <v>6585</v>
      </c>
      <c r="K542" t="s">
        <v>3110</v>
      </c>
      <c r="L542" t="s">
        <v>6586</v>
      </c>
      <c r="M542" t="s">
        <v>6587</v>
      </c>
      <c r="N542" t="s">
        <v>3113</v>
      </c>
      <c r="O542" t="s">
        <v>6500</v>
      </c>
      <c r="P542" t="s">
        <v>3115</v>
      </c>
      <c r="Q542" t="s">
        <v>6588</v>
      </c>
      <c r="R542" t="s">
        <v>6587</v>
      </c>
      <c r="T542" t="s">
        <v>6500</v>
      </c>
      <c r="U542" t="s">
        <v>3115</v>
      </c>
      <c r="V542" t="s">
        <v>6588</v>
      </c>
      <c r="W542" t="s">
        <v>3124</v>
      </c>
      <c r="X542" t="s">
        <v>3347</v>
      </c>
      <c r="Y542" t="s">
        <v>6260</v>
      </c>
      <c r="Z542" t="s">
        <v>3118</v>
      </c>
      <c r="AE542" t="s">
        <v>6589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  <c r="AV542">
        <v>1452</v>
      </c>
    </row>
    <row r="543" spans="1:48" x14ac:dyDescent="0.2">
      <c r="A543">
        <v>7</v>
      </c>
      <c r="B543" t="s">
        <v>125</v>
      </c>
      <c r="C543">
        <v>800</v>
      </c>
      <c r="D543" t="s">
        <v>6495</v>
      </c>
      <c r="E543">
        <v>110</v>
      </c>
      <c r="F543" t="str">
        <f t="shared" si="8"/>
        <v>800110</v>
      </c>
      <c r="G543" t="s">
        <v>762</v>
      </c>
      <c r="H543" t="s">
        <v>3107</v>
      </c>
      <c r="I543" t="s">
        <v>3415</v>
      </c>
      <c r="J543" t="s">
        <v>6590</v>
      </c>
      <c r="K543" t="s">
        <v>3110</v>
      </c>
      <c r="L543" t="s">
        <v>6591</v>
      </c>
      <c r="M543" t="s">
        <v>6592</v>
      </c>
      <c r="N543" t="s">
        <v>3113</v>
      </c>
      <c r="O543" t="s">
        <v>6500</v>
      </c>
      <c r="P543" t="s">
        <v>3115</v>
      </c>
      <c r="Q543" t="s">
        <v>6593</v>
      </c>
      <c r="R543" t="s">
        <v>6592</v>
      </c>
      <c r="T543" t="s">
        <v>6500</v>
      </c>
      <c r="U543" t="s">
        <v>3115</v>
      </c>
      <c r="V543" t="s">
        <v>6593</v>
      </c>
      <c r="W543" t="s">
        <v>3124</v>
      </c>
      <c r="X543" t="s">
        <v>3253</v>
      </c>
      <c r="Y543" t="s">
        <v>4150</v>
      </c>
      <c r="Z543" t="s">
        <v>3118</v>
      </c>
      <c r="AE543" t="s">
        <v>6594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  <c r="AV543">
        <v>1454</v>
      </c>
    </row>
    <row r="544" spans="1:48" x14ac:dyDescent="0.2">
      <c r="A544">
        <v>7</v>
      </c>
      <c r="B544" t="s">
        <v>125</v>
      </c>
      <c r="C544">
        <v>800</v>
      </c>
      <c r="D544" t="s">
        <v>6495</v>
      </c>
      <c r="E544">
        <v>113</v>
      </c>
      <c r="F544" t="str">
        <f t="shared" si="8"/>
        <v>800113</v>
      </c>
      <c r="G544" t="s">
        <v>1469</v>
      </c>
      <c r="H544" t="s">
        <v>3127</v>
      </c>
      <c r="I544" t="s">
        <v>6595</v>
      </c>
      <c r="J544" t="s">
        <v>6596</v>
      </c>
      <c r="K544" t="s">
        <v>3110</v>
      </c>
      <c r="L544" t="s">
        <v>6597</v>
      </c>
      <c r="M544" t="s">
        <v>6598</v>
      </c>
      <c r="N544" t="s">
        <v>3113</v>
      </c>
      <c r="O544" t="s">
        <v>6500</v>
      </c>
      <c r="P544" t="s">
        <v>3115</v>
      </c>
      <c r="Q544" t="s">
        <v>6599</v>
      </c>
      <c r="R544" t="s">
        <v>6598</v>
      </c>
      <c r="T544" t="s">
        <v>6500</v>
      </c>
      <c r="U544" t="s">
        <v>3115</v>
      </c>
      <c r="V544" t="s">
        <v>6599</v>
      </c>
      <c r="W544" t="s">
        <v>3124</v>
      </c>
      <c r="X544" t="s">
        <v>4772</v>
      </c>
      <c r="Y544" t="s">
        <v>6600</v>
      </c>
      <c r="Z544" t="s">
        <v>3118</v>
      </c>
      <c r="AE544" t="s">
        <v>6601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  <c r="AV544">
        <v>1456</v>
      </c>
    </row>
    <row r="545" spans="1:48" x14ac:dyDescent="0.2">
      <c r="A545">
        <v>7</v>
      </c>
      <c r="B545" t="s">
        <v>125</v>
      </c>
      <c r="C545">
        <v>800</v>
      </c>
      <c r="D545" t="s">
        <v>6495</v>
      </c>
      <c r="E545">
        <v>74</v>
      </c>
      <c r="F545" t="str">
        <f t="shared" si="8"/>
        <v>80074</v>
      </c>
      <c r="G545" t="s">
        <v>1024</v>
      </c>
      <c r="H545" t="s">
        <v>3107</v>
      </c>
      <c r="I545" t="s">
        <v>3277</v>
      </c>
      <c r="J545" t="s">
        <v>6602</v>
      </c>
      <c r="K545" t="s">
        <v>3110</v>
      </c>
      <c r="L545" t="s">
        <v>6603</v>
      </c>
      <c r="M545" t="s">
        <v>6604</v>
      </c>
      <c r="N545" t="s">
        <v>3113</v>
      </c>
      <c r="O545" t="s">
        <v>6500</v>
      </c>
      <c r="P545" t="s">
        <v>3115</v>
      </c>
      <c r="Q545" t="s">
        <v>6605</v>
      </c>
      <c r="R545" t="s">
        <v>6604</v>
      </c>
      <c r="T545" t="s">
        <v>6500</v>
      </c>
      <c r="U545" t="s">
        <v>3115</v>
      </c>
      <c r="V545" t="s">
        <v>6605</v>
      </c>
      <c r="W545" t="s">
        <v>3124</v>
      </c>
      <c r="X545" t="s">
        <v>3854</v>
      </c>
      <c r="Y545" t="s">
        <v>6606</v>
      </c>
      <c r="Z545" t="s">
        <v>3118</v>
      </c>
      <c r="AE545" t="s">
        <v>6607</v>
      </c>
      <c r="AM545">
        <v>1</v>
      </c>
      <c r="AN545">
        <v>1</v>
      </c>
      <c r="AO545">
        <v>1</v>
      </c>
      <c r="AV545">
        <v>265</v>
      </c>
    </row>
    <row r="546" spans="1:48" x14ac:dyDescent="0.2">
      <c r="A546">
        <v>7</v>
      </c>
      <c r="B546" t="s">
        <v>125</v>
      </c>
      <c r="C546">
        <v>800</v>
      </c>
      <c r="D546" t="s">
        <v>6495</v>
      </c>
      <c r="E546">
        <v>115</v>
      </c>
      <c r="F546" t="str">
        <f t="shared" si="8"/>
        <v>800115</v>
      </c>
      <c r="G546" t="s">
        <v>649</v>
      </c>
      <c r="H546" t="s">
        <v>3171</v>
      </c>
      <c r="I546" t="s">
        <v>6608</v>
      </c>
      <c r="J546" t="s">
        <v>6503</v>
      </c>
      <c r="K546" t="s">
        <v>3110</v>
      </c>
      <c r="L546" t="s">
        <v>6609</v>
      </c>
      <c r="M546" t="s">
        <v>6610</v>
      </c>
      <c r="N546" t="s">
        <v>3113</v>
      </c>
      <c r="O546" t="s">
        <v>6500</v>
      </c>
      <c r="P546" t="s">
        <v>3115</v>
      </c>
      <c r="Q546" t="s">
        <v>6611</v>
      </c>
      <c r="R546" t="s">
        <v>6610</v>
      </c>
      <c r="T546" t="s">
        <v>6500</v>
      </c>
      <c r="U546" t="s">
        <v>3115</v>
      </c>
      <c r="V546" t="s">
        <v>6611</v>
      </c>
      <c r="W546" t="s">
        <v>3127</v>
      </c>
      <c r="X546" t="s">
        <v>4534</v>
      </c>
      <c r="Y546" t="s">
        <v>6612</v>
      </c>
      <c r="Z546" t="s">
        <v>3118</v>
      </c>
      <c r="AE546" t="s">
        <v>6613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  <c r="AV546">
        <v>1458</v>
      </c>
    </row>
    <row r="547" spans="1:48" x14ac:dyDescent="0.2">
      <c r="A547">
        <v>7</v>
      </c>
      <c r="B547" t="s">
        <v>125</v>
      </c>
      <c r="C547">
        <v>800</v>
      </c>
      <c r="D547" t="s">
        <v>6495</v>
      </c>
      <c r="E547">
        <v>130</v>
      </c>
      <c r="F547" t="str">
        <f t="shared" si="8"/>
        <v>800130</v>
      </c>
      <c r="G547" t="s">
        <v>1340</v>
      </c>
      <c r="H547" t="s">
        <v>3107</v>
      </c>
      <c r="I547" t="s">
        <v>4672</v>
      </c>
      <c r="J547" t="s">
        <v>3832</v>
      </c>
      <c r="K547" t="s">
        <v>3110</v>
      </c>
      <c r="L547" t="s">
        <v>6614</v>
      </c>
      <c r="M547" t="s">
        <v>6615</v>
      </c>
      <c r="N547" t="s">
        <v>3113</v>
      </c>
      <c r="O547" t="s">
        <v>6500</v>
      </c>
      <c r="P547" t="s">
        <v>3115</v>
      </c>
      <c r="Q547" t="s">
        <v>6616</v>
      </c>
      <c r="R547" t="s">
        <v>6615</v>
      </c>
      <c r="T547" t="s">
        <v>6500</v>
      </c>
      <c r="U547" t="s">
        <v>3115</v>
      </c>
      <c r="V547" t="s">
        <v>6616</v>
      </c>
      <c r="W547" t="s">
        <v>3107</v>
      </c>
      <c r="X547" t="s">
        <v>6617</v>
      </c>
      <c r="Y547" t="s">
        <v>6618</v>
      </c>
      <c r="Z547" t="s">
        <v>3118</v>
      </c>
      <c r="AE547" t="s">
        <v>6619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  <c r="AV547">
        <v>1462</v>
      </c>
    </row>
    <row r="548" spans="1:48" x14ac:dyDescent="0.2">
      <c r="A548">
        <v>7</v>
      </c>
      <c r="B548" t="s">
        <v>125</v>
      </c>
      <c r="C548">
        <v>880</v>
      </c>
      <c r="D548" t="s">
        <v>6620</v>
      </c>
      <c r="E548">
        <v>10</v>
      </c>
      <c r="F548" t="str">
        <f t="shared" si="8"/>
        <v>88010</v>
      </c>
      <c r="G548" t="s">
        <v>324</v>
      </c>
      <c r="H548" t="s">
        <v>3124</v>
      </c>
      <c r="I548" t="s">
        <v>5423</v>
      </c>
      <c r="J548" t="s">
        <v>6621</v>
      </c>
      <c r="K548" t="s">
        <v>3308</v>
      </c>
      <c r="L548" t="s">
        <v>6622</v>
      </c>
      <c r="M548" t="s">
        <v>6623</v>
      </c>
      <c r="N548" t="s">
        <v>3113</v>
      </c>
      <c r="O548" t="s">
        <v>6624</v>
      </c>
      <c r="P548" t="s">
        <v>3115</v>
      </c>
      <c r="Q548">
        <v>8021</v>
      </c>
      <c r="R548" t="s">
        <v>6623</v>
      </c>
      <c r="T548" t="s">
        <v>6624</v>
      </c>
      <c r="U548" t="s">
        <v>3115</v>
      </c>
      <c r="V548">
        <v>8021</v>
      </c>
      <c r="W548" t="s">
        <v>3107</v>
      </c>
      <c r="X548" t="s">
        <v>3601</v>
      </c>
      <c r="Y548" t="s">
        <v>6625</v>
      </c>
      <c r="Z548" t="s">
        <v>3118</v>
      </c>
      <c r="AA548" t="s">
        <v>3124</v>
      </c>
      <c r="AB548" t="s">
        <v>3138</v>
      </c>
      <c r="AC548" t="s">
        <v>6626</v>
      </c>
      <c r="AD548" t="s">
        <v>3130</v>
      </c>
      <c r="AE548" t="s">
        <v>6627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1</v>
      </c>
      <c r="AV548">
        <v>5899</v>
      </c>
    </row>
    <row r="549" spans="1:48" x14ac:dyDescent="0.2">
      <c r="A549">
        <v>7</v>
      </c>
      <c r="B549" t="s">
        <v>125</v>
      </c>
      <c r="C549">
        <v>940</v>
      </c>
      <c r="D549" t="s">
        <v>6628</v>
      </c>
      <c r="E549">
        <v>30</v>
      </c>
      <c r="F549" t="str">
        <f t="shared" si="8"/>
        <v>94030</v>
      </c>
      <c r="G549" t="s">
        <v>521</v>
      </c>
      <c r="H549" t="s">
        <v>3107</v>
      </c>
      <c r="I549" t="s">
        <v>3551</v>
      </c>
      <c r="J549" t="s">
        <v>6629</v>
      </c>
      <c r="K549" t="s">
        <v>3110</v>
      </c>
      <c r="L549" t="s">
        <v>6630</v>
      </c>
      <c r="M549" t="s">
        <v>6631</v>
      </c>
      <c r="N549" t="s">
        <v>3113</v>
      </c>
      <c r="O549" t="s">
        <v>6632</v>
      </c>
      <c r="P549" t="s">
        <v>3115</v>
      </c>
      <c r="Q549">
        <v>8108</v>
      </c>
      <c r="R549" t="s">
        <v>6631</v>
      </c>
      <c r="T549" t="s">
        <v>6632</v>
      </c>
      <c r="U549" t="s">
        <v>3115</v>
      </c>
      <c r="V549">
        <v>8108</v>
      </c>
      <c r="W549" t="s">
        <v>3107</v>
      </c>
      <c r="X549" t="s">
        <v>6427</v>
      </c>
      <c r="Y549" t="s">
        <v>6633</v>
      </c>
      <c r="Z549" t="s">
        <v>3118</v>
      </c>
      <c r="AE549" t="s">
        <v>6634</v>
      </c>
      <c r="AP549">
        <v>1</v>
      </c>
      <c r="AQ549">
        <v>1</v>
      </c>
      <c r="AR549">
        <v>1</v>
      </c>
      <c r="AS549">
        <v>1</v>
      </c>
      <c r="AV549">
        <v>1474</v>
      </c>
    </row>
    <row r="550" spans="1:48" x14ac:dyDescent="0.2">
      <c r="A550">
        <v>7</v>
      </c>
      <c r="B550" t="s">
        <v>125</v>
      </c>
      <c r="C550">
        <v>940</v>
      </c>
      <c r="D550" t="s">
        <v>6628</v>
      </c>
      <c r="E550">
        <v>40</v>
      </c>
      <c r="F550" t="str">
        <f t="shared" si="8"/>
        <v>94040</v>
      </c>
      <c r="G550" t="s">
        <v>1095</v>
      </c>
      <c r="H550" t="s">
        <v>3171</v>
      </c>
      <c r="I550" t="s">
        <v>3459</v>
      </c>
      <c r="J550" t="s">
        <v>6635</v>
      </c>
      <c r="K550" t="s">
        <v>3110</v>
      </c>
      <c r="L550" t="s">
        <v>6636</v>
      </c>
      <c r="M550" t="s">
        <v>6637</v>
      </c>
      <c r="N550" t="s">
        <v>3113</v>
      </c>
      <c r="O550" t="s">
        <v>6632</v>
      </c>
      <c r="P550" t="s">
        <v>3115</v>
      </c>
      <c r="Q550">
        <v>8108</v>
      </c>
      <c r="R550" t="s">
        <v>6637</v>
      </c>
      <c r="T550" t="s">
        <v>6632</v>
      </c>
      <c r="U550" t="s">
        <v>3115</v>
      </c>
      <c r="V550">
        <v>8108</v>
      </c>
      <c r="W550" t="s">
        <v>3107</v>
      </c>
      <c r="X550" t="s">
        <v>6427</v>
      </c>
      <c r="Y550" t="s">
        <v>6633</v>
      </c>
      <c r="Z550" t="s">
        <v>3118</v>
      </c>
      <c r="AE550" t="s">
        <v>6638</v>
      </c>
      <c r="AM550">
        <v>1</v>
      </c>
      <c r="AN550">
        <v>1</v>
      </c>
      <c r="AO550">
        <v>1</v>
      </c>
      <c r="AV550">
        <v>1476</v>
      </c>
    </row>
    <row r="551" spans="1:48" x14ac:dyDescent="0.2">
      <c r="A551">
        <v>7</v>
      </c>
      <c r="B551" t="s">
        <v>125</v>
      </c>
      <c r="C551">
        <v>940</v>
      </c>
      <c r="D551" t="s">
        <v>6628</v>
      </c>
      <c r="E551">
        <v>50</v>
      </c>
      <c r="F551" t="str">
        <f t="shared" si="8"/>
        <v>94050</v>
      </c>
      <c r="G551" t="s">
        <v>930</v>
      </c>
      <c r="H551" t="s">
        <v>3107</v>
      </c>
      <c r="I551" t="s">
        <v>3595</v>
      </c>
      <c r="J551" t="s">
        <v>6639</v>
      </c>
      <c r="K551" t="s">
        <v>3308</v>
      </c>
      <c r="L551" t="s">
        <v>6640</v>
      </c>
      <c r="M551" t="s">
        <v>6641</v>
      </c>
      <c r="N551" t="s">
        <v>3113</v>
      </c>
      <c r="O551" t="s">
        <v>6632</v>
      </c>
      <c r="P551" t="s">
        <v>3115</v>
      </c>
      <c r="Q551">
        <v>8108</v>
      </c>
      <c r="R551" t="s">
        <v>6641</v>
      </c>
      <c r="T551" t="s">
        <v>6632</v>
      </c>
      <c r="U551" t="s">
        <v>3115</v>
      </c>
      <c r="V551">
        <v>8108</v>
      </c>
      <c r="W551" t="s">
        <v>3124</v>
      </c>
      <c r="X551" t="s">
        <v>3145</v>
      </c>
      <c r="Y551" t="s">
        <v>6642</v>
      </c>
      <c r="Z551" t="s">
        <v>3118</v>
      </c>
      <c r="AE551" t="s">
        <v>6643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  <c r="AV551">
        <v>1478</v>
      </c>
    </row>
    <row r="552" spans="1:48" x14ac:dyDescent="0.2">
      <c r="A552">
        <v>7</v>
      </c>
      <c r="B552" t="s">
        <v>125</v>
      </c>
      <c r="C552">
        <v>940</v>
      </c>
      <c r="D552" t="s">
        <v>6628</v>
      </c>
      <c r="E552">
        <v>60</v>
      </c>
      <c r="F552" t="str">
        <f t="shared" si="8"/>
        <v>94060</v>
      </c>
      <c r="G552" t="s">
        <v>893</v>
      </c>
      <c r="H552" t="s">
        <v>3107</v>
      </c>
      <c r="I552" t="s">
        <v>4276</v>
      </c>
      <c r="J552" t="s">
        <v>4062</v>
      </c>
      <c r="K552" t="s">
        <v>3308</v>
      </c>
      <c r="L552" t="s">
        <v>6644</v>
      </c>
      <c r="M552" t="s">
        <v>6645</v>
      </c>
      <c r="N552" t="s">
        <v>3113</v>
      </c>
      <c r="O552" t="s">
        <v>6632</v>
      </c>
      <c r="P552" t="s">
        <v>3115</v>
      </c>
      <c r="Q552">
        <v>8108</v>
      </c>
      <c r="R552" t="s">
        <v>6645</v>
      </c>
      <c r="T552" t="s">
        <v>6632</v>
      </c>
      <c r="U552" t="s">
        <v>3115</v>
      </c>
      <c r="V552">
        <v>8108</v>
      </c>
      <c r="W552" t="s">
        <v>3124</v>
      </c>
      <c r="X552" t="s">
        <v>6646</v>
      </c>
      <c r="Y552" t="s">
        <v>6647</v>
      </c>
      <c r="Z552" t="s">
        <v>3118</v>
      </c>
      <c r="AE552" t="s">
        <v>6648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  <c r="AV552">
        <v>1480</v>
      </c>
    </row>
    <row r="553" spans="1:48" x14ac:dyDescent="0.2">
      <c r="A553">
        <v>7</v>
      </c>
      <c r="B553" t="s">
        <v>125</v>
      </c>
      <c r="C553">
        <v>940</v>
      </c>
      <c r="D553" t="s">
        <v>6628</v>
      </c>
      <c r="E553">
        <v>70</v>
      </c>
      <c r="F553" t="str">
        <f t="shared" si="8"/>
        <v>94070</v>
      </c>
      <c r="G553" t="s">
        <v>185</v>
      </c>
      <c r="H553" t="s">
        <v>3171</v>
      </c>
      <c r="I553" t="s">
        <v>3256</v>
      </c>
      <c r="J553" t="s">
        <v>6649</v>
      </c>
      <c r="K553" t="s">
        <v>3110</v>
      </c>
      <c r="L553" t="s">
        <v>6650</v>
      </c>
      <c r="M553" t="s">
        <v>6651</v>
      </c>
      <c r="N553" t="s">
        <v>3113</v>
      </c>
      <c r="O553" t="s">
        <v>6652</v>
      </c>
      <c r="P553" t="s">
        <v>3115</v>
      </c>
      <c r="Q553">
        <v>8107</v>
      </c>
      <c r="R553" t="s">
        <v>6651</v>
      </c>
      <c r="T553" t="s">
        <v>6652</v>
      </c>
      <c r="U553" t="s">
        <v>3115</v>
      </c>
      <c r="V553">
        <v>8107</v>
      </c>
      <c r="W553" t="s">
        <v>3127</v>
      </c>
      <c r="X553" t="s">
        <v>6102</v>
      </c>
      <c r="Y553" t="s">
        <v>6653</v>
      </c>
      <c r="Z553" t="s">
        <v>3118</v>
      </c>
      <c r="AE553" t="s">
        <v>6654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  <c r="AV553">
        <v>1482</v>
      </c>
    </row>
    <row r="554" spans="1:48" x14ac:dyDescent="0.2">
      <c r="A554">
        <v>7</v>
      </c>
      <c r="B554" t="s">
        <v>125</v>
      </c>
      <c r="C554">
        <v>940</v>
      </c>
      <c r="D554" t="s">
        <v>6628</v>
      </c>
      <c r="E554">
        <v>80</v>
      </c>
      <c r="F554" t="str">
        <f t="shared" si="8"/>
        <v>94080</v>
      </c>
      <c r="G554" t="s">
        <v>2113</v>
      </c>
      <c r="H554" t="s">
        <v>3127</v>
      </c>
      <c r="I554" t="s">
        <v>3347</v>
      </c>
      <c r="J554" t="s">
        <v>6655</v>
      </c>
      <c r="K554" t="s">
        <v>3308</v>
      </c>
      <c r="L554" t="s">
        <v>6656</v>
      </c>
      <c r="M554" t="s">
        <v>6657</v>
      </c>
      <c r="N554" t="s">
        <v>3113</v>
      </c>
      <c r="O554" t="s">
        <v>6632</v>
      </c>
      <c r="P554" t="s">
        <v>3115</v>
      </c>
      <c r="Q554">
        <v>8108</v>
      </c>
      <c r="R554" t="s">
        <v>6657</v>
      </c>
      <c r="T554" t="s">
        <v>6632</v>
      </c>
      <c r="U554" t="s">
        <v>3115</v>
      </c>
      <c r="V554">
        <v>8108</v>
      </c>
      <c r="W554" t="s">
        <v>3124</v>
      </c>
      <c r="X554" t="s">
        <v>6658</v>
      </c>
      <c r="Y554" t="s">
        <v>6659</v>
      </c>
      <c r="Z554" t="s">
        <v>3118</v>
      </c>
      <c r="AE554" t="s">
        <v>6660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  <c r="AV554">
        <v>1484</v>
      </c>
    </row>
    <row r="555" spans="1:48" x14ac:dyDescent="0.2">
      <c r="A555">
        <v>7</v>
      </c>
      <c r="B555" t="s">
        <v>125</v>
      </c>
      <c r="C555">
        <v>940</v>
      </c>
      <c r="D555" t="s">
        <v>6628</v>
      </c>
      <c r="E555">
        <v>90</v>
      </c>
      <c r="F555" t="str">
        <f t="shared" si="8"/>
        <v>94090</v>
      </c>
      <c r="G555" t="s">
        <v>2321</v>
      </c>
      <c r="H555" t="s">
        <v>3107</v>
      </c>
      <c r="I555" t="s">
        <v>3490</v>
      </c>
      <c r="J555" t="s">
        <v>6661</v>
      </c>
      <c r="K555" t="s">
        <v>3110</v>
      </c>
      <c r="L555" t="s">
        <v>6662</v>
      </c>
      <c r="M555" t="s">
        <v>6663</v>
      </c>
      <c r="N555" t="s">
        <v>3113</v>
      </c>
      <c r="O555" t="s">
        <v>6632</v>
      </c>
      <c r="P555" t="s">
        <v>3115</v>
      </c>
      <c r="Q555">
        <v>8108</v>
      </c>
      <c r="R555" t="s">
        <v>6663</v>
      </c>
      <c r="T555" t="s">
        <v>6632</v>
      </c>
      <c r="U555" t="s">
        <v>3115</v>
      </c>
      <c r="V555">
        <v>8108</v>
      </c>
      <c r="W555" t="s">
        <v>3124</v>
      </c>
      <c r="X555" t="s">
        <v>5130</v>
      </c>
      <c r="Y555" t="s">
        <v>6664</v>
      </c>
      <c r="Z555" t="s">
        <v>3118</v>
      </c>
      <c r="AE555" t="s">
        <v>6665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  <c r="AV555">
        <v>1486</v>
      </c>
    </row>
    <row r="556" spans="1:48" x14ac:dyDescent="0.2">
      <c r="A556">
        <v>7</v>
      </c>
      <c r="B556" t="s">
        <v>125</v>
      </c>
      <c r="C556">
        <v>1255</v>
      </c>
      <c r="D556" t="s">
        <v>6666</v>
      </c>
      <c r="E556">
        <v>50</v>
      </c>
      <c r="F556" t="str">
        <f t="shared" si="8"/>
        <v>125550</v>
      </c>
      <c r="G556" t="s">
        <v>1243</v>
      </c>
      <c r="H556" t="s">
        <v>3107</v>
      </c>
      <c r="I556" t="s">
        <v>3323</v>
      </c>
      <c r="J556" t="s">
        <v>6667</v>
      </c>
      <c r="K556" t="s">
        <v>3110</v>
      </c>
      <c r="L556" t="s">
        <v>6668</v>
      </c>
      <c r="M556" t="s">
        <v>6669</v>
      </c>
      <c r="N556" t="s">
        <v>3113</v>
      </c>
      <c r="O556" t="s">
        <v>6670</v>
      </c>
      <c r="P556" t="s">
        <v>3115</v>
      </c>
      <c r="Q556" t="s">
        <v>6671</v>
      </c>
      <c r="R556" t="s">
        <v>6672</v>
      </c>
      <c r="S556" t="s">
        <v>6673</v>
      </c>
      <c r="T556" t="s">
        <v>6670</v>
      </c>
      <c r="U556" t="s">
        <v>3115</v>
      </c>
      <c r="V556" t="s">
        <v>6671</v>
      </c>
      <c r="W556" t="s">
        <v>3124</v>
      </c>
      <c r="X556" t="s">
        <v>5074</v>
      </c>
      <c r="Y556" t="s">
        <v>6674</v>
      </c>
      <c r="Z556" t="s">
        <v>3118</v>
      </c>
      <c r="AE556" t="s">
        <v>6675</v>
      </c>
      <c r="AP556">
        <v>1</v>
      </c>
      <c r="AQ556">
        <v>1</v>
      </c>
      <c r="AR556">
        <v>1</v>
      </c>
      <c r="AS556">
        <v>1</v>
      </c>
      <c r="AV556">
        <v>1488</v>
      </c>
    </row>
    <row r="557" spans="1:48" x14ac:dyDescent="0.2">
      <c r="A557">
        <v>7</v>
      </c>
      <c r="B557" t="s">
        <v>125</v>
      </c>
      <c r="C557">
        <v>1780</v>
      </c>
      <c r="D557" t="s">
        <v>6676</v>
      </c>
      <c r="E557">
        <v>100</v>
      </c>
      <c r="F557" t="str">
        <f t="shared" si="8"/>
        <v>1780100</v>
      </c>
      <c r="G557" t="s">
        <v>839</v>
      </c>
      <c r="H557" t="s">
        <v>3107</v>
      </c>
      <c r="I557" t="s">
        <v>6677</v>
      </c>
      <c r="J557" t="s">
        <v>6678</v>
      </c>
      <c r="K557" t="s">
        <v>3110</v>
      </c>
      <c r="L557" t="s">
        <v>6679</v>
      </c>
      <c r="M557" t="s">
        <v>6680</v>
      </c>
      <c r="N557" t="s">
        <v>3113</v>
      </c>
      <c r="O557" t="s">
        <v>6681</v>
      </c>
      <c r="P557" t="s">
        <v>3115</v>
      </c>
      <c r="Q557">
        <v>8081</v>
      </c>
      <c r="R557" t="s">
        <v>6680</v>
      </c>
      <c r="T557" t="s">
        <v>6681</v>
      </c>
      <c r="U557" t="s">
        <v>3115</v>
      </c>
      <c r="V557">
        <v>8081</v>
      </c>
      <c r="W557" t="s">
        <v>3127</v>
      </c>
      <c r="X557" t="s">
        <v>6682</v>
      </c>
      <c r="Y557" t="s">
        <v>6112</v>
      </c>
      <c r="Z557" t="s">
        <v>3118</v>
      </c>
      <c r="AE557" t="s">
        <v>6683</v>
      </c>
      <c r="AM557">
        <v>1</v>
      </c>
      <c r="AN557">
        <v>1</v>
      </c>
      <c r="AO557">
        <v>1</v>
      </c>
      <c r="AV557">
        <v>131</v>
      </c>
    </row>
    <row r="558" spans="1:48" x14ac:dyDescent="0.2">
      <c r="A558">
        <v>7</v>
      </c>
      <c r="B558" t="s">
        <v>125</v>
      </c>
      <c r="C558">
        <v>1780</v>
      </c>
      <c r="D558" t="s">
        <v>6676</v>
      </c>
      <c r="E558">
        <v>20</v>
      </c>
      <c r="F558" t="str">
        <f t="shared" si="8"/>
        <v>178020</v>
      </c>
      <c r="G558" t="s">
        <v>197</v>
      </c>
      <c r="H558" t="s">
        <v>3127</v>
      </c>
      <c r="I558" t="s">
        <v>3378</v>
      </c>
      <c r="J558" t="s">
        <v>6684</v>
      </c>
      <c r="K558" t="s">
        <v>3110</v>
      </c>
      <c r="L558" t="s">
        <v>6685</v>
      </c>
      <c r="M558" t="s">
        <v>6686</v>
      </c>
      <c r="N558" t="s">
        <v>3113</v>
      </c>
      <c r="O558" t="s">
        <v>6335</v>
      </c>
      <c r="P558" t="s">
        <v>3115</v>
      </c>
      <c r="Q558">
        <v>8012</v>
      </c>
      <c r="R558" t="s">
        <v>6686</v>
      </c>
      <c r="T558" t="s">
        <v>6335</v>
      </c>
      <c r="U558" t="s">
        <v>3115</v>
      </c>
      <c r="V558">
        <v>8012</v>
      </c>
      <c r="W558" t="s">
        <v>3127</v>
      </c>
      <c r="X558" t="s">
        <v>3128</v>
      </c>
      <c r="Y558" t="s">
        <v>6687</v>
      </c>
      <c r="Z558" t="s">
        <v>3118</v>
      </c>
      <c r="AE558" t="s">
        <v>6688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  <c r="AV558">
        <v>1508</v>
      </c>
    </row>
    <row r="559" spans="1:48" x14ac:dyDescent="0.2">
      <c r="A559">
        <v>7</v>
      </c>
      <c r="B559" t="s">
        <v>125</v>
      </c>
      <c r="C559">
        <v>1780</v>
      </c>
      <c r="D559" t="s">
        <v>6676</v>
      </c>
      <c r="E559">
        <v>35</v>
      </c>
      <c r="F559" t="str">
        <f t="shared" si="8"/>
        <v>178035</v>
      </c>
      <c r="G559" t="s">
        <v>363</v>
      </c>
      <c r="H559" t="s">
        <v>3107</v>
      </c>
      <c r="I559" t="s">
        <v>6689</v>
      </c>
      <c r="J559" t="s">
        <v>6690</v>
      </c>
      <c r="K559" t="s">
        <v>3110</v>
      </c>
      <c r="L559" t="s">
        <v>6691</v>
      </c>
      <c r="M559" t="s">
        <v>6692</v>
      </c>
      <c r="N559" t="s">
        <v>3113</v>
      </c>
      <c r="O559" t="s">
        <v>6335</v>
      </c>
      <c r="P559" t="s">
        <v>3115</v>
      </c>
      <c r="Q559">
        <v>8012</v>
      </c>
      <c r="R559" t="s">
        <v>6692</v>
      </c>
      <c r="T559" t="s">
        <v>6335</v>
      </c>
      <c r="U559" t="s">
        <v>3115</v>
      </c>
      <c r="V559">
        <v>8012</v>
      </c>
      <c r="W559" t="s">
        <v>3107</v>
      </c>
      <c r="X559" t="s">
        <v>3601</v>
      </c>
      <c r="Y559" t="s">
        <v>6693</v>
      </c>
      <c r="Z559" t="s">
        <v>3118</v>
      </c>
      <c r="AE559" t="s">
        <v>6694</v>
      </c>
      <c r="AM559">
        <v>1</v>
      </c>
      <c r="AN559">
        <v>1</v>
      </c>
      <c r="AO559">
        <v>1</v>
      </c>
      <c r="AV559">
        <v>1510</v>
      </c>
    </row>
    <row r="560" spans="1:48" x14ac:dyDescent="0.2">
      <c r="A560">
        <v>7</v>
      </c>
      <c r="B560" t="s">
        <v>125</v>
      </c>
      <c r="C560">
        <v>1780</v>
      </c>
      <c r="D560" t="s">
        <v>6676</v>
      </c>
      <c r="E560">
        <v>40</v>
      </c>
      <c r="F560" t="str">
        <f t="shared" si="8"/>
        <v>178040</v>
      </c>
      <c r="G560" t="s">
        <v>1838</v>
      </c>
      <c r="H560" t="s">
        <v>3107</v>
      </c>
      <c r="I560" t="s">
        <v>3707</v>
      </c>
      <c r="J560" t="s">
        <v>6695</v>
      </c>
      <c r="K560" t="s">
        <v>3110</v>
      </c>
      <c r="L560" t="s">
        <v>6696</v>
      </c>
      <c r="M560" t="s">
        <v>6697</v>
      </c>
      <c r="N560" t="s">
        <v>3113</v>
      </c>
      <c r="O560" t="s">
        <v>6335</v>
      </c>
      <c r="P560" t="s">
        <v>3115</v>
      </c>
      <c r="Q560">
        <v>8012</v>
      </c>
      <c r="R560" t="s">
        <v>6697</v>
      </c>
      <c r="T560" t="s">
        <v>6335</v>
      </c>
      <c r="U560" t="s">
        <v>3115</v>
      </c>
      <c r="V560">
        <v>8012</v>
      </c>
      <c r="W560" t="s">
        <v>3127</v>
      </c>
      <c r="X560" t="s">
        <v>6698</v>
      </c>
      <c r="Y560" t="s">
        <v>6699</v>
      </c>
      <c r="Z560" t="s">
        <v>3118</v>
      </c>
      <c r="AE560" t="s">
        <v>6700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AV560">
        <v>1512</v>
      </c>
    </row>
    <row r="561" spans="1:48" x14ac:dyDescent="0.2">
      <c r="A561">
        <v>7</v>
      </c>
      <c r="B561" t="s">
        <v>125</v>
      </c>
      <c r="C561">
        <v>1780</v>
      </c>
      <c r="D561" t="s">
        <v>6676</v>
      </c>
      <c r="E561">
        <v>50</v>
      </c>
      <c r="F561" t="str">
        <f t="shared" si="8"/>
        <v>178050</v>
      </c>
      <c r="G561" t="s">
        <v>576</v>
      </c>
      <c r="H561" t="s">
        <v>3107</v>
      </c>
      <c r="I561" t="s">
        <v>4238</v>
      </c>
      <c r="J561" t="s">
        <v>6701</v>
      </c>
      <c r="K561" t="s">
        <v>3110</v>
      </c>
      <c r="L561" t="s">
        <v>6702</v>
      </c>
      <c r="M561" t="s">
        <v>6703</v>
      </c>
      <c r="N561" t="s">
        <v>3113</v>
      </c>
      <c r="O561" t="s">
        <v>6681</v>
      </c>
      <c r="P561" t="s">
        <v>3115</v>
      </c>
      <c r="Q561">
        <v>8081</v>
      </c>
      <c r="R561" t="s">
        <v>6703</v>
      </c>
      <c r="T561" t="s">
        <v>6681</v>
      </c>
      <c r="U561" t="s">
        <v>3115</v>
      </c>
      <c r="V561">
        <v>8081</v>
      </c>
      <c r="W561" t="s">
        <v>3124</v>
      </c>
      <c r="X561" t="s">
        <v>6704</v>
      </c>
      <c r="Y561" t="s">
        <v>6705</v>
      </c>
      <c r="Z561" t="s">
        <v>3118</v>
      </c>
      <c r="AE561" t="s">
        <v>6706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  <c r="AV561">
        <v>1514</v>
      </c>
    </row>
    <row r="562" spans="1:48" x14ac:dyDescent="0.2">
      <c r="A562">
        <v>7</v>
      </c>
      <c r="B562" t="s">
        <v>125</v>
      </c>
      <c r="C562">
        <v>1780</v>
      </c>
      <c r="D562" t="s">
        <v>6676</v>
      </c>
      <c r="E562">
        <v>55</v>
      </c>
      <c r="F562" t="str">
        <f t="shared" si="8"/>
        <v>178055</v>
      </c>
      <c r="G562" t="s">
        <v>1972</v>
      </c>
      <c r="H562" t="s">
        <v>3127</v>
      </c>
      <c r="I562" t="s">
        <v>4880</v>
      </c>
      <c r="J562" t="s">
        <v>6707</v>
      </c>
      <c r="K562" t="s">
        <v>3110</v>
      </c>
      <c r="L562" t="s">
        <v>6708</v>
      </c>
      <c r="M562" t="s">
        <v>6709</v>
      </c>
      <c r="N562" t="s">
        <v>3113</v>
      </c>
      <c r="O562" t="s">
        <v>6335</v>
      </c>
      <c r="P562" t="s">
        <v>3115</v>
      </c>
      <c r="Q562">
        <v>8012</v>
      </c>
      <c r="R562" t="s">
        <v>6709</v>
      </c>
      <c r="T562" t="s">
        <v>6335</v>
      </c>
      <c r="U562" t="s">
        <v>3115</v>
      </c>
      <c r="V562">
        <v>8012</v>
      </c>
      <c r="W562" t="s">
        <v>3107</v>
      </c>
      <c r="X562" t="s">
        <v>6153</v>
      </c>
      <c r="Y562" t="s">
        <v>6710</v>
      </c>
      <c r="Z562" t="s">
        <v>3118</v>
      </c>
      <c r="AE562" t="s">
        <v>6711</v>
      </c>
      <c r="AM562">
        <v>1</v>
      </c>
      <c r="AN562">
        <v>1</v>
      </c>
      <c r="AO562">
        <v>1</v>
      </c>
      <c r="AV562">
        <v>1516</v>
      </c>
    </row>
    <row r="563" spans="1:48" x14ac:dyDescent="0.2">
      <c r="A563">
        <v>7</v>
      </c>
      <c r="B563" t="s">
        <v>125</v>
      </c>
      <c r="C563">
        <v>1780</v>
      </c>
      <c r="D563" t="s">
        <v>6676</v>
      </c>
      <c r="E563">
        <v>60</v>
      </c>
      <c r="F563" t="str">
        <f t="shared" si="8"/>
        <v>178060</v>
      </c>
      <c r="G563" t="s">
        <v>2494</v>
      </c>
      <c r="H563" t="s">
        <v>3124</v>
      </c>
      <c r="I563" t="s">
        <v>3381</v>
      </c>
      <c r="J563" t="s">
        <v>6712</v>
      </c>
      <c r="K563" t="s">
        <v>3110</v>
      </c>
      <c r="L563" t="s">
        <v>6713</v>
      </c>
      <c r="M563" t="s">
        <v>6714</v>
      </c>
      <c r="N563" t="s">
        <v>3113</v>
      </c>
      <c r="O563" t="s">
        <v>6715</v>
      </c>
      <c r="P563" t="s">
        <v>3115</v>
      </c>
      <c r="Q563">
        <v>8029</v>
      </c>
      <c r="R563" t="s">
        <v>6714</v>
      </c>
      <c r="T563" t="s">
        <v>6715</v>
      </c>
      <c r="U563" t="s">
        <v>3115</v>
      </c>
      <c r="V563">
        <v>8029</v>
      </c>
      <c r="W563" t="s">
        <v>3124</v>
      </c>
      <c r="X563" t="s">
        <v>6716</v>
      </c>
      <c r="Y563" t="s">
        <v>6717</v>
      </c>
      <c r="Z563" t="s">
        <v>3118</v>
      </c>
      <c r="AE563" t="s">
        <v>6718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  <c r="AV563">
        <v>1518</v>
      </c>
    </row>
    <row r="564" spans="1:48" x14ac:dyDescent="0.2">
      <c r="A564">
        <v>7</v>
      </c>
      <c r="B564" t="s">
        <v>125</v>
      </c>
      <c r="C564">
        <v>1780</v>
      </c>
      <c r="D564" t="s">
        <v>6676</v>
      </c>
      <c r="E564">
        <v>70</v>
      </c>
      <c r="F564" t="str">
        <f t="shared" si="8"/>
        <v>178070</v>
      </c>
      <c r="G564" t="s">
        <v>2126</v>
      </c>
      <c r="H564" t="s">
        <v>3107</v>
      </c>
      <c r="I564" t="s">
        <v>3120</v>
      </c>
      <c r="J564" t="s">
        <v>6719</v>
      </c>
      <c r="K564" t="s">
        <v>3110</v>
      </c>
      <c r="L564" t="s">
        <v>6720</v>
      </c>
      <c r="M564" t="s">
        <v>6721</v>
      </c>
      <c r="N564" t="s">
        <v>3113</v>
      </c>
      <c r="O564" t="s">
        <v>6335</v>
      </c>
      <c r="P564" t="s">
        <v>3115</v>
      </c>
      <c r="Q564" t="s">
        <v>6722</v>
      </c>
      <c r="R564" t="s">
        <v>6721</v>
      </c>
      <c r="T564" t="s">
        <v>6335</v>
      </c>
      <c r="U564" t="s">
        <v>3115</v>
      </c>
      <c r="V564" t="s">
        <v>6722</v>
      </c>
      <c r="W564" t="s">
        <v>3124</v>
      </c>
      <c r="X564" t="s">
        <v>6716</v>
      </c>
      <c r="Y564" t="s">
        <v>6717</v>
      </c>
      <c r="Z564" t="s">
        <v>3118</v>
      </c>
      <c r="AE564" t="s">
        <v>6723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  <c r="AV564">
        <v>1520</v>
      </c>
    </row>
    <row r="565" spans="1:48" x14ac:dyDescent="0.2">
      <c r="A565">
        <v>7</v>
      </c>
      <c r="B565" t="s">
        <v>125</v>
      </c>
      <c r="C565">
        <v>1780</v>
      </c>
      <c r="D565" t="s">
        <v>6676</v>
      </c>
      <c r="E565">
        <v>85</v>
      </c>
      <c r="F565" t="str">
        <f t="shared" si="8"/>
        <v>178085</v>
      </c>
      <c r="G565" t="s">
        <v>6724</v>
      </c>
      <c r="H565" t="s">
        <v>3127</v>
      </c>
      <c r="I565" t="s">
        <v>3285</v>
      </c>
      <c r="J565" t="s">
        <v>6725</v>
      </c>
      <c r="K565" t="s">
        <v>3110</v>
      </c>
      <c r="L565" t="s">
        <v>6726</v>
      </c>
      <c r="M565" t="s">
        <v>6727</v>
      </c>
      <c r="N565" t="s">
        <v>3113</v>
      </c>
      <c r="O565" t="s">
        <v>6342</v>
      </c>
      <c r="P565" t="s">
        <v>3115</v>
      </c>
      <c r="Q565">
        <v>8081</v>
      </c>
      <c r="R565" t="s">
        <v>6727</v>
      </c>
      <c r="T565" t="s">
        <v>6342</v>
      </c>
      <c r="U565" t="s">
        <v>3115</v>
      </c>
      <c r="V565">
        <v>8081</v>
      </c>
      <c r="W565" t="s">
        <v>3124</v>
      </c>
      <c r="X565" t="s">
        <v>3511</v>
      </c>
      <c r="Y565" t="s">
        <v>6728</v>
      </c>
      <c r="Z565" t="s">
        <v>3118</v>
      </c>
      <c r="AE565" t="s">
        <v>6729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  <c r="AV565">
        <v>5995</v>
      </c>
    </row>
    <row r="566" spans="1:48" x14ac:dyDescent="0.2">
      <c r="A566">
        <v>7</v>
      </c>
      <c r="B566" t="s">
        <v>125</v>
      </c>
      <c r="C566">
        <v>1780</v>
      </c>
      <c r="D566" t="s">
        <v>6676</v>
      </c>
      <c r="E566">
        <v>90</v>
      </c>
      <c r="F566" t="str">
        <f t="shared" si="8"/>
        <v>178090</v>
      </c>
      <c r="G566" t="s">
        <v>866</v>
      </c>
      <c r="H566" t="s">
        <v>3107</v>
      </c>
      <c r="I566" t="s">
        <v>3231</v>
      </c>
      <c r="J566" t="s">
        <v>3203</v>
      </c>
      <c r="K566" t="s">
        <v>3110</v>
      </c>
      <c r="L566" t="s">
        <v>6730</v>
      </c>
      <c r="M566" t="s">
        <v>6731</v>
      </c>
      <c r="N566" t="s">
        <v>3113</v>
      </c>
      <c r="O566" t="s">
        <v>6335</v>
      </c>
      <c r="P566" t="s">
        <v>3115</v>
      </c>
      <c r="Q566" t="s">
        <v>6732</v>
      </c>
      <c r="R566" t="s">
        <v>6731</v>
      </c>
      <c r="T566" t="s">
        <v>6335</v>
      </c>
      <c r="U566" t="s">
        <v>3115</v>
      </c>
      <c r="V566" t="s">
        <v>6732</v>
      </c>
      <c r="W566" t="s">
        <v>3127</v>
      </c>
      <c r="X566" t="s">
        <v>4016</v>
      </c>
      <c r="Y566" t="s">
        <v>6733</v>
      </c>
      <c r="Z566" t="s">
        <v>3118</v>
      </c>
      <c r="AE566" t="s">
        <v>6734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  <c r="AV566">
        <v>1524</v>
      </c>
    </row>
    <row r="567" spans="1:48" x14ac:dyDescent="0.2">
      <c r="A567">
        <v>7</v>
      </c>
      <c r="B567" t="s">
        <v>125</v>
      </c>
      <c r="C567">
        <v>1780</v>
      </c>
      <c r="D567" t="s">
        <v>6676</v>
      </c>
      <c r="E567">
        <v>180</v>
      </c>
      <c r="F567" t="str">
        <f t="shared" si="8"/>
        <v>1780180</v>
      </c>
      <c r="G567" t="s">
        <v>1273</v>
      </c>
      <c r="H567" t="s">
        <v>3127</v>
      </c>
      <c r="I567" t="s">
        <v>5791</v>
      </c>
      <c r="J567" t="s">
        <v>6735</v>
      </c>
      <c r="K567" t="s">
        <v>3110</v>
      </c>
      <c r="L567" t="s">
        <v>6736</v>
      </c>
      <c r="M567" t="s">
        <v>6737</v>
      </c>
      <c r="N567" t="s">
        <v>3113</v>
      </c>
      <c r="O567" t="s">
        <v>6681</v>
      </c>
      <c r="P567" t="s">
        <v>3115</v>
      </c>
      <c r="Q567">
        <v>8081</v>
      </c>
      <c r="R567" t="s">
        <v>6737</v>
      </c>
      <c r="T567" t="s">
        <v>6681</v>
      </c>
      <c r="U567" t="s">
        <v>3115</v>
      </c>
      <c r="V567">
        <v>8081</v>
      </c>
      <c r="W567" t="s">
        <v>3124</v>
      </c>
      <c r="X567" t="s">
        <v>3381</v>
      </c>
      <c r="Y567" t="s">
        <v>3737</v>
      </c>
      <c r="Z567" t="s">
        <v>3118</v>
      </c>
      <c r="AE567" t="s">
        <v>6738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  <c r="AV567">
        <v>428</v>
      </c>
    </row>
    <row r="568" spans="1:48" x14ac:dyDescent="0.2">
      <c r="A568">
        <v>7</v>
      </c>
      <c r="B568" t="s">
        <v>125</v>
      </c>
      <c r="C568">
        <v>1720</v>
      </c>
      <c r="D568" t="s">
        <v>2256</v>
      </c>
      <c r="E568">
        <v>20</v>
      </c>
      <c r="F568" t="str">
        <f t="shared" si="8"/>
        <v>172020</v>
      </c>
      <c r="G568" t="s">
        <v>2256</v>
      </c>
      <c r="H568" t="s">
        <v>3107</v>
      </c>
      <c r="I568" t="s">
        <v>3315</v>
      </c>
      <c r="J568" t="s">
        <v>6739</v>
      </c>
      <c r="K568" t="s">
        <v>3158</v>
      </c>
      <c r="L568" t="s">
        <v>6740</v>
      </c>
      <c r="M568" t="s">
        <v>6741</v>
      </c>
      <c r="N568" t="s">
        <v>3113</v>
      </c>
      <c r="O568" t="s">
        <v>6742</v>
      </c>
      <c r="P568" t="s">
        <v>3115</v>
      </c>
      <c r="Q568" t="s">
        <v>6743</v>
      </c>
      <c r="R568" t="s">
        <v>6741</v>
      </c>
      <c r="T568" t="s">
        <v>6742</v>
      </c>
      <c r="U568" t="s">
        <v>3115</v>
      </c>
      <c r="V568" t="s">
        <v>6743</v>
      </c>
      <c r="W568" t="s">
        <v>3127</v>
      </c>
      <c r="X568" t="s">
        <v>6744</v>
      </c>
      <c r="Y568" t="s">
        <v>6745</v>
      </c>
      <c r="Z568" t="s">
        <v>3118</v>
      </c>
      <c r="AE568" t="s">
        <v>6746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V568">
        <v>1490</v>
      </c>
    </row>
    <row r="569" spans="1:48" x14ac:dyDescent="0.2">
      <c r="A569">
        <v>7</v>
      </c>
      <c r="B569" t="s">
        <v>125</v>
      </c>
      <c r="C569">
        <v>1770</v>
      </c>
      <c r="D569" t="s">
        <v>6747</v>
      </c>
      <c r="E569">
        <v>160</v>
      </c>
      <c r="F569" t="str">
        <f t="shared" si="8"/>
        <v>1770160</v>
      </c>
      <c r="G569" t="s">
        <v>1724</v>
      </c>
      <c r="H569" t="s">
        <v>3127</v>
      </c>
      <c r="I569" t="s">
        <v>3256</v>
      </c>
      <c r="J569" t="s">
        <v>6748</v>
      </c>
      <c r="K569" t="s">
        <v>3110</v>
      </c>
      <c r="L569" t="s">
        <v>6749</v>
      </c>
      <c r="M569" t="s">
        <v>6750</v>
      </c>
      <c r="N569" t="s">
        <v>3113</v>
      </c>
      <c r="O569" t="s">
        <v>1723</v>
      </c>
      <c r="P569" t="s">
        <v>3115</v>
      </c>
      <c r="Q569">
        <v>8030</v>
      </c>
      <c r="R569" t="s">
        <v>6750</v>
      </c>
      <c r="T569" t="s">
        <v>1723</v>
      </c>
      <c r="U569" t="s">
        <v>3115</v>
      </c>
      <c r="V569">
        <v>8030</v>
      </c>
      <c r="W569" t="s">
        <v>3127</v>
      </c>
      <c r="X569" t="s">
        <v>6751</v>
      </c>
      <c r="Y569" t="s">
        <v>6752</v>
      </c>
      <c r="Z569" t="s">
        <v>3118</v>
      </c>
      <c r="AE569" t="s">
        <v>6753</v>
      </c>
      <c r="AF569">
        <v>1</v>
      </c>
      <c r="AG569">
        <v>1</v>
      </c>
      <c r="AH569">
        <v>1</v>
      </c>
      <c r="AI569">
        <v>1</v>
      </c>
      <c r="AJ569">
        <v>1</v>
      </c>
      <c r="AV569">
        <v>129</v>
      </c>
    </row>
    <row r="570" spans="1:48" x14ac:dyDescent="0.2">
      <c r="A570">
        <v>7</v>
      </c>
      <c r="B570" t="s">
        <v>125</v>
      </c>
      <c r="C570">
        <v>1770</v>
      </c>
      <c r="D570" t="s">
        <v>6747</v>
      </c>
      <c r="E570">
        <v>50</v>
      </c>
      <c r="F570" t="str">
        <f t="shared" si="8"/>
        <v>177050</v>
      </c>
      <c r="G570" t="s">
        <v>1912</v>
      </c>
      <c r="H570" t="s">
        <v>3107</v>
      </c>
      <c r="I570" t="s">
        <v>4831</v>
      </c>
      <c r="J570" t="s">
        <v>5048</v>
      </c>
      <c r="K570" t="s">
        <v>3158</v>
      </c>
      <c r="L570" t="s">
        <v>6754</v>
      </c>
      <c r="M570" t="s">
        <v>6755</v>
      </c>
      <c r="N570" t="s">
        <v>3113</v>
      </c>
      <c r="O570" t="s">
        <v>1723</v>
      </c>
      <c r="P570" t="s">
        <v>3115</v>
      </c>
      <c r="Q570">
        <v>8030</v>
      </c>
      <c r="R570" t="s">
        <v>6755</v>
      </c>
      <c r="T570" t="s">
        <v>1723</v>
      </c>
      <c r="U570" t="s">
        <v>3115</v>
      </c>
      <c r="V570">
        <v>8030</v>
      </c>
      <c r="W570" t="s">
        <v>3127</v>
      </c>
      <c r="X570" t="s">
        <v>3394</v>
      </c>
      <c r="Y570" t="s">
        <v>6756</v>
      </c>
      <c r="Z570" t="s">
        <v>3118</v>
      </c>
      <c r="AE570" t="s">
        <v>6753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V570">
        <v>1494</v>
      </c>
    </row>
    <row r="571" spans="1:48" x14ac:dyDescent="0.2">
      <c r="A571">
        <v>7</v>
      </c>
      <c r="B571" t="s">
        <v>125</v>
      </c>
      <c r="C571">
        <v>1770</v>
      </c>
      <c r="D571" t="s">
        <v>6747</v>
      </c>
      <c r="E571">
        <v>100</v>
      </c>
      <c r="F571" t="str">
        <f t="shared" si="8"/>
        <v>1770100</v>
      </c>
      <c r="G571" t="s">
        <v>1738</v>
      </c>
      <c r="H571" t="s">
        <v>3107</v>
      </c>
      <c r="I571" t="s">
        <v>3415</v>
      </c>
      <c r="J571" t="s">
        <v>6757</v>
      </c>
      <c r="K571" t="s">
        <v>3110</v>
      </c>
      <c r="L571" t="s">
        <v>6758</v>
      </c>
      <c r="M571" t="s">
        <v>6759</v>
      </c>
      <c r="N571" t="s">
        <v>3113</v>
      </c>
      <c r="O571" t="s">
        <v>1723</v>
      </c>
      <c r="P571" t="s">
        <v>3115</v>
      </c>
      <c r="Q571">
        <v>8030</v>
      </c>
      <c r="R571" t="s">
        <v>6759</v>
      </c>
      <c r="T571" t="s">
        <v>1723</v>
      </c>
      <c r="U571" t="s">
        <v>3115</v>
      </c>
      <c r="V571">
        <v>8030</v>
      </c>
      <c r="W571" t="s">
        <v>3127</v>
      </c>
      <c r="X571" t="s">
        <v>4049</v>
      </c>
      <c r="Y571" t="s">
        <v>6432</v>
      </c>
      <c r="Z571" t="s">
        <v>3118</v>
      </c>
      <c r="AE571" t="s">
        <v>6753</v>
      </c>
      <c r="AK571">
        <v>1</v>
      </c>
      <c r="AL571">
        <v>1</v>
      </c>
      <c r="AM571">
        <v>1</v>
      </c>
      <c r="AV571">
        <v>1504</v>
      </c>
    </row>
    <row r="572" spans="1:48" x14ac:dyDescent="0.2">
      <c r="A572">
        <v>7</v>
      </c>
      <c r="B572" t="s">
        <v>125</v>
      </c>
      <c r="C572">
        <v>1880</v>
      </c>
      <c r="D572" t="s">
        <v>6760</v>
      </c>
      <c r="E572">
        <v>80</v>
      </c>
      <c r="F572" t="str">
        <f t="shared" si="8"/>
        <v>188080</v>
      </c>
      <c r="G572" t="s">
        <v>2643</v>
      </c>
      <c r="H572" t="s">
        <v>3107</v>
      </c>
      <c r="I572" t="s">
        <v>4246</v>
      </c>
      <c r="J572" t="s">
        <v>5838</v>
      </c>
      <c r="K572" t="s">
        <v>3110</v>
      </c>
      <c r="L572" t="s">
        <v>6761</v>
      </c>
      <c r="M572" t="s">
        <v>6762</v>
      </c>
      <c r="N572" t="s">
        <v>3113</v>
      </c>
      <c r="O572" t="s">
        <v>6763</v>
      </c>
      <c r="P572" t="s">
        <v>3115</v>
      </c>
      <c r="Q572">
        <v>8035</v>
      </c>
      <c r="R572" t="s">
        <v>6762</v>
      </c>
      <c r="T572" t="s">
        <v>6763</v>
      </c>
      <c r="U572" t="s">
        <v>3115</v>
      </c>
      <c r="V572">
        <v>8035</v>
      </c>
      <c r="W572" t="s">
        <v>3124</v>
      </c>
      <c r="X572" t="s">
        <v>3347</v>
      </c>
      <c r="Y572" t="s">
        <v>6764</v>
      </c>
      <c r="Z572" t="s">
        <v>3118</v>
      </c>
      <c r="AE572" t="s">
        <v>6765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  <c r="AM572">
        <v>1</v>
      </c>
      <c r="AV572">
        <v>1534</v>
      </c>
    </row>
    <row r="573" spans="1:48" x14ac:dyDescent="0.2">
      <c r="A573">
        <v>7</v>
      </c>
      <c r="B573" t="s">
        <v>125</v>
      </c>
      <c r="C573">
        <v>1880</v>
      </c>
      <c r="D573" t="s">
        <v>6760</v>
      </c>
      <c r="E573">
        <v>60</v>
      </c>
      <c r="F573" t="str">
        <f t="shared" si="8"/>
        <v>188060</v>
      </c>
      <c r="G573" t="s">
        <v>2883</v>
      </c>
      <c r="H573" t="s">
        <v>3107</v>
      </c>
      <c r="I573" t="s">
        <v>6766</v>
      </c>
      <c r="J573" t="s">
        <v>6767</v>
      </c>
      <c r="K573" t="s">
        <v>3110</v>
      </c>
      <c r="L573" t="s">
        <v>6768</v>
      </c>
      <c r="M573" t="s">
        <v>6769</v>
      </c>
      <c r="N573" t="s">
        <v>3113</v>
      </c>
      <c r="O573" t="s">
        <v>6763</v>
      </c>
      <c r="P573" t="s">
        <v>3115</v>
      </c>
      <c r="Q573">
        <v>8035</v>
      </c>
      <c r="R573" t="s">
        <v>6769</v>
      </c>
      <c r="T573" t="s">
        <v>6763</v>
      </c>
      <c r="U573" t="s">
        <v>3115</v>
      </c>
      <c r="V573">
        <v>8035</v>
      </c>
      <c r="W573" t="s">
        <v>3107</v>
      </c>
      <c r="X573" t="s">
        <v>3551</v>
      </c>
      <c r="Y573" t="s">
        <v>6770</v>
      </c>
      <c r="Z573" t="s">
        <v>3118</v>
      </c>
      <c r="AE573" t="s">
        <v>6771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  <c r="AM573">
        <v>1</v>
      </c>
      <c r="AV573">
        <v>1530</v>
      </c>
    </row>
    <row r="574" spans="1:48" x14ac:dyDescent="0.2">
      <c r="A574">
        <v>7</v>
      </c>
      <c r="B574" t="s">
        <v>125</v>
      </c>
      <c r="C574">
        <v>1880</v>
      </c>
      <c r="D574" t="s">
        <v>6760</v>
      </c>
      <c r="E574">
        <v>50</v>
      </c>
      <c r="F574" t="str">
        <f t="shared" si="8"/>
        <v>188050</v>
      </c>
      <c r="G574" t="s">
        <v>1711</v>
      </c>
      <c r="H574" t="s">
        <v>3107</v>
      </c>
      <c r="I574" t="s">
        <v>6772</v>
      </c>
      <c r="J574" t="s">
        <v>6773</v>
      </c>
      <c r="K574" t="s">
        <v>3110</v>
      </c>
      <c r="L574" t="s">
        <v>6774</v>
      </c>
      <c r="M574" t="s">
        <v>6775</v>
      </c>
      <c r="N574" t="s">
        <v>3113</v>
      </c>
      <c r="O574" t="s">
        <v>6763</v>
      </c>
      <c r="P574" t="s">
        <v>3115</v>
      </c>
      <c r="Q574">
        <v>8035</v>
      </c>
      <c r="R574" t="s">
        <v>6775</v>
      </c>
      <c r="T574" t="s">
        <v>6763</v>
      </c>
      <c r="U574" t="s">
        <v>3115</v>
      </c>
      <c r="V574">
        <v>8035</v>
      </c>
      <c r="W574" t="s">
        <v>3124</v>
      </c>
      <c r="X574" t="s">
        <v>3827</v>
      </c>
      <c r="Y574" t="s">
        <v>6776</v>
      </c>
      <c r="Z574" t="s">
        <v>3118</v>
      </c>
      <c r="AE574" t="s">
        <v>6777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V574">
        <v>1528</v>
      </c>
    </row>
    <row r="575" spans="1:48" x14ac:dyDescent="0.2">
      <c r="A575">
        <v>7</v>
      </c>
      <c r="B575" t="s">
        <v>125</v>
      </c>
      <c r="C575">
        <v>1880</v>
      </c>
      <c r="D575" t="s">
        <v>6760</v>
      </c>
      <c r="E575">
        <v>90</v>
      </c>
      <c r="F575" t="str">
        <f t="shared" si="8"/>
        <v>188090</v>
      </c>
      <c r="G575" t="s">
        <v>2773</v>
      </c>
      <c r="H575" t="s">
        <v>3107</v>
      </c>
      <c r="I575" t="s">
        <v>4246</v>
      </c>
      <c r="J575" t="s">
        <v>5838</v>
      </c>
      <c r="K575" t="s">
        <v>3158</v>
      </c>
      <c r="L575" t="s">
        <v>6761</v>
      </c>
      <c r="M575" t="s">
        <v>6778</v>
      </c>
      <c r="N575" t="s">
        <v>3113</v>
      </c>
      <c r="O575" t="s">
        <v>6763</v>
      </c>
      <c r="P575" t="s">
        <v>3115</v>
      </c>
      <c r="Q575">
        <v>8035</v>
      </c>
      <c r="R575" t="s">
        <v>6778</v>
      </c>
      <c r="T575" t="s">
        <v>6763</v>
      </c>
      <c r="U575" t="s">
        <v>3115</v>
      </c>
      <c r="V575">
        <v>8035</v>
      </c>
      <c r="W575" t="s">
        <v>3124</v>
      </c>
      <c r="X575" t="s">
        <v>6779</v>
      </c>
      <c r="Y575" t="s">
        <v>6780</v>
      </c>
      <c r="Z575" t="s">
        <v>3118</v>
      </c>
      <c r="AE575" t="s">
        <v>6781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  <c r="AM575">
        <v>1</v>
      </c>
      <c r="AV575">
        <v>1536</v>
      </c>
    </row>
    <row r="576" spans="1:48" x14ac:dyDescent="0.2">
      <c r="A576">
        <v>7</v>
      </c>
      <c r="B576" t="s">
        <v>125</v>
      </c>
      <c r="C576">
        <v>1890</v>
      </c>
      <c r="D576" t="s">
        <v>6782</v>
      </c>
      <c r="E576">
        <v>70</v>
      </c>
      <c r="F576" t="str">
        <f t="shared" si="8"/>
        <v>189070</v>
      </c>
      <c r="G576" t="s">
        <v>1899</v>
      </c>
      <c r="H576" t="s">
        <v>3107</v>
      </c>
      <c r="I576" t="s">
        <v>6293</v>
      </c>
      <c r="J576" t="s">
        <v>6783</v>
      </c>
      <c r="K576" t="s">
        <v>3110</v>
      </c>
      <c r="L576" t="s">
        <v>6784</v>
      </c>
      <c r="M576" t="s">
        <v>6785</v>
      </c>
      <c r="N576" t="s">
        <v>3113</v>
      </c>
      <c r="O576" t="s">
        <v>6786</v>
      </c>
      <c r="P576" t="s">
        <v>3115</v>
      </c>
      <c r="Q576">
        <v>8107</v>
      </c>
      <c r="R576" t="s">
        <v>6785</v>
      </c>
      <c r="T576" t="s">
        <v>6786</v>
      </c>
      <c r="U576" t="s">
        <v>3115</v>
      </c>
      <c r="V576">
        <v>8107</v>
      </c>
      <c r="W576" t="s">
        <v>3124</v>
      </c>
      <c r="X576" t="s">
        <v>4293</v>
      </c>
      <c r="Y576" t="s">
        <v>6787</v>
      </c>
      <c r="Z576" t="s">
        <v>3118</v>
      </c>
      <c r="AE576" t="s">
        <v>6788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  <c r="AV576">
        <v>1544</v>
      </c>
    </row>
    <row r="577" spans="1:48" x14ac:dyDescent="0.2">
      <c r="A577">
        <v>7</v>
      </c>
      <c r="B577" t="s">
        <v>125</v>
      </c>
      <c r="C577">
        <v>1890</v>
      </c>
      <c r="D577" t="s">
        <v>6782</v>
      </c>
      <c r="E577">
        <v>50</v>
      </c>
      <c r="F577" t="str">
        <f t="shared" si="8"/>
        <v>189050</v>
      </c>
      <c r="G577" t="s">
        <v>2456</v>
      </c>
      <c r="H577" t="s">
        <v>3107</v>
      </c>
      <c r="I577" t="s">
        <v>6789</v>
      </c>
      <c r="J577" t="s">
        <v>6790</v>
      </c>
      <c r="K577" t="s">
        <v>3110</v>
      </c>
      <c r="L577" t="s">
        <v>6791</v>
      </c>
      <c r="M577" t="s">
        <v>6792</v>
      </c>
      <c r="N577" t="s">
        <v>3113</v>
      </c>
      <c r="O577" t="s">
        <v>6793</v>
      </c>
      <c r="P577" t="s">
        <v>3115</v>
      </c>
      <c r="Q577" t="s">
        <v>6794</v>
      </c>
      <c r="R577" t="s">
        <v>6792</v>
      </c>
      <c r="T577" t="s">
        <v>6793</v>
      </c>
      <c r="U577" t="s">
        <v>3115</v>
      </c>
      <c r="V577" t="s">
        <v>6794</v>
      </c>
      <c r="W577" t="s">
        <v>3107</v>
      </c>
      <c r="X577" t="s">
        <v>6359</v>
      </c>
      <c r="Y577" t="s">
        <v>3277</v>
      </c>
      <c r="Z577" t="s">
        <v>3118</v>
      </c>
      <c r="AE577" t="s">
        <v>6795</v>
      </c>
      <c r="AP577">
        <v>1</v>
      </c>
      <c r="AQ577">
        <v>1</v>
      </c>
      <c r="AR577">
        <v>1</v>
      </c>
      <c r="AS577">
        <v>1</v>
      </c>
      <c r="AV577">
        <v>1540</v>
      </c>
    </row>
    <row r="578" spans="1:48" x14ac:dyDescent="0.2">
      <c r="A578">
        <v>7</v>
      </c>
      <c r="B578" t="s">
        <v>125</v>
      </c>
      <c r="C578">
        <v>1890</v>
      </c>
      <c r="D578" t="s">
        <v>6782</v>
      </c>
      <c r="E578">
        <v>80</v>
      </c>
      <c r="F578" t="str">
        <f t="shared" si="8"/>
        <v>189080</v>
      </c>
      <c r="G578" t="s">
        <v>2644</v>
      </c>
      <c r="H578" t="s">
        <v>3171</v>
      </c>
      <c r="I578" t="s">
        <v>4258</v>
      </c>
      <c r="J578" t="s">
        <v>6796</v>
      </c>
      <c r="K578" t="s">
        <v>3110</v>
      </c>
      <c r="L578" t="s">
        <v>6797</v>
      </c>
      <c r="M578" t="s">
        <v>6798</v>
      </c>
      <c r="N578" t="s">
        <v>3113</v>
      </c>
      <c r="O578" t="s">
        <v>6279</v>
      </c>
      <c r="P578" t="s">
        <v>3115</v>
      </c>
      <c r="Q578">
        <v>8033</v>
      </c>
      <c r="R578" t="s">
        <v>6798</v>
      </c>
      <c r="T578" t="s">
        <v>6279</v>
      </c>
      <c r="U578" t="s">
        <v>3115</v>
      </c>
      <c r="V578">
        <v>8033</v>
      </c>
      <c r="W578" t="s">
        <v>3124</v>
      </c>
      <c r="X578" t="s">
        <v>5221</v>
      </c>
      <c r="Y578" t="s">
        <v>6799</v>
      </c>
      <c r="Z578" t="s">
        <v>3118</v>
      </c>
      <c r="AE578" t="s">
        <v>6800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  <c r="AV578">
        <v>1546</v>
      </c>
    </row>
    <row r="579" spans="1:48" x14ac:dyDescent="0.2">
      <c r="A579">
        <v>7</v>
      </c>
      <c r="B579" t="s">
        <v>125</v>
      </c>
      <c r="C579">
        <v>1890</v>
      </c>
      <c r="D579" t="s">
        <v>6782</v>
      </c>
      <c r="E579">
        <v>90</v>
      </c>
      <c r="F579" t="str">
        <f t="shared" ref="F579:F642" si="9">C579&amp;E579</f>
        <v>189090</v>
      </c>
      <c r="G579" t="s">
        <v>2751</v>
      </c>
      <c r="H579" t="s">
        <v>3124</v>
      </c>
      <c r="I579" t="s">
        <v>6801</v>
      </c>
      <c r="J579" t="s">
        <v>6802</v>
      </c>
      <c r="K579" t="s">
        <v>3110</v>
      </c>
      <c r="L579" t="s">
        <v>6803</v>
      </c>
      <c r="M579" t="s">
        <v>6804</v>
      </c>
      <c r="N579" t="s">
        <v>3113</v>
      </c>
      <c r="O579" t="s">
        <v>6793</v>
      </c>
      <c r="P579" t="s">
        <v>3115</v>
      </c>
      <c r="Q579">
        <v>8108</v>
      </c>
      <c r="R579" t="s">
        <v>6804</v>
      </c>
      <c r="T579" t="s">
        <v>6793</v>
      </c>
      <c r="U579" t="s">
        <v>3115</v>
      </c>
      <c r="V579">
        <v>8108</v>
      </c>
      <c r="W579" t="s">
        <v>3127</v>
      </c>
      <c r="X579" t="s">
        <v>3704</v>
      </c>
      <c r="Y579" t="s">
        <v>6805</v>
      </c>
      <c r="Z579" t="s">
        <v>3118</v>
      </c>
      <c r="AE579" t="s">
        <v>6806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  <c r="AV579">
        <v>1548</v>
      </c>
    </row>
    <row r="580" spans="1:48" x14ac:dyDescent="0.2">
      <c r="A580">
        <v>7</v>
      </c>
      <c r="B580" t="s">
        <v>125</v>
      </c>
      <c r="C580">
        <v>1890</v>
      </c>
      <c r="D580" t="s">
        <v>6782</v>
      </c>
      <c r="E580">
        <v>60</v>
      </c>
      <c r="F580" t="str">
        <f t="shared" si="9"/>
        <v>189060</v>
      </c>
      <c r="G580" t="s">
        <v>2791</v>
      </c>
      <c r="H580" t="s">
        <v>3124</v>
      </c>
      <c r="I580" t="s">
        <v>4170</v>
      </c>
      <c r="J580" t="s">
        <v>6807</v>
      </c>
      <c r="K580" t="s">
        <v>3110</v>
      </c>
      <c r="L580" t="s">
        <v>6808</v>
      </c>
      <c r="M580" t="s">
        <v>6809</v>
      </c>
      <c r="N580" t="s">
        <v>3113</v>
      </c>
      <c r="O580" t="s">
        <v>6793</v>
      </c>
      <c r="P580" t="s">
        <v>3115</v>
      </c>
      <c r="Q580">
        <v>8108</v>
      </c>
      <c r="R580" t="s">
        <v>6809</v>
      </c>
      <c r="T580" t="s">
        <v>6793</v>
      </c>
      <c r="U580" t="s">
        <v>3115</v>
      </c>
      <c r="V580">
        <v>8108</v>
      </c>
      <c r="W580" t="s">
        <v>3107</v>
      </c>
      <c r="X580" t="s">
        <v>3667</v>
      </c>
      <c r="Y580" t="s">
        <v>6810</v>
      </c>
      <c r="Z580" t="s">
        <v>3118</v>
      </c>
      <c r="AE580" t="s">
        <v>6811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  <c r="AV580">
        <v>1542</v>
      </c>
    </row>
    <row r="581" spans="1:48" x14ac:dyDescent="0.2">
      <c r="A581">
        <v>7</v>
      </c>
      <c r="B581" t="s">
        <v>125</v>
      </c>
      <c r="C581">
        <v>1890</v>
      </c>
      <c r="D581" t="s">
        <v>6782</v>
      </c>
      <c r="E581">
        <v>100</v>
      </c>
      <c r="F581" t="str">
        <f t="shared" si="9"/>
        <v>1890100</v>
      </c>
      <c r="G581" t="s">
        <v>2048</v>
      </c>
      <c r="H581" t="s">
        <v>3107</v>
      </c>
      <c r="I581" t="s">
        <v>6812</v>
      </c>
      <c r="J581" t="s">
        <v>6813</v>
      </c>
      <c r="K581" t="s">
        <v>3110</v>
      </c>
      <c r="L581" t="s">
        <v>6814</v>
      </c>
      <c r="M581" t="s">
        <v>6815</v>
      </c>
      <c r="N581" t="s">
        <v>3113</v>
      </c>
      <c r="O581" t="s">
        <v>6279</v>
      </c>
      <c r="P581" t="s">
        <v>3115</v>
      </c>
      <c r="Q581">
        <v>8033</v>
      </c>
      <c r="R581" t="s">
        <v>6815</v>
      </c>
      <c r="T581" t="s">
        <v>6279</v>
      </c>
      <c r="U581" t="s">
        <v>3115</v>
      </c>
      <c r="V581">
        <v>8033</v>
      </c>
      <c r="W581" t="s">
        <v>3107</v>
      </c>
      <c r="X581" t="s">
        <v>4831</v>
      </c>
      <c r="Y581" t="s">
        <v>6816</v>
      </c>
      <c r="Z581" t="s">
        <v>3118</v>
      </c>
      <c r="AE581" t="s">
        <v>6817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  <c r="AV581">
        <v>1550</v>
      </c>
    </row>
    <row r="582" spans="1:48" x14ac:dyDescent="0.2">
      <c r="A582">
        <v>7</v>
      </c>
      <c r="B582" t="s">
        <v>125</v>
      </c>
      <c r="C582">
        <v>1890</v>
      </c>
      <c r="D582" t="s">
        <v>6782</v>
      </c>
      <c r="E582">
        <v>110</v>
      </c>
      <c r="F582" t="str">
        <f t="shared" si="9"/>
        <v>1890110</v>
      </c>
      <c r="G582" t="s">
        <v>2430</v>
      </c>
      <c r="H582" t="s">
        <v>3107</v>
      </c>
      <c r="I582" t="s">
        <v>3526</v>
      </c>
      <c r="J582" t="s">
        <v>6818</v>
      </c>
      <c r="K582" t="s">
        <v>3110</v>
      </c>
      <c r="L582" t="s">
        <v>6819</v>
      </c>
      <c r="M582" t="s">
        <v>6820</v>
      </c>
      <c r="N582" t="s">
        <v>3113</v>
      </c>
      <c r="O582" t="s">
        <v>6793</v>
      </c>
      <c r="P582" t="s">
        <v>3115</v>
      </c>
      <c r="Q582">
        <v>8108</v>
      </c>
      <c r="R582" t="s">
        <v>6820</v>
      </c>
      <c r="T582" t="s">
        <v>6793</v>
      </c>
      <c r="U582" t="s">
        <v>3115</v>
      </c>
      <c r="V582">
        <v>8108</v>
      </c>
      <c r="W582" t="s">
        <v>3107</v>
      </c>
      <c r="X582" t="s">
        <v>3480</v>
      </c>
      <c r="Y582" t="s">
        <v>6821</v>
      </c>
      <c r="Z582" t="s">
        <v>3118</v>
      </c>
      <c r="AE582" t="s">
        <v>6822</v>
      </c>
      <c r="AM582">
        <v>1</v>
      </c>
      <c r="AN582">
        <v>1</v>
      </c>
      <c r="AO582">
        <v>1</v>
      </c>
      <c r="AV582">
        <v>707</v>
      </c>
    </row>
    <row r="583" spans="1:48" x14ac:dyDescent="0.2">
      <c r="A583">
        <v>7</v>
      </c>
      <c r="B583" t="s">
        <v>125</v>
      </c>
      <c r="C583">
        <v>1900</v>
      </c>
      <c r="D583" t="s">
        <v>6823</v>
      </c>
      <c r="E583">
        <v>60</v>
      </c>
      <c r="F583" t="str">
        <f t="shared" si="9"/>
        <v>190060</v>
      </c>
      <c r="G583" t="s">
        <v>990</v>
      </c>
      <c r="H583" t="s">
        <v>3127</v>
      </c>
      <c r="I583" t="s">
        <v>6824</v>
      </c>
      <c r="J583" t="s">
        <v>6825</v>
      </c>
      <c r="K583" t="s">
        <v>3158</v>
      </c>
      <c r="L583" t="s">
        <v>6826</v>
      </c>
      <c r="M583" t="s">
        <v>6827</v>
      </c>
      <c r="N583" t="s">
        <v>3113</v>
      </c>
      <c r="O583" t="s">
        <v>6279</v>
      </c>
      <c r="P583" t="s">
        <v>3115</v>
      </c>
      <c r="Q583">
        <v>8033</v>
      </c>
      <c r="R583" t="s">
        <v>6827</v>
      </c>
      <c r="T583" t="s">
        <v>6279</v>
      </c>
      <c r="U583" t="s">
        <v>3115</v>
      </c>
      <c r="V583">
        <v>8033</v>
      </c>
      <c r="X583" t="s">
        <v>3637</v>
      </c>
      <c r="Y583" t="s">
        <v>6828</v>
      </c>
      <c r="Z583" t="s">
        <v>3118</v>
      </c>
      <c r="AE583" t="s">
        <v>6829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  <c r="AV583">
        <v>1556</v>
      </c>
    </row>
    <row r="584" spans="1:48" x14ac:dyDescent="0.2">
      <c r="A584">
        <v>7</v>
      </c>
      <c r="B584" t="s">
        <v>125</v>
      </c>
      <c r="C584">
        <v>1900</v>
      </c>
      <c r="D584" t="s">
        <v>6823</v>
      </c>
      <c r="E584">
        <v>80</v>
      </c>
      <c r="F584" t="str">
        <f t="shared" si="9"/>
        <v>190080</v>
      </c>
      <c r="G584" t="s">
        <v>2598</v>
      </c>
      <c r="H584" t="s">
        <v>3107</v>
      </c>
      <c r="I584" t="s">
        <v>6830</v>
      </c>
      <c r="J584" t="s">
        <v>6831</v>
      </c>
      <c r="K584" t="s">
        <v>3158</v>
      </c>
      <c r="L584" t="s">
        <v>6832</v>
      </c>
      <c r="M584" t="s">
        <v>6833</v>
      </c>
      <c r="N584" t="s">
        <v>3113</v>
      </c>
      <c r="O584" t="s">
        <v>6279</v>
      </c>
      <c r="P584" t="s">
        <v>3115</v>
      </c>
      <c r="Q584">
        <v>8033</v>
      </c>
      <c r="R584" t="s">
        <v>6833</v>
      </c>
      <c r="T584" t="s">
        <v>6279</v>
      </c>
      <c r="U584" t="s">
        <v>3115</v>
      </c>
      <c r="V584">
        <v>8033</v>
      </c>
      <c r="W584" t="s">
        <v>3124</v>
      </c>
      <c r="X584" t="s">
        <v>6834</v>
      </c>
      <c r="Y584" t="s">
        <v>6835</v>
      </c>
      <c r="Z584" t="s">
        <v>3118</v>
      </c>
      <c r="AE584" t="s">
        <v>6836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  <c r="AV584">
        <v>1560</v>
      </c>
    </row>
    <row r="585" spans="1:48" x14ac:dyDescent="0.2">
      <c r="A585">
        <v>7</v>
      </c>
      <c r="B585" t="s">
        <v>125</v>
      </c>
      <c r="C585">
        <v>1900</v>
      </c>
      <c r="D585" t="s">
        <v>6823</v>
      </c>
      <c r="E585">
        <v>50</v>
      </c>
      <c r="F585" t="str">
        <f t="shared" si="9"/>
        <v>190050</v>
      </c>
      <c r="G585" t="s">
        <v>2705</v>
      </c>
      <c r="H585" t="s">
        <v>3107</v>
      </c>
      <c r="I585" t="s">
        <v>6837</v>
      </c>
      <c r="J585" t="s">
        <v>6838</v>
      </c>
      <c r="K585" t="s">
        <v>3158</v>
      </c>
      <c r="L585" t="s">
        <v>6839</v>
      </c>
      <c r="M585" t="s">
        <v>6840</v>
      </c>
      <c r="N585" t="s">
        <v>3113</v>
      </c>
      <c r="O585" t="s">
        <v>6279</v>
      </c>
      <c r="P585" t="s">
        <v>3115</v>
      </c>
      <c r="Q585" t="s">
        <v>6841</v>
      </c>
      <c r="R585" t="s">
        <v>6840</v>
      </c>
      <c r="T585" t="s">
        <v>6279</v>
      </c>
      <c r="U585" t="s">
        <v>3115</v>
      </c>
      <c r="V585" t="s">
        <v>6841</v>
      </c>
      <c r="W585" t="s">
        <v>3107</v>
      </c>
      <c r="X585" t="s">
        <v>6011</v>
      </c>
      <c r="Y585" t="s">
        <v>6842</v>
      </c>
      <c r="Z585" t="s">
        <v>3118</v>
      </c>
      <c r="AE585" t="s">
        <v>6843</v>
      </c>
      <c r="AP585">
        <v>1</v>
      </c>
      <c r="AQ585">
        <v>1</v>
      </c>
      <c r="AR585">
        <v>1</v>
      </c>
      <c r="AS585">
        <v>1</v>
      </c>
      <c r="AV585">
        <v>1554</v>
      </c>
    </row>
    <row r="586" spans="1:48" x14ac:dyDescent="0.2">
      <c r="A586">
        <v>7</v>
      </c>
      <c r="B586" t="s">
        <v>125</v>
      </c>
      <c r="C586">
        <v>1900</v>
      </c>
      <c r="D586" t="s">
        <v>6823</v>
      </c>
      <c r="E586">
        <v>70</v>
      </c>
      <c r="F586" t="str">
        <f t="shared" si="9"/>
        <v>190070</v>
      </c>
      <c r="G586" t="s">
        <v>2781</v>
      </c>
      <c r="H586" t="s">
        <v>3107</v>
      </c>
      <c r="I586" t="s">
        <v>5276</v>
      </c>
      <c r="J586" t="s">
        <v>6844</v>
      </c>
      <c r="K586" t="s">
        <v>3158</v>
      </c>
      <c r="L586" t="s">
        <v>6845</v>
      </c>
      <c r="M586" t="s">
        <v>6846</v>
      </c>
      <c r="N586" t="s">
        <v>3113</v>
      </c>
      <c r="O586" t="s">
        <v>6279</v>
      </c>
      <c r="P586" t="s">
        <v>3115</v>
      </c>
      <c r="Q586">
        <v>8033</v>
      </c>
      <c r="R586" t="s">
        <v>6846</v>
      </c>
      <c r="T586" t="s">
        <v>6279</v>
      </c>
      <c r="U586" t="s">
        <v>3115</v>
      </c>
      <c r="V586">
        <v>8033</v>
      </c>
      <c r="X586" t="s">
        <v>3917</v>
      </c>
      <c r="Y586" t="s">
        <v>6847</v>
      </c>
      <c r="Z586" t="s">
        <v>3118</v>
      </c>
      <c r="AE586" t="s">
        <v>6829</v>
      </c>
      <c r="AM586">
        <v>1</v>
      </c>
      <c r="AN586">
        <v>1</v>
      </c>
      <c r="AO586">
        <v>1</v>
      </c>
      <c r="AV586">
        <v>1558</v>
      </c>
    </row>
    <row r="587" spans="1:48" x14ac:dyDescent="0.2">
      <c r="A587">
        <v>7</v>
      </c>
      <c r="B587" t="s">
        <v>125</v>
      </c>
      <c r="C587">
        <v>1900</v>
      </c>
      <c r="D587" t="s">
        <v>6823</v>
      </c>
      <c r="E587">
        <v>90</v>
      </c>
      <c r="F587" t="str">
        <f t="shared" si="9"/>
        <v>190090</v>
      </c>
      <c r="G587" t="s">
        <v>2759</v>
      </c>
      <c r="H587" t="s">
        <v>3127</v>
      </c>
      <c r="I587" t="s">
        <v>6848</v>
      </c>
      <c r="J587" t="s">
        <v>6849</v>
      </c>
      <c r="K587" t="s">
        <v>3158</v>
      </c>
      <c r="L587" t="s">
        <v>6850</v>
      </c>
      <c r="M587" t="s">
        <v>6851</v>
      </c>
      <c r="N587" t="s">
        <v>3113</v>
      </c>
      <c r="O587" t="s">
        <v>6279</v>
      </c>
      <c r="P587" t="s">
        <v>3115</v>
      </c>
      <c r="Q587">
        <v>8033</v>
      </c>
      <c r="R587" t="s">
        <v>6851</v>
      </c>
      <c r="T587" t="s">
        <v>6279</v>
      </c>
      <c r="U587" t="s">
        <v>3115</v>
      </c>
      <c r="V587">
        <v>8033</v>
      </c>
      <c r="X587" t="s">
        <v>4199</v>
      </c>
      <c r="Y587" t="s">
        <v>6852</v>
      </c>
      <c r="Z587" t="s">
        <v>3118</v>
      </c>
      <c r="AE587" t="s">
        <v>6853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  <c r="AV587">
        <v>1562</v>
      </c>
    </row>
    <row r="588" spans="1:48" x14ac:dyDescent="0.2">
      <c r="A588">
        <v>7</v>
      </c>
      <c r="B588" t="s">
        <v>125</v>
      </c>
      <c r="C588">
        <v>1799</v>
      </c>
      <c r="D588" t="s">
        <v>1590</v>
      </c>
      <c r="E588">
        <v>111</v>
      </c>
      <c r="F588" t="str">
        <f t="shared" si="9"/>
        <v>1799111</v>
      </c>
      <c r="G588" t="s">
        <v>1590</v>
      </c>
      <c r="H588" t="s">
        <v>3124</v>
      </c>
      <c r="I588" t="s">
        <v>6854</v>
      </c>
      <c r="J588" t="s">
        <v>6855</v>
      </c>
      <c r="K588" t="s">
        <v>4054</v>
      </c>
      <c r="L588" t="s">
        <v>6856</v>
      </c>
      <c r="M588" t="s">
        <v>6857</v>
      </c>
      <c r="N588" t="s">
        <v>3113</v>
      </c>
      <c r="O588" t="s">
        <v>6458</v>
      </c>
      <c r="P588" t="s">
        <v>3115</v>
      </c>
      <c r="Q588">
        <v>8103</v>
      </c>
      <c r="R588" t="s">
        <v>6858</v>
      </c>
      <c r="S588" t="s">
        <v>6859</v>
      </c>
      <c r="T588" t="s">
        <v>6860</v>
      </c>
      <c r="U588" t="s">
        <v>3115</v>
      </c>
      <c r="V588">
        <v>7102</v>
      </c>
      <c r="W588" t="s">
        <v>3107</v>
      </c>
      <c r="X588" t="s">
        <v>4479</v>
      </c>
      <c r="Y588" t="s">
        <v>6861</v>
      </c>
      <c r="Z588" t="s">
        <v>3118</v>
      </c>
      <c r="AE588" t="s">
        <v>6862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</row>
    <row r="589" spans="1:48" x14ac:dyDescent="0.2">
      <c r="A589">
        <v>7</v>
      </c>
      <c r="B589" t="s">
        <v>125</v>
      </c>
      <c r="C589">
        <v>2540</v>
      </c>
      <c r="D589" t="s">
        <v>6863</v>
      </c>
      <c r="E589">
        <v>50</v>
      </c>
      <c r="F589" t="str">
        <f t="shared" si="9"/>
        <v>254050</v>
      </c>
      <c r="G589" t="s">
        <v>1848</v>
      </c>
      <c r="H589" t="s">
        <v>3127</v>
      </c>
      <c r="I589" t="s">
        <v>3128</v>
      </c>
      <c r="J589" t="s">
        <v>6864</v>
      </c>
      <c r="K589" t="s">
        <v>3158</v>
      </c>
      <c r="L589" t="s">
        <v>6865</v>
      </c>
      <c r="M589" t="s">
        <v>6866</v>
      </c>
      <c r="N589" t="s">
        <v>3113</v>
      </c>
      <c r="O589" t="s">
        <v>6867</v>
      </c>
      <c r="P589" t="s">
        <v>3115</v>
      </c>
      <c r="Q589">
        <v>8021</v>
      </c>
      <c r="R589" t="s">
        <v>6866</v>
      </c>
      <c r="T589" t="s">
        <v>6867</v>
      </c>
      <c r="U589" t="s">
        <v>3115</v>
      </c>
      <c r="V589">
        <v>8021</v>
      </c>
      <c r="W589" t="s">
        <v>3127</v>
      </c>
      <c r="X589" t="s">
        <v>3347</v>
      </c>
      <c r="Y589" t="s">
        <v>6868</v>
      </c>
      <c r="Z589" t="s">
        <v>3118</v>
      </c>
      <c r="AA589" t="s">
        <v>3124</v>
      </c>
      <c r="AB589" t="s">
        <v>3573</v>
      </c>
      <c r="AC589" t="s">
        <v>6869</v>
      </c>
      <c r="AD589" t="s">
        <v>3130</v>
      </c>
      <c r="AE589" t="s">
        <v>6870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  <c r="AM589">
        <v>1</v>
      </c>
      <c r="AV589">
        <v>1566</v>
      </c>
    </row>
    <row r="590" spans="1:48" x14ac:dyDescent="0.2">
      <c r="A590">
        <v>7</v>
      </c>
      <c r="B590" t="s">
        <v>125</v>
      </c>
      <c r="C590">
        <v>2560</v>
      </c>
      <c r="D590" t="s">
        <v>6871</v>
      </c>
      <c r="E590">
        <v>60</v>
      </c>
      <c r="F590" t="str">
        <f t="shared" si="9"/>
        <v>256060</v>
      </c>
      <c r="G590" t="s">
        <v>2125</v>
      </c>
      <c r="H590" t="s">
        <v>3171</v>
      </c>
      <c r="I590" t="s">
        <v>6872</v>
      </c>
      <c r="J590" t="s">
        <v>4446</v>
      </c>
      <c r="K590" t="s">
        <v>3308</v>
      </c>
      <c r="L590" t="s">
        <v>6873</v>
      </c>
      <c r="M590" t="s">
        <v>6874</v>
      </c>
      <c r="N590" t="s">
        <v>3113</v>
      </c>
      <c r="O590" t="s">
        <v>6875</v>
      </c>
      <c r="P590" t="s">
        <v>3115</v>
      </c>
      <c r="Q590" t="s">
        <v>6876</v>
      </c>
      <c r="R590" t="s">
        <v>6874</v>
      </c>
      <c r="T590" t="s">
        <v>6875</v>
      </c>
      <c r="U590" t="s">
        <v>3115</v>
      </c>
      <c r="V590" t="s">
        <v>6876</v>
      </c>
      <c r="W590" t="s">
        <v>3124</v>
      </c>
      <c r="X590" t="s">
        <v>3138</v>
      </c>
      <c r="Y590" t="s">
        <v>6877</v>
      </c>
      <c r="Z590" t="s">
        <v>3118</v>
      </c>
      <c r="AE590" t="s">
        <v>6878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V590">
        <v>1572</v>
      </c>
    </row>
    <row r="591" spans="1:48" x14ac:dyDescent="0.2">
      <c r="A591">
        <v>7</v>
      </c>
      <c r="B591" t="s">
        <v>125</v>
      </c>
      <c r="C591">
        <v>2670</v>
      </c>
      <c r="D591" t="s">
        <v>6879</v>
      </c>
      <c r="E591">
        <v>5</v>
      </c>
      <c r="F591" t="str">
        <f t="shared" si="9"/>
        <v>26705</v>
      </c>
      <c r="G591" t="s">
        <v>688</v>
      </c>
      <c r="H591" t="s">
        <v>3107</v>
      </c>
      <c r="I591" t="s">
        <v>4087</v>
      </c>
      <c r="J591" t="s">
        <v>6880</v>
      </c>
      <c r="K591" t="s">
        <v>3110</v>
      </c>
      <c r="L591" t="s">
        <v>6881</v>
      </c>
      <c r="M591" t="s">
        <v>6882</v>
      </c>
      <c r="N591" t="s">
        <v>3113</v>
      </c>
      <c r="O591" t="s">
        <v>6883</v>
      </c>
      <c r="P591" t="s">
        <v>3115</v>
      </c>
      <c r="Q591">
        <v>8021</v>
      </c>
      <c r="R591" t="s">
        <v>6882</v>
      </c>
      <c r="T591" t="s">
        <v>6883</v>
      </c>
      <c r="U591" t="s">
        <v>3115</v>
      </c>
      <c r="V591">
        <v>8021</v>
      </c>
      <c r="W591" t="s">
        <v>3124</v>
      </c>
      <c r="X591" t="s">
        <v>6884</v>
      </c>
      <c r="Y591" t="s">
        <v>6885</v>
      </c>
      <c r="Z591" t="s">
        <v>3118</v>
      </c>
      <c r="AE591" t="s">
        <v>6886</v>
      </c>
      <c r="AP591">
        <v>1</v>
      </c>
      <c r="AQ591">
        <v>1</v>
      </c>
      <c r="AR591">
        <v>1</v>
      </c>
      <c r="AS591">
        <v>1</v>
      </c>
      <c r="AV591">
        <v>429</v>
      </c>
    </row>
    <row r="592" spans="1:48" x14ac:dyDescent="0.2">
      <c r="A592">
        <v>7</v>
      </c>
      <c r="B592" t="s">
        <v>125</v>
      </c>
      <c r="C592">
        <v>2670</v>
      </c>
      <c r="D592" t="s">
        <v>6879</v>
      </c>
      <c r="E592">
        <v>90</v>
      </c>
      <c r="F592" t="str">
        <f t="shared" si="9"/>
        <v>267090</v>
      </c>
      <c r="G592" t="s">
        <v>663</v>
      </c>
      <c r="H592" t="s">
        <v>3124</v>
      </c>
      <c r="I592" t="s">
        <v>6887</v>
      </c>
      <c r="J592" t="s">
        <v>6888</v>
      </c>
      <c r="K592" t="s">
        <v>3110</v>
      </c>
      <c r="L592" t="s">
        <v>6889</v>
      </c>
      <c r="M592" t="s">
        <v>6890</v>
      </c>
      <c r="N592" t="s">
        <v>3113</v>
      </c>
      <c r="O592" t="s">
        <v>6891</v>
      </c>
      <c r="P592" t="s">
        <v>3115</v>
      </c>
      <c r="Q592">
        <v>8021</v>
      </c>
      <c r="R592" t="s">
        <v>6890</v>
      </c>
      <c r="T592" t="s">
        <v>6891</v>
      </c>
      <c r="U592" t="s">
        <v>3115</v>
      </c>
      <c r="V592">
        <v>8021</v>
      </c>
      <c r="W592" t="s">
        <v>3124</v>
      </c>
      <c r="X592" t="s">
        <v>3347</v>
      </c>
      <c r="Y592" t="s">
        <v>6892</v>
      </c>
      <c r="Z592" t="s">
        <v>3118</v>
      </c>
      <c r="AE592" t="s">
        <v>6893</v>
      </c>
      <c r="AL592">
        <v>1</v>
      </c>
      <c r="AM592">
        <v>1</v>
      </c>
      <c r="AN592">
        <v>1</v>
      </c>
      <c r="AO592">
        <v>1</v>
      </c>
      <c r="AV592">
        <v>431</v>
      </c>
    </row>
    <row r="593" spans="1:48" x14ac:dyDescent="0.2">
      <c r="A593">
        <v>7</v>
      </c>
      <c r="B593" t="s">
        <v>125</v>
      </c>
      <c r="C593">
        <v>2670</v>
      </c>
      <c r="D593" t="s">
        <v>6879</v>
      </c>
      <c r="E593">
        <v>300</v>
      </c>
      <c r="F593" t="str">
        <f t="shared" si="9"/>
        <v>2670300</v>
      </c>
      <c r="G593" t="s">
        <v>720</v>
      </c>
      <c r="M593" t="s">
        <v>6894</v>
      </c>
      <c r="N593" t="s">
        <v>3113</v>
      </c>
      <c r="O593" t="s">
        <v>6883</v>
      </c>
      <c r="P593" t="s">
        <v>3115</v>
      </c>
      <c r="Q593">
        <v>8021</v>
      </c>
      <c r="R593" t="s">
        <v>6894</v>
      </c>
      <c r="T593" t="s">
        <v>6883</v>
      </c>
      <c r="U593" t="s">
        <v>3115</v>
      </c>
      <c r="V593">
        <v>8021</v>
      </c>
      <c r="W593" t="s">
        <v>3127</v>
      </c>
      <c r="X593" t="s">
        <v>6895</v>
      </c>
      <c r="Y593" t="s">
        <v>4402</v>
      </c>
      <c r="Z593" t="s">
        <v>3118</v>
      </c>
      <c r="AE593" t="s">
        <v>6896</v>
      </c>
      <c r="AF593">
        <v>1</v>
      </c>
    </row>
    <row r="594" spans="1:48" x14ac:dyDescent="0.2">
      <c r="A594">
        <v>7</v>
      </c>
      <c r="B594" t="s">
        <v>125</v>
      </c>
      <c r="C594">
        <v>2670</v>
      </c>
      <c r="D594" t="s">
        <v>6879</v>
      </c>
      <c r="E594">
        <v>50</v>
      </c>
      <c r="F594" t="str">
        <f t="shared" si="9"/>
        <v>267050</v>
      </c>
      <c r="G594" t="s">
        <v>451</v>
      </c>
      <c r="H594" t="s">
        <v>3124</v>
      </c>
      <c r="I594" t="s">
        <v>5319</v>
      </c>
      <c r="J594" t="s">
        <v>6897</v>
      </c>
      <c r="K594" t="s">
        <v>3110</v>
      </c>
      <c r="L594" t="s">
        <v>6898</v>
      </c>
      <c r="M594" t="s">
        <v>6899</v>
      </c>
      <c r="N594" t="s">
        <v>3113</v>
      </c>
      <c r="O594" t="s">
        <v>6891</v>
      </c>
      <c r="P594" t="s">
        <v>3115</v>
      </c>
      <c r="Q594">
        <v>8021</v>
      </c>
      <c r="R594" t="s">
        <v>6899</v>
      </c>
      <c r="T594" t="s">
        <v>6891</v>
      </c>
      <c r="U594" t="s">
        <v>3115</v>
      </c>
      <c r="V594">
        <v>8021</v>
      </c>
      <c r="W594" t="s">
        <v>3124</v>
      </c>
      <c r="X594" t="s">
        <v>6900</v>
      </c>
      <c r="Y594" t="s">
        <v>6901</v>
      </c>
      <c r="Z594" t="s">
        <v>3118</v>
      </c>
      <c r="AE594" t="s">
        <v>6902</v>
      </c>
      <c r="AG594">
        <v>1</v>
      </c>
      <c r="AH594">
        <v>1</v>
      </c>
      <c r="AI594">
        <v>1</v>
      </c>
      <c r="AJ594">
        <v>1</v>
      </c>
      <c r="AK594">
        <v>1</v>
      </c>
      <c r="AV594">
        <v>1580</v>
      </c>
    </row>
    <row r="595" spans="1:48" x14ac:dyDescent="0.2">
      <c r="A595">
        <v>7</v>
      </c>
      <c r="B595" t="s">
        <v>125</v>
      </c>
      <c r="C595">
        <v>2670</v>
      </c>
      <c r="D595" t="s">
        <v>6879</v>
      </c>
      <c r="E595">
        <v>40</v>
      </c>
      <c r="F595" t="str">
        <f t="shared" si="9"/>
        <v>267040</v>
      </c>
      <c r="G595" t="s">
        <v>1028</v>
      </c>
      <c r="H595" t="s">
        <v>3127</v>
      </c>
      <c r="I595" t="s">
        <v>3864</v>
      </c>
      <c r="J595" t="s">
        <v>3805</v>
      </c>
      <c r="K595" t="s">
        <v>3110</v>
      </c>
      <c r="L595" t="s">
        <v>6903</v>
      </c>
      <c r="M595" t="s">
        <v>6904</v>
      </c>
      <c r="N595" t="s">
        <v>3113</v>
      </c>
      <c r="O595" t="s">
        <v>6891</v>
      </c>
      <c r="P595" t="s">
        <v>3115</v>
      </c>
      <c r="Q595">
        <v>8021</v>
      </c>
      <c r="R595" t="s">
        <v>6904</v>
      </c>
      <c r="T595" t="s">
        <v>6891</v>
      </c>
      <c r="U595" t="s">
        <v>3115</v>
      </c>
      <c r="V595">
        <v>8021</v>
      </c>
      <c r="W595" t="s">
        <v>3124</v>
      </c>
      <c r="X595" t="s">
        <v>4804</v>
      </c>
      <c r="Y595" t="s">
        <v>5458</v>
      </c>
      <c r="Z595" t="s">
        <v>3118</v>
      </c>
      <c r="AE595" t="s">
        <v>6905</v>
      </c>
      <c r="AG595">
        <v>1</v>
      </c>
      <c r="AH595">
        <v>1</v>
      </c>
      <c r="AI595">
        <v>1</v>
      </c>
      <c r="AJ595">
        <v>1</v>
      </c>
      <c r="AK595">
        <v>1</v>
      </c>
      <c r="AV595">
        <v>1578</v>
      </c>
    </row>
    <row r="596" spans="1:48" x14ac:dyDescent="0.2">
      <c r="A596">
        <v>7</v>
      </c>
      <c r="B596" t="s">
        <v>125</v>
      </c>
      <c r="C596">
        <v>3420</v>
      </c>
      <c r="D596" t="s">
        <v>6906</v>
      </c>
      <c r="E596">
        <v>30</v>
      </c>
      <c r="F596" t="str">
        <f t="shared" si="9"/>
        <v>342030</v>
      </c>
      <c r="G596" t="s">
        <v>2509</v>
      </c>
      <c r="H596" t="s">
        <v>3107</v>
      </c>
      <c r="I596" t="s">
        <v>3480</v>
      </c>
      <c r="J596" t="s">
        <v>6907</v>
      </c>
      <c r="K596" t="s">
        <v>3110</v>
      </c>
      <c r="L596" t="s">
        <v>6908</v>
      </c>
      <c r="M596" t="s">
        <v>6909</v>
      </c>
      <c r="N596" t="s">
        <v>3113</v>
      </c>
      <c r="O596" t="s">
        <v>6910</v>
      </c>
      <c r="P596" t="s">
        <v>3115</v>
      </c>
      <c r="Q596" t="s">
        <v>6911</v>
      </c>
      <c r="R596" t="s">
        <v>6909</v>
      </c>
      <c r="T596" t="s">
        <v>6910</v>
      </c>
      <c r="U596" t="s">
        <v>3115</v>
      </c>
      <c r="V596" t="s">
        <v>6911</v>
      </c>
      <c r="W596" t="s">
        <v>3127</v>
      </c>
      <c r="X596" t="s">
        <v>3502</v>
      </c>
      <c r="Y596" t="s">
        <v>6912</v>
      </c>
      <c r="Z596" t="s">
        <v>3118</v>
      </c>
      <c r="AE596" t="s">
        <v>6913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V596">
        <v>1600</v>
      </c>
    </row>
    <row r="597" spans="1:48" x14ac:dyDescent="0.2">
      <c r="A597">
        <v>7</v>
      </c>
      <c r="B597" t="s">
        <v>125</v>
      </c>
      <c r="C597">
        <v>3420</v>
      </c>
      <c r="D597" t="s">
        <v>6906</v>
      </c>
      <c r="E597">
        <v>20</v>
      </c>
      <c r="F597" t="str">
        <f t="shared" si="9"/>
        <v>342020</v>
      </c>
      <c r="G597" t="s">
        <v>2594</v>
      </c>
      <c r="H597" t="s">
        <v>3107</v>
      </c>
      <c r="I597" t="s">
        <v>3480</v>
      </c>
      <c r="J597" t="s">
        <v>6907</v>
      </c>
      <c r="K597" t="s">
        <v>3158</v>
      </c>
      <c r="L597" t="s">
        <v>6908</v>
      </c>
      <c r="M597" t="s">
        <v>6914</v>
      </c>
      <c r="N597" t="s">
        <v>3113</v>
      </c>
      <c r="O597" t="s">
        <v>6910</v>
      </c>
      <c r="P597" t="s">
        <v>3115</v>
      </c>
      <c r="Q597" t="s">
        <v>6911</v>
      </c>
      <c r="R597" t="s">
        <v>6914</v>
      </c>
      <c r="T597" t="s">
        <v>6910</v>
      </c>
      <c r="U597" t="s">
        <v>3115</v>
      </c>
      <c r="V597" t="s">
        <v>6911</v>
      </c>
      <c r="W597" t="s">
        <v>3127</v>
      </c>
      <c r="X597" t="s">
        <v>4061</v>
      </c>
      <c r="Y597" t="s">
        <v>5163</v>
      </c>
      <c r="Z597" t="s">
        <v>3118</v>
      </c>
      <c r="AE597" t="s">
        <v>6915</v>
      </c>
      <c r="AL597">
        <v>1</v>
      </c>
      <c r="AM597">
        <v>1</v>
      </c>
      <c r="AN597">
        <v>1</v>
      </c>
      <c r="AO597">
        <v>1</v>
      </c>
      <c r="AV597">
        <v>1598</v>
      </c>
    </row>
    <row r="598" spans="1:48" x14ac:dyDescent="0.2">
      <c r="A598">
        <v>7</v>
      </c>
      <c r="B598" t="s">
        <v>125</v>
      </c>
      <c r="C598">
        <v>2890</v>
      </c>
      <c r="D598" t="s">
        <v>6916</v>
      </c>
      <c r="E598">
        <v>50</v>
      </c>
      <c r="F598" t="str">
        <f t="shared" si="9"/>
        <v>289050</v>
      </c>
      <c r="G598" t="s">
        <v>678</v>
      </c>
      <c r="H598" t="s">
        <v>3107</v>
      </c>
      <c r="I598" t="s">
        <v>6917</v>
      </c>
      <c r="J598" t="s">
        <v>4446</v>
      </c>
      <c r="K598" t="s">
        <v>3110</v>
      </c>
      <c r="L598" t="s">
        <v>6918</v>
      </c>
      <c r="M598" t="s">
        <v>6919</v>
      </c>
      <c r="N598" t="s">
        <v>3113</v>
      </c>
      <c r="O598" t="s">
        <v>6920</v>
      </c>
      <c r="P598" t="s">
        <v>3115</v>
      </c>
      <c r="Q598" t="s">
        <v>6921</v>
      </c>
      <c r="R598" t="s">
        <v>6919</v>
      </c>
      <c r="T598" t="s">
        <v>6920</v>
      </c>
      <c r="U598" t="s">
        <v>3115</v>
      </c>
      <c r="V598" t="s">
        <v>6921</v>
      </c>
      <c r="W598" t="s">
        <v>3127</v>
      </c>
      <c r="X598" t="s">
        <v>6272</v>
      </c>
      <c r="Y598" t="s">
        <v>6922</v>
      </c>
      <c r="Z598" t="s">
        <v>3118</v>
      </c>
      <c r="AE598" t="s">
        <v>6923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  <c r="AM598">
        <v>1</v>
      </c>
      <c r="AN598">
        <v>1</v>
      </c>
      <c r="AO598">
        <v>1</v>
      </c>
      <c r="AV598">
        <v>1592</v>
      </c>
    </row>
    <row r="599" spans="1:48" x14ac:dyDescent="0.2">
      <c r="A599">
        <v>7</v>
      </c>
      <c r="B599" t="s">
        <v>125</v>
      </c>
      <c r="C599">
        <v>1802</v>
      </c>
      <c r="D599" t="s">
        <v>1568</v>
      </c>
      <c r="E599">
        <v>112</v>
      </c>
      <c r="F599" t="str">
        <f t="shared" si="9"/>
        <v>1802112</v>
      </c>
      <c r="G599" t="s">
        <v>1568</v>
      </c>
      <c r="I599" t="s">
        <v>6924</v>
      </c>
      <c r="J599" t="s">
        <v>6925</v>
      </c>
      <c r="K599" t="s">
        <v>6489</v>
      </c>
      <c r="L599" t="s">
        <v>6926</v>
      </c>
      <c r="M599" t="s">
        <v>6927</v>
      </c>
      <c r="N599" t="s">
        <v>3113</v>
      </c>
      <c r="O599" t="s">
        <v>6458</v>
      </c>
      <c r="P599" t="s">
        <v>3115</v>
      </c>
      <c r="Q599">
        <v>8102</v>
      </c>
      <c r="R599" t="s">
        <v>6927</v>
      </c>
      <c r="T599" t="s">
        <v>6458</v>
      </c>
      <c r="U599" t="s">
        <v>3115</v>
      </c>
      <c r="V599">
        <v>8102</v>
      </c>
      <c r="X599" t="s">
        <v>6928</v>
      </c>
      <c r="Y599" t="s">
        <v>6929</v>
      </c>
      <c r="Z599" t="s">
        <v>3118</v>
      </c>
      <c r="AE599" t="s">
        <v>6930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1</v>
      </c>
    </row>
    <row r="600" spans="1:48" x14ac:dyDescent="0.2">
      <c r="A600">
        <v>7</v>
      </c>
      <c r="B600" t="s">
        <v>125</v>
      </c>
      <c r="C600">
        <v>3110</v>
      </c>
      <c r="D600" t="s">
        <v>6931</v>
      </c>
      <c r="E600">
        <v>60</v>
      </c>
      <c r="F600" t="str">
        <f t="shared" si="9"/>
        <v>311060</v>
      </c>
      <c r="G600" t="s">
        <v>579</v>
      </c>
      <c r="H600" t="s">
        <v>3107</v>
      </c>
      <c r="I600" t="s">
        <v>3126</v>
      </c>
      <c r="J600" t="s">
        <v>6932</v>
      </c>
      <c r="K600" t="s">
        <v>4054</v>
      </c>
      <c r="L600" t="s">
        <v>6933</v>
      </c>
      <c r="M600" t="s">
        <v>6934</v>
      </c>
      <c r="N600" t="s">
        <v>3113</v>
      </c>
      <c r="O600" t="s">
        <v>6935</v>
      </c>
      <c r="P600" t="s">
        <v>3115</v>
      </c>
      <c r="Q600" t="s">
        <v>6936</v>
      </c>
      <c r="R600" t="s">
        <v>6934</v>
      </c>
      <c r="T600" t="s">
        <v>6935</v>
      </c>
      <c r="U600" t="s">
        <v>3115</v>
      </c>
      <c r="V600" t="s">
        <v>6936</v>
      </c>
      <c r="W600" t="s">
        <v>3127</v>
      </c>
      <c r="X600" t="s">
        <v>3847</v>
      </c>
      <c r="Y600" t="s">
        <v>6937</v>
      </c>
      <c r="Z600" t="s">
        <v>3118</v>
      </c>
      <c r="AE600" t="s">
        <v>6938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  <c r="AM600">
        <v>1</v>
      </c>
      <c r="AN600">
        <v>1</v>
      </c>
      <c r="AO600">
        <v>1</v>
      </c>
      <c r="AV600">
        <v>1594</v>
      </c>
    </row>
    <row r="601" spans="1:48" x14ac:dyDescent="0.2">
      <c r="A601">
        <v>7</v>
      </c>
      <c r="B601" t="s">
        <v>125</v>
      </c>
      <c r="C601">
        <v>3770</v>
      </c>
      <c r="D601" t="s">
        <v>6939</v>
      </c>
      <c r="E601">
        <v>50</v>
      </c>
      <c r="F601" t="str">
        <f t="shared" si="9"/>
        <v>377050</v>
      </c>
      <c r="G601" t="s">
        <v>2160</v>
      </c>
      <c r="H601" t="s">
        <v>3124</v>
      </c>
      <c r="I601" t="s">
        <v>3347</v>
      </c>
      <c r="J601" t="s">
        <v>6940</v>
      </c>
      <c r="K601" t="s">
        <v>3110</v>
      </c>
      <c r="L601" t="s">
        <v>6941</v>
      </c>
      <c r="M601" t="s">
        <v>6942</v>
      </c>
      <c r="N601" t="s">
        <v>3113</v>
      </c>
      <c r="O601" t="s">
        <v>6786</v>
      </c>
      <c r="P601" t="s">
        <v>3115</v>
      </c>
      <c r="Q601">
        <v>8107</v>
      </c>
      <c r="R601" t="s">
        <v>6942</v>
      </c>
      <c r="T601" t="s">
        <v>6786</v>
      </c>
      <c r="U601" t="s">
        <v>3115</v>
      </c>
      <c r="V601">
        <v>8107</v>
      </c>
      <c r="W601" t="s">
        <v>3127</v>
      </c>
      <c r="X601" t="s">
        <v>6943</v>
      </c>
      <c r="Y601" t="s">
        <v>6380</v>
      </c>
      <c r="Z601" t="s">
        <v>3118</v>
      </c>
      <c r="AE601" t="s">
        <v>6944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V601">
        <v>1604</v>
      </c>
    </row>
    <row r="602" spans="1:48" x14ac:dyDescent="0.2">
      <c r="A602">
        <v>7</v>
      </c>
      <c r="B602" t="s">
        <v>125</v>
      </c>
      <c r="C602">
        <v>4060</v>
      </c>
      <c r="D602" t="s">
        <v>6945</v>
      </c>
      <c r="E602">
        <v>104</v>
      </c>
      <c r="F602" t="str">
        <f t="shared" si="9"/>
        <v>4060104</v>
      </c>
      <c r="G602" t="s">
        <v>355</v>
      </c>
      <c r="H602" t="s">
        <v>3127</v>
      </c>
      <c r="I602" t="s">
        <v>6946</v>
      </c>
      <c r="J602" t="s">
        <v>6947</v>
      </c>
      <c r="K602" t="s">
        <v>3110</v>
      </c>
      <c r="L602" t="s">
        <v>6948</v>
      </c>
      <c r="M602" t="s">
        <v>6949</v>
      </c>
      <c r="N602" t="s">
        <v>3113</v>
      </c>
      <c r="O602" t="s">
        <v>6950</v>
      </c>
      <c r="P602" t="s">
        <v>3115</v>
      </c>
      <c r="Q602">
        <v>8105</v>
      </c>
      <c r="R602" t="s">
        <v>6949</v>
      </c>
      <c r="T602" t="s">
        <v>6950</v>
      </c>
      <c r="U602" t="s">
        <v>3115</v>
      </c>
      <c r="V602">
        <v>8105</v>
      </c>
      <c r="W602" t="s">
        <v>3127</v>
      </c>
      <c r="X602" t="s">
        <v>6951</v>
      </c>
      <c r="Y602" t="s">
        <v>6952</v>
      </c>
      <c r="Z602" t="s">
        <v>3118</v>
      </c>
      <c r="AE602" t="s">
        <v>6953</v>
      </c>
      <c r="AG602">
        <v>1</v>
      </c>
      <c r="AH602">
        <v>1</v>
      </c>
      <c r="AI602">
        <v>1</v>
      </c>
      <c r="AJ602">
        <v>1</v>
      </c>
      <c r="AK602">
        <v>1</v>
      </c>
      <c r="AV602">
        <v>2927</v>
      </c>
    </row>
    <row r="603" spans="1:48" x14ac:dyDescent="0.2">
      <c r="A603">
        <v>7</v>
      </c>
      <c r="B603" t="s">
        <v>125</v>
      </c>
      <c r="C603">
        <v>4060</v>
      </c>
      <c r="D603" t="s">
        <v>6945</v>
      </c>
      <c r="E603">
        <v>90</v>
      </c>
      <c r="F603" t="str">
        <f t="shared" si="9"/>
        <v>406090</v>
      </c>
      <c r="G603" t="s">
        <v>467</v>
      </c>
      <c r="H603" t="s">
        <v>3124</v>
      </c>
      <c r="I603" t="s">
        <v>6115</v>
      </c>
      <c r="J603" t="s">
        <v>3153</v>
      </c>
      <c r="K603" t="s">
        <v>3110</v>
      </c>
      <c r="L603" t="s">
        <v>6954</v>
      </c>
      <c r="M603" t="s">
        <v>6955</v>
      </c>
      <c r="N603" t="s">
        <v>3113</v>
      </c>
      <c r="O603" t="s">
        <v>6950</v>
      </c>
      <c r="P603" t="s">
        <v>3115</v>
      </c>
      <c r="Q603">
        <v>8110</v>
      </c>
      <c r="R603" t="s">
        <v>6955</v>
      </c>
      <c r="T603" t="s">
        <v>6950</v>
      </c>
      <c r="U603" t="s">
        <v>3115</v>
      </c>
      <c r="V603">
        <v>8110</v>
      </c>
      <c r="W603" t="s">
        <v>3127</v>
      </c>
      <c r="X603" t="s">
        <v>6956</v>
      </c>
      <c r="Y603" t="s">
        <v>6952</v>
      </c>
      <c r="Z603" t="s">
        <v>3118</v>
      </c>
      <c r="AE603" t="s">
        <v>6957</v>
      </c>
      <c r="AF603">
        <v>1</v>
      </c>
      <c r="AV603">
        <v>1622</v>
      </c>
    </row>
    <row r="604" spans="1:48" x14ac:dyDescent="0.2">
      <c r="A604">
        <v>7</v>
      </c>
      <c r="B604" t="s">
        <v>125</v>
      </c>
      <c r="C604">
        <v>4060</v>
      </c>
      <c r="D604" t="s">
        <v>6945</v>
      </c>
      <c r="E604">
        <v>100</v>
      </c>
      <c r="F604" t="str">
        <f t="shared" si="9"/>
        <v>4060100</v>
      </c>
      <c r="G604" t="s">
        <v>319</v>
      </c>
      <c r="H604" t="s">
        <v>3107</v>
      </c>
      <c r="I604" t="s">
        <v>6958</v>
      </c>
      <c r="J604" t="s">
        <v>6959</v>
      </c>
      <c r="K604" t="s">
        <v>3110</v>
      </c>
      <c r="L604" t="s">
        <v>6960</v>
      </c>
      <c r="M604" t="s">
        <v>6961</v>
      </c>
      <c r="N604" t="s">
        <v>3113</v>
      </c>
      <c r="O604" t="s">
        <v>6950</v>
      </c>
      <c r="P604" t="s">
        <v>3115</v>
      </c>
      <c r="Q604" t="s">
        <v>6962</v>
      </c>
      <c r="R604" t="s">
        <v>6961</v>
      </c>
      <c r="T604" t="s">
        <v>6950</v>
      </c>
      <c r="U604" t="s">
        <v>3115</v>
      </c>
      <c r="V604" t="s">
        <v>6962</v>
      </c>
      <c r="W604" t="s">
        <v>3124</v>
      </c>
      <c r="X604" t="s">
        <v>6951</v>
      </c>
      <c r="Y604" t="s">
        <v>6952</v>
      </c>
      <c r="Z604" t="s">
        <v>3118</v>
      </c>
      <c r="AE604" t="s">
        <v>6963</v>
      </c>
      <c r="AG604">
        <v>1</v>
      </c>
      <c r="AH604">
        <v>1</v>
      </c>
      <c r="AI604">
        <v>1</v>
      </c>
      <c r="AJ604">
        <v>1</v>
      </c>
      <c r="AK604">
        <v>1</v>
      </c>
      <c r="AV604">
        <v>1624</v>
      </c>
    </row>
    <row r="605" spans="1:48" x14ac:dyDescent="0.2">
      <c r="A605">
        <v>7</v>
      </c>
      <c r="B605" t="s">
        <v>125</v>
      </c>
      <c r="C605">
        <v>4060</v>
      </c>
      <c r="D605" t="s">
        <v>6945</v>
      </c>
      <c r="E605">
        <v>120</v>
      </c>
      <c r="F605" t="str">
        <f t="shared" si="9"/>
        <v>4060120</v>
      </c>
      <c r="G605" t="s">
        <v>427</v>
      </c>
      <c r="H605" t="s">
        <v>3127</v>
      </c>
      <c r="I605" t="s">
        <v>6946</v>
      </c>
      <c r="J605" t="s">
        <v>3805</v>
      </c>
      <c r="K605" t="s">
        <v>3110</v>
      </c>
      <c r="L605" t="s">
        <v>6964</v>
      </c>
      <c r="M605" t="s">
        <v>6965</v>
      </c>
      <c r="N605" t="s">
        <v>3113</v>
      </c>
      <c r="O605" t="s">
        <v>6966</v>
      </c>
      <c r="P605" t="s">
        <v>3115</v>
      </c>
      <c r="Q605" t="s">
        <v>6967</v>
      </c>
      <c r="R605" t="s">
        <v>6965</v>
      </c>
      <c r="T605" t="s">
        <v>6966</v>
      </c>
      <c r="U605" t="s">
        <v>3115</v>
      </c>
      <c r="V605" t="s">
        <v>6967</v>
      </c>
      <c r="W605" t="s">
        <v>3127</v>
      </c>
      <c r="X605" t="s">
        <v>6951</v>
      </c>
      <c r="Y605" t="s">
        <v>6952</v>
      </c>
      <c r="Z605" t="s">
        <v>3118</v>
      </c>
      <c r="AE605" t="s">
        <v>6968</v>
      </c>
      <c r="AG605">
        <v>1</v>
      </c>
      <c r="AH605">
        <v>1</v>
      </c>
      <c r="AI605">
        <v>1</v>
      </c>
      <c r="AJ605">
        <v>1</v>
      </c>
      <c r="AK605">
        <v>1</v>
      </c>
      <c r="AV605">
        <v>1630</v>
      </c>
    </row>
    <row r="606" spans="1:48" x14ac:dyDescent="0.2">
      <c r="A606">
        <v>7</v>
      </c>
      <c r="B606" t="s">
        <v>125</v>
      </c>
      <c r="C606">
        <v>4060</v>
      </c>
      <c r="D606" t="s">
        <v>6945</v>
      </c>
      <c r="E606">
        <v>140</v>
      </c>
      <c r="F606" t="str">
        <f t="shared" si="9"/>
        <v>4060140</v>
      </c>
      <c r="G606" t="s">
        <v>348</v>
      </c>
      <c r="H606" t="s">
        <v>3124</v>
      </c>
      <c r="I606" t="s">
        <v>6956</v>
      </c>
      <c r="J606" t="s">
        <v>6952</v>
      </c>
      <c r="K606" t="s">
        <v>3110</v>
      </c>
      <c r="L606" t="s">
        <v>6969</v>
      </c>
      <c r="M606" t="s">
        <v>6970</v>
      </c>
      <c r="N606" t="s">
        <v>3113</v>
      </c>
      <c r="O606" t="s">
        <v>6950</v>
      </c>
      <c r="P606" t="s">
        <v>3115</v>
      </c>
      <c r="Q606" t="s">
        <v>6971</v>
      </c>
      <c r="R606" t="s">
        <v>6970</v>
      </c>
      <c r="T606" t="s">
        <v>6950</v>
      </c>
      <c r="U606" t="s">
        <v>3115</v>
      </c>
      <c r="V606" t="s">
        <v>6971</v>
      </c>
      <c r="W606" t="s">
        <v>3127</v>
      </c>
      <c r="X606" t="s">
        <v>6951</v>
      </c>
      <c r="Y606" t="s">
        <v>6952</v>
      </c>
      <c r="Z606" t="s">
        <v>3118</v>
      </c>
      <c r="AE606" t="s">
        <v>6972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V606">
        <v>1634</v>
      </c>
    </row>
    <row r="607" spans="1:48" x14ac:dyDescent="0.2">
      <c r="A607">
        <v>7</v>
      </c>
      <c r="B607" t="s">
        <v>125</v>
      </c>
      <c r="C607">
        <v>4060</v>
      </c>
      <c r="D607" t="s">
        <v>6945</v>
      </c>
      <c r="E607">
        <v>130</v>
      </c>
      <c r="F607" t="str">
        <f t="shared" si="9"/>
        <v>4060130</v>
      </c>
      <c r="G607" t="s">
        <v>376</v>
      </c>
      <c r="H607" t="s">
        <v>3127</v>
      </c>
      <c r="I607" t="s">
        <v>6115</v>
      </c>
      <c r="J607" t="s">
        <v>3153</v>
      </c>
      <c r="K607" t="s">
        <v>3110</v>
      </c>
      <c r="L607" t="s">
        <v>6954</v>
      </c>
      <c r="M607" t="s">
        <v>6973</v>
      </c>
      <c r="N607" t="s">
        <v>3113</v>
      </c>
      <c r="O607" t="s">
        <v>6950</v>
      </c>
      <c r="P607" t="s">
        <v>3115</v>
      </c>
      <c r="Q607">
        <v>8109</v>
      </c>
      <c r="R607" t="s">
        <v>6973</v>
      </c>
      <c r="T607" t="s">
        <v>6950</v>
      </c>
      <c r="U607" t="s">
        <v>3115</v>
      </c>
      <c r="V607">
        <v>8109</v>
      </c>
      <c r="W607" t="s">
        <v>3127</v>
      </c>
      <c r="X607" t="s">
        <v>6951</v>
      </c>
      <c r="Y607" t="s">
        <v>6952</v>
      </c>
      <c r="Z607" t="s">
        <v>3118</v>
      </c>
      <c r="AE607" t="s">
        <v>6974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V607">
        <v>1632</v>
      </c>
    </row>
    <row r="608" spans="1:48" x14ac:dyDescent="0.2">
      <c r="A608">
        <v>7</v>
      </c>
      <c r="B608" t="s">
        <v>125</v>
      </c>
      <c r="C608">
        <v>4060</v>
      </c>
      <c r="D608" t="s">
        <v>6945</v>
      </c>
      <c r="E608">
        <v>55</v>
      </c>
      <c r="F608" t="str">
        <f t="shared" si="9"/>
        <v>406055</v>
      </c>
      <c r="G608" t="s">
        <v>378</v>
      </c>
      <c r="H608" t="s">
        <v>3107</v>
      </c>
      <c r="I608" t="s">
        <v>3490</v>
      </c>
      <c r="J608" t="s">
        <v>6975</v>
      </c>
      <c r="K608" t="s">
        <v>3110</v>
      </c>
      <c r="L608" t="s">
        <v>6976</v>
      </c>
      <c r="M608" t="s">
        <v>6977</v>
      </c>
      <c r="N608" t="s">
        <v>3113</v>
      </c>
      <c r="O608" t="s">
        <v>6950</v>
      </c>
      <c r="P608" t="s">
        <v>3115</v>
      </c>
      <c r="Q608" t="s">
        <v>6978</v>
      </c>
      <c r="R608" t="s">
        <v>6977</v>
      </c>
      <c r="T608" t="s">
        <v>6950</v>
      </c>
      <c r="U608" t="s">
        <v>3115</v>
      </c>
      <c r="V608" t="s">
        <v>6978</v>
      </c>
      <c r="W608" t="s">
        <v>3127</v>
      </c>
      <c r="X608" t="s">
        <v>6951</v>
      </c>
      <c r="Y608" t="s">
        <v>6952</v>
      </c>
      <c r="Z608" t="s">
        <v>3118</v>
      </c>
      <c r="AE608" t="s">
        <v>6979</v>
      </c>
      <c r="AN608">
        <v>1</v>
      </c>
      <c r="AO608">
        <v>1</v>
      </c>
      <c r="AV608">
        <v>1612</v>
      </c>
    </row>
    <row r="609" spans="1:48" x14ac:dyDescent="0.2">
      <c r="A609">
        <v>7</v>
      </c>
      <c r="B609" t="s">
        <v>125</v>
      </c>
      <c r="C609">
        <v>4060</v>
      </c>
      <c r="D609" t="s">
        <v>6945</v>
      </c>
      <c r="E609">
        <v>160</v>
      </c>
      <c r="F609" t="str">
        <f t="shared" si="9"/>
        <v>4060160</v>
      </c>
      <c r="G609" t="s">
        <v>611</v>
      </c>
      <c r="H609" t="s">
        <v>3107</v>
      </c>
      <c r="I609" t="s">
        <v>6980</v>
      </c>
      <c r="J609" t="s">
        <v>6981</v>
      </c>
      <c r="K609" t="s">
        <v>3110</v>
      </c>
      <c r="L609" t="s">
        <v>6982</v>
      </c>
      <c r="M609" t="s">
        <v>6983</v>
      </c>
      <c r="N609" t="s">
        <v>3113</v>
      </c>
      <c r="O609" t="s">
        <v>6950</v>
      </c>
      <c r="P609" t="s">
        <v>3115</v>
      </c>
      <c r="Q609">
        <v>8110</v>
      </c>
      <c r="R609" t="s">
        <v>6983</v>
      </c>
      <c r="T609" t="s">
        <v>6950</v>
      </c>
      <c r="U609" t="s">
        <v>3115</v>
      </c>
      <c r="V609">
        <v>8110</v>
      </c>
      <c r="W609" t="s">
        <v>3107</v>
      </c>
      <c r="X609" t="s">
        <v>6951</v>
      </c>
      <c r="Y609" t="s">
        <v>6952</v>
      </c>
      <c r="Z609" t="s">
        <v>3118</v>
      </c>
      <c r="AE609" t="s">
        <v>6984</v>
      </c>
      <c r="AG609">
        <v>1</v>
      </c>
      <c r="AH609">
        <v>1</v>
      </c>
      <c r="AI609">
        <v>1</v>
      </c>
      <c r="AJ609">
        <v>1</v>
      </c>
      <c r="AK609">
        <v>1</v>
      </c>
      <c r="AV609">
        <v>1636</v>
      </c>
    </row>
    <row r="610" spans="1:48" x14ac:dyDescent="0.2">
      <c r="A610">
        <v>7</v>
      </c>
      <c r="B610" t="s">
        <v>125</v>
      </c>
      <c r="C610">
        <v>4060</v>
      </c>
      <c r="D610" t="s">
        <v>6945</v>
      </c>
      <c r="E610">
        <v>50</v>
      </c>
      <c r="F610" t="str">
        <f t="shared" si="9"/>
        <v>406050</v>
      </c>
      <c r="G610" t="s">
        <v>364</v>
      </c>
      <c r="H610" t="s">
        <v>3107</v>
      </c>
      <c r="I610" t="s">
        <v>6985</v>
      </c>
      <c r="J610" t="s">
        <v>6986</v>
      </c>
      <c r="K610" t="s">
        <v>3110</v>
      </c>
      <c r="L610" t="s">
        <v>6987</v>
      </c>
      <c r="M610" t="s">
        <v>6988</v>
      </c>
      <c r="N610" t="s">
        <v>3113</v>
      </c>
      <c r="O610" t="s">
        <v>6950</v>
      </c>
      <c r="P610" t="s">
        <v>3115</v>
      </c>
      <c r="Q610">
        <v>8110</v>
      </c>
      <c r="R610" t="s">
        <v>6988</v>
      </c>
      <c r="T610" t="s">
        <v>6950</v>
      </c>
      <c r="U610" t="s">
        <v>3115</v>
      </c>
      <c r="V610">
        <v>8110</v>
      </c>
      <c r="W610" t="s">
        <v>3124</v>
      </c>
      <c r="X610" t="s">
        <v>6956</v>
      </c>
      <c r="Y610" t="s">
        <v>6952</v>
      </c>
      <c r="Z610" t="s">
        <v>3118</v>
      </c>
      <c r="AE610" t="s">
        <v>6989</v>
      </c>
      <c r="AP610">
        <v>1</v>
      </c>
      <c r="AQ610">
        <v>1</v>
      </c>
      <c r="AR610">
        <v>1</v>
      </c>
      <c r="AS610">
        <v>1</v>
      </c>
      <c r="AV610">
        <v>1610</v>
      </c>
    </row>
    <row r="611" spans="1:48" x14ac:dyDescent="0.2">
      <c r="A611">
        <v>7</v>
      </c>
      <c r="B611" t="s">
        <v>125</v>
      </c>
      <c r="C611">
        <v>4060</v>
      </c>
      <c r="D611" t="s">
        <v>6945</v>
      </c>
      <c r="E611">
        <v>175</v>
      </c>
      <c r="F611" t="str">
        <f t="shared" si="9"/>
        <v>4060175</v>
      </c>
      <c r="G611" t="s">
        <v>332</v>
      </c>
      <c r="H611" t="s">
        <v>3124</v>
      </c>
      <c r="I611" t="s">
        <v>6990</v>
      </c>
      <c r="J611" t="s">
        <v>3968</v>
      </c>
      <c r="K611" t="s">
        <v>3110</v>
      </c>
      <c r="L611" t="s">
        <v>6991</v>
      </c>
      <c r="M611" t="s">
        <v>6992</v>
      </c>
      <c r="N611" t="s">
        <v>3113</v>
      </c>
      <c r="O611" t="s">
        <v>6950</v>
      </c>
      <c r="P611" t="s">
        <v>3115</v>
      </c>
      <c r="Q611">
        <v>8109</v>
      </c>
      <c r="R611" t="s">
        <v>6992</v>
      </c>
      <c r="T611" t="s">
        <v>6950</v>
      </c>
      <c r="U611" t="s">
        <v>3115</v>
      </c>
      <c r="V611">
        <v>8109</v>
      </c>
      <c r="W611" t="s">
        <v>3127</v>
      </c>
      <c r="X611" t="s">
        <v>6951</v>
      </c>
      <c r="Y611" t="s">
        <v>6952</v>
      </c>
      <c r="Z611" t="s">
        <v>3118</v>
      </c>
      <c r="AE611" t="s">
        <v>6993</v>
      </c>
      <c r="AL611">
        <v>1</v>
      </c>
      <c r="AM611">
        <v>1</v>
      </c>
      <c r="AV611">
        <v>493</v>
      </c>
    </row>
    <row r="612" spans="1:48" x14ac:dyDescent="0.2">
      <c r="A612">
        <v>7</v>
      </c>
      <c r="B612" t="s">
        <v>125</v>
      </c>
      <c r="C612">
        <v>4060</v>
      </c>
      <c r="D612" t="s">
        <v>6945</v>
      </c>
      <c r="E612">
        <v>180</v>
      </c>
      <c r="F612" t="str">
        <f t="shared" si="9"/>
        <v>4060180</v>
      </c>
      <c r="G612" t="s">
        <v>248</v>
      </c>
      <c r="H612" t="s">
        <v>3124</v>
      </c>
      <c r="I612" t="s">
        <v>6951</v>
      </c>
      <c r="J612" t="s">
        <v>6952</v>
      </c>
      <c r="K612" t="s">
        <v>3110</v>
      </c>
      <c r="L612" t="s">
        <v>6994</v>
      </c>
      <c r="M612" t="s">
        <v>6995</v>
      </c>
      <c r="N612" t="s">
        <v>3113</v>
      </c>
      <c r="O612" t="s">
        <v>6950</v>
      </c>
      <c r="P612" t="s">
        <v>3115</v>
      </c>
      <c r="Q612" t="s">
        <v>6996</v>
      </c>
      <c r="R612" t="s">
        <v>6995</v>
      </c>
      <c r="T612" t="s">
        <v>6950</v>
      </c>
      <c r="U612" t="s">
        <v>3115</v>
      </c>
      <c r="V612" t="s">
        <v>6996</v>
      </c>
      <c r="W612" t="s">
        <v>3127</v>
      </c>
      <c r="X612" t="s">
        <v>6951</v>
      </c>
      <c r="Y612" t="s">
        <v>6952</v>
      </c>
      <c r="Z612" t="s">
        <v>3118</v>
      </c>
      <c r="AE612" t="s">
        <v>6997</v>
      </c>
      <c r="AG612">
        <v>1</v>
      </c>
      <c r="AH612">
        <v>1</v>
      </c>
      <c r="AI612">
        <v>1</v>
      </c>
      <c r="AJ612">
        <v>1</v>
      </c>
      <c r="AK612">
        <v>1</v>
      </c>
      <c r="AV612">
        <v>1638</v>
      </c>
    </row>
    <row r="613" spans="1:48" x14ac:dyDescent="0.2">
      <c r="A613">
        <v>7</v>
      </c>
      <c r="B613" t="s">
        <v>125</v>
      </c>
      <c r="C613">
        <v>4110</v>
      </c>
      <c r="D613" t="s">
        <v>6998</v>
      </c>
      <c r="E613">
        <v>60</v>
      </c>
      <c r="F613" t="str">
        <f t="shared" si="9"/>
        <v>411060</v>
      </c>
      <c r="G613" t="s">
        <v>1067</v>
      </c>
      <c r="H613" t="s">
        <v>3107</v>
      </c>
      <c r="I613" t="s">
        <v>3440</v>
      </c>
      <c r="J613" t="s">
        <v>6999</v>
      </c>
      <c r="K613" t="s">
        <v>3110</v>
      </c>
      <c r="L613" t="s">
        <v>7000</v>
      </c>
      <c r="M613" t="s">
        <v>7001</v>
      </c>
      <c r="N613" t="s">
        <v>3113</v>
      </c>
      <c r="O613" t="s">
        <v>7002</v>
      </c>
      <c r="P613" t="s">
        <v>3115</v>
      </c>
      <c r="Q613" t="s">
        <v>7003</v>
      </c>
      <c r="R613" t="s">
        <v>7001</v>
      </c>
      <c r="T613" t="s">
        <v>7002</v>
      </c>
      <c r="U613" t="s">
        <v>3115</v>
      </c>
      <c r="V613" t="s">
        <v>7003</v>
      </c>
      <c r="W613" t="s">
        <v>3124</v>
      </c>
      <c r="X613" t="s">
        <v>3864</v>
      </c>
      <c r="Y613" t="s">
        <v>7004</v>
      </c>
      <c r="Z613" t="s">
        <v>3118</v>
      </c>
      <c r="AE613" t="s">
        <v>7005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  <c r="AV613">
        <v>1642</v>
      </c>
    </row>
    <row r="614" spans="1:48" x14ac:dyDescent="0.2">
      <c r="A614">
        <v>7</v>
      </c>
      <c r="B614" t="s">
        <v>125</v>
      </c>
      <c r="C614">
        <v>4110</v>
      </c>
      <c r="D614" t="s">
        <v>6998</v>
      </c>
      <c r="E614">
        <v>70</v>
      </c>
      <c r="F614" t="str">
        <f t="shared" si="9"/>
        <v>411070</v>
      </c>
      <c r="G614" t="s">
        <v>481</v>
      </c>
      <c r="H614" t="s">
        <v>3107</v>
      </c>
      <c r="I614" t="s">
        <v>3164</v>
      </c>
      <c r="J614" t="s">
        <v>7006</v>
      </c>
      <c r="K614" t="s">
        <v>3110</v>
      </c>
      <c r="L614" t="s">
        <v>7007</v>
      </c>
      <c r="M614" t="s">
        <v>7008</v>
      </c>
      <c r="N614" t="s">
        <v>3113</v>
      </c>
      <c r="O614" t="s">
        <v>7002</v>
      </c>
      <c r="P614" t="s">
        <v>3115</v>
      </c>
      <c r="Q614" t="s">
        <v>7009</v>
      </c>
      <c r="R614" t="s">
        <v>7008</v>
      </c>
      <c r="T614" t="s">
        <v>7002</v>
      </c>
      <c r="U614" t="s">
        <v>3115</v>
      </c>
      <c r="V614" t="s">
        <v>7009</v>
      </c>
      <c r="W614" t="s">
        <v>3124</v>
      </c>
      <c r="X614" t="s">
        <v>7010</v>
      </c>
      <c r="Y614" t="s">
        <v>7011</v>
      </c>
      <c r="Z614" t="s">
        <v>3118</v>
      </c>
      <c r="AE614" t="s">
        <v>7012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  <c r="AV614">
        <v>1644</v>
      </c>
    </row>
    <row r="615" spans="1:48" x14ac:dyDescent="0.2">
      <c r="A615">
        <v>7</v>
      </c>
      <c r="B615" t="s">
        <v>125</v>
      </c>
      <c r="C615">
        <v>4110</v>
      </c>
      <c r="D615" t="s">
        <v>6998</v>
      </c>
      <c r="E615">
        <v>10</v>
      </c>
      <c r="F615" t="str">
        <f t="shared" si="9"/>
        <v>411010</v>
      </c>
      <c r="G615" t="s">
        <v>757</v>
      </c>
      <c r="H615" t="s">
        <v>3107</v>
      </c>
      <c r="I615" t="s">
        <v>4812</v>
      </c>
      <c r="J615" t="s">
        <v>3632</v>
      </c>
      <c r="K615" t="s">
        <v>3110</v>
      </c>
      <c r="L615" t="s">
        <v>7013</v>
      </c>
      <c r="M615" t="s">
        <v>7014</v>
      </c>
      <c r="N615" t="s">
        <v>3113</v>
      </c>
      <c r="O615" t="s">
        <v>7002</v>
      </c>
      <c r="P615" t="s">
        <v>3115</v>
      </c>
      <c r="Q615">
        <v>8021</v>
      </c>
      <c r="R615" t="s">
        <v>7014</v>
      </c>
      <c r="T615" t="s">
        <v>7002</v>
      </c>
      <c r="U615" t="s">
        <v>3115</v>
      </c>
      <c r="V615">
        <v>8021</v>
      </c>
      <c r="W615" t="s">
        <v>3124</v>
      </c>
      <c r="X615" t="s">
        <v>7015</v>
      </c>
      <c r="Y615" t="s">
        <v>7016</v>
      </c>
      <c r="Z615" t="s">
        <v>3118</v>
      </c>
      <c r="AE615" t="s">
        <v>7017</v>
      </c>
      <c r="AP615">
        <v>1</v>
      </c>
      <c r="AQ615">
        <v>1</v>
      </c>
      <c r="AR615">
        <v>1</v>
      </c>
      <c r="AS615">
        <v>1</v>
      </c>
      <c r="AV615">
        <v>432</v>
      </c>
    </row>
    <row r="616" spans="1:48" x14ac:dyDescent="0.2">
      <c r="A616">
        <v>7</v>
      </c>
      <c r="B616" t="s">
        <v>125</v>
      </c>
      <c r="C616">
        <v>4110</v>
      </c>
      <c r="D616" t="s">
        <v>6998</v>
      </c>
      <c r="E616">
        <v>100</v>
      </c>
      <c r="F616" t="str">
        <f t="shared" si="9"/>
        <v>4110100</v>
      </c>
      <c r="G616" t="s">
        <v>971</v>
      </c>
      <c r="H616" t="s">
        <v>3124</v>
      </c>
      <c r="I616" t="s">
        <v>3128</v>
      </c>
      <c r="J616" t="s">
        <v>7018</v>
      </c>
      <c r="K616" t="s">
        <v>3110</v>
      </c>
      <c r="L616" t="s">
        <v>7019</v>
      </c>
      <c r="M616" t="s">
        <v>7020</v>
      </c>
      <c r="N616" t="s">
        <v>3113</v>
      </c>
      <c r="O616" t="s">
        <v>7002</v>
      </c>
      <c r="P616" t="s">
        <v>3115</v>
      </c>
      <c r="Q616">
        <v>8021</v>
      </c>
      <c r="R616" t="s">
        <v>7020</v>
      </c>
      <c r="T616" t="s">
        <v>7002</v>
      </c>
      <c r="U616" t="s">
        <v>3115</v>
      </c>
      <c r="V616">
        <v>8021</v>
      </c>
      <c r="W616" t="s">
        <v>3124</v>
      </c>
      <c r="X616" t="s">
        <v>4206</v>
      </c>
      <c r="Y616" t="s">
        <v>7021</v>
      </c>
      <c r="Z616" t="s">
        <v>3118</v>
      </c>
      <c r="AE616" t="s">
        <v>7022</v>
      </c>
      <c r="AM616">
        <v>1</v>
      </c>
      <c r="AN616">
        <v>1</v>
      </c>
      <c r="AO616">
        <v>1</v>
      </c>
      <c r="AV616">
        <v>433</v>
      </c>
    </row>
    <row r="617" spans="1:48" x14ac:dyDescent="0.2">
      <c r="A617">
        <v>7</v>
      </c>
      <c r="B617" t="s">
        <v>125</v>
      </c>
      <c r="C617">
        <v>4590</v>
      </c>
      <c r="D617" t="s">
        <v>7023</v>
      </c>
      <c r="E617">
        <v>20</v>
      </c>
      <c r="F617" t="str">
        <f t="shared" si="9"/>
        <v>459020</v>
      </c>
      <c r="G617" t="s">
        <v>2269</v>
      </c>
      <c r="H617" t="s">
        <v>3124</v>
      </c>
      <c r="I617" t="s">
        <v>7024</v>
      </c>
      <c r="J617" t="s">
        <v>7025</v>
      </c>
      <c r="K617" t="s">
        <v>3110</v>
      </c>
      <c r="L617" t="s">
        <v>7026</v>
      </c>
      <c r="M617" t="s">
        <v>7027</v>
      </c>
      <c r="N617" t="s">
        <v>3113</v>
      </c>
      <c r="O617" t="s">
        <v>6348</v>
      </c>
      <c r="P617" t="s">
        <v>3115</v>
      </c>
      <c r="Q617">
        <v>8078</v>
      </c>
      <c r="R617" t="s">
        <v>7028</v>
      </c>
      <c r="T617" t="s">
        <v>6348</v>
      </c>
      <c r="U617" t="s">
        <v>3115</v>
      </c>
      <c r="V617">
        <v>8078</v>
      </c>
      <c r="W617" t="s">
        <v>3127</v>
      </c>
      <c r="X617" t="s">
        <v>4049</v>
      </c>
      <c r="Y617" t="s">
        <v>7029</v>
      </c>
      <c r="Z617" t="s">
        <v>3118</v>
      </c>
      <c r="AE617" t="s">
        <v>7030</v>
      </c>
      <c r="AG617">
        <v>1</v>
      </c>
      <c r="AH617">
        <v>1</v>
      </c>
      <c r="AI617">
        <v>1</v>
      </c>
      <c r="AJ617">
        <v>1</v>
      </c>
      <c r="AV617">
        <v>1650</v>
      </c>
    </row>
    <row r="618" spans="1:48" x14ac:dyDescent="0.2">
      <c r="A618">
        <v>7</v>
      </c>
      <c r="B618" t="s">
        <v>125</v>
      </c>
      <c r="C618">
        <v>4590</v>
      </c>
      <c r="D618" t="s">
        <v>7023</v>
      </c>
      <c r="E618">
        <v>30</v>
      </c>
      <c r="F618" t="str">
        <f t="shared" si="9"/>
        <v>459030</v>
      </c>
      <c r="G618" t="s">
        <v>1768</v>
      </c>
      <c r="H618" t="s">
        <v>3127</v>
      </c>
      <c r="I618" t="s">
        <v>7024</v>
      </c>
      <c r="J618" t="s">
        <v>7025</v>
      </c>
      <c r="K618" t="s">
        <v>3158</v>
      </c>
      <c r="L618" t="s">
        <v>7026</v>
      </c>
      <c r="M618" t="s">
        <v>7031</v>
      </c>
      <c r="N618" t="s">
        <v>3113</v>
      </c>
      <c r="O618" t="s">
        <v>6348</v>
      </c>
      <c r="P618" t="s">
        <v>3115</v>
      </c>
      <c r="Q618">
        <v>8078</v>
      </c>
      <c r="R618" t="s">
        <v>7031</v>
      </c>
      <c r="T618" t="s">
        <v>6348</v>
      </c>
      <c r="U618" t="s">
        <v>3115</v>
      </c>
      <c r="V618">
        <v>8078</v>
      </c>
      <c r="W618" t="s">
        <v>3127</v>
      </c>
      <c r="X618" t="s">
        <v>4049</v>
      </c>
      <c r="Y618" t="s">
        <v>7029</v>
      </c>
      <c r="Z618" t="s">
        <v>3118</v>
      </c>
      <c r="AE618" t="s">
        <v>7032</v>
      </c>
      <c r="AG618">
        <v>1</v>
      </c>
      <c r="AH618">
        <v>1</v>
      </c>
      <c r="AI618">
        <v>1</v>
      </c>
      <c r="AJ618">
        <v>1</v>
      </c>
      <c r="AV618">
        <v>1652</v>
      </c>
    </row>
    <row r="619" spans="1:48" x14ac:dyDescent="0.2">
      <c r="A619">
        <v>7</v>
      </c>
      <c r="B619" t="s">
        <v>125</v>
      </c>
      <c r="C619">
        <v>4590</v>
      </c>
      <c r="D619" t="s">
        <v>7023</v>
      </c>
      <c r="E619">
        <v>40</v>
      </c>
      <c r="F619" t="str">
        <f t="shared" si="9"/>
        <v>459040</v>
      </c>
      <c r="G619" t="s">
        <v>2354</v>
      </c>
      <c r="H619" t="s">
        <v>3107</v>
      </c>
      <c r="I619" t="s">
        <v>3601</v>
      </c>
      <c r="J619" t="s">
        <v>7033</v>
      </c>
      <c r="K619" t="s">
        <v>3110</v>
      </c>
      <c r="L619" t="s">
        <v>7034</v>
      </c>
      <c r="M619" t="s">
        <v>7035</v>
      </c>
      <c r="N619" t="s">
        <v>3113</v>
      </c>
      <c r="O619" t="s">
        <v>6348</v>
      </c>
      <c r="P619" t="s">
        <v>3115</v>
      </c>
      <c r="Q619">
        <v>8078</v>
      </c>
      <c r="R619" t="s">
        <v>7035</v>
      </c>
      <c r="T619" t="s">
        <v>6348</v>
      </c>
      <c r="U619" t="s">
        <v>3115</v>
      </c>
      <c r="V619">
        <v>8078</v>
      </c>
      <c r="W619" t="s">
        <v>3127</v>
      </c>
      <c r="X619" t="s">
        <v>3643</v>
      </c>
      <c r="Y619" t="s">
        <v>7036</v>
      </c>
      <c r="Z619" t="s">
        <v>3118</v>
      </c>
      <c r="AE619" t="s">
        <v>7037</v>
      </c>
      <c r="AF619">
        <v>1</v>
      </c>
      <c r="AK619">
        <v>1</v>
      </c>
      <c r="AL619">
        <v>1</v>
      </c>
      <c r="AM619">
        <v>1</v>
      </c>
      <c r="AN619">
        <v>1</v>
      </c>
      <c r="AO619">
        <v>1</v>
      </c>
      <c r="AV619">
        <v>1654</v>
      </c>
    </row>
    <row r="620" spans="1:48" x14ac:dyDescent="0.2">
      <c r="A620">
        <v>7</v>
      </c>
      <c r="B620" t="s">
        <v>125</v>
      </c>
      <c r="C620">
        <v>4790</v>
      </c>
      <c r="D620" t="s">
        <v>7038</v>
      </c>
      <c r="E620">
        <v>20</v>
      </c>
      <c r="F620" t="str">
        <f t="shared" si="9"/>
        <v>479020</v>
      </c>
      <c r="G620" t="s">
        <v>352</v>
      </c>
      <c r="H620" t="s">
        <v>3171</v>
      </c>
      <c r="I620" t="s">
        <v>5276</v>
      </c>
      <c r="J620" t="s">
        <v>7039</v>
      </c>
      <c r="K620" t="s">
        <v>3308</v>
      </c>
      <c r="L620" t="s">
        <v>7040</v>
      </c>
      <c r="M620" t="s">
        <v>7041</v>
      </c>
      <c r="N620" t="s">
        <v>3113</v>
      </c>
      <c r="O620" t="s">
        <v>7042</v>
      </c>
      <c r="P620" t="s">
        <v>3115</v>
      </c>
      <c r="Q620">
        <v>8083</v>
      </c>
      <c r="R620" t="s">
        <v>7041</v>
      </c>
      <c r="T620" t="s">
        <v>7042</v>
      </c>
      <c r="U620" t="s">
        <v>3115</v>
      </c>
      <c r="V620">
        <v>8083</v>
      </c>
      <c r="W620" t="s">
        <v>3107</v>
      </c>
      <c r="X620" t="s">
        <v>7043</v>
      </c>
      <c r="Y620" t="s">
        <v>7044</v>
      </c>
      <c r="Z620" t="s">
        <v>3118</v>
      </c>
      <c r="AE620" t="s">
        <v>7045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  <c r="AM620">
        <v>1</v>
      </c>
      <c r="AN620">
        <v>1</v>
      </c>
      <c r="AO620">
        <v>1</v>
      </c>
      <c r="AV620">
        <v>1660</v>
      </c>
    </row>
    <row r="621" spans="1:48" x14ac:dyDescent="0.2">
      <c r="A621">
        <v>7</v>
      </c>
      <c r="B621" t="s">
        <v>125</v>
      </c>
      <c r="C621">
        <v>5035</v>
      </c>
      <c r="D621" t="s">
        <v>7046</v>
      </c>
      <c r="E621">
        <v>50</v>
      </c>
      <c r="F621" t="str">
        <f t="shared" si="9"/>
        <v>503550</v>
      </c>
      <c r="G621" t="s">
        <v>1208</v>
      </c>
      <c r="H621" t="s">
        <v>3107</v>
      </c>
      <c r="I621" t="s">
        <v>3551</v>
      </c>
      <c r="J621" t="s">
        <v>7047</v>
      </c>
      <c r="K621" t="s">
        <v>3110</v>
      </c>
      <c r="L621" t="s">
        <v>7048</v>
      </c>
      <c r="M621" t="s">
        <v>7049</v>
      </c>
      <c r="N621" t="s">
        <v>3113</v>
      </c>
      <c r="O621" t="s">
        <v>7050</v>
      </c>
      <c r="P621" t="s">
        <v>3115</v>
      </c>
      <c r="Q621" t="s">
        <v>7051</v>
      </c>
      <c r="R621" t="s">
        <v>7049</v>
      </c>
      <c r="T621" t="s">
        <v>7050</v>
      </c>
      <c r="U621" t="s">
        <v>3115</v>
      </c>
      <c r="V621" t="s">
        <v>7051</v>
      </c>
      <c r="W621" t="s">
        <v>3124</v>
      </c>
      <c r="X621" t="s">
        <v>7052</v>
      </c>
      <c r="Y621" t="s">
        <v>7053</v>
      </c>
      <c r="Z621" t="s">
        <v>3118</v>
      </c>
      <c r="AE621" t="s">
        <v>7054</v>
      </c>
      <c r="AP621">
        <v>1</v>
      </c>
      <c r="AQ621">
        <v>1</v>
      </c>
      <c r="AR621">
        <v>1</v>
      </c>
      <c r="AS621">
        <v>1</v>
      </c>
      <c r="AV621">
        <v>1662</v>
      </c>
    </row>
    <row r="622" spans="1:48" x14ac:dyDescent="0.2">
      <c r="A622">
        <v>7</v>
      </c>
      <c r="B622" t="s">
        <v>125</v>
      </c>
      <c r="C622">
        <v>5080</v>
      </c>
      <c r="D622" t="s">
        <v>7055</v>
      </c>
      <c r="E622">
        <v>45</v>
      </c>
      <c r="F622" t="str">
        <f t="shared" si="9"/>
        <v>508045</v>
      </c>
      <c r="G622" t="s">
        <v>1105</v>
      </c>
      <c r="H622" t="s">
        <v>3127</v>
      </c>
      <c r="I622" t="s">
        <v>3138</v>
      </c>
      <c r="J622" t="s">
        <v>4253</v>
      </c>
      <c r="K622" t="s">
        <v>3110</v>
      </c>
      <c r="L622" t="s">
        <v>7056</v>
      </c>
      <c r="M622" t="s">
        <v>7057</v>
      </c>
      <c r="N622" t="s">
        <v>3113</v>
      </c>
      <c r="O622" t="s">
        <v>7058</v>
      </c>
      <c r="P622" t="s">
        <v>3115</v>
      </c>
      <c r="Q622">
        <v>8084</v>
      </c>
      <c r="R622" t="s">
        <v>7057</v>
      </c>
      <c r="T622" t="s">
        <v>7058</v>
      </c>
      <c r="U622" t="s">
        <v>3115</v>
      </c>
      <c r="V622">
        <v>8084</v>
      </c>
      <c r="W622" t="s">
        <v>3127</v>
      </c>
      <c r="X622" t="s">
        <v>3637</v>
      </c>
      <c r="Y622" t="s">
        <v>7059</v>
      </c>
      <c r="Z622" t="s">
        <v>3118</v>
      </c>
      <c r="AE622" t="s">
        <v>7060</v>
      </c>
      <c r="AF622">
        <v>1</v>
      </c>
      <c r="AG622">
        <v>1</v>
      </c>
      <c r="AH622">
        <v>1</v>
      </c>
      <c r="AI622">
        <v>1</v>
      </c>
      <c r="AJ622">
        <v>1</v>
      </c>
      <c r="AV622">
        <v>1666</v>
      </c>
    </row>
    <row r="623" spans="1:48" x14ac:dyDescent="0.2">
      <c r="A623">
        <v>7</v>
      </c>
      <c r="B623" t="s">
        <v>125</v>
      </c>
      <c r="C623">
        <v>5080</v>
      </c>
      <c r="D623" t="s">
        <v>7055</v>
      </c>
      <c r="E623">
        <v>60</v>
      </c>
      <c r="F623" t="str">
        <f t="shared" si="9"/>
        <v>508060</v>
      </c>
      <c r="G623" t="s">
        <v>1460</v>
      </c>
      <c r="H623" t="s">
        <v>3107</v>
      </c>
      <c r="I623" t="s">
        <v>3707</v>
      </c>
      <c r="J623" t="s">
        <v>7061</v>
      </c>
      <c r="K623" t="s">
        <v>3110</v>
      </c>
      <c r="L623" t="s">
        <v>7062</v>
      </c>
      <c r="M623" t="s">
        <v>7063</v>
      </c>
      <c r="N623" t="s">
        <v>3113</v>
      </c>
      <c r="O623" t="s">
        <v>7058</v>
      </c>
      <c r="P623" t="s">
        <v>3115</v>
      </c>
      <c r="Q623">
        <v>8084</v>
      </c>
      <c r="R623" t="s">
        <v>7063</v>
      </c>
      <c r="T623" t="s">
        <v>7058</v>
      </c>
      <c r="U623" t="s">
        <v>3115</v>
      </c>
      <c r="V623">
        <v>8084</v>
      </c>
      <c r="W623" t="s">
        <v>3127</v>
      </c>
      <c r="X623" t="s">
        <v>4804</v>
      </c>
      <c r="Y623" t="s">
        <v>7064</v>
      </c>
      <c r="Z623" t="s">
        <v>3118</v>
      </c>
      <c r="AE623" t="s">
        <v>7065</v>
      </c>
      <c r="AK623">
        <v>1</v>
      </c>
      <c r="AL623">
        <v>1</v>
      </c>
      <c r="AM623">
        <v>1</v>
      </c>
      <c r="AN623">
        <v>1</v>
      </c>
      <c r="AO623">
        <v>1</v>
      </c>
      <c r="AV623">
        <v>1670</v>
      </c>
    </row>
    <row r="624" spans="1:48" x14ac:dyDescent="0.2">
      <c r="A624">
        <v>7</v>
      </c>
      <c r="B624" t="s">
        <v>125</v>
      </c>
      <c r="C624">
        <v>5400</v>
      </c>
      <c r="D624" t="s">
        <v>7066</v>
      </c>
      <c r="E624">
        <v>20</v>
      </c>
      <c r="F624" t="str">
        <f t="shared" si="9"/>
        <v>540020</v>
      </c>
      <c r="G624" t="s">
        <v>1472</v>
      </c>
      <c r="H624" t="s">
        <v>3107</v>
      </c>
      <c r="I624" t="s">
        <v>3108</v>
      </c>
      <c r="J624" t="s">
        <v>7067</v>
      </c>
      <c r="K624" t="s">
        <v>3110</v>
      </c>
      <c r="L624" t="s">
        <v>7068</v>
      </c>
      <c r="M624" t="s">
        <v>7069</v>
      </c>
      <c r="N624" t="s">
        <v>3113</v>
      </c>
      <c r="O624" t="s">
        <v>6670</v>
      </c>
      <c r="P624" t="s">
        <v>3115</v>
      </c>
      <c r="Q624" t="s">
        <v>7070</v>
      </c>
      <c r="R624" t="s">
        <v>7069</v>
      </c>
      <c r="T624" t="s">
        <v>6670</v>
      </c>
      <c r="U624" t="s">
        <v>3115</v>
      </c>
      <c r="V624" t="s">
        <v>7070</v>
      </c>
      <c r="W624" t="s">
        <v>3107</v>
      </c>
      <c r="X624" t="s">
        <v>7071</v>
      </c>
      <c r="Y624" t="s">
        <v>7072</v>
      </c>
      <c r="Z624" t="s">
        <v>3118</v>
      </c>
      <c r="AE624" t="s">
        <v>7073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  <c r="AV624">
        <v>1678</v>
      </c>
    </row>
    <row r="625" spans="1:48" x14ac:dyDescent="0.2">
      <c r="A625">
        <v>7</v>
      </c>
      <c r="B625" t="s">
        <v>125</v>
      </c>
      <c r="C625">
        <v>5400</v>
      </c>
      <c r="D625" t="s">
        <v>7066</v>
      </c>
      <c r="E625">
        <v>55</v>
      </c>
      <c r="F625" t="str">
        <f t="shared" si="9"/>
        <v>540055</v>
      </c>
      <c r="G625" t="s">
        <v>1078</v>
      </c>
      <c r="H625" t="s">
        <v>3127</v>
      </c>
      <c r="I625" t="s">
        <v>5575</v>
      </c>
      <c r="J625" t="s">
        <v>7074</v>
      </c>
      <c r="K625" t="s">
        <v>3110</v>
      </c>
      <c r="L625" t="s">
        <v>7075</v>
      </c>
      <c r="M625" t="s">
        <v>7076</v>
      </c>
      <c r="N625" t="s">
        <v>3113</v>
      </c>
      <c r="O625" t="s">
        <v>6670</v>
      </c>
      <c r="P625" t="s">
        <v>3115</v>
      </c>
      <c r="Q625" t="s">
        <v>7070</v>
      </c>
      <c r="R625" t="s">
        <v>7076</v>
      </c>
      <c r="T625" t="s">
        <v>6670</v>
      </c>
      <c r="U625" t="s">
        <v>3115</v>
      </c>
      <c r="V625" t="s">
        <v>7070</v>
      </c>
      <c r="W625" t="s">
        <v>3107</v>
      </c>
      <c r="X625" t="s">
        <v>7071</v>
      </c>
      <c r="Y625" t="s">
        <v>7072</v>
      </c>
      <c r="Z625" t="s">
        <v>3118</v>
      </c>
      <c r="AE625" t="s">
        <v>7077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  <c r="AV625">
        <v>1678</v>
      </c>
    </row>
    <row r="626" spans="1:48" x14ac:dyDescent="0.2">
      <c r="A626">
        <v>7</v>
      </c>
      <c r="B626" t="s">
        <v>125</v>
      </c>
      <c r="C626">
        <v>5400</v>
      </c>
      <c r="D626" t="s">
        <v>7066</v>
      </c>
      <c r="E626">
        <v>90</v>
      </c>
      <c r="F626" t="str">
        <f t="shared" si="9"/>
        <v>540090</v>
      </c>
      <c r="G626" t="s">
        <v>127</v>
      </c>
      <c r="H626" t="s">
        <v>3107</v>
      </c>
      <c r="I626" t="s">
        <v>3323</v>
      </c>
      <c r="J626" t="s">
        <v>7078</v>
      </c>
      <c r="K626" t="s">
        <v>3110</v>
      </c>
      <c r="L626" t="s">
        <v>7079</v>
      </c>
      <c r="M626" t="s">
        <v>7080</v>
      </c>
      <c r="N626" t="s">
        <v>3113</v>
      </c>
      <c r="O626" t="s">
        <v>6670</v>
      </c>
      <c r="P626" t="s">
        <v>3115</v>
      </c>
      <c r="Q626" t="s">
        <v>7070</v>
      </c>
      <c r="R626" t="s">
        <v>7080</v>
      </c>
      <c r="T626" t="s">
        <v>6670</v>
      </c>
      <c r="U626" t="s">
        <v>3115</v>
      </c>
      <c r="V626" t="s">
        <v>7070</v>
      </c>
      <c r="W626" t="s">
        <v>3127</v>
      </c>
      <c r="X626" t="s">
        <v>7081</v>
      </c>
      <c r="Y626" t="s">
        <v>7082</v>
      </c>
      <c r="Z626" t="s">
        <v>3118</v>
      </c>
      <c r="AE626" t="s">
        <v>7083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  <c r="AV626">
        <v>1680</v>
      </c>
    </row>
    <row r="627" spans="1:48" x14ac:dyDescent="0.2">
      <c r="A627">
        <v>7</v>
      </c>
      <c r="B627" t="s">
        <v>125</v>
      </c>
      <c r="C627">
        <v>5400</v>
      </c>
      <c r="D627" t="s">
        <v>7066</v>
      </c>
      <c r="E627">
        <v>95</v>
      </c>
      <c r="F627" t="str">
        <f t="shared" si="9"/>
        <v>540095</v>
      </c>
      <c r="G627" t="s">
        <v>970</v>
      </c>
      <c r="H627" t="s">
        <v>3127</v>
      </c>
      <c r="I627" t="s">
        <v>3227</v>
      </c>
      <c r="J627" t="s">
        <v>7084</v>
      </c>
      <c r="K627" t="s">
        <v>3110</v>
      </c>
      <c r="L627" t="s">
        <v>7085</v>
      </c>
      <c r="M627" t="s">
        <v>7086</v>
      </c>
      <c r="N627" t="s">
        <v>3113</v>
      </c>
      <c r="O627" t="s">
        <v>6670</v>
      </c>
      <c r="P627" t="s">
        <v>3115</v>
      </c>
      <c r="Q627" t="s">
        <v>7070</v>
      </c>
      <c r="R627" t="s">
        <v>7086</v>
      </c>
      <c r="T627" t="s">
        <v>6670</v>
      </c>
      <c r="U627" t="s">
        <v>3115</v>
      </c>
      <c r="V627" t="s">
        <v>7070</v>
      </c>
      <c r="W627" t="s">
        <v>3124</v>
      </c>
      <c r="X627" t="s">
        <v>3406</v>
      </c>
      <c r="Y627" t="s">
        <v>3508</v>
      </c>
      <c r="Z627" t="s">
        <v>3118</v>
      </c>
      <c r="AE627" t="s">
        <v>7087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  <c r="AV627">
        <v>6061</v>
      </c>
    </row>
    <row r="628" spans="1:48" x14ac:dyDescent="0.2">
      <c r="A628">
        <v>7</v>
      </c>
      <c r="B628" t="s">
        <v>125</v>
      </c>
      <c r="C628">
        <v>5400</v>
      </c>
      <c r="D628" t="s">
        <v>7066</v>
      </c>
      <c r="E628">
        <v>100</v>
      </c>
      <c r="F628" t="str">
        <f t="shared" si="9"/>
        <v>5400100</v>
      </c>
      <c r="G628" t="s">
        <v>985</v>
      </c>
      <c r="H628" t="s">
        <v>3127</v>
      </c>
      <c r="I628" t="s">
        <v>5744</v>
      </c>
      <c r="J628" t="s">
        <v>6296</v>
      </c>
      <c r="K628" t="s">
        <v>3110</v>
      </c>
      <c r="L628" t="s">
        <v>7088</v>
      </c>
      <c r="M628" t="s">
        <v>7089</v>
      </c>
      <c r="N628" t="s">
        <v>3113</v>
      </c>
      <c r="O628" t="s">
        <v>6670</v>
      </c>
      <c r="P628" t="s">
        <v>3115</v>
      </c>
      <c r="Q628">
        <v>8043</v>
      </c>
      <c r="R628" t="s">
        <v>7089</v>
      </c>
      <c r="T628" t="s">
        <v>6670</v>
      </c>
      <c r="U628" t="s">
        <v>3115</v>
      </c>
      <c r="V628">
        <v>8043</v>
      </c>
      <c r="W628" t="s">
        <v>3107</v>
      </c>
      <c r="X628" t="s">
        <v>5524</v>
      </c>
      <c r="Y628" t="s">
        <v>7090</v>
      </c>
      <c r="Z628" t="s">
        <v>3118</v>
      </c>
      <c r="AE628" t="s">
        <v>7091</v>
      </c>
      <c r="AM628">
        <v>1</v>
      </c>
      <c r="AN628">
        <v>1</v>
      </c>
      <c r="AO628">
        <v>1</v>
      </c>
      <c r="AV628">
        <v>1682</v>
      </c>
    </row>
    <row r="629" spans="1:48" x14ac:dyDescent="0.2">
      <c r="A629">
        <v>7</v>
      </c>
      <c r="B629" t="s">
        <v>125</v>
      </c>
      <c r="C629">
        <v>5560</v>
      </c>
      <c r="D629" t="s">
        <v>7092</v>
      </c>
      <c r="E629">
        <v>40</v>
      </c>
      <c r="F629" t="str">
        <f t="shared" si="9"/>
        <v>556040</v>
      </c>
      <c r="G629" t="s">
        <v>2210</v>
      </c>
      <c r="H629" t="s">
        <v>3171</v>
      </c>
      <c r="I629" t="s">
        <v>5221</v>
      </c>
      <c r="J629" t="s">
        <v>7093</v>
      </c>
      <c r="K629" t="s">
        <v>3158</v>
      </c>
      <c r="L629" t="s">
        <v>7094</v>
      </c>
      <c r="M629" t="s">
        <v>7095</v>
      </c>
      <c r="N629" t="s">
        <v>3113</v>
      </c>
      <c r="O629" t="s">
        <v>7096</v>
      </c>
      <c r="P629" t="s">
        <v>3115</v>
      </c>
      <c r="Q629" t="s">
        <v>7097</v>
      </c>
      <c r="R629" t="s">
        <v>7095</v>
      </c>
      <c r="T629" t="s">
        <v>7096</v>
      </c>
      <c r="U629" t="s">
        <v>3115</v>
      </c>
      <c r="V629" t="s">
        <v>7097</v>
      </c>
      <c r="W629" t="s">
        <v>3124</v>
      </c>
      <c r="X629" t="s">
        <v>7098</v>
      </c>
      <c r="Y629" t="s">
        <v>7099</v>
      </c>
      <c r="Z629" t="s">
        <v>3118</v>
      </c>
      <c r="AE629" t="s">
        <v>7100</v>
      </c>
      <c r="AG629">
        <v>1</v>
      </c>
      <c r="AH629">
        <v>1</v>
      </c>
      <c r="AV629">
        <v>1686</v>
      </c>
    </row>
    <row r="630" spans="1:48" x14ac:dyDescent="0.2">
      <c r="A630">
        <v>7</v>
      </c>
      <c r="B630" t="s">
        <v>125</v>
      </c>
      <c r="C630">
        <v>5560</v>
      </c>
      <c r="D630" t="s">
        <v>7092</v>
      </c>
      <c r="E630">
        <v>60</v>
      </c>
      <c r="F630" t="str">
        <f t="shared" si="9"/>
        <v>556060</v>
      </c>
      <c r="G630" t="s">
        <v>2476</v>
      </c>
      <c r="H630" t="s">
        <v>3107</v>
      </c>
      <c r="I630" t="s">
        <v>7101</v>
      </c>
      <c r="J630" t="s">
        <v>7102</v>
      </c>
      <c r="K630" t="s">
        <v>3158</v>
      </c>
      <c r="L630" t="s">
        <v>7103</v>
      </c>
      <c r="M630" t="s">
        <v>7104</v>
      </c>
      <c r="N630" t="s">
        <v>3113</v>
      </c>
      <c r="O630" t="s">
        <v>7096</v>
      </c>
      <c r="P630" t="s">
        <v>3115</v>
      </c>
      <c r="Q630" t="s">
        <v>7105</v>
      </c>
      <c r="R630" t="s">
        <v>7104</v>
      </c>
      <c r="T630" t="s">
        <v>7096</v>
      </c>
      <c r="U630" t="s">
        <v>3115</v>
      </c>
      <c r="V630" t="s">
        <v>7105</v>
      </c>
      <c r="W630" t="s">
        <v>3124</v>
      </c>
      <c r="X630" t="s">
        <v>7098</v>
      </c>
      <c r="Y630" t="s">
        <v>7099</v>
      </c>
      <c r="Z630" t="s">
        <v>3118</v>
      </c>
      <c r="AE630" t="s">
        <v>7106</v>
      </c>
      <c r="AF630">
        <v>1</v>
      </c>
      <c r="AI630">
        <v>1</v>
      </c>
      <c r="AJ630">
        <v>1</v>
      </c>
      <c r="AV630">
        <v>5924</v>
      </c>
    </row>
    <row r="631" spans="1:48" x14ac:dyDescent="0.2">
      <c r="A631">
        <v>7</v>
      </c>
      <c r="B631" t="s">
        <v>125</v>
      </c>
      <c r="C631">
        <v>5560</v>
      </c>
      <c r="D631" t="s">
        <v>7092</v>
      </c>
      <c r="E631">
        <v>100</v>
      </c>
      <c r="F631" t="str">
        <f t="shared" si="9"/>
        <v>5560100</v>
      </c>
      <c r="G631" t="s">
        <v>2576</v>
      </c>
      <c r="H631" t="s">
        <v>3107</v>
      </c>
      <c r="I631" t="s">
        <v>4238</v>
      </c>
      <c r="J631" t="s">
        <v>7107</v>
      </c>
      <c r="K631" t="s">
        <v>3158</v>
      </c>
      <c r="L631" t="s">
        <v>7108</v>
      </c>
      <c r="M631" t="s">
        <v>7109</v>
      </c>
      <c r="N631" t="s">
        <v>3113</v>
      </c>
      <c r="O631" t="s">
        <v>7110</v>
      </c>
      <c r="P631" t="s">
        <v>3115</v>
      </c>
      <c r="Q631" t="s">
        <v>7111</v>
      </c>
      <c r="R631" t="s">
        <v>7109</v>
      </c>
      <c r="T631" t="s">
        <v>7110</v>
      </c>
      <c r="U631" t="s">
        <v>3115</v>
      </c>
      <c r="V631" t="s">
        <v>7111</v>
      </c>
      <c r="W631" t="s">
        <v>3107</v>
      </c>
      <c r="X631" t="s">
        <v>3568</v>
      </c>
      <c r="Y631" t="s">
        <v>7112</v>
      </c>
      <c r="Z631" t="s">
        <v>3118</v>
      </c>
      <c r="AE631" t="s">
        <v>7113</v>
      </c>
      <c r="AK631">
        <v>1</v>
      </c>
      <c r="AL631">
        <v>1</v>
      </c>
      <c r="AM631">
        <v>1</v>
      </c>
      <c r="AV631">
        <v>6011</v>
      </c>
    </row>
    <row r="632" spans="1:48" x14ac:dyDescent="0.2">
      <c r="A632">
        <v>7</v>
      </c>
      <c r="B632" t="s">
        <v>125</v>
      </c>
      <c r="C632">
        <v>5820</v>
      </c>
      <c r="D632" t="s">
        <v>7114</v>
      </c>
      <c r="E632">
        <v>70</v>
      </c>
      <c r="F632" t="str">
        <f t="shared" si="9"/>
        <v>582070</v>
      </c>
      <c r="G632" t="s">
        <v>675</v>
      </c>
      <c r="H632" t="s">
        <v>3107</v>
      </c>
      <c r="I632" t="s">
        <v>7115</v>
      </c>
      <c r="J632" t="s">
        <v>4433</v>
      </c>
      <c r="K632" t="s">
        <v>3110</v>
      </c>
      <c r="L632" t="s">
        <v>7116</v>
      </c>
      <c r="M632" t="s">
        <v>7117</v>
      </c>
      <c r="N632" t="s">
        <v>3113</v>
      </c>
      <c r="O632" t="s">
        <v>6318</v>
      </c>
      <c r="P632" t="s">
        <v>3115</v>
      </c>
      <c r="Q632">
        <v>8009</v>
      </c>
      <c r="R632" t="s">
        <v>7117</v>
      </c>
      <c r="T632" t="s">
        <v>6318</v>
      </c>
      <c r="U632" t="s">
        <v>3115</v>
      </c>
      <c r="V632">
        <v>8009</v>
      </c>
      <c r="W632" t="s">
        <v>3124</v>
      </c>
      <c r="X632" t="s">
        <v>7118</v>
      </c>
      <c r="Y632" t="s">
        <v>7119</v>
      </c>
      <c r="Z632" t="s">
        <v>3118</v>
      </c>
      <c r="AE632" t="s">
        <v>7120</v>
      </c>
      <c r="AK632">
        <v>1</v>
      </c>
      <c r="AL632">
        <v>1</v>
      </c>
      <c r="AM632">
        <v>1</v>
      </c>
      <c r="AV632">
        <v>6062</v>
      </c>
    </row>
    <row r="633" spans="1:48" x14ac:dyDescent="0.2">
      <c r="A633">
        <v>7</v>
      </c>
      <c r="B633" t="s">
        <v>125</v>
      </c>
      <c r="C633">
        <v>5820</v>
      </c>
      <c r="D633" t="s">
        <v>7114</v>
      </c>
      <c r="E633">
        <v>60</v>
      </c>
      <c r="F633" t="str">
        <f t="shared" si="9"/>
        <v>582060</v>
      </c>
      <c r="G633" t="s">
        <v>631</v>
      </c>
      <c r="H633" t="s">
        <v>3124</v>
      </c>
      <c r="I633" t="s">
        <v>7121</v>
      </c>
      <c r="J633" t="s">
        <v>7122</v>
      </c>
      <c r="K633" t="s">
        <v>3110</v>
      </c>
      <c r="L633" t="s">
        <v>7123</v>
      </c>
      <c r="M633" t="s">
        <v>7124</v>
      </c>
      <c r="N633" t="s">
        <v>3113</v>
      </c>
      <c r="O633" t="s">
        <v>6681</v>
      </c>
      <c r="P633" t="s">
        <v>3115</v>
      </c>
      <c r="Q633">
        <v>8081</v>
      </c>
      <c r="R633" t="s">
        <v>7124</v>
      </c>
      <c r="T633" t="s">
        <v>6681</v>
      </c>
      <c r="U633" t="s">
        <v>3115</v>
      </c>
      <c r="V633">
        <v>8081</v>
      </c>
      <c r="W633" t="s">
        <v>3124</v>
      </c>
      <c r="X633" t="s">
        <v>3467</v>
      </c>
      <c r="Y633" t="s">
        <v>7125</v>
      </c>
      <c r="Z633" t="s">
        <v>3118</v>
      </c>
      <c r="AE633" t="s">
        <v>7126</v>
      </c>
      <c r="AF633">
        <v>1</v>
      </c>
      <c r="AG633">
        <v>1</v>
      </c>
      <c r="AH633">
        <v>1</v>
      </c>
      <c r="AI633">
        <v>1</v>
      </c>
      <c r="AJ633">
        <v>1</v>
      </c>
      <c r="AV633">
        <v>1698</v>
      </c>
    </row>
    <row r="634" spans="1:48" x14ac:dyDescent="0.2">
      <c r="A634">
        <v>7</v>
      </c>
      <c r="B634" t="s">
        <v>125</v>
      </c>
      <c r="C634">
        <v>5820</v>
      </c>
      <c r="D634" t="s">
        <v>7114</v>
      </c>
      <c r="E634">
        <v>30</v>
      </c>
      <c r="F634" t="str">
        <f t="shared" si="9"/>
        <v>582030</v>
      </c>
      <c r="G634" t="s">
        <v>404</v>
      </c>
      <c r="H634" t="s">
        <v>3124</v>
      </c>
      <c r="I634" t="s">
        <v>3227</v>
      </c>
      <c r="J634" t="s">
        <v>7127</v>
      </c>
      <c r="K634" t="s">
        <v>3110</v>
      </c>
      <c r="L634" t="s">
        <v>7128</v>
      </c>
      <c r="M634" t="s">
        <v>7129</v>
      </c>
      <c r="N634" t="s">
        <v>3113</v>
      </c>
      <c r="O634" t="s">
        <v>7130</v>
      </c>
      <c r="P634" t="s">
        <v>3115</v>
      </c>
      <c r="Q634" t="s">
        <v>7131</v>
      </c>
      <c r="R634" t="s">
        <v>7129</v>
      </c>
      <c r="T634" t="s">
        <v>7130</v>
      </c>
      <c r="U634" t="s">
        <v>3115</v>
      </c>
      <c r="V634" t="s">
        <v>7131</v>
      </c>
      <c r="W634" t="s">
        <v>3127</v>
      </c>
      <c r="X634" t="s">
        <v>7132</v>
      </c>
      <c r="Y634" t="s">
        <v>6241</v>
      </c>
      <c r="Z634" t="s">
        <v>3118</v>
      </c>
      <c r="AE634" t="s">
        <v>7133</v>
      </c>
      <c r="AF634">
        <v>1</v>
      </c>
      <c r="AG634">
        <v>1</v>
      </c>
      <c r="AH634">
        <v>1</v>
      </c>
      <c r="AI634">
        <v>1</v>
      </c>
      <c r="AJ634">
        <v>1</v>
      </c>
      <c r="AV634">
        <v>1692</v>
      </c>
    </row>
    <row r="635" spans="1:48" x14ac:dyDescent="0.2">
      <c r="A635">
        <v>7</v>
      </c>
      <c r="B635" t="s">
        <v>125</v>
      </c>
      <c r="C635">
        <v>5820</v>
      </c>
      <c r="D635" t="s">
        <v>7114</v>
      </c>
      <c r="E635">
        <v>80</v>
      </c>
      <c r="F635" t="str">
        <f t="shared" si="9"/>
        <v>582080</v>
      </c>
      <c r="G635" t="s">
        <v>1234</v>
      </c>
      <c r="H635" t="s">
        <v>3107</v>
      </c>
      <c r="I635" t="s">
        <v>7134</v>
      </c>
      <c r="J635" t="s">
        <v>5294</v>
      </c>
      <c r="K635" t="s">
        <v>3110</v>
      </c>
      <c r="L635" t="s">
        <v>7135</v>
      </c>
      <c r="M635" t="s">
        <v>7136</v>
      </c>
      <c r="N635" t="s">
        <v>3113</v>
      </c>
      <c r="O635" t="s">
        <v>6681</v>
      </c>
      <c r="P635" t="s">
        <v>3115</v>
      </c>
      <c r="Q635">
        <v>8081</v>
      </c>
      <c r="R635" t="s">
        <v>7136</v>
      </c>
      <c r="T635" t="s">
        <v>6681</v>
      </c>
      <c r="U635" t="s">
        <v>3115</v>
      </c>
      <c r="V635">
        <v>8081</v>
      </c>
      <c r="W635" t="s">
        <v>3124</v>
      </c>
      <c r="X635" t="s">
        <v>7137</v>
      </c>
      <c r="Y635" t="s">
        <v>7138</v>
      </c>
      <c r="Z635" t="s">
        <v>3118</v>
      </c>
      <c r="AE635" t="s">
        <v>7139</v>
      </c>
      <c r="AK635">
        <v>1</v>
      </c>
      <c r="AL635">
        <v>1</v>
      </c>
      <c r="AM635">
        <v>1</v>
      </c>
      <c r="AV635">
        <v>60</v>
      </c>
    </row>
    <row r="636" spans="1:48" x14ac:dyDescent="0.2">
      <c r="A636">
        <v>7</v>
      </c>
      <c r="B636" t="s">
        <v>125</v>
      </c>
      <c r="C636">
        <v>5820</v>
      </c>
      <c r="D636" t="s">
        <v>7114</v>
      </c>
      <c r="E636">
        <v>50</v>
      </c>
      <c r="F636" t="str">
        <f t="shared" si="9"/>
        <v>582050</v>
      </c>
      <c r="G636" t="s">
        <v>852</v>
      </c>
      <c r="H636" t="s">
        <v>3127</v>
      </c>
      <c r="I636" t="s">
        <v>4994</v>
      </c>
      <c r="J636" t="s">
        <v>7140</v>
      </c>
      <c r="K636" t="s">
        <v>3110</v>
      </c>
      <c r="L636" t="s">
        <v>7141</v>
      </c>
      <c r="M636" t="s">
        <v>7142</v>
      </c>
      <c r="N636" t="s">
        <v>3113</v>
      </c>
      <c r="O636" t="s">
        <v>6681</v>
      </c>
      <c r="P636" t="s">
        <v>3115</v>
      </c>
      <c r="Q636">
        <v>8081</v>
      </c>
      <c r="R636" t="s">
        <v>7142</v>
      </c>
      <c r="T636" t="s">
        <v>6681</v>
      </c>
      <c r="U636" t="s">
        <v>3115</v>
      </c>
      <c r="V636">
        <v>8081</v>
      </c>
      <c r="W636" t="s">
        <v>3124</v>
      </c>
      <c r="X636" t="s">
        <v>3312</v>
      </c>
      <c r="Y636" t="s">
        <v>7143</v>
      </c>
      <c r="Z636" t="s">
        <v>3118</v>
      </c>
      <c r="AE636" t="s">
        <v>7144</v>
      </c>
      <c r="AF636">
        <v>1</v>
      </c>
      <c r="AG636">
        <v>1</v>
      </c>
      <c r="AH636">
        <v>1</v>
      </c>
      <c r="AI636">
        <v>1</v>
      </c>
      <c r="AJ636">
        <v>1</v>
      </c>
      <c r="AV636">
        <v>1696</v>
      </c>
    </row>
    <row r="637" spans="1:48" x14ac:dyDescent="0.2">
      <c r="A637">
        <v>7</v>
      </c>
      <c r="B637" t="s">
        <v>125</v>
      </c>
      <c r="C637">
        <v>5820</v>
      </c>
      <c r="D637" t="s">
        <v>7114</v>
      </c>
      <c r="E637">
        <v>40</v>
      </c>
      <c r="F637" t="str">
        <f t="shared" si="9"/>
        <v>582040</v>
      </c>
      <c r="G637" t="s">
        <v>399</v>
      </c>
      <c r="H637" t="s">
        <v>3127</v>
      </c>
      <c r="I637" t="s">
        <v>7145</v>
      </c>
      <c r="J637" t="s">
        <v>7146</v>
      </c>
      <c r="K637" t="s">
        <v>3110</v>
      </c>
      <c r="L637" t="s">
        <v>7147</v>
      </c>
      <c r="M637" t="s">
        <v>7148</v>
      </c>
      <c r="N637" t="s">
        <v>3113</v>
      </c>
      <c r="O637" t="s">
        <v>6681</v>
      </c>
      <c r="P637" t="s">
        <v>3115</v>
      </c>
      <c r="Q637">
        <v>8081</v>
      </c>
      <c r="R637" t="s">
        <v>7148</v>
      </c>
      <c r="T637" t="s">
        <v>6681</v>
      </c>
      <c r="U637" t="s">
        <v>3115</v>
      </c>
      <c r="V637">
        <v>8081</v>
      </c>
      <c r="W637" t="s">
        <v>3127</v>
      </c>
      <c r="X637" t="s">
        <v>7118</v>
      </c>
      <c r="Y637" t="s">
        <v>7119</v>
      </c>
      <c r="Z637" t="s">
        <v>3118</v>
      </c>
      <c r="AE637" t="s">
        <v>7149</v>
      </c>
      <c r="AF637">
        <v>1</v>
      </c>
      <c r="AG637">
        <v>1</v>
      </c>
      <c r="AH637">
        <v>1</v>
      </c>
      <c r="AI637">
        <v>1</v>
      </c>
      <c r="AJ637">
        <v>1</v>
      </c>
      <c r="AV637">
        <v>1694</v>
      </c>
    </row>
    <row r="638" spans="1:48" x14ac:dyDescent="0.2">
      <c r="A638">
        <v>7</v>
      </c>
      <c r="B638" t="s">
        <v>125</v>
      </c>
      <c r="C638">
        <v>5820</v>
      </c>
      <c r="D638" t="s">
        <v>7114</v>
      </c>
      <c r="E638">
        <v>10</v>
      </c>
      <c r="F638" t="str">
        <f t="shared" si="9"/>
        <v>582010</v>
      </c>
      <c r="G638" t="s">
        <v>1256</v>
      </c>
      <c r="H638" t="s">
        <v>3107</v>
      </c>
      <c r="I638" t="s">
        <v>5142</v>
      </c>
      <c r="J638" t="s">
        <v>7150</v>
      </c>
      <c r="K638" t="s">
        <v>3110</v>
      </c>
      <c r="L638" t="s">
        <v>7151</v>
      </c>
      <c r="M638" t="s">
        <v>7152</v>
      </c>
      <c r="N638" t="s">
        <v>3113</v>
      </c>
      <c r="O638" t="s">
        <v>7096</v>
      </c>
      <c r="P638" t="s">
        <v>3115</v>
      </c>
      <c r="Q638">
        <v>8004</v>
      </c>
      <c r="R638" t="s">
        <v>7152</v>
      </c>
      <c r="T638" t="s">
        <v>7096</v>
      </c>
      <c r="U638" t="s">
        <v>3115</v>
      </c>
      <c r="V638">
        <v>8004</v>
      </c>
      <c r="W638" t="s">
        <v>3124</v>
      </c>
      <c r="X638" t="s">
        <v>4706</v>
      </c>
      <c r="Y638" t="s">
        <v>4853</v>
      </c>
      <c r="Z638" t="s">
        <v>3118</v>
      </c>
      <c r="AE638" t="s">
        <v>7153</v>
      </c>
      <c r="AP638">
        <v>1</v>
      </c>
      <c r="AQ638">
        <v>1</v>
      </c>
      <c r="AR638">
        <v>1</v>
      </c>
      <c r="AS638">
        <v>1</v>
      </c>
      <c r="AV638">
        <v>437</v>
      </c>
    </row>
    <row r="639" spans="1:48" x14ac:dyDescent="0.2">
      <c r="A639">
        <v>7</v>
      </c>
      <c r="B639" t="s">
        <v>125</v>
      </c>
      <c r="C639">
        <v>5820</v>
      </c>
      <c r="D639" t="s">
        <v>7114</v>
      </c>
      <c r="E639">
        <v>20</v>
      </c>
      <c r="F639" t="str">
        <f t="shared" si="9"/>
        <v>582020</v>
      </c>
      <c r="G639" t="s">
        <v>981</v>
      </c>
      <c r="H639" t="s">
        <v>3124</v>
      </c>
      <c r="I639" t="s">
        <v>7154</v>
      </c>
      <c r="J639" t="s">
        <v>7155</v>
      </c>
      <c r="K639" t="s">
        <v>3110</v>
      </c>
      <c r="L639" t="s">
        <v>7156</v>
      </c>
      <c r="M639" t="s">
        <v>7157</v>
      </c>
      <c r="N639" t="s">
        <v>3113</v>
      </c>
      <c r="O639" t="s">
        <v>7096</v>
      </c>
      <c r="P639" t="s">
        <v>3115</v>
      </c>
      <c r="Q639">
        <v>8004</v>
      </c>
      <c r="R639" t="s">
        <v>7157</v>
      </c>
      <c r="T639" t="s">
        <v>7096</v>
      </c>
      <c r="U639" t="s">
        <v>3115</v>
      </c>
      <c r="V639">
        <v>8004</v>
      </c>
      <c r="W639" t="s">
        <v>3124</v>
      </c>
      <c r="X639" t="s">
        <v>7158</v>
      </c>
      <c r="Y639" t="s">
        <v>7159</v>
      </c>
      <c r="Z639" t="s">
        <v>3118</v>
      </c>
      <c r="AE639" t="s">
        <v>7160</v>
      </c>
      <c r="AN639">
        <v>1</v>
      </c>
      <c r="AO639">
        <v>1</v>
      </c>
      <c r="AV639">
        <v>439</v>
      </c>
    </row>
    <row r="640" spans="1:48" x14ac:dyDescent="0.2">
      <c r="A640">
        <v>7</v>
      </c>
      <c r="B640" t="s">
        <v>125</v>
      </c>
      <c r="C640">
        <v>5900</v>
      </c>
      <c r="D640" t="s">
        <v>7161</v>
      </c>
      <c r="E640">
        <v>50</v>
      </c>
      <c r="F640" t="str">
        <f t="shared" si="9"/>
        <v>590050</v>
      </c>
      <c r="G640" t="s">
        <v>716</v>
      </c>
      <c r="H640" t="s">
        <v>3171</v>
      </c>
      <c r="I640" t="s">
        <v>3315</v>
      </c>
      <c r="J640" t="s">
        <v>7162</v>
      </c>
      <c r="K640" t="s">
        <v>3308</v>
      </c>
      <c r="L640" t="s">
        <v>7163</v>
      </c>
      <c r="M640" t="s">
        <v>7164</v>
      </c>
      <c r="N640" t="s">
        <v>3113</v>
      </c>
      <c r="O640" t="s">
        <v>7165</v>
      </c>
      <c r="P640" t="s">
        <v>3115</v>
      </c>
      <c r="Q640">
        <v>8107</v>
      </c>
      <c r="R640" t="s">
        <v>7164</v>
      </c>
      <c r="T640" t="s">
        <v>7165</v>
      </c>
      <c r="U640" t="s">
        <v>3115</v>
      </c>
      <c r="V640">
        <v>8107</v>
      </c>
      <c r="W640" t="s">
        <v>3127</v>
      </c>
      <c r="X640" t="s">
        <v>4706</v>
      </c>
      <c r="Y640" t="s">
        <v>7166</v>
      </c>
      <c r="Z640" t="s">
        <v>3118</v>
      </c>
      <c r="AE640" t="s">
        <v>7167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  <c r="AM640">
        <v>1</v>
      </c>
      <c r="AN640">
        <v>1</v>
      </c>
      <c r="AO640">
        <v>1</v>
      </c>
      <c r="AV640">
        <v>1700</v>
      </c>
    </row>
    <row r="641" spans="1:48" x14ac:dyDescent="0.2">
      <c r="A641">
        <v>9</v>
      </c>
      <c r="B641" t="s">
        <v>415</v>
      </c>
      <c r="C641">
        <v>170</v>
      </c>
      <c r="D641" t="s">
        <v>7168</v>
      </c>
      <c r="E641">
        <v>10</v>
      </c>
      <c r="F641" t="str">
        <f t="shared" si="9"/>
        <v>17010</v>
      </c>
      <c r="G641" t="s">
        <v>2882</v>
      </c>
      <c r="H641" t="s">
        <v>3127</v>
      </c>
      <c r="I641" t="s">
        <v>5575</v>
      </c>
      <c r="J641" t="s">
        <v>7169</v>
      </c>
      <c r="K641" t="s">
        <v>3308</v>
      </c>
      <c r="L641" t="s">
        <v>7170</v>
      </c>
      <c r="M641" t="s">
        <v>7171</v>
      </c>
      <c r="N641" t="s">
        <v>3113</v>
      </c>
      <c r="O641" t="s">
        <v>7172</v>
      </c>
      <c r="P641" t="s">
        <v>3115</v>
      </c>
      <c r="Q641">
        <v>8202</v>
      </c>
      <c r="R641" t="s">
        <v>7171</v>
      </c>
      <c r="T641" t="s">
        <v>7172</v>
      </c>
      <c r="U641" t="s">
        <v>3115</v>
      </c>
      <c r="V641">
        <v>8202</v>
      </c>
      <c r="W641" t="s">
        <v>3127</v>
      </c>
      <c r="X641" t="s">
        <v>5575</v>
      </c>
      <c r="Y641" t="s">
        <v>5791</v>
      </c>
      <c r="Z641" t="s">
        <v>3118</v>
      </c>
      <c r="AE641" t="s">
        <v>7173</v>
      </c>
      <c r="AL641">
        <v>1</v>
      </c>
      <c r="AM641">
        <v>1</v>
      </c>
      <c r="AN641">
        <v>1</v>
      </c>
      <c r="AO641">
        <v>1</v>
      </c>
      <c r="AV641">
        <v>1702</v>
      </c>
    </row>
    <row r="642" spans="1:48" x14ac:dyDescent="0.2">
      <c r="A642">
        <v>9</v>
      </c>
      <c r="B642" t="s">
        <v>415</v>
      </c>
      <c r="C642">
        <v>710</v>
      </c>
      <c r="D642" t="s">
        <v>7174</v>
      </c>
      <c r="E642">
        <v>50</v>
      </c>
      <c r="F642" t="str">
        <f t="shared" si="9"/>
        <v>71050</v>
      </c>
      <c r="G642" t="s">
        <v>1523</v>
      </c>
      <c r="H642" t="s">
        <v>3127</v>
      </c>
      <c r="I642" t="s">
        <v>7175</v>
      </c>
      <c r="J642" t="s">
        <v>7176</v>
      </c>
      <c r="K642" t="s">
        <v>3308</v>
      </c>
      <c r="L642" t="s">
        <v>7177</v>
      </c>
      <c r="M642" t="s">
        <v>7178</v>
      </c>
      <c r="N642" t="s">
        <v>3113</v>
      </c>
      <c r="O642" t="s">
        <v>415</v>
      </c>
      <c r="P642" t="s">
        <v>3115</v>
      </c>
      <c r="Q642" t="s">
        <v>7179</v>
      </c>
      <c r="R642" t="s">
        <v>7178</v>
      </c>
      <c r="T642" t="s">
        <v>415</v>
      </c>
      <c r="U642" t="s">
        <v>3115</v>
      </c>
      <c r="V642" t="s">
        <v>7179</v>
      </c>
      <c r="W642" t="s">
        <v>3127</v>
      </c>
      <c r="X642" t="s">
        <v>7180</v>
      </c>
      <c r="Y642" t="s">
        <v>7181</v>
      </c>
      <c r="Z642" t="s">
        <v>3118</v>
      </c>
      <c r="AE642" t="s">
        <v>7182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  <c r="AM642">
        <v>1</v>
      </c>
      <c r="AV642">
        <v>1704</v>
      </c>
    </row>
    <row r="643" spans="1:48" x14ac:dyDescent="0.2">
      <c r="A643">
        <v>9</v>
      </c>
      <c r="B643" t="s">
        <v>415</v>
      </c>
      <c r="C643">
        <v>715</v>
      </c>
      <c r="D643" t="s">
        <v>7183</v>
      </c>
      <c r="E643">
        <v>20</v>
      </c>
      <c r="F643" t="str">
        <f t="shared" ref="F643:F706" si="10">C643&amp;E643</f>
        <v>71520</v>
      </c>
      <c r="G643" t="s">
        <v>1737</v>
      </c>
      <c r="H643" t="s">
        <v>3124</v>
      </c>
      <c r="I643" t="s">
        <v>7184</v>
      </c>
      <c r="J643" t="s">
        <v>7185</v>
      </c>
      <c r="K643" t="s">
        <v>3110</v>
      </c>
      <c r="L643" t="s">
        <v>7186</v>
      </c>
      <c r="M643" t="s">
        <v>7187</v>
      </c>
      <c r="N643" t="s">
        <v>3113</v>
      </c>
      <c r="O643" t="s">
        <v>7188</v>
      </c>
      <c r="P643" t="s">
        <v>3115</v>
      </c>
      <c r="Q643">
        <v>8210</v>
      </c>
      <c r="R643" t="s">
        <v>7189</v>
      </c>
      <c r="T643" t="s">
        <v>7188</v>
      </c>
      <c r="U643" t="s">
        <v>3115</v>
      </c>
      <c r="V643">
        <v>8210</v>
      </c>
      <c r="W643" t="s">
        <v>3124</v>
      </c>
      <c r="X643" t="s">
        <v>4516</v>
      </c>
      <c r="Y643" t="s">
        <v>7190</v>
      </c>
      <c r="Z643" t="s">
        <v>3118</v>
      </c>
      <c r="AE643" t="s">
        <v>7191</v>
      </c>
      <c r="AP643">
        <v>1</v>
      </c>
      <c r="AQ643">
        <v>1</v>
      </c>
      <c r="AR643">
        <v>1</v>
      </c>
      <c r="AS643">
        <v>1</v>
      </c>
      <c r="AT643">
        <v>1</v>
      </c>
      <c r="AV643">
        <v>1708</v>
      </c>
    </row>
    <row r="644" spans="1:48" x14ac:dyDescent="0.2">
      <c r="A644">
        <v>9</v>
      </c>
      <c r="B644" t="s">
        <v>415</v>
      </c>
      <c r="C644">
        <v>715</v>
      </c>
      <c r="D644" t="s">
        <v>7183</v>
      </c>
      <c r="E644">
        <v>95</v>
      </c>
      <c r="F644" t="str">
        <f t="shared" si="10"/>
        <v>71595</v>
      </c>
      <c r="G644" t="s">
        <v>1246</v>
      </c>
      <c r="H644" t="s">
        <v>3124</v>
      </c>
      <c r="I644" t="s">
        <v>7184</v>
      </c>
      <c r="J644" t="s">
        <v>7185</v>
      </c>
      <c r="K644" t="s">
        <v>3158</v>
      </c>
      <c r="L644" t="s">
        <v>7186</v>
      </c>
      <c r="M644" t="s">
        <v>7187</v>
      </c>
      <c r="N644" t="s">
        <v>3113</v>
      </c>
      <c r="O644" t="s">
        <v>7188</v>
      </c>
      <c r="P644" t="s">
        <v>3115</v>
      </c>
      <c r="Q644">
        <v>8210</v>
      </c>
      <c r="R644" t="s">
        <v>7189</v>
      </c>
      <c r="T644" t="s">
        <v>7188</v>
      </c>
      <c r="U644" t="s">
        <v>3115</v>
      </c>
      <c r="V644">
        <v>8210</v>
      </c>
      <c r="W644" t="s">
        <v>3124</v>
      </c>
      <c r="X644" t="s">
        <v>4706</v>
      </c>
      <c r="Y644" t="s">
        <v>7192</v>
      </c>
      <c r="Z644" t="s">
        <v>3118</v>
      </c>
      <c r="AE644" t="s">
        <v>7191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V644">
        <v>1710</v>
      </c>
    </row>
    <row r="645" spans="1:48" x14ac:dyDescent="0.2">
      <c r="A645">
        <v>9</v>
      </c>
      <c r="B645" t="s">
        <v>415</v>
      </c>
      <c r="C645">
        <v>720</v>
      </c>
      <c r="D645" t="s">
        <v>7193</v>
      </c>
      <c r="E645">
        <v>60</v>
      </c>
      <c r="F645" t="str">
        <f t="shared" si="10"/>
        <v>72060</v>
      </c>
      <c r="G645" t="s">
        <v>7194</v>
      </c>
      <c r="H645" t="s">
        <v>3127</v>
      </c>
      <c r="I645" t="s">
        <v>3467</v>
      </c>
      <c r="J645" t="s">
        <v>7195</v>
      </c>
      <c r="K645" t="s">
        <v>7196</v>
      </c>
      <c r="L645" t="s">
        <v>7197</v>
      </c>
      <c r="M645" t="s">
        <v>7198</v>
      </c>
      <c r="N645" t="s">
        <v>3113</v>
      </c>
      <c r="O645" t="s">
        <v>7188</v>
      </c>
      <c r="P645" t="s">
        <v>3115</v>
      </c>
      <c r="Q645">
        <v>8210</v>
      </c>
      <c r="R645" t="s">
        <v>7198</v>
      </c>
      <c r="T645" t="s">
        <v>7188</v>
      </c>
      <c r="U645" t="s">
        <v>3115</v>
      </c>
      <c r="V645">
        <v>8210</v>
      </c>
      <c r="W645" t="s">
        <v>3107</v>
      </c>
      <c r="X645" t="s">
        <v>3459</v>
      </c>
      <c r="Y645" t="s">
        <v>7199</v>
      </c>
      <c r="Z645" t="s">
        <v>3118</v>
      </c>
      <c r="AE645" t="s">
        <v>7200</v>
      </c>
      <c r="AU645">
        <v>1</v>
      </c>
    </row>
    <row r="646" spans="1:48" x14ac:dyDescent="0.2">
      <c r="A646">
        <v>9</v>
      </c>
      <c r="B646" t="s">
        <v>415</v>
      </c>
      <c r="C646">
        <v>720</v>
      </c>
      <c r="D646" t="s">
        <v>7193</v>
      </c>
      <c r="E646">
        <v>70</v>
      </c>
      <c r="F646" t="str">
        <f t="shared" si="10"/>
        <v>72070</v>
      </c>
      <c r="G646" t="s">
        <v>7201</v>
      </c>
      <c r="H646" t="s">
        <v>3127</v>
      </c>
      <c r="I646" t="s">
        <v>3467</v>
      </c>
      <c r="J646" t="s">
        <v>7195</v>
      </c>
      <c r="K646" t="s">
        <v>7196</v>
      </c>
      <c r="L646" t="s">
        <v>7197</v>
      </c>
      <c r="M646" t="s">
        <v>7198</v>
      </c>
      <c r="N646" t="s">
        <v>3113</v>
      </c>
      <c r="O646" t="s">
        <v>7188</v>
      </c>
      <c r="P646" t="s">
        <v>3115</v>
      </c>
      <c r="Q646">
        <v>8210</v>
      </c>
      <c r="R646" t="s">
        <v>7198</v>
      </c>
      <c r="T646" t="s">
        <v>7188</v>
      </c>
      <c r="U646" t="s">
        <v>3115</v>
      </c>
      <c r="V646">
        <v>8210</v>
      </c>
      <c r="W646" t="s">
        <v>3107</v>
      </c>
      <c r="X646" t="s">
        <v>3459</v>
      </c>
      <c r="Y646" t="s">
        <v>7199</v>
      </c>
      <c r="Z646" t="s">
        <v>3118</v>
      </c>
      <c r="AE646" t="s">
        <v>7200</v>
      </c>
      <c r="AT646">
        <v>1</v>
      </c>
    </row>
    <row r="647" spans="1:48" x14ac:dyDescent="0.2">
      <c r="A647">
        <v>9</v>
      </c>
      <c r="B647" t="s">
        <v>415</v>
      </c>
      <c r="C647">
        <v>720</v>
      </c>
      <c r="D647" t="s">
        <v>7193</v>
      </c>
      <c r="E647">
        <v>30</v>
      </c>
      <c r="F647" t="str">
        <f t="shared" si="10"/>
        <v>72030</v>
      </c>
      <c r="G647" t="s">
        <v>2324</v>
      </c>
      <c r="H647" t="s">
        <v>3107</v>
      </c>
      <c r="I647" t="s">
        <v>4276</v>
      </c>
      <c r="J647" t="s">
        <v>7202</v>
      </c>
      <c r="K647" t="s">
        <v>3158</v>
      </c>
      <c r="L647" t="s">
        <v>7203</v>
      </c>
      <c r="M647" t="s">
        <v>7204</v>
      </c>
      <c r="N647" t="s">
        <v>3113</v>
      </c>
      <c r="O647" t="s">
        <v>7188</v>
      </c>
      <c r="P647" t="s">
        <v>3115</v>
      </c>
      <c r="Q647">
        <v>8210</v>
      </c>
      <c r="R647" t="s">
        <v>7204</v>
      </c>
      <c r="T647" t="s">
        <v>7188</v>
      </c>
      <c r="U647" t="s">
        <v>3115</v>
      </c>
      <c r="V647">
        <v>8210</v>
      </c>
      <c r="W647" t="s">
        <v>3107</v>
      </c>
      <c r="X647" t="s">
        <v>3459</v>
      </c>
      <c r="Y647" t="s">
        <v>7199</v>
      </c>
      <c r="Z647" t="s">
        <v>3118</v>
      </c>
      <c r="AE647" t="s">
        <v>7200</v>
      </c>
      <c r="AP647">
        <v>1</v>
      </c>
      <c r="AQ647">
        <v>1</v>
      </c>
      <c r="AR647">
        <v>1</v>
      </c>
      <c r="AS647">
        <v>1</v>
      </c>
      <c r="AV647">
        <v>1712</v>
      </c>
    </row>
    <row r="648" spans="1:48" x14ac:dyDescent="0.2">
      <c r="A648">
        <v>9</v>
      </c>
      <c r="B648" t="s">
        <v>415</v>
      </c>
      <c r="C648">
        <v>1080</v>
      </c>
      <c r="D648" t="s">
        <v>7205</v>
      </c>
      <c r="E648">
        <v>40</v>
      </c>
      <c r="F648" t="str">
        <f t="shared" si="10"/>
        <v>108040</v>
      </c>
      <c r="G648" t="s">
        <v>2962</v>
      </c>
      <c r="H648" t="s">
        <v>3127</v>
      </c>
      <c r="I648" t="s">
        <v>7206</v>
      </c>
      <c r="J648" t="s">
        <v>7207</v>
      </c>
      <c r="K648" t="s">
        <v>3158</v>
      </c>
      <c r="L648" t="s">
        <v>7208</v>
      </c>
      <c r="M648" t="s">
        <v>7209</v>
      </c>
      <c r="N648" t="s">
        <v>3113</v>
      </c>
      <c r="O648" t="s">
        <v>7188</v>
      </c>
      <c r="P648" t="s">
        <v>3115</v>
      </c>
      <c r="Q648">
        <v>8210</v>
      </c>
      <c r="R648" t="s">
        <v>7209</v>
      </c>
      <c r="T648" t="s">
        <v>7188</v>
      </c>
      <c r="U648" t="s">
        <v>3115</v>
      </c>
      <c r="V648">
        <v>8210</v>
      </c>
      <c r="W648" t="s">
        <v>3124</v>
      </c>
      <c r="X648" t="s">
        <v>7210</v>
      </c>
      <c r="Y648" t="s">
        <v>7211</v>
      </c>
      <c r="Z648" t="s">
        <v>3118</v>
      </c>
      <c r="AE648" t="s">
        <v>7212</v>
      </c>
      <c r="AF648">
        <v>1</v>
      </c>
      <c r="AG648">
        <v>1</v>
      </c>
      <c r="AH648">
        <v>1</v>
      </c>
      <c r="AI648">
        <v>1</v>
      </c>
      <c r="AJ648">
        <v>1</v>
      </c>
      <c r="AV648">
        <v>1716</v>
      </c>
    </row>
    <row r="649" spans="1:48" x14ac:dyDescent="0.2">
      <c r="A649">
        <v>9</v>
      </c>
      <c r="B649" t="s">
        <v>415</v>
      </c>
      <c r="C649">
        <v>1080</v>
      </c>
      <c r="D649" t="s">
        <v>7205</v>
      </c>
      <c r="E649">
        <v>50</v>
      </c>
      <c r="F649" t="str">
        <f t="shared" si="10"/>
        <v>108050</v>
      </c>
      <c r="G649" t="s">
        <v>3055</v>
      </c>
      <c r="H649" t="s">
        <v>3127</v>
      </c>
      <c r="I649" t="s">
        <v>7213</v>
      </c>
      <c r="J649" t="s">
        <v>7214</v>
      </c>
      <c r="K649" t="s">
        <v>3110</v>
      </c>
      <c r="L649" t="s">
        <v>7208</v>
      </c>
      <c r="M649" t="s">
        <v>7215</v>
      </c>
      <c r="N649" t="s">
        <v>3113</v>
      </c>
      <c r="O649" t="s">
        <v>7216</v>
      </c>
      <c r="P649" t="s">
        <v>3115</v>
      </c>
      <c r="Q649">
        <v>8214</v>
      </c>
      <c r="R649" t="s">
        <v>7209</v>
      </c>
      <c r="T649" t="s">
        <v>7188</v>
      </c>
      <c r="U649" t="s">
        <v>3115</v>
      </c>
      <c r="V649">
        <v>8210</v>
      </c>
      <c r="W649" t="s">
        <v>3124</v>
      </c>
      <c r="X649" t="s">
        <v>7210</v>
      </c>
      <c r="Y649" t="s">
        <v>7211</v>
      </c>
      <c r="Z649" t="s">
        <v>3118</v>
      </c>
      <c r="AE649" t="s">
        <v>7212</v>
      </c>
      <c r="AK649">
        <v>1</v>
      </c>
      <c r="AL649">
        <v>1</v>
      </c>
      <c r="AM649">
        <v>1</v>
      </c>
      <c r="AN649">
        <v>1</v>
      </c>
      <c r="AO649">
        <v>1</v>
      </c>
      <c r="AV649">
        <v>6115</v>
      </c>
    </row>
    <row r="650" spans="1:48" x14ac:dyDescent="0.2">
      <c r="A650">
        <v>9</v>
      </c>
      <c r="B650" t="s">
        <v>415</v>
      </c>
      <c r="C650">
        <v>2820</v>
      </c>
      <c r="D650" t="s">
        <v>7217</v>
      </c>
      <c r="E650">
        <v>50</v>
      </c>
      <c r="F650" t="str">
        <f t="shared" si="10"/>
        <v>282050</v>
      </c>
      <c r="G650" t="s">
        <v>2465</v>
      </c>
      <c r="H650" t="s">
        <v>3107</v>
      </c>
      <c r="I650" t="s">
        <v>5524</v>
      </c>
      <c r="J650" t="s">
        <v>7218</v>
      </c>
      <c r="K650" t="s">
        <v>3158</v>
      </c>
      <c r="L650" t="s">
        <v>7219</v>
      </c>
      <c r="M650" t="s">
        <v>7220</v>
      </c>
      <c r="N650" t="s">
        <v>3113</v>
      </c>
      <c r="O650" t="s">
        <v>415</v>
      </c>
      <c r="P650" t="s">
        <v>3115</v>
      </c>
      <c r="Q650">
        <v>8204</v>
      </c>
      <c r="R650" t="s">
        <v>7220</v>
      </c>
      <c r="T650" t="s">
        <v>415</v>
      </c>
      <c r="U650" t="s">
        <v>3115</v>
      </c>
      <c r="V650">
        <v>8204</v>
      </c>
      <c r="W650" t="s">
        <v>3107</v>
      </c>
      <c r="X650" t="s">
        <v>5524</v>
      </c>
      <c r="Y650" t="s">
        <v>7218</v>
      </c>
      <c r="Z650" t="s">
        <v>3118</v>
      </c>
      <c r="AE650" t="s">
        <v>7221</v>
      </c>
      <c r="AP650">
        <v>1</v>
      </c>
      <c r="AQ650">
        <v>1</v>
      </c>
      <c r="AR650">
        <v>1</v>
      </c>
      <c r="AS650">
        <v>1</v>
      </c>
      <c r="AT650">
        <v>1</v>
      </c>
      <c r="AV650">
        <v>1720</v>
      </c>
    </row>
    <row r="651" spans="1:48" x14ac:dyDescent="0.2">
      <c r="A651">
        <v>9</v>
      </c>
      <c r="B651" t="s">
        <v>415</v>
      </c>
      <c r="C651">
        <v>2820</v>
      </c>
      <c r="D651" t="s">
        <v>7217</v>
      </c>
      <c r="E651">
        <v>60</v>
      </c>
      <c r="F651" t="str">
        <f t="shared" si="10"/>
        <v>282060</v>
      </c>
      <c r="G651" t="s">
        <v>2502</v>
      </c>
      <c r="H651" t="s">
        <v>3107</v>
      </c>
      <c r="I651" t="s">
        <v>6985</v>
      </c>
      <c r="J651" t="s">
        <v>3954</v>
      </c>
      <c r="K651" t="s">
        <v>3158</v>
      </c>
      <c r="L651" t="s">
        <v>7222</v>
      </c>
      <c r="M651" t="s">
        <v>7220</v>
      </c>
      <c r="N651" t="s">
        <v>3113</v>
      </c>
      <c r="O651" t="s">
        <v>415</v>
      </c>
      <c r="P651" t="s">
        <v>3115</v>
      </c>
      <c r="Q651" t="s">
        <v>7223</v>
      </c>
      <c r="R651" t="s">
        <v>7220</v>
      </c>
      <c r="T651" t="s">
        <v>415</v>
      </c>
      <c r="U651" t="s">
        <v>3115</v>
      </c>
      <c r="V651" t="s">
        <v>7223</v>
      </c>
      <c r="W651" t="s">
        <v>3107</v>
      </c>
      <c r="X651" t="s">
        <v>3913</v>
      </c>
      <c r="Y651" t="s">
        <v>7224</v>
      </c>
      <c r="Z651" t="s">
        <v>3118</v>
      </c>
      <c r="AE651" t="s">
        <v>7221</v>
      </c>
      <c r="AN651">
        <v>1</v>
      </c>
      <c r="AO651">
        <v>1</v>
      </c>
      <c r="AV651">
        <v>1722</v>
      </c>
    </row>
    <row r="652" spans="1:48" x14ac:dyDescent="0.2">
      <c r="A652">
        <v>9</v>
      </c>
      <c r="B652" t="s">
        <v>415</v>
      </c>
      <c r="C652">
        <v>2840</v>
      </c>
      <c r="D652" t="s">
        <v>7225</v>
      </c>
      <c r="E652">
        <v>80</v>
      </c>
      <c r="F652" t="str">
        <f t="shared" si="10"/>
        <v>284080</v>
      </c>
      <c r="G652" t="s">
        <v>2096</v>
      </c>
      <c r="H652" t="s">
        <v>3107</v>
      </c>
      <c r="I652" t="s">
        <v>4246</v>
      </c>
      <c r="J652" t="s">
        <v>7226</v>
      </c>
      <c r="K652" t="s">
        <v>3110</v>
      </c>
      <c r="L652" t="s">
        <v>7227</v>
      </c>
      <c r="M652" t="s">
        <v>7228</v>
      </c>
      <c r="N652" t="s">
        <v>3113</v>
      </c>
      <c r="O652" t="s">
        <v>415</v>
      </c>
      <c r="P652" t="s">
        <v>3115</v>
      </c>
      <c r="Q652" t="s">
        <v>7229</v>
      </c>
      <c r="R652" t="s">
        <v>7228</v>
      </c>
      <c r="T652" t="s">
        <v>415</v>
      </c>
      <c r="U652" t="s">
        <v>3115</v>
      </c>
      <c r="V652" t="s">
        <v>7229</v>
      </c>
      <c r="W652" t="s">
        <v>3127</v>
      </c>
      <c r="X652" t="s">
        <v>7230</v>
      </c>
      <c r="Y652" t="s">
        <v>7231</v>
      </c>
      <c r="Z652" t="s">
        <v>3118</v>
      </c>
      <c r="AE652" t="s">
        <v>7232</v>
      </c>
      <c r="AH652">
        <v>1</v>
      </c>
      <c r="AI652">
        <v>1</v>
      </c>
      <c r="AV652">
        <v>6054</v>
      </c>
    </row>
    <row r="653" spans="1:48" x14ac:dyDescent="0.2">
      <c r="A653">
        <v>9</v>
      </c>
      <c r="B653" t="s">
        <v>415</v>
      </c>
      <c r="C653">
        <v>2840</v>
      </c>
      <c r="D653" t="s">
        <v>7225</v>
      </c>
      <c r="E653">
        <v>70</v>
      </c>
      <c r="F653" t="str">
        <f t="shared" si="10"/>
        <v>284070</v>
      </c>
      <c r="G653" t="s">
        <v>2197</v>
      </c>
      <c r="H653" t="s">
        <v>3107</v>
      </c>
      <c r="I653" t="s">
        <v>4479</v>
      </c>
      <c r="J653" t="s">
        <v>7233</v>
      </c>
      <c r="K653" t="s">
        <v>3158</v>
      </c>
      <c r="L653" t="s">
        <v>7234</v>
      </c>
      <c r="M653" t="s">
        <v>7235</v>
      </c>
      <c r="N653" t="s">
        <v>3113</v>
      </c>
      <c r="O653" t="s">
        <v>7236</v>
      </c>
      <c r="P653" t="s">
        <v>3115</v>
      </c>
      <c r="Q653" t="s">
        <v>7237</v>
      </c>
      <c r="R653" t="s">
        <v>7235</v>
      </c>
      <c r="T653" t="s">
        <v>7236</v>
      </c>
      <c r="U653" t="s">
        <v>3115</v>
      </c>
      <c r="V653" t="s">
        <v>7237</v>
      </c>
      <c r="W653" t="s">
        <v>3127</v>
      </c>
      <c r="X653" t="s">
        <v>7238</v>
      </c>
      <c r="Y653" t="s">
        <v>7239</v>
      </c>
      <c r="Z653" t="s">
        <v>3118</v>
      </c>
      <c r="AE653" t="s">
        <v>7240</v>
      </c>
      <c r="AF653">
        <v>1</v>
      </c>
      <c r="AG653">
        <v>1</v>
      </c>
      <c r="AV653">
        <v>5909</v>
      </c>
    </row>
    <row r="654" spans="1:48" x14ac:dyDescent="0.2">
      <c r="A654">
        <v>9</v>
      </c>
      <c r="B654" t="s">
        <v>415</v>
      </c>
      <c r="C654">
        <v>2840</v>
      </c>
      <c r="D654" t="s">
        <v>7225</v>
      </c>
      <c r="E654">
        <v>60</v>
      </c>
      <c r="F654" t="str">
        <f t="shared" si="10"/>
        <v>284060</v>
      </c>
      <c r="G654" t="s">
        <v>2202</v>
      </c>
      <c r="H654" t="s">
        <v>3107</v>
      </c>
      <c r="I654" t="s">
        <v>3459</v>
      </c>
      <c r="J654" t="s">
        <v>5512</v>
      </c>
      <c r="K654" t="s">
        <v>3110</v>
      </c>
      <c r="L654" t="s">
        <v>7241</v>
      </c>
      <c r="M654" t="s">
        <v>7242</v>
      </c>
      <c r="N654" t="s">
        <v>3113</v>
      </c>
      <c r="O654" t="s">
        <v>415</v>
      </c>
      <c r="P654" t="s">
        <v>3115</v>
      </c>
      <c r="Q654" t="s">
        <v>7229</v>
      </c>
      <c r="R654" t="s">
        <v>7242</v>
      </c>
      <c r="T654" t="s">
        <v>415</v>
      </c>
      <c r="U654" t="s">
        <v>3115</v>
      </c>
      <c r="V654" t="s">
        <v>7229</v>
      </c>
      <c r="W654" t="s">
        <v>3127</v>
      </c>
      <c r="X654" t="s">
        <v>4070</v>
      </c>
      <c r="Y654" t="s">
        <v>7243</v>
      </c>
      <c r="Z654" t="s">
        <v>3118</v>
      </c>
      <c r="AE654" t="s">
        <v>7244</v>
      </c>
      <c r="AJ654">
        <v>1</v>
      </c>
      <c r="AK654">
        <v>1</v>
      </c>
      <c r="AV654">
        <v>1728</v>
      </c>
    </row>
    <row r="655" spans="1:48" x14ac:dyDescent="0.2">
      <c r="A655">
        <v>9</v>
      </c>
      <c r="B655" t="s">
        <v>415</v>
      </c>
      <c r="C655">
        <v>2840</v>
      </c>
      <c r="D655" t="s">
        <v>7225</v>
      </c>
      <c r="E655">
        <v>50</v>
      </c>
      <c r="F655" t="str">
        <f t="shared" si="10"/>
        <v>284050</v>
      </c>
      <c r="G655" t="s">
        <v>2342</v>
      </c>
      <c r="H655" t="s">
        <v>3107</v>
      </c>
      <c r="I655" t="s">
        <v>7245</v>
      </c>
      <c r="J655" t="s">
        <v>7246</v>
      </c>
      <c r="K655" t="s">
        <v>3110</v>
      </c>
      <c r="L655" t="s">
        <v>7247</v>
      </c>
      <c r="M655" t="s">
        <v>7248</v>
      </c>
      <c r="N655" t="s">
        <v>3113</v>
      </c>
      <c r="O655" t="s">
        <v>415</v>
      </c>
      <c r="P655" t="s">
        <v>3115</v>
      </c>
      <c r="Q655" t="s">
        <v>7229</v>
      </c>
      <c r="R655" t="s">
        <v>7248</v>
      </c>
      <c r="T655" t="s">
        <v>415</v>
      </c>
      <c r="U655" t="s">
        <v>3115</v>
      </c>
      <c r="V655" t="s">
        <v>7229</v>
      </c>
      <c r="W655" t="s">
        <v>3127</v>
      </c>
      <c r="X655" t="s">
        <v>7249</v>
      </c>
      <c r="Y655" t="s">
        <v>7250</v>
      </c>
      <c r="Z655" t="s">
        <v>3118</v>
      </c>
      <c r="AE655" t="s">
        <v>7251</v>
      </c>
      <c r="AL655">
        <v>1</v>
      </c>
      <c r="AM655">
        <v>1</v>
      </c>
      <c r="AV655">
        <v>1726</v>
      </c>
    </row>
    <row r="656" spans="1:48" x14ac:dyDescent="0.2">
      <c r="A656">
        <v>9</v>
      </c>
      <c r="B656" t="s">
        <v>415</v>
      </c>
      <c r="C656">
        <v>3130</v>
      </c>
      <c r="D656" t="s">
        <v>7252</v>
      </c>
      <c r="E656">
        <v>80</v>
      </c>
      <c r="F656" t="str">
        <f t="shared" si="10"/>
        <v>313080</v>
      </c>
      <c r="G656" t="s">
        <v>1101</v>
      </c>
      <c r="H656" t="s">
        <v>3107</v>
      </c>
      <c r="I656" t="s">
        <v>7253</v>
      </c>
      <c r="J656" t="s">
        <v>7254</v>
      </c>
      <c r="K656" t="s">
        <v>3110</v>
      </c>
      <c r="L656" t="s">
        <v>7255</v>
      </c>
      <c r="M656" t="s">
        <v>7256</v>
      </c>
      <c r="N656" t="s">
        <v>3113</v>
      </c>
      <c r="O656" t="s">
        <v>7188</v>
      </c>
      <c r="P656" t="s">
        <v>3115</v>
      </c>
      <c r="Q656">
        <v>8210</v>
      </c>
      <c r="R656" t="s">
        <v>7256</v>
      </c>
      <c r="T656" t="s">
        <v>7188</v>
      </c>
      <c r="U656" t="s">
        <v>3115</v>
      </c>
      <c r="V656">
        <v>8210</v>
      </c>
      <c r="W656" t="s">
        <v>3124</v>
      </c>
      <c r="X656" t="s">
        <v>3573</v>
      </c>
      <c r="Y656" t="s">
        <v>7257</v>
      </c>
      <c r="Z656" t="s">
        <v>3118</v>
      </c>
      <c r="AE656" t="s">
        <v>7258</v>
      </c>
      <c r="AF656">
        <v>1</v>
      </c>
      <c r="AG656">
        <v>1</v>
      </c>
      <c r="AH656">
        <v>1</v>
      </c>
      <c r="AI656">
        <v>1</v>
      </c>
      <c r="AV656">
        <v>1734</v>
      </c>
    </row>
    <row r="657" spans="1:48" x14ac:dyDescent="0.2">
      <c r="A657">
        <v>9</v>
      </c>
      <c r="B657" t="s">
        <v>415</v>
      </c>
      <c r="C657">
        <v>3130</v>
      </c>
      <c r="D657" t="s">
        <v>7252</v>
      </c>
      <c r="E657">
        <v>85</v>
      </c>
      <c r="F657" t="str">
        <f t="shared" si="10"/>
        <v>313085</v>
      </c>
      <c r="G657" t="s">
        <v>1274</v>
      </c>
      <c r="H657" t="s">
        <v>3107</v>
      </c>
      <c r="I657" t="s">
        <v>7259</v>
      </c>
      <c r="J657" t="s">
        <v>7260</v>
      </c>
      <c r="K657" t="s">
        <v>3110</v>
      </c>
      <c r="L657" t="s">
        <v>7261</v>
      </c>
      <c r="M657" t="s">
        <v>7262</v>
      </c>
      <c r="N657" t="s">
        <v>3113</v>
      </c>
      <c r="O657" t="s">
        <v>7188</v>
      </c>
      <c r="P657" t="s">
        <v>3115</v>
      </c>
      <c r="Q657">
        <v>8210</v>
      </c>
      <c r="R657" t="s">
        <v>7262</v>
      </c>
      <c r="T657" t="s">
        <v>7188</v>
      </c>
      <c r="U657" t="s">
        <v>3115</v>
      </c>
      <c r="V657">
        <v>8210</v>
      </c>
      <c r="W657" t="s">
        <v>3124</v>
      </c>
      <c r="X657" t="s">
        <v>3573</v>
      </c>
      <c r="Y657" t="s">
        <v>7257</v>
      </c>
      <c r="Z657" t="s">
        <v>3118</v>
      </c>
      <c r="AE657" t="s">
        <v>7263</v>
      </c>
      <c r="AJ657">
        <v>1</v>
      </c>
      <c r="AK657">
        <v>1</v>
      </c>
      <c r="AL657">
        <v>1</v>
      </c>
      <c r="AV657">
        <v>33</v>
      </c>
    </row>
    <row r="658" spans="1:48" x14ac:dyDescent="0.2">
      <c r="A658">
        <v>9</v>
      </c>
      <c r="B658" t="s">
        <v>415</v>
      </c>
      <c r="C658">
        <v>3130</v>
      </c>
      <c r="D658" t="s">
        <v>7252</v>
      </c>
      <c r="E658">
        <v>91</v>
      </c>
      <c r="F658" t="str">
        <f t="shared" si="10"/>
        <v>313091</v>
      </c>
      <c r="G658" t="s">
        <v>1585</v>
      </c>
      <c r="H658" t="s">
        <v>3171</v>
      </c>
      <c r="I658" t="s">
        <v>4844</v>
      </c>
      <c r="J658" t="s">
        <v>7264</v>
      </c>
      <c r="K658" t="s">
        <v>3110</v>
      </c>
      <c r="L658" t="s">
        <v>7265</v>
      </c>
      <c r="M658" t="s">
        <v>7266</v>
      </c>
      <c r="N658" t="s">
        <v>3113</v>
      </c>
      <c r="O658" t="s">
        <v>7188</v>
      </c>
      <c r="P658" t="s">
        <v>3115</v>
      </c>
      <c r="Q658">
        <v>8210</v>
      </c>
      <c r="R658" t="s">
        <v>7266</v>
      </c>
      <c r="T658" t="s">
        <v>7188</v>
      </c>
      <c r="U658" t="s">
        <v>3115</v>
      </c>
      <c r="V658">
        <v>8210</v>
      </c>
      <c r="W658" t="s">
        <v>3127</v>
      </c>
      <c r="X658" t="s">
        <v>6368</v>
      </c>
      <c r="Y658" t="s">
        <v>7267</v>
      </c>
      <c r="Z658" t="s">
        <v>3118</v>
      </c>
      <c r="AE658" t="s">
        <v>7268</v>
      </c>
      <c r="AM658">
        <v>1</v>
      </c>
      <c r="AN658">
        <v>1</v>
      </c>
      <c r="AO658">
        <v>1</v>
      </c>
      <c r="AV658">
        <v>1738</v>
      </c>
    </row>
    <row r="659" spans="1:48" x14ac:dyDescent="0.2">
      <c r="A659">
        <v>9</v>
      </c>
      <c r="B659" t="s">
        <v>415</v>
      </c>
      <c r="C659">
        <v>3130</v>
      </c>
      <c r="D659" t="s">
        <v>7252</v>
      </c>
      <c r="E659">
        <v>50</v>
      </c>
      <c r="F659" t="str">
        <f t="shared" si="10"/>
        <v>313050</v>
      </c>
      <c r="G659" t="s">
        <v>1450</v>
      </c>
      <c r="H659" t="s">
        <v>3107</v>
      </c>
      <c r="I659" t="s">
        <v>3924</v>
      </c>
      <c r="J659" t="s">
        <v>7269</v>
      </c>
      <c r="K659" t="s">
        <v>3110</v>
      </c>
      <c r="L659" t="s">
        <v>7270</v>
      </c>
      <c r="M659" t="s">
        <v>7271</v>
      </c>
      <c r="N659" t="s">
        <v>3113</v>
      </c>
      <c r="O659" t="s">
        <v>7188</v>
      </c>
      <c r="P659" t="s">
        <v>3115</v>
      </c>
      <c r="Q659">
        <v>8210</v>
      </c>
      <c r="R659" t="s">
        <v>7271</v>
      </c>
      <c r="T659" t="s">
        <v>7188</v>
      </c>
      <c r="U659" t="s">
        <v>3115</v>
      </c>
      <c r="V659">
        <v>8210</v>
      </c>
      <c r="W659" t="s">
        <v>3107</v>
      </c>
      <c r="X659" t="s">
        <v>6554</v>
      </c>
      <c r="Y659" t="s">
        <v>7272</v>
      </c>
      <c r="Z659" t="s">
        <v>3118</v>
      </c>
      <c r="AE659" t="s">
        <v>7273</v>
      </c>
      <c r="AP659">
        <v>1</v>
      </c>
      <c r="AQ659">
        <v>1</v>
      </c>
      <c r="AR659">
        <v>1</v>
      </c>
      <c r="AS659">
        <v>1</v>
      </c>
      <c r="AV659">
        <v>1732</v>
      </c>
    </row>
    <row r="660" spans="1:48" x14ac:dyDescent="0.2">
      <c r="A660">
        <v>9</v>
      </c>
      <c r="B660" t="s">
        <v>415</v>
      </c>
      <c r="C660">
        <v>3680</v>
      </c>
      <c r="D660" t="s">
        <v>7274</v>
      </c>
      <c r="E660">
        <v>60</v>
      </c>
      <c r="F660" t="str">
        <f t="shared" si="10"/>
        <v>368060</v>
      </c>
      <c r="G660" t="s">
        <v>2006</v>
      </c>
      <c r="H660" t="s">
        <v>3107</v>
      </c>
      <c r="I660" t="s">
        <v>4246</v>
      </c>
      <c r="J660" t="s">
        <v>7275</v>
      </c>
      <c r="K660" t="s">
        <v>3308</v>
      </c>
      <c r="L660" t="s">
        <v>7276</v>
      </c>
      <c r="M660" t="s">
        <v>7277</v>
      </c>
      <c r="N660" t="s">
        <v>3113</v>
      </c>
      <c r="O660" t="s">
        <v>7278</v>
      </c>
      <c r="P660" t="s">
        <v>3115</v>
      </c>
      <c r="Q660">
        <v>8260</v>
      </c>
      <c r="R660" t="s">
        <v>7277</v>
      </c>
      <c r="T660" t="s">
        <v>7278</v>
      </c>
      <c r="U660" t="s">
        <v>3115</v>
      </c>
      <c r="V660">
        <v>8260</v>
      </c>
      <c r="W660" t="s">
        <v>3127</v>
      </c>
      <c r="X660" t="s">
        <v>7279</v>
      </c>
      <c r="Y660" t="s">
        <v>7280</v>
      </c>
      <c r="Z660" t="s">
        <v>3118</v>
      </c>
      <c r="AA660" t="s">
        <v>3107</v>
      </c>
      <c r="AB660" t="s">
        <v>4246</v>
      </c>
      <c r="AC660" t="s">
        <v>7275</v>
      </c>
      <c r="AD660" t="s">
        <v>3130</v>
      </c>
      <c r="AE660" t="s">
        <v>7281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V660">
        <v>1742</v>
      </c>
    </row>
    <row r="661" spans="1:48" x14ac:dyDescent="0.2">
      <c r="A661">
        <v>9</v>
      </c>
      <c r="B661" t="s">
        <v>415</v>
      </c>
      <c r="C661">
        <v>3780</v>
      </c>
      <c r="D661" t="s">
        <v>7282</v>
      </c>
      <c r="E661">
        <v>50</v>
      </c>
      <c r="F661" t="str">
        <f t="shared" si="10"/>
        <v>378050</v>
      </c>
      <c r="G661" t="s">
        <v>7283</v>
      </c>
      <c r="H661" t="s">
        <v>3171</v>
      </c>
      <c r="I661" t="s">
        <v>3551</v>
      </c>
      <c r="J661" t="s">
        <v>7284</v>
      </c>
      <c r="K661" t="s">
        <v>3110</v>
      </c>
      <c r="L661" t="s">
        <v>7285</v>
      </c>
      <c r="M661" t="s">
        <v>7286</v>
      </c>
      <c r="N661" t="s">
        <v>3113</v>
      </c>
      <c r="O661" t="s">
        <v>1727</v>
      </c>
      <c r="P661" t="s">
        <v>3115</v>
      </c>
      <c r="Q661">
        <v>8226</v>
      </c>
      <c r="R661" t="s">
        <v>7286</v>
      </c>
      <c r="T661" t="s">
        <v>1727</v>
      </c>
      <c r="U661" t="s">
        <v>3115</v>
      </c>
      <c r="V661">
        <v>8226</v>
      </c>
      <c r="W661" t="s">
        <v>3124</v>
      </c>
      <c r="X661" t="s">
        <v>4206</v>
      </c>
      <c r="Y661" t="s">
        <v>7287</v>
      </c>
      <c r="Z661" t="s">
        <v>3118</v>
      </c>
      <c r="AE661" t="s">
        <v>7288</v>
      </c>
      <c r="AP661">
        <v>1</v>
      </c>
      <c r="AQ661">
        <v>1</v>
      </c>
      <c r="AR661">
        <v>1</v>
      </c>
      <c r="AS661">
        <v>1</v>
      </c>
      <c r="AV661">
        <v>1746</v>
      </c>
    </row>
    <row r="662" spans="1:48" x14ac:dyDescent="0.2">
      <c r="A662">
        <v>9</v>
      </c>
      <c r="B662" t="s">
        <v>415</v>
      </c>
      <c r="C662">
        <v>3780</v>
      </c>
      <c r="D662" t="s">
        <v>7282</v>
      </c>
      <c r="E662">
        <v>60</v>
      </c>
      <c r="F662" t="str">
        <f t="shared" si="10"/>
        <v>378060</v>
      </c>
      <c r="G662" t="s">
        <v>7289</v>
      </c>
      <c r="H662" t="s">
        <v>3107</v>
      </c>
      <c r="I662" t="s">
        <v>7290</v>
      </c>
      <c r="J662" t="s">
        <v>5999</v>
      </c>
      <c r="K662" t="s">
        <v>3110</v>
      </c>
      <c r="L662" t="s">
        <v>7291</v>
      </c>
      <c r="M662" t="s">
        <v>7292</v>
      </c>
      <c r="N662" t="s">
        <v>3113</v>
      </c>
      <c r="O662" t="s">
        <v>1727</v>
      </c>
      <c r="P662" t="s">
        <v>3115</v>
      </c>
      <c r="Q662">
        <v>8226</v>
      </c>
      <c r="R662" t="s">
        <v>7293</v>
      </c>
      <c r="T662" t="s">
        <v>1727</v>
      </c>
      <c r="U662" t="s">
        <v>3115</v>
      </c>
      <c r="V662">
        <v>8226</v>
      </c>
      <c r="W662" t="s">
        <v>3124</v>
      </c>
      <c r="X662" t="s">
        <v>6824</v>
      </c>
      <c r="Y662" t="s">
        <v>7294</v>
      </c>
      <c r="Z662" t="s">
        <v>3118</v>
      </c>
      <c r="AE662" t="s">
        <v>7295</v>
      </c>
      <c r="AK662">
        <v>1</v>
      </c>
      <c r="AL662">
        <v>1</v>
      </c>
      <c r="AM662">
        <v>1</v>
      </c>
      <c r="AN662">
        <v>1</v>
      </c>
      <c r="AO662">
        <v>1</v>
      </c>
      <c r="AV662">
        <v>1748</v>
      </c>
    </row>
    <row r="663" spans="1:48" x14ac:dyDescent="0.2">
      <c r="A663">
        <v>9</v>
      </c>
      <c r="B663" t="s">
        <v>415</v>
      </c>
      <c r="C663">
        <v>3780</v>
      </c>
      <c r="D663" t="s">
        <v>7282</v>
      </c>
      <c r="E663">
        <v>70</v>
      </c>
      <c r="F663" t="str">
        <f t="shared" si="10"/>
        <v>378070</v>
      </c>
      <c r="G663" t="s">
        <v>7296</v>
      </c>
      <c r="H663" t="s">
        <v>3127</v>
      </c>
      <c r="I663" t="s">
        <v>6682</v>
      </c>
      <c r="J663" t="s">
        <v>4062</v>
      </c>
      <c r="K663" t="s">
        <v>3110</v>
      </c>
      <c r="L663" t="s">
        <v>7297</v>
      </c>
      <c r="M663" t="s">
        <v>7298</v>
      </c>
      <c r="N663" t="s">
        <v>3113</v>
      </c>
      <c r="O663" t="s">
        <v>1727</v>
      </c>
      <c r="P663" t="s">
        <v>3115</v>
      </c>
      <c r="Q663">
        <v>8226</v>
      </c>
      <c r="R663" t="s">
        <v>7298</v>
      </c>
      <c r="T663" t="s">
        <v>1727</v>
      </c>
      <c r="U663" t="s">
        <v>3115</v>
      </c>
      <c r="V663">
        <v>8226</v>
      </c>
      <c r="W663" t="s">
        <v>3107</v>
      </c>
      <c r="X663" t="s">
        <v>5287</v>
      </c>
      <c r="Y663" t="s">
        <v>7299</v>
      </c>
      <c r="Z663" t="s">
        <v>3118</v>
      </c>
      <c r="AE663" t="s">
        <v>7300</v>
      </c>
      <c r="AG663">
        <v>1</v>
      </c>
      <c r="AH663">
        <v>1</v>
      </c>
      <c r="AI663">
        <v>1</v>
      </c>
      <c r="AJ663">
        <v>1</v>
      </c>
      <c r="AV663">
        <v>1750</v>
      </c>
    </row>
    <row r="664" spans="1:48" x14ac:dyDescent="0.2">
      <c r="A664">
        <v>9</v>
      </c>
      <c r="B664" t="s">
        <v>415</v>
      </c>
      <c r="C664">
        <v>5060</v>
      </c>
      <c r="D664" t="s">
        <v>7301</v>
      </c>
      <c r="E664">
        <v>50</v>
      </c>
      <c r="F664" t="str">
        <f t="shared" si="10"/>
        <v>506050</v>
      </c>
      <c r="G664" t="s">
        <v>2924</v>
      </c>
      <c r="H664" t="s">
        <v>3127</v>
      </c>
      <c r="I664" t="s">
        <v>5575</v>
      </c>
      <c r="J664" t="s">
        <v>7302</v>
      </c>
      <c r="K664" t="s">
        <v>3308</v>
      </c>
      <c r="L664" t="s">
        <v>7303</v>
      </c>
      <c r="M664" t="s">
        <v>7304</v>
      </c>
      <c r="N664" t="s">
        <v>3113</v>
      </c>
      <c r="O664" t="s">
        <v>7305</v>
      </c>
      <c r="P664" t="s">
        <v>3115</v>
      </c>
      <c r="Q664">
        <v>8247</v>
      </c>
      <c r="R664" t="s">
        <v>7304</v>
      </c>
      <c r="T664" t="s">
        <v>7305</v>
      </c>
      <c r="U664" t="s">
        <v>3115</v>
      </c>
      <c r="V664">
        <v>8247</v>
      </c>
      <c r="W664" t="s">
        <v>3127</v>
      </c>
      <c r="X664" t="s">
        <v>7306</v>
      </c>
      <c r="Y664" t="s">
        <v>3303</v>
      </c>
      <c r="Z664" t="s">
        <v>3118</v>
      </c>
      <c r="AE664" t="s">
        <v>7307</v>
      </c>
      <c r="AG664">
        <v>1</v>
      </c>
      <c r="AH664">
        <v>1</v>
      </c>
      <c r="AI664">
        <v>1</v>
      </c>
      <c r="AJ664">
        <v>1</v>
      </c>
      <c r="AK664">
        <v>1</v>
      </c>
      <c r="AV664">
        <v>1754</v>
      </c>
    </row>
    <row r="665" spans="1:48" x14ac:dyDescent="0.2">
      <c r="A665">
        <v>9</v>
      </c>
      <c r="B665" t="s">
        <v>415</v>
      </c>
      <c r="C665">
        <v>5340</v>
      </c>
      <c r="D665" t="s">
        <v>7308</v>
      </c>
      <c r="E665">
        <v>50</v>
      </c>
      <c r="F665" t="str">
        <f t="shared" si="10"/>
        <v>534050</v>
      </c>
      <c r="G665" t="s">
        <v>2872</v>
      </c>
      <c r="H665" t="s">
        <v>3127</v>
      </c>
      <c r="I665" t="s">
        <v>3378</v>
      </c>
      <c r="J665" t="s">
        <v>7309</v>
      </c>
      <c r="K665" t="s">
        <v>3158</v>
      </c>
      <c r="L665" t="s">
        <v>7310</v>
      </c>
      <c r="M665" t="s">
        <v>7311</v>
      </c>
      <c r="N665" t="s">
        <v>3113</v>
      </c>
      <c r="O665" t="s">
        <v>7312</v>
      </c>
      <c r="P665" t="s">
        <v>3115</v>
      </c>
      <c r="Q665">
        <v>8223</v>
      </c>
      <c r="R665" t="s">
        <v>7311</v>
      </c>
      <c r="T665" t="s">
        <v>7312</v>
      </c>
      <c r="U665" t="s">
        <v>3115</v>
      </c>
      <c r="V665">
        <v>8223</v>
      </c>
      <c r="W665" t="s">
        <v>3127</v>
      </c>
      <c r="X665" t="s">
        <v>4880</v>
      </c>
      <c r="Y665" t="s">
        <v>7313</v>
      </c>
      <c r="Z665" t="s">
        <v>3118</v>
      </c>
      <c r="AE665" t="s">
        <v>7314</v>
      </c>
      <c r="AJ665">
        <v>1</v>
      </c>
      <c r="AK665">
        <v>1</v>
      </c>
      <c r="AL665">
        <v>1</v>
      </c>
      <c r="AV665">
        <v>1760</v>
      </c>
    </row>
    <row r="666" spans="1:48" x14ac:dyDescent="0.2">
      <c r="A666">
        <v>9</v>
      </c>
      <c r="B666" t="s">
        <v>415</v>
      </c>
      <c r="C666">
        <v>5340</v>
      </c>
      <c r="D666" t="s">
        <v>7308</v>
      </c>
      <c r="E666">
        <v>30</v>
      </c>
      <c r="F666" t="str">
        <f t="shared" si="10"/>
        <v>534030</v>
      </c>
      <c r="G666" t="s">
        <v>2906</v>
      </c>
      <c r="H666" t="s">
        <v>3107</v>
      </c>
      <c r="I666" t="s">
        <v>7315</v>
      </c>
      <c r="J666" t="s">
        <v>7316</v>
      </c>
      <c r="K666" t="s">
        <v>3158</v>
      </c>
      <c r="L666" t="s">
        <v>7317</v>
      </c>
      <c r="M666" t="s">
        <v>7318</v>
      </c>
      <c r="N666" t="s">
        <v>3113</v>
      </c>
      <c r="O666" t="s">
        <v>7319</v>
      </c>
      <c r="P666" t="s">
        <v>3115</v>
      </c>
      <c r="Q666">
        <v>8270</v>
      </c>
      <c r="R666" t="s">
        <v>7318</v>
      </c>
      <c r="T666" t="s">
        <v>7319</v>
      </c>
      <c r="U666" t="s">
        <v>3115</v>
      </c>
      <c r="V666">
        <v>8270</v>
      </c>
      <c r="W666" t="s">
        <v>3127</v>
      </c>
      <c r="X666" t="s">
        <v>3168</v>
      </c>
      <c r="Y666" t="s">
        <v>7320</v>
      </c>
      <c r="Z666" t="s">
        <v>3118</v>
      </c>
      <c r="AE666" t="s">
        <v>7314</v>
      </c>
      <c r="AM666">
        <v>1</v>
      </c>
      <c r="AN666">
        <v>1</v>
      </c>
      <c r="AO666">
        <v>1</v>
      </c>
      <c r="AV666">
        <v>1758</v>
      </c>
    </row>
    <row r="667" spans="1:48" x14ac:dyDescent="0.2">
      <c r="A667">
        <v>9</v>
      </c>
      <c r="B667" t="s">
        <v>415</v>
      </c>
      <c r="C667">
        <v>5340</v>
      </c>
      <c r="D667" t="s">
        <v>7308</v>
      </c>
      <c r="E667">
        <v>55</v>
      </c>
      <c r="F667" t="str">
        <f t="shared" si="10"/>
        <v>534055</v>
      </c>
      <c r="G667" t="s">
        <v>2963</v>
      </c>
      <c r="H667" t="s">
        <v>3107</v>
      </c>
      <c r="I667" t="s">
        <v>7206</v>
      </c>
      <c r="J667" t="s">
        <v>3608</v>
      </c>
      <c r="K667" t="s">
        <v>3158</v>
      </c>
      <c r="L667" t="s">
        <v>7321</v>
      </c>
      <c r="M667" t="s">
        <v>7322</v>
      </c>
      <c r="N667" t="s">
        <v>3113</v>
      </c>
      <c r="O667" t="s">
        <v>7312</v>
      </c>
      <c r="P667" t="s">
        <v>3115</v>
      </c>
      <c r="Q667">
        <v>8223</v>
      </c>
      <c r="R667" t="s">
        <v>7322</v>
      </c>
      <c r="T667" t="s">
        <v>7312</v>
      </c>
      <c r="U667" t="s">
        <v>3115</v>
      </c>
      <c r="V667">
        <v>8223</v>
      </c>
      <c r="W667" t="s">
        <v>3124</v>
      </c>
      <c r="X667" t="s">
        <v>3299</v>
      </c>
      <c r="Y667" t="s">
        <v>7323</v>
      </c>
      <c r="Z667" t="s">
        <v>3118</v>
      </c>
      <c r="AE667" t="s">
        <v>7314</v>
      </c>
      <c r="AF667">
        <v>1</v>
      </c>
      <c r="AG667">
        <v>1</v>
      </c>
      <c r="AH667">
        <v>1</v>
      </c>
      <c r="AI667">
        <v>1</v>
      </c>
      <c r="AV667">
        <v>6104</v>
      </c>
    </row>
    <row r="668" spans="1:48" x14ac:dyDescent="0.2">
      <c r="A668">
        <v>9</v>
      </c>
      <c r="B668" t="s">
        <v>415</v>
      </c>
      <c r="C668">
        <v>5610</v>
      </c>
      <c r="D668" t="s">
        <v>7324</v>
      </c>
      <c r="E668">
        <v>50</v>
      </c>
      <c r="F668" t="str">
        <f t="shared" si="10"/>
        <v>561050</v>
      </c>
      <c r="G668" t="s">
        <v>2566</v>
      </c>
      <c r="H668" t="s">
        <v>3171</v>
      </c>
      <c r="I668" t="s">
        <v>7325</v>
      </c>
      <c r="J668" t="s">
        <v>7326</v>
      </c>
      <c r="K668" t="s">
        <v>3308</v>
      </c>
      <c r="L668" t="s">
        <v>7327</v>
      </c>
      <c r="M668" t="s">
        <v>7328</v>
      </c>
      <c r="N668" t="s">
        <v>3113</v>
      </c>
      <c r="O668" t="s">
        <v>7329</v>
      </c>
      <c r="P668" t="s">
        <v>3115</v>
      </c>
      <c r="Q668" t="s">
        <v>7330</v>
      </c>
      <c r="R668" t="s">
        <v>7328</v>
      </c>
      <c r="T668" t="s">
        <v>7329</v>
      </c>
      <c r="U668" t="s">
        <v>3115</v>
      </c>
      <c r="V668" t="s">
        <v>7330</v>
      </c>
      <c r="W668" t="s">
        <v>3124</v>
      </c>
      <c r="X668" t="s">
        <v>3563</v>
      </c>
      <c r="Y668" t="s">
        <v>7021</v>
      </c>
      <c r="Z668" t="s">
        <v>3118</v>
      </c>
      <c r="AE668" t="s">
        <v>7331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  <c r="AM668">
        <v>1</v>
      </c>
      <c r="AV668">
        <v>1762</v>
      </c>
    </row>
    <row r="669" spans="1:48" x14ac:dyDescent="0.2">
      <c r="A669">
        <v>9</v>
      </c>
      <c r="B669" t="s">
        <v>415</v>
      </c>
      <c r="C669">
        <v>5790</v>
      </c>
      <c r="D669" t="s">
        <v>7332</v>
      </c>
      <c r="E669">
        <v>60</v>
      </c>
      <c r="F669" t="str">
        <f t="shared" si="10"/>
        <v>579060</v>
      </c>
      <c r="G669" t="s">
        <v>1647</v>
      </c>
      <c r="H669" t="s">
        <v>3124</v>
      </c>
      <c r="I669" t="s">
        <v>7333</v>
      </c>
      <c r="J669" t="s">
        <v>7334</v>
      </c>
      <c r="K669" t="s">
        <v>3110</v>
      </c>
      <c r="L669" t="s">
        <v>7335</v>
      </c>
      <c r="M669" t="s">
        <v>7336</v>
      </c>
      <c r="N669" t="s">
        <v>3113</v>
      </c>
      <c r="O669" t="s">
        <v>7337</v>
      </c>
      <c r="P669" t="s">
        <v>3115</v>
      </c>
      <c r="Q669">
        <v>8260</v>
      </c>
      <c r="R669" t="s">
        <v>7338</v>
      </c>
      <c r="T669" t="s">
        <v>7337</v>
      </c>
      <c r="U669" t="s">
        <v>3115</v>
      </c>
      <c r="V669">
        <v>8260</v>
      </c>
      <c r="W669" t="s">
        <v>3124</v>
      </c>
      <c r="X669" t="s">
        <v>4337</v>
      </c>
      <c r="Y669" t="s">
        <v>7339</v>
      </c>
      <c r="Z669" t="s">
        <v>3118</v>
      </c>
      <c r="AE669" t="s">
        <v>7340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  <c r="AV669">
        <v>1770</v>
      </c>
    </row>
    <row r="670" spans="1:48" x14ac:dyDescent="0.2">
      <c r="A670">
        <v>9</v>
      </c>
      <c r="B670" t="s">
        <v>415</v>
      </c>
      <c r="C670">
        <v>5790</v>
      </c>
      <c r="D670" t="s">
        <v>7332</v>
      </c>
      <c r="E670">
        <v>50</v>
      </c>
      <c r="F670" t="str">
        <f t="shared" si="10"/>
        <v>579050</v>
      </c>
      <c r="G670" t="s">
        <v>962</v>
      </c>
      <c r="H670" t="s">
        <v>3107</v>
      </c>
      <c r="I670" t="s">
        <v>7341</v>
      </c>
      <c r="J670" t="s">
        <v>7342</v>
      </c>
      <c r="K670" t="s">
        <v>3110</v>
      </c>
      <c r="L670" t="s">
        <v>7343</v>
      </c>
      <c r="M670" t="s">
        <v>7344</v>
      </c>
      <c r="N670" t="s">
        <v>3113</v>
      </c>
      <c r="O670" t="s">
        <v>7337</v>
      </c>
      <c r="P670" t="s">
        <v>3115</v>
      </c>
      <c r="Q670">
        <v>8260</v>
      </c>
      <c r="R670" t="s">
        <v>7344</v>
      </c>
      <c r="T670" t="s">
        <v>7337</v>
      </c>
      <c r="U670" t="s">
        <v>3115</v>
      </c>
      <c r="V670">
        <v>8260</v>
      </c>
      <c r="W670" t="s">
        <v>3127</v>
      </c>
      <c r="X670" t="s">
        <v>7345</v>
      </c>
      <c r="Y670" t="s">
        <v>5920</v>
      </c>
      <c r="Z670" t="s">
        <v>3118</v>
      </c>
      <c r="AE670" t="s">
        <v>7346</v>
      </c>
      <c r="AP670">
        <v>1</v>
      </c>
      <c r="AQ670">
        <v>1</v>
      </c>
      <c r="AR670">
        <v>1</v>
      </c>
      <c r="AS670">
        <v>1</v>
      </c>
      <c r="AV670">
        <v>1768</v>
      </c>
    </row>
    <row r="671" spans="1:48" x14ac:dyDescent="0.2">
      <c r="A671">
        <v>9</v>
      </c>
      <c r="B671" t="s">
        <v>415</v>
      </c>
      <c r="C671">
        <v>5790</v>
      </c>
      <c r="D671" t="s">
        <v>7332</v>
      </c>
      <c r="E671">
        <v>70</v>
      </c>
      <c r="F671" t="str">
        <f t="shared" si="10"/>
        <v>579070</v>
      </c>
      <c r="G671" t="s">
        <v>1367</v>
      </c>
      <c r="H671" t="s">
        <v>3107</v>
      </c>
      <c r="I671" t="s">
        <v>5519</v>
      </c>
      <c r="J671" t="s">
        <v>7347</v>
      </c>
      <c r="K671" t="s">
        <v>3110</v>
      </c>
      <c r="L671" t="s">
        <v>7348</v>
      </c>
      <c r="M671" t="s">
        <v>7344</v>
      </c>
      <c r="N671" t="s">
        <v>3113</v>
      </c>
      <c r="O671" t="s">
        <v>7337</v>
      </c>
      <c r="P671" t="s">
        <v>3115</v>
      </c>
      <c r="Q671">
        <v>8260</v>
      </c>
      <c r="R671" t="s">
        <v>7344</v>
      </c>
      <c r="T671" t="s">
        <v>7337</v>
      </c>
      <c r="U671" t="s">
        <v>3115</v>
      </c>
      <c r="V671">
        <v>8260</v>
      </c>
      <c r="W671" t="s">
        <v>3124</v>
      </c>
      <c r="X671" t="s">
        <v>3874</v>
      </c>
      <c r="Y671" t="s">
        <v>7349</v>
      </c>
      <c r="Z671" t="s">
        <v>3118</v>
      </c>
      <c r="AE671" t="s">
        <v>7346</v>
      </c>
      <c r="AM671">
        <v>1</v>
      </c>
      <c r="AN671">
        <v>1</v>
      </c>
      <c r="AO671">
        <v>1</v>
      </c>
      <c r="AV671">
        <v>6039</v>
      </c>
    </row>
    <row r="672" spans="1:48" x14ac:dyDescent="0.2">
      <c r="A672">
        <v>9</v>
      </c>
      <c r="B672" t="s">
        <v>415</v>
      </c>
      <c r="C672">
        <v>5800</v>
      </c>
      <c r="D672" t="s">
        <v>7350</v>
      </c>
      <c r="E672">
        <v>30</v>
      </c>
      <c r="F672" t="str">
        <f t="shared" si="10"/>
        <v>580030</v>
      </c>
      <c r="G672" t="s">
        <v>2224</v>
      </c>
      <c r="H672" t="s">
        <v>3107</v>
      </c>
      <c r="I672" t="s">
        <v>6554</v>
      </c>
      <c r="J672" t="s">
        <v>7351</v>
      </c>
      <c r="K672" t="s">
        <v>4054</v>
      </c>
      <c r="L672" t="s">
        <v>7352</v>
      </c>
      <c r="M672" t="s">
        <v>7353</v>
      </c>
      <c r="N672" t="s">
        <v>3113</v>
      </c>
      <c r="O672" t="s">
        <v>7354</v>
      </c>
      <c r="P672" t="s">
        <v>3115</v>
      </c>
      <c r="Q672" t="s">
        <v>7355</v>
      </c>
      <c r="R672" t="s">
        <v>7353</v>
      </c>
      <c r="T672" t="s">
        <v>7354</v>
      </c>
      <c r="U672" t="s">
        <v>3115</v>
      </c>
      <c r="V672" t="s">
        <v>7355</v>
      </c>
      <c r="W672" t="s">
        <v>3107</v>
      </c>
      <c r="X672" t="s">
        <v>7356</v>
      </c>
      <c r="Y672" t="s">
        <v>7357</v>
      </c>
      <c r="Z672" t="s">
        <v>3118</v>
      </c>
      <c r="AE672" t="s">
        <v>7358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  <c r="AM672">
        <v>1</v>
      </c>
      <c r="AN672">
        <v>1</v>
      </c>
      <c r="AO672">
        <v>1</v>
      </c>
      <c r="AV672">
        <v>1776</v>
      </c>
    </row>
    <row r="673" spans="1:48" x14ac:dyDescent="0.2">
      <c r="A673">
        <v>9</v>
      </c>
      <c r="B673" t="s">
        <v>415</v>
      </c>
      <c r="C673">
        <v>5840</v>
      </c>
      <c r="D673" t="s">
        <v>7359</v>
      </c>
      <c r="E673">
        <v>50</v>
      </c>
      <c r="F673" t="str">
        <f t="shared" si="10"/>
        <v>584050</v>
      </c>
      <c r="G673" t="s">
        <v>417</v>
      </c>
      <c r="H673" t="s">
        <v>3127</v>
      </c>
      <c r="I673" t="s">
        <v>5014</v>
      </c>
      <c r="J673" t="s">
        <v>7360</v>
      </c>
      <c r="K673" t="s">
        <v>3308</v>
      </c>
      <c r="L673" t="s">
        <v>7361</v>
      </c>
      <c r="M673" t="s">
        <v>7362</v>
      </c>
      <c r="N673" t="s">
        <v>3113</v>
      </c>
      <c r="O673" t="s">
        <v>7363</v>
      </c>
      <c r="P673" t="s">
        <v>3115</v>
      </c>
      <c r="Q673">
        <v>8270</v>
      </c>
      <c r="R673" t="s">
        <v>7362</v>
      </c>
      <c r="T673" t="s">
        <v>7363</v>
      </c>
      <c r="U673" t="s">
        <v>3115</v>
      </c>
      <c r="V673">
        <v>8270</v>
      </c>
      <c r="W673" t="s">
        <v>3127</v>
      </c>
      <c r="X673" t="s">
        <v>3403</v>
      </c>
      <c r="Y673" t="s">
        <v>7364</v>
      </c>
      <c r="Z673" t="s">
        <v>3118</v>
      </c>
      <c r="AA673" t="s">
        <v>3127</v>
      </c>
      <c r="AB673" t="s">
        <v>7365</v>
      </c>
      <c r="AC673" t="s">
        <v>7366</v>
      </c>
      <c r="AD673" t="s">
        <v>3130</v>
      </c>
      <c r="AE673" t="s">
        <v>7367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1</v>
      </c>
      <c r="AV673">
        <v>1780</v>
      </c>
    </row>
    <row r="674" spans="1:48" x14ac:dyDescent="0.2">
      <c r="A674">
        <v>11</v>
      </c>
      <c r="B674" t="s">
        <v>228</v>
      </c>
      <c r="C674">
        <v>540</v>
      </c>
      <c r="D674" t="s">
        <v>7368</v>
      </c>
      <c r="E674">
        <v>20</v>
      </c>
      <c r="F674" t="str">
        <f t="shared" si="10"/>
        <v>54020</v>
      </c>
      <c r="G674" t="s">
        <v>1294</v>
      </c>
      <c r="H674" t="s">
        <v>3127</v>
      </c>
      <c r="I674" t="s">
        <v>5525</v>
      </c>
      <c r="J674" t="s">
        <v>7369</v>
      </c>
      <c r="K674" t="s">
        <v>3110</v>
      </c>
      <c r="L674" t="s">
        <v>7370</v>
      </c>
      <c r="M674" t="s">
        <v>7371</v>
      </c>
      <c r="N674" t="s">
        <v>3113</v>
      </c>
      <c r="O674" t="s">
        <v>7372</v>
      </c>
      <c r="P674" t="s">
        <v>3115</v>
      </c>
      <c r="Q674">
        <v>8302</v>
      </c>
      <c r="R674" t="s">
        <v>7371</v>
      </c>
      <c r="T674" t="s">
        <v>7372</v>
      </c>
      <c r="U674" t="s">
        <v>3115</v>
      </c>
      <c r="V674">
        <v>8302</v>
      </c>
      <c r="W674" t="s">
        <v>3107</v>
      </c>
      <c r="X674" t="s">
        <v>6011</v>
      </c>
      <c r="Y674" t="s">
        <v>4739</v>
      </c>
      <c r="Z674" t="s">
        <v>3118</v>
      </c>
      <c r="AE674" t="s">
        <v>7373</v>
      </c>
      <c r="AP674">
        <v>1</v>
      </c>
      <c r="AQ674">
        <v>1</v>
      </c>
      <c r="AR674">
        <v>1</v>
      </c>
      <c r="AS674">
        <v>1</v>
      </c>
      <c r="AV674">
        <v>1784</v>
      </c>
    </row>
    <row r="675" spans="1:48" x14ac:dyDescent="0.2">
      <c r="A675">
        <v>11</v>
      </c>
      <c r="B675" t="s">
        <v>228</v>
      </c>
      <c r="C675">
        <v>540</v>
      </c>
      <c r="D675" t="s">
        <v>7368</v>
      </c>
      <c r="E675">
        <v>30</v>
      </c>
      <c r="F675" t="str">
        <f t="shared" si="10"/>
        <v>54030</v>
      </c>
      <c r="G675" t="s">
        <v>2605</v>
      </c>
      <c r="H675" t="s">
        <v>3124</v>
      </c>
      <c r="I675" t="s">
        <v>6176</v>
      </c>
      <c r="J675" t="s">
        <v>7374</v>
      </c>
      <c r="K675" t="s">
        <v>3110</v>
      </c>
      <c r="L675" t="s">
        <v>7375</v>
      </c>
      <c r="M675" t="s">
        <v>7376</v>
      </c>
      <c r="N675" t="s">
        <v>3113</v>
      </c>
      <c r="O675" t="s">
        <v>7372</v>
      </c>
      <c r="P675" t="s">
        <v>3115</v>
      </c>
      <c r="Q675">
        <v>8302</v>
      </c>
      <c r="R675" t="s">
        <v>7376</v>
      </c>
      <c r="T675" t="s">
        <v>7372</v>
      </c>
      <c r="U675" t="s">
        <v>3115</v>
      </c>
      <c r="V675">
        <v>8302</v>
      </c>
      <c r="W675" t="s">
        <v>3107</v>
      </c>
      <c r="X675" t="s">
        <v>7377</v>
      </c>
      <c r="Y675" t="s">
        <v>3195</v>
      </c>
      <c r="Z675" t="s">
        <v>3118</v>
      </c>
      <c r="AE675" t="s">
        <v>7373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  <c r="AM675">
        <v>1</v>
      </c>
      <c r="AN675">
        <v>1</v>
      </c>
      <c r="AO675">
        <v>1</v>
      </c>
      <c r="AV675">
        <v>1786</v>
      </c>
    </row>
    <row r="676" spans="1:48" x14ac:dyDescent="0.2">
      <c r="A676">
        <v>11</v>
      </c>
      <c r="B676" t="s">
        <v>228</v>
      </c>
      <c r="C676">
        <v>540</v>
      </c>
      <c r="D676" t="s">
        <v>7368</v>
      </c>
      <c r="E676">
        <v>50</v>
      </c>
      <c r="F676" t="str">
        <f t="shared" si="10"/>
        <v>54050</v>
      </c>
      <c r="G676" t="s">
        <v>1627</v>
      </c>
      <c r="H676" t="s">
        <v>3107</v>
      </c>
      <c r="I676" t="s">
        <v>7071</v>
      </c>
      <c r="J676" t="s">
        <v>7378</v>
      </c>
      <c r="K676" t="s">
        <v>3110</v>
      </c>
      <c r="L676" t="s">
        <v>7379</v>
      </c>
      <c r="M676" t="s">
        <v>7380</v>
      </c>
      <c r="N676" t="s">
        <v>3113</v>
      </c>
      <c r="O676" t="s">
        <v>7372</v>
      </c>
      <c r="P676" t="s">
        <v>3115</v>
      </c>
      <c r="Q676" t="s">
        <v>7381</v>
      </c>
      <c r="R676" t="s">
        <v>7380</v>
      </c>
      <c r="T676" t="s">
        <v>7372</v>
      </c>
      <c r="U676" t="s">
        <v>3115</v>
      </c>
      <c r="V676" t="s">
        <v>7381</v>
      </c>
      <c r="W676" t="s">
        <v>3127</v>
      </c>
      <c r="X676" t="s">
        <v>4199</v>
      </c>
      <c r="Y676" t="s">
        <v>7382</v>
      </c>
      <c r="Z676" t="s">
        <v>3118</v>
      </c>
      <c r="AE676" t="s">
        <v>7373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V676">
        <v>1788</v>
      </c>
    </row>
    <row r="677" spans="1:48" x14ac:dyDescent="0.2">
      <c r="A677">
        <v>11</v>
      </c>
      <c r="B677" t="s">
        <v>228</v>
      </c>
      <c r="C677">
        <v>540</v>
      </c>
      <c r="D677" t="s">
        <v>7368</v>
      </c>
      <c r="E677">
        <v>55</v>
      </c>
      <c r="F677" t="str">
        <f t="shared" si="10"/>
        <v>54055</v>
      </c>
      <c r="G677" t="s">
        <v>1305</v>
      </c>
      <c r="H677" t="s">
        <v>3107</v>
      </c>
      <c r="I677" t="s">
        <v>7383</v>
      </c>
      <c r="J677" t="s">
        <v>6575</v>
      </c>
      <c r="K677" t="s">
        <v>3110</v>
      </c>
      <c r="L677" t="s">
        <v>7384</v>
      </c>
      <c r="M677" t="s">
        <v>7385</v>
      </c>
      <c r="N677" t="s">
        <v>3113</v>
      </c>
      <c r="O677" t="s">
        <v>7372</v>
      </c>
      <c r="P677" t="s">
        <v>3115</v>
      </c>
      <c r="Q677">
        <v>8302</v>
      </c>
      <c r="R677" t="s">
        <v>7385</v>
      </c>
      <c r="T677" t="s">
        <v>7372</v>
      </c>
      <c r="U677" t="s">
        <v>3115</v>
      </c>
      <c r="V677">
        <v>8302</v>
      </c>
      <c r="W677" t="s">
        <v>3124</v>
      </c>
      <c r="X677" t="s">
        <v>7386</v>
      </c>
      <c r="Y677" t="s">
        <v>7387</v>
      </c>
      <c r="Z677" t="s">
        <v>3118</v>
      </c>
      <c r="AE677" t="s">
        <v>7373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V677">
        <v>1790</v>
      </c>
    </row>
    <row r="678" spans="1:48" x14ac:dyDescent="0.2">
      <c r="A678">
        <v>11</v>
      </c>
      <c r="B678" t="s">
        <v>228</v>
      </c>
      <c r="C678">
        <v>540</v>
      </c>
      <c r="D678" t="s">
        <v>7368</v>
      </c>
      <c r="E678">
        <v>150</v>
      </c>
      <c r="F678" t="str">
        <f t="shared" si="10"/>
        <v>540150</v>
      </c>
      <c r="G678" t="s">
        <v>1836</v>
      </c>
      <c r="H678" t="s">
        <v>3107</v>
      </c>
      <c r="I678" t="s">
        <v>7388</v>
      </c>
      <c r="J678" t="s">
        <v>7389</v>
      </c>
      <c r="K678" t="s">
        <v>3110</v>
      </c>
      <c r="L678" t="s">
        <v>7390</v>
      </c>
      <c r="M678" t="s">
        <v>7380</v>
      </c>
      <c r="N678" t="s">
        <v>3113</v>
      </c>
      <c r="O678" t="s">
        <v>7372</v>
      </c>
      <c r="P678" t="s">
        <v>3115</v>
      </c>
      <c r="Q678">
        <v>8302</v>
      </c>
      <c r="R678" t="s">
        <v>7380</v>
      </c>
      <c r="T678" t="s">
        <v>7372</v>
      </c>
      <c r="U678" t="s">
        <v>3115</v>
      </c>
      <c r="V678">
        <v>8302</v>
      </c>
      <c r="W678" t="s">
        <v>3127</v>
      </c>
      <c r="X678" t="s">
        <v>3511</v>
      </c>
      <c r="Y678" t="s">
        <v>7391</v>
      </c>
      <c r="Z678" t="s">
        <v>3118</v>
      </c>
      <c r="AE678" t="s">
        <v>7373</v>
      </c>
      <c r="AF678">
        <v>1</v>
      </c>
      <c r="AV678">
        <v>581</v>
      </c>
    </row>
    <row r="679" spans="1:48" x14ac:dyDescent="0.2">
      <c r="A679">
        <v>11</v>
      </c>
      <c r="B679" t="s">
        <v>228</v>
      </c>
      <c r="C679">
        <v>540</v>
      </c>
      <c r="D679" t="s">
        <v>7368</v>
      </c>
      <c r="E679">
        <v>60</v>
      </c>
      <c r="F679" t="str">
        <f t="shared" si="10"/>
        <v>54060</v>
      </c>
      <c r="G679" t="s">
        <v>2236</v>
      </c>
      <c r="H679" t="s">
        <v>3107</v>
      </c>
      <c r="I679" t="s">
        <v>7392</v>
      </c>
      <c r="J679" t="s">
        <v>7393</v>
      </c>
      <c r="K679" t="s">
        <v>3110</v>
      </c>
      <c r="L679" t="s">
        <v>7394</v>
      </c>
      <c r="M679" t="s">
        <v>7395</v>
      </c>
      <c r="N679" t="s">
        <v>3113</v>
      </c>
      <c r="O679" t="s">
        <v>7372</v>
      </c>
      <c r="P679" t="s">
        <v>3115</v>
      </c>
      <c r="Q679">
        <v>8302</v>
      </c>
      <c r="R679" t="s">
        <v>7395</v>
      </c>
      <c r="T679" t="s">
        <v>7372</v>
      </c>
      <c r="U679" t="s">
        <v>3115</v>
      </c>
      <c r="V679">
        <v>8302</v>
      </c>
      <c r="W679" t="s">
        <v>3124</v>
      </c>
      <c r="X679" t="s">
        <v>7396</v>
      </c>
      <c r="Y679" t="s">
        <v>4433</v>
      </c>
      <c r="Z679" t="s">
        <v>3118</v>
      </c>
      <c r="AE679" t="s">
        <v>7373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V679">
        <v>1794</v>
      </c>
    </row>
    <row r="680" spans="1:48" x14ac:dyDescent="0.2">
      <c r="A680">
        <v>11</v>
      </c>
      <c r="B680" t="s">
        <v>228</v>
      </c>
      <c r="C680">
        <v>540</v>
      </c>
      <c r="D680" t="s">
        <v>7368</v>
      </c>
      <c r="E680">
        <v>100</v>
      </c>
      <c r="F680" t="str">
        <f t="shared" si="10"/>
        <v>540100</v>
      </c>
      <c r="G680" t="s">
        <v>1070</v>
      </c>
      <c r="H680" t="s">
        <v>3171</v>
      </c>
      <c r="I680" t="s">
        <v>7397</v>
      </c>
      <c r="J680" t="s">
        <v>6547</v>
      </c>
      <c r="K680" t="s">
        <v>3110</v>
      </c>
      <c r="L680" t="s">
        <v>7398</v>
      </c>
      <c r="M680" t="s">
        <v>7399</v>
      </c>
      <c r="N680" t="s">
        <v>3113</v>
      </c>
      <c r="O680" t="s">
        <v>7372</v>
      </c>
      <c r="P680" t="s">
        <v>3115</v>
      </c>
      <c r="Q680">
        <v>8302</v>
      </c>
      <c r="R680" t="s">
        <v>7399</v>
      </c>
      <c r="T680" t="s">
        <v>7372</v>
      </c>
      <c r="U680" t="s">
        <v>3115</v>
      </c>
      <c r="V680">
        <v>8302</v>
      </c>
      <c r="W680" t="s">
        <v>3107</v>
      </c>
      <c r="X680" t="s">
        <v>3415</v>
      </c>
      <c r="Y680" t="s">
        <v>3813</v>
      </c>
      <c r="Z680" t="s">
        <v>3118</v>
      </c>
      <c r="AE680" t="s">
        <v>7373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V680">
        <v>1800</v>
      </c>
    </row>
    <row r="681" spans="1:48" x14ac:dyDescent="0.2">
      <c r="A681">
        <v>11</v>
      </c>
      <c r="B681" t="s">
        <v>228</v>
      </c>
      <c r="C681">
        <v>540</v>
      </c>
      <c r="D681" t="s">
        <v>7368</v>
      </c>
      <c r="E681">
        <v>130</v>
      </c>
      <c r="F681" t="str">
        <f t="shared" si="10"/>
        <v>540130</v>
      </c>
      <c r="G681" t="s">
        <v>1389</v>
      </c>
      <c r="H681" t="s">
        <v>3107</v>
      </c>
      <c r="I681" t="s">
        <v>7400</v>
      </c>
      <c r="J681" t="s">
        <v>7401</v>
      </c>
      <c r="K681" t="s">
        <v>3110</v>
      </c>
      <c r="L681" t="s">
        <v>7402</v>
      </c>
      <c r="M681" t="s">
        <v>7403</v>
      </c>
      <c r="N681" t="s">
        <v>3113</v>
      </c>
      <c r="O681" t="s">
        <v>7372</v>
      </c>
      <c r="P681" t="s">
        <v>3115</v>
      </c>
      <c r="Q681" t="s">
        <v>7404</v>
      </c>
      <c r="R681" t="s">
        <v>7403</v>
      </c>
      <c r="T681" t="s">
        <v>7372</v>
      </c>
      <c r="U681" t="s">
        <v>3115</v>
      </c>
      <c r="V681" t="s">
        <v>7404</v>
      </c>
      <c r="W681" t="s">
        <v>3124</v>
      </c>
      <c r="X681" t="s">
        <v>3490</v>
      </c>
      <c r="Y681" t="s">
        <v>6111</v>
      </c>
      <c r="Z681" t="s">
        <v>3118</v>
      </c>
      <c r="AE681" t="s">
        <v>7373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V681">
        <v>1804</v>
      </c>
    </row>
    <row r="682" spans="1:48" x14ac:dyDescent="0.2">
      <c r="A682">
        <v>11</v>
      </c>
      <c r="B682" t="s">
        <v>228</v>
      </c>
      <c r="C682">
        <v>995</v>
      </c>
      <c r="D682" t="s">
        <v>7405</v>
      </c>
      <c r="E682">
        <v>30</v>
      </c>
      <c r="F682" t="str">
        <f t="shared" si="10"/>
        <v>99530</v>
      </c>
      <c r="G682" t="s">
        <v>485</v>
      </c>
      <c r="H682" t="s">
        <v>3107</v>
      </c>
      <c r="I682" t="s">
        <v>3302</v>
      </c>
      <c r="J682" t="s">
        <v>7406</v>
      </c>
      <c r="K682" t="s">
        <v>3110</v>
      </c>
      <c r="L682" t="s">
        <v>7407</v>
      </c>
      <c r="M682" t="s">
        <v>7408</v>
      </c>
      <c r="N682" t="s">
        <v>3113</v>
      </c>
      <c r="O682" t="s">
        <v>7409</v>
      </c>
      <c r="P682" t="s">
        <v>3115</v>
      </c>
      <c r="Q682">
        <v>8360</v>
      </c>
      <c r="R682" t="s">
        <v>7408</v>
      </c>
      <c r="T682" t="s">
        <v>7409</v>
      </c>
      <c r="U682" t="s">
        <v>3115</v>
      </c>
      <c r="V682">
        <v>8360</v>
      </c>
      <c r="W682" t="s">
        <v>3127</v>
      </c>
      <c r="X682" t="s">
        <v>5330</v>
      </c>
      <c r="Y682" t="s">
        <v>7410</v>
      </c>
      <c r="Z682" t="s">
        <v>3118</v>
      </c>
      <c r="AE682" t="s">
        <v>7411</v>
      </c>
      <c r="AP682">
        <v>1</v>
      </c>
      <c r="AQ682">
        <v>1</v>
      </c>
      <c r="AR682">
        <v>1</v>
      </c>
      <c r="AS682">
        <v>1</v>
      </c>
      <c r="AT682">
        <v>1</v>
      </c>
      <c r="AU682">
        <v>1</v>
      </c>
      <c r="AV682">
        <v>1816</v>
      </c>
    </row>
    <row r="683" spans="1:48" x14ac:dyDescent="0.2">
      <c r="A683">
        <v>11</v>
      </c>
      <c r="B683" t="s">
        <v>228</v>
      </c>
      <c r="C683">
        <v>997</v>
      </c>
      <c r="D683" t="s">
        <v>7412</v>
      </c>
      <c r="E683">
        <v>30</v>
      </c>
      <c r="F683" t="str">
        <f t="shared" si="10"/>
        <v>99730</v>
      </c>
      <c r="G683" t="s">
        <v>633</v>
      </c>
      <c r="H683" t="s">
        <v>3107</v>
      </c>
      <c r="I683" t="s">
        <v>6917</v>
      </c>
      <c r="J683" t="s">
        <v>7413</v>
      </c>
      <c r="K683" t="s">
        <v>3158</v>
      </c>
      <c r="L683" t="s">
        <v>7414</v>
      </c>
      <c r="M683" t="s">
        <v>7415</v>
      </c>
      <c r="N683" t="s">
        <v>7416</v>
      </c>
      <c r="O683" t="s">
        <v>7372</v>
      </c>
      <c r="P683" t="s">
        <v>3115</v>
      </c>
      <c r="Q683">
        <v>8302</v>
      </c>
      <c r="R683" t="s">
        <v>7417</v>
      </c>
      <c r="S683" t="s">
        <v>7418</v>
      </c>
      <c r="T683" t="s">
        <v>7372</v>
      </c>
      <c r="U683" t="s">
        <v>3115</v>
      </c>
      <c r="V683">
        <v>8302</v>
      </c>
      <c r="W683" t="s">
        <v>3127</v>
      </c>
      <c r="X683" t="s">
        <v>3864</v>
      </c>
      <c r="Y683" t="s">
        <v>7419</v>
      </c>
      <c r="Z683" t="s">
        <v>3118</v>
      </c>
      <c r="AE683" t="s">
        <v>7420</v>
      </c>
      <c r="AP683">
        <v>1</v>
      </c>
      <c r="AQ683">
        <v>1</v>
      </c>
      <c r="AR683">
        <v>1</v>
      </c>
      <c r="AS683">
        <v>1</v>
      </c>
      <c r="AV683">
        <v>1820</v>
      </c>
    </row>
    <row r="684" spans="1:48" x14ac:dyDescent="0.2">
      <c r="A684">
        <v>11</v>
      </c>
      <c r="B684" t="s">
        <v>228</v>
      </c>
      <c r="C684">
        <v>950</v>
      </c>
      <c r="D684" t="s">
        <v>7421</v>
      </c>
      <c r="E684">
        <v>25</v>
      </c>
      <c r="F684" t="str">
        <f t="shared" si="10"/>
        <v>95025</v>
      </c>
      <c r="G684" t="s">
        <v>1840</v>
      </c>
      <c r="H684" t="s">
        <v>3107</v>
      </c>
      <c r="I684" t="s">
        <v>3440</v>
      </c>
      <c r="J684" t="s">
        <v>7422</v>
      </c>
      <c r="K684" t="s">
        <v>4054</v>
      </c>
      <c r="L684" t="s">
        <v>7423</v>
      </c>
      <c r="M684" t="s">
        <v>7424</v>
      </c>
      <c r="N684" t="s">
        <v>3113</v>
      </c>
      <c r="O684" t="s">
        <v>7425</v>
      </c>
      <c r="P684" t="s">
        <v>3115</v>
      </c>
      <c r="Q684" t="s">
        <v>7426</v>
      </c>
      <c r="R684" t="s">
        <v>7424</v>
      </c>
      <c r="T684" t="s">
        <v>7425</v>
      </c>
      <c r="U684" t="s">
        <v>3115</v>
      </c>
      <c r="V684" t="s">
        <v>7426</v>
      </c>
      <c r="W684" t="s">
        <v>3107</v>
      </c>
      <c r="X684" t="s">
        <v>7427</v>
      </c>
      <c r="Y684" t="s">
        <v>7428</v>
      </c>
      <c r="Z684" t="s">
        <v>3118</v>
      </c>
      <c r="AE684" t="s">
        <v>7429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V684">
        <v>1810</v>
      </c>
    </row>
    <row r="685" spans="1:48" x14ac:dyDescent="0.2">
      <c r="A685">
        <v>11</v>
      </c>
      <c r="B685" t="s">
        <v>228</v>
      </c>
      <c r="C685">
        <v>950</v>
      </c>
      <c r="D685" t="s">
        <v>7421</v>
      </c>
      <c r="E685">
        <v>50</v>
      </c>
      <c r="F685" t="str">
        <f t="shared" si="10"/>
        <v>95050</v>
      </c>
      <c r="G685" t="s">
        <v>1698</v>
      </c>
      <c r="H685" t="s">
        <v>3107</v>
      </c>
      <c r="I685" t="s">
        <v>3440</v>
      </c>
      <c r="J685" t="s">
        <v>7422</v>
      </c>
      <c r="K685" t="s">
        <v>4054</v>
      </c>
      <c r="L685" t="s">
        <v>7423</v>
      </c>
      <c r="M685" t="s">
        <v>7430</v>
      </c>
      <c r="N685" t="s">
        <v>3113</v>
      </c>
      <c r="O685" t="s">
        <v>7425</v>
      </c>
      <c r="P685" t="s">
        <v>3115</v>
      </c>
      <c r="Q685" t="s">
        <v>7431</v>
      </c>
      <c r="R685" t="s">
        <v>7430</v>
      </c>
      <c r="T685" t="s">
        <v>7425</v>
      </c>
      <c r="U685" t="s">
        <v>3115</v>
      </c>
      <c r="V685" t="s">
        <v>7431</v>
      </c>
      <c r="W685" t="s">
        <v>3124</v>
      </c>
      <c r="X685" t="s">
        <v>7432</v>
      </c>
      <c r="Y685" t="s">
        <v>7433</v>
      </c>
      <c r="Z685" t="s">
        <v>3118</v>
      </c>
      <c r="AE685" t="s">
        <v>7434</v>
      </c>
      <c r="AM685">
        <v>1</v>
      </c>
      <c r="AN685">
        <v>1</v>
      </c>
      <c r="AO685">
        <v>1</v>
      </c>
      <c r="AV685">
        <v>1812</v>
      </c>
    </row>
    <row r="686" spans="1:48" x14ac:dyDescent="0.2">
      <c r="A686">
        <v>11</v>
      </c>
      <c r="B686" t="s">
        <v>228</v>
      </c>
      <c r="C686">
        <v>1020</v>
      </c>
      <c r="D686" t="s">
        <v>7435</v>
      </c>
      <c r="E686">
        <v>40</v>
      </c>
      <c r="F686" t="str">
        <f t="shared" si="10"/>
        <v>102040</v>
      </c>
      <c r="G686" t="s">
        <v>665</v>
      </c>
      <c r="H686" t="s">
        <v>3171</v>
      </c>
      <c r="I686" t="s">
        <v>3595</v>
      </c>
      <c r="J686" t="s">
        <v>3541</v>
      </c>
      <c r="K686" t="s">
        <v>3308</v>
      </c>
      <c r="L686" t="s">
        <v>7436</v>
      </c>
      <c r="M686" t="s">
        <v>7437</v>
      </c>
      <c r="N686" t="s">
        <v>3113</v>
      </c>
      <c r="O686" t="s">
        <v>7438</v>
      </c>
      <c r="P686" t="s">
        <v>3115</v>
      </c>
      <c r="Q686" t="s">
        <v>7439</v>
      </c>
      <c r="R686" t="s">
        <v>7440</v>
      </c>
      <c r="T686" t="s">
        <v>7438</v>
      </c>
      <c r="U686" t="s">
        <v>3115</v>
      </c>
      <c r="V686" t="s">
        <v>7439</v>
      </c>
      <c r="W686" t="s">
        <v>3127</v>
      </c>
      <c r="X686" t="s">
        <v>7441</v>
      </c>
      <c r="Y686" t="s">
        <v>4647</v>
      </c>
      <c r="Z686" t="s">
        <v>3118</v>
      </c>
      <c r="AA686" t="s">
        <v>3124</v>
      </c>
      <c r="AB686" t="s">
        <v>3463</v>
      </c>
      <c r="AC686" t="s">
        <v>3212</v>
      </c>
      <c r="AD686" t="s">
        <v>3130</v>
      </c>
      <c r="AE686" t="s">
        <v>7442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V686">
        <v>1826</v>
      </c>
    </row>
    <row r="687" spans="1:48" x14ac:dyDescent="0.2">
      <c r="A687">
        <v>11</v>
      </c>
      <c r="B687" t="s">
        <v>228</v>
      </c>
      <c r="C687">
        <v>1120</v>
      </c>
      <c r="D687" t="s">
        <v>7443</v>
      </c>
      <c r="E687">
        <v>45</v>
      </c>
      <c r="F687" t="str">
        <f t="shared" si="10"/>
        <v>112045</v>
      </c>
      <c r="G687" t="s">
        <v>2808</v>
      </c>
      <c r="H687" t="s">
        <v>3124</v>
      </c>
      <c r="I687" t="s">
        <v>3937</v>
      </c>
      <c r="J687" t="s">
        <v>6493</v>
      </c>
      <c r="K687" t="s">
        <v>3110</v>
      </c>
      <c r="L687" t="s">
        <v>7444</v>
      </c>
      <c r="M687" t="s">
        <v>7445</v>
      </c>
      <c r="N687" t="s">
        <v>3113</v>
      </c>
      <c r="O687" t="s">
        <v>7446</v>
      </c>
      <c r="P687" t="s">
        <v>3115</v>
      </c>
      <c r="Q687" t="s">
        <v>7447</v>
      </c>
      <c r="R687" t="s">
        <v>7445</v>
      </c>
      <c r="T687" t="s">
        <v>7446</v>
      </c>
      <c r="U687" t="s">
        <v>3115</v>
      </c>
      <c r="V687" t="s">
        <v>7447</v>
      </c>
      <c r="W687" t="s">
        <v>3107</v>
      </c>
      <c r="X687" t="s">
        <v>4246</v>
      </c>
      <c r="Y687" t="s">
        <v>7448</v>
      </c>
      <c r="Z687" t="s">
        <v>3118</v>
      </c>
      <c r="AE687" t="s">
        <v>7449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V687">
        <v>1832</v>
      </c>
    </row>
    <row r="688" spans="1:48" x14ac:dyDescent="0.2">
      <c r="A688">
        <v>11</v>
      </c>
      <c r="B688" t="s">
        <v>228</v>
      </c>
      <c r="C688">
        <v>1460</v>
      </c>
      <c r="D688" t="s">
        <v>7450</v>
      </c>
      <c r="E688">
        <v>70</v>
      </c>
      <c r="F688" t="str">
        <f t="shared" si="10"/>
        <v>146070</v>
      </c>
      <c r="G688" t="s">
        <v>616</v>
      </c>
      <c r="H688" t="s">
        <v>3171</v>
      </c>
      <c r="I688" t="s">
        <v>3164</v>
      </c>
      <c r="J688" t="s">
        <v>7451</v>
      </c>
      <c r="K688" t="s">
        <v>4054</v>
      </c>
      <c r="L688" t="s">
        <v>7452</v>
      </c>
      <c r="M688" t="s">
        <v>7453</v>
      </c>
      <c r="N688" t="s">
        <v>3113</v>
      </c>
      <c r="O688" t="s">
        <v>7372</v>
      </c>
      <c r="P688" t="s">
        <v>3115</v>
      </c>
      <c r="Q688">
        <v>8302</v>
      </c>
      <c r="R688" t="s">
        <v>7453</v>
      </c>
      <c r="T688" t="s">
        <v>7372</v>
      </c>
      <c r="U688" t="s">
        <v>3115</v>
      </c>
      <c r="V688">
        <v>8302</v>
      </c>
      <c r="W688" t="s">
        <v>3124</v>
      </c>
      <c r="X688" t="s">
        <v>7454</v>
      </c>
      <c r="Y688" t="s">
        <v>5234</v>
      </c>
      <c r="Z688" t="s">
        <v>3118</v>
      </c>
      <c r="AE688" t="s">
        <v>7455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  <c r="AM688">
        <v>1</v>
      </c>
      <c r="AN688">
        <v>1</v>
      </c>
      <c r="AO688">
        <v>1</v>
      </c>
      <c r="AV688">
        <v>811</v>
      </c>
    </row>
    <row r="689" spans="1:48" x14ac:dyDescent="0.2">
      <c r="A689">
        <v>11</v>
      </c>
      <c r="B689" t="s">
        <v>228</v>
      </c>
      <c r="C689">
        <v>1820</v>
      </c>
      <c r="D689" t="s">
        <v>7456</v>
      </c>
      <c r="E689">
        <v>60</v>
      </c>
      <c r="F689" t="str">
        <f t="shared" si="10"/>
        <v>182060</v>
      </c>
      <c r="G689" t="s">
        <v>2161</v>
      </c>
      <c r="H689" t="s">
        <v>3107</v>
      </c>
      <c r="I689" t="s">
        <v>4346</v>
      </c>
      <c r="J689" t="s">
        <v>7457</v>
      </c>
      <c r="K689" t="s">
        <v>3308</v>
      </c>
      <c r="L689" t="s">
        <v>7458</v>
      </c>
      <c r="M689" t="s">
        <v>7459</v>
      </c>
      <c r="N689" t="s">
        <v>3113</v>
      </c>
      <c r="O689" t="s">
        <v>7460</v>
      </c>
      <c r="P689" t="s">
        <v>3115</v>
      </c>
      <c r="Q689" t="s">
        <v>7461</v>
      </c>
      <c r="R689" t="s">
        <v>7459</v>
      </c>
      <c r="T689" t="s">
        <v>7460</v>
      </c>
      <c r="U689" t="s">
        <v>3115</v>
      </c>
      <c r="V689" t="s">
        <v>7461</v>
      </c>
      <c r="W689" t="s">
        <v>3127</v>
      </c>
      <c r="X689" t="s">
        <v>3141</v>
      </c>
      <c r="Y689" t="s">
        <v>7462</v>
      </c>
      <c r="Z689" t="s">
        <v>3118</v>
      </c>
      <c r="AE689" t="s">
        <v>7463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V689">
        <v>1848</v>
      </c>
    </row>
    <row r="690" spans="1:48" x14ac:dyDescent="0.2">
      <c r="A690">
        <v>11</v>
      </c>
      <c r="B690" t="s">
        <v>228</v>
      </c>
      <c r="C690">
        <v>2270</v>
      </c>
      <c r="D690" t="s">
        <v>7464</v>
      </c>
      <c r="E690">
        <v>60</v>
      </c>
      <c r="F690" t="str">
        <f t="shared" si="10"/>
        <v>227060</v>
      </c>
      <c r="G690" t="s">
        <v>1652</v>
      </c>
      <c r="H690" t="s">
        <v>3127</v>
      </c>
      <c r="I690" t="s">
        <v>7465</v>
      </c>
      <c r="J690" t="s">
        <v>7466</v>
      </c>
      <c r="K690" t="s">
        <v>3158</v>
      </c>
      <c r="L690" t="s">
        <v>7467</v>
      </c>
      <c r="M690" t="s">
        <v>7468</v>
      </c>
      <c r="N690" t="s">
        <v>3113</v>
      </c>
      <c r="O690" t="s">
        <v>7372</v>
      </c>
      <c r="P690" t="s">
        <v>3115</v>
      </c>
      <c r="Q690" t="s">
        <v>7469</v>
      </c>
      <c r="R690" t="s">
        <v>7468</v>
      </c>
      <c r="T690" t="s">
        <v>7372</v>
      </c>
      <c r="U690" t="s">
        <v>3115</v>
      </c>
      <c r="V690" t="s">
        <v>7469</v>
      </c>
      <c r="W690" t="s">
        <v>3107</v>
      </c>
      <c r="X690" t="s">
        <v>3459</v>
      </c>
      <c r="Y690" t="s">
        <v>7470</v>
      </c>
      <c r="Z690" t="s">
        <v>3118</v>
      </c>
      <c r="AE690" t="s">
        <v>7471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V690">
        <v>1854</v>
      </c>
    </row>
    <row r="691" spans="1:48" x14ac:dyDescent="0.2">
      <c r="A691">
        <v>11</v>
      </c>
      <c r="B691" t="s">
        <v>228</v>
      </c>
      <c r="C691">
        <v>2570</v>
      </c>
      <c r="D691" t="s">
        <v>7472</v>
      </c>
      <c r="E691">
        <v>30</v>
      </c>
      <c r="F691" t="str">
        <f t="shared" si="10"/>
        <v>257030</v>
      </c>
      <c r="G691" t="s">
        <v>1815</v>
      </c>
      <c r="H691" t="s">
        <v>3171</v>
      </c>
      <c r="I691" t="s">
        <v>7473</v>
      </c>
      <c r="J691" t="s">
        <v>7474</v>
      </c>
      <c r="K691" t="s">
        <v>3158</v>
      </c>
      <c r="L691" t="s">
        <v>7475</v>
      </c>
      <c r="M691" t="s">
        <v>7476</v>
      </c>
      <c r="N691" t="s">
        <v>3113</v>
      </c>
      <c r="O691" t="s">
        <v>7477</v>
      </c>
      <c r="P691" t="s">
        <v>3115</v>
      </c>
      <c r="Q691">
        <v>8311</v>
      </c>
      <c r="R691" t="s">
        <v>7476</v>
      </c>
      <c r="T691" t="s">
        <v>7477</v>
      </c>
      <c r="U691" t="s">
        <v>3115</v>
      </c>
      <c r="V691">
        <v>8311</v>
      </c>
      <c r="W691" t="s">
        <v>3127</v>
      </c>
      <c r="X691" t="s">
        <v>4412</v>
      </c>
      <c r="Y691" t="s">
        <v>7478</v>
      </c>
      <c r="Z691" t="s">
        <v>3118</v>
      </c>
      <c r="AE691" t="s">
        <v>7479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V691">
        <v>1856</v>
      </c>
    </row>
    <row r="692" spans="1:48" x14ac:dyDescent="0.2">
      <c r="A692">
        <v>11</v>
      </c>
      <c r="B692" t="s">
        <v>228</v>
      </c>
      <c r="C692">
        <v>3050</v>
      </c>
      <c r="D692" t="s">
        <v>7480</v>
      </c>
      <c r="E692">
        <v>65</v>
      </c>
      <c r="F692" t="str">
        <f t="shared" si="10"/>
        <v>305065</v>
      </c>
      <c r="G692" t="s">
        <v>2194</v>
      </c>
      <c r="H692" t="s">
        <v>3107</v>
      </c>
      <c r="I692" t="s">
        <v>7481</v>
      </c>
      <c r="J692" t="s">
        <v>7482</v>
      </c>
      <c r="K692" t="s">
        <v>3158</v>
      </c>
      <c r="L692" t="s">
        <v>7483</v>
      </c>
      <c r="M692" t="s">
        <v>7484</v>
      </c>
      <c r="N692" t="s">
        <v>3113</v>
      </c>
      <c r="O692" t="s">
        <v>7485</v>
      </c>
      <c r="P692" t="s">
        <v>3115</v>
      </c>
      <c r="Q692" t="s">
        <v>7486</v>
      </c>
      <c r="R692" t="s">
        <v>7487</v>
      </c>
      <c r="T692" t="s">
        <v>7485</v>
      </c>
      <c r="U692" t="s">
        <v>3115</v>
      </c>
      <c r="V692" t="s">
        <v>7486</v>
      </c>
      <c r="W692" t="s">
        <v>3124</v>
      </c>
      <c r="X692" t="s">
        <v>3637</v>
      </c>
      <c r="Y692" t="s">
        <v>7488</v>
      </c>
      <c r="Z692" t="s">
        <v>3118</v>
      </c>
      <c r="AE692" t="s">
        <v>7489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  <c r="AM692">
        <v>1</v>
      </c>
      <c r="AN692">
        <v>1</v>
      </c>
      <c r="AO692">
        <v>1</v>
      </c>
      <c r="AV692">
        <v>1862</v>
      </c>
    </row>
    <row r="693" spans="1:48" x14ac:dyDescent="0.2">
      <c r="A693">
        <v>11</v>
      </c>
      <c r="B693" t="s">
        <v>228</v>
      </c>
      <c r="C693">
        <v>3230</v>
      </c>
      <c r="D693" t="s">
        <v>7490</v>
      </c>
      <c r="E693">
        <v>68</v>
      </c>
      <c r="F693" t="str">
        <f t="shared" si="10"/>
        <v>323068</v>
      </c>
      <c r="G693" t="s">
        <v>230</v>
      </c>
      <c r="H693" t="s">
        <v>3124</v>
      </c>
      <c r="I693" t="s">
        <v>7491</v>
      </c>
      <c r="J693" t="s">
        <v>5458</v>
      </c>
      <c r="K693" t="s">
        <v>3110</v>
      </c>
      <c r="L693" t="s">
        <v>7492</v>
      </c>
      <c r="M693" t="s">
        <v>7493</v>
      </c>
      <c r="N693" t="s">
        <v>3113</v>
      </c>
      <c r="O693" t="s">
        <v>7494</v>
      </c>
      <c r="P693" t="s">
        <v>3115</v>
      </c>
      <c r="Q693">
        <v>8332</v>
      </c>
      <c r="R693" t="s">
        <v>7493</v>
      </c>
      <c r="S693" t="s">
        <v>7495</v>
      </c>
      <c r="T693" t="s">
        <v>7494</v>
      </c>
      <c r="U693" t="s">
        <v>3115</v>
      </c>
      <c r="V693">
        <v>8332</v>
      </c>
      <c r="W693" t="s">
        <v>3107</v>
      </c>
      <c r="X693" t="s">
        <v>3323</v>
      </c>
      <c r="Y693" t="s">
        <v>4581</v>
      </c>
      <c r="Z693" t="s">
        <v>3118</v>
      </c>
      <c r="AE693" t="s">
        <v>7496</v>
      </c>
      <c r="AF693">
        <v>1</v>
      </c>
      <c r="AV693">
        <v>1874</v>
      </c>
    </row>
    <row r="694" spans="1:48" x14ac:dyDescent="0.2">
      <c r="A694">
        <v>11</v>
      </c>
      <c r="B694" t="s">
        <v>228</v>
      </c>
      <c r="C694">
        <v>3230</v>
      </c>
      <c r="D694" t="s">
        <v>7490</v>
      </c>
      <c r="E694">
        <v>75</v>
      </c>
      <c r="F694" t="str">
        <f t="shared" si="10"/>
        <v>323075</v>
      </c>
      <c r="G694" t="s">
        <v>330</v>
      </c>
      <c r="H694" t="s">
        <v>3107</v>
      </c>
      <c r="I694" t="s">
        <v>3476</v>
      </c>
      <c r="J694" t="s">
        <v>7497</v>
      </c>
      <c r="K694" t="s">
        <v>3110</v>
      </c>
      <c r="L694" t="s">
        <v>7498</v>
      </c>
      <c r="M694" t="s">
        <v>7499</v>
      </c>
      <c r="N694" t="s">
        <v>3113</v>
      </c>
      <c r="O694" t="s">
        <v>7494</v>
      </c>
      <c r="P694" t="s">
        <v>3115</v>
      </c>
      <c r="Q694" t="s">
        <v>7500</v>
      </c>
      <c r="R694" t="s">
        <v>7499</v>
      </c>
      <c r="S694" t="s">
        <v>7495</v>
      </c>
      <c r="T694" t="s">
        <v>7494</v>
      </c>
      <c r="U694" t="s">
        <v>3115</v>
      </c>
      <c r="V694" t="s">
        <v>7500</v>
      </c>
      <c r="W694" t="s">
        <v>3124</v>
      </c>
      <c r="X694" t="s">
        <v>3381</v>
      </c>
      <c r="Y694" t="s">
        <v>7501</v>
      </c>
      <c r="Z694" t="s">
        <v>3118</v>
      </c>
      <c r="AE694" t="s">
        <v>7502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  <c r="AV694">
        <v>1878</v>
      </c>
    </row>
    <row r="695" spans="1:48" x14ac:dyDescent="0.2">
      <c r="A695">
        <v>11</v>
      </c>
      <c r="B695" t="s">
        <v>228</v>
      </c>
      <c r="C695">
        <v>3230</v>
      </c>
      <c r="D695" t="s">
        <v>7490</v>
      </c>
      <c r="E695">
        <v>77</v>
      </c>
      <c r="F695" t="str">
        <f t="shared" si="10"/>
        <v>323077</v>
      </c>
      <c r="G695" t="s">
        <v>463</v>
      </c>
      <c r="H695" t="s">
        <v>3171</v>
      </c>
      <c r="I695" t="s">
        <v>7503</v>
      </c>
      <c r="J695" t="s">
        <v>7504</v>
      </c>
      <c r="K695" t="s">
        <v>3110</v>
      </c>
      <c r="L695" t="s">
        <v>7505</v>
      </c>
      <c r="M695" t="s">
        <v>7506</v>
      </c>
      <c r="N695" t="s">
        <v>3113</v>
      </c>
      <c r="O695" t="s">
        <v>7494</v>
      </c>
      <c r="P695" t="s">
        <v>3115</v>
      </c>
      <c r="Q695">
        <v>8332</v>
      </c>
      <c r="R695" t="s">
        <v>7506</v>
      </c>
      <c r="S695" t="s">
        <v>7495</v>
      </c>
      <c r="T695" t="s">
        <v>7494</v>
      </c>
      <c r="U695" t="s">
        <v>3115</v>
      </c>
      <c r="V695">
        <v>8332</v>
      </c>
      <c r="W695" t="s">
        <v>3124</v>
      </c>
      <c r="X695" t="s">
        <v>5692</v>
      </c>
      <c r="Y695" t="s">
        <v>7507</v>
      </c>
      <c r="Z695" t="s">
        <v>3118</v>
      </c>
      <c r="AE695" t="s">
        <v>7508</v>
      </c>
      <c r="AM695">
        <v>1</v>
      </c>
      <c r="AN695">
        <v>1</v>
      </c>
      <c r="AO695">
        <v>1</v>
      </c>
      <c r="AV695">
        <v>271</v>
      </c>
    </row>
    <row r="696" spans="1:48" x14ac:dyDescent="0.2">
      <c r="A696">
        <v>11</v>
      </c>
      <c r="B696" t="s">
        <v>228</v>
      </c>
      <c r="C696">
        <v>3230</v>
      </c>
      <c r="D696" t="s">
        <v>7490</v>
      </c>
      <c r="E696">
        <v>60</v>
      </c>
      <c r="F696" t="str">
        <f t="shared" si="10"/>
        <v>323060</v>
      </c>
      <c r="G696" t="s">
        <v>759</v>
      </c>
      <c r="H696" t="s">
        <v>3127</v>
      </c>
      <c r="I696" t="s">
        <v>4706</v>
      </c>
      <c r="J696" t="s">
        <v>7267</v>
      </c>
      <c r="K696" t="s">
        <v>3110</v>
      </c>
      <c r="L696" t="s">
        <v>7509</v>
      </c>
      <c r="M696" t="s">
        <v>7510</v>
      </c>
      <c r="N696" t="s">
        <v>3113</v>
      </c>
      <c r="O696" t="s">
        <v>7494</v>
      </c>
      <c r="P696" t="s">
        <v>3115</v>
      </c>
      <c r="Q696">
        <v>8332</v>
      </c>
      <c r="R696" t="s">
        <v>7510</v>
      </c>
      <c r="S696" t="s">
        <v>7495</v>
      </c>
      <c r="T696" t="s">
        <v>7494</v>
      </c>
      <c r="U696" t="s">
        <v>3115</v>
      </c>
      <c r="V696">
        <v>8332</v>
      </c>
      <c r="W696" t="s">
        <v>3124</v>
      </c>
      <c r="X696" t="s">
        <v>3347</v>
      </c>
      <c r="Y696" t="s">
        <v>7511</v>
      </c>
      <c r="Z696" t="s">
        <v>3118</v>
      </c>
      <c r="AE696" t="s">
        <v>7512</v>
      </c>
      <c r="AP696">
        <v>1</v>
      </c>
      <c r="AQ696">
        <v>1</v>
      </c>
      <c r="AR696">
        <v>1</v>
      </c>
      <c r="AS696">
        <v>1</v>
      </c>
      <c r="AV696">
        <v>1870</v>
      </c>
    </row>
    <row r="697" spans="1:48" x14ac:dyDescent="0.2">
      <c r="A697">
        <v>11</v>
      </c>
      <c r="B697" t="s">
        <v>228</v>
      </c>
      <c r="C697">
        <v>3230</v>
      </c>
      <c r="D697" t="s">
        <v>7490</v>
      </c>
      <c r="E697">
        <v>50</v>
      </c>
      <c r="F697" t="str">
        <f t="shared" si="10"/>
        <v>323050</v>
      </c>
      <c r="G697" t="s">
        <v>809</v>
      </c>
      <c r="H697" t="s">
        <v>3127</v>
      </c>
      <c r="I697" t="s">
        <v>4706</v>
      </c>
      <c r="J697" t="s">
        <v>7513</v>
      </c>
      <c r="K697" t="s">
        <v>3110</v>
      </c>
      <c r="L697" t="s">
        <v>7509</v>
      </c>
      <c r="M697" t="s">
        <v>7514</v>
      </c>
      <c r="N697" t="s">
        <v>3113</v>
      </c>
      <c r="O697" t="s">
        <v>7494</v>
      </c>
      <c r="P697" t="s">
        <v>3115</v>
      </c>
      <c r="Q697" t="s">
        <v>7515</v>
      </c>
      <c r="R697" t="s">
        <v>7514</v>
      </c>
      <c r="S697" t="s">
        <v>7495</v>
      </c>
      <c r="T697" t="s">
        <v>7494</v>
      </c>
      <c r="U697" t="s">
        <v>3115</v>
      </c>
      <c r="V697" t="s">
        <v>7515</v>
      </c>
      <c r="W697" t="s">
        <v>3124</v>
      </c>
      <c r="X697" t="s">
        <v>3378</v>
      </c>
      <c r="Y697" t="s">
        <v>7516</v>
      </c>
      <c r="Z697" t="s">
        <v>3118</v>
      </c>
      <c r="AE697" t="s">
        <v>7517</v>
      </c>
      <c r="AP697">
        <v>1</v>
      </c>
      <c r="AQ697">
        <v>1</v>
      </c>
      <c r="AR697">
        <v>1</v>
      </c>
      <c r="AS697">
        <v>1</v>
      </c>
      <c r="AV697">
        <v>1868</v>
      </c>
    </row>
    <row r="698" spans="1:48" x14ac:dyDescent="0.2">
      <c r="A698">
        <v>11</v>
      </c>
      <c r="B698" t="s">
        <v>228</v>
      </c>
      <c r="C698">
        <v>3230</v>
      </c>
      <c r="D698" t="s">
        <v>7490</v>
      </c>
      <c r="E698">
        <v>80</v>
      </c>
      <c r="F698" t="str">
        <f t="shared" si="10"/>
        <v>323080</v>
      </c>
      <c r="G698" t="s">
        <v>49</v>
      </c>
      <c r="H698" t="s">
        <v>3124</v>
      </c>
      <c r="I698" t="s">
        <v>7518</v>
      </c>
      <c r="J698" t="s">
        <v>6360</v>
      </c>
      <c r="K698" t="s">
        <v>3110</v>
      </c>
      <c r="L698" t="s">
        <v>7519</v>
      </c>
      <c r="M698" t="s">
        <v>7520</v>
      </c>
      <c r="N698" t="s">
        <v>3113</v>
      </c>
      <c r="O698" t="s">
        <v>7494</v>
      </c>
      <c r="P698" t="s">
        <v>3115</v>
      </c>
      <c r="Q698">
        <v>8332</v>
      </c>
      <c r="R698" t="s">
        <v>7520</v>
      </c>
      <c r="S698" t="s">
        <v>7495</v>
      </c>
      <c r="T698" t="s">
        <v>7494</v>
      </c>
      <c r="U698" t="s">
        <v>3115</v>
      </c>
      <c r="V698">
        <v>8332</v>
      </c>
      <c r="W698" t="s">
        <v>3124</v>
      </c>
      <c r="X698" t="s">
        <v>3511</v>
      </c>
      <c r="Y698" t="s">
        <v>7521</v>
      </c>
      <c r="Z698" t="s">
        <v>3118</v>
      </c>
      <c r="AE698" t="s">
        <v>7522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  <c r="AV698">
        <v>1880</v>
      </c>
    </row>
    <row r="699" spans="1:48" x14ac:dyDescent="0.2">
      <c r="A699">
        <v>11</v>
      </c>
      <c r="B699" t="s">
        <v>228</v>
      </c>
      <c r="C699">
        <v>3230</v>
      </c>
      <c r="D699" t="s">
        <v>7490</v>
      </c>
      <c r="E699">
        <v>90</v>
      </c>
      <c r="F699" t="str">
        <f t="shared" si="10"/>
        <v>323090</v>
      </c>
      <c r="G699" t="s">
        <v>941</v>
      </c>
      <c r="H699" t="s">
        <v>3107</v>
      </c>
      <c r="I699" t="s">
        <v>7523</v>
      </c>
      <c r="J699" t="s">
        <v>7524</v>
      </c>
      <c r="K699" t="s">
        <v>3110</v>
      </c>
      <c r="L699" t="s">
        <v>7525</v>
      </c>
      <c r="M699" t="s">
        <v>7526</v>
      </c>
      <c r="N699" t="s">
        <v>3113</v>
      </c>
      <c r="O699" t="s">
        <v>7494</v>
      </c>
      <c r="P699" t="s">
        <v>3115</v>
      </c>
      <c r="Q699">
        <v>8332</v>
      </c>
      <c r="R699" t="s">
        <v>7526</v>
      </c>
      <c r="S699" t="s">
        <v>7495</v>
      </c>
      <c r="T699" t="s">
        <v>7494</v>
      </c>
      <c r="U699" t="s">
        <v>3115</v>
      </c>
      <c r="V699">
        <v>8332</v>
      </c>
      <c r="W699" t="s">
        <v>3127</v>
      </c>
      <c r="X699" t="s">
        <v>7527</v>
      </c>
      <c r="Y699" t="s">
        <v>4066</v>
      </c>
      <c r="Z699" t="s">
        <v>3118</v>
      </c>
      <c r="AE699" t="s">
        <v>7528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  <c r="AV699">
        <v>1884</v>
      </c>
    </row>
    <row r="700" spans="1:48" x14ac:dyDescent="0.2">
      <c r="A700">
        <v>11</v>
      </c>
      <c r="B700" t="s">
        <v>228</v>
      </c>
      <c r="C700">
        <v>3230</v>
      </c>
      <c r="D700" t="s">
        <v>7490</v>
      </c>
      <c r="E700">
        <v>65</v>
      </c>
      <c r="F700" t="str">
        <f t="shared" si="10"/>
        <v>323065</v>
      </c>
      <c r="G700" t="s">
        <v>402</v>
      </c>
      <c r="H700" t="s">
        <v>3107</v>
      </c>
      <c r="I700" t="s">
        <v>3480</v>
      </c>
      <c r="J700" t="s">
        <v>7529</v>
      </c>
      <c r="K700" t="s">
        <v>3110</v>
      </c>
      <c r="L700" t="s">
        <v>7530</v>
      </c>
      <c r="M700" t="s">
        <v>7531</v>
      </c>
      <c r="N700" t="s">
        <v>3113</v>
      </c>
      <c r="O700" t="s">
        <v>7494</v>
      </c>
      <c r="P700" t="s">
        <v>3115</v>
      </c>
      <c r="Q700">
        <v>8332</v>
      </c>
      <c r="R700" t="s">
        <v>7531</v>
      </c>
      <c r="S700" t="s">
        <v>7495</v>
      </c>
      <c r="T700" t="s">
        <v>7494</v>
      </c>
      <c r="U700" t="s">
        <v>3115</v>
      </c>
      <c r="V700">
        <v>8332</v>
      </c>
      <c r="W700" t="s">
        <v>3124</v>
      </c>
      <c r="X700" t="s">
        <v>7532</v>
      </c>
      <c r="Y700" t="s">
        <v>7533</v>
      </c>
      <c r="Z700" t="s">
        <v>3118</v>
      </c>
      <c r="AE700" t="s">
        <v>7534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  <c r="AV700">
        <v>1872</v>
      </c>
    </row>
    <row r="701" spans="1:48" x14ac:dyDescent="0.2">
      <c r="A701">
        <v>11</v>
      </c>
      <c r="B701" t="s">
        <v>228</v>
      </c>
      <c r="C701">
        <v>3230</v>
      </c>
      <c r="D701" t="s">
        <v>7490</v>
      </c>
      <c r="E701">
        <v>85</v>
      </c>
      <c r="F701" t="str">
        <f t="shared" si="10"/>
        <v>323085</v>
      </c>
      <c r="G701" t="s">
        <v>464</v>
      </c>
      <c r="H701" t="s">
        <v>3171</v>
      </c>
      <c r="I701" t="s">
        <v>3667</v>
      </c>
      <c r="J701" t="s">
        <v>6339</v>
      </c>
      <c r="K701" t="s">
        <v>3110</v>
      </c>
      <c r="L701" t="s">
        <v>7535</v>
      </c>
      <c r="M701" t="s">
        <v>7536</v>
      </c>
      <c r="N701" t="s">
        <v>3113</v>
      </c>
      <c r="O701" t="s">
        <v>7494</v>
      </c>
      <c r="P701" t="s">
        <v>3115</v>
      </c>
      <c r="Q701">
        <v>8332</v>
      </c>
      <c r="R701" t="s">
        <v>7536</v>
      </c>
      <c r="S701" t="s">
        <v>7495</v>
      </c>
      <c r="T701" t="s">
        <v>7494</v>
      </c>
      <c r="U701" t="s">
        <v>3115</v>
      </c>
      <c r="V701">
        <v>8332</v>
      </c>
      <c r="W701" t="s">
        <v>3124</v>
      </c>
      <c r="X701" t="s">
        <v>3381</v>
      </c>
      <c r="Y701" t="s">
        <v>7537</v>
      </c>
      <c r="Z701" t="s">
        <v>3118</v>
      </c>
      <c r="AE701" t="s">
        <v>7538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  <c r="AV701">
        <v>1882</v>
      </c>
    </row>
    <row r="702" spans="1:48" x14ac:dyDescent="0.2">
      <c r="A702">
        <v>11</v>
      </c>
      <c r="B702" t="s">
        <v>228</v>
      </c>
      <c r="C702">
        <v>3230</v>
      </c>
      <c r="D702" t="s">
        <v>7490</v>
      </c>
      <c r="E702">
        <v>100</v>
      </c>
      <c r="F702" t="str">
        <f t="shared" si="10"/>
        <v>3230100</v>
      </c>
      <c r="G702" t="s">
        <v>288</v>
      </c>
      <c r="H702" t="s">
        <v>3107</v>
      </c>
      <c r="I702" t="s">
        <v>3224</v>
      </c>
      <c r="J702" t="s">
        <v>7539</v>
      </c>
      <c r="K702" t="s">
        <v>3110</v>
      </c>
      <c r="L702" t="s">
        <v>7540</v>
      </c>
      <c r="M702" t="s">
        <v>7541</v>
      </c>
      <c r="N702" t="s">
        <v>3113</v>
      </c>
      <c r="O702" t="s">
        <v>7494</v>
      </c>
      <c r="P702" t="s">
        <v>3115</v>
      </c>
      <c r="Q702">
        <v>8332</v>
      </c>
      <c r="R702" t="s">
        <v>7541</v>
      </c>
      <c r="S702" t="s">
        <v>7495</v>
      </c>
      <c r="T702" t="s">
        <v>7494</v>
      </c>
      <c r="U702" t="s">
        <v>3115</v>
      </c>
      <c r="V702">
        <v>8332</v>
      </c>
      <c r="W702" t="s">
        <v>3124</v>
      </c>
      <c r="X702" t="s">
        <v>3227</v>
      </c>
      <c r="Y702" t="s">
        <v>7542</v>
      </c>
      <c r="Z702" t="s">
        <v>3118</v>
      </c>
      <c r="AE702" t="s">
        <v>7543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  <c r="AV702">
        <v>61</v>
      </c>
    </row>
    <row r="703" spans="1:48" x14ac:dyDescent="0.2">
      <c r="A703">
        <v>11</v>
      </c>
      <c r="B703" t="s">
        <v>228</v>
      </c>
      <c r="C703">
        <v>5070</v>
      </c>
      <c r="D703" t="s">
        <v>7544</v>
      </c>
      <c r="E703">
        <v>50</v>
      </c>
      <c r="F703" t="str">
        <f t="shared" si="10"/>
        <v>507050</v>
      </c>
      <c r="G703" t="s">
        <v>2338</v>
      </c>
      <c r="H703" t="s">
        <v>3107</v>
      </c>
      <c r="I703" t="s">
        <v>4346</v>
      </c>
      <c r="J703" t="s">
        <v>7457</v>
      </c>
      <c r="K703" t="s">
        <v>3308</v>
      </c>
      <c r="L703" t="s">
        <v>7458</v>
      </c>
      <c r="M703" t="s">
        <v>7545</v>
      </c>
      <c r="N703" t="s">
        <v>3113</v>
      </c>
      <c r="O703" t="s">
        <v>7372</v>
      </c>
      <c r="P703" t="s">
        <v>3115</v>
      </c>
      <c r="Q703" t="s">
        <v>7546</v>
      </c>
      <c r="R703" t="s">
        <v>7545</v>
      </c>
      <c r="T703" t="s">
        <v>7372</v>
      </c>
      <c r="U703" t="s">
        <v>3115</v>
      </c>
      <c r="V703" t="s">
        <v>7546</v>
      </c>
      <c r="W703" t="s">
        <v>3124</v>
      </c>
      <c r="X703" t="s">
        <v>7547</v>
      </c>
      <c r="Y703" t="s">
        <v>7548</v>
      </c>
      <c r="Z703" t="s">
        <v>3118</v>
      </c>
      <c r="AE703" t="s">
        <v>7549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V703">
        <v>1890</v>
      </c>
    </row>
    <row r="704" spans="1:48" x14ac:dyDescent="0.2">
      <c r="A704">
        <v>11</v>
      </c>
      <c r="B704" t="s">
        <v>228</v>
      </c>
      <c r="C704">
        <v>5300</v>
      </c>
      <c r="D704" t="s">
        <v>7550</v>
      </c>
      <c r="E704">
        <v>50</v>
      </c>
      <c r="F704" t="str">
        <f t="shared" si="10"/>
        <v>530050</v>
      </c>
      <c r="G704" t="s">
        <v>487</v>
      </c>
      <c r="H704" t="s">
        <v>3107</v>
      </c>
      <c r="I704" t="s">
        <v>4276</v>
      </c>
      <c r="J704" t="s">
        <v>7551</v>
      </c>
      <c r="K704" t="s">
        <v>3110</v>
      </c>
      <c r="L704" t="s">
        <v>7552</v>
      </c>
      <c r="M704" t="s">
        <v>7553</v>
      </c>
      <c r="N704" t="s">
        <v>3113</v>
      </c>
      <c r="O704" t="s">
        <v>7554</v>
      </c>
      <c r="P704" t="s">
        <v>3115</v>
      </c>
      <c r="Q704" t="s">
        <v>7555</v>
      </c>
      <c r="R704" t="s">
        <v>7553</v>
      </c>
      <c r="T704" t="s">
        <v>7554</v>
      </c>
      <c r="U704" t="s">
        <v>3115</v>
      </c>
      <c r="V704" t="s">
        <v>7555</v>
      </c>
      <c r="W704" t="s">
        <v>3124</v>
      </c>
      <c r="X704" t="s">
        <v>3563</v>
      </c>
      <c r="Y704" t="s">
        <v>7556</v>
      </c>
      <c r="Z704" t="s">
        <v>3118</v>
      </c>
      <c r="AE704" t="s">
        <v>7557</v>
      </c>
      <c r="AF704">
        <v>1</v>
      </c>
      <c r="AG704">
        <v>1</v>
      </c>
      <c r="AH704">
        <v>1</v>
      </c>
      <c r="AI704">
        <v>1</v>
      </c>
      <c r="AJ704">
        <v>1</v>
      </c>
      <c r="AV704">
        <v>1894</v>
      </c>
    </row>
    <row r="705" spans="1:48" x14ac:dyDescent="0.2">
      <c r="A705">
        <v>11</v>
      </c>
      <c r="B705" t="s">
        <v>228</v>
      </c>
      <c r="C705">
        <v>5300</v>
      </c>
      <c r="D705" t="s">
        <v>7550</v>
      </c>
      <c r="E705">
        <v>60</v>
      </c>
      <c r="F705" t="str">
        <f t="shared" si="10"/>
        <v>530060</v>
      </c>
      <c r="G705" t="s">
        <v>529</v>
      </c>
      <c r="H705" t="s">
        <v>3171</v>
      </c>
      <c r="I705" t="s">
        <v>7558</v>
      </c>
      <c r="J705" t="s">
        <v>7559</v>
      </c>
      <c r="K705" t="s">
        <v>3110</v>
      </c>
      <c r="L705" t="s">
        <v>7560</v>
      </c>
      <c r="M705" t="s">
        <v>7561</v>
      </c>
      <c r="N705" t="s">
        <v>3113</v>
      </c>
      <c r="O705" t="s">
        <v>7554</v>
      </c>
      <c r="P705" t="s">
        <v>3115</v>
      </c>
      <c r="Q705" t="s">
        <v>7555</v>
      </c>
      <c r="R705" t="s">
        <v>7561</v>
      </c>
      <c r="T705" t="s">
        <v>7554</v>
      </c>
      <c r="U705" t="s">
        <v>3115</v>
      </c>
      <c r="V705" t="s">
        <v>7555</v>
      </c>
      <c r="W705" t="s">
        <v>3171</v>
      </c>
      <c r="X705" t="s">
        <v>7558</v>
      </c>
      <c r="Y705" t="s">
        <v>7562</v>
      </c>
      <c r="Z705" t="s">
        <v>3118</v>
      </c>
      <c r="AE705" t="s">
        <v>7557</v>
      </c>
      <c r="AK705">
        <v>1</v>
      </c>
      <c r="AL705">
        <v>1</v>
      </c>
      <c r="AV705">
        <v>1896</v>
      </c>
    </row>
    <row r="706" spans="1:48" x14ac:dyDescent="0.2">
      <c r="A706">
        <v>11</v>
      </c>
      <c r="B706" t="s">
        <v>228</v>
      </c>
      <c r="C706">
        <v>5300</v>
      </c>
      <c r="D706" t="s">
        <v>7550</v>
      </c>
      <c r="E706">
        <v>70</v>
      </c>
      <c r="F706" t="str">
        <f t="shared" si="10"/>
        <v>530070</v>
      </c>
      <c r="G706" t="s">
        <v>383</v>
      </c>
      <c r="H706" t="s">
        <v>3171</v>
      </c>
      <c r="I706" t="s">
        <v>4473</v>
      </c>
      <c r="J706" t="s">
        <v>3933</v>
      </c>
      <c r="K706" t="s">
        <v>3110</v>
      </c>
      <c r="L706" t="s">
        <v>7563</v>
      </c>
      <c r="M706" t="s">
        <v>7564</v>
      </c>
      <c r="N706" t="s">
        <v>3113</v>
      </c>
      <c r="O706" t="s">
        <v>7565</v>
      </c>
      <c r="P706" t="s">
        <v>3115</v>
      </c>
      <c r="Q706" t="s">
        <v>7555</v>
      </c>
      <c r="R706" t="s">
        <v>7564</v>
      </c>
      <c r="T706" t="s">
        <v>7565</v>
      </c>
      <c r="U706" t="s">
        <v>3115</v>
      </c>
      <c r="V706" t="s">
        <v>7555</v>
      </c>
      <c r="W706" t="s">
        <v>3127</v>
      </c>
      <c r="X706" t="s">
        <v>7558</v>
      </c>
      <c r="Y706" t="s">
        <v>7562</v>
      </c>
      <c r="Z706" t="s">
        <v>3118</v>
      </c>
      <c r="AE706" t="s">
        <v>7557</v>
      </c>
      <c r="AM706">
        <v>1</v>
      </c>
      <c r="AN706">
        <v>1</v>
      </c>
      <c r="AO706">
        <v>1</v>
      </c>
      <c r="AV706">
        <v>1898</v>
      </c>
    </row>
    <row r="707" spans="1:48" x14ac:dyDescent="0.2">
      <c r="A707">
        <v>11</v>
      </c>
      <c r="B707" t="s">
        <v>228</v>
      </c>
      <c r="C707">
        <v>5390</v>
      </c>
      <c r="D707" t="s">
        <v>7566</v>
      </c>
      <c r="E707">
        <v>300</v>
      </c>
      <c r="F707" t="str">
        <f t="shared" ref="F707:F770" si="11">C707&amp;E707</f>
        <v>5390300</v>
      </c>
      <c r="G707" t="s">
        <v>1156</v>
      </c>
      <c r="H707" t="s">
        <v>3127</v>
      </c>
      <c r="I707" t="s">
        <v>5423</v>
      </c>
      <c r="J707" t="s">
        <v>7567</v>
      </c>
      <c r="K707" t="s">
        <v>3110</v>
      </c>
      <c r="L707" t="s">
        <v>7568</v>
      </c>
      <c r="M707" t="s">
        <v>7569</v>
      </c>
      <c r="N707" t="s">
        <v>3113</v>
      </c>
      <c r="O707" t="s">
        <v>7409</v>
      </c>
      <c r="P707" t="s">
        <v>3115</v>
      </c>
      <c r="Q707" t="s">
        <v>7570</v>
      </c>
      <c r="R707" t="s">
        <v>7569</v>
      </c>
      <c r="T707" t="s">
        <v>7409</v>
      </c>
      <c r="U707" t="s">
        <v>3115</v>
      </c>
      <c r="V707" t="s">
        <v>7570</v>
      </c>
      <c r="W707" t="s">
        <v>3127</v>
      </c>
      <c r="X707" t="s">
        <v>7571</v>
      </c>
      <c r="Y707" t="s">
        <v>7572</v>
      </c>
      <c r="Z707" t="s">
        <v>3118</v>
      </c>
      <c r="AE707" t="s">
        <v>7573</v>
      </c>
      <c r="AF707">
        <v>1</v>
      </c>
    </row>
    <row r="708" spans="1:48" x14ac:dyDescent="0.2">
      <c r="A708">
        <v>11</v>
      </c>
      <c r="B708" t="s">
        <v>228</v>
      </c>
      <c r="C708">
        <v>5390</v>
      </c>
      <c r="D708" t="s">
        <v>7566</v>
      </c>
      <c r="E708">
        <v>65</v>
      </c>
      <c r="F708" t="str">
        <f t="shared" si="11"/>
        <v>539065</v>
      </c>
      <c r="G708" t="s">
        <v>591</v>
      </c>
      <c r="H708" t="s">
        <v>3127</v>
      </c>
      <c r="I708" t="s">
        <v>7574</v>
      </c>
      <c r="J708" t="s">
        <v>7575</v>
      </c>
      <c r="K708" t="s">
        <v>3110</v>
      </c>
      <c r="L708" t="s">
        <v>7576</v>
      </c>
      <c r="M708" t="s">
        <v>7577</v>
      </c>
      <c r="N708" t="s">
        <v>3113</v>
      </c>
      <c r="O708" t="s">
        <v>7578</v>
      </c>
      <c r="P708" t="s">
        <v>3115</v>
      </c>
      <c r="Q708" t="s">
        <v>7579</v>
      </c>
      <c r="R708" t="s">
        <v>7577</v>
      </c>
      <c r="T708" t="s">
        <v>7578</v>
      </c>
      <c r="U708" t="s">
        <v>3115</v>
      </c>
      <c r="V708" t="s">
        <v>7579</v>
      </c>
      <c r="W708" t="s">
        <v>3127</v>
      </c>
      <c r="X708" t="s">
        <v>4150</v>
      </c>
      <c r="Y708" t="s">
        <v>7580</v>
      </c>
      <c r="Z708" t="s">
        <v>3118</v>
      </c>
      <c r="AE708" t="s">
        <v>7581</v>
      </c>
      <c r="AM708">
        <v>1</v>
      </c>
      <c r="AN708">
        <v>1</v>
      </c>
      <c r="AO708">
        <v>1</v>
      </c>
      <c r="AV708">
        <v>1910</v>
      </c>
    </row>
    <row r="709" spans="1:48" x14ac:dyDescent="0.2">
      <c r="A709">
        <v>11</v>
      </c>
      <c r="B709" t="s">
        <v>228</v>
      </c>
      <c r="C709">
        <v>5390</v>
      </c>
      <c r="D709" t="s">
        <v>7566</v>
      </c>
      <c r="E709">
        <v>176</v>
      </c>
      <c r="F709" t="str">
        <f t="shared" si="11"/>
        <v>5390176</v>
      </c>
      <c r="G709" t="s">
        <v>2169</v>
      </c>
      <c r="H709" t="s">
        <v>3127</v>
      </c>
      <c r="I709" t="s">
        <v>5423</v>
      </c>
      <c r="J709" t="s">
        <v>7567</v>
      </c>
      <c r="K709" t="s">
        <v>3110</v>
      </c>
      <c r="L709" t="s">
        <v>7568</v>
      </c>
      <c r="M709" t="s">
        <v>7582</v>
      </c>
      <c r="N709" t="s">
        <v>3113</v>
      </c>
      <c r="O709" t="s">
        <v>7578</v>
      </c>
      <c r="P709" t="s">
        <v>3115</v>
      </c>
      <c r="Q709" t="s">
        <v>7583</v>
      </c>
      <c r="R709" t="s">
        <v>7582</v>
      </c>
      <c r="T709" t="s">
        <v>7578</v>
      </c>
      <c r="U709" t="s">
        <v>3115</v>
      </c>
      <c r="V709" t="s">
        <v>7583</v>
      </c>
      <c r="W709" t="s">
        <v>3127</v>
      </c>
      <c r="X709" t="s">
        <v>7584</v>
      </c>
      <c r="Y709" t="s">
        <v>7585</v>
      </c>
      <c r="Z709" t="s">
        <v>3118</v>
      </c>
      <c r="AE709" t="s">
        <v>7586</v>
      </c>
      <c r="AF709">
        <v>1</v>
      </c>
      <c r="AV709">
        <v>225</v>
      </c>
    </row>
    <row r="710" spans="1:48" x14ac:dyDescent="0.2">
      <c r="A710">
        <v>11</v>
      </c>
      <c r="B710" t="s">
        <v>228</v>
      </c>
      <c r="C710">
        <v>5390</v>
      </c>
      <c r="D710" t="s">
        <v>7566</v>
      </c>
      <c r="E710">
        <v>95</v>
      </c>
      <c r="F710" t="str">
        <f t="shared" si="11"/>
        <v>539095</v>
      </c>
      <c r="G710" t="s">
        <v>1032</v>
      </c>
      <c r="H710" t="s">
        <v>3107</v>
      </c>
      <c r="I710" t="s">
        <v>3120</v>
      </c>
      <c r="J710" t="s">
        <v>7587</v>
      </c>
      <c r="K710" t="s">
        <v>3110</v>
      </c>
      <c r="L710" t="s">
        <v>7588</v>
      </c>
      <c r="M710" t="s">
        <v>7589</v>
      </c>
      <c r="N710" t="s">
        <v>3113</v>
      </c>
      <c r="O710" t="s">
        <v>7578</v>
      </c>
      <c r="P710" t="s">
        <v>3115</v>
      </c>
      <c r="Q710" t="s">
        <v>7590</v>
      </c>
      <c r="R710" t="s">
        <v>7589</v>
      </c>
      <c r="T710" t="s">
        <v>7578</v>
      </c>
      <c r="U710" t="s">
        <v>3115</v>
      </c>
      <c r="V710" t="s">
        <v>7590</v>
      </c>
      <c r="W710" t="s">
        <v>3127</v>
      </c>
      <c r="X710" t="s">
        <v>3269</v>
      </c>
      <c r="Y710" t="s">
        <v>5014</v>
      </c>
      <c r="Z710" t="s">
        <v>3118</v>
      </c>
      <c r="AE710" t="s">
        <v>7591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  <c r="AV710">
        <v>1916</v>
      </c>
    </row>
    <row r="711" spans="1:48" x14ac:dyDescent="0.2">
      <c r="A711">
        <v>11</v>
      </c>
      <c r="B711" t="s">
        <v>228</v>
      </c>
      <c r="C711">
        <v>5390</v>
      </c>
      <c r="D711" t="s">
        <v>7566</v>
      </c>
      <c r="E711">
        <v>260</v>
      </c>
      <c r="F711" t="str">
        <f t="shared" si="11"/>
        <v>5390260</v>
      </c>
      <c r="G711" t="s">
        <v>624</v>
      </c>
      <c r="H711" t="s">
        <v>3127</v>
      </c>
      <c r="I711" t="s">
        <v>3573</v>
      </c>
      <c r="J711" t="s">
        <v>7592</v>
      </c>
      <c r="K711" t="s">
        <v>3110</v>
      </c>
      <c r="L711" t="s">
        <v>7593</v>
      </c>
      <c r="M711" t="s">
        <v>7594</v>
      </c>
      <c r="N711" t="s">
        <v>3113</v>
      </c>
      <c r="O711" t="s">
        <v>7578</v>
      </c>
      <c r="P711" t="s">
        <v>3115</v>
      </c>
      <c r="Q711" t="s">
        <v>7595</v>
      </c>
      <c r="R711" t="s">
        <v>7594</v>
      </c>
      <c r="T711" t="s">
        <v>7578</v>
      </c>
      <c r="U711" t="s">
        <v>3115</v>
      </c>
      <c r="V711" t="s">
        <v>7595</v>
      </c>
      <c r="W711" t="s">
        <v>3127</v>
      </c>
      <c r="X711" t="s">
        <v>5652</v>
      </c>
      <c r="Y711" t="s">
        <v>7596</v>
      </c>
      <c r="Z711" t="s">
        <v>3118</v>
      </c>
      <c r="AE711" t="s">
        <v>7597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  <c r="AV711">
        <v>5921</v>
      </c>
    </row>
    <row r="712" spans="1:48" x14ac:dyDescent="0.2">
      <c r="A712">
        <v>11</v>
      </c>
      <c r="B712" t="s">
        <v>228</v>
      </c>
      <c r="C712">
        <v>5390</v>
      </c>
      <c r="D712" t="s">
        <v>7566</v>
      </c>
      <c r="E712">
        <v>75</v>
      </c>
      <c r="F712" t="str">
        <f t="shared" si="11"/>
        <v>539075</v>
      </c>
      <c r="G712" t="s">
        <v>2545</v>
      </c>
      <c r="H712" t="s">
        <v>3107</v>
      </c>
      <c r="I712" t="s">
        <v>3236</v>
      </c>
      <c r="J712" t="s">
        <v>7598</v>
      </c>
      <c r="K712" t="s">
        <v>3110</v>
      </c>
      <c r="L712" t="s">
        <v>7599</v>
      </c>
      <c r="M712" t="s">
        <v>7600</v>
      </c>
      <c r="N712" t="s">
        <v>3113</v>
      </c>
      <c r="O712" t="s">
        <v>7578</v>
      </c>
      <c r="P712" t="s">
        <v>3115</v>
      </c>
      <c r="Q712" t="s">
        <v>7601</v>
      </c>
      <c r="R712" t="s">
        <v>7600</v>
      </c>
      <c r="T712" t="s">
        <v>7578</v>
      </c>
      <c r="U712" t="s">
        <v>3115</v>
      </c>
      <c r="V712" t="s">
        <v>7601</v>
      </c>
      <c r="W712" t="s">
        <v>3107</v>
      </c>
      <c r="X712" t="s">
        <v>3148</v>
      </c>
      <c r="Y712" t="s">
        <v>4062</v>
      </c>
      <c r="Z712" t="s">
        <v>3118</v>
      </c>
      <c r="AE712" t="s">
        <v>7586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  <c r="AV712">
        <v>3031</v>
      </c>
    </row>
    <row r="713" spans="1:48" x14ac:dyDescent="0.2">
      <c r="A713">
        <v>11</v>
      </c>
      <c r="B713" t="s">
        <v>228</v>
      </c>
      <c r="C713">
        <v>5390</v>
      </c>
      <c r="D713" t="s">
        <v>7566</v>
      </c>
      <c r="E713">
        <v>115</v>
      </c>
      <c r="F713" t="str">
        <f t="shared" si="11"/>
        <v>5390115</v>
      </c>
      <c r="G713" t="s">
        <v>354</v>
      </c>
      <c r="H713" t="s">
        <v>3127</v>
      </c>
      <c r="I713" t="s">
        <v>3714</v>
      </c>
      <c r="J713" t="s">
        <v>7602</v>
      </c>
      <c r="K713" t="s">
        <v>3158</v>
      </c>
      <c r="L713" t="s">
        <v>7603</v>
      </c>
      <c r="M713" t="s">
        <v>7604</v>
      </c>
      <c r="N713" t="s">
        <v>3113</v>
      </c>
      <c r="O713" t="s">
        <v>7578</v>
      </c>
      <c r="P713" t="s">
        <v>3115</v>
      </c>
      <c r="Q713" t="s">
        <v>7605</v>
      </c>
      <c r="R713" t="s">
        <v>7604</v>
      </c>
      <c r="T713" t="s">
        <v>7578</v>
      </c>
      <c r="U713" t="s">
        <v>3115</v>
      </c>
      <c r="V713" t="s">
        <v>7605</v>
      </c>
      <c r="W713" t="s">
        <v>3127</v>
      </c>
      <c r="X713" t="s">
        <v>4061</v>
      </c>
      <c r="Y713" t="s">
        <v>7606</v>
      </c>
      <c r="Z713" t="s">
        <v>3118</v>
      </c>
      <c r="AE713" t="s">
        <v>7607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  <c r="AV713">
        <v>1924</v>
      </c>
    </row>
    <row r="714" spans="1:48" x14ac:dyDescent="0.2">
      <c r="A714">
        <v>11</v>
      </c>
      <c r="B714" t="s">
        <v>228</v>
      </c>
      <c r="C714">
        <v>5390</v>
      </c>
      <c r="D714" t="s">
        <v>7566</v>
      </c>
      <c r="E714">
        <v>120</v>
      </c>
      <c r="F714" t="str">
        <f t="shared" si="11"/>
        <v>5390120</v>
      </c>
      <c r="G714" t="s">
        <v>1198</v>
      </c>
      <c r="H714" t="s">
        <v>3127</v>
      </c>
      <c r="I714" t="s">
        <v>3194</v>
      </c>
      <c r="J714" t="s">
        <v>5137</v>
      </c>
      <c r="K714" t="s">
        <v>3110</v>
      </c>
      <c r="L714" t="s">
        <v>7608</v>
      </c>
      <c r="M714" t="s">
        <v>7609</v>
      </c>
      <c r="N714" t="s">
        <v>3113</v>
      </c>
      <c r="O714" t="s">
        <v>7578</v>
      </c>
      <c r="P714" t="s">
        <v>3115</v>
      </c>
      <c r="Q714" t="s">
        <v>7610</v>
      </c>
      <c r="R714" t="s">
        <v>7609</v>
      </c>
      <c r="T714" t="s">
        <v>7578</v>
      </c>
      <c r="U714" t="s">
        <v>3115</v>
      </c>
      <c r="V714" t="s">
        <v>7610</v>
      </c>
      <c r="W714" t="s">
        <v>3127</v>
      </c>
      <c r="X714" t="s">
        <v>4061</v>
      </c>
      <c r="Y714" t="s">
        <v>7611</v>
      </c>
      <c r="Z714" t="s">
        <v>3118</v>
      </c>
      <c r="AE714" t="s">
        <v>7612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  <c r="AV714">
        <v>1928</v>
      </c>
    </row>
    <row r="715" spans="1:48" x14ac:dyDescent="0.2">
      <c r="A715">
        <v>11</v>
      </c>
      <c r="B715" t="s">
        <v>228</v>
      </c>
      <c r="C715">
        <v>5390</v>
      </c>
      <c r="D715" t="s">
        <v>7566</v>
      </c>
      <c r="E715">
        <v>55</v>
      </c>
      <c r="F715" t="str">
        <f t="shared" si="11"/>
        <v>539055</v>
      </c>
      <c r="G715" t="s">
        <v>2447</v>
      </c>
      <c r="H715" t="s">
        <v>3127</v>
      </c>
      <c r="I715" t="s">
        <v>3463</v>
      </c>
      <c r="J715" t="s">
        <v>7613</v>
      </c>
      <c r="K715" t="s">
        <v>3158</v>
      </c>
      <c r="L715" t="s">
        <v>7614</v>
      </c>
      <c r="M715" t="s">
        <v>7615</v>
      </c>
      <c r="N715" t="s">
        <v>3113</v>
      </c>
      <c r="O715" t="s">
        <v>7578</v>
      </c>
      <c r="P715" t="s">
        <v>3115</v>
      </c>
      <c r="Q715" t="s">
        <v>7616</v>
      </c>
      <c r="R715" t="s">
        <v>7615</v>
      </c>
      <c r="T715" t="s">
        <v>7578</v>
      </c>
      <c r="U715" t="s">
        <v>3115</v>
      </c>
      <c r="V715" t="s">
        <v>7616</v>
      </c>
      <c r="W715" t="s">
        <v>3127</v>
      </c>
      <c r="X715" t="s">
        <v>7617</v>
      </c>
      <c r="Y715" t="s">
        <v>7618</v>
      </c>
      <c r="Z715" t="s">
        <v>3118</v>
      </c>
      <c r="AE715" t="s">
        <v>7619</v>
      </c>
      <c r="AN715">
        <v>1</v>
      </c>
      <c r="AO715">
        <v>1</v>
      </c>
      <c r="AV715">
        <v>1906</v>
      </c>
    </row>
    <row r="716" spans="1:48" x14ac:dyDescent="0.2">
      <c r="A716">
        <v>11</v>
      </c>
      <c r="B716" t="s">
        <v>228</v>
      </c>
      <c r="C716">
        <v>5390</v>
      </c>
      <c r="D716" t="s">
        <v>7566</v>
      </c>
      <c r="E716">
        <v>135</v>
      </c>
      <c r="F716" t="str">
        <f t="shared" si="11"/>
        <v>5390135</v>
      </c>
      <c r="G716" t="s">
        <v>878</v>
      </c>
      <c r="H716" t="s">
        <v>3107</v>
      </c>
      <c r="I716" t="s">
        <v>3440</v>
      </c>
      <c r="J716" t="s">
        <v>7620</v>
      </c>
      <c r="K716" t="s">
        <v>3110</v>
      </c>
      <c r="L716" t="s">
        <v>7621</v>
      </c>
      <c r="M716" t="s">
        <v>7622</v>
      </c>
      <c r="N716" t="s">
        <v>3113</v>
      </c>
      <c r="O716" t="s">
        <v>7578</v>
      </c>
      <c r="P716" t="s">
        <v>3115</v>
      </c>
      <c r="Q716" t="s">
        <v>7623</v>
      </c>
      <c r="R716" t="s">
        <v>7622</v>
      </c>
      <c r="T716" t="s">
        <v>7578</v>
      </c>
      <c r="U716" t="s">
        <v>3115</v>
      </c>
      <c r="V716" t="s">
        <v>7623</v>
      </c>
      <c r="W716" t="s">
        <v>3127</v>
      </c>
      <c r="X716" t="s">
        <v>3347</v>
      </c>
      <c r="Y716" t="s">
        <v>7624</v>
      </c>
      <c r="Z716" t="s">
        <v>3118</v>
      </c>
      <c r="AE716" t="s">
        <v>7625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  <c r="AV716">
        <v>1930</v>
      </c>
    </row>
    <row r="717" spans="1:48" x14ac:dyDescent="0.2">
      <c r="A717">
        <v>11</v>
      </c>
      <c r="B717" t="s">
        <v>228</v>
      </c>
      <c r="C717">
        <v>5390</v>
      </c>
      <c r="D717" t="s">
        <v>7566</v>
      </c>
      <c r="E717">
        <v>160</v>
      </c>
      <c r="F717" t="str">
        <f t="shared" si="11"/>
        <v>5390160</v>
      </c>
      <c r="G717" t="s">
        <v>1253</v>
      </c>
      <c r="H717" t="s">
        <v>3127</v>
      </c>
      <c r="I717" t="s">
        <v>3653</v>
      </c>
      <c r="J717" t="s">
        <v>7626</v>
      </c>
      <c r="K717" t="s">
        <v>3110</v>
      </c>
      <c r="L717" t="s">
        <v>7627</v>
      </c>
      <c r="M717" t="s">
        <v>7628</v>
      </c>
      <c r="N717" t="s">
        <v>3113</v>
      </c>
      <c r="O717" t="s">
        <v>7578</v>
      </c>
      <c r="P717" t="s">
        <v>3115</v>
      </c>
      <c r="Q717" t="s">
        <v>7629</v>
      </c>
      <c r="R717" t="s">
        <v>7628</v>
      </c>
      <c r="T717" t="s">
        <v>7578</v>
      </c>
      <c r="U717" t="s">
        <v>3115</v>
      </c>
      <c r="V717" t="s">
        <v>7629</v>
      </c>
      <c r="W717" t="s">
        <v>3124</v>
      </c>
      <c r="X717" t="s">
        <v>7630</v>
      </c>
      <c r="Y717" t="s">
        <v>7631</v>
      </c>
      <c r="Z717" t="s">
        <v>3118</v>
      </c>
      <c r="AE717" t="s">
        <v>7632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  <c r="AV717">
        <v>1934</v>
      </c>
    </row>
    <row r="718" spans="1:48" x14ac:dyDescent="0.2">
      <c r="A718">
        <v>11</v>
      </c>
      <c r="B718" t="s">
        <v>228</v>
      </c>
      <c r="C718">
        <v>5390</v>
      </c>
      <c r="D718" t="s">
        <v>7566</v>
      </c>
      <c r="E718">
        <v>270</v>
      </c>
      <c r="F718" t="str">
        <f t="shared" si="11"/>
        <v>5390270</v>
      </c>
      <c r="G718" t="s">
        <v>514</v>
      </c>
      <c r="H718" t="s">
        <v>3127</v>
      </c>
      <c r="I718" t="s">
        <v>3347</v>
      </c>
      <c r="J718" t="s">
        <v>7633</v>
      </c>
      <c r="K718" t="s">
        <v>3110</v>
      </c>
      <c r="L718" t="s">
        <v>7634</v>
      </c>
      <c r="M718" t="s">
        <v>7635</v>
      </c>
      <c r="N718" t="s">
        <v>3113</v>
      </c>
      <c r="O718" t="s">
        <v>7578</v>
      </c>
      <c r="P718" t="s">
        <v>3115</v>
      </c>
      <c r="Q718" t="s">
        <v>7636</v>
      </c>
      <c r="R718" t="s">
        <v>7635</v>
      </c>
      <c r="T718" t="s">
        <v>7578</v>
      </c>
      <c r="U718" t="s">
        <v>3115</v>
      </c>
      <c r="V718" t="s">
        <v>7636</v>
      </c>
      <c r="W718" t="s">
        <v>3127</v>
      </c>
      <c r="X718" t="s">
        <v>3330</v>
      </c>
      <c r="Y718" t="s">
        <v>7637</v>
      </c>
      <c r="Z718" t="s">
        <v>3118</v>
      </c>
      <c r="AE718" t="s">
        <v>7638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  <c r="AV718">
        <v>807</v>
      </c>
    </row>
    <row r="719" spans="1:48" x14ac:dyDescent="0.2">
      <c r="A719">
        <v>11</v>
      </c>
      <c r="B719" t="s">
        <v>228</v>
      </c>
      <c r="C719">
        <v>5390</v>
      </c>
      <c r="D719" t="s">
        <v>7566</v>
      </c>
      <c r="E719">
        <v>230</v>
      </c>
      <c r="F719" t="str">
        <f t="shared" si="11"/>
        <v>5390230</v>
      </c>
      <c r="G719" t="s">
        <v>903</v>
      </c>
      <c r="H719" t="s">
        <v>3124</v>
      </c>
      <c r="I719" t="s">
        <v>3874</v>
      </c>
      <c r="J719" t="s">
        <v>7016</v>
      </c>
      <c r="K719" t="s">
        <v>3110</v>
      </c>
      <c r="L719" t="s">
        <v>7639</v>
      </c>
      <c r="M719" t="s">
        <v>7640</v>
      </c>
      <c r="N719" t="s">
        <v>3113</v>
      </c>
      <c r="O719" t="s">
        <v>7578</v>
      </c>
      <c r="P719" t="s">
        <v>3115</v>
      </c>
      <c r="Q719" t="s">
        <v>7641</v>
      </c>
      <c r="R719" t="s">
        <v>7640</v>
      </c>
      <c r="T719" t="s">
        <v>7578</v>
      </c>
      <c r="U719" t="s">
        <v>3115</v>
      </c>
      <c r="V719" t="s">
        <v>7641</v>
      </c>
      <c r="W719" t="s">
        <v>3127</v>
      </c>
      <c r="X719" t="s">
        <v>4706</v>
      </c>
      <c r="Y719" t="s">
        <v>7642</v>
      </c>
      <c r="Z719" t="s">
        <v>3118</v>
      </c>
      <c r="AE719" t="s">
        <v>7643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  <c r="AV719">
        <v>1948</v>
      </c>
    </row>
    <row r="720" spans="1:48" x14ac:dyDescent="0.2">
      <c r="A720">
        <v>11</v>
      </c>
      <c r="B720" t="s">
        <v>228</v>
      </c>
      <c r="C720">
        <v>5390</v>
      </c>
      <c r="D720" t="s">
        <v>7566</v>
      </c>
      <c r="E720">
        <v>280</v>
      </c>
      <c r="F720" t="str">
        <f t="shared" si="11"/>
        <v>5390280</v>
      </c>
      <c r="G720" t="s">
        <v>742</v>
      </c>
      <c r="H720" t="s">
        <v>3171</v>
      </c>
      <c r="I720" t="s">
        <v>7644</v>
      </c>
      <c r="J720" t="s">
        <v>3738</v>
      </c>
      <c r="K720" t="s">
        <v>3110</v>
      </c>
      <c r="L720" t="s">
        <v>7645</v>
      </c>
      <c r="M720" t="s">
        <v>7646</v>
      </c>
      <c r="N720" t="s">
        <v>3113</v>
      </c>
      <c r="O720" t="s">
        <v>7578</v>
      </c>
      <c r="P720" t="s">
        <v>3115</v>
      </c>
      <c r="Q720" t="s">
        <v>7647</v>
      </c>
      <c r="R720" t="s">
        <v>7646</v>
      </c>
      <c r="T720" t="s">
        <v>7578</v>
      </c>
      <c r="U720" t="s">
        <v>3115</v>
      </c>
      <c r="V720" t="s">
        <v>7647</v>
      </c>
      <c r="W720" t="s">
        <v>3107</v>
      </c>
      <c r="X720" t="s">
        <v>3459</v>
      </c>
      <c r="Y720" t="s">
        <v>7648</v>
      </c>
      <c r="Z720" t="s">
        <v>3118</v>
      </c>
      <c r="AE720" t="s">
        <v>7649</v>
      </c>
      <c r="AM720">
        <v>1</v>
      </c>
      <c r="AN720">
        <v>1</v>
      </c>
      <c r="AO720">
        <v>1</v>
      </c>
      <c r="AV720">
        <v>823</v>
      </c>
    </row>
    <row r="721" spans="1:48" x14ac:dyDescent="0.2">
      <c r="A721">
        <v>11</v>
      </c>
      <c r="B721" t="s">
        <v>228</v>
      </c>
      <c r="C721">
        <v>5390</v>
      </c>
      <c r="D721" t="s">
        <v>7566</v>
      </c>
      <c r="E721">
        <v>60</v>
      </c>
      <c r="F721" t="str">
        <f t="shared" si="11"/>
        <v>539060</v>
      </c>
      <c r="G721" t="s">
        <v>542</v>
      </c>
      <c r="H721" t="s">
        <v>3127</v>
      </c>
      <c r="I721" t="s">
        <v>7650</v>
      </c>
      <c r="J721" t="s">
        <v>4446</v>
      </c>
      <c r="K721" t="s">
        <v>3110</v>
      </c>
      <c r="L721" t="s">
        <v>7651</v>
      </c>
      <c r="M721" t="s">
        <v>7652</v>
      </c>
      <c r="N721" t="s">
        <v>3113</v>
      </c>
      <c r="O721" t="s">
        <v>7578</v>
      </c>
      <c r="P721" t="s">
        <v>3115</v>
      </c>
      <c r="Q721" t="s">
        <v>7653</v>
      </c>
      <c r="R721" t="s">
        <v>7652</v>
      </c>
      <c r="T721" t="s">
        <v>7578</v>
      </c>
      <c r="U721" t="s">
        <v>3115</v>
      </c>
      <c r="V721" t="s">
        <v>7653</v>
      </c>
      <c r="W721" t="s">
        <v>3127</v>
      </c>
      <c r="X721" t="s">
        <v>4664</v>
      </c>
      <c r="Y721" t="s">
        <v>7654</v>
      </c>
      <c r="Z721" t="s">
        <v>3118</v>
      </c>
      <c r="AE721" t="s">
        <v>7655</v>
      </c>
      <c r="AM721">
        <v>1</v>
      </c>
      <c r="AN721">
        <v>1</v>
      </c>
      <c r="AO721">
        <v>1</v>
      </c>
      <c r="AV721">
        <v>1908</v>
      </c>
    </row>
    <row r="722" spans="1:48" x14ac:dyDescent="0.2">
      <c r="A722">
        <v>11</v>
      </c>
      <c r="B722" t="s">
        <v>228</v>
      </c>
      <c r="C722">
        <v>5390</v>
      </c>
      <c r="D722" t="s">
        <v>7566</v>
      </c>
      <c r="E722">
        <v>50</v>
      </c>
      <c r="F722" t="str">
        <f t="shared" si="11"/>
        <v>539050</v>
      </c>
      <c r="G722" t="s">
        <v>703</v>
      </c>
      <c r="H722" t="s">
        <v>3171</v>
      </c>
      <c r="I722" t="s">
        <v>3490</v>
      </c>
      <c r="J722" t="s">
        <v>3691</v>
      </c>
      <c r="K722" t="s">
        <v>3110</v>
      </c>
      <c r="L722" t="s">
        <v>7656</v>
      </c>
      <c r="M722" t="s">
        <v>7657</v>
      </c>
      <c r="N722" t="s">
        <v>3113</v>
      </c>
      <c r="O722" t="s">
        <v>7578</v>
      </c>
      <c r="P722" t="s">
        <v>3115</v>
      </c>
      <c r="Q722" t="s">
        <v>7658</v>
      </c>
      <c r="R722" t="s">
        <v>7657</v>
      </c>
      <c r="T722" t="s">
        <v>7578</v>
      </c>
      <c r="U722" t="s">
        <v>3115</v>
      </c>
      <c r="V722" t="s">
        <v>7658</v>
      </c>
      <c r="W722" t="s">
        <v>3127</v>
      </c>
      <c r="X722" t="s">
        <v>3777</v>
      </c>
      <c r="Y722" t="s">
        <v>7659</v>
      </c>
      <c r="Z722" t="s">
        <v>3118</v>
      </c>
      <c r="AE722" t="s">
        <v>7660</v>
      </c>
      <c r="AP722">
        <v>1</v>
      </c>
      <c r="AQ722">
        <v>1</v>
      </c>
      <c r="AR722">
        <v>1</v>
      </c>
      <c r="AS722">
        <v>1</v>
      </c>
      <c r="AV722">
        <v>1902</v>
      </c>
    </row>
    <row r="723" spans="1:48" x14ac:dyDescent="0.2">
      <c r="A723">
        <v>13</v>
      </c>
      <c r="B723" t="s">
        <v>47</v>
      </c>
      <c r="C723">
        <v>250</v>
      </c>
      <c r="D723" t="s">
        <v>7661</v>
      </c>
      <c r="E723">
        <v>20</v>
      </c>
      <c r="F723" t="str">
        <f t="shared" si="11"/>
        <v>25020</v>
      </c>
      <c r="G723" t="s">
        <v>974</v>
      </c>
      <c r="H723" t="s">
        <v>3107</v>
      </c>
      <c r="I723" t="s">
        <v>3737</v>
      </c>
      <c r="J723" t="s">
        <v>7662</v>
      </c>
      <c r="K723" t="s">
        <v>3110</v>
      </c>
      <c r="L723" t="s">
        <v>7663</v>
      </c>
      <c r="M723" t="s">
        <v>7664</v>
      </c>
      <c r="N723" t="s">
        <v>3113</v>
      </c>
      <c r="O723" t="s">
        <v>7665</v>
      </c>
      <c r="P723" t="s">
        <v>3115</v>
      </c>
      <c r="Q723" t="s">
        <v>7666</v>
      </c>
      <c r="R723" t="s">
        <v>7664</v>
      </c>
      <c r="T723" t="s">
        <v>7665</v>
      </c>
      <c r="U723" t="s">
        <v>3115</v>
      </c>
      <c r="V723" t="s">
        <v>7666</v>
      </c>
      <c r="W723" t="s">
        <v>3107</v>
      </c>
      <c r="X723" t="s">
        <v>7667</v>
      </c>
      <c r="Y723" t="s">
        <v>7668</v>
      </c>
      <c r="Z723" t="s">
        <v>3118</v>
      </c>
      <c r="AA723" t="s">
        <v>3127</v>
      </c>
      <c r="AB723" t="s">
        <v>4804</v>
      </c>
      <c r="AC723" t="s">
        <v>7669</v>
      </c>
      <c r="AD723" t="s">
        <v>3130</v>
      </c>
      <c r="AE723" t="s">
        <v>7670</v>
      </c>
      <c r="AP723">
        <v>1</v>
      </c>
      <c r="AQ723">
        <v>1</v>
      </c>
      <c r="AR723">
        <v>1</v>
      </c>
      <c r="AS723">
        <v>1</v>
      </c>
      <c r="AV723">
        <v>1954</v>
      </c>
    </row>
    <row r="724" spans="1:48" x14ac:dyDescent="0.2">
      <c r="A724">
        <v>13</v>
      </c>
      <c r="B724" t="s">
        <v>47</v>
      </c>
      <c r="C724">
        <v>250</v>
      </c>
      <c r="D724" t="s">
        <v>7661</v>
      </c>
      <c r="E724">
        <v>25</v>
      </c>
      <c r="F724" t="str">
        <f t="shared" si="11"/>
        <v>25025</v>
      </c>
      <c r="G724" t="s">
        <v>1319</v>
      </c>
      <c r="H724" t="s">
        <v>3127</v>
      </c>
      <c r="I724" t="s">
        <v>7671</v>
      </c>
      <c r="J724" t="s">
        <v>4638</v>
      </c>
      <c r="K724" t="s">
        <v>3110</v>
      </c>
      <c r="L724" t="s">
        <v>7672</v>
      </c>
      <c r="M724" t="s">
        <v>7673</v>
      </c>
      <c r="N724" t="s">
        <v>3113</v>
      </c>
      <c r="O724" t="s">
        <v>7665</v>
      </c>
      <c r="P724" t="s">
        <v>3115</v>
      </c>
      <c r="Q724" t="s">
        <v>7674</v>
      </c>
      <c r="R724" t="s">
        <v>7673</v>
      </c>
      <c r="T724" t="s">
        <v>7665</v>
      </c>
      <c r="U724" t="s">
        <v>3115</v>
      </c>
      <c r="V724" t="s">
        <v>7674</v>
      </c>
      <c r="W724" t="s">
        <v>3124</v>
      </c>
      <c r="X724" t="s">
        <v>5873</v>
      </c>
      <c r="Y724" t="s">
        <v>7675</v>
      </c>
      <c r="Z724" t="s">
        <v>3118</v>
      </c>
      <c r="AE724" t="s">
        <v>7676</v>
      </c>
      <c r="AM724">
        <v>1</v>
      </c>
      <c r="AN724">
        <v>1</v>
      </c>
      <c r="AO724">
        <v>1</v>
      </c>
      <c r="AV724">
        <v>1956</v>
      </c>
    </row>
    <row r="725" spans="1:48" x14ac:dyDescent="0.2">
      <c r="A725">
        <v>13</v>
      </c>
      <c r="B725" t="s">
        <v>47</v>
      </c>
      <c r="C725">
        <v>250</v>
      </c>
      <c r="D725" t="s">
        <v>7661</v>
      </c>
      <c r="E725">
        <v>100</v>
      </c>
      <c r="F725" t="str">
        <f t="shared" si="11"/>
        <v>250100</v>
      </c>
      <c r="G725" t="s">
        <v>381</v>
      </c>
      <c r="H725" t="s">
        <v>3107</v>
      </c>
      <c r="I725" t="s">
        <v>3120</v>
      </c>
      <c r="J725" t="s">
        <v>7677</v>
      </c>
      <c r="K725" t="s">
        <v>3110</v>
      </c>
      <c r="L725" t="s">
        <v>7678</v>
      </c>
      <c r="M725" t="s">
        <v>7679</v>
      </c>
      <c r="N725" t="s">
        <v>3113</v>
      </c>
      <c r="O725" t="s">
        <v>7665</v>
      </c>
      <c r="P725" t="s">
        <v>3115</v>
      </c>
      <c r="Q725" t="s">
        <v>7680</v>
      </c>
      <c r="R725" t="s">
        <v>7679</v>
      </c>
      <c r="T725" t="s">
        <v>7665</v>
      </c>
      <c r="U725" t="s">
        <v>3115</v>
      </c>
      <c r="V725" t="s">
        <v>7680</v>
      </c>
      <c r="W725" t="s">
        <v>3127</v>
      </c>
      <c r="X725" t="s">
        <v>4706</v>
      </c>
      <c r="Y725" t="s">
        <v>7681</v>
      </c>
      <c r="Z725" t="s">
        <v>3118</v>
      </c>
      <c r="AE725" t="s">
        <v>7682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  <c r="AV725">
        <v>1974</v>
      </c>
    </row>
    <row r="726" spans="1:48" x14ac:dyDescent="0.2">
      <c r="A726">
        <v>13</v>
      </c>
      <c r="B726" t="s">
        <v>47</v>
      </c>
      <c r="C726">
        <v>250</v>
      </c>
      <c r="D726" t="s">
        <v>7661</v>
      </c>
      <c r="E726">
        <v>50</v>
      </c>
      <c r="F726" t="str">
        <f t="shared" si="11"/>
        <v>25050</v>
      </c>
      <c r="G726" t="s">
        <v>1718</v>
      </c>
      <c r="H726" t="s">
        <v>3107</v>
      </c>
      <c r="I726" t="s">
        <v>7683</v>
      </c>
      <c r="J726" t="s">
        <v>7684</v>
      </c>
      <c r="K726" t="s">
        <v>3110</v>
      </c>
      <c r="L726" t="s">
        <v>7685</v>
      </c>
      <c r="M726" t="s">
        <v>7686</v>
      </c>
      <c r="N726" t="s">
        <v>3113</v>
      </c>
      <c r="O726" t="s">
        <v>7665</v>
      </c>
      <c r="P726" t="s">
        <v>3115</v>
      </c>
      <c r="Q726" t="s">
        <v>7687</v>
      </c>
      <c r="R726" t="s">
        <v>7686</v>
      </c>
      <c r="T726" t="s">
        <v>7665</v>
      </c>
      <c r="U726" t="s">
        <v>3115</v>
      </c>
      <c r="V726" t="s">
        <v>7687</v>
      </c>
      <c r="W726" t="s">
        <v>3127</v>
      </c>
      <c r="X726" t="s">
        <v>3269</v>
      </c>
      <c r="Y726" t="s">
        <v>7688</v>
      </c>
      <c r="Z726" t="s">
        <v>3118</v>
      </c>
      <c r="AA726" t="s">
        <v>3127</v>
      </c>
      <c r="AB726" t="s">
        <v>4804</v>
      </c>
      <c r="AC726" t="s">
        <v>7669</v>
      </c>
      <c r="AD726" t="s">
        <v>3130</v>
      </c>
      <c r="AE726" t="s">
        <v>7689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  <c r="AV726">
        <v>1962</v>
      </c>
    </row>
    <row r="727" spans="1:48" x14ac:dyDescent="0.2">
      <c r="A727">
        <v>13</v>
      </c>
      <c r="B727" t="s">
        <v>47</v>
      </c>
      <c r="C727">
        <v>250</v>
      </c>
      <c r="D727" t="s">
        <v>7661</v>
      </c>
      <c r="E727">
        <v>55</v>
      </c>
      <c r="F727" t="str">
        <f t="shared" si="11"/>
        <v>25055</v>
      </c>
      <c r="G727" t="s">
        <v>1410</v>
      </c>
      <c r="H727" t="s">
        <v>3127</v>
      </c>
      <c r="I727" t="s">
        <v>7690</v>
      </c>
      <c r="J727" t="s">
        <v>7691</v>
      </c>
      <c r="K727" t="s">
        <v>3110</v>
      </c>
      <c r="L727" t="s">
        <v>7692</v>
      </c>
      <c r="M727" t="s">
        <v>7693</v>
      </c>
      <c r="N727" t="s">
        <v>3113</v>
      </c>
      <c r="O727" t="s">
        <v>7665</v>
      </c>
      <c r="P727" t="s">
        <v>3115</v>
      </c>
      <c r="Q727" t="s">
        <v>7694</v>
      </c>
      <c r="R727" t="s">
        <v>7693</v>
      </c>
      <c r="T727" t="s">
        <v>7665</v>
      </c>
      <c r="U727" t="s">
        <v>3115</v>
      </c>
      <c r="V727" t="s">
        <v>7694</v>
      </c>
      <c r="W727" t="s">
        <v>3127</v>
      </c>
      <c r="X727" t="s">
        <v>7695</v>
      </c>
      <c r="Y727" t="s">
        <v>7696</v>
      </c>
      <c r="Z727" t="s">
        <v>3118</v>
      </c>
      <c r="AE727" t="s">
        <v>7697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  <c r="AV727">
        <v>1964</v>
      </c>
    </row>
    <row r="728" spans="1:48" x14ac:dyDescent="0.2">
      <c r="A728">
        <v>13</v>
      </c>
      <c r="B728" t="s">
        <v>47</v>
      </c>
      <c r="C728">
        <v>250</v>
      </c>
      <c r="D728" t="s">
        <v>7661</v>
      </c>
      <c r="E728">
        <v>60</v>
      </c>
      <c r="F728" t="str">
        <f t="shared" si="11"/>
        <v>25060</v>
      </c>
      <c r="G728" t="s">
        <v>1321</v>
      </c>
      <c r="H728" t="s">
        <v>3127</v>
      </c>
      <c r="I728" t="s">
        <v>7698</v>
      </c>
      <c r="J728" t="s">
        <v>7677</v>
      </c>
      <c r="K728" t="s">
        <v>3110</v>
      </c>
      <c r="L728" t="s">
        <v>7699</v>
      </c>
      <c r="M728" t="s">
        <v>7700</v>
      </c>
      <c r="N728" t="s">
        <v>3113</v>
      </c>
      <c r="O728" t="s">
        <v>7665</v>
      </c>
      <c r="P728" t="s">
        <v>3115</v>
      </c>
      <c r="Q728" t="s">
        <v>7701</v>
      </c>
      <c r="R728" t="s">
        <v>7700</v>
      </c>
      <c r="T728" t="s">
        <v>7665</v>
      </c>
      <c r="U728" t="s">
        <v>3115</v>
      </c>
      <c r="V728" t="s">
        <v>7701</v>
      </c>
      <c r="W728" t="s">
        <v>3107</v>
      </c>
      <c r="X728" t="s">
        <v>3568</v>
      </c>
      <c r="Y728" t="s">
        <v>6693</v>
      </c>
      <c r="Z728" t="s">
        <v>3118</v>
      </c>
      <c r="AE728" t="s">
        <v>7702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  <c r="AV728">
        <v>1966</v>
      </c>
    </row>
    <row r="729" spans="1:48" x14ac:dyDescent="0.2">
      <c r="A729">
        <v>13</v>
      </c>
      <c r="B729" t="s">
        <v>47</v>
      </c>
      <c r="C729">
        <v>250</v>
      </c>
      <c r="D729" t="s">
        <v>7661</v>
      </c>
      <c r="E729">
        <v>70</v>
      </c>
      <c r="F729" t="str">
        <f t="shared" si="11"/>
        <v>25070</v>
      </c>
      <c r="G729" t="s">
        <v>680</v>
      </c>
      <c r="H729" t="s">
        <v>3124</v>
      </c>
      <c r="I729" t="s">
        <v>7703</v>
      </c>
      <c r="J729" t="s">
        <v>7704</v>
      </c>
      <c r="K729" t="s">
        <v>3110</v>
      </c>
      <c r="L729" t="s">
        <v>7705</v>
      </c>
      <c r="M729" t="s">
        <v>7706</v>
      </c>
      <c r="N729" t="s">
        <v>3113</v>
      </c>
      <c r="O729" t="s">
        <v>7665</v>
      </c>
      <c r="P729" t="s">
        <v>3115</v>
      </c>
      <c r="Q729" t="s">
        <v>7707</v>
      </c>
      <c r="R729" t="s">
        <v>7706</v>
      </c>
      <c r="T729" t="s">
        <v>7665</v>
      </c>
      <c r="U729" t="s">
        <v>3115</v>
      </c>
      <c r="V729" t="s">
        <v>7707</v>
      </c>
      <c r="W729" t="s">
        <v>3127</v>
      </c>
      <c r="X729" t="s">
        <v>6272</v>
      </c>
      <c r="Y729" t="s">
        <v>7708</v>
      </c>
      <c r="Z729" t="s">
        <v>3118</v>
      </c>
      <c r="AE729" t="s">
        <v>7709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  <c r="AV729">
        <v>1968</v>
      </c>
    </row>
    <row r="730" spans="1:48" x14ac:dyDescent="0.2">
      <c r="A730">
        <v>13</v>
      </c>
      <c r="B730" t="s">
        <v>47</v>
      </c>
      <c r="C730">
        <v>250</v>
      </c>
      <c r="D730" t="s">
        <v>7661</v>
      </c>
      <c r="E730">
        <v>80</v>
      </c>
      <c r="F730" t="str">
        <f t="shared" si="11"/>
        <v>25080</v>
      </c>
      <c r="G730" t="s">
        <v>1868</v>
      </c>
      <c r="H730" t="s">
        <v>3127</v>
      </c>
      <c r="I730" t="s">
        <v>3511</v>
      </c>
      <c r="J730" t="s">
        <v>7710</v>
      </c>
      <c r="K730" t="s">
        <v>3110</v>
      </c>
      <c r="L730" t="s">
        <v>7711</v>
      </c>
      <c r="M730" t="s">
        <v>7712</v>
      </c>
      <c r="N730" t="s">
        <v>3113</v>
      </c>
      <c r="O730" t="s">
        <v>7665</v>
      </c>
      <c r="P730" t="s">
        <v>3115</v>
      </c>
      <c r="Q730" t="s">
        <v>7713</v>
      </c>
      <c r="R730" t="s">
        <v>7712</v>
      </c>
      <c r="T730" t="s">
        <v>7665</v>
      </c>
      <c r="U730" t="s">
        <v>3115</v>
      </c>
      <c r="V730" t="s">
        <v>7713</v>
      </c>
      <c r="W730" t="s">
        <v>3107</v>
      </c>
      <c r="X730" t="s">
        <v>6554</v>
      </c>
      <c r="Y730" t="s">
        <v>7714</v>
      </c>
      <c r="Z730" t="s">
        <v>3118</v>
      </c>
      <c r="AE730" t="s">
        <v>7715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  <c r="AV730">
        <v>1970</v>
      </c>
    </row>
    <row r="731" spans="1:48" x14ac:dyDescent="0.2">
      <c r="A731">
        <v>13</v>
      </c>
      <c r="B731" t="s">
        <v>47</v>
      </c>
      <c r="C731">
        <v>250</v>
      </c>
      <c r="D731" t="s">
        <v>7661</v>
      </c>
      <c r="E731">
        <v>90</v>
      </c>
      <c r="F731" t="str">
        <f t="shared" si="11"/>
        <v>25090</v>
      </c>
      <c r="G731" t="s">
        <v>1186</v>
      </c>
      <c r="H731" t="s">
        <v>3107</v>
      </c>
      <c r="I731" t="s">
        <v>3120</v>
      </c>
      <c r="J731" t="s">
        <v>7677</v>
      </c>
      <c r="K731" t="s">
        <v>3110</v>
      </c>
      <c r="L731" t="s">
        <v>7678</v>
      </c>
      <c r="M731" t="s">
        <v>7716</v>
      </c>
      <c r="N731" t="s">
        <v>3113</v>
      </c>
      <c r="O731" t="s">
        <v>7665</v>
      </c>
      <c r="P731" t="s">
        <v>3115</v>
      </c>
      <c r="Q731" t="s">
        <v>7717</v>
      </c>
      <c r="R731" t="s">
        <v>7716</v>
      </c>
      <c r="T731" t="s">
        <v>7665</v>
      </c>
      <c r="U731" t="s">
        <v>3115</v>
      </c>
      <c r="V731" t="s">
        <v>7717</v>
      </c>
      <c r="W731" t="s">
        <v>3127</v>
      </c>
      <c r="X731" t="s">
        <v>4734</v>
      </c>
      <c r="Y731" t="s">
        <v>7718</v>
      </c>
      <c r="Z731" t="s">
        <v>3118</v>
      </c>
      <c r="AE731" t="s">
        <v>7719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  <c r="AV731">
        <v>1972</v>
      </c>
    </row>
    <row r="732" spans="1:48" x14ac:dyDescent="0.2">
      <c r="A732">
        <v>13</v>
      </c>
      <c r="B732" t="s">
        <v>47</v>
      </c>
      <c r="C732">
        <v>410</v>
      </c>
      <c r="D732" t="s">
        <v>7720</v>
      </c>
      <c r="E732">
        <v>50</v>
      </c>
      <c r="F732" t="str">
        <f t="shared" si="11"/>
        <v>41050</v>
      </c>
      <c r="G732" t="s">
        <v>617</v>
      </c>
      <c r="H732" t="s">
        <v>3124</v>
      </c>
      <c r="I732" t="s">
        <v>7721</v>
      </c>
      <c r="J732" t="s">
        <v>7722</v>
      </c>
      <c r="K732" t="s">
        <v>3110</v>
      </c>
      <c r="L732" t="s">
        <v>7723</v>
      </c>
      <c r="M732" t="s">
        <v>7724</v>
      </c>
      <c r="N732" t="s">
        <v>3113</v>
      </c>
      <c r="O732" t="s">
        <v>7725</v>
      </c>
      <c r="P732" t="s">
        <v>3115</v>
      </c>
      <c r="Q732" t="s">
        <v>7726</v>
      </c>
      <c r="R732" t="s">
        <v>7724</v>
      </c>
      <c r="T732" t="s">
        <v>7725</v>
      </c>
      <c r="U732" t="s">
        <v>3115</v>
      </c>
      <c r="V732" t="s">
        <v>7726</v>
      </c>
      <c r="W732" t="s">
        <v>3124</v>
      </c>
      <c r="X732" t="s">
        <v>7727</v>
      </c>
      <c r="Y732" t="s">
        <v>7728</v>
      </c>
      <c r="Z732" t="s">
        <v>3118</v>
      </c>
      <c r="AE732" t="s">
        <v>7729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  <c r="AM732">
        <v>1</v>
      </c>
      <c r="AV732">
        <v>1986</v>
      </c>
    </row>
    <row r="733" spans="1:48" x14ac:dyDescent="0.2">
      <c r="A733">
        <v>13</v>
      </c>
      <c r="B733" t="s">
        <v>47</v>
      </c>
      <c r="C733">
        <v>410</v>
      </c>
      <c r="D733" t="s">
        <v>7720</v>
      </c>
      <c r="E733">
        <v>20</v>
      </c>
      <c r="F733" t="str">
        <f t="shared" si="11"/>
        <v>41020</v>
      </c>
      <c r="G733" t="s">
        <v>173</v>
      </c>
      <c r="H733" t="s">
        <v>3107</v>
      </c>
      <c r="I733" t="s">
        <v>4246</v>
      </c>
      <c r="J733" t="s">
        <v>3162</v>
      </c>
      <c r="K733" t="s">
        <v>3110</v>
      </c>
      <c r="L733" t="s">
        <v>7730</v>
      </c>
      <c r="M733" t="s">
        <v>7731</v>
      </c>
      <c r="N733" t="s">
        <v>3113</v>
      </c>
      <c r="O733" t="s">
        <v>7725</v>
      </c>
      <c r="P733" t="s">
        <v>3115</v>
      </c>
      <c r="Q733" t="s">
        <v>7732</v>
      </c>
      <c r="R733" t="s">
        <v>7731</v>
      </c>
      <c r="T733" t="s">
        <v>7725</v>
      </c>
      <c r="U733" t="s">
        <v>3115</v>
      </c>
      <c r="V733" t="s">
        <v>7732</v>
      </c>
      <c r="W733" t="s">
        <v>3124</v>
      </c>
      <c r="X733" t="s">
        <v>4848</v>
      </c>
      <c r="Y733" t="s">
        <v>7733</v>
      </c>
      <c r="Z733" t="s">
        <v>3118</v>
      </c>
      <c r="AE733" t="s">
        <v>7734</v>
      </c>
      <c r="AP733">
        <v>1</v>
      </c>
      <c r="AQ733">
        <v>1</v>
      </c>
      <c r="AR733">
        <v>1</v>
      </c>
      <c r="AS733">
        <v>1</v>
      </c>
      <c r="AV733">
        <v>1980</v>
      </c>
    </row>
    <row r="734" spans="1:48" x14ac:dyDescent="0.2">
      <c r="A734">
        <v>13</v>
      </c>
      <c r="B734" t="s">
        <v>47</v>
      </c>
      <c r="C734">
        <v>410</v>
      </c>
      <c r="D734" t="s">
        <v>7720</v>
      </c>
      <c r="E734">
        <v>30</v>
      </c>
      <c r="F734" t="str">
        <f t="shared" si="11"/>
        <v>41030</v>
      </c>
      <c r="G734" t="s">
        <v>186</v>
      </c>
      <c r="H734" t="s">
        <v>3127</v>
      </c>
      <c r="I734" t="s">
        <v>7735</v>
      </c>
      <c r="J734" t="s">
        <v>7736</v>
      </c>
      <c r="K734" t="s">
        <v>3110</v>
      </c>
      <c r="L734" t="s">
        <v>7737</v>
      </c>
      <c r="M734" t="s">
        <v>7738</v>
      </c>
      <c r="N734" t="s">
        <v>3113</v>
      </c>
      <c r="O734" t="s">
        <v>7725</v>
      </c>
      <c r="P734" t="s">
        <v>3115</v>
      </c>
      <c r="Q734" t="s">
        <v>7739</v>
      </c>
      <c r="R734" t="s">
        <v>7738</v>
      </c>
      <c r="T734" t="s">
        <v>7725</v>
      </c>
      <c r="U734" t="s">
        <v>3115</v>
      </c>
      <c r="V734" t="s">
        <v>7739</v>
      </c>
      <c r="W734" t="s">
        <v>3124</v>
      </c>
      <c r="X734" t="s">
        <v>3299</v>
      </c>
      <c r="Y734" t="s">
        <v>7740</v>
      </c>
      <c r="Z734" t="s">
        <v>3118</v>
      </c>
      <c r="AE734" t="s">
        <v>7741</v>
      </c>
      <c r="AN734">
        <v>1</v>
      </c>
      <c r="AO734">
        <v>1</v>
      </c>
      <c r="AV734">
        <v>1982</v>
      </c>
    </row>
    <row r="735" spans="1:48" x14ac:dyDescent="0.2">
      <c r="A735">
        <v>13</v>
      </c>
      <c r="B735" t="s">
        <v>47</v>
      </c>
      <c r="C735">
        <v>410</v>
      </c>
      <c r="D735" t="s">
        <v>7720</v>
      </c>
      <c r="E735">
        <v>60</v>
      </c>
      <c r="F735" t="str">
        <f t="shared" si="11"/>
        <v>41060</v>
      </c>
      <c r="G735" t="s">
        <v>851</v>
      </c>
      <c r="H735" t="s">
        <v>3107</v>
      </c>
      <c r="I735" t="s">
        <v>3120</v>
      </c>
      <c r="J735" t="s">
        <v>7742</v>
      </c>
      <c r="K735" t="s">
        <v>3110</v>
      </c>
      <c r="L735" t="s">
        <v>7743</v>
      </c>
      <c r="M735" t="s">
        <v>7744</v>
      </c>
      <c r="N735" t="s">
        <v>3113</v>
      </c>
      <c r="O735" t="s">
        <v>7725</v>
      </c>
      <c r="P735" t="s">
        <v>3115</v>
      </c>
      <c r="Q735" t="s">
        <v>7745</v>
      </c>
      <c r="R735" t="s">
        <v>7744</v>
      </c>
      <c r="T735" t="s">
        <v>7725</v>
      </c>
      <c r="U735" t="s">
        <v>3115</v>
      </c>
      <c r="V735" t="s">
        <v>7745</v>
      </c>
      <c r="W735" t="s">
        <v>3124</v>
      </c>
      <c r="X735" t="s">
        <v>7746</v>
      </c>
      <c r="Y735" t="s">
        <v>7747</v>
      </c>
      <c r="Z735" t="s">
        <v>3118</v>
      </c>
      <c r="AE735" t="s">
        <v>7748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  <c r="AM735">
        <v>1</v>
      </c>
      <c r="AV735">
        <v>1988</v>
      </c>
    </row>
    <row r="736" spans="1:48" x14ac:dyDescent="0.2">
      <c r="A736">
        <v>13</v>
      </c>
      <c r="B736" t="s">
        <v>47</v>
      </c>
      <c r="C736">
        <v>410</v>
      </c>
      <c r="D736" t="s">
        <v>7720</v>
      </c>
      <c r="E736">
        <v>80</v>
      </c>
      <c r="F736" t="str">
        <f t="shared" si="11"/>
        <v>41080</v>
      </c>
      <c r="G736" t="s">
        <v>854</v>
      </c>
      <c r="H736" t="s">
        <v>3107</v>
      </c>
      <c r="I736" t="s">
        <v>3459</v>
      </c>
      <c r="J736" t="s">
        <v>7749</v>
      </c>
      <c r="K736" t="s">
        <v>3110</v>
      </c>
      <c r="L736" t="s">
        <v>7750</v>
      </c>
      <c r="M736" t="s">
        <v>7751</v>
      </c>
      <c r="N736" t="s">
        <v>3113</v>
      </c>
      <c r="O736" t="s">
        <v>7725</v>
      </c>
      <c r="P736" t="s">
        <v>3115</v>
      </c>
      <c r="Q736" t="s">
        <v>7752</v>
      </c>
      <c r="R736" t="s">
        <v>7751</v>
      </c>
      <c r="T736" t="s">
        <v>7725</v>
      </c>
      <c r="U736" t="s">
        <v>3115</v>
      </c>
      <c r="V736" t="s">
        <v>7752</v>
      </c>
      <c r="W736" t="s">
        <v>3124</v>
      </c>
      <c r="X736" t="s">
        <v>3631</v>
      </c>
      <c r="Y736" t="s">
        <v>4598</v>
      </c>
      <c r="Z736" t="s">
        <v>3118</v>
      </c>
      <c r="AE736" t="s">
        <v>7753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  <c r="AM736">
        <v>1</v>
      </c>
      <c r="AV736">
        <v>1992</v>
      </c>
    </row>
    <row r="737" spans="1:48" x14ac:dyDescent="0.2">
      <c r="A737">
        <v>13</v>
      </c>
      <c r="B737" t="s">
        <v>47</v>
      </c>
      <c r="C737">
        <v>410</v>
      </c>
      <c r="D737" t="s">
        <v>7720</v>
      </c>
      <c r="E737">
        <v>100</v>
      </c>
      <c r="F737" t="str">
        <f t="shared" si="11"/>
        <v>410100</v>
      </c>
      <c r="G737" t="s">
        <v>203</v>
      </c>
      <c r="H737" t="s">
        <v>3124</v>
      </c>
      <c r="I737" t="s">
        <v>3607</v>
      </c>
      <c r="J737" t="s">
        <v>7754</v>
      </c>
      <c r="K737" t="s">
        <v>3110</v>
      </c>
      <c r="L737" t="s">
        <v>7755</v>
      </c>
      <c r="M737" t="s">
        <v>7756</v>
      </c>
      <c r="N737" t="s">
        <v>3113</v>
      </c>
      <c r="O737" t="s">
        <v>7725</v>
      </c>
      <c r="P737" t="s">
        <v>3115</v>
      </c>
      <c r="Q737" t="s">
        <v>7757</v>
      </c>
      <c r="R737" t="s">
        <v>7756</v>
      </c>
      <c r="T737" t="s">
        <v>7725</v>
      </c>
      <c r="U737" t="s">
        <v>3115</v>
      </c>
      <c r="V737" t="s">
        <v>7757</v>
      </c>
      <c r="W737" t="s">
        <v>3124</v>
      </c>
      <c r="X737" t="s">
        <v>3347</v>
      </c>
      <c r="Y737" t="s">
        <v>7758</v>
      </c>
      <c r="Z737" t="s">
        <v>3118</v>
      </c>
      <c r="AE737" t="s">
        <v>7759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  <c r="AM737">
        <v>1</v>
      </c>
      <c r="AV737">
        <v>1994</v>
      </c>
    </row>
    <row r="738" spans="1:48" x14ac:dyDescent="0.2">
      <c r="A738">
        <v>13</v>
      </c>
      <c r="B738" t="s">
        <v>47</v>
      </c>
      <c r="C738">
        <v>410</v>
      </c>
      <c r="D738" t="s">
        <v>7720</v>
      </c>
      <c r="E738">
        <v>110</v>
      </c>
      <c r="F738" t="str">
        <f t="shared" si="11"/>
        <v>410110</v>
      </c>
      <c r="G738" t="s">
        <v>328</v>
      </c>
      <c r="H738" t="s">
        <v>3107</v>
      </c>
      <c r="I738" t="s">
        <v>7760</v>
      </c>
      <c r="J738" t="s">
        <v>7761</v>
      </c>
      <c r="K738" t="s">
        <v>3110</v>
      </c>
      <c r="L738" t="s">
        <v>7762</v>
      </c>
      <c r="M738" t="s">
        <v>7763</v>
      </c>
      <c r="N738" t="s">
        <v>3113</v>
      </c>
      <c r="O738" t="s">
        <v>7725</v>
      </c>
      <c r="P738" t="s">
        <v>3115</v>
      </c>
      <c r="Q738" t="s">
        <v>7764</v>
      </c>
      <c r="R738" t="s">
        <v>7763</v>
      </c>
      <c r="T738" t="s">
        <v>7725</v>
      </c>
      <c r="U738" t="s">
        <v>3115</v>
      </c>
      <c r="V738" t="s">
        <v>7764</v>
      </c>
      <c r="W738" t="s">
        <v>3124</v>
      </c>
      <c r="X738" t="s">
        <v>7765</v>
      </c>
      <c r="Y738" t="s">
        <v>5498</v>
      </c>
      <c r="Z738" t="s">
        <v>3118</v>
      </c>
      <c r="AE738" t="s">
        <v>7766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  <c r="AM738">
        <v>1</v>
      </c>
      <c r="AV738">
        <v>1996</v>
      </c>
    </row>
    <row r="739" spans="1:48" x14ac:dyDescent="0.2">
      <c r="A739">
        <v>13</v>
      </c>
      <c r="B739" t="s">
        <v>47</v>
      </c>
      <c r="C739">
        <v>410</v>
      </c>
      <c r="D739" t="s">
        <v>7720</v>
      </c>
      <c r="E739">
        <v>130</v>
      </c>
      <c r="F739" t="str">
        <f t="shared" si="11"/>
        <v>410130</v>
      </c>
      <c r="G739" t="s">
        <v>562</v>
      </c>
      <c r="H739" t="s">
        <v>3124</v>
      </c>
      <c r="I739" t="s">
        <v>7767</v>
      </c>
      <c r="J739" t="s">
        <v>7768</v>
      </c>
      <c r="K739" t="s">
        <v>3110</v>
      </c>
      <c r="L739" t="s">
        <v>7769</v>
      </c>
      <c r="M739" t="s">
        <v>7770</v>
      </c>
      <c r="N739" t="s">
        <v>3113</v>
      </c>
      <c r="O739" t="s">
        <v>7725</v>
      </c>
      <c r="P739" t="s">
        <v>3115</v>
      </c>
      <c r="Q739" t="s">
        <v>7771</v>
      </c>
      <c r="R739" t="s">
        <v>7770</v>
      </c>
      <c r="T739" t="s">
        <v>7725</v>
      </c>
      <c r="U739" t="s">
        <v>3115</v>
      </c>
      <c r="V739" t="s">
        <v>7771</v>
      </c>
      <c r="W739" t="s">
        <v>3124</v>
      </c>
      <c r="X739" t="s">
        <v>7772</v>
      </c>
      <c r="Y739" t="s">
        <v>7773</v>
      </c>
      <c r="Z739" t="s">
        <v>3118</v>
      </c>
      <c r="AE739" t="s">
        <v>7774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  <c r="AM739">
        <v>1</v>
      </c>
      <c r="AV739">
        <v>2000</v>
      </c>
    </row>
    <row r="740" spans="1:48" x14ac:dyDescent="0.2">
      <c r="A740">
        <v>13</v>
      </c>
      <c r="B740" t="s">
        <v>47</v>
      </c>
      <c r="C740">
        <v>410</v>
      </c>
      <c r="D740" t="s">
        <v>7720</v>
      </c>
      <c r="E740">
        <v>140</v>
      </c>
      <c r="F740" t="str">
        <f t="shared" si="11"/>
        <v>410140</v>
      </c>
      <c r="G740" t="s">
        <v>1038</v>
      </c>
      <c r="H740" t="s">
        <v>3124</v>
      </c>
      <c r="I740" t="s">
        <v>3607</v>
      </c>
      <c r="J740" t="s">
        <v>7775</v>
      </c>
      <c r="K740" t="s">
        <v>3110</v>
      </c>
      <c r="L740" t="s">
        <v>7776</v>
      </c>
      <c r="M740" t="s">
        <v>7777</v>
      </c>
      <c r="N740" t="s">
        <v>3113</v>
      </c>
      <c r="O740" t="s">
        <v>7725</v>
      </c>
      <c r="P740" t="s">
        <v>3115</v>
      </c>
      <c r="Q740">
        <v>7003</v>
      </c>
      <c r="R740" t="s">
        <v>7777</v>
      </c>
      <c r="T740" t="s">
        <v>7725</v>
      </c>
      <c r="U740" t="s">
        <v>3115</v>
      </c>
      <c r="V740">
        <v>7003</v>
      </c>
      <c r="W740" t="s">
        <v>3124</v>
      </c>
      <c r="X740" t="s">
        <v>6176</v>
      </c>
      <c r="Y740" t="s">
        <v>7778</v>
      </c>
      <c r="Z740" t="s">
        <v>3118</v>
      </c>
      <c r="AE740" t="s">
        <v>7779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1</v>
      </c>
      <c r="AV740">
        <v>2002</v>
      </c>
    </row>
    <row r="741" spans="1:48" x14ac:dyDescent="0.2">
      <c r="A741">
        <v>13</v>
      </c>
      <c r="B741" t="s">
        <v>47</v>
      </c>
      <c r="C741">
        <v>410</v>
      </c>
      <c r="D741" t="s">
        <v>7720</v>
      </c>
      <c r="E741">
        <v>120</v>
      </c>
      <c r="F741" t="str">
        <f t="shared" si="11"/>
        <v>410120</v>
      </c>
      <c r="G741" t="s">
        <v>282</v>
      </c>
      <c r="M741" t="s">
        <v>7780</v>
      </c>
      <c r="N741" t="s">
        <v>3113</v>
      </c>
      <c r="O741" t="s">
        <v>7725</v>
      </c>
      <c r="P741" t="s">
        <v>3115</v>
      </c>
      <c r="Q741">
        <v>7003</v>
      </c>
      <c r="R741" t="s">
        <v>7780</v>
      </c>
      <c r="T741" t="s">
        <v>7725</v>
      </c>
      <c r="U741" t="s">
        <v>3115</v>
      </c>
      <c r="V741">
        <v>7003</v>
      </c>
      <c r="W741" t="s">
        <v>3124</v>
      </c>
      <c r="X741" t="s">
        <v>4337</v>
      </c>
      <c r="Y741" t="s">
        <v>7728</v>
      </c>
      <c r="Z741" t="s">
        <v>3118</v>
      </c>
      <c r="AE741" t="s">
        <v>7781</v>
      </c>
      <c r="AF741">
        <v>1</v>
      </c>
      <c r="AV741">
        <v>133</v>
      </c>
    </row>
    <row r="742" spans="1:48" x14ac:dyDescent="0.2">
      <c r="A742">
        <v>13</v>
      </c>
      <c r="B742" t="s">
        <v>47</v>
      </c>
      <c r="C742">
        <v>410</v>
      </c>
      <c r="D742" t="s">
        <v>7720</v>
      </c>
      <c r="E742">
        <v>150</v>
      </c>
      <c r="F742" t="str">
        <f t="shared" si="11"/>
        <v>410150</v>
      </c>
      <c r="G742" t="s">
        <v>390</v>
      </c>
      <c r="H742" t="s">
        <v>3171</v>
      </c>
      <c r="I742" t="s">
        <v>3854</v>
      </c>
      <c r="J742" t="s">
        <v>7782</v>
      </c>
      <c r="K742" t="s">
        <v>3110</v>
      </c>
      <c r="L742" t="s">
        <v>7783</v>
      </c>
      <c r="M742" t="s">
        <v>7784</v>
      </c>
      <c r="N742" t="s">
        <v>3113</v>
      </c>
      <c r="O742" t="s">
        <v>7725</v>
      </c>
      <c r="P742" t="s">
        <v>3115</v>
      </c>
      <c r="Q742" t="s">
        <v>7785</v>
      </c>
      <c r="R742" t="s">
        <v>7784</v>
      </c>
      <c r="T742" t="s">
        <v>7725</v>
      </c>
      <c r="U742" t="s">
        <v>3115</v>
      </c>
      <c r="V742" t="s">
        <v>7785</v>
      </c>
      <c r="W742" t="s">
        <v>3124</v>
      </c>
      <c r="X742" t="s">
        <v>6082</v>
      </c>
      <c r="Y742" t="s">
        <v>7786</v>
      </c>
      <c r="Z742" t="s">
        <v>3118</v>
      </c>
      <c r="AE742" t="s">
        <v>7787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  <c r="AM742">
        <v>1</v>
      </c>
      <c r="AV742">
        <v>2004</v>
      </c>
    </row>
    <row r="743" spans="1:48" x14ac:dyDescent="0.2">
      <c r="A743">
        <v>13</v>
      </c>
      <c r="B743" t="s">
        <v>47</v>
      </c>
      <c r="C743">
        <v>660</v>
      </c>
      <c r="D743" t="s">
        <v>7788</v>
      </c>
      <c r="E743">
        <v>60</v>
      </c>
      <c r="F743" t="str">
        <f t="shared" si="11"/>
        <v>66060</v>
      </c>
      <c r="G743" t="s">
        <v>2433</v>
      </c>
      <c r="H743" t="s">
        <v>3107</v>
      </c>
      <c r="I743" t="s">
        <v>3164</v>
      </c>
      <c r="J743" t="s">
        <v>4080</v>
      </c>
      <c r="K743" t="s">
        <v>3110</v>
      </c>
      <c r="L743" t="s">
        <v>7789</v>
      </c>
      <c r="M743" t="s">
        <v>7790</v>
      </c>
      <c r="N743" t="s">
        <v>3113</v>
      </c>
      <c r="O743" t="s">
        <v>7791</v>
      </c>
      <c r="P743" t="s">
        <v>3115</v>
      </c>
      <c r="Q743">
        <v>7006</v>
      </c>
      <c r="R743" t="s">
        <v>7790</v>
      </c>
      <c r="T743" t="s">
        <v>7791</v>
      </c>
      <c r="U743" t="s">
        <v>3115</v>
      </c>
      <c r="V743">
        <v>7006</v>
      </c>
      <c r="W743" t="s">
        <v>3107</v>
      </c>
      <c r="X743" t="s">
        <v>3707</v>
      </c>
      <c r="Y743" t="s">
        <v>7792</v>
      </c>
      <c r="Z743" t="s">
        <v>3118</v>
      </c>
      <c r="AE743" t="s">
        <v>7793</v>
      </c>
      <c r="AM743">
        <v>1</v>
      </c>
      <c r="AN743">
        <v>1</v>
      </c>
      <c r="AO743">
        <v>1</v>
      </c>
      <c r="AV743">
        <v>2010</v>
      </c>
    </row>
    <row r="744" spans="1:48" x14ac:dyDescent="0.2">
      <c r="A744">
        <v>13</v>
      </c>
      <c r="B744" t="s">
        <v>47</v>
      </c>
      <c r="C744">
        <v>660</v>
      </c>
      <c r="D744" t="s">
        <v>7788</v>
      </c>
      <c r="E744">
        <v>50</v>
      </c>
      <c r="F744" t="str">
        <f t="shared" si="11"/>
        <v>66050</v>
      </c>
      <c r="G744" t="s">
        <v>2448</v>
      </c>
      <c r="H744" t="s">
        <v>3107</v>
      </c>
      <c r="I744" t="s">
        <v>3373</v>
      </c>
      <c r="J744" t="s">
        <v>7794</v>
      </c>
      <c r="K744" t="s">
        <v>3110</v>
      </c>
      <c r="L744" t="s">
        <v>7795</v>
      </c>
      <c r="M744" t="s">
        <v>7796</v>
      </c>
      <c r="N744" t="s">
        <v>3113</v>
      </c>
      <c r="O744" t="s">
        <v>7797</v>
      </c>
      <c r="P744" t="s">
        <v>3115</v>
      </c>
      <c r="Q744">
        <v>7006</v>
      </c>
      <c r="R744" t="s">
        <v>7796</v>
      </c>
      <c r="T744" t="s">
        <v>7797</v>
      </c>
      <c r="U744" t="s">
        <v>3115</v>
      </c>
      <c r="V744">
        <v>7006</v>
      </c>
      <c r="W744" t="s">
        <v>3107</v>
      </c>
      <c r="X744" t="s">
        <v>3924</v>
      </c>
      <c r="Y744" t="s">
        <v>7798</v>
      </c>
      <c r="Z744" t="s">
        <v>3118</v>
      </c>
      <c r="AE744" t="s">
        <v>7799</v>
      </c>
      <c r="AP744">
        <v>1</v>
      </c>
      <c r="AQ744">
        <v>1</v>
      </c>
      <c r="AR744">
        <v>1</v>
      </c>
      <c r="AS744">
        <v>1</v>
      </c>
      <c r="AV744">
        <v>2008</v>
      </c>
    </row>
    <row r="745" spans="1:48" x14ac:dyDescent="0.2">
      <c r="A745">
        <v>13</v>
      </c>
      <c r="B745" t="s">
        <v>47</v>
      </c>
      <c r="C745">
        <v>660</v>
      </c>
      <c r="D745" t="s">
        <v>7788</v>
      </c>
      <c r="E745">
        <v>70</v>
      </c>
      <c r="F745" t="str">
        <f t="shared" si="11"/>
        <v>66070</v>
      </c>
      <c r="G745" t="s">
        <v>2008</v>
      </c>
      <c r="H745" t="s">
        <v>3107</v>
      </c>
      <c r="I745" t="s">
        <v>7800</v>
      </c>
      <c r="J745" t="s">
        <v>7801</v>
      </c>
      <c r="K745" t="s">
        <v>3110</v>
      </c>
      <c r="L745" t="s">
        <v>7802</v>
      </c>
      <c r="M745" t="s">
        <v>7803</v>
      </c>
      <c r="N745" t="s">
        <v>3113</v>
      </c>
      <c r="O745" t="s">
        <v>7797</v>
      </c>
      <c r="P745" t="s">
        <v>3115</v>
      </c>
      <c r="Q745">
        <v>7006</v>
      </c>
      <c r="R745" t="s">
        <v>7803</v>
      </c>
      <c r="T745" t="s">
        <v>7797</v>
      </c>
      <c r="U745" t="s">
        <v>3115</v>
      </c>
      <c r="V745">
        <v>7006</v>
      </c>
      <c r="W745" t="s">
        <v>3124</v>
      </c>
      <c r="X745" t="s">
        <v>7804</v>
      </c>
      <c r="Y745" t="s">
        <v>7805</v>
      </c>
      <c r="Z745" t="s">
        <v>3118</v>
      </c>
      <c r="AE745" t="s">
        <v>7806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  <c r="AV745">
        <v>2014</v>
      </c>
    </row>
    <row r="746" spans="1:48" x14ac:dyDescent="0.2">
      <c r="A746">
        <v>13</v>
      </c>
      <c r="B746" t="s">
        <v>47</v>
      </c>
      <c r="C746">
        <v>660</v>
      </c>
      <c r="D746" t="s">
        <v>7788</v>
      </c>
      <c r="E746">
        <v>80</v>
      </c>
      <c r="F746" t="str">
        <f t="shared" si="11"/>
        <v>66080</v>
      </c>
      <c r="G746" t="s">
        <v>1882</v>
      </c>
      <c r="H746" t="s">
        <v>3107</v>
      </c>
      <c r="I746" t="s">
        <v>4812</v>
      </c>
      <c r="J746" t="s">
        <v>7807</v>
      </c>
      <c r="K746" t="s">
        <v>3110</v>
      </c>
      <c r="L746" t="s">
        <v>7808</v>
      </c>
      <c r="M746" t="s">
        <v>7809</v>
      </c>
      <c r="N746" t="s">
        <v>3113</v>
      </c>
      <c r="O746" t="s">
        <v>7791</v>
      </c>
      <c r="P746" t="s">
        <v>3115</v>
      </c>
      <c r="Q746">
        <v>7006</v>
      </c>
      <c r="R746" t="s">
        <v>7809</v>
      </c>
      <c r="T746" t="s">
        <v>7791</v>
      </c>
      <c r="U746" t="s">
        <v>3115</v>
      </c>
      <c r="V746">
        <v>7006</v>
      </c>
      <c r="W746" t="s">
        <v>3124</v>
      </c>
      <c r="X746" t="s">
        <v>7767</v>
      </c>
      <c r="Y746" t="s">
        <v>7810</v>
      </c>
      <c r="Z746" t="s">
        <v>3118</v>
      </c>
      <c r="AE746" t="s">
        <v>7811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  <c r="AV746">
        <v>2016</v>
      </c>
    </row>
    <row r="747" spans="1:48" x14ac:dyDescent="0.2">
      <c r="A747">
        <v>13</v>
      </c>
      <c r="B747" t="s">
        <v>47</v>
      </c>
      <c r="C747">
        <v>660</v>
      </c>
      <c r="D747" t="s">
        <v>7788</v>
      </c>
      <c r="E747">
        <v>110</v>
      </c>
      <c r="F747" t="str">
        <f t="shared" si="11"/>
        <v>660110</v>
      </c>
      <c r="G747" t="s">
        <v>1085</v>
      </c>
      <c r="H747" t="s">
        <v>3127</v>
      </c>
      <c r="I747" t="s">
        <v>7812</v>
      </c>
      <c r="J747" t="s">
        <v>7813</v>
      </c>
      <c r="K747" t="s">
        <v>3110</v>
      </c>
      <c r="L747" t="s">
        <v>7814</v>
      </c>
      <c r="M747" t="s">
        <v>7815</v>
      </c>
      <c r="N747" t="s">
        <v>3113</v>
      </c>
      <c r="O747" t="s">
        <v>7797</v>
      </c>
      <c r="P747" t="s">
        <v>3115</v>
      </c>
      <c r="Q747">
        <v>7006</v>
      </c>
      <c r="R747" t="s">
        <v>7815</v>
      </c>
      <c r="T747" t="s">
        <v>7797</v>
      </c>
      <c r="U747" t="s">
        <v>3115</v>
      </c>
      <c r="V747">
        <v>7006</v>
      </c>
      <c r="W747" t="s">
        <v>3124</v>
      </c>
      <c r="X747" t="s">
        <v>3854</v>
      </c>
      <c r="Y747" t="s">
        <v>7816</v>
      </c>
      <c r="Z747" t="s">
        <v>3118</v>
      </c>
      <c r="AE747" t="s">
        <v>7817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  <c r="AV747">
        <v>2020</v>
      </c>
    </row>
    <row r="748" spans="1:48" x14ac:dyDescent="0.2">
      <c r="A748">
        <v>13</v>
      </c>
      <c r="B748" t="s">
        <v>47</v>
      </c>
      <c r="C748">
        <v>660</v>
      </c>
      <c r="D748" t="s">
        <v>7788</v>
      </c>
      <c r="E748">
        <v>120</v>
      </c>
      <c r="F748" t="str">
        <f t="shared" si="11"/>
        <v>660120</v>
      </c>
      <c r="G748" t="s">
        <v>2599</v>
      </c>
      <c r="H748" t="s">
        <v>3107</v>
      </c>
      <c r="I748" t="s">
        <v>7818</v>
      </c>
      <c r="J748" t="s">
        <v>7819</v>
      </c>
      <c r="K748" t="s">
        <v>3110</v>
      </c>
      <c r="L748" t="s">
        <v>7820</v>
      </c>
      <c r="M748" t="s">
        <v>7821</v>
      </c>
      <c r="N748" t="s">
        <v>3113</v>
      </c>
      <c r="O748" t="s">
        <v>7797</v>
      </c>
      <c r="P748" t="s">
        <v>3115</v>
      </c>
      <c r="Q748">
        <v>7006</v>
      </c>
      <c r="R748" t="s">
        <v>7821</v>
      </c>
      <c r="T748" t="s">
        <v>7797</v>
      </c>
      <c r="U748" t="s">
        <v>3115</v>
      </c>
      <c r="V748">
        <v>7006</v>
      </c>
      <c r="W748" t="s">
        <v>3107</v>
      </c>
      <c r="X748" t="s">
        <v>3667</v>
      </c>
      <c r="Y748" t="s">
        <v>7822</v>
      </c>
      <c r="Z748" t="s">
        <v>3118</v>
      </c>
      <c r="AE748" t="s">
        <v>7823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  <c r="AV748">
        <v>2022</v>
      </c>
    </row>
    <row r="749" spans="1:48" x14ac:dyDescent="0.2">
      <c r="A749">
        <v>13</v>
      </c>
      <c r="B749" t="s">
        <v>47</v>
      </c>
      <c r="C749">
        <v>760</v>
      </c>
      <c r="D749" t="s">
        <v>7824</v>
      </c>
      <c r="E749">
        <v>50</v>
      </c>
      <c r="F749" t="str">
        <f t="shared" si="11"/>
        <v>76050</v>
      </c>
      <c r="G749" t="s">
        <v>2592</v>
      </c>
      <c r="H749" t="s">
        <v>3107</v>
      </c>
      <c r="I749" t="s">
        <v>3199</v>
      </c>
      <c r="J749" t="s">
        <v>7825</v>
      </c>
      <c r="K749" t="s">
        <v>3110</v>
      </c>
      <c r="L749" t="s">
        <v>7826</v>
      </c>
      <c r="M749" t="s">
        <v>7827</v>
      </c>
      <c r="N749" t="s">
        <v>3113</v>
      </c>
      <c r="O749" t="s">
        <v>7828</v>
      </c>
      <c r="P749" t="s">
        <v>3115</v>
      </c>
      <c r="Q749">
        <v>7009</v>
      </c>
      <c r="R749" t="s">
        <v>7827</v>
      </c>
      <c r="T749" t="s">
        <v>7828</v>
      </c>
      <c r="U749" t="s">
        <v>3115</v>
      </c>
      <c r="V749">
        <v>7009</v>
      </c>
      <c r="W749" t="s">
        <v>3124</v>
      </c>
      <c r="X749" t="s">
        <v>5019</v>
      </c>
      <c r="Y749" t="s">
        <v>7829</v>
      </c>
      <c r="Z749" t="s">
        <v>3118</v>
      </c>
      <c r="AE749" t="s">
        <v>7830</v>
      </c>
      <c r="AP749">
        <v>1</v>
      </c>
      <c r="AQ749">
        <v>1</v>
      </c>
      <c r="AR749">
        <v>1</v>
      </c>
      <c r="AS749">
        <v>1</v>
      </c>
      <c r="AV749">
        <v>2026</v>
      </c>
    </row>
    <row r="750" spans="1:48" x14ac:dyDescent="0.2">
      <c r="A750">
        <v>13</v>
      </c>
      <c r="B750" t="s">
        <v>47</v>
      </c>
      <c r="C750">
        <v>760</v>
      </c>
      <c r="D750" t="s">
        <v>7824</v>
      </c>
      <c r="E750">
        <v>58</v>
      </c>
      <c r="F750" t="str">
        <f t="shared" si="11"/>
        <v>76058</v>
      </c>
      <c r="G750" t="s">
        <v>1046</v>
      </c>
      <c r="H750" t="s">
        <v>3107</v>
      </c>
      <c r="I750" t="s">
        <v>4479</v>
      </c>
      <c r="J750" t="s">
        <v>7831</v>
      </c>
      <c r="K750" t="s">
        <v>3110</v>
      </c>
      <c r="L750" t="s">
        <v>7832</v>
      </c>
      <c r="M750" t="s">
        <v>7833</v>
      </c>
      <c r="N750" t="s">
        <v>3113</v>
      </c>
      <c r="O750" t="s">
        <v>7828</v>
      </c>
      <c r="P750" t="s">
        <v>3115</v>
      </c>
      <c r="Q750">
        <v>7009</v>
      </c>
      <c r="R750" t="s">
        <v>7833</v>
      </c>
      <c r="T750" t="s">
        <v>7828</v>
      </c>
      <c r="U750" t="s">
        <v>3115</v>
      </c>
      <c r="V750">
        <v>7009</v>
      </c>
      <c r="W750" t="s">
        <v>3124</v>
      </c>
      <c r="X750" t="s">
        <v>5966</v>
      </c>
      <c r="Y750" t="s">
        <v>7834</v>
      </c>
      <c r="Z750" t="s">
        <v>3118</v>
      </c>
      <c r="AE750" t="s">
        <v>7835</v>
      </c>
      <c r="AL750">
        <v>1</v>
      </c>
      <c r="AM750">
        <v>1</v>
      </c>
      <c r="AN750">
        <v>1</v>
      </c>
      <c r="AO750">
        <v>1</v>
      </c>
      <c r="AV750">
        <v>6025</v>
      </c>
    </row>
    <row r="751" spans="1:48" x14ac:dyDescent="0.2">
      <c r="A751">
        <v>13</v>
      </c>
      <c r="B751" t="s">
        <v>47</v>
      </c>
      <c r="C751">
        <v>760</v>
      </c>
      <c r="D751" t="s">
        <v>7824</v>
      </c>
      <c r="E751">
        <v>60</v>
      </c>
      <c r="F751" t="str">
        <f t="shared" si="11"/>
        <v>76060</v>
      </c>
      <c r="G751" t="s">
        <v>2334</v>
      </c>
      <c r="H751" t="s">
        <v>3124</v>
      </c>
      <c r="I751" t="s">
        <v>7836</v>
      </c>
      <c r="J751" t="s">
        <v>7837</v>
      </c>
      <c r="K751" t="s">
        <v>3110</v>
      </c>
      <c r="L751" t="s">
        <v>7838</v>
      </c>
      <c r="M751" t="s">
        <v>7839</v>
      </c>
      <c r="N751" t="s">
        <v>3113</v>
      </c>
      <c r="O751" t="s">
        <v>7828</v>
      </c>
      <c r="P751" t="s">
        <v>3115</v>
      </c>
      <c r="Q751" t="s">
        <v>7840</v>
      </c>
      <c r="R751" t="s">
        <v>7839</v>
      </c>
      <c r="T751" t="s">
        <v>7828</v>
      </c>
      <c r="U751" t="s">
        <v>3115</v>
      </c>
      <c r="V751" t="s">
        <v>7840</v>
      </c>
      <c r="W751" t="s">
        <v>3107</v>
      </c>
      <c r="X751" t="s">
        <v>3357</v>
      </c>
      <c r="Y751" t="s">
        <v>7841</v>
      </c>
      <c r="Z751" t="s">
        <v>3118</v>
      </c>
      <c r="AE751" t="s">
        <v>7842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V751">
        <v>2030</v>
      </c>
    </row>
    <row r="752" spans="1:48" x14ac:dyDescent="0.2">
      <c r="A752">
        <v>13</v>
      </c>
      <c r="B752" t="s">
        <v>47</v>
      </c>
      <c r="C752">
        <v>760</v>
      </c>
      <c r="D752" t="s">
        <v>7824</v>
      </c>
      <c r="E752">
        <v>90</v>
      </c>
      <c r="F752" t="str">
        <f t="shared" si="11"/>
        <v>76090</v>
      </c>
      <c r="G752" t="s">
        <v>2241</v>
      </c>
      <c r="H752" t="s">
        <v>3127</v>
      </c>
      <c r="I752" t="s">
        <v>5423</v>
      </c>
      <c r="J752" t="s">
        <v>7843</v>
      </c>
      <c r="K752" t="s">
        <v>3110</v>
      </c>
      <c r="L752" t="s">
        <v>7844</v>
      </c>
      <c r="M752" t="s">
        <v>7845</v>
      </c>
      <c r="N752" t="s">
        <v>3113</v>
      </c>
      <c r="O752" t="s">
        <v>7828</v>
      </c>
      <c r="P752" t="s">
        <v>3115</v>
      </c>
      <c r="Q752">
        <v>7009</v>
      </c>
      <c r="R752" t="s">
        <v>7845</v>
      </c>
      <c r="T752" t="s">
        <v>7828</v>
      </c>
      <c r="U752" t="s">
        <v>3115</v>
      </c>
      <c r="V752">
        <v>7009</v>
      </c>
      <c r="W752" t="s">
        <v>3107</v>
      </c>
      <c r="X752" t="s">
        <v>3357</v>
      </c>
      <c r="Y752" t="s">
        <v>7841</v>
      </c>
      <c r="Z752" t="s">
        <v>3118</v>
      </c>
      <c r="AE752" t="s">
        <v>7846</v>
      </c>
      <c r="AG752">
        <v>1</v>
      </c>
      <c r="AH752">
        <v>1</v>
      </c>
      <c r="AI752">
        <v>1</v>
      </c>
      <c r="AJ752">
        <v>1</v>
      </c>
      <c r="AK752">
        <v>1</v>
      </c>
      <c r="AV752">
        <v>2036</v>
      </c>
    </row>
    <row r="753" spans="1:48" x14ac:dyDescent="0.2">
      <c r="A753">
        <v>13</v>
      </c>
      <c r="B753" t="s">
        <v>47</v>
      </c>
      <c r="C753">
        <v>1400</v>
      </c>
      <c r="D753" t="s">
        <v>7847</v>
      </c>
      <c r="E753">
        <v>50</v>
      </c>
      <c r="F753" t="str">
        <f t="shared" si="11"/>
        <v>140050</v>
      </c>
      <c r="G753" t="s">
        <v>2418</v>
      </c>
      <c r="H753" t="s">
        <v>3127</v>
      </c>
      <c r="I753" t="s">
        <v>3543</v>
      </c>
      <c r="J753" t="s">
        <v>7848</v>
      </c>
      <c r="K753" t="s">
        <v>3110</v>
      </c>
      <c r="L753" t="s">
        <v>7849</v>
      </c>
      <c r="M753" t="s">
        <v>7850</v>
      </c>
      <c r="N753" t="s">
        <v>3113</v>
      </c>
      <c r="O753" t="s">
        <v>7851</v>
      </c>
      <c r="P753" t="s">
        <v>3115</v>
      </c>
      <c r="Q753" t="s">
        <v>7852</v>
      </c>
      <c r="R753" t="s">
        <v>7850</v>
      </c>
      <c r="T753" t="s">
        <v>7851</v>
      </c>
      <c r="U753" t="s">
        <v>3115</v>
      </c>
      <c r="V753" t="s">
        <v>7852</v>
      </c>
      <c r="W753" t="s">
        <v>3127</v>
      </c>
      <c r="X753" t="s">
        <v>4886</v>
      </c>
      <c r="Y753" t="s">
        <v>7853</v>
      </c>
      <c r="Z753" t="s">
        <v>3118</v>
      </c>
      <c r="AE753" t="s">
        <v>7854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  <c r="AM753">
        <v>1</v>
      </c>
      <c r="AV753">
        <v>2082</v>
      </c>
    </row>
    <row r="754" spans="1:48" x14ac:dyDescent="0.2">
      <c r="A754">
        <v>13</v>
      </c>
      <c r="B754" t="s">
        <v>47</v>
      </c>
      <c r="C754">
        <v>1387</v>
      </c>
      <c r="D754" t="s">
        <v>7855</v>
      </c>
      <c r="E754">
        <v>20</v>
      </c>
      <c r="F754" t="str">
        <f t="shared" si="11"/>
        <v>138720</v>
      </c>
      <c r="G754" t="s">
        <v>2645</v>
      </c>
      <c r="H754" t="s">
        <v>3107</v>
      </c>
      <c r="I754" t="s">
        <v>7856</v>
      </c>
      <c r="J754" t="s">
        <v>7857</v>
      </c>
      <c r="K754" t="s">
        <v>3158</v>
      </c>
      <c r="L754" t="s">
        <v>7858</v>
      </c>
      <c r="M754" t="s">
        <v>7859</v>
      </c>
      <c r="N754" t="s">
        <v>3113</v>
      </c>
      <c r="O754" t="s">
        <v>7860</v>
      </c>
      <c r="P754" t="s">
        <v>3115</v>
      </c>
      <c r="Q754">
        <v>7004</v>
      </c>
      <c r="R754" t="s">
        <v>7859</v>
      </c>
      <c r="T754" t="s">
        <v>7860</v>
      </c>
      <c r="U754" t="s">
        <v>3115</v>
      </c>
      <c r="V754">
        <v>7004</v>
      </c>
      <c r="W754" t="s">
        <v>3124</v>
      </c>
      <c r="X754" t="s">
        <v>5074</v>
      </c>
      <c r="Y754" t="s">
        <v>3181</v>
      </c>
      <c r="Z754" t="s">
        <v>3118</v>
      </c>
      <c r="AE754" t="s">
        <v>7861</v>
      </c>
      <c r="AN754">
        <v>1</v>
      </c>
      <c r="AO754">
        <v>1</v>
      </c>
      <c r="AP754">
        <v>1</v>
      </c>
      <c r="AQ754">
        <v>1</v>
      </c>
      <c r="AR754">
        <v>1</v>
      </c>
      <c r="AS754">
        <v>1</v>
      </c>
      <c r="AV754">
        <v>543</v>
      </c>
    </row>
    <row r="755" spans="1:48" x14ac:dyDescent="0.2">
      <c r="A755">
        <v>13</v>
      </c>
      <c r="B755" t="s">
        <v>47</v>
      </c>
      <c r="C755">
        <v>1387</v>
      </c>
      <c r="D755" t="s">
        <v>7855</v>
      </c>
      <c r="E755">
        <v>30</v>
      </c>
      <c r="F755" t="str">
        <f t="shared" si="11"/>
        <v>138730</v>
      </c>
      <c r="G755" t="s">
        <v>1641</v>
      </c>
      <c r="H755" t="s">
        <v>3107</v>
      </c>
      <c r="I755" t="s">
        <v>6293</v>
      </c>
      <c r="J755" t="s">
        <v>4446</v>
      </c>
      <c r="K755" t="s">
        <v>3110</v>
      </c>
      <c r="L755" t="s">
        <v>7862</v>
      </c>
      <c r="M755" t="s">
        <v>7863</v>
      </c>
      <c r="N755" t="s">
        <v>3113</v>
      </c>
      <c r="O755" t="s">
        <v>456</v>
      </c>
      <c r="P755" t="s">
        <v>3115</v>
      </c>
      <c r="Q755">
        <v>7055</v>
      </c>
      <c r="R755" t="s">
        <v>7863</v>
      </c>
      <c r="T755" t="s">
        <v>456</v>
      </c>
      <c r="U755" t="s">
        <v>3115</v>
      </c>
      <c r="V755">
        <v>7055</v>
      </c>
      <c r="W755" t="s">
        <v>3107</v>
      </c>
      <c r="X755" t="s">
        <v>7864</v>
      </c>
      <c r="Y755" t="s">
        <v>7865</v>
      </c>
      <c r="Z755" t="s">
        <v>3118</v>
      </c>
      <c r="AE755" t="s">
        <v>7866</v>
      </c>
      <c r="AN755">
        <v>1</v>
      </c>
      <c r="AO755">
        <v>1</v>
      </c>
      <c r="AP755">
        <v>1</v>
      </c>
      <c r="AQ755">
        <v>1</v>
      </c>
      <c r="AR755">
        <v>1</v>
      </c>
      <c r="AS755">
        <v>1</v>
      </c>
      <c r="AV755">
        <v>135</v>
      </c>
    </row>
    <row r="756" spans="1:48" x14ac:dyDescent="0.2">
      <c r="A756">
        <v>13</v>
      </c>
      <c r="B756" t="s">
        <v>47</v>
      </c>
      <c r="C756">
        <v>1387</v>
      </c>
      <c r="D756" t="s">
        <v>7855</v>
      </c>
      <c r="E756">
        <v>40</v>
      </c>
      <c r="F756" t="str">
        <f t="shared" si="11"/>
        <v>138740</v>
      </c>
      <c r="G756" t="s">
        <v>2996</v>
      </c>
      <c r="H756" t="s">
        <v>3107</v>
      </c>
      <c r="I756" t="s">
        <v>7867</v>
      </c>
      <c r="J756" t="s">
        <v>6360</v>
      </c>
      <c r="K756" t="s">
        <v>3110</v>
      </c>
      <c r="L756" t="s">
        <v>7868</v>
      </c>
      <c r="M756" t="s">
        <v>7869</v>
      </c>
      <c r="N756" t="s">
        <v>3113</v>
      </c>
      <c r="O756" t="s">
        <v>7870</v>
      </c>
      <c r="P756" t="s">
        <v>3115</v>
      </c>
      <c r="Q756">
        <v>7009</v>
      </c>
      <c r="R756" t="s">
        <v>7869</v>
      </c>
      <c r="T756" t="s">
        <v>7870</v>
      </c>
      <c r="U756" t="s">
        <v>3115</v>
      </c>
      <c r="V756">
        <v>7009</v>
      </c>
      <c r="W756" t="s">
        <v>3107</v>
      </c>
      <c r="X756" t="s">
        <v>7871</v>
      </c>
      <c r="Y756" t="s">
        <v>7872</v>
      </c>
      <c r="Z756" t="s">
        <v>3118</v>
      </c>
      <c r="AE756" t="s">
        <v>7873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  <c r="AM756">
        <v>1</v>
      </c>
      <c r="AN756">
        <v>1</v>
      </c>
      <c r="AO756">
        <v>1</v>
      </c>
      <c r="AP756">
        <v>1</v>
      </c>
      <c r="AQ756">
        <v>1</v>
      </c>
      <c r="AR756">
        <v>1</v>
      </c>
      <c r="AS756">
        <v>1</v>
      </c>
      <c r="AV756">
        <v>6040</v>
      </c>
    </row>
    <row r="757" spans="1:48" x14ac:dyDescent="0.2">
      <c r="A757">
        <v>13</v>
      </c>
      <c r="B757" t="s">
        <v>47</v>
      </c>
      <c r="C757">
        <v>1210</v>
      </c>
      <c r="D757" t="s">
        <v>7874</v>
      </c>
      <c r="E757">
        <v>107</v>
      </c>
      <c r="F757" t="str">
        <f t="shared" si="11"/>
        <v>1210107</v>
      </c>
      <c r="G757" t="s">
        <v>2743</v>
      </c>
      <c r="H757" t="s">
        <v>3127</v>
      </c>
      <c r="I757" t="s">
        <v>7875</v>
      </c>
      <c r="J757" t="s">
        <v>3738</v>
      </c>
      <c r="K757" t="s">
        <v>3110</v>
      </c>
      <c r="L757" t="s">
        <v>7876</v>
      </c>
      <c r="M757" t="s">
        <v>7877</v>
      </c>
      <c r="N757" t="s">
        <v>7878</v>
      </c>
      <c r="O757" t="s">
        <v>2035</v>
      </c>
      <c r="P757" t="s">
        <v>3115</v>
      </c>
      <c r="Q757">
        <v>7017</v>
      </c>
      <c r="R757" t="s">
        <v>7877</v>
      </c>
      <c r="S757" t="s">
        <v>7879</v>
      </c>
      <c r="T757" t="s">
        <v>2035</v>
      </c>
      <c r="U757" t="s">
        <v>3115</v>
      </c>
      <c r="V757">
        <v>7017</v>
      </c>
      <c r="W757" t="s">
        <v>3124</v>
      </c>
      <c r="X757" t="s">
        <v>7880</v>
      </c>
      <c r="Y757" t="s">
        <v>7881</v>
      </c>
      <c r="Z757" t="s">
        <v>3118</v>
      </c>
      <c r="AE757" t="s">
        <v>7882</v>
      </c>
      <c r="AF757">
        <v>1</v>
      </c>
      <c r="AG757">
        <v>1</v>
      </c>
      <c r="AV757">
        <v>275</v>
      </c>
    </row>
    <row r="758" spans="1:48" x14ac:dyDescent="0.2">
      <c r="A758">
        <v>13</v>
      </c>
      <c r="B758" t="s">
        <v>47</v>
      </c>
      <c r="C758">
        <v>1210</v>
      </c>
      <c r="D758" t="s">
        <v>7874</v>
      </c>
      <c r="E758">
        <v>93</v>
      </c>
      <c r="F758" t="str">
        <f t="shared" si="11"/>
        <v>121093</v>
      </c>
      <c r="G758" t="s">
        <v>3027</v>
      </c>
      <c r="H758" t="s">
        <v>3127</v>
      </c>
      <c r="I758" t="s">
        <v>3227</v>
      </c>
      <c r="J758" t="s">
        <v>4500</v>
      </c>
      <c r="K758" t="s">
        <v>3110</v>
      </c>
      <c r="L758" t="s">
        <v>7883</v>
      </c>
      <c r="M758" t="s">
        <v>7884</v>
      </c>
      <c r="N758" t="s">
        <v>3113</v>
      </c>
      <c r="O758" t="s">
        <v>2035</v>
      </c>
      <c r="P758" t="s">
        <v>3115</v>
      </c>
      <c r="Q758">
        <v>7018</v>
      </c>
      <c r="R758" t="s">
        <v>7884</v>
      </c>
      <c r="T758" t="s">
        <v>2035</v>
      </c>
      <c r="U758" t="s">
        <v>3115</v>
      </c>
      <c r="V758">
        <v>7018</v>
      </c>
      <c r="W758" t="s">
        <v>3107</v>
      </c>
      <c r="X758" t="s">
        <v>3199</v>
      </c>
      <c r="Y758" t="s">
        <v>7885</v>
      </c>
      <c r="Z758" t="s">
        <v>3118</v>
      </c>
      <c r="AE758" t="s">
        <v>7886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  <c r="AV758">
        <v>273</v>
      </c>
    </row>
    <row r="759" spans="1:48" x14ac:dyDescent="0.2">
      <c r="A759">
        <v>13</v>
      </c>
      <c r="B759" t="s">
        <v>47</v>
      </c>
      <c r="C759">
        <v>1210</v>
      </c>
      <c r="D759" t="s">
        <v>7874</v>
      </c>
      <c r="E759">
        <v>140</v>
      </c>
      <c r="F759" t="str">
        <f t="shared" si="11"/>
        <v>1210140</v>
      </c>
      <c r="G759" t="s">
        <v>2987</v>
      </c>
      <c r="H759" t="s">
        <v>3127</v>
      </c>
      <c r="I759" t="s">
        <v>7887</v>
      </c>
      <c r="J759" t="s">
        <v>7888</v>
      </c>
      <c r="K759" t="s">
        <v>3110</v>
      </c>
      <c r="L759" t="s">
        <v>7889</v>
      </c>
      <c r="M759" t="s">
        <v>7890</v>
      </c>
      <c r="N759" t="s">
        <v>3113</v>
      </c>
      <c r="O759" t="s">
        <v>2035</v>
      </c>
      <c r="P759" t="s">
        <v>3115</v>
      </c>
      <c r="Q759">
        <v>7017</v>
      </c>
      <c r="R759" t="s">
        <v>7890</v>
      </c>
      <c r="T759" t="s">
        <v>2035</v>
      </c>
      <c r="U759" t="s">
        <v>3115</v>
      </c>
      <c r="V759">
        <v>7017</v>
      </c>
      <c r="W759" t="s">
        <v>3107</v>
      </c>
      <c r="X759" t="s">
        <v>3212</v>
      </c>
      <c r="Y759" t="s">
        <v>7891</v>
      </c>
      <c r="Z759" t="s">
        <v>3118</v>
      </c>
      <c r="AE759" t="s">
        <v>7892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  <c r="AV759">
        <v>2062</v>
      </c>
    </row>
    <row r="760" spans="1:48" x14ac:dyDescent="0.2">
      <c r="A760">
        <v>13</v>
      </c>
      <c r="B760" t="s">
        <v>47</v>
      </c>
      <c r="C760">
        <v>1210</v>
      </c>
      <c r="D760" t="s">
        <v>7874</v>
      </c>
      <c r="E760">
        <v>150</v>
      </c>
      <c r="F760" t="str">
        <f t="shared" si="11"/>
        <v>1210150</v>
      </c>
      <c r="G760" t="s">
        <v>2973</v>
      </c>
      <c r="H760" t="s">
        <v>3124</v>
      </c>
      <c r="I760" t="s">
        <v>7893</v>
      </c>
      <c r="J760" t="s">
        <v>7894</v>
      </c>
      <c r="K760" t="s">
        <v>3158</v>
      </c>
      <c r="L760" t="s">
        <v>7895</v>
      </c>
      <c r="M760" t="s">
        <v>7896</v>
      </c>
      <c r="N760" t="s">
        <v>3113</v>
      </c>
      <c r="O760" t="s">
        <v>2035</v>
      </c>
      <c r="P760" t="s">
        <v>3115</v>
      </c>
      <c r="Q760">
        <v>7017</v>
      </c>
      <c r="R760" t="s">
        <v>7896</v>
      </c>
      <c r="T760" t="s">
        <v>2035</v>
      </c>
      <c r="U760" t="s">
        <v>3115</v>
      </c>
      <c r="V760">
        <v>7017</v>
      </c>
      <c r="W760" t="s">
        <v>3171</v>
      </c>
      <c r="X760" t="s">
        <v>3403</v>
      </c>
      <c r="Y760" t="s">
        <v>7897</v>
      </c>
      <c r="Z760" t="s">
        <v>3118</v>
      </c>
      <c r="AE760" t="s">
        <v>7898</v>
      </c>
      <c r="AM760">
        <v>1</v>
      </c>
      <c r="AN760">
        <v>1</v>
      </c>
      <c r="AO760">
        <v>1</v>
      </c>
      <c r="AP760">
        <v>1</v>
      </c>
      <c r="AQ760">
        <v>1</v>
      </c>
      <c r="AR760">
        <v>1</v>
      </c>
      <c r="AS760">
        <v>1</v>
      </c>
      <c r="AV760">
        <v>2064</v>
      </c>
    </row>
    <row r="761" spans="1:48" x14ac:dyDescent="0.2">
      <c r="A761">
        <v>13</v>
      </c>
      <c r="B761" t="s">
        <v>47</v>
      </c>
      <c r="C761">
        <v>1210</v>
      </c>
      <c r="D761" t="s">
        <v>7874</v>
      </c>
      <c r="E761">
        <v>110</v>
      </c>
      <c r="F761" t="str">
        <f t="shared" si="11"/>
        <v>1210110</v>
      </c>
      <c r="G761" t="s">
        <v>2940</v>
      </c>
      <c r="H761" t="s">
        <v>3124</v>
      </c>
      <c r="I761" t="s">
        <v>7899</v>
      </c>
      <c r="J761" t="s">
        <v>7900</v>
      </c>
      <c r="K761" t="s">
        <v>3110</v>
      </c>
      <c r="L761" t="s">
        <v>7901</v>
      </c>
      <c r="M761" t="s">
        <v>7902</v>
      </c>
      <c r="N761" t="s">
        <v>3113</v>
      </c>
      <c r="O761" t="s">
        <v>2035</v>
      </c>
      <c r="P761" t="s">
        <v>3115</v>
      </c>
      <c r="Q761" t="s">
        <v>7903</v>
      </c>
      <c r="R761" t="s">
        <v>7902</v>
      </c>
      <c r="T761" t="s">
        <v>2035</v>
      </c>
      <c r="U761" t="s">
        <v>3115</v>
      </c>
      <c r="V761" t="s">
        <v>7903</v>
      </c>
      <c r="W761" t="s">
        <v>3124</v>
      </c>
      <c r="X761" t="s">
        <v>7904</v>
      </c>
      <c r="Y761" t="s">
        <v>7905</v>
      </c>
      <c r="Z761" t="s">
        <v>3118</v>
      </c>
      <c r="AE761" t="s">
        <v>7906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  <c r="AV761">
        <v>2054</v>
      </c>
    </row>
    <row r="762" spans="1:48" x14ac:dyDescent="0.2">
      <c r="A762">
        <v>13</v>
      </c>
      <c r="B762" t="s">
        <v>47</v>
      </c>
      <c r="C762">
        <v>1210</v>
      </c>
      <c r="D762" t="s">
        <v>7874</v>
      </c>
      <c r="E762">
        <v>35</v>
      </c>
      <c r="F762" t="str">
        <f t="shared" si="11"/>
        <v>121035</v>
      </c>
      <c r="G762" t="s">
        <v>2908</v>
      </c>
      <c r="H762" t="s">
        <v>3171</v>
      </c>
      <c r="I762" t="s">
        <v>7907</v>
      </c>
      <c r="J762" t="s">
        <v>7908</v>
      </c>
      <c r="K762" t="s">
        <v>3444</v>
      </c>
      <c r="L762" t="s">
        <v>7909</v>
      </c>
      <c r="M762" t="s">
        <v>7910</v>
      </c>
      <c r="N762" t="s">
        <v>3113</v>
      </c>
      <c r="O762" t="s">
        <v>2035</v>
      </c>
      <c r="P762" t="s">
        <v>3115</v>
      </c>
      <c r="Q762">
        <v>7017</v>
      </c>
      <c r="R762" t="s">
        <v>7910</v>
      </c>
      <c r="T762" t="s">
        <v>2035</v>
      </c>
      <c r="U762" t="s">
        <v>3115</v>
      </c>
      <c r="V762">
        <v>7017</v>
      </c>
      <c r="W762" t="s">
        <v>3124</v>
      </c>
      <c r="X762" t="s">
        <v>3406</v>
      </c>
      <c r="Y762" t="s">
        <v>7911</v>
      </c>
      <c r="Z762" t="s">
        <v>3118</v>
      </c>
      <c r="AE762" t="s">
        <v>7912</v>
      </c>
      <c r="AP762">
        <v>1</v>
      </c>
      <c r="AQ762">
        <v>1</v>
      </c>
      <c r="AR762">
        <v>1</v>
      </c>
      <c r="AS762">
        <v>1</v>
      </c>
      <c r="AV762">
        <v>494</v>
      </c>
    </row>
    <row r="763" spans="1:48" x14ac:dyDescent="0.2">
      <c r="A763">
        <v>13</v>
      </c>
      <c r="B763" t="s">
        <v>47</v>
      </c>
      <c r="C763">
        <v>1210</v>
      </c>
      <c r="D763" t="s">
        <v>7874</v>
      </c>
      <c r="E763">
        <v>30</v>
      </c>
      <c r="F763" t="str">
        <f t="shared" si="11"/>
        <v>121030</v>
      </c>
      <c r="G763" t="s">
        <v>2974</v>
      </c>
      <c r="H763" t="s">
        <v>3124</v>
      </c>
      <c r="I763" t="s">
        <v>7913</v>
      </c>
      <c r="J763" t="s">
        <v>7146</v>
      </c>
      <c r="K763" t="s">
        <v>3158</v>
      </c>
      <c r="L763" t="s">
        <v>7914</v>
      </c>
      <c r="M763" t="s">
        <v>7915</v>
      </c>
      <c r="N763" t="s">
        <v>3113</v>
      </c>
      <c r="O763" t="s">
        <v>2035</v>
      </c>
      <c r="P763" t="s">
        <v>3115</v>
      </c>
      <c r="Q763" t="s">
        <v>7916</v>
      </c>
      <c r="R763" t="s">
        <v>7915</v>
      </c>
      <c r="T763" t="s">
        <v>2035</v>
      </c>
      <c r="U763" t="s">
        <v>3115</v>
      </c>
      <c r="V763" t="s">
        <v>7916</v>
      </c>
      <c r="W763" t="s">
        <v>3124</v>
      </c>
      <c r="X763" t="s">
        <v>3381</v>
      </c>
      <c r="Y763" t="s">
        <v>7917</v>
      </c>
      <c r="Z763" t="s">
        <v>3118</v>
      </c>
      <c r="AE763" t="s">
        <v>7918</v>
      </c>
      <c r="AM763">
        <v>1</v>
      </c>
      <c r="AN763">
        <v>1</v>
      </c>
      <c r="AO763">
        <v>1</v>
      </c>
      <c r="AP763">
        <v>1</v>
      </c>
      <c r="AQ763">
        <v>1</v>
      </c>
      <c r="AR763">
        <v>1</v>
      </c>
      <c r="AS763">
        <v>1</v>
      </c>
      <c r="AV763">
        <v>2040</v>
      </c>
    </row>
    <row r="764" spans="1:48" x14ac:dyDescent="0.2">
      <c r="A764">
        <v>13</v>
      </c>
      <c r="B764" t="s">
        <v>47</v>
      </c>
      <c r="C764">
        <v>1210</v>
      </c>
      <c r="D764" t="s">
        <v>7874</v>
      </c>
      <c r="E764">
        <v>120</v>
      </c>
      <c r="F764" t="str">
        <f t="shared" si="11"/>
        <v>1210120</v>
      </c>
      <c r="G764" t="s">
        <v>3013</v>
      </c>
      <c r="H764" t="s">
        <v>3107</v>
      </c>
      <c r="I764" t="s">
        <v>3707</v>
      </c>
      <c r="J764" t="s">
        <v>4446</v>
      </c>
      <c r="K764" t="s">
        <v>3110</v>
      </c>
      <c r="L764" t="s">
        <v>7919</v>
      </c>
      <c r="M764" t="s">
        <v>7920</v>
      </c>
      <c r="N764" t="s">
        <v>3113</v>
      </c>
      <c r="O764" t="s">
        <v>2035</v>
      </c>
      <c r="P764" t="s">
        <v>3115</v>
      </c>
      <c r="Q764" t="s">
        <v>7921</v>
      </c>
      <c r="R764" t="s">
        <v>7920</v>
      </c>
      <c r="T764" t="s">
        <v>2035</v>
      </c>
      <c r="U764" t="s">
        <v>3115</v>
      </c>
      <c r="V764" t="s">
        <v>7921</v>
      </c>
      <c r="W764" t="s">
        <v>3124</v>
      </c>
      <c r="X764" t="s">
        <v>5202</v>
      </c>
      <c r="Y764" t="s">
        <v>7922</v>
      </c>
      <c r="Z764" t="s">
        <v>3118</v>
      </c>
      <c r="AE764" t="s">
        <v>7923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  <c r="AV764">
        <v>2058</v>
      </c>
    </row>
    <row r="765" spans="1:48" x14ac:dyDescent="0.2">
      <c r="A765">
        <v>13</v>
      </c>
      <c r="B765" t="s">
        <v>47</v>
      </c>
      <c r="C765">
        <v>1210</v>
      </c>
      <c r="D765" t="s">
        <v>7874</v>
      </c>
      <c r="E765">
        <v>50</v>
      </c>
      <c r="F765" t="str">
        <f t="shared" si="11"/>
        <v>121050</v>
      </c>
      <c r="G765" t="s">
        <v>7924</v>
      </c>
      <c r="H765" t="s">
        <v>3107</v>
      </c>
      <c r="I765" t="s">
        <v>3667</v>
      </c>
      <c r="J765" t="s">
        <v>7925</v>
      </c>
      <c r="K765" t="s">
        <v>3110</v>
      </c>
      <c r="L765" t="s">
        <v>7926</v>
      </c>
      <c r="M765" t="s">
        <v>7927</v>
      </c>
      <c r="N765" t="s">
        <v>3113</v>
      </c>
      <c r="O765" t="s">
        <v>2035</v>
      </c>
      <c r="P765" t="s">
        <v>3115</v>
      </c>
      <c r="Q765" t="s">
        <v>7928</v>
      </c>
      <c r="R765" t="s">
        <v>7927</v>
      </c>
      <c r="T765" t="s">
        <v>2035</v>
      </c>
      <c r="U765" t="s">
        <v>3115</v>
      </c>
      <c r="V765" t="s">
        <v>7928</v>
      </c>
      <c r="W765" t="s">
        <v>3124</v>
      </c>
      <c r="X765" t="s">
        <v>4199</v>
      </c>
      <c r="Y765" t="s">
        <v>7929</v>
      </c>
      <c r="Z765" t="s">
        <v>3118</v>
      </c>
      <c r="AE765" t="s">
        <v>7930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  <c r="AV765">
        <v>2044</v>
      </c>
    </row>
    <row r="766" spans="1:48" x14ac:dyDescent="0.2">
      <c r="A766">
        <v>13</v>
      </c>
      <c r="B766" t="s">
        <v>47</v>
      </c>
      <c r="C766">
        <v>1210</v>
      </c>
      <c r="D766" t="s">
        <v>7874</v>
      </c>
      <c r="E766">
        <v>60</v>
      </c>
      <c r="F766" t="str">
        <f t="shared" si="11"/>
        <v>121060</v>
      </c>
      <c r="G766" t="s">
        <v>2975</v>
      </c>
      <c r="H766" t="s">
        <v>3127</v>
      </c>
      <c r="I766" t="s">
        <v>3227</v>
      </c>
      <c r="J766" t="s">
        <v>3738</v>
      </c>
      <c r="K766" t="s">
        <v>3110</v>
      </c>
      <c r="L766" t="s">
        <v>7931</v>
      </c>
      <c r="M766" t="s">
        <v>7932</v>
      </c>
      <c r="N766" t="s">
        <v>3113</v>
      </c>
      <c r="O766" t="s">
        <v>2035</v>
      </c>
      <c r="P766" t="s">
        <v>3115</v>
      </c>
      <c r="Q766" t="s">
        <v>7933</v>
      </c>
      <c r="R766" t="s">
        <v>7932</v>
      </c>
      <c r="T766" t="s">
        <v>2035</v>
      </c>
      <c r="U766" t="s">
        <v>3115</v>
      </c>
      <c r="V766" t="s">
        <v>7933</v>
      </c>
      <c r="W766" t="s">
        <v>3124</v>
      </c>
      <c r="X766" t="s">
        <v>7934</v>
      </c>
      <c r="Y766" t="s">
        <v>7935</v>
      </c>
      <c r="Z766" t="s">
        <v>3118</v>
      </c>
      <c r="AE766" t="s">
        <v>7936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  <c r="AV766">
        <v>2046</v>
      </c>
    </row>
    <row r="767" spans="1:48" x14ac:dyDescent="0.2">
      <c r="A767">
        <v>13</v>
      </c>
      <c r="B767" t="s">
        <v>47</v>
      </c>
      <c r="C767">
        <v>1210</v>
      </c>
      <c r="D767" t="s">
        <v>7874</v>
      </c>
      <c r="E767">
        <v>130</v>
      </c>
      <c r="F767" t="str">
        <f t="shared" si="11"/>
        <v>1210130</v>
      </c>
      <c r="G767" t="s">
        <v>2956</v>
      </c>
      <c r="H767" t="s">
        <v>3127</v>
      </c>
      <c r="I767" t="s">
        <v>3438</v>
      </c>
      <c r="J767" t="s">
        <v>7937</v>
      </c>
      <c r="K767" t="s">
        <v>3110</v>
      </c>
      <c r="L767" t="s">
        <v>7938</v>
      </c>
      <c r="M767" t="s">
        <v>7939</v>
      </c>
      <c r="N767" t="s">
        <v>3113</v>
      </c>
      <c r="O767" t="s">
        <v>2035</v>
      </c>
      <c r="P767" t="s">
        <v>3115</v>
      </c>
      <c r="Q767" t="s">
        <v>7940</v>
      </c>
      <c r="R767" t="s">
        <v>7939</v>
      </c>
      <c r="T767" t="s">
        <v>2035</v>
      </c>
      <c r="U767" t="s">
        <v>3115</v>
      </c>
      <c r="V767" t="s">
        <v>7940</v>
      </c>
      <c r="W767" t="s">
        <v>3124</v>
      </c>
      <c r="X767" t="s">
        <v>3917</v>
      </c>
      <c r="Y767" t="s">
        <v>7941</v>
      </c>
      <c r="Z767" t="s">
        <v>3118</v>
      </c>
      <c r="AE767" t="s">
        <v>7942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  <c r="AV767">
        <v>2060</v>
      </c>
    </row>
    <row r="768" spans="1:48" x14ac:dyDescent="0.2">
      <c r="A768">
        <v>13</v>
      </c>
      <c r="B768" t="s">
        <v>47</v>
      </c>
      <c r="C768">
        <v>1210</v>
      </c>
      <c r="D768" t="s">
        <v>7874</v>
      </c>
      <c r="E768">
        <v>170</v>
      </c>
      <c r="F768" t="str">
        <f t="shared" si="11"/>
        <v>1210170</v>
      </c>
      <c r="G768" t="s">
        <v>3053</v>
      </c>
      <c r="H768" t="s">
        <v>3124</v>
      </c>
      <c r="I768" t="s">
        <v>7943</v>
      </c>
      <c r="J768" t="s">
        <v>3120</v>
      </c>
      <c r="K768" t="s">
        <v>3110</v>
      </c>
      <c r="L768" t="s">
        <v>7944</v>
      </c>
      <c r="M768" t="s">
        <v>7945</v>
      </c>
      <c r="N768" t="s">
        <v>3113</v>
      </c>
      <c r="O768" t="s">
        <v>2035</v>
      </c>
      <c r="P768" t="s">
        <v>3115</v>
      </c>
      <c r="Q768" t="s">
        <v>7946</v>
      </c>
      <c r="R768" t="s">
        <v>7945</v>
      </c>
      <c r="T768" t="s">
        <v>2035</v>
      </c>
      <c r="U768" t="s">
        <v>3115</v>
      </c>
      <c r="V768" t="s">
        <v>7946</v>
      </c>
      <c r="W768" t="s">
        <v>3124</v>
      </c>
      <c r="X768" t="s">
        <v>3614</v>
      </c>
      <c r="Y768" t="s">
        <v>7947</v>
      </c>
      <c r="Z768" t="s">
        <v>3118</v>
      </c>
      <c r="AE768" t="s">
        <v>7948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  <c r="AV768">
        <v>5901</v>
      </c>
    </row>
    <row r="769" spans="1:48" x14ac:dyDescent="0.2">
      <c r="A769">
        <v>13</v>
      </c>
      <c r="B769" t="s">
        <v>47</v>
      </c>
      <c r="C769">
        <v>1210</v>
      </c>
      <c r="D769" t="s">
        <v>7874</v>
      </c>
      <c r="E769">
        <v>70</v>
      </c>
      <c r="F769" t="str">
        <f t="shared" si="11"/>
        <v>121070</v>
      </c>
      <c r="G769" t="s">
        <v>2945</v>
      </c>
      <c r="H769" t="s">
        <v>3124</v>
      </c>
      <c r="I769" t="s">
        <v>7949</v>
      </c>
      <c r="J769" t="s">
        <v>7950</v>
      </c>
      <c r="K769" t="s">
        <v>3110</v>
      </c>
      <c r="L769" t="s">
        <v>7951</v>
      </c>
      <c r="M769" t="s">
        <v>7952</v>
      </c>
      <c r="N769" t="s">
        <v>3113</v>
      </c>
      <c r="O769" t="s">
        <v>2035</v>
      </c>
      <c r="P769" t="s">
        <v>3115</v>
      </c>
      <c r="Q769" t="s">
        <v>7953</v>
      </c>
      <c r="R769" t="s">
        <v>7952</v>
      </c>
      <c r="T769" t="s">
        <v>2035</v>
      </c>
      <c r="U769" t="s">
        <v>3115</v>
      </c>
      <c r="V769" t="s">
        <v>7953</v>
      </c>
      <c r="W769" t="s">
        <v>3124</v>
      </c>
      <c r="X769" t="s">
        <v>7954</v>
      </c>
      <c r="Y769" t="s">
        <v>7955</v>
      </c>
      <c r="Z769" t="s">
        <v>3118</v>
      </c>
      <c r="AE769" t="s">
        <v>7956</v>
      </c>
      <c r="AM769">
        <v>1</v>
      </c>
      <c r="AV769">
        <v>5930</v>
      </c>
    </row>
    <row r="770" spans="1:48" x14ac:dyDescent="0.2">
      <c r="A770">
        <v>13</v>
      </c>
      <c r="B770" t="s">
        <v>47</v>
      </c>
      <c r="C770">
        <v>1210</v>
      </c>
      <c r="D770" t="s">
        <v>7874</v>
      </c>
      <c r="E770">
        <v>190</v>
      </c>
      <c r="F770" t="str">
        <f t="shared" si="11"/>
        <v>1210190</v>
      </c>
      <c r="G770" t="s">
        <v>3028</v>
      </c>
      <c r="H770" t="s">
        <v>3107</v>
      </c>
      <c r="I770" t="s">
        <v>6917</v>
      </c>
      <c r="J770" t="s">
        <v>7957</v>
      </c>
      <c r="K770" t="s">
        <v>3110</v>
      </c>
      <c r="L770" t="s">
        <v>7958</v>
      </c>
      <c r="M770" t="s">
        <v>7959</v>
      </c>
      <c r="N770" t="s">
        <v>3113</v>
      </c>
      <c r="O770" t="s">
        <v>2035</v>
      </c>
      <c r="P770" t="s">
        <v>3115</v>
      </c>
      <c r="Q770">
        <v>7017</v>
      </c>
      <c r="R770" t="s">
        <v>7959</v>
      </c>
      <c r="T770" t="s">
        <v>2035</v>
      </c>
      <c r="U770" t="s">
        <v>3115</v>
      </c>
      <c r="V770">
        <v>7017</v>
      </c>
      <c r="W770" t="s">
        <v>3124</v>
      </c>
      <c r="X770" t="s">
        <v>7960</v>
      </c>
      <c r="Y770" t="s">
        <v>7961</v>
      </c>
      <c r="Z770" t="s">
        <v>3118</v>
      </c>
      <c r="AE770" t="s">
        <v>7962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  <c r="AV770">
        <v>134</v>
      </c>
    </row>
    <row r="771" spans="1:48" x14ac:dyDescent="0.2">
      <c r="A771">
        <v>13</v>
      </c>
      <c r="B771" t="s">
        <v>47</v>
      </c>
      <c r="C771">
        <v>1210</v>
      </c>
      <c r="D771" t="s">
        <v>7874</v>
      </c>
      <c r="E771">
        <v>80</v>
      </c>
      <c r="F771" t="str">
        <f t="shared" ref="F771:F834" si="12">C771&amp;E771</f>
        <v>121080</v>
      </c>
      <c r="G771" t="s">
        <v>3051</v>
      </c>
      <c r="H771" t="s">
        <v>3107</v>
      </c>
      <c r="I771" t="s">
        <v>4500</v>
      </c>
      <c r="J771" t="s">
        <v>7084</v>
      </c>
      <c r="K771" t="s">
        <v>3110</v>
      </c>
      <c r="L771" t="s">
        <v>7963</v>
      </c>
      <c r="M771" t="s">
        <v>7964</v>
      </c>
      <c r="N771" t="s">
        <v>3113</v>
      </c>
      <c r="O771" t="s">
        <v>2035</v>
      </c>
      <c r="P771" t="s">
        <v>3115</v>
      </c>
      <c r="Q771" t="s">
        <v>7965</v>
      </c>
      <c r="R771" t="s">
        <v>7964</v>
      </c>
      <c r="T771" t="s">
        <v>2035</v>
      </c>
      <c r="U771" t="s">
        <v>3115</v>
      </c>
      <c r="V771" t="s">
        <v>7965</v>
      </c>
      <c r="W771" t="s">
        <v>3124</v>
      </c>
      <c r="X771" t="s">
        <v>7966</v>
      </c>
      <c r="Y771" t="s">
        <v>7967</v>
      </c>
      <c r="Z771" t="s">
        <v>3118</v>
      </c>
      <c r="AE771" t="s">
        <v>7968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  <c r="AV771">
        <v>2048</v>
      </c>
    </row>
    <row r="772" spans="1:48" x14ac:dyDescent="0.2">
      <c r="A772">
        <v>13</v>
      </c>
      <c r="B772" t="s">
        <v>47</v>
      </c>
      <c r="C772">
        <v>1210</v>
      </c>
      <c r="D772" t="s">
        <v>7874</v>
      </c>
      <c r="E772">
        <v>100</v>
      </c>
      <c r="F772" t="str">
        <f t="shared" si="12"/>
        <v>1210100</v>
      </c>
      <c r="G772" t="s">
        <v>3023</v>
      </c>
      <c r="H772" t="s">
        <v>3124</v>
      </c>
      <c r="I772" t="s">
        <v>7969</v>
      </c>
      <c r="J772" t="s">
        <v>7970</v>
      </c>
      <c r="K772" t="s">
        <v>3110</v>
      </c>
      <c r="L772" t="s">
        <v>7971</v>
      </c>
      <c r="M772" t="s">
        <v>7972</v>
      </c>
      <c r="N772" t="s">
        <v>3113</v>
      </c>
      <c r="O772" t="s">
        <v>2035</v>
      </c>
      <c r="P772" t="s">
        <v>3115</v>
      </c>
      <c r="Q772" t="s">
        <v>7973</v>
      </c>
      <c r="R772" t="s">
        <v>7972</v>
      </c>
      <c r="T772" t="s">
        <v>2035</v>
      </c>
      <c r="U772" t="s">
        <v>3115</v>
      </c>
      <c r="V772" t="s">
        <v>7973</v>
      </c>
      <c r="W772" t="s">
        <v>3124</v>
      </c>
      <c r="X772" t="s">
        <v>7974</v>
      </c>
      <c r="Y772" t="s">
        <v>7975</v>
      </c>
      <c r="Z772" t="s">
        <v>3118</v>
      </c>
      <c r="AE772" t="s">
        <v>7976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  <c r="AV772">
        <v>2052</v>
      </c>
    </row>
    <row r="773" spans="1:48" x14ac:dyDescent="0.2">
      <c r="A773">
        <v>13</v>
      </c>
      <c r="B773" t="s">
        <v>47</v>
      </c>
      <c r="C773">
        <v>1210</v>
      </c>
      <c r="D773" t="s">
        <v>7874</v>
      </c>
      <c r="E773">
        <v>95</v>
      </c>
      <c r="F773" t="str">
        <f t="shared" si="12"/>
        <v>121095</v>
      </c>
      <c r="G773" t="s">
        <v>2939</v>
      </c>
      <c r="H773" t="s">
        <v>3171</v>
      </c>
      <c r="I773" t="s">
        <v>4066</v>
      </c>
      <c r="J773" t="s">
        <v>7977</v>
      </c>
      <c r="K773" t="s">
        <v>3110</v>
      </c>
      <c r="L773" t="s">
        <v>7978</v>
      </c>
      <c r="M773" t="s">
        <v>7952</v>
      </c>
      <c r="N773" t="s">
        <v>3113</v>
      </c>
      <c r="O773" t="s">
        <v>2035</v>
      </c>
      <c r="P773" t="s">
        <v>3115</v>
      </c>
      <c r="Q773" t="s">
        <v>7953</v>
      </c>
      <c r="R773" t="s">
        <v>7952</v>
      </c>
      <c r="T773" t="s">
        <v>2035</v>
      </c>
      <c r="U773" t="s">
        <v>3115</v>
      </c>
      <c r="V773" t="s">
        <v>7953</v>
      </c>
      <c r="W773" t="s">
        <v>3124</v>
      </c>
      <c r="X773" t="s">
        <v>4457</v>
      </c>
      <c r="Y773" t="s">
        <v>7979</v>
      </c>
      <c r="Z773" t="s">
        <v>3118</v>
      </c>
      <c r="AE773" t="s">
        <v>7980</v>
      </c>
      <c r="AO773">
        <v>1</v>
      </c>
      <c r="AV773">
        <v>5931</v>
      </c>
    </row>
    <row r="774" spans="1:48" x14ac:dyDescent="0.2">
      <c r="A774">
        <v>13</v>
      </c>
      <c r="B774" t="s">
        <v>47</v>
      </c>
      <c r="C774">
        <v>1210</v>
      </c>
      <c r="D774" t="s">
        <v>7874</v>
      </c>
      <c r="E774">
        <v>135</v>
      </c>
      <c r="F774" t="str">
        <f t="shared" si="12"/>
        <v>1210135</v>
      </c>
      <c r="G774" t="s">
        <v>2864</v>
      </c>
      <c r="H774" t="s">
        <v>3171</v>
      </c>
      <c r="I774" t="s">
        <v>6368</v>
      </c>
      <c r="J774" t="s">
        <v>7981</v>
      </c>
      <c r="K774" t="s">
        <v>3110</v>
      </c>
      <c r="L774" t="s">
        <v>7982</v>
      </c>
      <c r="M774" t="s">
        <v>7952</v>
      </c>
      <c r="N774" t="s">
        <v>3113</v>
      </c>
      <c r="O774" t="s">
        <v>2035</v>
      </c>
      <c r="P774" t="s">
        <v>3115</v>
      </c>
      <c r="Q774" t="s">
        <v>7953</v>
      </c>
      <c r="R774" t="s">
        <v>7952</v>
      </c>
      <c r="T774" t="s">
        <v>2035</v>
      </c>
      <c r="U774" t="s">
        <v>3115</v>
      </c>
      <c r="V774" t="s">
        <v>7953</v>
      </c>
      <c r="W774" t="s">
        <v>3124</v>
      </c>
      <c r="X774" t="s">
        <v>7983</v>
      </c>
      <c r="Y774" t="s">
        <v>7984</v>
      </c>
      <c r="Z774" t="s">
        <v>3118</v>
      </c>
      <c r="AE774" t="s">
        <v>7985</v>
      </c>
      <c r="AN774">
        <v>1</v>
      </c>
      <c r="AV774">
        <v>5932</v>
      </c>
    </row>
    <row r="775" spans="1:48" x14ac:dyDescent="0.2">
      <c r="A775">
        <v>13</v>
      </c>
      <c r="B775" t="s">
        <v>47</v>
      </c>
      <c r="C775">
        <v>1210</v>
      </c>
      <c r="D775" t="s">
        <v>7874</v>
      </c>
      <c r="E775">
        <v>210</v>
      </c>
      <c r="F775" t="str">
        <f t="shared" si="12"/>
        <v>1210210</v>
      </c>
      <c r="G775" t="s">
        <v>2846</v>
      </c>
      <c r="H775" t="s">
        <v>3124</v>
      </c>
      <c r="I775" t="s">
        <v>7969</v>
      </c>
      <c r="J775" t="s">
        <v>7970</v>
      </c>
      <c r="K775" t="s">
        <v>3110</v>
      </c>
      <c r="L775" t="s">
        <v>7971</v>
      </c>
      <c r="M775" t="s">
        <v>7986</v>
      </c>
      <c r="N775" t="s">
        <v>3113</v>
      </c>
      <c r="O775" t="s">
        <v>2035</v>
      </c>
      <c r="P775" t="s">
        <v>3115</v>
      </c>
      <c r="Q775">
        <v>7017</v>
      </c>
      <c r="R775" t="s">
        <v>7986</v>
      </c>
      <c r="T775" t="s">
        <v>2035</v>
      </c>
      <c r="U775" t="s">
        <v>3115</v>
      </c>
      <c r="V775">
        <v>7017</v>
      </c>
      <c r="W775" t="s">
        <v>3124</v>
      </c>
      <c r="X775" t="s">
        <v>7880</v>
      </c>
      <c r="Y775" t="s">
        <v>7881</v>
      </c>
      <c r="Z775" t="s">
        <v>3118</v>
      </c>
      <c r="AE775" t="s">
        <v>7987</v>
      </c>
      <c r="AF775">
        <v>1</v>
      </c>
      <c r="AG775">
        <v>1</v>
      </c>
      <c r="AV775">
        <v>381</v>
      </c>
    </row>
    <row r="776" spans="1:48" x14ac:dyDescent="0.2">
      <c r="A776">
        <v>13</v>
      </c>
      <c r="B776" t="s">
        <v>47</v>
      </c>
      <c r="C776">
        <v>1210</v>
      </c>
      <c r="D776" t="s">
        <v>7874</v>
      </c>
      <c r="E776">
        <v>90</v>
      </c>
      <c r="F776" t="str">
        <f t="shared" si="12"/>
        <v>121090</v>
      </c>
      <c r="G776" t="s">
        <v>2982</v>
      </c>
      <c r="H776" t="s">
        <v>3107</v>
      </c>
      <c r="I776" t="s">
        <v>5509</v>
      </c>
      <c r="J776" t="s">
        <v>7988</v>
      </c>
      <c r="K776" t="s">
        <v>3110</v>
      </c>
      <c r="L776" t="s">
        <v>7989</v>
      </c>
      <c r="M776" t="s">
        <v>7990</v>
      </c>
      <c r="N776" t="s">
        <v>3113</v>
      </c>
      <c r="O776" t="s">
        <v>2035</v>
      </c>
      <c r="P776" t="s">
        <v>3115</v>
      </c>
      <c r="Q776" t="s">
        <v>7991</v>
      </c>
      <c r="R776" t="s">
        <v>7990</v>
      </c>
      <c r="T776" t="s">
        <v>2035</v>
      </c>
      <c r="U776" t="s">
        <v>3115</v>
      </c>
      <c r="V776" t="s">
        <v>7991</v>
      </c>
      <c r="W776" t="s">
        <v>3124</v>
      </c>
      <c r="X776" t="s">
        <v>7992</v>
      </c>
      <c r="Y776" t="s">
        <v>7993</v>
      </c>
      <c r="Z776" t="s">
        <v>3118</v>
      </c>
      <c r="AE776" t="s">
        <v>7994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V776">
        <v>2050</v>
      </c>
    </row>
    <row r="777" spans="1:48" x14ac:dyDescent="0.2">
      <c r="A777">
        <v>13</v>
      </c>
      <c r="B777" t="s">
        <v>47</v>
      </c>
      <c r="C777">
        <v>1390</v>
      </c>
      <c r="D777" t="s">
        <v>7995</v>
      </c>
      <c r="E777">
        <v>20</v>
      </c>
      <c r="F777" t="str">
        <f t="shared" si="12"/>
        <v>139020</v>
      </c>
      <c r="G777" t="s">
        <v>1356</v>
      </c>
      <c r="H777" t="s">
        <v>3107</v>
      </c>
      <c r="I777" t="s">
        <v>3224</v>
      </c>
      <c r="J777" t="s">
        <v>7996</v>
      </c>
      <c r="K777" t="s">
        <v>3110</v>
      </c>
      <c r="L777" t="s">
        <v>7997</v>
      </c>
      <c r="M777" t="s">
        <v>7998</v>
      </c>
      <c r="N777" t="s">
        <v>3113</v>
      </c>
      <c r="O777" t="s">
        <v>7999</v>
      </c>
      <c r="P777" t="s">
        <v>3115</v>
      </c>
      <c r="Q777" t="s">
        <v>8000</v>
      </c>
      <c r="R777" t="s">
        <v>7998</v>
      </c>
      <c r="T777" t="s">
        <v>7999</v>
      </c>
      <c r="U777" t="s">
        <v>3115</v>
      </c>
      <c r="V777" t="s">
        <v>8000</v>
      </c>
      <c r="W777" t="s">
        <v>3124</v>
      </c>
      <c r="X777" t="s">
        <v>3381</v>
      </c>
      <c r="Y777" t="s">
        <v>4506</v>
      </c>
      <c r="Z777" t="s">
        <v>3118</v>
      </c>
      <c r="AE777" t="s">
        <v>8001</v>
      </c>
      <c r="AP777">
        <v>1</v>
      </c>
      <c r="AQ777">
        <v>1</v>
      </c>
      <c r="AR777">
        <v>1</v>
      </c>
      <c r="AS777">
        <v>1</v>
      </c>
      <c r="AV777">
        <v>2068</v>
      </c>
    </row>
    <row r="778" spans="1:48" x14ac:dyDescent="0.2">
      <c r="A778">
        <v>13</v>
      </c>
      <c r="B778" t="s">
        <v>47</v>
      </c>
      <c r="C778">
        <v>1390</v>
      </c>
      <c r="D778" t="s">
        <v>7995</v>
      </c>
      <c r="E778">
        <v>70</v>
      </c>
      <c r="F778" t="str">
        <f t="shared" si="12"/>
        <v>139070</v>
      </c>
      <c r="G778" t="s">
        <v>1508</v>
      </c>
      <c r="H778" t="s">
        <v>3107</v>
      </c>
      <c r="I778" t="s">
        <v>8002</v>
      </c>
      <c r="J778" t="s">
        <v>8003</v>
      </c>
      <c r="K778" t="s">
        <v>3110</v>
      </c>
      <c r="L778" t="s">
        <v>8004</v>
      </c>
      <c r="M778" t="s">
        <v>8005</v>
      </c>
      <c r="N778" t="s">
        <v>3113</v>
      </c>
      <c r="O778" t="s">
        <v>8006</v>
      </c>
      <c r="P778" t="s">
        <v>3115</v>
      </c>
      <c r="Q778">
        <v>7103</v>
      </c>
      <c r="R778" t="s">
        <v>8005</v>
      </c>
      <c r="T778" t="s">
        <v>8006</v>
      </c>
      <c r="U778" t="s">
        <v>3115</v>
      </c>
      <c r="V778">
        <v>7103</v>
      </c>
      <c r="W778" t="s">
        <v>3107</v>
      </c>
      <c r="X778" t="s">
        <v>3108</v>
      </c>
      <c r="Y778" t="s">
        <v>8007</v>
      </c>
      <c r="Z778" t="s">
        <v>3118</v>
      </c>
      <c r="AE778" t="s">
        <v>8008</v>
      </c>
      <c r="AP778">
        <v>1</v>
      </c>
      <c r="AQ778">
        <v>1</v>
      </c>
      <c r="AR778">
        <v>1</v>
      </c>
      <c r="AS778">
        <v>1</v>
      </c>
      <c r="AV778">
        <v>137</v>
      </c>
    </row>
    <row r="779" spans="1:48" x14ac:dyDescent="0.2">
      <c r="A779">
        <v>13</v>
      </c>
      <c r="B779" t="s">
        <v>47</v>
      </c>
      <c r="C779">
        <v>1390</v>
      </c>
      <c r="D779" t="s">
        <v>7995</v>
      </c>
      <c r="E779">
        <v>50</v>
      </c>
      <c r="F779" t="str">
        <f t="shared" si="12"/>
        <v>139050</v>
      </c>
      <c r="G779" t="s">
        <v>1338</v>
      </c>
      <c r="H779" t="s">
        <v>3171</v>
      </c>
      <c r="I779" t="s">
        <v>3381</v>
      </c>
      <c r="J779" t="s">
        <v>8009</v>
      </c>
      <c r="K779" t="s">
        <v>3110</v>
      </c>
      <c r="L779" t="s">
        <v>8010</v>
      </c>
      <c r="M779" t="s">
        <v>8011</v>
      </c>
      <c r="N779" t="s">
        <v>3113</v>
      </c>
      <c r="O779" t="s">
        <v>8006</v>
      </c>
      <c r="P779" t="s">
        <v>3115</v>
      </c>
      <c r="Q779" t="s">
        <v>8012</v>
      </c>
      <c r="R779" t="s">
        <v>8011</v>
      </c>
      <c r="T779" t="s">
        <v>8006</v>
      </c>
      <c r="U779" t="s">
        <v>3115</v>
      </c>
      <c r="V779" t="s">
        <v>8012</v>
      </c>
      <c r="W779" t="s">
        <v>3107</v>
      </c>
      <c r="X779" t="s">
        <v>5036</v>
      </c>
      <c r="Y779" t="s">
        <v>7662</v>
      </c>
      <c r="Z779" t="s">
        <v>3118</v>
      </c>
      <c r="AE779" t="s">
        <v>8013</v>
      </c>
      <c r="AP779">
        <v>1</v>
      </c>
      <c r="AQ779">
        <v>1</v>
      </c>
      <c r="AR779">
        <v>1</v>
      </c>
      <c r="AS779">
        <v>1</v>
      </c>
      <c r="AV779">
        <v>2074</v>
      </c>
    </row>
    <row r="780" spans="1:48" x14ac:dyDescent="0.2">
      <c r="A780">
        <v>13</v>
      </c>
      <c r="B780" t="s">
        <v>47</v>
      </c>
      <c r="C780">
        <v>1390</v>
      </c>
      <c r="D780" t="s">
        <v>7995</v>
      </c>
      <c r="E780">
        <v>80</v>
      </c>
      <c r="F780" t="str">
        <f t="shared" si="12"/>
        <v>139080</v>
      </c>
      <c r="G780" t="s">
        <v>1145</v>
      </c>
      <c r="H780" t="s">
        <v>3124</v>
      </c>
      <c r="I780" t="s">
        <v>8014</v>
      </c>
      <c r="J780" t="s">
        <v>6339</v>
      </c>
      <c r="K780" t="s">
        <v>3110</v>
      </c>
      <c r="L780" t="s">
        <v>8015</v>
      </c>
      <c r="M780" t="s">
        <v>8016</v>
      </c>
      <c r="N780" t="s">
        <v>3113</v>
      </c>
      <c r="O780" t="s">
        <v>7797</v>
      </c>
      <c r="P780" t="s">
        <v>3115</v>
      </c>
      <c r="Q780" t="s">
        <v>8017</v>
      </c>
      <c r="R780" t="s">
        <v>8016</v>
      </c>
      <c r="T780" t="s">
        <v>7797</v>
      </c>
      <c r="U780" t="s">
        <v>3115</v>
      </c>
      <c r="V780" t="s">
        <v>8017</v>
      </c>
      <c r="W780" t="s">
        <v>3124</v>
      </c>
      <c r="X780" t="s">
        <v>8018</v>
      </c>
      <c r="Y780" t="s">
        <v>4062</v>
      </c>
      <c r="Z780" t="s">
        <v>3118</v>
      </c>
      <c r="AE780" t="s">
        <v>8019</v>
      </c>
      <c r="AP780">
        <v>1</v>
      </c>
      <c r="AQ780">
        <v>1</v>
      </c>
      <c r="AR780">
        <v>1</v>
      </c>
      <c r="AS780">
        <v>1</v>
      </c>
      <c r="AV780">
        <v>2080</v>
      </c>
    </row>
    <row r="781" spans="1:48" x14ac:dyDescent="0.2">
      <c r="A781">
        <v>13</v>
      </c>
      <c r="B781" t="s">
        <v>47</v>
      </c>
      <c r="C781">
        <v>1465</v>
      </c>
      <c r="D781" t="s">
        <v>8020</v>
      </c>
      <c r="E781">
        <v>5</v>
      </c>
      <c r="F781" t="str">
        <f t="shared" si="12"/>
        <v>14655</v>
      </c>
      <c r="G781" t="s">
        <v>2675</v>
      </c>
      <c r="H781" t="s">
        <v>3171</v>
      </c>
      <c r="I781" t="s">
        <v>3480</v>
      </c>
      <c r="J781" t="s">
        <v>8021</v>
      </c>
      <c r="K781" t="s">
        <v>3110</v>
      </c>
      <c r="L781" t="s">
        <v>8022</v>
      </c>
      <c r="M781" t="s">
        <v>8023</v>
      </c>
      <c r="N781" t="s">
        <v>3113</v>
      </c>
      <c r="O781" t="s">
        <v>7860</v>
      </c>
      <c r="P781" t="s">
        <v>3115</v>
      </c>
      <c r="Q781">
        <v>7006</v>
      </c>
      <c r="R781" t="s">
        <v>8023</v>
      </c>
      <c r="T781" t="s">
        <v>7860</v>
      </c>
      <c r="U781" t="s">
        <v>3115</v>
      </c>
      <c r="V781">
        <v>7006</v>
      </c>
      <c r="W781" t="s">
        <v>3124</v>
      </c>
      <c r="X781" t="s">
        <v>4602</v>
      </c>
      <c r="Y781" t="s">
        <v>8024</v>
      </c>
      <c r="Z781" t="s">
        <v>3118</v>
      </c>
      <c r="AE781" t="s">
        <v>8025</v>
      </c>
      <c r="AF781">
        <v>1</v>
      </c>
      <c r="AG781">
        <v>1</v>
      </c>
      <c r="AH781">
        <v>1</v>
      </c>
      <c r="AI781">
        <v>1</v>
      </c>
      <c r="AJ781">
        <v>1</v>
      </c>
      <c r="AV781">
        <v>2086</v>
      </c>
    </row>
    <row r="782" spans="1:48" x14ac:dyDescent="0.2">
      <c r="A782">
        <v>13</v>
      </c>
      <c r="B782" t="s">
        <v>47</v>
      </c>
      <c r="C782">
        <v>1465</v>
      </c>
      <c r="D782" t="s">
        <v>8020</v>
      </c>
      <c r="E782">
        <v>30</v>
      </c>
      <c r="F782" t="str">
        <f t="shared" si="12"/>
        <v>146530</v>
      </c>
      <c r="G782" t="s">
        <v>2728</v>
      </c>
      <c r="H782" t="s">
        <v>3107</v>
      </c>
      <c r="I782" t="s">
        <v>8026</v>
      </c>
      <c r="J782" t="s">
        <v>4749</v>
      </c>
      <c r="K782" t="s">
        <v>3110</v>
      </c>
      <c r="L782" t="s">
        <v>8027</v>
      </c>
      <c r="M782" t="s">
        <v>8028</v>
      </c>
      <c r="N782" t="s">
        <v>3113</v>
      </c>
      <c r="O782" t="s">
        <v>7860</v>
      </c>
      <c r="P782" t="s">
        <v>3115</v>
      </c>
      <c r="Q782">
        <v>7006</v>
      </c>
      <c r="R782" t="s">
        <v>8028</v>
      </c>
      <c r="T782" t="s">
        <v>7860</v>
      </c>
      <c r="U782" t="s">
        <v>3115</v>
      </c>
      <c r="V782">
        <v>7006</v>
      </c>
      <c r="W782" t="s">
        <v>3124</v>
      </c>
      <c r="X782" t="s">
        <v>4602</v>
      </c>
      <c r="Y782" t="s">
        <v>8024</v>
      </c>
      <c r="Z782" t="s">
        <v>3118</v>
      </c>
      <c r="AE782" t="s">
        <v>8029</v>
      </c>
      <c r="AK782">
        <v>1</v>
      </c>
      <c r="AL782">
        <v>1</v>
      </c>
      <c r="AM782">
        <v>1</v>
      </c>
      <c r="AV782">
        <v>2088</v>
      </c>
    </row>
    <row r="783" spans="1:48" x14ac:dyDescent="0.2">
      <c r="A783">
        <v>13</v>
      </c>
      <c r="B783" t="s">
        <v>47</v>
      </c>
      <c r="C783">
        <v>1750</v>
      </c>
      <c r="D783" t="s">
        <v>8030</v>
      </c>
      <c r="E783">
        <v>70</v>
      </c>
      <c r="F783" t="str">
        <f t="shared" si="12"/>
        <v>175070</v>
      </c>
      <c r="G783" t="s">
        <v>1793</v>
      </c>
      <c r="H783" t="s">
        <v>3107</v>
      </c>
      <c r="I783" t="s">
        <v>3551</v>
      </c>
      <c r="J783" t="s">
        <v>4140</v>
      </c>
      <c r="K783" t="s">
        <v>3158</v>
      </c>
      <c r="L783" t="s">
        <v>8031</v>
      </c>
      <c r="M783" t="s">
        <v>8032</v>
      </c>
      <c r="N783" t="s">
        <v>3113</v>
      </c>
      <c r="O783" t="s">
        <v>8033</v>
      </c>
      <c r="P783" t="s">
        <v>3115</v>
      </c>
      <c r="Q783" t="s">
        <v>8034</v>
      </c>
      <c r="R783" t="s">
        <v>8032</v>
      </c>
      <c r="T783" t="s">
        <v>8033</v>
      </c>
      <c r="U783" t="s">
        <v>3115</v>
      </c>
      <c r="V783" t="s">
        <v>8034</v>
      </c>
      <c r="W783" t="s">
        <v>3107</v>
      </c>
      <c r="X783" t="s">
        <v>6629</v>
      </c>
      <c r="Y783" t="s">
        <v>8035</v>
      </c>
      <c r="Z783" t="s">
        <v>3118</v>
      </c>
      <c r="AE783" t="s">
        <v>8036</v>
      </c>
      <c r="AF783">
        <v>1</v>
      </c>
      <c r="AG783">
        <v>1</v>
      </c>
      <c r="AH783">
        <v>1</v>
      </c>
      <c r="AI783">
        <v>1</v>
      </c>
      <c r="AV783">
        <v>2096</v>
      </c>
    </row>
    <row r="784" spans="1:48" x14ac:dyDescent="0.2">
      <c r="A784">
        <v>13</v>
      </c>
      <c r="B784" t="s">
        <v>47</v>
      </c>
      <c r="C784">
        <v>1750</v>
      </c>
      <c r="D784" t="s">
        <v>8030</v>
      </c>
      <c r="E784">
        <v>50</v>
      </c>
      <c r="F784" t="str">
        <f t="shared" si="12"/>
        <v>175050</v>
      </c>
      <c r="G784" t="s">
        <v>2099</v>
      </c>
      <c r="H784" t="s">
        <v>3107</v>
      </c>
      <c r="I784" t="s">
        <v>4709</v>
      </c>
      <c r="J784" t="s">
        <v>8037</v>
      </c>
      <c r="K784" t="s">
        <v>3110</v>
      </c>
      <c r="L784" t="s">
        <v>8038</v>
      </c>
      <c r="M784" t="s">
        <v>8039</v>
      </c>
      <c r="N784" t="s">
        <v>3113</v>
      </c>
      <c r="O784" t="s">
        <v>8033</v>
      </c>
      <c r="P784" t="s">
        <v>3115</v>
      </c>
      <c r="Q784" t="s">
        <v>8040</v>
      </c>
      <c r="R784" t="s">
        <v>8039</v>
      </c>
      <c r="T784" t="s">
        <v>8033</v>
      </c>
      <c r="U784" t="s">
        <v>3115</v>
      </c>
      <c r="V784" t="s">
        <v>8040</v>
      </c>
      <c r="W784" t="s">
        <v>3124</v>
      </c>
      <c r="X784" t="s">
        <v>4412</v>
      </c>
      <c r="Y784" t="s">
        <v>8041</v>
      </c>
      <c r="Z784" t="s">
        <v>3118</v>
      </c>
      <c r="AE784" t="s">
        <v>8042</v>
      </c>
      <c r="AN784">
        <v>1</v>
      </c>
      <c r="AO784">
        <v>1</v>
      </c>
      <c r="AP784">
        <v>1</v>
      </c>
      <c r="AQ784">
        <v>1</v>
      </c>
      <c r="AR784">
        <v>1</v>
      </c>
      <c r="AS784">
        <v>1</v>
      </c>
      <c r="AV784">
        <v>2092</v>
      </c>
    </row>
    <row r="785" spans="1:48" x14ac:dyDescent="0.2">
      <c r="A785">
        <v>13</v>
      </c>
      <c r="B785" t="s">
        <v>47</v>
      </c>
      <c r="C785">
        <v>1750</v>
      </c>
      <c r="D785" t="s">
        <v>8030</v>
      </c>
      <c r="E785">
        <v>80</v>
      </c>
      <c r="F785" t="str">
        <f t="shared" si="12"/>
        <v>175080</v>
      </c>
      <c r="G785" t="s">
        <v>1566</v>
      </c>
      <c r="H785" t="s">
        <v>3107</v>
      </c>
      <c r="I785" t="s">
        <v>3120</v>
      </c>
      <c r="J785" t="s">
        <v>8043</v>
      </c>
      <c r="K785" t="s">
        <v>3110</v>
      </c>
      <c r="L785" t="s">
        <v>8044</v>
      </c>
      <c r="M785" t="s">
        <v>8045</v>
      </c>
      <c r="N785" t="s">
        <v>3113</v>
      </c>
      <c r="O785" t="s">
        <v>8033</v>
      </c>
      <c r="P785" t="s">
        <v>3115</v>
      </c>
      <c r="Q785">
        <v>7028</v>
      </c>
      <c r="R785" t="s">
        <v>8045</v>
      </c>
      <c r="T785" t="s">
        <v>8033</v>
      </c>
      <c r="U785" t="s">
        <v>3115</v>
      </c>
      <c r="V785">
        <v>7028</v>
      </c>
      <c r="W785" t="s">
        <v>3124</v>
      </c>
      <c r="X785" t="s">
        <v>8046</v>
      </c>
      <c r="Y785" t="s">
        <v>8047</v>
      </c>
      <c r="Z785" t="s">
        <v>3118</v>
      </c>
      <c r="AE785" t="s">
        <v>8048</v>
      </c>
      <c r="AF785">
        <v>1</v>
      </c>
      <c r="AG785">
        <v>1</v>
      </c>
      <c r="AH785">
        <v>1</v>
      </c>
      <c r="AI785">
        <v>1</v>
      </c>
      <c r="AV785">
        <v>5963</v>
      </c>
    </row>
    <row r="786" spans="1:48" x14ac:dyDescent="0.2">
      <c r="A786">
        <v>13</v>
      </c>
      <c r="B786" t="s">
        <v>47</v>
      </c>
      <c r="C786">
        <v>1750</v>
      </c>
      <c r="D786" t="s">
        <v>8030</v>
      </c>
      <c r="E786">
        <v>75</v>
      </c>
      <c r="F786" t="str">
        <f t="shared" si="12"/>
        <v>175075</v>
      </c>
      <c r="G786" t="s">
        <v>1875</v>
      </c>
      <c r="H786" t="s">
        <v>3107</v>
      </c>
      <c r="I786" t="s">
        <v>3480</v>
      </c>
      <c r="J786" t="s">
        <v>8049</v>
      </c>
      <c r="K786" t="s">
        <v>3110</v>
      </c>
      <c r="L786" t="s">
        <v>8050</v>
      </c>
      <c r="M786" t="s">
        <v>8051</v>
      </c>
      <c r="N786" t="s">
        <v>3113</v>
      </c>
      <c r="O786" t="s">
        <v>8033</v>
      </c>
      <c r="P786" t="s">
        <v>3115</v>
      </c>
      <c r="Q786" t="s">
        <v>8052</v>
      </c>
      <c r="R786" t="s">
        <v>8051</v>
      </c>
      <c r="T786" t="s">
        <v>8033</v>
      </c>
      <c r="U786" t="s">
        <v>3115</v>
      </c>
      <c r="V786" t="s">
        <v>8052</v>
      </c>
      <c r="W786" t="s">
        <v>3124</v>
      </c>
      <c r="X786" t="s">
        <v>4206</v>
      </c>
      <c r="Y786" t="s">
        <v>8053</v>
      </c>
      <c r="Z786" t="s">
        <v>3118</v>
      </c>
      <c r="AE786" t="s">
        <v>8054</v>
      </c>
      <c r="AJ786">
        <v>1</v>
      </c>
      <c r="AK786">
        <v>1</v>
      </c>
      <c r="AL786">
        <v>1</v>
      </c>
      <c r="AM786">
        <v>1</v>
      </c>
      <c r="AV786">
        <v>2098</v>
      </c>
    </row>
    <row r="787" spans="1:48" x14ac:dyDescent="0.2">
      <c r="A787">
        <v>13</v>
      </c>
      <c r="B787" t="s">
        <v>47</v>
      </c>
      <c r="C787">
        <v>2330</v>
      </c>
      <c r="D787" t="s">
        <v>8055</v>
      </c>
      <c r="E787">
        <v>71</v>
      </c>
      <c r="F787" t="str">
        <f t="shared" si="12"/>
        <v>233071</v>
      </c>
      <c r="G787" t="s">
        <v>2483</v>
      </c>
      <c r="H787" t="s">
        <v>3124</v>
      </c>
      <c r="I787" t="s">
        <v>3203</v>
      </c>
      <c r="J787" t="s">
        <v>4395</v>
      </c>
      <c r="K787" t="s">
        <v>3110</v>
      </c>
      <c r="L787" t="s">
        <v>8056</v>
      </c>
      <c r="M787" t="s">
        <v>8057</v>
      </c>
      <c r="N787" t="s">
        <v>3113</v>
      </c>
      <c r="O787" t="s">
        <v>8058</v>
      </c>
      <c r="P787" t="s">
        <v>3115</v>
      </c>
      <c r="Q787">
        <v>7111</v>
      </c>
      <c r="R787" t="s">
        <v>8057</v>
      </c>
      <c r="T787" t="s">
        <v>8058</v>
      </c>
      <c r="U787" t="s">
        <v>3115</v>
      </c>
      <c r="V787">
        <v>7111</v>
      </c>
      <c r="W787" t="s">
        <v>3124</v>
      </c>
      <c r="X787" t="s">
        <v>3125</v>
      </c>
      <c r="Y787" t="s">
        <v>8059</v>
      </c>
      <c r="Z787" t="s">
        <v>3118</v>
      </c>
      <c r="AE787" t="s">
        <v>8060</v>
      </c>
      <c r="AF787">
        <v>1</v>
      </c>
      <c r="AV787">
        <v>2949</v>
      </c>
    </row>
    <row r="788" spans="1:48" x14ac:dyDescent="0.2">
      <c r="A788">
        <v>13</v>
      </c>
      <c r="B788" t="s">
        <v>47</v>
      </c>
      <c r="C788">
        <v>2330</v>
      </c>
      <c r="D788" t="s">
        <v>8055</v>
      </c>
      <c r="E788">
        <v>80</v>
      </c>
      <c r="F788" t="str">
        <f t="shared" si="12"/>
        <v>233080</v>
      </c>
      <c r="G788" t="s">
        <v>2058</v>
      </c>
      <c r="H788" t="s">
        <v>3127</v>
      </c>
      <c r="I788" t="s">
        <v>5575</v>
      </c>
      <c r="J788" t="s">
        <v>7996</v>
      </c>
      <c r="K788" t="s">
        <v>3110</v>
      </c>
      <c r="L788" t="s">
        <v>8061</v>
      </c>
      <c r="M788" t="s">
        <v>8062</v>
      </c>
      <c r="N788" t="s">
        <v>3113</v>
      </c>
      <c r="O788" t="s">
        <v>8058</v>
      </c>
      <c r="P788" t="s">
        <v>3115</v>
      </c>
      <c r="Q788" t="s">
        <v>8063</v>
      </c>
      <c r="R788" t="s">
        <v>8062</v>
      </c>
      <c r="T788" t="s">
        <v>8058</v>
      </c>
      <c r="U788" t="s">
        <v>3115</v>
      </c>
      <c r="V788" t="s">
        <v>8063</v>
      </c>
      <c r="W788" t="s">
        <v>3107</v>
      </c>
      <c r="X788" t="s">
        <v>8064</v>
      </c>
      <c r="Y788" t="s">
        <v>8065</v>
      </c>
      <c r="Z788" t="s">
        <v>3118</v>
      </c>
      <c r="AE788" t="s">
        <v>8066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  <c r="AV788">
        <v>2108</v>
      </c>
    </row>
    <row r="789" spans="1:48" x14ac:dyDescent="0.2">
      <c r="A789">
        <v>13</v>
      </c>
      <c r="B789" t="s">
        <v>47</v>
      </c>
      <c r="C789">
        <v>2330</v>
      </c>
      <c r="D789" t="s">
        <v>8055</v>
      </c>
      <c r="E789">
        <v>90</v>
      </c>
      <c r="F789" t="str">
        <f t="shared" si="12"/>
        <v>233090</v>
      </c>
      <c r="G789" t="s">
        <v>2563</v>
      </c>
      <c r="H789" t="s">
        <v>3171</v>
      </c>
      <c r="I789" t="s">
        <v>8067</v>
      </c>
      <c r="J789" t="s">
        <v>5294</v>
      </c>
      <c r="K789" t="s">
        <v>3110</v>
      </c>
      <c r="L789" t="s">
        <v>8068</v>
      </c>
      <c r="M789" t="s">
        <v>8069</v>
      </c>
      <c r="N789" t="s">
        <v>3113</v>
      </c>
      <c r="O789" t="s">
        <v>8058</v>
      </c>
      <c r="P789" t="s">
        <v>3115</v>
      </c>
      <c r="Q789">
        <v>7111</v>
      </c>
      <c r="R789" t="s">
        <v>8069</v>
      </c>
      <c r="T789" t="s">
        <v>8058</v>
      </c>
      <c r="U789" t="s">
        <v>3115</v>
      </c>
      <c r="V789">
        <v>7111</v>
      </c>
      <c r="W789" t="s">
        <v>3124</v>
      </c>
      <c r="X789" t="s">
        <v>8070</v>
      </c>
      <c r="Y789" t="s">
        <v>8071</v>
      </c>
      <c r="Z789" t="s">
        <v>3118</v>
      </c>
      <c r="AE789" t="s">
        <v>8072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  <c r="AV789">
        <v>2110</v>
      </c>
    </row>
    <row r="790" spans="1:48" x14ac:dyDescent="0.2">
      <c r="A790">
        <v>13</v>
      </c>
      <c r="B790" t="s">
        <v>47</v>
      </c>
      <c r="C790">
        <v>2330</v>
      </c>
      <c r="D790" t="s">
        <v>8055</v>
      </c>
      <c r="E790">
        <v>100</v>
      </c>
      <c r="F790" t="str">
        <f t="shared" si="12"/>
        <v>2330100</v>
      </c>
      <c r="G790" t="s">
        <v>1499</v>
      </c>
      <c r="H790" t="s">
        <v>3124</v>
      </c>
      <c r="I790" t="s">
        <v>6044</v>
      </c>
      <c r="J790" t="s">
        <v>8073</v>
      </c>
      <c r="K790" t="s">
        <v>3110</v>
      </c>
      <c r="L790" t="s">
        <v>8074</v>
      </c>
      <c r="M790" t="s">
        <v>8075</v>
      </c>
      <c r="N790" t="s">
        <v>3113</v>
      </c>
      <c r="O790" t="s">
        <v>8058</v>
      </c>
      <c r="P790" t="s">
        <v>3115</v>
      </c>
      <c r="Q790" t="s">
        <v>8076</v>
      </c>
      <c r="R790" t="s">
        <v>8075</v>
      </c>
      <c r="T790" t="s">
        <v>8058</v>
      </c>
      <c r="U790" t="s">
        <v>3115</v>
      </c>
      <c r="V790" t="s">
        <v>8076</v>
      </c>
      <c r="W790" t="s">
        <v>3124</v>
      </c>
      <c r="X790" t="s">
        <v>3227</v>
      </c>
      <c r="Y790" t="s">
        <v>8077</v>
      </c>
      <c r="Z790" t="s">
        <v>3118</v>
      </c>
      <c r="AE790" t="s">
        <v>8078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  <c r="AV790">
        <v>5965</v>
      </c>
    </row>
    <row r="791" spans="1:48" x14ac:dyDescent="0.2">
      <c r="A791">
        <v>13</v>
      </c>
      <c r="B791" t="s">
        <v>47</v>
      </c>
      <c r="C791">
        <v>2330</v>
      </c>
      <c r="D791" t="s">
        <v>8055</v>
      </c>
      <c r="E791">
        <v>110</v>
      </c>
      <c r="F791" t="str">
        <f t="shared" si="12"/>
        <v>2330110</v>
      </c>
      <c r="G791" t="s">
        <v>2811</v>
      </c>
      <c r="H791" t="s">
        <v>3171</v>
      </c>
      <c r="I791" t="s">
        <v>8079</v>
      </c>
      <c r="J791" t="s">
        <v>8080</v>
      </c>
      <c r="K791" t="s">
        <v>3110</v>
      </c>
      <c r="L791" t="s">
        <v>8081</v>
      </c>
      <c r="M791" t="s">
        <v>8082</v>
      </c>
      <c r="N791" t="s">
        <v>3113</v>
      </c>
      <c r="O791" t="s">
        <v>8058</v>
      </c>
      <c r="P791" t="s">
        <v>3115</v>
      </c>
      <c r="Q791" t="s">
        <v>8083</v>
      </c>
      <c r="R791" t="s">
        <v>8082</v>
      </c>
      <c r="T791" t="s">
        <v>8058</v>
      </c>
      <c r="U791" t="s">
        <v>3115</v>
      </c>
      <c r="V791" t="s">
        <v>8083</v>
      </c>
      <c r="W791" t="s">
        <v>3124</v>
      </c>
      <c r="X791" t="s">
        <v>8084</v>
      </c>
      <c r="Y791" t="s">
        <v>8085</v>
      </c>
      <c r="Z791" t="s">
        <v>3118</v>
      </c>
      <c r="AE791" t="s">
        <v>8086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  <c r="AV791">
        <v>2114</v>
      </c>
    </row>
    <row r="792" spans="1:48" x14ac:dyDescent="0.2">
      <c r="A792">
        <v>13</v>
      </c>
      <c r="B792" t="s">
        <v>47</v>
      </c>
      <c r="C792">
        <v>2330</v>
      </c>
      <c r="D792" t="s">
        <v>8055</v>
      </c>
      <c r="E792">
        <v>50</v>
      </c>
      <c r="F792" t="str">
        <f t="shared" si="12"/>
        <v>233050</v>
      </c>
      <c r="G792" t="s">
        <v>2518</v>
      </c>
      <c r="H792" t="s">
        <v>3124</v>
      </c>
      <c r="I792" t="s">
        <v>5319</v>
      </c>
      <c r="J792" t="s">
        <v>8087</v>
      </c>
      <c r="K792" t="s">
        <v>3110</v>
      </c>
      <c r="L792" t="s">
        <v>8088</v>
      </c>
      <c r="M792" t="s">
        <v>8089</v>
      </c>
      <c r="N792" t="s">
        <v>3113</v>
      </c>
      <c r="O792" t="s">
        <v>8058</v>
      </c>
      <c r="P792" t="s">
        <v>3115</v>
      </c>
      <c r="Q792" t="s">
        <v>8090</v>
      </c>
      <c r="R792" t="s">
        <v>8089</v>
      </c>
      <c r="T792" t="s">
        <v>8058</v>
      </c>
      <c r="U792" t="s">
        <v>3115</v>
      </c>
      <c r="V792" t="s">
        <v>8090</v>
      </c>
      <c r="W792" t="s">
        <v>3127</v>
      </c>
      <c r="X792" t="s">
        <v>7960</v>
      </c>
      <c r="Y792" t="s">
        <v>8091</v>
      </c>
      <c r="Z792" t="s">
        <v>3118</v>
      </c>
      <c r="AE792" t="s">
        <v>8092</v>
      </c>
      <c r="AP792">
        <v>1</v>
      </c>
      <c r="AQ792">
        <v>1</v>
      </c>
      <c r="AR792">
        <v>1</v>
      </c>
      <c r="AS792">
        <v>1</v>
      </c>
      <c r="AV792">
        <v>2104</v>
      </c>
    </row>
    <row r="793" spans="1:48" x14ac:dyDescent="0.2">
      <c r="A793">
        <v>13</v>
      </c>
      <c r="B793" t="s">
        <v>47</v>
      </c>
      <c r="C793">
        <v>2330</v>
      </c>
      <c r="D793" t="s">
        <v>8055</v>
      </c>
      <c r="E793">
        <v>120</v>
      </c>
      <c r="F793" t="str">
        <f t="shared" si="12"/>
        <v>2330120</v>
      </c>
      <c r="G793" t="s">
        <v>2349</v>
      </c>
      <c r="H793" t="s">
        <v>3124</v>
      </c>
      <c r="I793" t="s">
        <v>3637</v>
      </c>
      <c r="J793" t="s">
        <v>8093</v>
      </c>
      <c r="K793" t="s">
        <v>3158</v>
      </c>
      <c r="L793" t="s">
        <v>8094</v>
      </c>
      <c r="M793" t="s">
        <v>8095</v>
      </c>
      <c r="N793" t="s">
        <v>3113</v>
      </c>
      <c r="O793" t="s">
        <v>8058</v>
      </c>
      <c r="P793" t="s">
        <v>3115</v>
      </c>
      <c r="Q793">
        <v>7111</v>
      </c>
      <c r="R793" t="s">
        <v>8095</v>
      </c>
      <c r="T793" t="s">
        <v>8058</v>
      </c>
      <c r="U793" t="s">
        <v>3115</v>
      </c>
      <c r="V793">
        <v>7111</v>
      </c>
      <c r="W793" t="s">
        <v>3107</v>
      </c>
      <c r="X793" t="s">
        <v>3480</v>
      </c>
      <c r="Y793" t="s">
        <v>8096</v>
      </c>
      <c r="Z793" t="s">
        <v>3118</v>
      </c>
      <c r="AE793" t="s">
        <v>8097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  <c r="AV793">
        <v>2116</v>
      </c>
    </row>
    <row r="794" spans="1:48" x14ac:dyDescent="0.2">
      <c r="A794">
        <v>13</v>
      </c>
      <c r="B794" t="s">
        <v>47</v>
      </c>
      <c r="C794">
        <v>2330</v>
      </c>
      <c r="D794" t="s">
        <v>8055</v>
      </c>
      <c r="E794">
        <v>131</v>
      </c>
      <c r="F794" t="str">
        <f t="shared" si="12"/>
        <v>2330131</v>
      </c>
      <c r="G794" t="s">
        <v>2575</v>
      </c>
      <c r="H794" t="s">
        <v>3124</v>
      </c>
      <c r="I794" t="s">
        <v>3403</v>
      </c>
      <c r="J794" t="s">
        <v>8098</v>
      </c>
      <c r="K794" t="s">
        <v>3110</v>
      </c>
      <c r="L794" t="s">
        <v>8099</v>
      </c>
      <c r="M794" t="s">
        <v>8100</v>
      </c>
      <c r="N794" t="s">
        <v>3113</v>
      </c>
      <c r="O794" t="s">
        <v>8058</v>
      </c>
      <c r="P794" t="s">
        <v>3115</v>
      </c>
      <c r="Q794">
        <v>7111</v>
      </c>
      <c r="R794" t="s">
        <v>8100</v>
      </c>
      <c r="T794" t="s">
        <v>8058</v>
      </c>
      <c r="U794" t="s">
        <v>3115</v>
      </c>
      <c r="V794">
        <v>7111</v>
      </c>
      <c r="W794" t="s">
        <v>3124</v>
      </c>
      <c r="X794" t="s">
        <v>8101</v>
      </c>
      <c r="Y794" t="s">
        <v>8102</v>
      </c>
      <c r="Z794" t="s">
        <v>3118</v>
      </c>
      <c r="AE794" t="s">
        <v>8103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  <c r="AV794">
        <v>2945</v>
      </c>
    </row>
    <row r="795" spans="1:48" x14ac:dyDescent="0.2">
      <c r="A795">
        <v>13</v>
      </c>
      <c r="B795" t="s">
        <v>47</v>
      </c>
      <c r="C795">
        <v>2330</v>
      </c>
      <c r="D795" t="s">
        <v>8055</v>
      </c>
      <c r="E795">
        <v>125</v>
      </c>
      <c r="F795" t="str">
        <f t="shared" si="12"/>
        <v>2330125</v>
      </c>
      <c r="G795" t="s">
        <v>2401</v>
      </c>
      <c r="H795" t="s">
        <v>3124</v>
      </c>
      <c r="I795" t="s">
        <v>6438</v>
      </c>
      <c r="J795" t="s">
        <v>3228</v>
      </c>
      <c r="K795" t="s">
        <v>3110</v>
      </c>
      <c r="L795" t="s">
        <v>8104</v>
      </c>
      <c r="M795" t="s">
        <v>8105</v>
      </c>
      <c r="N795" t="s">
        <v>3113</v>
      </c>
      <c r="O795" t="s">
        <v>8058</v>
      </c>
      <c r="P795" t="s">
        <v>3115</v>
      </c>
      <c r="Q795">
        <v>7111</v>
      </c>
      <c r="R795" t="s">
        <v>8105</v>
      </c>
      <c r="T795" t="s">
        <v>8058</v>
      </c>
      <c r="U795" t="s">
        <v>3115</v>
      </c>
      <c r="V795">
        <v>7111</v>
      </c>
      <c r="W795" t="s">
        <v>3124</v>
      </c>
      <c r="X795" t="s">
        <v>8106</v>
      </c>
      <c r="Y795" t="s">
        <v>8107</v>
      </c>
      <c r="Z795" t="s">
        <v>3118</v>
      </c>
      <c r="AE795" t="s">
        <v>8108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  <c r="AV795">
        <v>89</v>
      </c>
    </row>
    <row r="796" spans="1:48" x14ac:dyDescent="0.2">
      <c r="A796">
        <v>13</v>
      </c>
      <c r="B796" t="s">
        <v>47</v>
      </c>
      <c r="C796">
        <v>2330</v>
      </c>
      <c r="D796" t="s">
        <v>8055</v>
      </c>
      <c r="E796">
        <v>140</v>
      </c>
      <c r="F796" t="str">
        <f t="shared" si="12"/>
        <v>2330140</v>
      </c>
      <c r="G796" t="s">
        <v>2301</v>
      </c>
      <c r="H796" t="s">
        <v>3107</v>
      </c>
      <c r="I796" t="s">
        <v>7714</v>
      </c>
      <c r="J796" t="s">
        <v>8109</v>
      </c>
      <c r="K796" t="s">
        <v>3110</v>
      </c>
      <c r="L796" t="s">
        <v>8110</v>
      </c>
      <c r="M796" t="s">
        <v>8111</v>
      </c>
      <c r="N796" t="s">
        <v>3113</v>
      </c>
      <c r="O796" t="s">
        <v>8058</v>
      </c>
      <c r="P796" t="s">
        <v>3115</v>
      </c>
      <c r="Q796" t="s">
        <v>8112</v>
      </c>
      <c r="R796" t="s">
        <v>8111</v>
      </c>
      <c r="T796" t="s">
        <v>8058</v>
      </c>
      <c r="U796" t="s">
        <v>3115</v>
      </c>
      <c r="V796" t="s">
        <v>8112</v>
      </c>
      <c r="W796" t="s">
        <v>3124</v>
      </c>
      <c r="X796" t="s">
        <v>8113</v>
      </c>
      <c r="Y796" t="s">
        <v>8114</v>
      </c>
      <c r="Z796" t="s">
        <v>3118</v>
      </c>
      <c r="AE796" t="s">
        <v>8115</v>
      </c>
      <c r="AM796">
        <v>1</v>
      </c>
      <c r="AN796">
        <v>1</v>
      </c>
      <c r="AO796">
        <v>1</v>
      </c>
      <c r="AV796">
        <v>2122</v>
      </c>
    </row>
    <row r="797" spans="1:48" x14ac:dyDescent="0.2">
      <c r="A797">
        <v>13</v>
      </c>
      <c r="B797" t="s">
        <v>47</v>
      </c>
      <c r="C797">
        <v>2330</v>
      </c>
      <c r="D797" t="s">
        <v>8055</v>
      </c>
      <c r="E797">
        <v>136</v>
      </c>
      <c r="F797" t="str">
        <f t="shared" si="12"/>
        <v>2330136</v>
      </c>
      <c r="G797" t="s">
        <v>2843</v>
      </c>
      <c r="H797" t="s">
        <v>3124</v>
      </c>
      <c r="I797" t="s">
        <v>3953</v>
      </c>
      <c r="J797" t="s">
        <v>4797</v>
      </c>
      <c r="K797" t="s">
        <v>3110</v>
      </c>
      <c r="L797" t="s">
        <v>8116</v>
      </c>
      <c r="M797" t="s">
        <v>8117</v>
      </c>
      <c r="N797" t="s">
        <v>3113</v>
      </c>
      <c r="O797" t="s">
        <v>8058</v>
      </c>
      <c r="P797" t="s">
        <v>3115</v>
      </c>
      <c r="Q797">
        <v>7111</v>
      </c>
      <c r="R797" t="s">
        <v>8117</v>
      </c>
      <c r="T797" t="s">
        <v>8058</v>
      </c>
      <c r="U797" t="s">
        <v>3115</v>
      </c>
      <c r="V797">
        <v>7111</v>
      </c>
      <c r="W797" t="s">
        <v>3127</v>
      </c>
      <c r="X797" t="s">
        <v>8118</v>
      </c>
      <c r="Y797" t="s">
        <v>8119</v>
      </c>
      <c r="Z797" t="s">
        <v>3118</v>
      </c>
      <c r="AE797" t="s">
        <v>8120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  <c r="AV797">
        <v>2947</v>
      </c>
    </row>
    <row r="798" spans="1:48" x14ac:dyDescent="0.2">
      <c r="A798">
        <v>13</v>
      </c>
      <c r="B798" t="s">
        <v>47</v>
      </c>
      <c r="C798">
        <v>2330</v>
      </c>
      <c r="D798" t="s">
        <v>8055</v>
      </c>
      <c r="E798">
        <v>135</v>
      </c>
      <c r="F798" t="str">
        <f t="shared" si="12"/>
        <v>2330135</v>
      </c>
      <c r="G798" t="s">
        <v>2479</v>
      </c>
      <c r="H798" t="s">
        <v>3124</v>
      </c>
      <c r="I798" t="s">
        <v>3378</v>
      </c>
      <c r="J798" t="s">
        <v>3646</v>
      </c>
      <c r="K798" t="s">
        <v>3110</v>
      </c>
      <c r="L798" t="s">
        <v>8121</v>
      </c>
      <c r="M798" t="s">
        <v>8122</v>
      </c>
      <c r="N798" t="s">
        <v>3113</v>
      </c>
      <c r="O798" t="s">
        <v>8058</v>
      </c>
      <c r="P798" t="s">
        <v>3115</v>
      </c>
      <c r="Q798" t="s">
        <v>8123</v>
      </c>
      <c r="R798" t="s">
        <v>8122</v>
      </c>
      <c r="T798" t="s">
        <v>8058</v>
      </c>
      <c r="U798" t="s">
        <v>3115</v>
      </c>
      <c r="V798" t="s">
        <v>8123</v>
      </c>
      <c r="W798" t="s">
        <v>3124</v>
      </c>
      <c r="X798" t="s">
        <v>8124</v>
      </c>
      <c r="Y798" t="s">
        <v>8125</v>
      </c>
      <c r="Z798" t="s">
        <v>3118</v>
      </c>
      <c r="AE798" t="s">
        <v>8126</v>
      </c>
      <c r="AM798">
        <v>1</v>
      </c>
      <c r="AN798">
        <v>1</v>
      </c>
      <c r="AO798">
        <v>1</v>
      </c>
      <c r="AV798">
        <v>2120</v>
      </c>
    </row>
    <row r="799" spans="1:48" x14ac:dyDescent="0.2">
      <c r="A799">
        <v>13</v>
      </c>
      <c r="B799" t="s">
        <v>47</v>
      </c>
      <c r="C799">
        <v>2730</v>
      </c>
      <c r="D799" t="s">
        <v>8127</v>
      </c>
      <c r="E799">
        <v>70</v>
      </c>
      <c r="F799" t="str">
        <f t="shared" si="12"/>
        <v>273070</v>
      </c>
      <c r="G799" t="s">
        <v>1482</v>
      </c>
      <c r="H799" t="s">
        <v>3124</v>
      </c>
      <c r="I799" t="s">
        <v>7365</v>
      </c>
      <c r="J799" t="s">
        <v>8128</v>
      </c>
      <c r="K799" t="s">
        <v>3110</v>
      </c>
      <c r="L799" t="s">
        <v>8129</v>
      </c>
      <c r="M799" t="s">
        <v>8130</v>
      </c>
      <c r="N799" t="s">
        <v>3113</v>
      </c>
      <c r="O799" t="s">
        <v>88</v>
      </c>
      <c r="P799" t="s">
        <v>3115</v>
      </c>
      <c r="Q799">
        <v>7039</v>
      </c>
      <c r="R799" t="s">
        <v>8130</v>
      </c>
      <c r="T799" t="s">
        <v>88</v>
      </c>
      <c r="U799" t="s">
        <v>3115</v>
      </c>
      <c r="V799">
        <v>7039</v>
      </c>
      <c r="W799" t="s">
        <v>3124</v>
      </c>
      <c r="X799" t="s">
        <v>3516</v>
      </c>
      <c r="Y799" t="s">
        <v>8131</v>
      </c>
      <c r="Z799" t="s">
        <v>3118</v>
      </c>
      <c r="AE799" t="s">
        <v>8132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  <c r="AV799">
        <v>6052</v>
      </c>
    </row>
    <row r="800" spans="1:48" x14ac:dyDescent="0.2">
      <c r="A800">
        <v>13</v>
      </c>
      <c r="B800" t="s">
        <v>47</v>
      </c>
      <c r="C800">
        <v>2730</v>
      </c>
      <c r="D800" t="s">
        <v>8127</v>
      </c>
      <c r="E800">
        <v>80</v>
      </c>
      <c r="F800" t="str">
        <f t="shared" si="12"/>
        <v>273080</v>
      </c>
      <c r="G800" t="s">
        <v>1405</v>
      </c>
      <c r="H800" t="s">
        <v>3107</v>
      </c>
      <c r="I800" t="s">
        <v>3459</v>
      </c>
      <c r="J800" t="s">
        <v>8133</v>
      </c>
      <c r="K800" t="s">
        <v>3110</v>
      </c>
      <c r="L800" t="s">
        <v>8134</v>
      </c>
      <c r="M800" t="s">
        <v>8135</v>
      </c>
      <c r="N800" t="s">
        <v>3113</v>
      </c>
      <c r="O800" t="s">
        <v>88</v>
      </c>
      <c r="P800" t="s">
        <v>3115</v>
      </c>
      <c r="Q800" t="s">
        <v>8136</v>
      </c>
      <c r="R800" t="s">
        <v>8135</v>
      </c>
      <c r="T800" t="s">
        <v>88</v>
      </c>
      <c r="U800" t="s">
        <v>3115</v>
      </c>
      <c r="V800" t="s">
        <v>8136</v>
      </c>
      <c r="W800" t="s">
        <v>3124</v>
      </c>
      <c r="X800" t="s">
        <v>3511</v>
      </c>
      <c r="Y800" t="s">
        <v>4433</v>
      </c>
      <c r="Z800" t="s">
        <v>3118</v>
      </c>
      <c r="AE800" t="s">
        <v>8132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  <c r="AV800">
        <v>2134</v>
      </c>
    </row>
    <row r="801" spans="1:48" x14ac:dyDescent="0.2">
      <c r="A801">
        <v>13</v>
      </c>
      <c r="B801" t="s">
        <v>47</v>
      </c>
      <c r="C801">
        <v>2730</v>
      </c>
      <c r="D801" t="s">
        <v>8127</v>
      </c>
      <c r="E801">
        <v>90</v>
      </c>
      <c r="F801" t="str">
        <f t="shared" si="12"/>
        <v>273090</v>
      </c>
      <c r="G801" t="s">
        <v>857</v>
      </c>
      <c r="H801" t="s">
        <v>3127</v>
      </c>
      <c r="I801" t="s">
        <v>3614</v>
      </c>
      <c r="J801" t="s">
        <v>8137</v>
      </c>
      <c r="K801" t="s">
        <v>3110</v>
      </c>
      <c r="L801" t="s">
        <v>8138</v>
      </c>
      <c r="M801" t="s">
        <v>8139</v>
      </c>
      <c r="N801" t="s">
        <v>3113</v>
      </c>
      <c r="O801" t="s">
        <v>88</v>
      </c>
      <c r="P801" t="s">
        <v>3115</v>
      </c>
      <c r="Q801" t="s">
        <v>8140</v>
      </c>
      <c r="R801" t="s">
        <v>8139</v>
      </c>
      <c r="T801" t="s">
        <v>88</v>
      </c>
      <c r="U801" t="s">
        <v>3115</v>
      </c>
      <c r="V801" t="s">
        <v>8140</v>
      </c>
      <c r="W801" t="s">
        <v>3124</v>
      </c>
      <c r="X801" t="s">
        <v>3827</v>
      </c>
      <c r="Y801" t="s">
        <v>8141</v>
      </c>
      <c r="Z801" t="s">
        <v>3118</v>
      </c>
      <c r="AE801" t="s">
        <v>8132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  <c r="AV801">
        <v>2136</v>
      </c>
    </row>
    <row r="802" spans="1:48" x14ac:dyDescent="0.2">
      <c r="A802">
        <v>13</v>
      </c>
      <c r="B802" t="s">
        <v>47</v>
      </c>
      <c r="C802">
        <v>2730</v>
      </c>
      <c r="D802" t="s">
        <v>8127</v>
      </c>
      <c r="E802">
        <v>55</v>
      </c>
      <c r="F802" t="str">
        <f t="shared" si="12"/>
        <v>273055</v>
      </c>
      <c r="G802" t="s">
        <v>1580</v>
      </c>
      <c r="H802" t="s">
        <v>3107</v>
      </c>
      <c r="I802" t="s">
        <v>5884</v>
      </c>
      <c r="J802" t="s">
        <v>4150</v>
      </c>
      <c r="K802" t="s">
        <v>3110</v>
      </c>
      <c r="L802" t="s">
        <v>8142</v>
      </c>
      <c r="M802" t="s">
        <v>8143</v>
      </c>
      <c r="N802" t="s">
        <v>3113</v>
      </c>
      <c r="O802" t="s">
        <v>88</v>
      </c>
      <c r="P802" t="s">
        <v>3115</v>
      </c>
      <c r="Q802" t="s">
        <v>8144</v>
      </c>
      <c r="R802" t="s">
        <v>8143</v>
      </c>
      <c r="T802" t="s">
        <v>88</v>
      </c>
      <c r="U802" t="s">
        <v>3115</v>
      </c>
      <c r="V802" t="s">
        <v>8144</v>
      </c>
      <c r="W802" t="s">
        <v>3107</v>
      </c>
      <c r="X802" t="s">
        <v>3323</v>
      </c>
      <c r="Y802" t="s">
        <v>8145</v>
      </c>
      <c r="Z802" t="s">
        <v>3118</v>
      </c>
      <c r="AE802" t="s">
        <v>8132</v>
      </c>
      <c r="AN802">
        <v>1</v>
      </c>
      <c r="AO802">
        <v>1</v>
      </c>
      <c r="AV802">
        <v>2128</v>
      </c>
    </row>
    <row r="803" spans="1:48" x14ac:dyDescent="0.2">
      <c r="A803">
        <v>13</v>
      </c>
      <c r="B803" t="s">
        <v>47</v>
      </c>
      <c r="C803">
        <v>2730</v>
      </c>
      <c r="D803" t="s">
        <v>8127</v>
      </c>
      <c r="E803">
        <v>100</v>
      </c>
      <c r="F803" t="str">
        <f t="shared" si="12"/>
        <v>2730100</v>
      </c>
      <c r="G803" t="s">
        <v>412</v>
      </c>
      <c r="H803" t="s">
        <v>3107</v>
      </c>
      <c r="I803" t="s">
        <v>8146</v>
      </c>
      <c r="J803" t="s">
        <v>8147</v>
      </c>
      <c r="K803" t="s">
        <v>3110</v>
      </c>
      <c r="L803" t="s">
        <v>8148</v>
      </c>
      <c r="M803" t="s">
        <v>8149</v>
      </c>
      <c r="N803" t="s">
        <v>3113</v>
      </c>
      <c r="O803" t="s">
        <v>88</v>
      </c>
      <c r="P803" t="s">
        <v>3115</v>
      </c>
      <c r="Q803">
        <v>7039</v>
      </c>
      <c r="R803" t="s">
        <v>8149</v>
      </c>
      <c r="T803" t="s">
        <v>88</v>
      </c>
      <c r="U803" t="s">
        <v>3115</v>
      </c>
      <c r="V803">
        <v>7039</v>
      </c>
      <c r="W803" t="s">
        <v>3124</v>
      </c>
      <c r="X803" t="s">
        <v>3573</v>
      </c>
      <c r="Y803" t="s">
        <v>8150</v>
      </c>
      <c r="Z803" t="s">
        <v>3118</v>
      </c>
      <c r="AE803" t="s">
        <v>8132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  <c r="AV803">
        <v>2138</v>
      </c>
    </row>
    <row r="804" spans="1:48" x14ac:dyDescent="0.2">
      <c r="A804">
        <v>13</v>
      </c>
      <c r="B804" t="s">
        <v>47</v>
      </c>
      <c r="C804">
        <v>2730</v>
      </c>
      <c r="D804" t="s">
        <v>8127</v>
      </c>
      <c r="E804">
        <v>50</v>
      </c>
      <c r="F804" t="str">
        <f t="shared" si="12"/>
        <v>273050</v>
      </c>
      <c r="G804" t="s">
        <v>1510</v>
      </c>
      <c r="H804" t="s">
        <v>3107</v>
      </c>
      <c r="I804" t="s">
        <v>3595</v>
      </c>
      <c r="J804" t="s">
        <v>8151</v>
      </c>
      <c r="K804" t="s">
        <v>3110</v>
      </c>
      <c r="L804" t="s">
        <v>8152</v>
      </c>
      <c r="M804" t="s">
        <v>8153</v>
      </c>
      <c r="N804" t="s">
        <v>3113</v>
      </c>
      <c r="O804" t="s">
        <v>88</v>
      </c>
      <c r="P804" t="s">
        <v>3115</v>
      </c>
      <c r="Q804">
        <v>7039</v>
      </c>
      <c r="R804" t="s">
        <v>8153</v>
      </c>
      <c r="T804" t="s">
        <v>88</v>
      </c>
      <c r="U804" t="s">
        <v>3115</v>
      </c>
      <c r="V804">
        <v>7039</v>
      </c>
      <c r="W804" t="s">
        <v>3124</v>
      </c>
      <c r="X804" t="s">
        <v>3868</v>
      </c>
      <c r="Y804" t="s">
        <v>8154</v>
      </c>
      <c r="Z804" t="s">
        <v>3118</v>
      </c>
      <c r="AE804" t="s">
        <v>8132</v>
      </c>
      <c r="AP804">
        <v>1</v>
      </c>
      <c r="AQ804">
        <v>1</v>
      </c>
      <c r="AR804">
        <v>1</v>
      </c>
      <c r="AS804">
        <v>1</v>
      </c>
      <c r="AV804">
        <v>2126</v>
      </c>
    </row>
    <row r="805" spans="1:48" x14ac:dyDescent="0.2">
      <c r="A805">
        <v>13</v>
      </c>
      <c r="B805" t="s">
        <v>47</v>
      </c>
      <c r="C805">
        <v>2730</v>
      </c>
      <c r="D805" t="s">
        <v>8127</v>
      </c>
      <c r="E805">
        <v>110</v>
      </c>
      <c r="F805" t="str">
        <f t="shared" si="12"/>
        <v>2730110</v>
      </c>
      <c r="G805" t="s">
        <v>1621</v>
      </c>
      <c r="H805" t="s">
        <v>3171</v>
      </c>
      <c r="I805" t="s">
        <v>5147</v>
      </c>
      <c r="J805" t="s">
        <v>8155</v>
      </c>
      <c r="K805" t="s">
        <v>3110</v>
      </c>
      <c r="L805" t="s">
        <v>8156</v>
      </c>
      <c r="M805" t="s">
        <v>8157</v>
      </c>
      <c r="N805" t="s">
        <v>3113</v>
      </c>
      <c r="O805" t="s">
        <v>88</v>
      </c>
      <c r="P805" t="s">
        <v>3115</v>
      </c>
      <c r="Q805" t="s">
        <v>8158</v>
      </c>
      <c r="R805" t="s">
        <v>8157</v>
      </c>
      <c r="T805" t="s">
        <v>88</v>
      </c>
      <c r="U805" t="s">
        <v>3115</v>
      </c>
      <c r="V805" t="s">
        <v>8158</v>
      </c>
      <c r="W805" t="s">
        <v>3124</v>
      </c>
      <c r="X805" t="s">
        <v>3347</v>
      </c>
      <c r="Y805" t="s">
        <v>8159</v>
      </c>
      <c r="Z805" t="s">
        <v>3118</v>
      </c>
      <c r="AE805" t="s">
        <v>8132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  <c r="AV805">
        <v>2140</v>
      </c>
    </row>
    <row r="806" spans="1:48" x14ac:dyDescent="0.2">
      <c r="A806">
        <v>13</v>
      </c>
      <c r="B806" t="s">
        <v>47</v>
      </c>
      <c r="C806">
        <v>2730</v>
      </c>
      <c r="D806" t="s">
        <v>8127</v>
      </c>
      <c r="E806">
        <v>60</v>
      </c>
      <c r="F806" t="str">
        <f t="shared" si="12"/>
        <v>273060</v>
      </c>
      <c r="G806" t="s">
        <v>1092</v>
      </c>
      <c r="H806" t="s">
        <v>3127</v>
      </c>
      <c r="I806" t="s">
        <v>3714</v>
      </c>
      <c r="J806" t="s">
        <v>8160</v>
      </c>
      <c r="K806" t="s">
        <v>3110</v>
      </c>
      <c r="L806" t="s">
        <v>8161</v>
      </c>
      <c r="M806" t="s">
        <v>8157</v>
      </c>
      <c r="N806" t="s">
        <v>3113</v>
      </c>
      <c r="O806" t="s">
        <v>88</v>
      </c>
      <c r="P806" t="s">
        <v>3115</v>
      </c>
      <c r="Q806" t="s">
        <v>8158</v>
      </c>
      <c r="R806" t="s">
        <v>8157</v>
      </c>
      <c r="T806" t="s">
        <v>88</v>
      </c>
      <c r="U806" t="s">
        <v>3115</v>
      </c>
      <c r="V806" t="s">
        <v>8158</v>
      </c>
      <c r="W806" t="s">
        <v>3107</v>
      </c>
      <c r="X806" t="s">
        <v>3108</v>
      </c>
      <c r="Y806" t="s">
        <v>4041</v>
      </c>
      <c r="Z806" t="s">
        <v>3118</v>
      </c>
      <c r="AE806" t="s">
        <v>8132</v>
      </c>
      <c r="AM806">
        <v>1</v>
      </c>
      <c r="AV806">
        <v>2130</v>
      </c>
    </row>
    <row r="807" spans="1:48" x14ac:dyDescent="0.2">
      <c r="A807">
        <v>13</v>
      </c>
      <c r="B807" t="s">
        <v>47</v>
      </c>
      <c r="C807">
        <v>2730</v>
      </c>
      <c r="D807" t="s">
        <v>8127</v>
      </c>
      <c r="E807">
        <v>118</v>
      </c>
      <c r="F807" t="str">
        <f t="shared" si="12"/>
        <v>2730118</v>
      </c>
      <c r="G807" t="s">
        <v>1479</v>
      </c>
      <c r="H807" t="s">
        <v>3124</v>
      </c>
      <c r="I807" t="s">
        <v>8162</v>
      </c>
      <c r="J807" t="s">
        <v>8163</v>
      </c>
      <c r="K807" t="s">
        <v>3110</v>
      </c>
      <c r="L807" t="s">
        <v>8164</v>
      </c>
      <c r="M807" t="s">
        <v>8165</v>
      </c>
      <c r="N807" t="s">
        <v>3113</v>
      </c>
      <c r="O807" t="s">
        <v>88</v>
      </c>
      <c r="P807" t="s">
        <v>3115</v>
      </c>
      <c r="Q807" t="s">
        <v>8166</v>
      </c>
      <c r="R807" t="s">
        <v>8165</v>
      </c>
      <c r="T807" t="s">
        <v>88</v>
      </c>
      <c r="U807" t="s">
        <v>3115</v>
      </c>
      <c r="V807" t="s">
        <v>8166</v>
      </c>
      <c r="W807" t="s">
        <v>3124</v>
      </c>
      <c r="X807" t="s">
        <v>6363</v>
      </c>
      <c r="Y807" t="s">
        <v>8167</v>
      </c>
      <c r="Z807" t="s">
        <v>3118</v>
      </c>
      <c r="AE807" t="s">
        <v>8132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  <c r="AV807">
        <v>2142</v>
      </c>
    </row>
    <row r="808" spans="1:48" x14ac:dyDescent="0.2">
      <c r="A808">
        <v>13</v>
      </c>
      <c r="B808" t="s">
        <v>47</v>
      </c>
      <c r="C808">
        <v>3190</v>
      </c>
      <c r="D808" t="s">
        <v>8168</v>
      </c>
      <c r="E808">
        <v>65</v>
      </c>
      <c r="F808" t="str">
        <f t="shared" si="12"/>
        <v>319065</v>
      </c>
      <c r="G808" t="s">
        <v>1293</v>
      </c>
      <c r="H808" t="s">
        <v>3127</v>
      </c>
      <c r="I808" t="s">
        <v>4150</v>
      </c>
      <c r="J808" t="s">
        <v>8169</v>
      </c>
      <c r="K808" t="s">
        <v>3158</v>
      </c>
      <c r="L808" t="s">
        <v>8170</v>
      </c>
      <c r="M808" t="s">
        <v>8171</v>
      </c>
      <c r="N808" t="s">
        <v>3113</v>
      </c>
      <c r="O808" t="s">
        <v>8172</v>
      </c>
      <c r="P808" t="s">
        <v>3115</v>
      </c>
      <c r="Q808">
        <v>7078</v>
      </c>
      <c r="R808" t="s">
        <v>8171</v>
      </c>
      <c r="T808" t="s">
        <v>8172</v>
      </c>
      <c r="U808" t="s">
        <v>3115</v>
      </c>
      <c r="V808">
        <v>7078</v>
      </c>
      <c r="W808" t="s">
        <v>3127</v>
      </c>
      <c r="X808" t="s">
        <v>8173</v>
      </c>
      <c r="Y808" t="s">
        <v>8174</v>
      </c>
      <c r="Z808" t="s">
        <v>3118</v>
      </c>
      <c r="AE808" t="s">
        <v>8175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  <c r="AV808">
        <v>2152</v>
      </c>
    </row>
    <row r="809" spans="1:48" x14ac:dyDescent="0.2">
      <c r="A809">
        <v>13</v>
      </c>
      <c r="B809" t="s">
        <v>47</v>
      </c>
      <c r="C809">
        <v>3190</v>
      </c>
      <c r="D809" t="s">
        <v>8168</v>
      </c>
      <c r="E809">
        <v>70</v>
      </c>
      <c r="F809" t="str">
        <f t="shared" si="12"/>
        <v>319070</v>
      </c>
      <c r="G809" t="s">
        <v>910</v>
      </c>
      <c r="H809" t="s">
        <v>3171</v>
      </c>
      <c r="I809" t="s">
        <v>3707</v>
      </c>
      <c r="J809" t="s">
        <v>8176</v>
      </c>
      <c r="K809" t="s">
        <v>3158</v>
      </c>
      <c r="L809" t="s">
        <v>8177</v>
      </c>
      <c r="M809" t="s">
        <v>8178</v>
      </c>
      <c r="N809" t="s">
        <v>3113</v>
      </c>
      <c r="O809" t="s">
        <v>8172</v>
      </c>
      <c r="P809" t="s">
        <v>3115</v>
      </c>
      <c r="Q809">
        <v>7078</v>
      </c>
      <c r="R809" t="s">
        <v>8178</v>
      </c>
      <c r="T809" t="s">
        <v>8172</v>
      </c>
      <c r="U809" t="s">
        <v>3115</v>
      </c>
      <c r="V809">
        <v>7078</v>
      </c>
      <c r="W809" t="s">
        <v>3124</v>
      </c>
      <c r="X809" t="s">
        <v>3891</v>
      </c>
      <c r="Y809" t="s">
        <v>8179</v>
      </c>
      <c r="Z809" t="s">
        <v>3118</v>
      </c>
      <c r="AE809" t="s">
        <v>8180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  <c r="AV809">
        <v>2154</v>
      </c>
    </row>
    <row r="810" spans="1:48" x14ac:dyDescent="0.2">
      <c r="A810">
        <v>13</v>
      </c>
      <c r="B810" t="s">
        <v>47</v>
      </c>
      <c r="C810">
        <v>3190</v>
      </c>
      <c r="D810" t="s">
        <v>8168</v>
      </c>
      <c r="E810">
        <v>80</v>
      </c>
      <c r="F810" t="str">
        <f t="shared" si="12"/>
        <v>319080</v>
      </c>
      <c r="G810" t="s">
        <v>1478</v>
      </c>
      <c r="H810" t="s">
        <v>3107</v>
      </c>
      <c r="I810" t="s">
        <v>3148</v>
      </c>
      <c r="J810" t="s">
        <v>8181</v>
      </c>
      <c r="K810" t="s">
        <v>3158</v>
      </c>
      <c r="L810" t="s">
        <v>8182</v>
      </c>
      <c r="M810" t="s">
        <v>8183</v>
      </c>
      <c r="N810" t="s">
        <v>3113</v>
      </c>
      <c r="O810" t="s">
        <v>8172</v>
      </c>
      <c r="P810" t="s">
        <v>3115</v>
      </c>
      <c r="Q810">
        <v>7078</v>
      </c>
      <c r="R810" t="s">
        <v>8183</v>
      </c>
      <c r="T810" t="s">
        <v>8172</v>
      </c>
      <c r="U810" t="s">
        <v>3115</v>
      </c>
      <c r="V810">
        <v>7078</v>
      </c>
      <c r="W810" t="s">
        <v>3127</v>
      </c>
      <c r="X810" t="s">
        <v>3854</v>
      </c>
      <c r="Y810" t="s">
        <v>5075</v>
      </c>
      <c r="Z810" t="s">
        <v>3118</v>
      </c>
      <c r="AE810" t="s">
        <v>8184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  <c r="AV810">
        <v>2156</v>
      </c>
    </row>
    <row r="811" spans="1:48" x14ac:dyDescent="0.2">
      <c r="A811">
        <v>13</v>
      </c>
      <c r="B811" t="s">
        <v>47</v>
      </c>
      <c r="C811">
        <v>3190</v>
      </c>
      <c r="D811" t="s">
        <v>8168</v>
      </c>
      <c r="E811">
        <v>50</v>
      </c>
      <c r="F811" t="str">
        <f t="shared" si="12"/>
        <v>319050</v>
      </c>
      <c r="G811" t="s">
        <v>1488</v>
      </c>
      <c r="H811" t="s">
        <v>3171</v>
      </c>
      <c r="I811" t="s">
        <v>3415</v>
      </c>
      <c r="J811" t="s">
        <v>8185</v>
      </c>
      <c r="K811" t="s">
        <v>3158</v>
      </c>
      <c r="L811" t="s">
        <v>8186</v>
      </c>
      <c r="M811" t="s">
        <v>8187</v>
      </c>
      <c r="N811" t="s">
        <v>3113</v>
      </c>
      <c r="O811" t="s">
        <v>8188</v>
      </c>
      <c r="P811" t="s">
        <v>3115</v>
      </c>
      <c r="Q811" t="s">
        <v>8189</v>
      </c>
      <c r="R811" t="s">
        <v>8187</v>
      </c>
      <c r="T811" t="s">
        <v>8188</v>
      </c>
      <c r="U811" t="s">
        <v>3115</v>
      </c>
      <c r="V811" t="s">
        <v>8189</v>
      </c>
      <c r="W811" t="s">
        <v>3127</v>
      </c>
      <c r="X811" t="s">
        <v>5423</v>
      </c>
      <c r="Y811" t="s">
        <v>8190</v>
      </c>
      <c r="Z811" t="s">
        <v>3118</v>
      </c>
      <c r="AE811" t="s">
        <v>8191</v>
      </c>
      <c r="AP811">
        <v>1</v>
      </c>
      <c r="AQ811">
        <v>1</v>
      </c>
      <c r="AR811">
        <v>1</v>
      </c>
      <c r="AS811">
        <v>1</v>
      </c>
      <c r="AV811">
        <v>2148</v>
      </c>
    </row>
    <row r="812" spans="1:48" x14ac:dyDescent="0.2">
      <c r="A812">
        <v>13</v>
      </c>
      <c r="B812" t="s">
        <v>47</v>
      </c>
      <c r="C812">
        <v>3190</v>
      </c>
      <c r="D812" t="s">
        <v>8168</v>
      </c>
      <c r="E812">
        <v>60</v>
      </c>
      <c r="F812" t="str">
        <f t="shared" si="12"/>
        <v>319060</v>
      </c>
      <c r="G812" t="s">
        <v>1239</v>
      </c>
      <c r="H812" t="s">
        <v>3107</v>
      </c>
      <c r="I812" t="s">
        <v>3480</v>
      </c>
      <c r="J812" t="s">
        <v>8192</v>
      </c>
      <c r="K812" t="s">
        <v>3158</v>
      </c>
      <c r="L812" t="s">
        <v>8193</v>
      </c>
      <c r="M812" t="s">
        <v>8194</v>
      </c>
      <c r="N812" t="s">
        <v>3113</v>
      </c>
      <c r="O812" t="s">
        <v>8188</v>
      </c>
      <c r="P812" t="s">
        <v>3115</v>
      </c>
      <c r="Q812">
        <v>7041</v>
      </c>
      <c r="R812" t="s">
        <v>8194</v>
      </c>
      <c r="T812" t="s">
        <v>8188</v>
      </c>
      <c r="U812" t="s">
        <v>3115</v>
      </c>
      <c r="V812">
        <v>7041</v>
      </c>
      <c r="W812" t="s">
        <v>3124</v>
      </c>
      <c r="X812" t="s">
        <v>8195</v>
      </c>
      <c r="Y812" t="s">
        <v>8196</v>
      </c>
      <c r="Z812" t="s">
        <v>3118</v>
      </c>
      <c r="AE812" t="s">
        <v>8197</v>
      </c>
      <c r="AM812">
        <v>1</v>
      </c>
      <c r="AN812">
        <v>1</v>
      </c>
      <c r="AO812">
        <v>1</v>
      </c>
      <c r="AV812">
        <v>2150</v>
      </c>
    </row>
    <row r="813" spans="1:48" x14ac:dyDescent="0.2">
      <c r="A813">
        <v>13</v>
      </c>
      <c r="B813" t="s">
        <v>47</v>
      </c>
      <c r="C813">
        <v>3190</v>
      </c>
      <c r="D813" t="s">
        <v>8168</v>
      </c>
      <c r="E813">
        <v>100</v>
      </c>
      <c r="F813" t="str">
        <f t="shared" si="12"/>
        <v>3190100</v>
      </c>
      <c r="G813" t="s">
        <v>848</v>
      </c>
      <c r="H813" t="s">
        <v>3107</v>
      </c>
      <c r="I813" t="s">
        <v>3126</v>
      </c>
      <c r="J813" t="s">
        <v>8198</v>
      </c>
      <c r="K813" t="s">
        <v>3158</v>
      </c>
      <c r="L813" t="s">
        <v>8199</v>
      </c>
      <c r="M813" t="s">
        <v>8200</v>
      </c>
      <c r="N813" t="s">
        <v>3113</v>
      </c>
      <c r="O813" t="s">
        <v>8188</v>
      </c>
      <c r="P813" t="s">
        <v>3115</v>
      </c>
      <c r="Q813">
        <v>7041</v>
      </c>
      <c r="R813" t="s">
        <v>8200</v>
      </c>
      <c r="T813" t="s">
        <v>8188</v>
      </c>
      <c r="U813" t="s">
        <v>3115</v>
      </c>
      <c r="V813">
        <v>7041</v>
      </c>
      <c r="W813" t="s">
        <v>3127</v>
      </c>
      <c r="X813" t="s">
        <v>4412</v>
      </c>
      <c r="Y813" t="s">
        <v>8201</v>
      </c>
      <c r="Z813" t="s">
        <v>3118</v>
      </c>
      <c r="AE813" t="s">
        <v>8202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  <c r="AV813">
        <v>230</v>
      </c>
    </row>
    <row r="814" spans="1:48" x14ac:dyDescent="0.2">
      <c r="A814">
        <v>13</v>
      </c>
      <c r="B814" t="s">
        <v>47</v>
      </c>
      <c r="C814">
        <v>3190</v>
      </c>
      <c r="D814" t="s">
        <v>8168</v>
      </c>
      <c r="E814">
        <v>120</v>
      </c>
      <c r="F814" t="str">
        <f t="shared" si="12"/>
        <v>3190120</v>
      </c>
      <c r="G814" t="s">
        <v>708</v>
      </c>
      <c r="H814" t="s">
        <v>3107</v>
      </c>
      <c r="I814" t="s">
        <v>4087</v>
      </c>
      <c r="J814" t="s">
        <v>8203</v>
      </c>
      <c r="K814" t="s">
        <v>3158</v>
      </c>
      <c r="L814" t="s">
        <v>8204</v>
      </c>
      <c r="M814" t="s">
        <v>8205</v>
      </c>
      <c r="N814" t="s">
        <v>3113</v>
      </c>
      <c r="O814" t="s">
        <v>8188</v>
      </c>
      <c r="P814" t="s">
        <v>3115</v>
      </c>
      <c r="Q814">
        <v>7041</v>
      </c>
      <c r="R814" t="s">
        <v>8205</v>
      </c>
      <c r="T814" t="s">
        <v>8188</v>
      </c>
      <c r="U814" t="s">
        <v>3115</v>
      </c>
      <c r="V814">
        <v>7041</v>
      </c>
      <c r="W814" t="s">
        <v>3127</v>
      </c>
      <c r="X814" t="s">
        <v>5619</v>
      </c>
      <c r="Y814" t="s">
        <v>8206</v>
      </c>
      <c r="Z814" t="s">
        <v>3118</v>
      </c>
      <c r="AE814" t="s">
        <v>8207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  <c r="AV814">
        <v>2162</v>
      </c>
    </row>
    <row r="815" spans="1:48" x14ac:dyDescent="0.2">
      <c r="A815">
        <v>13</v>
      </c>
      <c r="B815" t="s">
        <v>47</v>
      </c>
      <c r="C815">
        <v>3310</v>
      </c>
      <c r="D815" t="s">
        <v>8208</v>
      </c>
      <c r="E815">
        <v>127</v>
      </c>
      <c r="F815" t="str">
        <f t="shared" si="12"/>
        <v>3310127</v>
      </c>
      <c r="G815" t="s">
        <v>8209</v>
      </c>
      <c r="H815" t="s">
        <v>3171</v>
      </c>
      <c r="I815" t="s">
        <v>3330</v>
      </c>
      <c r="J815" t="s">
        <v>8210</v>
      </c>
      <c r="K815" t="s">
        <v>3110</v>
      </c>
      <c r="L815" t="s">
        <v>8211</v>
      </c>
      <c r="M815" t="s">
        <v>8212</v>
      </c>
      <c r="N815" t="s">
        <v>3113</v>
      </c>
      <c r="O815" t="s">
        <v>8213</v>
      </c>
      <c r="P815" t="s">
        <v>3115</v>
      </c>
      <c r="Q815">
        <v>7042</v>
      </c>
      <c r="R815" t="s">
        <v>8212</v>
      </c>
      <c r="T815" t="s">
        <v>8213</v>
      </c>
      <c r="U815" t="s">
        <v>3115</v>
      </c>
      <c r="V815">
        <v>7042</v>
      </c>
      <c r="W815" t="s">
        <v>3171</v>
      </c>
      <c r="X815" t="s">
        <v>8214</v>
      </c>
      <c r="Y815" t="s">
        <v>8215</v>
      </c>
      <c r="Z815" t="s">
        <v>3118</v>
      </c>
      <c r="AE815" t="s">
        <v>8216</v>
      </c>
      <c r="AM815">
        <v>1</v>
      </c>
      <c r="AN815">
        <v>1</v>
      </c>
      <c r="AO815">
        <v>1</v>
      </c>
      <c r="AV815">
        <v>2178</v>
      </c>
    </row>
    <row r="816" spans="1:48" x14ac:dyDescent="0.2">
      <c r="A816">
        <v>13</v>
      </c>
      <c r="B816" t="s">
        <v>47</v>
      </c>
      <c r="C816">
        <v>3310</v>
      </c>
      <c r="D816" t="s">
        <v>8208</v>
      </c>
      <c r="E816">
        <v>100</v>
      </c>
      <c r="F816" t="str">
        <f t="shared" si="12"/>
        <v>3310100</v>
      </c>
      <c r="G816" t="s">
        <v>1062</v>
      </c>
      <c r="H816" t="s">
        <v>3127</v>
      </c>
      <c r="I816" t="s">
        <v>8217</v>
      </c>
      <c r="J816" t="s">
        <v>8218</v>
      </c>
      <c r="K816" t="s">
        <v>3158</v>
      </c>
      <c r="L816" t="s">
        <v>8219</v>
      </c>
      <c r="M816" t="s">
        <v>8220</v>
      </c>
      <c r="N816" t="s">
        <v>3113</v>
      </c>
      <c r="O816" t="s">
        <v>8213</v>
      </c>
      <c r="P816" t="s">
        <v>3115</v>
      </c>
      <c r="Q816">
        <v>7042</v>
      </c>
      <c r="R816" t="s">
        <v>8220</v>
      </c>
      <c r="T816" t="s">
        <v>8213</v>
      </c>
      <c r="U816" t="s">
        <v>3115</v>
      </c>
      <c r="V816">
        <v>7042</v>
      </c>
      <c r="W816" t="s">
        <v>3124</v>
      </c>
      <c r="X816" t="s">
        <v>6834</v>
      </c>
      <c r="Y816" t="s">
        <v>8221</v>
      </c>
      <c r="Z816" t="s">
        <v>3118</v>
      </c>
      <c r="AE816" t="s">
        <v>8222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  <c r="AV816">
        <v>2168</v>
      </c>
    </row>
    <row r="817" spans="1:48" x14ac:dyDescent="0.2">
      <c r="A817">
        <v>13</v>
      </c>
      <c r="B817" t="s">
        <v>47</v>
      </c>
      <c r="C817">
        <v>3310</v>
      </c>
      <c r="D817" t="s">
        <v>8208</v>
      </c>
      <c r="E817">
        <v>60</v>
      </c>
      <c r="F817" t="str">
        <f t="shared" si="12"/>
        <v>331060</v>
      </c>
      <c r="G817" t="s">
        <v>515</v>
      </c>
      <c r="H817" t="s">
        <v>3124</v>
      </c>
      <c r="I817" t="s">
        <v>8223</v>
      </c>
      <c r="J817" t="s">
        <v>8224</v>
      </c>
      <c r="K817" t="s">
        <v>3158</v>
      </c>
      <c r="L817" t="s">
        <v>8225</v>
      </c>
      <c r="M817" t="s">
        <v>8226</v>
      </c>
      <c r="N817" t="s">
        <v>3113</v>
      </c>
      <c r="O817" t="s">
        <v>8227</v>
      </c>
      <c r="P817" t="s">
        <v>3115</v>
      </c>
      <c r="Q817">
        <v>7042</v>
      </c>
      <c r="R817" t="s">
        <v>8226</v>
      </c>
      <c r="T817" t="s">
        <v>8227</v>
      </c>
      <c r="U817" t="s">
        <v>3115</v>
      </c>
      <c r="V817">
        <v>7042</v>
      </c>
      <c r="W817" t="s">
        <v>3124</v>
      </c>
      <c r="X817" t="s">
        <v>4804</v>
      </c>
      <c r="Y817" t="s">
        <v>8228</v>
      </c>
      <c r="Z817" t="s">
        <v>3118</v>
      </c>
      <c r="AE817" t="s">
        <v>8229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  <c r="AV817">
        <v>5984</v>
      </c>
    </row>
    <row r="818" spans="1:48" x14ac:dyDescent="0.2">
      <c r="A818">
        <v>13</v>
      </c>
      <c r="B818" t="s">
        <v>47</v>
      </c>
      <c r="C818">
        <v>3310</v>
      </c>
      <c r="D818" t="s">
        <v>8208</v>
      </c>
      <c r="E818">
        <v>110</v>
      </c>
      <c r="F818" t="str">
        <f t="shared" si="12"/>
        <v>3310110</v>
      </c>
      <c r="G818" t="s">
        <v>367</v>
      </c>
      <c r="H818" t="s">
        <v>3124</v>
      </c>
      <c r="I818" t="s">
        <v>3953</v>
      </c>
      <c r="J818" t="s">
        <v>8230</v>
      </c>
      <c r="K818" t="s">
        <v>3110</v>
      </c>
      <c r="L818" t="s">
        <v>8231</v>
      </c>
      <c r="M818" t="s">
        <v>8232</v>
      </c>
      <c r="N818" t="s">
        <v>3113</v>
      </c>
      <c r="O818" t="s">
        <v>8227</v>
      </c>
      <c r="P818" t="s">
        <v>3115</v>
      </c>
      <c r="Q818" t="s">
        <v>8233</v>
      </c>
      <c r="R818" t="s">
        <v>8232</v>
      </c>
      <c r="T818" t="s">
        <v>8227</v>
      </c>
      <c r="U818" t="s">
        <v>3115</v>
      </c>
      <c r="V818" t="s">
        <v>8233</v>
      </c>
      <c r="W818" t="s">
        <v>3107</v>
      </c>
      <c r="X818" t="s">
        <v>3601</v>
      </c>
      <c r="Y818" t="s">
        <v>3117</v>
      </c>
      <c r="Z818" t="s">
        <v>3118</v>
      </c>
      <c r="AE818" t="s">
        <v>8234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  <c r="AV818">
        <v>2170</v>
      </c>
    </row>
    <row r="819" spans="1:48" x14ac:dyDescent="0.2">
      <c r="A819">
        <v>13</v>
      </c>
      <c r="B819" t="s">
        <v>47</v>
      </c>
      <c r="C819">
        <v>3310</v>
      </c>
      <c r="D819" t="s">
        <v>8208</v>
      </c>
      <c r="E819">
        <v>116</v>
      </c>
      <c r="F819" t="str">
        <f t="shared" si="12"/>
        <v>3310116</v>
      </c>
      <c r="G819" t="s">
        <v>556</v>
      </c>
      <c r="H819" t="s">
        <v>3171</v>
      </c>
      <c r="I819" t="s">
        <v>3120</v>
      </c>
      <c r="J819" t="s">
        <v>8235</v>
      </c>
      <c r="K819" t="s">
        <v>3110</v>
      </c>
      <c r="L819" t="s">
        <v>8236</v>
      </c>
      <c r="M819" t="s">
        <v>8237</v>
      </c>
      <c r="N819" t="s">
        <v>3113</v>
      </c>
      <c r="O819" t="s">
        <v>8227</v>
      </c>
      <c r="P819" t="s">
        <v>3115</v>
      </c>
      <c r="Q819" t="s">
        <v>8238</v>
      </c>
      <c r="R819" t="s">
        <v>8237</v>
      </c>
      <c r="T819" t="s">
        <v>8227</v>
      </c>
      <c r="U819" t="s">
        <v>3115</v>
      </c>
      <c r="V819" t="s">
        <v>8238</v>
      </c>
      <c r="W819" t="s">
        <v>3107</v>
      </c>
      <c r="X819" t="s">
        <v>3108</v>
      </c>
      <c r="Y819" t="s">
        <v>8239</v>
      </c>
      <c r="Z819" t="s">
        <v>3118</v>
      </c>
      <c r="AE819" t="s">
        <v>8240</v>
      </c>
      <c r="AM819">
        <v>1</v>
      </c>
      <c r="AN819">
        <v>1</v>
      </c>
      <c r="AO819">
        <v>1</v>
      </c>
      <c r="AV819">
        <v>2172</v>
      </c>
    </row>
    <row r="820" spans="1:48" x14ac:dyDescent="0.2">
      <c r="A820">
        <v>13</v>
      </c>
      <c r="B820" t="s">
        <v>47</v>
      </c>
      <c r="C820">
        <v>3310</v>
      </c>
      <c r="D820" t="s">
        <v>8208</v>
      </c>
      <c r="E820">
        <v>123</v>
      </c>
      <c r="F820" t="str">
        <f t="shared" si="12"/>
        <v>3310123</v>
      </c>
      <c r="G820" t="s">
        <v>412</v>
      </c>
      <c r="H820" t="s">
        <v>3171</v>
      </c>
      <c r="I820" t="s">
        <v>8241</v>
      </c>
      <c r="J820" t="s">
        <v>8242</v>
      </c>
      <c r="K820" t="s">
        <v>3158</v>
      </c>
      <c r="L820" t="s">
        <v>8243</v>
      </c>
      <c r="M820" t="s">
        <v>8244</v>
      </c>
      <c r="N820" t="s">
        <v>3113</v>
      </c>
      <c r="O820" t="s">
        <v>8227</v>
      </c>
      <c r="P820" t="s">
        <v>3115</v>
      </c>
      <c r="Q820" t="s">
        <v>8245</v>
      </c>
      <c r="R820" t="s">
        <v>8244</v>
      </c>
      <c r="T820" t="s">
        <v>8227</v>
      </c>
      <c r="U820" t="s">
        <v>3115</v>
      </c>
      <c r="V820" t="s">
        <v>8245</v>
      </c>
      <c r="W820" t="s">
        <v>3124</v>
      </c>
      <c r="X820" t="s">
        <v>4804</v>
      </c>
      <c r="Y820" t="s">
        <v>8228</v>
      </c>
      <c r="Z820" t="s">
        <v>3118</v>
      </c>
      <c r="AE820" t="s">
        <v>8246</v>
      </c>
      <c r="AF820">
        <v>1</v>
      </c>
      <c r="AJ820">
        <v>1</v>
      </c>
      <c r="AK820">
        <v>1</v>
      </c>
      <c r="AL820">
        <v>1</v>
      </c>
      <c r="AV820">
        <v>2176</v>
      </c>
    </row>
    <row r="821" spans="1:48" x14ac:dyDescent="0.2">
      <c r="A821">
        <v>13</v>
      </c>
      <c r="B821" t="s">
        <v>47</v>
      </c>
      <c r="C821">
        <v>3310</v>
      </c>
      <c r="D821" t="s">
        <v>8208</v>
      </c>
      <c r="E821">
        <v>50</v>
      </c>
      <c r="F821" t="str">
        <f t="shared" si="12"/>
        <v>331050</v>
      </c>
      <c r="G821" t="s">
        <v>609</v>
      </c>
      <c r="H821" t="s">
        <v>3107</v>
      </c>
      <c r="I821" t="s">
        <v>3164</v>
      </c>
      <c r="J821" t="s">
        <v>8247</v>
      </c>
      <c r="K821" t="s">
        <v>3158</v>
      </c>
      <c r="L821" t="s">
        <v>8248</v>
      </c>
      <c r="M821" t="s">
        <v>8249</v>
      </c>
      <c r="N821" t="s">
        <v>3113</v>
      </c>
      <c r="O821" t="s">
        <v>8227</v>
      </c>
      <c r="P821" t="s">
        <v>3115</v>
      </c>
      <c r="Q821" t="s">
        <v>8250</v>
      </c>
      <c r="R821" t="s">
        <v>8249</v>
      </c>
      <c r="T821" t="s">
        <v>8227</v>
      </c>
      <c r="U821" t="s">
        <v>3115</v>
      </c>
      <c r="V821" t="s">
        <v>8250</v>
      </c>
      <c r="W821" t="s">
        <v>3107</v>
      </c>
      <c r="X821" t="s">
        <v>8251</v>
      </c>
      <c r="Y821" t="s">
        <v>3774</v>
      </c>
      <c r="Z821" t="s">
        <v>3118</v>
      </c>
      <c r="AE821" t="s">
        <v>8252</v>
      </c>
      <c r="AP821">
        <v>1</v>
      </c>
      <c r="AQ821">
        <v>1</v>
      </c>
      <c r="AR821">
        <v>1</v>
      </c>
      <c r="AS821">
        <v>1</v>
      </c>
      <c r="AV821">
        <v>2166</v>
      </c>
    </row>
    <row r="822" spans="1:48" x14ac:dyDescent="0.2">
      <c r="A822">
        <v>13</v>
      </c>
      <c r="B822" t="s">
        <v>47</v>
      </c>
      <c r="C822">
        <v>3310</v>
      </c>
      <c r="D822" t="s">
        <v>8208</v>
      </c>
      <c r="E822">
        <v>130</v>
      </c>
      <c r="F822" t="str">
        <f t="shared" si="12"/>
        <v>3310130</v>
      </c>
      <c r="G822" t="s">
        <v>511</v>
      </c>
      <c r="H822" t="s">
        <v>3127</v>
      </c>
      <c r="I822" t="s">
        <v>3330</v>
      </c>
      <c r="J822" t="s">
        <v>8253</v>
      </c>
      <c r="K822" t="s">
        <v>3158</v>
      </c>
      <c r="L822" t="s">
        <v>8254</v>
      </c>
      <c r="M822" t="s">
        <v>8255</v>
      </c>
      <c r="N822" t="s">
        <v>3113</v>
      </c>
      <c r="O822" t="s">
        <v>8227</v>
      </c>
      <c r="P822" t="s">
        <v>3115</v>
      </c>
      <c r="Q822" t="s">
        <v>8256</v>
      </c>
      <c r="R822" t="s">
        <v>8255</v>
      </c>
      <c r="T822" t="s">
        <v>8227</v>
      </c>
      <c r="U822" t="s">
        <v>3115</v>
      </c>
      <c r="V822" t="s">
        <v>8256</v>
      </c>
      <c r="W822" t="s">
        <v>3124</v>
      </c>
      <c r="X822" t="s">
        <v>8257</v>
      </c>
      <c r="Y822" t="s">
        <v>8258</v>
      </c>
      <c r="Z822" t="s">
        <v>3118</v>
      </c>
      <c r="AE822" t="s">
        <v>8259</v>
      </c>
      <c r="AG822">
        <v>1</v>
      </c>
      <c r="AH822">
        <v>1</v>
      </c>
      <c r="AI822">
        <v>1</v>
      </c>
      <c r="AV822">
        <v>2180</v>
      </c>
    </row>
    <row r="823" spans="1:48" x14ac:dyDescent="0.2">
      <c r="A823">
        <v>13</v>
      </c>
      <c r="B823" t="s">
        <v>47</v>
      </c>
      <c r="C823">
        <v>3310</v>
      </c>
      <c r="D823" t="s">
        <v>8208</v>
      </c>
      <c r="E823">
        <v>140</v>
      </c>
      <c r="F823" t="str">
        <f t="shared" si="12"/>
        <v>3310140</v>
      </c>
      <c r="G823" t="s">
        <v>699</v>
      </c>
      <c r="H823" t="s">
        <v>3124</v>
      </c>
      <c r="I823" t="s">
        <v>8260</v>
      </c>
      <c r="J823" t="s">
        <v>5890</v>
      </c>
      <c r="K823" t="s">
        <v>3110</v>
      </c>
      <c r="L823" t="s">
        <v>8261</v>
      </c>
      <c r="M823" t="s">
        <v>8262</v>
      </c>
      <c r="N823" t="s">
        <v>3113</v>
      </c>
      <c r="O823" t="s">
        <v>8213</v>
      </c>
      <c r="P823" t="s">
        <v>3115</v>
      </c>
      <c r="Q823">
        <v>7042</v>
      </c>
      <c r="R823" t="s">
        <v>8262</v>
      </c>
      <c r="T823" t="s">
        <v>8213</v>
      </c>
      <c r="U823" t="s">
        <v>3115</v>
      </c>
      <c r="V823">
        <v>7042</v>
      </c>
      <c r="W823" t="s">
        <v>3124</v>
      </c>
      <c r="X823" t="s">
        <v>8263</v>
      </c>
      <c r="Y823" t="s">
        <v>8264</v>
      </c>
      <c r="Z823" t="s">
        <v>3118</v>
      </c>
      <c r="AE823" t="s">
        <v>8265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  <c r="AV823">
        <v>2182</v>
      </c>
    </row>
    <row r="824" spans="1:48" x14ac:dyDescent="0.2">
      <c r="A824">
        <v>13</v>
      </c>
      <c r="B824" t="s">
        <v>47</v>
      </c>
      <c r="C824">
        <v>3310</v>
      </c>
      <c r="D824" t="s">
        <v>8208</v>
      </c>
      <c r="E824">
        <v>165</v>
      </c>
      <c r="F824" t="str">
        <f t="shared" si="12"/>
        <v>3310165</v>
      </c>
      <c r="G824" t="s">
        <v>646</v>
      </c>
      <c r="H824" t="s">
        <v>3107</v>
      </c>
      <c r="I824" t="s">
        <v>4473</v>
      </c>
      <c r="J824" t="s">
        <v>4313</v>
      </c>
      <c r="K824" t="s">
        <v>3158</v>
      </c>
      <c r="L824" t="s">
        <v>8266</v>
      </c>
      <c r="M824" t="s">
        <v>8267</v>
      </c>
      <c r="N824" t="s">
        <v>3113</v>
      </c>
      <c r="O824" t="s">
        <v>8227</v>
      </c>
      <c r="P824" t="s">
        <v>3115</v>
      </c>
      <c r="Q824">
        <v>7042</v>
      </c>
      <c r="R824" t="s">
        <v>8267</v>
      </c>
      <c r="T824" t="s">
        <v>8227</v>
      </c>
      <c r="U824" t="s">
        <v>3115</v>
      </c>
      <c r="V824">
        <v>7042</v>
      </c>
      <c r="W824" t="s">
        <v>3107</v>
      </c>
      <c r="X824" t="s">
        <v>5008</v>
      </c>
      <c r="Y824" t="s">
        <v>8268</v>
      </c>
      <c r="Z824" t="s">
        <v>3118</v>
      </c>
      <c r="AE824" t="s">
        <v>8269</v>
      </c>
      <c r="AM824">
        <v>1</v>
      </c>
      <c r="AN824">
        <v>1</v>
      </c>
      <c r="AO824">
        <v>1</v>
      </c>
      <c r="AV824">
        <v>181</v>
      </c>
    </row>
    <row r="825" spans="1:48" x14ac:dyDescent="0.2">
      <c r="A825">
        <v>13</v>
      </c>
      <c r="B825" t="s">
        <v>47</v>
      </c>
      <c r="C825">
        <v>3310</v>
      </c>
      <c r="D825" t="s">
        <v>8208</v>
      </c>
      <c r="E825">
        <v>170</v>
      </c>
      <c r="F825" t="str">
        <f t="shared" si="12"/>
        <v>3310170</v>
      </c>
      <c r="G825" t="s">
        <v>641</v>
      </c>
      <c r="H825" t="s">
        <v>3107</v>
      </c>
      <c r="I825" t="s">
        <v>5014</v>
      </c>
      <c r="J825" t="s">
        <v>8145</v>
      </c>
      <c r="K825" t="s">
        <v>3158</v>
      </c>
      <c r="L825" t="s">
        <v>8270</v>
      </c>
      <c r="M825" t="s">
        <v>8271</v>
      </c>
      <c r="N825" t="s">
        <v>3113</v>
      </c>
      <c r="O825" t="s">
        <v>8227</v>
      </c>
      <c r="P825" t="s">
        <v>3115</v>
      </c>
      <c r="Q825" t="s">
        <v>8272</v>
      </c>
      <c r="R825" t="s">
        <v>8271</v>
      </c>
      <c r="T825" t="s">
        <v>8227</v>
      </c>
      <c r="U825" t="s">
        <v>3115</v>
      </c>
      <c r="V825" t="s">
        <v>8272</v>
      </c>
      <c r="W825" t="s">
        <v>3124</v>
      </c>
      <c r="X825" t="s">
        <v>3714</v>
      </c>
      <c r="Y825" t="s">
        <v>8273</v>
      </c>
      <c r="Z825" t="s">
        <v>3118</v>
      </c>
      <c r="AE825" t="s">
        <v>8274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  <c r="AV825">
        <v>2184</v>
      </c>
    </row>
    <row r="826" spans="1:48" x14ac:dyDescent="0.2">
      <c r="A826">
        <v>13</v>
      </c>
      <c r="B826" t="s">
        <v>47</v>
      </c>
      <c r="C826">
        <v>3570</v>
      </c>
      <c r="D826" t="s">
        <v>8275</v>
      </c>
      <c r="E826">
        <v>170</v>
      </c>
      <c r="F826" t="str">
        <f t="shared" si="12"/>
        <v>3570170</v>
      </c>
      <c r="G826" t="s">
        <v>2384</v>
      </c>
      <c r="H826" t="s">
        <v>3124</v>
      </c>
      <c r="I826" t="s">
        <v>7250</v>
      </c>
      <c r="J826" t="s">
        <v>4078</v>
      </c>
      <c r="K826" t="s">
        <v>3110</v>
      </c>
      <c r="L826" t="s">
        <v>8276</v>
      </c>
      <c r="M826" t="s">
        <v>8277</v>
      </c>
      <c r="N826" t="s">
        <v>3113</v>
      </c>
      <c r="O826" t="s">
        <v>8006</v>
      </c>
      <c r="P826" t="s">
        <v>3115</v>
      </c>
      <c r="Q826" t="s">
        <v>8278</v>
      </c>
      <c r="R826" t="s">
        <v>8277</v>
      </c>
      <c r="T826" t="s">
        <v>8006</v>
      </c>
      <c r="U826" t="s">
        <v>3115</v>
      </c>
      <c r="V826" t="s">
        <v>8278</v>
      </c>
      <c r="W826" t="s">
        <v>3124</v>
      </c>
      <c r="X826" t="s">
        <v>8279</v>
      </c>
      <c r="Y826" t="s">
        <v>8280</v>
      </c>
      <c r="Z826" t="s">
        <v>3118</v>
      </c>
      <c r="AE826" t="s">
        <v>8281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  <c r="AM826">
        <v>1</v>
      </c>
      <c r="AN826">
        <v>1</v>
      </c>
      <c r="AO826">
        <v>1</v>
      </c>
      <c r="AV826">
        <v>2222</v>
      </c>
    </row>
    <row r="827" spans="1:48" x14ac:dyDescent="0.2">
      <c r="A827">
        <v>13</v>
      </c>
      <c r="B827" t="s">
        <v>47</v>
      </c>
      <c r="C827">
        <v>3570</v>
      </c>
      <c r="D827" t="s">
        <v>8275</v>
      </c>
      <c r="E827">
        <v>200</v>
      </c>
      <c r="F827" t="str">
        <f t="shared" si="12"/>
        <v>3570200</v>
      </c>
      <c r="G827" t="s">
        <v>1418</v>
      </c>
      <c r="H827" t="s">
        <v>3124</v>
      </c>
      <c r="I827" t="s">
        <v>4337</v>
      </c>
      <c r="J827" t="s">
        <v>4782</v>
      </c>
      <c r="K827" t="s">
        <v>3110</v>
      </c>
      <c r="L827" t="s">
        <v>8282</v>
      </c>
      <c r="M827" t="s">
        <v>8283</v>
      </c>
      <c r="N827" t="s">
        <v>3113</v>
      </c>
      <c r="O827" t="s">
        <v>8006</v>
      </c>
      <c r="P827" t="s">
        <v>3115</v>
      </c>
      <c r="Q827" t="s">
        <v>8284</v>
      </c>
      <c r="R827" t="s">
        <v>8283</v>
      </c>
      <c r="T827" t="s">
        <v>8006</v>
      </c>
      <c r="U827" t="s">
        <v>3115</v>
      </c>
      <c r="V827" t="s">
        <v>8284</v>
      </c>
      <c r="W827" t="s">
        <v>3124</v>
      </c>
      <c r="X827" t="s">
        <v>8285</v>
      </c>
      <c r="Y827" t="s">
        <v>6187</v>
      </c>
      <c r="Z827" t="s">
        <v>3118</v>
      </c>
      <c r="AE827" t="s">
        <v>8286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  <c r="AM827">
        <v>1</v>
      </c>
      <c r="AN827">
        <v>1</v>
      </c>
      <c r="AO827">
        <v>1</v>
      </c>
      <c r="AV827">
        <v>2228</v>
      </c>
    </row>
    <row r="828" spans="1:48" x14ac:dyDescent="0.2">
      <c r="A828">
        <v>13</v>
      </c>
      <c r="B828" t="s">
        <v>47</v>
      </c>
      <c r="C828">
        <v>3570</v>
      </c>
      <c r="D828" t="s">
        <v>8275</v>
      </c>
      <c r="E828">
        <v>10</v>
      </c>
      <c r="F828" t="str">
        <f t="shared" si="12"/>
        <v>357010</v>
      </c>
      <c r="G828" t="s">
        <v>1196</v>
      </c>
      <c r="H828" t="s">
        <v>3107</v>
      </c>
      <c r="I828" t="s">
        <v>8287</v>
      </c>
      <c r="J828" t="s">
        <v>5262</v>
      </c>
      <c r="K828" t="s">
        <v>3325</v>
      </c>
      <c r="L828" t="s">
        <v>8288</v>
      </c>
      <c r="M828" t="s">
        <v>8289</v>
      </c>
      <c r="N828" t="s">
        <v>3113</v>
      </c>
      <c r="O828" t="s">
        <v>8006</v>
      </c>
      <c r="P828" t="s">
        <v>3115</v>
      </c>
      <c r="Q828" t="s">
        <v>8290</v>
      </c>
      <c r="R828" t="s">
        <v>8289</v>
      </c>
      <c r="T828" t="s">
        <v>8006</v>
      </c>
      <c r="U828" t="s">
        <v>3115</v>
      </c>
      <c r="V828" t="s">
        <v>8290</v>
      </c>
      <c r="W828" t="s">
        <v>3127</v>
      </c>
      <c r="X828" t="s">
        <v>8291</v>
      </c>
      <c r="Y828" t="s">
        <v>8292</v>
      </c>
      <c r="Z828" t="s">
        <v>3118</v>
      </c>
      <c r="AE828" t="s">
        <v>8293</v>
      </c>
      <c r="AN828">
        <v>1</v>
      </c>
      <c r="AO828">
        <v>1</v>
      </c>
      <c r="AP828">
        <v>1</v>
      </c>
      <c r="AQ828">
        <v>1</v>
      </c>
      <c r="AR828">
        <v>1</v>
      </c>
      <c r="AS828">
        <v>1</v>
      </c>
      <c r="AV828">
        <v>2188</v>
      </c>
    </row>
    <row r="829" spans="1:48" x14ac:dyDescent="0.2">
      <c r="A829">
        <v>13</v>
      </c>
      <c r="B829" t="s">
        <v>47</v>
      </c>
      <c r="C829">
        <v>3570</v>
      </c>
      <c r="D829" t="s">
        <v>8275</v>
      </c>
      <c r="E829">
        <v>87</v>
      </c>
      <c r="F829" t="str">
        <f t="shared" si="12"/>
        <v>357087</v>
      </c>
      <c r="G829" t="s">
        <v>2188</v>
      </c>
      <c r="H829" t="s">
        <v>3107</v>
      </c>
      <c r="I829" t="s">
        <v>8294</v>
      </c>
      <c r="J829" t="s">
        <v>8295</v>
      </c>
      <c r="K829" t="s">
        <v>3110</v>
      </c>
      <c r="L829" t="s">
        <v>8296</v>
      </c>
      <c r="M829" t="s">
        <v>8297</v>
      </c>
      <c r="N829" t="s">
        <v>3113</v>
      </c>
      <c r="O829" t="s">
        <v>8006</v>
      </c>
      <c r="P829" t="s">
        <v>3115</v>
      </c>
      <c r="Q829">
        <v>7103</v>
      </c>
      <c r="R829" t="s">
        <v>8297</v>
      </c>
      <c r="T829" t="s">
        <v>8006</v>
      </c>
      <c r="U829" t="s">
        <v>3115</v>
      </c>
      <c r="V829">
        <v>7103</v>
      </c>
      <c r="W829" t="s">
        <v>3107</v>
      </c>
      <c r="X829" t="s">
        <v>4479</v>
      </c>
      <c r="Y829" t="s">
        <v>8298</v>
      </c>
      <c r="Z829" t="s">
        <v>3118</v>
      </c>
      <c r="AE829" t="s">
        <v>8299</v>
      </c>
      <c r="AN829">
        <v>1</v>
      </c>
      <c r="AO829">
        <v>1</v>
      </c>
      <c r="AP829">
        <v>1</v>
      </c>
      <c r="AQ829">
        <v>1</v>
      </c>
      <c r="AR829">
        <v>1</v>
      </c>
      <c r="AS829">
        <v>1</v>
      </c>
      <c r="AT829">
        <v>1</v>
      </c>
      <c r="AV829">
        <v>791</v>
      </c>
    </row>
    <row r="830" spans="1:48" x14ac:dyDescent="0.2">
      <c r="A830">
        <v>13</v>
      </c>
      <c r="B830" t="s">
        <v>47</v>
      </c>
      <c r="C830">
        <v>3570</v>
      </c>
      <c r="D830" t="s">
        <v>8275</v>
      </c>
      <c r="E830">
        <v>220</v>
      </c>
      <c r="F830" t="str">
        <f t="shared" si="12"/>
        <v>3570220</v>
      </c>
      <c r="G830" t="s">
        <v>8300</v>
      </c>
      <c r="H830" t="s">
        <v>3124</v>
      </c>
      <c r="I830" t="s">
        <v>8301</v>
      </c>
      <c r="J830" t="s">
        <v>8302</v>
      </c>
      <c r="K830" t="s">
        <v>3110</v>
      </c>
      <c r="L830" t="s">
        <v>8303</v>
      </c>
      <c r="M830" t="s">
        <v>8304</v>
      </c>
      <c r="N830" t="s">
        <v>3113</v>
      </c>
      <c r="O830" t="s">
        <v>8006</v>
      </c>
      <c r="P830" t="s">
        <v>3115</v>
      </c>
      <c r="Q830" t="s">
        <v>8305</v>
      </c>
      <c r="R830" t="s">
        <v>8304</v>
      </c>
      <c r="T830" t="s">
        <v>8006</v>
      </c>
      <c r="U830" t="s">
        <v>3115</v>
      </c>
      <c r="V830" t="s">
        <v>8305</v>
      </c>
      <c r="W830" t="s">
        <v>3124</v>
      </c>
      <c r="X830" t="s">
        <v>4092</v>
      </c>
      <c r="Y830" t="s">
        <v>8306</v>
      </c>
      <c r="Z830" t="s">
        <v>3118</v>
      </c>
      <c r="AE830" t="s">
        <v>8307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  <c r="AM830">
        <v>1</v>
      </c>
      <c r="AN830">
        <v>1</v>
      </c>
      <c r="AO830">
        <v>1</v>
      </c>
      <c r="AV830">
        <v>2232</v>
      </c>
    </row>
    <row r="831" spans="1:48" x14ac:dyDescent="0.2">
      <c r="A831">
        <v>13</v>
      </c>
      <c r="B831" t="s">
        <v>47</v>
      </c>
      <c r="C831">
        <v>3570</v>
      </c>
      <c r="D831" t="s">
        <v>8275</v>
      </c>
      <c r="E831">
        <v>370</v>
      </c>
      <c r="F831" t="str">
        <f t="shared" si="12"/>
        <v>3570370</v>
      </c>
      <c r="G831" t="s">
        <v>8308</v>
      </c>
      <c r="H831" t="s">
        <v>3124</v>
      </c>
      <c r="I831" t="s">
        <v>8309</v>
      </c>
      <c r="J831" t="s">
        <v>8310</v>
      </c>
      <c r="K831" t="s">
        <v>3110</v>
      </c>
      <c r="L831" t="s">
        <v>8311</v>
      </c>
      <c r="M831" t="s">
        <v>8312</v>
      </c>
      <c r="N831" t="s">
        <v>3113</v>
      </c>
      <c r="O831" t="s">
        <v>8006</v>
      </c>
      <c r="P831" t="s">
        <v>3115</v>
      </c>
      <c r="Q831">
        <v>7112</v>
      </c>
      <c r="R831" t="s">
        <v>8312</v>
      </c>
      <c r="T831" t="s">
        <v>8006</v>
      </c>
      <c r="U831" t="s">
        <v>3115</v>
      </c>
      <c r="V831">
        <v>7112</v>
      </c>
      <c r="W831" t="s">
        <v>3124</v>
      </c>
      <c r="X831" t="s">
        <v>7345</v>
      </c>
      <c r="Y831" t="s">
        <v>8313</v>
      </c>
      <c r="Z831" t="s">
        <v>3118</v>
      </c>
      <c r="AE831" t="s">
        <v>8314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  <c r="AM831">
        <v>1</v>
      </c>
      <c r="AN831">
        <v>1</v>
      </c>
      <c r="AO831">
        <v>1</v>
      </c>
      <c r="AV831">
        <v>2266</v>
      </c>
    </row>
    <row r="832" spans="1:48" x14ac:dyDescent="0.2">
      <c r="A832">
        <v>13</v>
      </c>
      <c r="B832" t="s">
        <v>47</v>
      </c>
      <c r="C832">
        <v>3570</v>
      </c>
      <c r="D832" t="s">
        <v>8275</v>
      </c>
      <c r="E832">
        <v>304</v>
      </c>
      <c r="F832" t="str">
        <f t="shared" si="12"/>
        <v>3570304</v>
      </c>
      <c r="G832" t="s">
        <v>1810</v>
      </c>
      <c r="H832" t="s">
        <v>3107</v>
      </c>
      <c r="I832" t="s">
        <v>3459</v>
      </c>
      <c r="J832" t="s">
        <v>8315</v>
      </c>
      <c r="K832" t="s">
        <v>3110</v>
      </c>
      <c r="L832" t="s">
        <v>8316</v>
      </c>
      <c r="M832" t="s">
        <v>8317</v>
      </c>
      <c r="N832" t="s">
        <v>3113</v>
      </c>
      <c r="O832" t="s">
        <v>8006</v>
      </c>
      <c r="P832" t="s">
        <v>3115</v>
      </c>
      <c r="Q832">
        <v>7103</v>
      </c>
      <c r="R832" t="s">
        <v>8317</v>
      </c>
      <c r="T832" t="s">
        <v>8006</v>
      </c>
      <c r="U832" t="s">
        <v>3115</v>
      </c>
      <c r="V832">
        <v>7103</v>
      </c>
      <c r="W832" t="s">
        <v>3107</v>
      </c>
      <c r="X832" t="s">
        <v>8318</v>
      </c>
      <c r="Y832" t="s">
        <v>8319</v>
      </c>
      <c r="Z832" t="s">
        <v>3118</v>
      </c>
      <c r="AE832" t="s">
        <v>8320</v>
      </c>
      <c r="AP832">
        <v>1</v>
      </c>
      <c r="AQ832">
        <v>1</v>
      </c>
      <c r="AR832">
        <v>1</v>
      </c>
      <c r="AS832">
        <v>1</v>
      </c>
    </row>
    <row r="833" spans="1:48" x14ac:dyDescent="0.2">
      <c r="A833">
        <v>13</v>
      </c>
      <c r="B833" t="s">
        <v>47</v>
      </c>
      <c r="C833">
        <v>3570</v>
      </c>
      <c r="D833" t="s">
        <v>8275</v>
      </c>
      <c r="E833">
        <v>20</v>
      </c>
      <c r="F833" t="str">
        <f t="shared" si="12"/>
        <v>357020</v>
      </c>
      <c r="G833" t="s">
        <v>1657</v>
      </c>
      <c r="H833" t="s">
        <v>3124</v>
      </c>
      <c r="I833" t="s">
        <v>7875</v>
      </c>
      <c r="J833" t="s">
        <v>8321</v>
      </c>
      <c r="K833" t="s">
        <v>3110</v>
      </c>
      <c r="L833" t="s">
        <v>8322</v>
      </c>
      <c r="M833" t="s">
        <v>8323</v>
      </c>
      <c r="N833" t="s">
        <v>3113</v>
      </c>
      <c r="O833" t="s">
        <v>8006</v>
      </c>
      <c r="P833" t="s">
        <v>3115</v>
      </c>
      <c r="Q833" t="s">
        <v>8324</v>
      </c>
      <c r="R833" t="s">
        <v>8323</v>
      </c>
      <c r="T833" t="s">
        <v>8006</v>
      </c>
      <c r="U833" t="s">
        <v>3115</v>
      </c>
      <c r="V833" t="s">
        <v>8324</v>
      </c>
      <c r="W833" t="s">
        <v>3124</v>
      </c>
      <c r="X833" t="s">
        <v>8325</v>
      </c>
      <c r="Y833" t="s">
        <v>8326</v>
      </c>
      <c r="Z833" t="s">
        <v>3118</v>
      </c>
      <c r="AE833" t="s">
        <v>8327</v>
      </c>
      <c r="AP833">
        <v>1</v>
      </c>
      <c r="AQ833">
        <v>1</v>
      </c>
      <c r="AR833">
        <v>1</v>
      </c>
      <c r="AS833">
        <v>1</v>
      </c>
      <c r="AT833">
        <v>1</v>
      </c>
      <c r="AV833">
        <v>2190</v>
      </c>
    </row>
    <row r="834" spans="1:48" x14ac:dyDescent="0.2">
      <c r="A834">
        <v>13</v>
      </c>
      <c r="B834" t="s">
        <v>47</v>
      </c>
      <c r="C834">
        <v>3570</v>
      </c>
      <c r="D834" t="s">
        <v>8275</v>
      </c>
      <c r="E834">
        <v>225</v>
      </c>
      <c r="F834" t="str">
        <f t="shared" si="12"/>
        <v>3570225</v>
      </c>
      <c r="G834" t="s">
        <v>2734</v>
      </c>
      <c r="H834" t="s">
        <v>3107</v>
      </c>
      <c r="I834" t="s">
        <v>5884</v>
      </c>
      <c r="J834" t="s">
        <v>8328</v>
      </c>
      <c r="K834" t="s">
        <v>3110</v>
      </c>
      <c r="L834" t="s">
        <v>8329</v>
      </c>
      <c r="M834" t="s">
        <v>8330</v>
      </c>
      <c r="N834" t="s">
        <v>3113</v>
      </c>
      <c r="O834" t="s">
        <v>8006</v>
      </c>
      <c r="P834" t="s">
        <v>3115</v>
      </c>
      <c r="Q834" t="s">
        <v>8331</v>
      </c>
      <c r="R834" t="s">
        <v>8330</v>
      </c>
      <c r="T834" t="s">
        <v>8006</v>
      </c>
      <c r="U834" t="s">
        <v>3115</v>
      </c>
      <c r="V834" t="s">
        <v>8331</v>
      </c>
      <c r="W834" t="s">
        <v>3124</v>
      </c>
      <c r="X834" t="s">
        <v>4337</v>
      </c>
      <c r="Y834" t="s">
        <v>8332</v>
      </c>
      <c r="Z834" t="s">
        <v>3118</v>
      </c>
      <c r="AE834" t="s">
        <v>8333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  <c r="AM834">
        <v>1</v>
      </c>
      <c r="AN834">
        <v>1</v>
      </c>
      <c r="AO834">
        <v>1</v>
      </c>
      <c r="AV834">
        <v>2234</v>
      </c>
    </row>
    <row r="835" spans="1:48" x14ac:dyDescent="0.2">
      <c r="A835">
        <v>13</v>
      </c>
      <c r="B835" t="s">
        <v>47</v>
      </c>
      <c r="C835">
        <v>3570</v>
      </c>
      <c r="D835" t="s">
        <v>8275</v>
      </c>
      <c r="E835">
        <v>430</v>
      </c>
      <c r="F835" t="str">
        <f t="shared" ref="F835:F898" si="13">C835&amp;E835</f>
        <v>3570430</v>
      </c>
      <c r="G835" t="s">
        <v>319</v>
      </c>
      <c r="H835" t="s">
        <v>3124</v>
      </c>
      <c r="I835" t="s">
        <v>8334</v>
      </c>
      <c r="J835" t="s">
        <v>8335</v>
      </c>
      <c r="K835" t="s">
        <v>3110</v>
      </c>
      <c r="L835" t="s">
        <v>8336</v>
      </c>
      <c r="M835" t="s">
        <v>8337</v>
      </c>
      <c r="N835" t="s">
        <v>3113</v>
      </c>
      <c r="O835" t="s">
        <v>8006</v>
      </c>
      <c r="P835" t="s">
        <v>3115</v>
      </c>
      <c r="Q835" t="s">
        <v>8338</v>
      </c>
      <c r="R835" t="s">
        <v>8337</v>
      </c>
      <c r="T835" t="s">
        <v>8006</v>
      </c>
      <c r="U835" t="s">
        <v>3115</v>
      </c>
      <c r="V835" t="s">
        <v>8338</v>
      </c>
      <c r="W835" t="s">
        <v>3124</v>
      </c>
      <c r="X835" t="s">
        <v>8339</v>
      </c>
      <c r="Y835" t="s">
        <v>8340</v>
      </c>
      <c r="Z835" t="s">
        <v>3118</v>
      </c>
      <c r="AE835" t="s">
        <v>8341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V835">
        <v>2278</v>
      </c>
    </row>
    <row r="836" spans="1:48" x14ac:dyDescent="0.2">
      <c r="A836">
        <v>13</v>
      </c>
      <c r="B836" t="s">
        <v>47</v>
      </c>
      <c r="C836">
        <v>3570</v>
      </c>
      <c r="D836" t="s">
        <v>8275</v>
      </c>
      <c r="E836">
        <v>270</v>
      </c>
      <c r="F836" t="str">
        <f t="shared" si="13"/>
        <v>3570270</v>
      </c>
      <c r="G836" t="s">
        <v>2020</v>
      </c>
      <c r="H836" t="s">
        <v>3107</v>
      </c>
      <c r="I836" t="s">
        <v>3120</v>
      </c>
      <c r="J836" t="s">
        <v>8342</v>
      </c>
      <c r="K836" t="s">
        <v>3110</v>
      </c>
      <c r="L836" t="s">
        <v>8343</v>
      </c>
      <c r="M836" t="s">
        <v>8344</v>
      </c>
      <c r="N836" t="s">
        <v>3113</v>
      </c>
      <c r="O836" t="s">
        <v>8006</v>
      </c>
      <c r="P836" t="s">
        <v>3115</v>
      </c>
      <c r="Q836" t="s">
        <v>8345</v>
      </c>
      <c r="R836" t="s">
        <v>8344</v>
      </c>
      <c r="T836" t="s">
        <v>8006</v>
      </c>
      <c r="U836" t="s">
        <v>3115</v>
      </c>
      <c r="V836" t="s">
        <v>8345</v>
      </c>
      <c r="W836" t="s">
        <v>3171</v>
      </c>
      <c r="X836" t="s">
        <v>5276</v>
      </c>
      <c r="Y836" t="s">
        <v>8346</v>
      </c>
      <c r="Z836" t="s">
        <v>3118</v>
      </c>
      <c r="AE836" t="s">
        <v>8347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V836">
        <v>2244</v>
      </c>
    </row>
    <row r="837" spans="1:48" x14ac:dyDescent="0.2">
      <c r="A837">
        <v>13</v>
      </c>
      <c r="B837" t="s">
        <v>47</v>
      </c>
      <c r="C837">
        <v>3570</v>
      </c>
      <c r="D837" t="s">
        <v>8275</v>
      </c>
      <c r="E837">
        <v>290</v>
      </c>
      <c r="F837" t="str">
        <f t="shared" si="13"/>
        <v>3570290</v>
      </c>
      <c r="G837" t="s">
        <v>1556</v>
      </c>
      <c r="H837" t="s">
        <v>3124</v>
      </c>
      <c r="I837" t="s">
        <v>7671</v>
      </c>
      <c r="J837" t="s">
        <v>8348</v>
      </c>
      <c r="K837" t="s">
        <v>3110</v>
      </c>
      <c r="L837" t="s">
        <v>8349</v>
      </c>
      <c r="M837" t="s">
        <v>8350</v>
      </c>
      <c r="N837" t="s">
        <v>3113</v>
      </c>
      <c r="O837" t="s">
        <v>8006</v>
      </c>
      <c r="P837" t="s">
        <v>3115</v>
      </c>
      <c r="Q837" t="s">
        <v>8351</v>
      </c>
      <c r="R837" t="s">
        <v>8350</v>
      </c>
      <c r="T837" t="s">
        <v>8006</v>
      </c>
      <c r="U837" t="s">
        <v>3115</v>
      </c>
      <c r="V837" t="s">
        <v>8351</v>
      </c>
      <c r="W837" t="s">
        <v>3107</v>
      </c>
      <c r="X837" t="s">
        <v>3323</v>
      </c>
      <c r="Y837" t="s">
        <v>8352</v>
      </c>
      <c r="Z837" t="s">
        <v>3118</v>
      </c>
      <c r="AE837" t="s">
        <v>8353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  <c r="AM837">
        <v>1</v>
      </c>
      <c r="AN837">
        <v>1</v>
      </c>
      <c r="AO837">
        <v>1</v>
      </c>
      <c r="AV837">
        <v>2248</v>
      </c>
    </row>
    <row r="838" spans="1:48" x14ac:dyDescent="0.2">
      <c r="A838">
        <v>13</v>
      </c>
      <c r="B838" t="s">
        <v>47</v>
      </c>
      <c r="C838">
        <v>3570</v>
      </c>
      <c r="D838" t="s">
        <v>8275</v>
      </c>
      <c r="E838">
        <v>312</v>
      </c>
      <c r="F838" t="str">
        <f t="shared" si="13"/>
        <v>3570312</v>
      </c>
      <c r="G838" t="s">
        <v>1743</v>
      </c>
      <c r="H838" t="s">
        <v>3124</v>
      </c>
      <c r="I838" t="s">
        <v>3285</v>
      </c>
      <c r="J838" t="s">
        <v>8354</v>
      </c>
      <c r="K838" t="s">
        <v>3110</v>
      </c>
      <c r="L838" t="s">
        <v>8355</v>
      </c>
      <c r="M838" t="s">
        <v>8356</v>
      </c>
      <c r="N838" t="s">
        <v>3113</v>
      </c>
      <c r="O838" t="s">
        <v>6860</v>
      </c>
      <c r="P838" t="s">
        <v>3115</v>
      </c>
      <c r="Q838">
        <v>7104</v>
      </c>
      <c r="R838" t="s">
        <v>8356</v>
      </c>
      <c r="T838" t="s">
        <v>6860</v>
      </c>
      <c r="U838" t="s">
        <v>3115</v>
      </c>
      <c r="V838">
        <v>7104</v>
      </c>
      <c r="X838" t="s">
        <v>3285</v>
      </c>
      <c r="Y838" t="s">
        <v>8354</v>
      </c>
      <c r="Z838" t="s">
        <v>3118</v>
      </c>
      <c r="AE838" t="s">
        <v>8327</v>
      </c>
      <c r="AP838">
        <v>1</v>
      </c>
      <c r="AQ838">
        <v>1</v>
      </c>
      <c r="AR838">
        <v>1</v>
      </c>
      <c r="AS838">
        <v>1</v>
      </c>
    </row>
    <row r="839" spans="1:48" x14ac:dyDescent="0.2">
      <c r="A839">
        <v>13</v>
      </c>
      <c r="B839" t="s">
        <v>47</v>
      </c>
      <c r="C839">
        <v>3570</v>
      </c>
      <c r="D839" t="s">
        <v>8275</v>
      </c>
      <c r="E839">
        <v>310</v>
      </c>
      <c r="F839" t="str">
        <f t="shared" si="13"/>
        <v>3570310</v>
      </c>
      <c r="G839" t="s">
        <v>1807</v>
      </c>
      <c r="H839" t="s">
        <v>3124</v>
      </c>
      <c r="I839" t="s">
        <v>7400</v>
      </c>
      <c r="J839" t="s">
        <v>8357</v>
      </c>
      <c r="K839" t="s">
        <v>3110</v>
      </c>
      <c r="L839" t="s">
        <v>8358</v>
      </c>
      <c r="M839" t="s">
        <v>8359</v>
      </c>
      <c r="N839" t="s">
        <v>3113</v>
      </c>
      <c r="O839" t="s">
        <v>8006</v>
      </c>
      <c r="P839" t="s">
        <v>3115</v>
      </c>
      <c r="Q839" t="s">
        <v>8360</v>
      </c>
      <c r="R839" t="s">
        <v>8359</v>
      </c>
      <c r="T839" t="s">
        <v>8006</v>
      </c>
      <c r="U839" t="s">
        <v>3115</v>
      </c>
      <c r="V839" t="s">
        <v>8360</v>
      </c>
      <c r="W839" t="s">
        <v>3124</v>
      </c>
      <c r="X839" t="s">
        <v>8361</v>
      </c>
      <c r="Y839" t="s">
        <v>8362</v>
      </c>
      <c r="Z839" t="s">
        <v>3118</v>
      </c>
      <c r="AE839" t="s">
        <v>8363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  <c r="AM839">
        <v>1</v>
      </c>
      <c r="AN839">
        <v>1</v>
      </c>
      <c r="AO839">
        <v>1</v>
      </c>
      <c r="AV839">
        <v>2252</v>
      </c>
    </row>
    <row r="840" spans="1:48" x14ac:dyDescent="0.2">
      <c r="A840">
        <v>13</v>
      </c>
      <c r="B840" t="s">
        <v>47</v>
      </c>
      <c r="C840">
        <v>3570</v>
      </c>
      <c r="D840" t="s">
        <v>8275</v>
      </c>
      <c r="E840">
        <v>30</v>
      </c>
      <c r="F840" t="str">
        <f t="shared" si="13"/>
        <v>357030</v>
      </c>
      <c r="G840" t="s">
        <v>2620</v>
      </c>
      <c r="H840" t="s">
        <v>3124</v>
      </c>
      <c r="I840" t="s">
        <v>8364</v>
      </c>
      <c r="J840" t="s">
        <v>4080</v>
      </c>
      <c r="K840" t="s">
        <v>3110</v>
      </c>
      <c r="L840" t="s">
        <v>8365</v>
      </c>
      <c r="M840" t="s">
        <v>8366</v>
      </c>
      <c r="N840" t="s">
        <v>3113</v>
      </c>
      <c r="O840" t="s">
        <v>8006</v>
      </c>
      <c r="P840" t="s">
        <v>3115</v>
      </c>
      <c r="Q840">
        <v>7103</v>
      </c>
      <c r="R840" t="s">
        <v>8366</v>
      </c>
      <c r="T840" t="s">
        <v>8006</v>
      </c>
      <c r="U840" t="s">
        <v>3115</v>
      </c>
      <c r="V840">
        <v>7103</v>
      </c>
      <c r="W840" t="s">
        <v>3107</v>
      </c>
      <c r="X840" t="s">
        <v>8367</v>
      </c>
      <c r="Y840" t="s">
        <v>3490</v>
      </c>
      <c r="Z840" t="s">
        <v>3118</v>
      </c>
      <c r="AE840" t="s">
        <v>8368</v>
      </c>
      <c r="AP840">
        <v>1</v>
      </c>
      <c r="AQ840">
        <v>1</v>
      </c>
      <c r="AR840">
        <v>1</v>
      </c>
      <c r="AS840">
        <v>1</v>
      </c>
      <c r="AT840">
        <v>1</v>
      </c>
      <c r="AV840">
        <v>2192</v>
      </c>
    </row>
    <row r="841" spans="1:48" x14ac:dyDescent="0.2">
      <c r="A841">
        <v>13</v>
      </c>
      <c r="B841" t="s">
        <v>47</v>
      </c>
      <c r="C841">
        <v>3570</v>
      </c>
      <c r="D841" t="s">
        <v>8275</v>
      </c>
      <c r="E841">
        <v>330</v>
      </c>
      <c r="F841" t="str">
        <f t="shared" si="13"/>
        <v>3570330</v>
      </c>
      <c r="G841" t="s">
        <v>2563</v>
      </c>
      <c r="H841" t="s">
        <v>3107</v>
      </c>
      <c r="I841" t="s">
        <v>7907</v>
      </c>
      <c r="J841" t="s">
        <v>8369</v>
      </c>
      <c r="K841" t="s">
        <v>3110</v>
      </c>
      <c r="L841" t="s">
        <v>8370</v>
      </c>
      <c r="M841" t="s">
        <v>8371</v>
      </c>
      <c r="N841" t="s">
        <v>3113</v>
      </c>
      <c r="O841" t="s">
        <v>8006</v>
      </c>
      <c r="P841" t="s">
        <v>3115</v>
      </c>
      <c r="Q841" t="s">
        <v>8372</v>
      </c>
      <c r="R841" t="s">
        <v>8371</v>
      </c>
      <c r="T841" t="s">
        <v>8006</v>
      </c>
      <c r="U841" t="s">
        <v>3115</v>
      </c>
      <c r="V841" t="s">
        <v>8372</v>
      </c>
      <c r="W841" t="s">
        <v>3124</v>
      </c>
      <c r="X841" t="s">
        <v>4040</v>
      </c>
      <c r="Y841" t="s">
        <v>8373</v>
      </c>
      <c r="Z841" t="s">
        <v>3118</v>
      </c>
      <c r="AE841" t="s">
        <v>8374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  <c r="AM841">
        <v>1</v>
      </c>
      <c r="AN841">
        <v>1</v>
      </c>
      <c r="AO841">
        <v>1</v>
      </c>
      <c r="AV841">
        <v>2256</v>
      </c>
    </row>
    <row r="842" spans="1:48" x14ac:dyDescent="0.2">
      <c r="A842">
        <v>13</v>
      </c>
      <c r="B842" t="s">
        <v>47</v>
      </c>
      <c r="C842">
        <v>3570</v>
      </c>
      <c r="D842" t="s">
        <v>8275</v>
      </c>
      <c r="E842">
        <v>350</v>
      </c>
      <c r="F842" t="str">
        <f t="shared" si="13"/>
        <v>3570350</v>
      </c>
      <c r="G842" t="s">
        <v>2525</v>
      </c>
      <c r="H842" t="s">
        <v>3107</v>
      </c>
      <c r="I842" t="s">
        <v>8375</v>
      </c>
      <c r="J842" t="s">
        <v>3738</v>
      </c>
      <c r="K842" t="s">
        <v>3110</v>
      </c>
      <c r="L842" t="s">
        <v>8376</v>
      </c>
      <c r="M842" t="s">
        <v>8377</v>
      </c>
      <c r="N842" t="s">
        <v>3113</v>
      </c>
      <c r="O842" t="s">
        <v>8006</v>
      </c>
      <c r="P842" t="s">
        <v>3115</v>
      </c>
      <c r="Q842" t="s">
        <v>8378</v>
      </c>
      <c r="R842" t="s">
        <v>8377</v>
      </c>
      <c r="T842" t="s">
        <v>8006</v>
      </c>
      <c r="U842" t="s">
        <v>3115</v>
      </c>
      <c r="V842" t="s">
        <v>8378</v>
      </c>
      <c r="W842" t="s">
        <v>3124</v>
      </c>
      <c r="X842" t="s">
        <v>3494</v>
      </c>
      <c r="Y842" t="s">
        <v>8379</v>
      </c>
      <c r="Z842" t="s">
        <v>3118</v>
      </c>
      <c r="AE842" t="s">
        <v>8380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  <c r="AM842">
        <v>1</v>
      </c>
      <c r="AN842">
        <v>1</v>
      </c>
      <c r="AO842">
        <v>1</v>
      </c>
      <c r="AV842">
        <v>2262</v>
      </c>
    </row>
    <row r="843" spans="1:48" x14ac:dyDescent="0.2">
      <c r="A843">
        <v>13</v>
      </c>
      <c r="B843" t="s">
        <v>47</v>
      </c>
      <c r="C843">
        <v>3570</v>
      </c>
      <c r="D843" t="s">
        <v>8275</v>
      </c>
      <c r="E843">
        <v>440</v>
      </c>
      <c r="F843" t="str">
        <f t="shared" si="13"/>
        <v>3570440</v>
      </c>
      <c r="G843" t="s">
        <v>1985</v>
      </c>
      <c r="H843" t="s">
        <v>3124</v>
      </c>
      <c r="I843" t="s">
        <v>8381</v>
      </c>
      <c r="J843" t="s">
        <v>8382</v>
      </c>
      <c r="K843" t="s">
        <v>3110</v>
      </c>
      <c r="L843" t="s">
        <v>8383</v>
      </c>
      <c r="M843" t="s">
        <v>8384</v>
      </c>
      <c r="N843" t="s">
        <v>3113</v>
      </c>
      <c r="O843" t="s">
        <v>8006</v>
      </c>
      <c r="P843" t="s">
        <v>3115</v>
      </c>
      <c r="Q843" t="s">
        <v>8385</v>
      </c>
      <c r="R843" t="s">
        <v>8384</v>
      </c>
      <c r="T843" t="s">
        <v>8006</v>
      </c>
      <c r="U843" t="s">
        <v>3115</v>
      </c>
      <c r="V843" t="s">
        <v>8385</v>
      </c>
      <c r="W843" t="s">
        <v>3124</v>
      </c>
      <c r="X843" t="s">
        <v>3609</v>
      </c>
      <c r="Y843" t="s">
        <v>8386</v>
      </c>
      <c r="Z843" t="s">
        <v>3118</v>
      </c>
      <c r="AE843" t="s">
        <v>8387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  <c r="AM843">
        <v>1</v>
      </c>
      <c r="AN843">
        <v>1</v>
      </c>
      <c r="AO843">
        <v>1</v>
      </c>
      <c r="AV843">
        <v>2280</v>
      </c>
    </row>
    <row r="844" spans="1:48" x14ac:dyDescent="0.2">
      <c r="A844">
        <v>13</v>
      </c>
      <c r="B844" t="s">
        <v>47</v>
      </c>
      <c r="C844">
        <v>3570</v>
      </c>
      <c r="D844" t="s">
        <v>8275</v>
      </c>
      <c r="E844">
        <v>415</v>
      </c>
      <c r="F844" t="str">
        <f t="shared" si="13"/>
        <v>3570415</v>
      </c>
      <c r="G844" t="s">
        <v>1550</v>
      </c>
      <c r="I844" t="s">
        <v>8388</v>
      </c>
      <c r="J844" t="s">
        <v>8389</v>
      </c>
      <c r="K844" t="s">
        <v>3110</v>
      </c>
      <c r="L844" t="s">
        <v>8390</v>
      </c>
      <c r="M844" t="s">
        <v>8391</v>
      </c>
      <c r="N844" t="s">
        <v>3113</v>
      </c>
      <c r="O844" t="s">
        <v>8006</v>
      </c>
      <c r="P844" t="s">
        <v>3115</v>
      </c>
      <c r="Q844" t="s">
        <v>8392</v>
      </c>
      <c r="R844" t="s">
        <v>8391</v>
      </c>
      <c r="T844" t="s">
        <v>8006</v>
      </c>
      <c r="U844" t="s">
        <v>3115</v>
      </c>
      <c r="V844" t="s">
        <v>8392</v>
      </c>
      <c r="W844" t="s">
        <v>3124</v>
      </c>
      <c r="X844" t="s">
        <v>5984</v>
      </c>
      <c r="Y844" t="s">
        <v>8393</v>
      </c>
      <c r="Z844" t="s">
        <v>3118</v>
      </c>
      <c r="AE844" t="s">
        <v>8394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  <c r="AM844">
        <v>1</v>
      </c>
      <c r="AN844">
        <v>1</v>
      </c>
      <c r="AO844">
        <v>1</v>
      </c>
      <c r="AV844">
        <v>5976</v>
      </c>
    </row>
    <row r="845" spans="1:48" x14ac:dyDescent="0.2">
      <c r="A845">
        <v>13</v>
      </c>
      <c r="B845" t="s">
        <v>47</v>
      </c>
      <c r="C845">
        <v>3570</v>
      </c>
      <c r="D845" t="s">
        <v>8275</v>
      </c>
      <c r="E845">
        <v>40</v>
      </c>
      <c r="F845" t="str">
        <f t="shared" si="13"/>
        <v>357040</v>
      </c>
      <c r="G845" t="s">
        <v>1084</v>
      </c>
      <c r="H845" t="s">
        <v>3171</v>
      </c>
      <c r="I845" t="s">
        <v>7356</v>
      </c>
      <c r="J845" t="s">
        <v>8395</v>
      </c>
      <c r="K845" t="s">
        <v>3110</v>
      </c>
      <c r="L845" t="s">
        <v>8396</v>
      </c>
      <c r="M845" t="s">
        <v>8397</v>
      </c>
      <c r="N845" t="s">
        <v>3113</v>
      </c>
      <c r="O845" t="s">
        <v>8006</v>
      </c>
      <c r="P845" t="s">
        <v>3115</v>
      </c>
      <c r="Q845" t="s">
        <v>8398</v>
      </c>
      <c r="R845" t="s">
        <v>8397</v>
      </c>
      <c r="T845" t="s">
        <v>8006</v>
      </c>
      <c r="U845" t="s">
        <v>3115</v>
      </c>
      <c r="V845" t="s">
        <v>8398</v>
      </c>
      <c r="W845" t="s">
        <v>3107</v>
      </c>
      <c r="X845" t="s">
        <v>8399</v>
      </c>
      <c r="Y845" t="s">
        <v>8400</v>
      </c>
      <c r="Z845" t="s">
        <v>3118</v>
      </c>
      <c r="AE845" t="s">
        <v>8401</v>
      </c>
      <c r="AP845">
        <v>1</v>
      </c>
      <c r="AQ845">
        <v>1</v>
      </c>
      <c r="AR845">
        <v>1</v>
      </c>
      <c r="AS845">
        <v>1</v>
      </c>
      <c r="AT845">
        <v>1</v>
      </c>
      <c r="AV845">
        <v>2194</v>
      </c>
    </row>
    <row r="846" spans="1:48" x14ac:dyDescent="0.2">
      <c r="A846">
        <v>13</v>
      </c>
      <c r="B846" t="s">
        <v>47</v>
      </c>
      <c r="C846">
        <v>3570</v>
      </c>
      <c r="D846" t="s">
        <v>8275</v>
      </c>
      <c r="E846">
        <v>390</v>
      </c>
      <c r="F846" t="str">
        <f t="shared" si="13"/>
        <v>3570390</v>
      </c>
      <c r="G846" t="s">
        <v>2195</v>
      </c>
      <c r="H846" t="s">
        <v>3124</v>
      </c>
      <c r="I846" t="s">
        <v>3403</v>
      </c>
      <c r="J846" t="s">
        <v>4446</v>
      </c>
      <c r="K846" t="s">
        <v>3110</v>
      </c>
      <c r="L846" t="s">
        <v>8402</v>
      </c>
      <c r="M846" t="s">
        <v>8403</v>
      </c>
      <c r="N846" t="s">
        <v>3113</v>
      </c>
      <c r="O846" t="s">
        <v>8006</v>
      </c>
      <c r="P846" t="s">
        <v>3115</v>
      </c>
      <c r="Q846">
        <v>7104</v>
      </c>
      <c r="R846" t="s">
        <v>8403</v>
      </c>
      <c r="T846" t="s">
        <v>8006</v>
      </c>
      <c r="U846" t="s">
        <v>3115</v>
      </c>
      <c r="V846">
        <v>7104</v>
      </c>
      <c r="W846" t="s">
        <v>3124</v>
      </c>
      <c r="X846" t="s">
        <v>5221</v>
      </c>
      <c r="Y846" t="s">
        <v>8404</v>
      </c>
      <c r="Z846" t="s">
        <v>3118</v>
      </c>
      <c r="AE846" t="s">
        <v>8405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  <c r="AV846">
        <v>2270</v>
      </c>
    </row>
    <row r="847" spans="1:48" x14ac:dyDescent="0.2">
      <c r="A847">
        <v>13</v>
      </c>
      <c r="B847" t="s">
        <v>47</v>
      </c>
      <c r="C847">
        <v>3570</v>
      </c>
      <c r="D847" t="s">
        <v>8275</v>
      </c>
      <c r="E847">
        <v>307</v>
      </c>
      <c r="F847" t="str">
        <f t="shared" si="13"/>
        <v>3570307</v>
      </c>
      <c r="G847" t="s">
        <v>2632</v>
      </c>
      <c r="H847" t="s">
        <v>3107</v>
      </c>
      <c r="I847" t="s">
        <v>8406</v>
      </c>
      <c r="J847" t="s">
        <v>8407</v>
      </c>
      <c r="K847" t="s">
        <v>3110</v>
      </c>
      <c r="L847" t="s">
        <v>8408</v>
      </c>
      <c r="M847" t="s">
        <v>8409</v>
      </c>
      <c r="N847" t="s">
        <v>3113</v>
      </c>
      <c r="O847" t="s">
        <v>6860</v>
      </c>
      <c r="P847" t="s">
        <v>3115</v>
      </c>
      <c r="Q847">
        <v>7112</v>
      </c>
      <c r="R847" t="s">
        <v>8409</v>
      </c>
      <c r="T847" t="s">
        <v>6860</v>
      </c>
      <c r="U847" t="s">
        <v>3115</v>
      </c>
      <c r="V847">
        <v>7112</v>
      </c>
      <c r="W847" t="s">
        <v>3124</v>
      </c>
      <c r="X847" t="s">
        <v>6115</v>
      </c>
      <c r="Y847" t="s">
        <v>8410</v>
      </c>
      <c r="Z847" t="s">
        <v>3118</v>
      </c>
      <c r="AE847" t="s">
        <v>8411</v>
      </c>
      <c r="AM847">
        <v>1</v>
      </c>
      <c r="AN847">
        <v>1</v>
      </c>
      <c r="AO847">
        <v>1</v>
      </c>
      <c r="AP847">
        <v>1</v>
      </c>
      <c r="AQ847">
        <v>1</v>
      </c>
      <c r="AR847">
        <v>1</v>
      </c>
      <c r="AS847">
        <v>1</v>
      </c>
    </row>
    <row r="848" spans="1:48" x14ac:dyDescent="0.2">
      <c r="A848">
        <v>13</v>
      </c>
      <c r="B848" t="s">
        <v>47</v>
      </c>
      <c r="C848">
        <v>3570</v>
      </c>
      <c r="D848" t="s">
        <v>8275</v>
      </c>
      <c r="E848">
        <v>314</v>
      </c>
      <c r="F848" t="str">
        <f t="shared" si="13"/>
        <v>3570314</v>
      </c>
      <c r="G848" t="s">
        <v>8412</v>
      </c>
      <c r="H848" t="s">
        <v>3124</v>
      </c>
      <c r="I848" t="s">
        <v>8413</v>
      </c>
      <c r="J848" t="s">
        <v>8414</v>
      </c>
      <c r="K848" t="s">
        <v>7196</v>
      </c>
      <c r="L848" t="s">
        <v>8415</v>
      </c>
      <c r="M848" t="s">
        <v>8416</v>
      </c>
      <c r="N848" t="s">
        <v>3113</v>
      </c>
      <c r="O848" t="s">
        <v>6860</v>
      </c>
      <c r="P848" t="s">
        <v>3115</v>
      </c>
      <c r="Q848">
        <v>7103</v>
      </c>
      <c r="R848" t="s">
        <v>8416</v>
      </c>
      <c r="T848" t="s">
        <v>6860</v>
      </c>
      <c r="U848" t="s">
        <v>3115</v>
      </c>
      <c r="V848">
        <v>7103</v>
      </c>
      <c r="W848" t="s">
        <v>3124</v>
      </c>
      <c r="X848" t="s">
        <v>8413</v>
      </c>
      <c r="Y848" t="s">
        <v>8414</v>
      </c>
      <c r="Z848" t="s">
        <v>3118</v>
      </c>
      <c r="AE848" t="s">
        <v>8417</v>
      </c>
      <c r="AF848">
        <v>1</v>
      </c>
    </row>
    <row r="849" spans="1:48" x14ac:dyDescent="0.2">
      <c r="A849">
        <v>13</v>
      </c>
      <c r="B849" t="s">
        <v>47</v>
      </c>
      <c r="C849">
        <v>3570</v>
      </c>
      <c r="D849" t="s">
        <v>8275</v>
      </c>
      <c r="E849">
        <v>316</v>
      </c>
      <c r="F849" t="str">
        <f t="shared" si="13"/>
        <v>3570316</v>
      </c>
      <c r="G849" t="s">
        <v>8418</v>
      </c>
      <c r="M849" t="s">
        <v>8419</v>
      </c>
      <c r="N849" t="s">
        <v>3113</v>
      </c>
      <c r="O849" t="s">
        <v>6860</v>
      </c>
      <c r="P849" t="s">
        <v>3115</v>
      </c>
      <c r="Q849">
        <v>7104</v>
      </c>
      <c r="R849" t="s">
        <v>8419</v>
      </c>
      <c r="T849" t="s">
        <v>6860</v>
      </c>
      <c r="U849" t="s">
        <v>3115</v>
      </c>
      <c r="V849">
        <v>7104</v>
      </c>
      <c r="W849" t="s">
        <v>3124</v>
      </c>
      <c r="X849" t="s">
        <v>8420</v>
      </c>
      <c r="Y849" t="s">
        <v>8421</v>
      </c>
      <c r="Z849" t="s">
        <v>3118</v>
      </c>
      <c r="AE849" t="s">
        <v>8417</v>
      </c>
      <c r="AF849">
        <v>1</v>
      </c>
    </row>
    <row r="850" spans="1:48" x14ac:dyDescent="0.2">
      <c r="A850">
        <v>13</v>
      </c>
      <c r="B850" t="s">
        <v>47</v>
      </c>
      <c r="C850">
        <v>3570</v>
      </c>
      <c r="D850" t="s">
        <v>8275</v>
      </c>
      <c r="E850">
        <v>306</v>
      </c>
      <c r="F850" t="str">
        <f t="shared" si="13"/>
        <v>3570306</v>
      </c>
      <c r="G850" t="s">
        <v>8422</v>
      </c>
      <c r="M850" t="s">
        <v>8423</v>
      </c>
      <c r="N850" t="s">
        <v>3113</v>
      </c>
      <c r="O850" t="s">
        <v>8006</v>
      </c>
      <c r="P850" t="s">
        <v>3115</v>
      </c>
      <c r="Q850">
        <v>7112</v>
      </c>
      <c r="R850" t="s">
        <v>8423</v>
      </c>
      <c r="T850" t="s">
        <v>8006</v>
      </c>
      <c r="U850" t="s">
        <v>3115</v>
      </c>
      <c r="V850">
        <v>7112</v>
      </c>
      <c r="X850" t="s">
        <v>8424</v>
      </c>
      <c r="Y850" t="s">
        <v>8425</v>
      </c>
      <c r="Z850" t="s">
        <v>3118</v>
      </c>
      <c r="AE850" t="s">
        <v>8426</v>
      </c>
      <c r="AF850">
        <v>1</v>
      </c>
    </row>
    <row r="851" spans="1:48" x14ac:dyDescent="0.2">
      <c r="A851">
        <v>13</v>
      </c>
      <c r="B851" t="s">
        <v>47</v>
      </c>
      <c r="C851">
        <v>3570</v>
      </c>
      <c r="D851" t="s">
        <v>8275</v>
      </c>
      <c r="E851">
        <v>308</v>
      </c>
      <c r="F851" t="str">
        <f t="shared" si="13"/>
        <v>3570308</v>
      </c>
      <c r="G851" t="s">
        <v>8427</v>
      </c>
      <c r="M851" t="s">
        <v>8428</v>
      </c>
      <c r="N851" t="s">
        <v>3113</v>
      </c>
      <c r="O851" t="s">
        <v>6860</v>
      </c>
      <c r="P851" t="s">
        <v>3115</v>
      </c>
      <c r="Q851">
        <v>7106</v>
      </c>
      <c r="R851" t="s">
        <v>8428</v>
      </c>
      <c r="T851" t="s">
        <v>6860</v>
      </c>
      <c r="U851" t="s">
        <v>3115</v>
      </c>
      <c r="V851">
        <v>7106</v>
      </c>
      <c r="X851" t="s">
        <v>8429</v>
      </c>
      <c r="Y851" t="s">
        <v>8430</v>
      </c>
      <c r="Z851" t="s">
        <v>3118</v>
      </c>
      <c r="AE851" t="s">
        <v>8417</v>
      </c>
      <c r="AF851">
        <v>1</v>
      </c>
    </row>
    <row r="852" spans="1:48" x14ac:dyDescent="0.2">
      <c r="A852">
        <v>13</v>
      </c>
      <c r="B852" t="s">
        <v>47</v>
      </c>
      <c r="C852">
        <v>3570</v>
      </c>
      <c r="D852" t="s">
        <v>8275</v>
      </c>
      <c r="E852">
        <v>2</v>
      </c>
      <c r="F852" t="str">
        <f t="shared" si="13"/>
        <v>35702</v>
      </c>
      <c r="G852" t="s">
        <v>2435</v>
      </c>
      <c r="H852" t="s">
        <v>3107</v>
      </c>
      <c r="I852" t="s">
        <v>3595</v>
      </c>
      <c r="J852" t="s">
        <v>8431</v>
      </c>
      <c r="K852" t="s">
        <v>3158</v>
      </c>
      <c r="L852" t="s">
        <v>8432</v>
      </c>
      <c r="M852" t="s">
        <v>8433</v>
      </c>
      <c r="N852" t="s">
        <v>3113</v>
      </c>
      <c r="O852" t="s">
        <v>8006</v>
      </c>
      <c r="P852" t="s">
        <v>3115</v>
      </c>
      <c r="Q852">
        <v>7108</v>
      </c>
      <c r="R852" t="s">
        <v>8433</v>
      </c>
      <c r="T852" t="s">
        <v>8006</v>
      </c>
      <c r="U852" t="s">
        <v>3115</v>
      </c>
      <c r="V852">
        <v>7108</v>
      </c>
      <c r="W852" t="s">
        <v>3124</v>
      </c>
      <c r="X852" t="s">
        <v>3730</v>
      </c>
      <c r="Y852" t="s">
        <v>8434</v>
      </c>
      <c r="Z852" t="s">
        <v>3118</v>
      </c>
      <c r="AE852" t="s">
        <v>8435</v>
      </c>
      <c r="AN852">
        <v>1</v>
      </c>
      <c r="AO852">
        <v>1</v>
      </c>
      <c r="AP852">
        <v>1</v>
      </c>
      <c r="AQ852">
        <v>1</v>
      </c>
      <c r="AR852">
        <v>1</v>
      </c>
      <c r="AS852">
        <v>1</v>
      </c>
    </row>
    <row r="853" spans="1:48" x14ac:dyDescent="0.2">
      <c r="A853">
        <v>13</v>
      </c>
      <c r="B853" t="s">
        <v>47</v>
      </c>
      <c r="C853">
        <v>3570</v>
      </c>
      <c r="D853" t="s">
        <v>8275</v>
      </c>
      <c r="E853">
        <v>410</v>
      </c>
      <c r="F853" t="str">
        <f t="shared" si="13"/>
        <v>3570410</v>
      </c>
      <c r="G853" t="s">
        <v>2177</v>
      </c>
      <c r="H853" t="s">
        <v>3124</v>
      </c>
      <c r="I853" t="s">
        <v>3299</v>
      </c>
      <c r="J853" t="s">
        <v>8436</v>
      </c>
      <c r="K853" t="s">
        <v>3110</v>
      </c>
      <c r="L853" t="s">
        <v>8437</v>
      </c>
      <c r="M853" t="s">
        <v>8438</v>
      </c>
      <c r="N853" t="s">
        <v>3113</v>
      </c>
      <c r="O853" t="s">
        <v>8006</v>
      </c>
      <c r="P853" t="s">
        <v>3115</v>
      </c>
      <c r="Q853" t="s">
        <v>8439</v>
      </c>
      <c r="R853" t="s">
        <v>8438</v>
      </c>
      <c r="T853" t="s">
        <v>8006</v>
      </c>
      <c r="U853" t="s">
        <v>3115</v>
      </c>
      <c r="V853" t="s">
        <v>8439</v>
      </c>
      <c r="W853" t="s">
        <v>3124</v>
      </c>
      <c r="X853" t="s">
        <v>8440</v>
      </c>
      <c r="Y853" t="s">
        <v>3725</v>
      </c>
      <c r="Z853" t="s">
        <v>3118</v>
      </c>
      <c r="AE853" t="s">
        <v>8441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  <c r="AM853">
        <v>1</v>
      </c>
      <c r="AN853">
        <v>1</v>
      </c>
      <c r="AO853">
        <v>1</v>
      </c>
      <c r="AV853">
        <v>2274</v>
      </c>
    </row>
    <row r="854" spans="1:48" x14ac:dyDescent="0.2">
      <c r="A854">
        <v>13</v>
      </c>
      <c r="B854" t="s">
        <v>47</v>
      </c>
      <c r="C854">
        <v>3570</v>
      </c>
      <c r="D854" t="s">
        <v>8275</v>
      </c>
      <c r="E854">
        <v>420</v>
      </c>
      <c r="F854" t="str">
        <f t="shared" si="13"/>
        <v>3570420</v>
      </c>
      <c r="G854" t="s">
        <v>1617</v>
      </c>
      <c r="H854" t="s">
        <v>3124</v>
      </c>
      <c r="I854" t="s">
        <v>6884</v>
      </c>
      <c r="J854" t="s">
        <v>8442</v>
      </c>
      <c r="K854" t="s">
        <v>3110</v>
      </c>
      <c r="L854" t="s">
        <v>8443</v>
      </c>
      <c r="M854" t="s">
        <v>8444</v>
      </c>
      <c r="N854" t="s">
        <v>3113</v>
      </c>
      <c r="O854" t="s">
        <v>8006</v>
      </c>
      <c r="P854" t="s">
        <v>3115</v>
      </c>
      <c r="Q854" t="s">
        <v>8445</v>
      </c>
      <c r="R854" t="s">
        <v>8444</v>
      </c>
      <c r="T854" t="s">
        <v>8006</v>
      </c>
      <c r="U854" t="s">
        <v>3115</v>
      </c>
      <c r="V854" t="s">
        <v>8445</v>
      </c>
      <c r="W854" t="s">
        <v>3124</v>
      </c>
      <c r="X854" t="s">
        <v>3381</v>
      </c>
      <c r="Y854" t="s">
        <v>8446</v>
      </c>
      <c r="Z854" t="s">
        <v>3118</v>
      </c>
      <c r="AE854" t="s">
        <v>8447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V854">
        <v>2276</v>
      </c>
    </row>
    <row r="855" spans="1:48" x14ac:dyDescent="0.2">
      <c r="A855">
        <v>13</v>
      </c>
      <c r="B855" t="s">
        <v>47</v>
      </c>
      <c r="C855">
        <v>3570</v>
      </c>
      <c r="D855" t="s">
        <v>8275</v>
      </c>
      <c r="E855">
        <v>435</v>
      </c>
      <c r="F855" t="str">
        <f t="shared" si="13"/>
        <v>3570435</v>
      </c>
      <c r="G855" t="s">
        <v>2997</v>
      </c>
      <c r="H855" t="s">
        <v>3107</v>
      </c>
      <c r="I855" t="s">
        <v>7671</v>
      </c>
      <c r="J855" t="s">
        <v>8448</v>
      </c>
      <c r="K855" t="s">
        <v>3110</v>
      </c>
      <c r="L855" t="s">
        <v>8349</v>
      </c>
      <c r="M855" t="s">
        <v>8350</v>
      </c>
      <c r="N855" t="s">
        <v>3113</v>
      </c>
      <c r="O855" t="s">
        <v>8006</v>
      </c>
      <c r="P855" t="s">
        <v>3115</v>
      </c>
      <c r="Q855" t="s">
        <v>8351</v>
      </c>
      <c r="R855" t="s">
        <v>8350</v>
      </c>
      <c r="T855" t="s">
        <v>8006</v>
      </c>
      <c r="U855" t="s">
        <v>3115</v>
      </c>
      <c r="V855" t="s">
        <v>8351</v>
      </c>
      <c r="W855" t="s">
        <v>3107</v>
      </c>
      <c r="X855" t="s">
        <v>3323</v>
      </c>
      <c r="Y855" t="s">
        <v>7016</v>
      </c>
      <c r="Z855" t="s">
        <v>3118</v>
      </c>
      <c r="AE855" t="s">
        <v>8449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  <c r="AM855">
        <v>1</v>
      </c>
      <c r="AN855">
        <v>1</v>
      </c>
      <c r="AO855">
        <v>1</v>
      </c>
      <c r="AV855">
        <v>5912</v>
      </c>
    </row>
    <row r="856" spans="1:48" x14ac:dyDescent="0.2">
      <c r="A856">
        <v>13</v>
      </c>
      <c r="B856" t="s">
        <v>47</v>
      </c>
      <c r="C856">
        <v>3570</v>
      </c>
      <c r="D856" t="s">
        <v>8275</v>
      </c>
      <c r="E856">
        <v>455</v>
      </c>
      <c r="F856" t="str">
        <f t="shared" si="13"/>
        <v>3570455</v>
      </c>
      <c r="G856" t="s">
        <v>2909</v>
      </c>
      <c r="H856" t="s">
        <v>3107</v>
      </c>
      <c r="I856" t="s">
        <v>8450</v>
      </c>
      <c r="J856" t="s">
        <v>8451</v>
      </c>
      <c r="K856" t="s">
        <v>3158</v>
      </c>
      <c r="L856" t="s">
        <v>8452</v>
      </c>
      <c r="M856" t="s">
        <v>8453</v>
      </c>
      <c r="N856" t="s">
        <v>3113</v>
      </c>
      <c r="O856" t="s">
        <v>8006</v>
      </c>
      <c r="P856" t="s">
        <v>3115</v>
      </c>
      <c r="Q856" t="s">
        <v>8454</v>
      </c>
      <c r="R856" t="s">
        <v>8453</v>
      </c>
      <c r="T856" t="s">
        <v>8006</v>
      </c>
      <c r="U856" t="s">
        <v>3115</v>
      </c>
      <c r="V856" t="s">
        <v>8454</v>
      </c>
      <c r="W856" t="s">
        <v>3124</v>
      </c>
      <c r="X856" t="s">
        <v>3494</v>
      </c>
      <c r="Y856" t="s">
        <v>8395</v>
      </c>
      <c r="Z856" t="s">
        <v>3118</v>
      </c>
      <c r="AE856" t="s">
        <v>8455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  <c r="AM856">
        <v>1</v>
      </c>
      <c r="AV856">
        <v>2282</v>
      </c>
    </row>
    <row r="857" spans="1:48" x14ac:dyDescent="0.2">
      <c r="A857">
        <v>13</v>
      </c>
      <c r="B857" t="s">
        <v>47</v>
      </c>
      <c r="C857">
        <v>3570</v>
      </c>
      <c r="D857" t="s">
        <v>8275</v>
      </c>
      <c r="E857">
        <v>460</v>
      </c>
      <c r="F857" t="str">
        <f t="shared" si="13"/>
        <v>3570460</v>
      </c>
      <c r="G857" t="s">
        <v>1205</v>
      </c>
      <c r="H857" t="s">
        <v>3124</v>
      </c>
      <c r="I857" t="s">
        <v>5319</v>
      </c>
      <c r="J857" t="s">
        <v>8456</v>
      </c>
      <c r="K857" t="s">
        <v>3110</v>
      </c>
      <c r="L857" t="s">
        <v>8457</v>
      </c>
      <c r="M857" t="s">
        <v>8458</v>
      </c>
      <c r="N857" t="s">
        <v>3113</v>
      </c>
      <c r="O857" t="s">
        <v>8006</v>
      </c>
      <c r="P857" t="s">
        <v>3115</v>
      </c>
      <c r="Q857" t="s">
        <v>8459</v>
      </c>
      <c r="R857" t="s">
        <v>8458</v>
      </c>
      <c r="T857" t="s">
        <v>8006</v>
      </c>
      <c r="U857" t="s">
        <v>3115</v>
      </c>
      <c r="V857" t="s">
        <v>8459</v>
      </c>
      <c r="W857" t="s">
        <v>3124</v>
      </c>
      <c r="X857" t="s">
        <v>8460</v>
      </c>
      <c r="Y857" t="s">
        <v>8461</v>
      </c>
      <c r="Z857" t="s">
        <v>3118</v>
      </c>
      <c r="AE857" t="s">
        <v>8462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  <c r="AM857">
        <v>1</v>
      </c>
      <c r="AN857">
        <v>1</v>
      </c>
      <c r="AO857">
        <v>1</v>
      </c>
      <c r="AV857">
        <v>2284</v>
      </c>
    </row>
    <row r="858" spans="1:48" x14ac:dyDescent="0.2">
      <c r="A858">
        <v>13</v>
      </c>
      <c r="B858" t="s">
        <v>47</v>
      </c>
      <c r="C858">
        <v>3570</v>
      </c>
      <c r="D858" t="s">
        <v>8275</v>
      </c>
      <c r="E858">
        <v>470</v>
      </c>
      <c r="F858" t="str">
        <f t="shared" si="13"/>
        <v>3570470</v>
      </c>
      <c r="G858" t="s">
        <v>2659</v>
      </c>
      <c r="H858" t="s">
        <v>3124</v>
      </c>
      <c r="I858" t="s">
        <v>6375</v>
      </c>
      <c r="J858" t="s">
        <v>3164</v>
      </c>
      <c r="K858" t="s">
        <v>3110</v>
      </c>
      <c r="L858" t="s">
        <v>8463</v>
      </c>
      <c r="M858" t="s">
        <v>8464</v>
      </c>
      <c r="N858" t="s">
        <v>3113</v>
      </c>
      <c r="O858" t="s">
        <v>8006</v>
      </c>
      <c r="P858" t="s">
        <v>3115</v>
      </c>
      <c r="Q858">
        <v>7112</v>
      </c>
      <c r="R858" t="s">
        <v>8464</v>
      </c>
      <c r="T858" t="s">
        <v>8006</v>
      </c>
      <c r="U858" t="s">
        <v>3115</v>
      </c>
      <c r="V858">
        <v>7112</v>
      </c>
      <c r="W858" t="s">
        <v>3127</v>
      </c>
      <c r="X858" t="s">
        <v>8465</v>
      </c>
      <c r="Y858" t="s">
        <v>8466</v>
      </c>
      <c r="Z858" t="s">
        <v>3118</v>
      </c>
      <c r="AE858" t="s">
        <v>8467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  <c r="AM858">
        <v>1</v>
      </c>
      <c r="AN858">
        <v>1</v>
      </c>
      <c r="AO858">
        <v>1</v>
      </c>
      <c r="AV858">
        <v>2288</v>
      </c>
    </row>
    <row r="859" spans="1:48" x14ac:dyDescent="0.2">
      <c r="A859">
        <v>13</v>
      </c>
      <c r="B859" t="s">
        <v>47</v>
      </c>
      <c r="C859">
        <v>3570</v>
      </c>
      <c r="D859" t="s">
        <v>8275</v>
      </c>
      <c r="E859">
        <v>565</v>
      </c>
      <c r="F859" t="str">
        <f t="shared" si="13"/>
        <v>3570565</v>
      </c>
      <c r="G859" t="s">
        <v>2912</v>
      </c>
      <c r="H859" t="s">
        <v>3124</v>
      </c>
      <c r="I859" t="s">
        <v>8468</v>
      </c>
      <c r="J859" t="s">
        <v>8469</v>
      </c>
      <c r="K859" t="s">
        <v>3110</v>
      </c>
      <c r="L859" t="s">
        <v>8470</v>
      </c>
      <c r="M859" t="s">
        <v>8471</v>
      </c>
      <c r="N859" t="s">
        <v>3113</v>
      </c>
      <c r="O859" t="s">
        <v>8006</v>
      </c>
      <c r="P859" t="s">
        <v>3115</v>
      </c>
      <c r="Q859">
        <v>7106</v>
      </c>
      <c r="R859" t="s">
        <v>8471</v>
      </c>
      <c r="T859" t="s">
        <v>8006</v>
      </c>
      <c r="U859" t="s">
        <v>3115</v>
      </c>
      <c r="V859">
        <v>7106</v>
      </c>
      <c r="W859" t="s">
        <v>3124</v>
      </c>
      <c r="X859" t="s">
        <v>4337</v>
      </c>
      <c r="Y859" t="s">
        <v>8472</v>
      </c>
      <c r="Z859" t="s">
        <v>3118</v>
      </c>
      <c r="AE859" t="s">
        <v>8473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  <c r="AM859">
        <v>1</v>
      </c>
      <c r="AN859">
        <v>1</v>
      </c>
      <c r="AO859">
        <v>1</v>
      </c>
      <c r="AV859">
        <v>2937</v>
      </c>
    </row>
    <row r="860" spans="1:48" x14ac:dyDescent="0.2">
      <c r="A860">
        <v>13</v>
      </c>
      <c r="B860" t="s">
        <v>47</v>
      </c>
      <c r="C860">
        <v>3570</v>
      </c>
      <c r="D860" t="s">
        <v>8275</v>
      </c>
      <c r="E860">
        <v>477</v>
      </c>
      <c r="F860" t="str">
        <f t="shared" si="13"/>
        <v>3570477</v>
      </c>
      <c r="G860" t="s">
        <v>1578</v>
      </c>
      <c r="H860" t="s">
        <v>3171</v>
      </c>
      <c r="I860" t="s">
        <v>4092</v>
      </c>
      <c r="J860" t="s">
        <v>8474</v>
      </c>
      <c r="K860" t="s">
        <v>3110</v>
      </c>
      <c r="L860" t="s">
        <v>8475</v>
      </c>
      <c r="M860" t="s">
        <v>8476</v>
      </c>
      <c r="N860" t="s">
        <v>3113</v>
      </c>
      <c r="O860" t="s">
        <v>8006</v>
      </c>
      <c r="P860" t="s">
        <v>3115</v>
      </c>
      <c r="Q860" t="s">
        <v>8477</v>
      </c>
      <c r="R860" t="s">
        <v>8476</v>
      </c>
      <c r="T860" t="s">
        <v>8006</v>
      </c>
      <c r="U860" t="s">
        <v>3115</v>
      </c>
      <c r="V860" t="s">
        <v>8477</v>
      </c>
      <c r="W860" t="s">
        <v>3127</v>
      </c>
      <c r="X860" t="s">
        <v>3614</v>
      </c>
      <c r="Y860" t="s">
        <v>8478</v>
      </c>
      <c r="Z860" t="s">
        <v>3118</v>
      </c>
      <c r="AE860" t="s">
        <v>8479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  <c r="AR860">
        <v>1</v>
      </c>
      <c r="AS860">
        <v>1</v>
      </c>
      <c r="AV860">
        <v>2296</v>
      </c>
    </row>
    <row r="861" spans="1:48" x14ac:dyDescent="0.2">
      <c r="A861">
        <v>13</v>
      </c>
      <c r="B861" t="s">
        <v>47</v>
      </c>
      <c r="C861">
        <v>3570</v>
      </c>
      <c r="D861" t="s">
        <v>8275</v>
      </c>
      <c r="E861">
        <v>480</v>
      </c>
      <c r="F861" t="str">
        <f t="shared" si="13"/>
        <v>3570480</v>
      </c>
      <c r="G861" t="s">
        <v>2183</v>
      </c>
      <c r="H861" t="s">
        <v>3124</v>
      </c>
      <c r="I861" t="s">
        <v>4199</v>
      </c>
      <c r="J861" t="s">
        <v>8480</v>
      </c>
      <c r="K861" t="s">
        <v>3110</v>
      </c>
      <c r="L861" t="s">
        <v>8481</v>
      </c>
      <c r="M861" t="s">
        <v>8482</v>
      </c>
      <c r="N861" t="s">
        <v>3113</v>
      </c>
      <c r="O861" t="s">
        <v>8006</v>
      </c>
      <c r="P861" t="s">
        <v>3115</v>
      </c>
      <c r="Q861" t="s">
        <v>8483</v>
      </c>
      <c r="R861" t="s">
        <v>8482</v>
      </c>
      <c r="T861" t="s">
        <v>8006</v>
      </c>
      <c r="U861" t="s">
        <v>3115</v>
      </c>
      <c r="V861" t="s">
        <v>8483</v>
      </c>
      <c r="W861" t="s">
        <v>3124</v>
      </c>
      <c r="X861" t="s">
        <v>8484</v>
      </c>
      <c r="Y861" t="s">
        <v>4904</v>
      </c>
      <c r="Z861" t="s">
        <v>3118</v>
      </c>
      <c r="AE861" t="s">
        <v>8485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  <c r="AM861">
        <v>1</v>
      </c>
      <c r="AN861">
        <v>1</v>
      </c>
      <c r="AO861">
        <v>1</v>
      </c>
      <c r="AV861">
        <v>2298</v>
      </c>
    </row>
    <row r="862" spans="1:48" x14ac:dyDescent="0.2">
      <c r="A862">
        <v>13</v>
      </c>
      <c r="B862" t="s">
        <v>47</v>
      </c>
      <c r="C862">
        <v>3570</v>
      </c>
      <c r="D862" t="s">
        <v>8275</v>
      </c>
      <c r="E862">
        <v>490</v>
      </c>
      <c r="F862" t="str">
        <f t="shared" si="13"/>
        <v>3570490</v>
      </c>
      <c r="G862" t="s">
        <v>3046</v>
      </c>
      <c r="H862" t="s">
        <v>3124</v>
      </c>
      <c r="I862" t="s">
        <v>8486</v>
      </c>
      <c r="J862" t="s">
        <v>8487</v>
      </c>
      <c r="K862" t="s">
        <v>3158</v>
      </c>
      <c r="L862" t="s">
        <v>8488</v>
      </c>
      <c r="M862" t="s">
        <v>8489</v>
      </c>
      <c r="N862" t="s">
        <v>3113</v>
      </c>
      <c r="O862" t="s">
        <v>8006</v>
      </c>
      <c r="P862" t="s">
        <v>3115</v>
      </c>
      <c r="Q862" t="s">
        <v>8490</v>
      </c>
      <c r="R862" t="s">
        <v>8489</v>
      </c>
      <c r="T862" t="s">
        <v>8006</v>
      </c>
      <c r="U862" t="s">
        <v>3115</v>
      </c>
      <c r="V862" t="s">
        <v>8490</v>
      </c>
      <c r="W862" t="s">
        <v>3124</v>
      </c>
      <c r="X862" t="s">
        <v>8491</v>
      </c>
      <c r="Y862" t="s">
        <v>8492</v>
      </c>
      <c r="Z862" t="s">
        <v>3118</v>
      </c>
      <c r="AE862" t="s">
        <v>8493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  <c r="AM862">
        <v>1</v>
      </c>
      <c r="AN862">
        <v>1</v>
      </c>
      <c r="AO862">
        <v>1</v>
      </c>
      <c r="AV862">
        <v>2302</v>
      </c>
    </row>
    <row r="863" spans="1:48" x14ac:dyDescent="0.2">
      <c r="A863">
        <v>13</v>
      </c>
      <c r="B863" t="s">
        <v>47</v>
      </c>
      <c r="C863">
        <v>3570</v>
      </c>
      <c r="D863" t="s">
        <v>8275</v>
      </c>
      <c r="E863">
        <v>495</v>
      </c>
      <c r="F863" t="str">
        <f t="shared" si="13"/>
        <v>3570495</v>
      </c>
      <c r="G863" t="s">
        <v>2481</v>
      </c>
      <c r="H863" t="s">
        <v>3124</v>
      </c>
      <c r="I863" t="s">
        <v>3347</v>
      </c>
      <c r="J863" t="s">
        <v>8494</v>
      </c>
      <c r="K863" t="s">
        <v>3110</v>
      </c>
      <c r="L863" t="s">
        <v>8495</v>
      </c>
      <c r="M863" t="s">
        <v>8496</v>
      </c>
      <c r="N863" t="s">
        <v>3113</v>
      </c>
      <c r="O863" t="s">
        <v>8006</v>
      </c>
      <c r="P863" t="s">
        <v>3115</v>
      </c>
      <c r="Q863" t="s">
        <v>8497</v>
      </c>
      <c r="R863" t="s">
        <v>8496</v>
      </c>
      <c r="T863" t="s">
        <v>8006</v>
      </c>
      <c r="U863" t="s">
        <v>3115</v>
      </c>
      <c r="V863" t="s">
        <v>8497</v>
      </c>
      <c r="W863" t="s">
        <v>3124</v>
      </c>
      <c r="X863" t="s">
        <v>8498</v>
      </c>
      <c r="Y863" t="s">
        <v>8499</v>
      </c>
      <c r="Z863" t="s">
        <v>3118</v>
      </c>
      <c r="AE863" t="s">
        <v>8500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  <c r="AM863">
        <v>1</v>
      </c>
      <c r="AN863">
        <v>1</v>
      </c>
      <c r="AO863">
        <v>1</v>
      </c>
      <c r="AV863">
        <v>2304</v>
      </c>
    </row>
    <row r="864" spans="1:48" x14ac:dyDescent="0.2">
      <c r="A864">
        <v>13</v>
      </c>
      <c r="B864" t="s">
        <v>47</v>
      </c>
      <c r="C864">
        <v>3570</v>
      </c>
      <c r="D864" t="s">
        <v>8275</v>
      </c>
      <c r="E864">
        <v>301</v>
      </c>
      <c r="F864" t="str">
        <f t="shared" si="13"/>
        <v>3570301</v>
      </c>
      <c r="G864" t="s">
        <v>1953</v>
      </c>
      <c r="H864" t="s">
        <v>3124</v>
      </c>
      <c r="I864" t="s">
        <v>4199</v>
      </c>
      <c r="J864" t="s">
        <v>8501</v>
      </c>
      <c r="K864" t="s">
        <v>3110</v>
      </c>
      <c r="L864" t="s">
        <v>8502</v>
      </c>
      <c r="M864" t="s">
        <v>8503</v>
      </c>
      <c r="N864" t="s">
        <v>3113</v>
      </c>
      <c r="O864" t="s">
        <v>6860</v>
      </c>
      <c r="P864" t="s">
        <v>3115</v>
      </c>
      <c r="Q864">
        <v>7104</v>
      </c>
      <c r="R864" t="s">
        <v>8503</v>
      </c>
      <c r="T864" t="s">
        <v>6860</v>
      </c>
      <c r="U864" t="s">
        <v>3115</v>
      </c>
      <c r="V864">
        <v>7104</v>
      </c>
      <c r="W864" t="s">
        <v>3124</v>
      </c>
      <c r="X864" t="s">
        <v>8504</v>
      </c>
      <c r="Y864" t="s">
        <v>8505</v>
      </c>
      <c r="Z864" t="s">
        <v>3118</v>
      </c>
      <c r="AE864" t="s">
        <v>8506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  <c r="AM864">
        <v>1</v>
      </c>
      <c r="AN864">
        <v>1</v>
      </c>
      <c r="AO864">
        <v>1</v>
      </c>
    </row>
    <row r="865" spans="1:48" x14ac:dyDescent="0.2">
      <c r="A865">
        <v>13</v>
      </c>
      <c r="B865" t="s">
        <v>47</v>
      </c>
      <c r="C865">
        <v>3570</v>
      </c>
      <c r="D865" t="s">
        <v>8275</v>
      </c>
      <c r="E865">
        <v>50</v>
      </c>
      <c r="F865" t="str">
        <f t="shared" si="13"/>
        <v>357050</v>
      </c>
      <c r="G865" t="s">
        <v>2856</v>
      </c>
      <c r="H865" t="s">
        <v>3107</v>
      </c>
      <c r="I865" t="s">
        <v>3820</v>
      </c>
      <c r="J865" t="s">
        <v>8507</v>
      </c>
      <c r="K865" t="s">
        <v>3110</v>
      </c>
      <c r="L865" t="s">
        <v>8508</v>
      </c>
      <c r="M865" t="s">
        <v>8509</v>
      </c>
      <c r="N865" t="s">
        <v>3113</v>
      </c>
      <c r="O865" t="s">
        <v>8006</v>
      </c>
      <c r="P865" t="s">
        <v>3115</v>
      </c>
      <c r="Q865">
        <v>7108</v>
      </c>
      <c r="R865" t="s">
        <v>8509</v>
      </c>
      <c r="T865" t="s">
        <v>8006</v>
      </c>
      <c r="U865" t="s">
        <v>3115</v>
      </c>
      <c r="V865">
        <v>7108</v>
      </c>
      <c r="W865" t="s">
        <v>3107</v>
      </c>
      <c r="X865" t="s">
        <v>8510</v>
      </c>
      <c r="Y865" t="s">
        <v>6187</v>
      </c>
      <c r="Z865" t="s">
        <v>3118</v>
      </c>
      <c r="AE865" t="s">
        <v>8511</v>
      </c>
      <c r="AP865">
        <v>1</v>
      </c>
      <c r="AQ865">
        <v>1</v>
      </c>
      <c r="AR865">
        <v>1</v>
      </c>
      <c r="AS865">
        <v>1</v>
      </c>
      <c r="AT865">
        <v>1</v>
      </c>
      <c r="AV865">
        <v>2198</v>
      </c>
    </row>
    <row r="866" spans="1:48" x14ac:dyDescent="0.2">
      <c r="A866">
        <v>13</v>
      </c>
      <c r="B866" t="s">
        <v>47</v>
      </c>
      <c r="C866">
        <v>3570</v>
      </c>
      <c r="D866" t="s">
        <v>8275</v>
      </c>
      <c r="E866">
        <v>520</v>
      </c>
      <c r="F866" t="str">
        <f t="shared" si="13"/>
        <v>3570520</v>
      </c>
      <c r="G866" t="s">
        <v>1394</v>
      </c>
      <c r="H866" t="s">
        <v>3124</v>
      </c>
      <c r="I866" t="s">
        <v>5937</v>
      </c>
      <c r="J866" t="s">
        <v>8512</v>
      </c>
      <c r="K866" t="s">
        <v>3110</v>
      </c>
      <c r="L866" t="s">
        <v>8513</v>
      </c>
      <c r="M866" t="s">
        <v>8514</v>
      </c>
      <c r="N866" t="s">
        <v>3113</v>
      </c>
      <c r="O866" t="s">
        <v>8006</v>
      </c>
      <c r="P866" t="s">
        <v>3115</v>
      </c>
      <c r="Q866" t="s">
        <v>8515</v>
      </c>
      <c r="R866" t="s">
        <v>8514</v>
      </c>
      <c r="T866" t="s">
        <v>8006</v>
      </c>
      <c r="U866" t="s">
        <v>3115</v>
      </c>
      <c r="V866" t="s">
        <v>8515</v>
      </c>
      <c r="W866" t="s">
        <v>3127</v>
      </c>
      <c r="X866" t="s">
        <v>8484</v>
      </c>
      <c r="Y866" t="s">
        <v>8516</v>
      </c>
      <c r="Z866" t="s">
        <v>3118</v>
      </c>
      <c r="AE866" t="s">
        <v>8517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  <c r="AM866">
        <v>1</v>
      </c>
      <c r="AN866">
        <v>1</v>
      </c>
      <c r="AO866">
        <v>1</v>
      </c>
      <c r="AV866">
        <v>2318</v>
      </c>
    </row>
    <row r="867" spans="1:48" x14ac:dyDescent="0.2">
      <c r="A867">
        <v>13</v>
      </c>
      <c r="B867" t="s">
        <v>47</v>
      </c>
      <c r="C867">
        <v>3570</v>
      </c>
      <c r="D867" t="s">
        <v>8275</v>
      </c>
      <c r="E867">
        <v>530</v>
      </c>
      <c r="F867" t="str">
        <f t="shared" si="13"/>
        <v>3570530</v>
      </c>
      <c r="G867" t="s">
        <v>1402</v>
      </c>
      <c r="H867" t="s">
        <v>3107</v>
      </c>
      <c r="I867" t="s">
        <v>8518</v>
      </c>
      <c r="J867" t="s">
        <v>8519</v>
      </c>
      <c r="K867" t="s">
        <v>3110</v>
      </c>
      <c r="L867" t="s">
        <v>8520</v>
      </c>
      <c r="M867" t="s">
        <v>8521</v>
      </c>
      <c r="N867" t="s">
        <v>3113</v>
      </c>
      <c r="O867" t="s">
        <v>8006</v>
      </c>
      <c r="P867" t="s">
        <v>3115</v>
      </c>
      <c r="Q867">
        <v>7108</v>
      </c>
      <c r="R867" t="s">
        <v>8521</v>
      </c>
      <c r="T867" t="s">
        <v>8006</v>
      </c>
      <c r="U867" t="s">
        <v>3115</v>
      </c>
      <c r="V867">
        <v>7108</v>
      </c>
      <c r="W867" t="s">
        <v>3124</v>
      </c>
      <c r="X867" t="s">
        <v>4040</v>
      </c>
      <c r="Y867" t="s">
        <v>8522</v>
      </c>
      <c r="Z867" t="s">
        <v>3118</v>
      </c>
      <c r="AE867" t="s">
        <v>8523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  <c r="AM867">
        <v>1</v>
      </c>
      <c r="AN867">
        <v>1</v>
      </c>
      <c r="AO867">
        <v>1</v>
      </c>
      <c r="AV867">
        <v>2320</v>
      </c>
    </row>
    <row r="868" spans="1:48" x14ac:dyDescent="0.2">
      <c r="A868">
        <v>13</v>
      </c>
      <c r="B868" t="s">
        <v>47</v>
      </c>
      <c r="C868">
        <v>3570</v>
      </c>
      <c r="D868" t="s">
        <v>8275</v>
      </c>
      <c r="E868">
        <v>570</v>
      </c>
      <c r="F868" t="str">
        <f t="shared" si="13"/>
        <v>3570570</v>
      </c>
      <c r="G868" t="s">
        <v>691</v>
      </c>
      <c r="H868" t="s">
        <v>3124</v>
      </c>
      <c r="I868" t="s">
        <v>8524</v>
      </c>
      <c r="J868" t="s">
        <v>7837</v>
      </c>
      <c r="K868" t="s">
        <v>3110</v>
      </c>
      <c r="L868" t="s">
        <v>8525</v>
      </c>
      <c r="M868" t="s">
        <v>8526</v>
      </c>
      <c r="N868" t="s">
        <v>3113</v>
      </c>
      <c r="O868" t="s">
        <v>8006</v>
      </c>
      <c r="P868" t="s">
        <v>3115</v>
      </c>
      <c r="Q868" t="s">
        <v>8527</v>
      </c>
      <c r="R868" t="s">
        <v>8526</v>
      </c>
      <c r="T868" t="s">
        <v>8006</v>
      </c>
      <c r="U868" t="s">
        <v>3115</v>
      </c>
      <c r="V868" t="s">
        <v>8527</v>
      </c>
      <c r="W868" t="s">
        <v>3124</v>
      </c>
      <c r="X868" t="s">
        <v>3874</v>
      </c>
      <c r="Y868" t="s">
        <v>3181</v>
      </c>
      <c r="Z868" t="s">
        <v>3118</v>
      </c>
      <c r="AE868" t="s">
        <v>8528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  <c r="AM868">
        <v>1</v>
      </c>
      <c r="AN868">
        <v>1</v>
      </c>
      <c r="AO868">
        <v>1</v>
      </c>
      <c r="AV868">
        <v>2326</v>
      </c>
    </row>
    <row r="869" spans="1:48" x14ac:dyDescent="0.2">
      <c r="A869">
        <v>13</v>
      </c>
      <c r="B869" t="s">
        <v>47</v>
      </c>
      <c r="C869">
        <v>3570</v>
      </c>
      <c r="D869" t="s">
        <v>8275</v>
      </c>
      <c r="E869">
        <v>4</v>
      </c>
      <c r="F869" t="str">
        <f t="shared" si="13"/>
        <v>35704</v>
      </c>
      <c r="G869" t="s">
        <v>1897</v>
      </c>
      <c r="H869" t="s">
        <v>3124</v>
      </c>
      <c r="I869" t="s">
        <v>3347</v>
      </c>
      <c r="J869" t="s">
        <v>5993</v>
      </c>
      <c r="K869" t="s">
        <v>3110</v>
      </c>
      <c r="L869" t="s">
        <v>8529</v>
      </c>
      <c r="M869" t="s">
        <v>8530</v>
      </c>
      <c r="N869" t="s">
        <v>3113</v>
      </c>
      <c r="O869" t="s">
        <v>8006</v>
      </c>
      <c r="P869" t="s">
        <v>3115</v>
      </c>
      <c r="Q869" t="s">
        <v>8531</v>
      </c>
      <c r="R869" t="s">
        <v>8530</v>
      </c>
      <c r="T869" t="s">
        <v>8006</v>
      </c>
      <c r="U869" t="s">
        <v>3115</v>
      </c>
      <c r="V869" t="s">
        <v>8531</v>
      </c>
      <c r="W869" t="s">
        <v>3124</v>
      </c>
      <c r="X869" t="s">
        <v>8532</v>
      </c>
      <c r="Y869" t="s">
        <v>8533</v>
      </c>
      <c r="Z869" t="s">
        <v>3118</v>
      </c>
      <c r="AE869" t="s">
        <v>8534</v>
      </c>
      <c r="AH869">
        <v>1</v>
      </c>
      <c r="AI869">
        <v>1</v>
      </c>
      <c r="AJ869">
        <v>1</v>
      </c>
      <c r="AK869">
        <v>1</v>
      </c>
      <c r="AL869">
        <v>1</v>
      </c>
      <c r="AM869">
        <v>1</v>
      </c>
      <c r="AN869">
        <v>1</v>
      </c>
      <c r="AO869">
        <v>1</v>
      </c>
      <c r="AP869">
        <v>1</v>
      </c>
      <c r="AQ869">
        <v>1</v>
      </c>
      <c r="AR869">
        <v>1</v>
      </c>
      <c r="AS869">
        <v>1</v>
      </c>
      <c r="AV869">
        <v>5985</v>
      </c>
    </row>
    <row r="870" spans="1:48" x14ac:dyDescent="0.2">
      <c r="A870">
        <v>13</v>
      </c>
      <c r="B870" t="s">
        <v>47</v>
      </c>
      <c r="C870">
        <v>3570</v>
      </c>
      <c r="D870" t="s">
        <v>8275</v>
      </c>
      <c r="E870">
        <v>3</v>
      </c>
      <c r="F870" t="str">
        <f t="shared" si="13"/>
        <v>35703</v>
      </c>
      <c r="G870" t="s">
        <v>1962</v>
      </c>
      <c r="H870" t="s">
        <v>3124</v>
      </c>
      <c r="I870" t="s">
        <v>8535</v>
      </c>
      <c r="J870" t="s">
        <v>8536</v>
      </c>
      <c r="K870" t="s">
        <v>3158</v>
      </c>
      <c r="L870" t="s">
        <v>8537</v>
      </c>
      <c r="M870" t="s">
        <v>8538</v>
      </c>
      <c r="N870" t="s">
        <v>3113</v>
      </c>
      <c r="O870" t="s">
        <v>8006</v>
      </c>
      <c r="P870" t="s">
        <v>3115</v>
      </c>
      <c r="Q870">
        <v>7108</v>
      </c>
      <c r="R870" t="s">
        <v>8538</v>
      </c>
      <c r="T870" t="s">
        <v>8006</v>
      </c>
      <c r="U870" t="s">
        <v>3115</v>
      </c>
      <c r="V870">
        <v>7108</v>
      </c>
      <c r="W870" t="s">
        <v>3124</v>
      </c>
      <c r="X870" t="s">
        <v>8535</v>
      </c>
      <c r="Y870" t="s">
        <v>8536</v>
      </c>
      <c r="Z870" t="s">
        <v>3118</v>
      </c>
      <c r="AE870" t="s">
        <v>8539</v>
      </c>
      <c r="AP870">
        <v>1</v>
      </c>
      <c r="AQ870">
        <v>1</v>
      </c>
      <c r="AR870">
        <v>1</v>
      </c>
      <c r="AS870">
        <v>1</v>
      </c>
    </row>
    <row r="871" spans="1:48" x14ac:dyDescent="0.2">
      <c r="A871">
        <v>13</v>
      </c>
      <c r="B871" t="s">
        <v>47</v>
      </c>
      <c r="C871">
        <v>3570</v>
      </c>
      <c r="D871" t="s">
        <v>8275</v>
      </c>
      <c r="E871">
        <v>302</v>
      </c>
      <c r="F871" t="str">
        <f t="shared" si="13"/>
        <v>3570302</v>
      </c>
      <c r="G871" t="s">
        <v>2526</v>
      </c>
      <c r="H871" t="s">
        <v>3124</v>
      </c>
      <c r="I871" t="s">
        <v>8535</v>
      </c>
      <c r="J871" t="s">
        <v>8536</v>
      </c>
      <c r="K871" t="s">
        <v>3110</v>
      </c>
      <c r="L871" t="s">
        <v>8537</v>
      </c>
      <c r="M871" t="s">
        <v>8540</v>
      </c>
      <c r="N871" t="s">
        <v>3113</v>
      </c>
      <c r="O871" t="s">
        <v>6860</v>
      </c>
      <c r="P871" t="s">
        <v>3115</v>
      </c>
      <c r="Q871">
        <v>7103</v>
      </c>
      <c r="R871" t="s">
        <v>8540</v>
      </c>
      <c r="T871" t="s">
        <v>6860</v>
      </c>
      <c r="U871" t="s">
        <v>3115</v>
      </c>
      <c r="V871">
        <v>7103</v>
      </c>
      <c r="W871" t="s">
        <v>3124</v>
      </c>
      <c r="X871" t="s">
        <v>8541</v>
      </c>
      <c r="Y871" t="s">
        <v>8542</v>
      </c>
      <c r="Z871" t="s">
        <v>3118</v>
      </c>
      <c r="AE871" t="s">
        <v>8543</v>
      </c>
      <c r="AP871">
        <v>1</v>
      </c>
      <c r="AQ871">
        <v>1</v>
      </c>
      <c r="AR871">
        <v>1</v>
      </c>
      <c r="AS871">
        <v>1</v>
      </c>
    </row>
    <row r="872" spans="1:48" x14ac:dyDescent="0.2">
      <c r="A872">
        <v>13</v>
      </c>
      <c r="B872" t="s">
        <v>47</v>
      </c>
      <c r="C872">
        <v>3570</v>
      </c>
      <c r="D872" t="s">
        <v>8275</v>
      </c>
      <c r="E872">
        <v>45</v>
      </c>
      <c r="F872" t="str">
        <f t="shared" si="13"/>
        <v>357045</v>
      </c>
      <c r="G872" t="s">
        <v>2767</v>
      </c>
      <c r="H872" t="s">
        <v>3107</v>
      </c>
      <c r="I872" t="s">
        <v>5524</v>
      </c>
      <c r="J872" t="s">
        <v>8544</v>
      </c>
      <c r="K872" t="s">
        <v>3158</v>
      </c>
      <c r="L872" t="s">
        <v>8545</v>
      </c>
      <c r="M872" t="s">
        <v>8546</v>
      </c>
      <c r="N872" t="s">
        <v>3113</v>
      </c>
      <c r="O872" t="s">
        <v>8006</v>
      </c>
      <c r="P872" t="s">
        <v>3115</v>
      </c>
      <c r="Q872">
        <v>7103</v>
      </c>
      <c r="R872" t="s">
        <v>8546</v>
      </c>
      <c r="T872" t="s">
        <v>8006</v>
      </c>
      <c r="U872" t="s">
        <v>3115</v>
      </c>
      <c r="V872">
        <v>7103</v>
      </c>
      <c r="W872" t="s">
        <v>3124</v>
      </c>
      <c r="X872" t="s">
        <v>6115</v>
      </c>
      <c r="Y872" t="s">
        <v>4446</v>
      </c>
      <c r="Z872" t="s">
        <v>3118</v>
      </c>
      <c r="AE872" t="s">
        <v>8547</v>
      </c>
      <c r="AP872">
        <v>1</v>
      </c>
      <c r="AQ872">
        <v>1</v>
      </c>
      <c r="AR872">
        <v>1</v>
      </c>
      <c r="AS872">
        <v>1</v>
      </c>
      <c r="AV872">
        <v>2196</v>
      </c>
    </row>
    <row r="873" spans="1:48" x14ac:dyDescent="0.2">
      <c r="A873">
        <v>13</v>
      </c>
      <c r="B873" t="s">
        <v>47</v>
      </c>
      <c r="C873">
        <v>3570</v>
      </c>
      <c r="D873" t="s">
        <v>8275</v>
      </c>
      <c r="E873">
        <v>309</v>
      </c>
      <c r="F873" t="str">
        <f t="shared" si="13"/>
        <v>3570309</v>
      </c>
      <c r="G873" t="s">
        <v>2739</v>
      </c>
      <c r="H873" t="s">
        <v>3107</v>
      </c>
      <c r="I873" t="s">
        <v>5524</v>
      </c>
      <c r="J873" t="s">
        <v>8544</v>
      </c>
      <c r="K873" t="s">
        <v>3110</v>
      </c>
      <c r="L873" t="s">
        <v>8545</v>
      </c>
      <c r="M873" t="s">
        <v>8546</v>
      </c>
      <c r="N873" t="s">
        <v>3113</v>
      </c>
      <c r="O873" t="s">
        <v>6860</v>
      </c>
      <c r="P873" t="s">
        <v>3115</v>
      </c>
      <c r="Q873">
        <v>7103</v>
      </c>
      <c r="R873" t="s">
        <v>8546</v>
      </c>
      <c r="T873" t="s">
        <v>6860</v>
      </c>
      <c r="U873" t="s">
        <v>3115</v>
      </c>
      <c r="V873">
        <v>7103</v>
      </c>
      <c r="X873" t="s">
        <v>8548</v>
      </c>
      <c r="Y873" t="s">
        <v>8393</v>
      </c>
      <c r="Z873" t="s">
        <v>3118</v>
      </c>
      <c r="AE873" t="s">
        <v>8549</v>
      </c>
      <c r="AN873">
        <v>1</v>
      </c>
      <c r="AO873">
        <v>1</v>
      </c>
      <c r="AP873">
        <v>1</v>
      </c>
      <c r="AQ873">
        <v>1</v>
      </c>
      <c r="AR873">
        <v>1</v>
      </c>
      <c r="AS873">
        <v>1</v>
      </c>
    </row>
    <row r="874" spans="1:48" x14ac:dyDescent="0.2">
      <c r="A874">
        <v>13</v>
      </c>
      <c r="B874" t="s">
        <v>47</v>
      </c>
      <c r="C874">
        <v>3570</v>
      </c>
      <c r="D874" t="s">
        <v>8275</v>
      </c>
      <c r="E874">
        <v>590</v>
      </c>
      <c r="F874" t="str">
        <f t="shared" si="13"/>
        <v>3570590</v>
      </c>
      <c r="G874" t="s">
        <v>1421</v>
      </c>
      <c r="H874" t="s">
        <v>3107</v>
      </c>
      <c r="I874" t="s">
        <v>6299</v>
      </c>
      <c r="J874" t="s">
        <v>8550</v>
      </c>
      <c r="K874" t="s">
        <v>3110</v>
      </c>
      <c r="L874" t="s">
        <v>8551</v>
      </c>
      <c r="M874" t="s">
        <v>8552</v>
      </c>
      <c r="N874" t="s">
        <v>3113</v>
      </c>
      <c r="O874" t="s">
        <v>8006</v>
      </c>
      <c r="P874" t="s">
        <v>3115</v>
      </c>
      <c r="Q874">
        <v>7105</v>
      </c>
      <c r="R874" t="s">
        <v>8552</v>
      </c>
      <c r="T874" t="s">
        <v>8006</v>
      </c>
      <c r="U874" t="s">
        <v>3115</v>
      </c>
      <c r="V874">
        <v>7105</v>
      </c>
      <c r="W874" t="s">
        <v>3124</v>
      </c>
      <c r="X874" t="s">
        <v>8339</v>
      </c>
      <c r="Y874" t="s">
        <v>8553</v>
      </c>
      <c r="Z874" t="s">
        <v>3118</v>
      </c>
      <c r="AE874" t="s">
        <v>8554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  <c r="AM874">
        <v>1</v>
      </c>
      <c r="AN874">
        <v>1</v>
      </c>
      <c r="AO874">
        <v>1</v>
      </c>
      <c r="AV874">
        <v>2330</v>
      </c>
    </row>
    <row r="875" spans="1:48" x14ac:dyDescent="0.2">
      <c r="A875">
        <v>13</v>
      </c>
      <c r="B875" t="s">
        <v>47</v>
      </c>
      <c r="C875">
        <v>3570</v>
      </c>
      <c r="D875" t="s">
        <v>8275</v>
      </c>
      <c r="E875">
        <v>581</v>
      </c>
      <c r="F875" t="str">
        <f t="shared" si="13"/>
        <v>3570581</v>
      </c>
      <c r="G875" t="s">
        <v>2214</v>
      </c>
      <c r="H875" t="s">
        <v>3124</v>
      </c>
      <c r="I875" t="s">
        <v>3194</v>
      </c>
      <c r="J875" t="s">
        <v>8555</v>
      </c>
      <c r="K875" t="s">
        <v>3110</v>
      </c>
      <c r="L875" t="s">
        <v>8556</v>
      </c>
      <c r="M875" t="s">
        <v>8557</v>
      </c>
      <c r="N875" t="s">
        <v>3113</v>
      </c>
      <c r="O875" t="s">
        <v>6860</v>
      </c>
      <c r="P875" t="s">
        <v>3115</v>
      </c>
      <c r="Q875">
        <v>7104</v>
      </c>
      <c r="R875" t="s">
        <v>8557</v>
      </c>
      <c r="T875" t="s">
        <v>6860</v>
      </c>
      <c r="U875" t="s">
        <v>3115</v>
      </c>
      <c r="V875">
        <v>7104</v>
      </c>
      <c r="W875" t="s">
        <v>3124</v>
      </c>
      <c r="X875" t="s">
        <v>4040</v>
      </c>
      <c r="Y875" t="s">
        <v>8558</v>
      </c>
      <c r="Z875" t="s">
        <v>3118</v>
      </c>
      <c r="AE875" t="s">
        <v>8559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  <c r="AM875">
        <v>1</v>
      </c>
      <c r="AN875">
        <v>1</v>
      </c>
      <c r="AO875">
        <v>1</v>
      </c>
      <c r="AV875">
        <v>3061</v>
      </c>
    </row>
    <row r="876" spans="1:48" x14ac:dyDescent="0.2">
      <c r="A876">
        <v>13</v>
      </c>
      <c r="B876" t="s">
        <v>47</v>
      </c>
      <c r="C876">
        <v>3570</v>
      </c>
      <c r="D876" t="s">
        <v>8275</v>
      </c>
      <c r="E876">
        <v>605</v>
      </c>
      <c r="F876" t="str">
        <f t="shared" si="13"/>
        <v>3570605</v>
      </c>
      <c r="G876" t="s">
        <v>2032</v>
      </c>
      <c r="H876" t="s">
        <v>3107</v>
      </c>
      <c r="I876" t="s">
        <v>8560</v>
      </c>
      <c r="J876" t="s">
        <v>8561</v>
      </c>
      <c r="K876" t="s">
        <v>3110</v>
      </c>
      <c r="L876" t="s">
        <v>8562</v>
      </c>
      <c r="M876" t="s">
        <v>8563</v>
      </c>
      <c r="N876" t="s">
        <v>3113</v>
      </c>
      <c r="O876" t="s">
        <v>8006</v>
      </c>
      <c r="P876" t="s">
        <v>3115</v>
      </c>
      <c r="Q876" t="s">
        <v>8564</v>
      </c>
      <c r="R876" t="s">
        <v>8563</v>
      </c>
      <c r="T876" t="s">
        <v>8006</v>
      </c>
      <c r="U876" t="s">
        <v>3115</v>
      </c>
      <c r="V876" t="s">
        <v>8564</v>
      </c>
      <c r="W876" t="s">
        <v>3124</v>
      </c>
      <c r="X876" t="s">
        <v>8565</v>
      </c>
      <c r="Y876" t="s">
        <v>3968</v>
      </c>
      <c r="Z876" t="s">
        <v>3118</v>
      </c>
      <c r="AE876" t="s">
        <v>8566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  <c r="AM876">
        <v>1</v>
      </c>
      <c r="AN876">
        <v>1</v>
      </c>
      <c r="AO876">
        <v>1</v>
      </c>
      <c r="AV876">
        <v>2334</v>
      </c>
    </row>
    <row r="877" spans="1:48" x14ac:dyDescent="0.2">
      <c r="A877">
        <v>13</v>
      </c>
      <c r="B877" t="s">
        <v>47</v>
      </c>
      <c r="C877">
        <v>3570</v>
      </c>
      <c r="D877" t="s">
        <v>8275</v>
      </c>
      <c r="E877">
        <v>575</v>
      </c>
      <c r="F877" t="str">
        <f t="shared" si="13"/>
        <v>3570575</v>
      </c>
      <c r="G877" t="s">
        <v>2114</v>
      </c>
      <c r="H877" t="s">
        <v>3124</v>
      </c>
      <c r="I877" t="s">
        <v>3381</v>
      </c>
      <c r="J877" t="s">
        <v>8567</v>
      </c>
      <c r="K877" t="s">
        <v>3110</v>
      </c>
      <c r="L877" t="s">
        <v>8568</v>
      </c>
      <c r="M877" t="s">
        <v>8569</v>
      </c>
      <c r="N877" t="s">
        <v>3113</v>
      </c>
      <c r="O877" t="s">
        <v>8006</v>
      </c>
      <c r="P877" t="s">
        <v>3115</v>
      </c>
      <c r="Q877">
        <v>7104</v>
      </c>
      <c r="R877" t="s">
        <v>8569</v>
      </c>
      <c r="T877" t="s">
        <v>8006</v>
      </c>
      <c r="U877" t="s">
        <v>3115</v>
      </c>
      <c r="V877">
        <v>7104</v>
      </c>
      <c r="W877" t="s">
        <v>3107</v>
      </c>
      <c r="X877" t="s">
        <v>3323</v>
      </c>
      <c r="Y877" t="s">
        <v>8570</v>
      </c>
      <c r="Z877" t="s">
        <v>3118</v>
      </c>
      <c r="AE877" t="s">
        <v>8571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  <c r="AM877">
        <v>1</v>
      </c>
      <c r="AN877">
        <v>1</v>
      </c>
      <c r="AO877">
        <v>1</v>
      </c>
      <c r="AV877">
        <v>91</v>
      </c>
    </row>
    <row r="878" spans="1:48" x14ac:dyDescent="0.2">
      <c r="A878">
        <v>13</v>
      </c>
      <c r="B878" t="s">
        <v>47</v>
      </c>
      <c r="C878">
        <v>3570</v>
      </c>
      <c r="D878" t="s">
        <v>8275</v>
      </c>
      <c r="E878">
        <v>610</v>
      </c>
      <c r="F878" t="str">
        <f t="shared" si="13"/>
        <v>3570610</v>
      </c>
      <c r="G878" t="s">
        <v>2688</v>
      </c>
      <c r="H878" t="s">
        <v>3107</v>
      </c>
      <c r="I878" t="s">
        <v>3707</v>
      </c>
      <c r="J878" t="s">
        <v>8572</v>
      </c>
      <c r="K878" t="s">
        <v>3110</v>
      </c>
      <c r="L878" t="s">
        <v>8573</v>
      </c>
      <c r="M878" t="s">
        <v>8574</v>
      </c>
      <c r="N878" t="s">
        <v>3113</v>
      </c>
      <c r="O878" t="s">
        <v>8006</v>
      </c>
      <c r="P878" t="s">
        <v>3115</v>
      </c>
      <c r="Q878" t="s">
        <v>8575</v>
      </c>
      <c r="R878" t="s">
        <v>8574</v>
      </c>
      <c r="T878" t="s">
        <v>8006</v>
      </c>
      <c r="U878" t="s">
        <v>3115</v>
      </c>
      <c r="V878" t="s">
        <v>8575</v>
      </c>
      <c r="W878" t="s">
        <v>3124</v>
      </c>
      <c r="X878" t="s">
        <v>4994</v>
      </c>
      <c r="Y878" t="s">
        <v>8576</v>
      </c>
      <c r="Z878" t="s">
        <v>3118</v>
      </c>
      <c r="AE878" t="s">
        <v>8559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  <c r="AM878">
        <v>1</v>
      </c>
      <c r="AN878">
        <v>1</v>
      </c>
      <c r="AO878">
        <v>1</v>
      </c>
      <c r="AV878">
        <v>2338</v>
      </c>
    </row>
    <row r="879" spans="1:48" x14ac:dyDescent="0.2">
      <c r="A879">
        <v>13</v>
      </c>
      <c r="B879" t="s">
        <v>47</v>
      </c>
      <c r="C879">
        <v>3570</v>
      </c>
      <c r="D879" t="s">
        <v>8275</v>
      </c>
      <c r="E879">
        <v>615</v>
      </c>
      <c r="F879" t="str">
        <f t="shared" si="13"/>
        <v>3570615</v>
      </c>
      <c r="G879" t="s">
        <v>2554</v>
      </c>
      <c r="H879" t="s">
        <v>3124</v>
      </c>
      <c r="I879" t="s">
        <v>8577</v>
      </c>
      <c r="J879" t="s">
        <v>8400</v>
      </c>
      <c r="K879" t="s">
        <v>3110</v>
      </c>
      <c r="L879" t="s">
        <v>8578</v>
      </c>
      <c r="M879" t="s">
        <v>8579</v>
      </c>
      <c r="N879" t="s">
        <v>3113</v>
      </c>
      <c r="O879" t="s">
        <v>8006</v>
      </c>
      <c r="P879" t="s">
        <v>3115</v>
      </c>
      <c r="Q879" t="s">
        <v>8580</v>
      </c>
      <c r="R879" t="s">
        <v>8579</v>
      </c>
      <c r="T879" t="s">
        <v>8006</v>
      </c>
      <c r="U879" t="s">
        <v>3115</v>
      </c>
      <c r="V879" t="s">
        <v>8580</v>
      </c>
      <c r="W879" t="s">
        <v>3124</v>
      </c>
      <c r="X879" t="s">
        <v>8581</v>
      </c>
      <c r="Y879" t="s">
        <v>4739</v>
      </c>
      <c r="Z879" t="s">
        <v>3118</v>
      </c>
      <c r="AE879" t="s">
        <v>8582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V879">
        <v>2342</v>
      </c>
    </row>
    <row r="880" spans="1:48" x14ac:dyDescent="0.2">
      <c r="A880">
        <v>13</v>
      </c>
      <c r="B880" t="s">
        <v>47</v>
      </c>
      <c r="C880">
        <v>3570</v>
      </c>
      <c r="D880" t="s">
        <v>8275</v>
      </c>
      <c r="E880">
        <v>55</v>
      </c>
      <c r="F880" t="str">
        <f t="shared" si="13"/>
        <v>357055</v>
      </c>
      <c r="G880" t="s">
        <v>447</v>
      </c>
      <c r="H880" t="s">
        <v>3124</v>
      </c>
      <c r="I880" t="s">
        <v>3128</v>
      </c>
      <c r="J880" t="s">
        <v>8583</v>
      </c>
      <c r="K880" t="s">
        <v>3110</v>
      </c>
      <c r="L880" t="s">
        <v>8584</v>
      </c>
      <c r="M880" t="s">
        <v>8585</v>
      </c>
      <c r="N880" t="s">
        <v>3113</v>
      </c>
      <c r="O880" t="s">
        <v>8006</v>
      </c>
      <c r="P880" t="s">
        <v>3115</v>
      </c>
      <c r="Q880">
        <v>7102</v>
      </c>
      <c r="R880" t="s">
        <v>8585</v>
      </c>
      <c r="T880" t="s">
        <v>8006</v>
      </c>
      <c r="U880" t="s">
        <v>3115</v>
      </c>
      <c r="V880">
        <v>7102</v>
      </c>
      <c r="W880" t="s">
        <v>3124</v>
      </c>
      <c r="X880" t="s">
        <v>7238</v>
      </c>
      <c r="Y880" t="s">
        <v>8586</v>
      </c>
      <c r="Z880" t="s">
        <v>3118</v>
      </c>
      <c r="AE880" t="s">
        <v>8587</v>
      </c>
      <c r="AN880">
        <v>1</v>
      </c>
      <c r="AO880">
        <v>1</v>
      </c>
      <c r="AP880">
        <v>1</v>
      </c>
      <c r="AQ880">
        <v>1</v>
      </c>
      <c r="AR880">
        <v>1</v>
      </c>
      <c r="AS880">
        <v>1</v>
      </c>
      <c r="AT880">
        <v>1</v>
      </c>
      <c r="AV880">
        <v>2200</v>
      </c>
    </row>
    <row r="881" spans="1:48" x14ac:dyDescent="0.2">
      <c r="A881">
        <v>13</v>
      </c>
      <c r="B881" t="s">
        <v>47</v>
      </c>
      <c r="C881">
        <v>3570</v>
      </c>
      <c r="D881" t="s">
        <v>8275</v>
      </c>
      <c r="E881">
        <v>670</v>
      </c>
      <c r="F881" t="str">
        <f t="shared" si="13"/>
        <v>3570670</v>
      </c>
      <c r="G881" t="s">
        <v>2623</v>
      </c>
      <c r="H881" t="s">
        <v>3107</v>
      </c>
      <c r="I881" t="s">
        <v>8588</v>
      </c>
      <c r="J881" t="s">
        <v>3212</v>
      </c>
      <c r="K881" t="s">
        <v>3110</v>
      </c>
      <c r="L881" t="s">
        <v>8589</v>
      </c>
      <c r="M881" t="s">
        <v>8590</v>
      </c>
      <c r="N881" t="s">
        <v>3113</v>
      </c>
      <c r="O881" t="s">
        <v>8006</v>
      </c>
      <c r="P881" t="s">
        <v>3115</v>
      </c>
      <c r="Q881" t="s">
        <v>8591</v>
      </c>
      <c r="R881" t="s">
        <v>8590</v>
      </c>
      <c r="T881" t="s">
        <v>8006</v>
      </c>
      <c r="U881" t="s">
        <v>3115</v>
      </c>
      <c r="V881" t="s">
        <v>8591</v>
      </c>
      <c r="W881" t="s">
        <v>3124</v>
      </c>
      <c r="X881" t="s">
        <v>8592</v>
      </c>
      <c r="Y881" t="s">
        <v>8593</v>
      </c>
      <c r="Z881" t="s">
        <v>3118</v>
      </c>
      <c r="AE881" t="s">
        <v>8594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  <c r="AM881">
        <v>1</v>
      </c>
      <c r="AN881">
        <v>1</v>
      </c>
      <c r="AO881">
        <v>1</v>
      </c>
      <c r="AV881">
        <v>2354</v>
      </c>
    </row>
    <row r="882" spans="1:48" x14ac:dyDescent="0.2">
      <c r="A882">
        <v>13</v>
      </c>
      <c r="B882" t="s">
        <v>47</v>
      </c>
      <c r="C882">
        <v>3570</v>
      </c>
      <c r="D882" t="s">
        <v>8275</v>
      </c>
      <c r="E882">
        <v>640</v>
      </c>
      <c r="F882" t="str">
        <f t="shared" si="13"/>
        <v>3570640</v>
      </c>
      <c r="G882" t="s">
        <v>1502</v>
      </c>
      <c r="H882" t="s">
        <v>3127</v>
      </c>
      <c r="I882" t="s">
        <v>3256</v>
      </c>
      <c r="J882" t="s">
        <v>8595</v>
      </c>
      <c r="K882" t="s">
        <v>3110</v>
      </c>
      <c r="L882" t="s">
        <v>8596</v>
      </c>
      <c r="M882" t="s">
        <v>8597</v>
      </c>
      <c r="N882" t="s">
        <v>3113</v>
      </c>
      <c r="O882" t="s">
        <v>8006</v>
      </c>
      <c r="P882" t="s">
        <v>3115</v>
      </c>
      <c r="Q882">
        <v>7105</v>
      </c>
      <c r="R882" t="s">
        <v>8597</v>
      </c>
      <c r="T882" t="s">
        <v>8006</v>
      </c>
      <c r="U882" t="s">
        <v>3115</v>
      </c>
      <c r="V882">
        <v>7105</v>
      </c>
      <c r="W882" t="s">
        <v>3124</v>
      </c>
      <c r="X882" t="s">
        <v>6107</v>
      </c>
      <c r="Y882" t="s">
        <v>8598</v>
      </c>
      <c r="Z882" t="s">
        <v>3118</v>
      </c>
      <c r="AE882" t="s">
        <v>8599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  <c r="AM882">
        <v>1</v>
      </c>
      <c r="AV882">
        <v>2352</v>
      </c>
    </row>
    <row r="883" spans="1:48" x14ac:dyDescent="0.2">
      <c r="A883">
        <v>13</v>
      </c>
      <c r="B883" t="s">
        <v>47</v>
      </c>
      <c r="C883">
        <v>3570</v>
      </c>
      <c r="D883" t="s">
        <v>8275</v>
      </c>
      <c r="E883">
        <v>690</v>
      </c>
      <c r="F883" t="str">
        <f t="shared" si="13"/>
        <v>3570690</v>
      </c>
      <c r="G883" t="s">
        <v>2833</v>
      </c>
      <c r="H883" t="s">
        <v>3124</v>
      </c>
      <c r="I883" t="s">
        <v>3202</v>
      </c>
      <c r="J883" t="s">
        <v>8600</v>
      </c>
      <c r="K883" t="s">
        <v>3110</v>
      </c>
      <c r="L883" t="s">
        <v>8601</v>
      </c>
      <c r="M883" t="s">
        <v>8602</v>
      </c>
      <c r="N883" t="s">
        <v>3113</v>
      </c>
      <c r="O883" t="s">
        <v>8006</v>
      </c>
      <c r="P883" t="s">
        <v>3115</v>
      </c>
      <c r="Q883" t="s">
        <v>8603</v>
      </c>
      <c r="R883" t="s">
        <v>8602</v>
      </c>
      <c r="T883" t="s">
        <v>8006</v>
      </c>
      <c r="U883" t="s">
        <v>3115</v>
      </c>
      <c r="V883" t="s">
        <v>8603</v>
      </c>
      <c r="W883" t="s">
        <v>3124</v>
      </c>
      <c r="X883" t="s">
        <v>5212</v>
      </c>
      <c r="Y883" t="s">
        <v>8604</v>
      </c>
      <c r="Z883" t="s">
        <v>3118</v>
      </c>
      <c r="AE883" t="s">
        <v>8605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  <c r="AM883">
        <v>1</v>
      </c>
      <c r="AN883">
        <v>1</v>
      </c>
      <c r="AO883">
        <v>1</v>
      </c>
      <c r="AV883">
        <v>2356</v>
      </c>
    </row>
    <row r="884" spans="1:48" x14ac:dyDescent="0.2">
      <c r="A884">
        <v>13</v>
      </c>
      <c r="B884" t="s">
        <v>47</v>
      </c>
      <c r="C884">
        <v>3570</v>
      </c>
      <c r="D884" t="s">
        <v>8275</v>
      </c>
      <c r="E884">
        <v>710</v>
      </c>
      <c r="F884" t="str">
        <f t="shared" si="13"/>
        <v>3570710</v>
      </c>
      <c r="G884" t="s">
        <v>1366</v>
      </c>
      <c r="H884" t="s">
        <v>3124</v>
      </c>
      <c r="I884" t="s">
        <v>8606</v>
      </c>
      <c r="J884" t="s">
        <v>8607</v>
      </c>
      <c r="K884" t="s">
        <v>3110</v>
      </c>
      <c r="L884" t="s">
        <v>8608</v>
      </c>
      <c r="M884" t="s">
        <v>8609</v>
      </c>
      <c r="N884" t="s">
        <v>3113</v>
      </c>
      <c r="O884" t="s">
        <v>8006</v>
      </c>
      <c r="P884" t="s">
        <v>3115</v>
      </c>
      <c r="Q884" t="s">
        <v>8610</v>
      </c>
      <c r="R884" t="s">
        <v>8609</v>
      </c>
      <c r="T884" t="s">
        <v>8006</v>
      </c>
      <c r="U884" t="s">
        <v>3115</v>
      </c>
      <c r="V884" t="s">
        <v>8610</v>
      </c>
      <c r="W884" t="s">
        <v>3124</v>
      </c>
      <c r="X884" t="s">
        <v>4150</v>
      </c>
      <c r="Y884" t="s">
        <v>3968</v>
      </c>
      <c r="Z884" t="s">
        <v>3118</v>
      </c>
      <c r="AE884" t="s">
        <v>8611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  <c r="AM884">
        <v>1</v>
      </c>
      <c r="AN884">
        <v>1</v>
      </c>
      <c r="AO884">
        <v>1</v>
      </c>
      <c r="AV884">
        <v>2360</v>
      </c>
    </row>
    <row r="885" spans="1:48" x14ac:dyDescent="0.2">
      <c r="A885">
        <v>13</v>
      </c>
      <c r="B885" t="s">
        <v>47</v>
      </c>
      <c r="C885">
        <v>3570</v>
      </c>
      <c r="D885" t="s">
        <v>8275</v>
      </c>
      <c r="E885">
        <v>317</v>
      </c>
      <c r="F885" t="str">
        <f t="shared" si="13"/>
        <v>3570317</v>
      </c>
      <c r="G885" t="s">
        <v>8612</v>
      </c>
      <c r="H885" t="s">
        <v>3124</v>
      </c>
      <c r="I885" t="s">
        <v>8577</v>
      </c>
      <c r="J885" t="s">
        <v>8400</v>
      </c>
      <c r="K885" t="s">
        <v>8613</v>
      </c>
      <c r="L885" t="s">
        <v>8614</v>
      </c>
      <c r="M885" t="s">
        <v>8615</v>
      </c>
      <c r="N885" t="s">
        <v>3113</v>
      </c>
      <c r="O885" t="s">
        <v>6860</v>
      </c>
      <c r="P885" t="s">
        <v>3115</v>
      </c>
      <c r="Q885">
        <v>7104</v>
      </c>
      <c r="R885" t="s">
        <v>8615</v>
      </c>
      <c r="T885" t="s">
        <v>6860</v>
      </c>
      <c r="U885" t="s">
        <v>3115</v>
      </c>
      <c r="V885">
        <v>7104</v>
      </c>
      <c r="AE885" t="s">
        <v>8616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</row>
    <row r="886" spans="1:48" x14ac:dyDescent="0.2">
      <c r="A886">
        <v>13</v>
      </c>
      <c r="B886" t="s">
        <v>47</v>
      </c>
      <c r="C886">
        <v>3570</v>
      </c>
      <c r="D886" t="s">
        <v>8275</v>
      </c>
      <c r="E886">
        <v>715</v>
      </c>
      <c r="F886" t="str">
        <f t="shared" si="13"/>
        <v>3570715</v>
      </c>
      <c r="G886" t="s">
        <v>2453</v>
      </c>
      <c r="I886" t="s">
        <v>8617</v>
      </c>
      <c r="J886" t="s">
        <v>3203</v>
      </c>
      <c r="K886" t="s">
        <v>3110</v>
      </c>
      <c r="L886" t="s">
        <v>8618</v>
      </c>
      <c r="M886" t="s">
        <v>8619</v>
      </c>
      <c r="N886" t="s">
        <v>3113</v>
      </c>
      <c r="O886" t="s">
        <v>8006</v>
      </c>
      <c r="P886" t="s">
        <v>3115</v>
      </c>
      <c r="Q886" t="s">
        <v>8620</v>
      </c>
      <c r="R886" t="s">
        <v>8619</v>
      </c>
      <c r="T886" t="s">
        <v>8006</v>
      </c>
      <c r="U886" t="s">
        <v>3115</v>
      </c>
      <c r="V886" t="s">
        <v>8620</v>
      </c>
      <c r="W886" t="s">
        <v>3124</v>
      </c>
      <c r="X886" t="s">
        <v>3463</v>
      </c>
      <c r="Y886" t="s">
        <v>8621</v>
      </c>
      <c r="Z886" t="s">
        <v>3118</v>
      </c>
      <c r="AE886" t="s">
        <v>8622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  <c r="AM886">
        <v>1</v>
      </c>
      <c r="AN886">
        <v>1</v>
      </c>
      <c r="AO886">
        <v>1</v>
      </c>
      <c r="AV886">
        <v>2364</v>
      </c>
    </row>
    <row r="887" spans="1:48" x14ac:dyDescent="0.2">
      <c r="A887">
        <v>13</v>
      </c>
      <c r="B887" t="s">
        <v>47</v>
      </c>
      <c r="C887">
        <v>3570</v>
      </c>
      <c r="D887" t="s">
        <v>8275</v>
      </c>
      <c r="E887">
        <v>56</v>
      </c>
      <c r="F887" t="str">
        <f t="shared" si="13"/>
        <v>357056</v>
      </c>
      <c r="G887" t="s">
        <v>1189</v>
      </c>
      <c r="H887" t="s">
        <v>3124</v>
      </c>
      <c r="I887" t="s">
        <v>8399</v>
      </c>
      <c r="J887" t="s">
        <v>8623</v>
      </c>
      <c r="K887" t="s">
        <v>3110</v>
      </c>
      <c r="L887" t="s">
        <v>8624</v>
      </c>
      <c r="M887" t="s">
        <v>8625</v>
      </c>
      <c r="N887" t="s">
        <v>3113</v>
      </c>
      <c r="O887" t="s">
        <v>8006</v>
      </c>
      <c r="P887" t="s">
        <v>3115</v>
      </c>
      <c r="Q887">
        <v>7102</v>
      </c>
      <c r="R887" t="s">
        <v>8625</v>
      </c>
      <c r="T887" t="s">
        <v>8006</v>
      </c>
      <c r="U887" t="s">
        <v>3115</v>
      </c>
      <c r="V887">
        <v>7102</v>
      </c>
      <c r="W887" t="s">
        <v>3124</v>
      </c>
      <c r="X887" t="s">
        <v>5035</v>
      </c>
      <c r="Y887" t="s">
        <v>5260</v>
      </c>
      <c r="Z887" t="s">
        <v>3118</v>
      </c>
      <c r="AE887" t="s">
        <v>8626</v>
      </c>
      <c r="AP887">
        <v>1</v>
      </c>
      <c r="AQ887">
        <v>1</v>
      </c>
      <c r="AR887">
        <v>1</v>
      </c>
      <c r="AS887">
        <v>1</v>
      </c>
      <c r="AT887">
        <v>1</v>
      </c>
      <c r="AV887">
        <v>139</v>
      </c>
    </row>
    <row r="888" spans="1:48" x14ac:dyDescent="0.2">
      <c r="A888">
        <v>13</v>
      </c>
      <c r="B888" t="s">
        <v>47</v>
      </c>
      <c r="C888">
        <v>3570</v>
      </c>
      <c r="D888" t="s">
        <v>8275</v>
      </c>
      <c r="E888">
        <v>57</v>
      </c>
      <c r="F888" t="str">
        <f t="shared" si="13"/>
        <v>357057</v>
      </c>
      <c r="G888" t="s">
        <v>2333</v>
      </c>
      <c r="H888" t="s">
        <v>3124</v>
      </c>
      <c r="I888" t="s">
        <v>3977</v>
      </c>
      <c r="J888" t="s">
        <v>8627</v>
      </c>
      <c r="K888" t="s">
        <v>3110</v>
      </c>
      <c r="L888" t="s">
        <v>8628</v>
      </c>
      <c r="M888" t="s">
        <v>8629</v>
      </c>
      <c r="N888" t="s">
        <v>3113</v>
      </c>
      <c r="O888" t="s">
        <v>8006</v>
      </c>
      <c r="P888" t="s">
        <v>3115</v>
      </c>
      <c r="Q888" t="s">
        <v>8630</v>
      </c>
      <c r="R888" t="s">
        <v>8629</v>
      </c>
      <c r="T888" t="s">
        <v>8006</v>
      </c>
      <c r="U888" t="s">
        <v>3115</v>
      </c>
      <c r="V888" t="s">
        <v>8630</v>
      </c>
      <c r="W888" t="s">
        <v>3124</v>
      </c>
      <c r="X888" t="s">
        <v>3614</v>
      </c>
      <c r="Y888" t="s">
        <v>8631</v>
      </c>
      <c r="Z888" t="s">
        <v>3118</v>
      </c>
      <c r="AE888" t="s">
        <v>8632</v>
      </c>
      <c r="AN888">
        <v>1</v>
      </c>
      <c r="AO888">
        <v>1</v>
      </c>
      <c r="AP888">
        <v>1</v>
      </c>
      <c r="AQ888">
        <v>1</v>
      </c>
      <c r="AR888">
        <v>1</v>
      </c>
      <c r="AS888">
        <v>1</v>
      </c>
      <c r="AT888">
        <v>1</v>
      </c>
      <c r="AV888">
        <v>2202</v>
      </c>
    </row>
    <row r="889" spans="1:48" x14ac:dyDescent="0.2">
      <c r="A889">
        <v>13</v>
      </c>
      <c r="B889" t="s">
        <v>47</v>
      </c>
      <c r="C889">
        <v>3570</v>
      </c>
      <c r="D889" t="s">
        <v>8275</v>
      </c>
      <c r="E889">
        <v>70</v>
      </c>
      <c r="F889" t="str">
        <f t="shared" si="13"/>
        <v>357070</v>
      </c>
      <c r="G889" t="s">
        <v>3050</v>
      </c>
      <c r="H889" t="s">
        <v>3124</v>
      </c>
      <c r="I889" t="s">
        <v>3573</v>
      </c>
      <c r="J889" t="s">
        <v>5938</v>
      </c>
      <c r="K889" t="s">
        <v>3110</v>
      </c>
      <c r="L889" t="s">
        <v>8633</v>
      </c>
      <c r="M889" t="s">
        <v>8634</v>
      </c>
      <c r="N889" t="s">
        <v>3113</v>
      </c>
      <c r="O889" t="s">
        <v>8006</v>
      </c>
      <c r="P889" t="s">
        <v>3115</v>
      </c>
      <c r="Q889" t="s">
        <v>8372</v>
      </c>
      <c r="R889" t="s">
        <v>8634</v>
      </c>
      <c r="T889" t="s">
        <v>8006</v>
      </c>
      <c r="U889" t="s">
        <v>3115</v>
      </c>
      <c r="V889" t="s">
        <v>8372</v>
      </c>
      <c r="W889" t="s">
        <v>3107</v>
      </c>
      <c r="X889" t="s">
        <v>4831</v>
      </c>
      <c r="Y889" t="s">
        <v>8635</v>
      </c>
      <c r="Z889" t="s">
        <v>3118</v>
      </c>
      <c r="AE889" t="s">
        <v>8636</v>
      </c>
      <c r="AP889">
        <v>1</v>
      </c>
      <c r="AQ889">
        <v>1</v>
      </c>
      <c r="AR889">
        <v>1</v>
      </c>
      <c r="AS889">
        <v>1</v>
      </c>
      <c r="AT889">
        <v>1</v>
      </c>
      <c r="AV889">
        <v>2206</v>
      </c>
    </row>
    <row r="890" spans="1:48" x14ac:dyDescent="0.2">
      <c r="A890">
        <v>13</v>
      </c>
      <c r="B890" t="s">
        <v>47</v>
      </c>
      <c r="C890">
        <v>3570</v>
      </c>
      <c r="D890" t="s">
        <v>8275</v>
      </c>
      <c r="E890">
        <v>750</v>
      </c>
      <c r="F890" t="str">
        <f t="shared" si="13"/>
        <v>3570750</v>
      </c>
      <c r="G890" t="s">
        <v>1425</v>
      </c>
      <c r="H890" t="s">
        <v>3124</v>
      </c>
      <c r="I890" t="s">
        <v>8637</v>
      </c>
      <c r="J890" t="s">
        <v>8638</v>
      </c>
      <c r="K890" t="s">
        <v>3110</v>
      </c>
      <c r="L890" t="s">
        <v>8639</v>
      </c>
      <c r="M890" t="s">
        <v>8640</v>
      </c>
      <c r="N890" t="s">
        <v>3113</v>
      </c>
      <c r="O890" t="s">
        <v>8006</v>
      </c>
      <c r="P890" t="s">
        <v>3115</v>
      </c>
      <c r="Q890" t="s">
        <v>8641</v>
      </c>
      <c r="R890" t="s">
        <v>8640</v>
      </c>
      <c r="T890" t="s">
        <v>8006</v>
      </c>
      <c r="U890" t="s">
        <v>3115</v>
      </c>
      <c r="V890" t="s">
        <v>8641</v>
      </c>
      <c r="W890" t="s">
        <v>3124</v>
      </c>
      <c r="X890" t="s">
        <v>3643</v>
      </c>
      <c r="Y890" t="s">
        <v>8642</v>
      </c>
      <c r="Z890" t="s">
        <v>3118</v>
      </c>
      <c r="AE890" t="s">
        <v>8643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1</v>
      </c>
      <c r="AV890">
        <v>2368</v>
      </c>
    </row>
    <row r="891" spans="1:48" x14ac:dyDescent="0.2">
      <c r="A891">
        <v>13</v>
      </c>
      <c r="B891" t="s">
        <v>47</v>
      </c>
      <c r="C891">
        <v>3630</v>
      </c>
      <c r="D891" t="s">
        <v>8644</v>
      </c>
      <c r="E891">
        <v>50</v>
      </c>
      <c r="F891" t="str">
        <f t="shared" si="13"/>
        <v>363050</v>
      </c>
      <c r="G891" t="s">
        <v>2915</v>
      </c>
      <c r="H891" t="s">
        <v>3107</v>
      </c>
      <c r="I891" t="s">
        <v>3116</v>
      </c>
      <c r="J891" t="s">
        <v>8645</v>
      </c>
      <c r="K891" t="s">
        <v>3110</v>
      </c>
      <c r="L891" t="s">
        <v>8646</v>
      </c>
      <c r="M891" t="s">
        <v>8647</v>
      </c>
      <c r="N891" t="s">
        <v>3113</v>
      </c>
      <c r="O891" t="s">
        <v>8648</v>
      </c>
      <c r="P891" t="s">
        <v>3115</v>
      </c>
      <c r="Q891">
        <v>7006</v>
      </c>
      <c r="R891" t="s">
        <v>8647</v>
      </c>
      <c r="T891" t="s">
        <v>8648</v>
      </c>
      <c r="U891" t="s">
        <v>3115</v>
      </c>
      <c r="V891">
        <v>7006</v>
      </c>
      <c r="W891" t="s">
        <v>3127</v>
      </c>
      <c r="X891" t="s">
        <v>3467</v>
      </c>
      <c r="Y891" t="s">
        <v>8649</v>
      </c>
      <c r="Z891" t="s">
        <v>3118</v>
      </c>
      <c r="AE891" t="s">
        <v>8650</v>
      </c>
      <c r="AK891">
        <v>1</v>
      </c>
      <c r="AL891">
        <v>1</v>
      </c>
      <c r="AM891">
        <v>1</v>
      </c>
      <c r="AV891">
        <v>2372</v>
      </c>
    </row>
    <row r="892" spans="1:48" x14ac:dyDescent="0.2">
      <c r="A892">
        <v>13</v>
      </c>
      <c r="B892" t="s">
        <v>47</v>
      </c>
      <c r="C892">
        <v>3630</v>
      </c>
      <c r="D892" t="s">
        <v>8644</v>
      </c>
      <c r="E892">
        <v>60</v>
      </c>
      <c r="F892" t="str">
        <f t="shared" si="13"/>
        <v>363060</v>
      </c>
      <c r="G892" t="s">
        <v>73</v>
      </c>
      <c r="H892" t="s">
        <v>3107</v>
      </c>
      <c r="I892" t="s">
        <v>3480</v>
      </c>
      <c r="J892" t="s">
        <v>8651</v>
      </c>
      <c r="K892" t="s">
        <v>3110</v>
      </c>
      <c r="L892" t="s">
        <v>8652</v>
      </c>
      <c r="M892" t="s">
        <v>8653</v>
      </c>
      <c r="N892" t="s">
        <v>3113</v>
      </c>
      <c r="O892" t="s">
        <v>8648</v>
      </c>
      <c r="P892" t="s">
        <v>3115</v>
      </c>
      <c r="Q892">
        <v>7006</v>
      </c>
      <c r="R892" t="s">
        <v>8653</v>
      </c>
      <c r="T892" t="s">
        <v>8648</v>
      </c>
      <c r="U892" t="s">
        <v>3115</v>
      </c>
      <c r="V892">
        <v>7006</v>
      </c>
      <c r="W892" t="s">
        <v>3127</v>
      </c>
      <c r="X892" t="s">
        <v>3145</v>
      </c>
      <c r="Y892" t="s">
        <v>8654</v>
      </c>
      <c r="Z892" t="s">
        <v>3118</v>
      </c>
      <c r="AE892" t="s">
        <v>8650</v>
      </c>
      <c r="AF892">
        <v>1</v>
      </c>
      <c r="AG892">
        <v>1</v>
      </c>
      <c r="AH892">
        <v>1</v>
      </c>
      <c r="AI892">
        <v>1</v>
      </c>
      <c r="AJ892">
        <v>1</v>
      </c>
      <c r="AV892">
        <v>2374</v>
      </c>
    </row>
    <row r="893" spans="1:48" x14ac:dyDescent="0.2">
      <c r="A893">
        <v>13</v>
      </c>
      <c r="B893" t="s">
        <v>47</v>
      </c>
      <c r="C893">
        <v>3750</v>
      </c>
      <c r="D893" t="s">
        <v>8655</v>
      </c>
      <c r="E893">
        <v>60</v>
      </c>
      <c r="F893" t="str">
        <f t="shared" si="13"/>
        <v>375060</v>
      </c>
      <c r="G893" t="s">
        <v>1624</v>
      </c>
      <c r="H893" t="s">
        <v>3124</v>
      </c>
      <c r="I893" t="s">
        <v>8656</v>
      </c>
      <c r="J893" t="s">
        <v>8657</v>
      </c>
      <c r="K893" t="s">
        <v>3110</v>
      </c>
      <c r="L893" t="s">
        <v>8658</v>
      </c>
      <c r="M893" t="s">
        <v>8659</v>
      </c>
      <c r="N893" t="s">
        <v>3113</v>
      </c>
      <c r="O893" t="s">
        <v>8660</v>
      </c>
      <c r="P893" t="s">
        <v>3115</v>
      </c>
      <c r="Q893" t="s">
        <v>8661</v>
      </c>
      <c r="R893" t="s">
        <v>8659</v>
      </c>
      <c r="T893" t="s">
        <v>8660</v>
      </c>
      <c r="U893" t="s">
        <v>3115</v>
      </c>
      <c r="V893" t="s">
        <v>8661</v>
      </c>
      <c r="W893" t="s">
        <v>3124</v>
      </c>
      <c r="X893" t="s">
        <v>8662</v>
      </c>
      <c r="Y893" t="s">
        <v>8663</v>
      </c>
      <c r="Z893" t="s">
        <v>3118</v>
      </c>
      <c r="AE893" t="s">
        <v>8664</v>
      </c>
      <c r="AN893">
        <v>1</v>
      </c>
      <c r="AO893">
        <v>1</v>
      </c>
      <c r="AV893">
        <v>2380</v>
      </c>
    </row>
    <row r="894" spans="1:48" x14ac:dyDescent="0.2">
      <c r="A894">
        <v>13</v>
      </c>
      <c r="B894" t="s">
        <v>47</v>
      </c>
      <c r="C894">
        <v>3750</v>
      </c>
      <c r="D894" t="s">
        <v>8655</v>
      </c>
      <c r="E894">
        <v>70</v>
      </c>
      <c r="F894" t="str">
        <f t="shared" si="13"/>
        <v>375070</v>
      </c>
      <c r="G894" t="s">
        <v>1174</v>
      </c>
      <c r="H894" t="s">
        <v>3127</v>
      </c>
      <c r="I894" t="s">
        <v>8665</v>
      </c>
      <c r="J894" t="s">
        <v>8666</v>
      </c>
      <c r="K894" t="s">
        <v>3110</v>
      </c>
      <c r="L894" t="s">
        <v>8667</v>
      </c>
      <c r="M894" t="s">
        <v>8668</v>
      </c>
      <c r="N894" t="s">
        <v>3113</v>
      </c>
      <c r="O894" t="s">
        <v>8660</v>
      </c>
      <c r="P894" t="s">
        <v>3115</v>
      </c>
      <c r="Q894" t="s">
        <v>8669</v>
      </c>
      <c r="R894" t="s">
        <v>8668</v>
      </c>
      <c r="T894" t="s">
        <v>8660</v>
      </c>
      <c r="U894" t="s">
        <v>3115</v>
      </c>
      <c r="V894" t="s">
        <v>8669</v>
      </c>
      <c r="W894" t="s">
        <v>3124</v>
      </c>
      <c r="X894" t="s">
        <v>3643</v>
      </c>
      <c r="Y894" t="s">
        <v>8670</v>
      </c>
      <c r="Z894" t="s">
        <v>3118</v>
      </c>
      <c r="AE894" t="s">
        <v>8671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  <c r="AM894">
        <v>1</v>
      </c>
      <c r="AV894">
        <v>2382</v>
      </c>
    </row>
    <row r="895" spans="1:48" x14ac:dyDescent="0.2">
      <c r="A895">
        <v>13</v>
      </c>
      <c r="B895" t="s">
        <v>47</v>
      </c>
      <c r="C895">
        <v>3750</v>
      </c>
      <c r="D895" t="s">
        <v>8655</v>
      </c>
      <c r="E895">
        <v>50</v>
      </c>
      <c r="F895" t="str">
        <f t="shared" si="13"/>
        <v>375050</v>
      </c>
      <c r="G895" t="s">
        <v>1639</v>
      </c>
      <c r="H895" t="s">
        <v>3107</v>
      </c>
      <c r="I895" t="s">
        <v>8672</v>
      </c>
      <c r="J895" t="s">
        <v>8673</v>
      </c>
      <c r="K895" t="s">
        <v>3158</v>
      </c>
      <c r="L895" t="s">
        <v>8674</v>
      </c>
      <c r="M895" t="s">
        <v>8675</v>
      </c>
      <c r="N895" t="s">
        <v>3113</v>
      </c>
      <c r="O895" t="s">
        <v>8660</v>
      </c>
      <c r="P895" t="s">
        <v>3115</v>
      </c>
      <c r="Q895" t="s">
        <v>8676</v>
      </c>
      <c r="R895" t="s">
        <v>8675</v>
      </c>
      <c r="T895" t="s">
        <v>8660</v>
      </c>
      <c r="U895" t="s">
        <v>3115</v>
      </c>
      <c r="V895" t="s">
        <v>8676</v>
      </c>
      <c r="W895" t="s">
        <v>3124</v>
      </c>
      <c r="X895" t="s">
        <v>3573</v>
      </c>
      <c r="Y895" t="s">
        <v>8677</v>
      </c>
      <c r="Z895" t="s">
        <v>3118</v>
      </c>
      <c r="AE895" t="s">
        <v>8678</v>
      </c>
      <c r="AP895">
        <v>1</v>
      </c>
      <c r="AQ895">
        <v>1</v>
      </c>
      <c r="AR895">
        <v>1</v>
      </c>
      <c r="AS895">
        <v>1</v>
      </c>
      <c r="AV895">
        <v>2378</v>
      </c>
    </row>
    <row r="896" spans="1:48" x14ac:dyDescent="0.2">
      <c r="A896">
        <v>13</v>
      </c>
      <c r="B896" t="s">
        <v>47</v>
      </c>
      <c r="C896">
        <v>3750</v>
      </c>
      <c r="D896" t="s">
        <v>8655</v>
      </c>
      <c r="E896">
        <v>80</v>
      </c>
      <c r="F896" t="str">
        <f t="shared" si="13"/>
        <v>375080</v>
      </c>
      <c r="G896" t="s">
        <v>1111</v>
      </c>
      <c r="H896" t="s">
        <v>3107</v>
      </c>
      <c r="I896" t="s">
        <v>3480</v>
      </c>
      <c r="J896" t="s">
        <v>8679</v>
      </c>
      <c r="K896" t="s">
        <v>3110</v>
      </c>
      <c r="L896" t="s">
        <v>8680</v>
      </c>
      <c r="M896" t="s">
        <v>8681</v>
      </c>
      <c r="N896" t="s">
        <v>3113</v>
      </c>
      <c r="O896" t="s">
        <v>8660</v>
      </c>
      <c r="P896" t="s">
        <v>3115</v>
      </c>
      <c r="Q896" t="s">
        <v>8682</v>
      </c>
      <c r="R896" t="s">
        <v>8681</v>
      </c>
      <c r="T896" t="s">
        <v>8660</v>
      </c>
      <c r="U896" t="s">
        <v>3115</v>
      </c>
      <c r="V896" t="s">
        <v>8682</v>
      </c>
      <c r="W896" t="s">
        <v>3124</v>
      </c>
      <c r="X896" t="s">
        <v>4206</v>
      </c>
      <c r="Y896" t="s">
        <v>8683</v>
      </c>
      <c r="Z896" t="s">
        <v>3118</v>
      </c>
      <c r="AE896" t="s">
        <v>8684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  <c r="AM896">
        <v>1</v>
      </c>
      <c r="AV896">
        <v>2384</v>
      </c>
    </row>
    <row r="897" spans="1:48" x14ac:dyDescent="0.2">
      <c r="A897">
        <v>13</v>
      </c>
      <c r="B897" t="s">
        <v>47</v>
      </c>
      <c r="C897">
        <v>3750</v>
      </c>
      <c r="D897" t="s">
        <v>8655</v>
      </c>
      <c r="E897">
        <v>90</v>
      </c>
      <c r="F897" t="str">
        <f t="shared" si="13"/>
        <v>375090</v>
      </c>
      <c r="G897" t="s">
        <v>1757</v>
      </c>
      <c r="H897" t="s">
        <v>3127</v>
      </c>
      <c r="I897" t="s">
        <v>8685</v>
      </c>
      <c r="J897" t="s">
        <v>8686</v>
      </c>
      <c r="K897" t="s">
        <v>3158</v>
      </c>
      <c r="L897" t="s">
        <v>8687</v>
      </c>
      <c r="M897" t="s">
        <v>8688</v>
      </c>
      <c r="N897" t="s">
        <v>3113</v>
      </c>
      <c r="O897" t="s">
        <v>8660</v>
      </c>
      <c r="P897" t="s">
        <v>3115</v>
      </c>
      <c r="Q897" t="s">
        <v>8689</v>
      </c>
      <c r="R897" t="s">
        <v>8688</v>
      </c>
      <c r="T897" t="s">
        <v>8660</v>
      </c>
      <c r="U897" t="s">
        <v>3115</v>
      </c>
      <c r="V897" t="s">
        <v>8689</v>
      </c>
      <c r="W897" t="s">
        <v>3124</v>
      </c>
      <c r="X897" t="s">
        <v>8690</v>
      </c>
      <c r="Y897" t="s">
        <v>8691</v>
      </c>
      <c r="Z897" t="s">
        <v>3118</v>
      </c>
      <c r="AE897" t="s">
        <v>8692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  <c r="AM897">
        <v>1</v>
      </c>
      <c r="AV897">
        <v>2388</v>
      </c>
    </row>
    <row r="898" spans="1:48" x14ac:dyDescent="0.2">
      <c r="A898">
        <v>13</v>
      </c>
      <c r="B898" t="s">
        <v>47</v>
      </c>
      <c r="C898">
        <v>3750</v>
      </c>
      <c r="D898" t="s">
        <v>8655</v>
      </c>
      <c r="E898">
        <v>100</v>
      </c>
      <c r="F898" t="str">
        <f t="shared" si="13"/>
        <v>3750100</v>
      </c>
      <c r="G898" t="s">
        <v>801</v>
      </c>
      <c r="H898" t="s">
        <v>3107</v>
      </c>
      <c r="I898" t="s">
        <v>6299</v>
      </c>
      <c r="J898" t="s">
        <v>3541</v>
      </c>
      <c r="K898" t="s">
        <v>3110</v>
      </c>
      <c r="L898" t="s">
        <v>8693</v>
      </c>
      <c r="M898" t="s">
        <v>8694</v>
      </c>
      <c r="N898" t="s">
        <v>3113</v>
      </c>
      <c r="O898" t="s">
        <v>8660</v>
      </c>
      <c r="P898" t="s">
        <v>3115</v>
      </c>
      <c r="Q898" t="s">
        <v>8695</v>
      </c>
      <c r="R898" t="s">
        <v>8694</v>
      </c>
      <c r="T898" t="s">
        <v>8660</v>
      </c>
      <c r="U898" t="s">
        <v>3115</v>
      </c>
      <c r="V898" t="s">
        <v>8695</v>
      </c>
      <c r="W898" t="s">
        <v>3124</v>
      </c>
      <c r="X898" t="s">
        <v>8690</v>
      </c>
      <c r="Y898" t="s">
        <v>8691</v>
      </c>
      <c r="Z898" t="s">
        <v>3118</v>
      </c>
      <c r="AE898" t="s">
        <v>8696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  <c r="AM898">
        <v>1</v>
      </c>
      <c r="AV898">
        <v>2390</v>
      </c>
    </row>
    <row r="899" spans="1:48" x14ac:dyDescent="0.2">
      <c r="A899">
        <v>13</v>
      </c>
      <c r="B899" t="s">
        <v>47</v>
      </c>
      <c r="C899">
        <v>3750</v>
      </c>
      <c r="D899" t="s">
        <v>8655</v>
      </c>
      <c r="E899">
        <v>110</v>
      </c>
      <c r="F899" t="str">
        <f t="shared" ref="F899:F962" si="14">C899&amp;E899</f>
        <v>3750110</v>
      </c>
      <c r="G899" t="s">
        <v>1277</v>
      </c>
      <c r="H899" t="s">
        <v>3107</v>
      </c>
      <c r="I899" t="s">
        <v>3924</v>
      </c>
      <c r="J899" t="s">
        <v>8697</v>
      </c>
      <c r="K899" t="s">
        <v>3110</v>
      </c>
      <c r="L899" t="s">
        <v>8698</v>
      </c>
      <c r="M899" t="s">
        <v>8699</v>
      </c>
      <c r="N899" t="s">
        <v>3113</v>
      </c>
      <c r="O899" t="s">
        <v>8660</v>
      </c>
      <c r="P899" t="s">
        <v>3115</v>
      </c>
      <c r="Q899">
        <v>7110</v>
      </c>
      <c r="R899" t="s">
        <v>8699</v>
      </c>
      <c r="T899" t="s">
        <v>8660</v>
      </c>
      <c r="U899" t="s">
        <v>3115</v>
      </c>
      <c r="V899">
        <v>7110</v>
      </c>
      <c r="W899" t="s">
        <v>3124</v>
      </c>
      <c r="X899" t="s">
        <v>4206</v>
      </c>
      <c r="Y899" t="s">
        <v>8700</v>
      </c>
      <c r="Z899" t="s">
        <v>3118</v>
      </c>
      <c r="AE899" t="s">
        <v>8701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  <c r="AM899">
        <v>1</v>
      </c>
      <c r="AV899">
        <v>2392</v>
      </c>
    </row>
    <row r="900" spans="1:48" x14ac:dyDescent="0.2">
      <c r="A900">
        <v>13</v>
      </c>
      <c r="B900" t="s">
        <v>47</v>
      </c>
      <c r="C900">
        <v>3880</v>
      </c>
      <c r="D900" t="s">
        <v>8702</v>
      </c>
      <c r="E900">
        <v>70</v>
      </c>
      <c r="F900" t="str">
        <f t="shared" si="14"/>
        <v>388070</v>
      </c>
      <c r="G900" t="s">
        <v>1759</v>
      </c>
      <c r="H900" t="s">
        <v>3124</v>
      </c>
      <c r="I900" t="s">
        <v>8703</v>
      </c>
      <c r="J900" t="s">
        <v>6925</v>
      </c>
      <c r="K900" t="s">
        <v>3158</v>
      </c>
      <c r="L900" t="s">
        <v>8704</v>
      </c>
      <c r="M900" t="s">
        <v>8705</v>
      </c>
      <c r="N900" t="s">
        <v>3113</v>
      </c>
      <c r="O900" t="s">
        <v>8706</v>
      </c>
      <c r="P900" t="s">
        <v>3115</v>
      </c>
      <c r="Q900" t="s">
        <v>8707</v>
      </c>
      <c r="R900" t="s">
        <v>8705</v>
      </c>
      <c r="T900" t="s">
        <v>8706</v>
      </c>
      <c r="U900" t="s">
        <v>3115</v>
      </c>
      <c r="V900" t="s">
        <v>8707</v>
      </c>
      <c r="W900" t="s">
        <v>3107</v>
      </c>
      <c r="X900" t="s">
        <v>3440</v>
      </c>
      <c r="Y900" t="s">
        <v>8708</v>
      </c>
      <c r="Z900" t="s">
        <v>3118</v>
      </c>
      <c r="AE900" t="s">
        <v>8709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  <c r="AM900">
        <v>1</v>
      </c>
      <c r="AN900">
        <v>1</v>
      </c>
      <c r="AV900">
        <v>2400</v>
      </c>
    </row>
    <row r="901" spans="1:48" x14ac:dyDescent="0.2">
      <c r="A901">
        <v>13</v>
      </c>
      <c r="B901" t="s">
        <v>47</v>
      </c>
      <c r="C901">
        <v>3880</v>
      </c>
      <c r="D901" t="s">
        <v>8702</v>
      </c>
      <c r="E901">
        <v>301</v>
      </c>
      <c r="F901" t="str">
        <f t="shared" si="14"/>
        <v>3880301</v>
      </c>
      <c r="G901" t="s">
        <v>2729</v>
      </c>
      <c r="H901" t="s">
        <v>3171</v>
      </c>
      <c r="I901" t="s">
        <v>5966</v>
      </c>
      <c r="J901" t="s">
        <v>3195</v>
      </c>
      <c r="K901" t="s">
        <v>3158</v>
      </c>
      <c r="L901" t="s">
        <v>8710</v>
      </c>
      <c r="M901" t="s">
        <v>8711</v>
      </c>
      <c r="N901" t="s">
        <v>3113</v>
      </c>
      <c r="O901" t="s">
        <v>8712</v>
      </c>
      <c r="P901" t="s">
        <v>3115</v>
      </c>
      <c r="Q901" t="s">
        <v>8713</v>
      </c>
      <c r="R901" t="s">
        <v>8711</v>
      </c>
      <c r="T901" t="s">
        <v>8712</v>
      </c>
      <c r="U901" t="s">
        <v>3115</v>
      </c>
      <c r="V901" t="s">
        <v>8713</v>
      </c>
      <c r="W901" t="s">
        <v>3107</v>
      </c>
      <c r="X901" t="s">
        <v>3289</v>
      </c>
      <c r="Y901" t="s">
        <v>8714</v>
      </c>
      <c r="Z901" t="s">
        <v>3118</v>
      </c>
      <c r="AE901" t="s">
        <v>8715</v>
      </c>
      <c r="AP901">
        <v>1</v>
      </c>
      <c r="AQ901">
        <v>1</v>
      </c>
      <c r="AR901">
        <v>1</v>
      </c>
      <c r="AS901">
        <v>1</v>
      </c>
      <c r="AT901">
        <v>1</v>
      </c>
    </row>
    <row r="902" spans="1:48" x14ac:dyDescent="0.2">
      <c r="A902">
        <v>13</v>
      </c>
      <c r="B902" t="s">
        <v>47</v>
      </c>
      <c r="C902">
        <v>3880</v>
      </c>
      <c r="D902" t="s">
        <v>8702</v>
      </c>
      <c r="E902">
        <v>80</v>
      </c>
      <c r="F902" t="str">
        <f t="shared" si="14"/>
        <v>388080</v>
      </c>
      <c r="G902" t="s">
        <v>1622</v>
      </c>
      <c r="H902" t="s">
        <v>3124</v>
      </c>
      <c r="I902" t="s">
        <v>8716</v>
      </c>
      <c r="J902" t="s">
        <v>8717</v>
      </c>
      <c r="K902" t="s">
        <v>3158</v>
      </c>
      <c r="L902" t="s">
        <v>8718</v>
      </c>
      <c r="M902" t="s">
        <v>8719</v>
      </c>
      <c r="N902" t="s">
        <v>3113</v>
      </c>
      <c r="O902" t="s">
        <v>8706</v>
      </c>
      <c r="P902" t="s">
        <v>3115</v>
      </c>
      <c r="Q902">
        <v>7050</v>
      </c>
      <c r="R902" t="s">
        <v>8719</v>
      </c>
      <c r="T902" t="s">
        <v>8706</v>
      </c>
      <c r="U902" t="s">
        <v>3115</v>
      </c>
      <c r="V902">
        <v>7050</v>
      </c>
      <c r="W902" t="s">
        <v>3124</v>
      </c>
      <c r="X902" t="s">
        <v>8720</v>
      </c>
      <c r="Y902" t="s">
        <v>8721</v>
      </c>
      <c r="Z902" t="s">
        <v>3118</v>
      </c>
      <c r="AE902" t="s">
        <v>8722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  <c r="AM902">
        <v>1</v>
      </c>
      <c r="AN902">
        <v>1</v>
      </c>
      <c r="AV902">
        <v>2402</v>
      </c>
    </row>
    <row r="903" spans="1:48" x14ac:dyDescent="0.2">
      <c r="A903">
        <v>13</v>
      </c>
      <c r="B903" t="s">
        <v>47</v>
      </c>
      <c r="C903">
        <v>3880</v>
      </c>
      <c r="D903" t="s">
        <v>8702</v>
      </c>
      <c r="E903">
        <v>90</v>
      </c>
      <c r="F903" t="str">
        <f t="shared" si="14"/>
        <v>388090</v>
      </c>
      <c r="G903" t="s">
        <v>2652</v>
      </c>
      <c r="H903" t="s">
        <v>3124</v>
      </c>
      <c r="I903" t="s">
        <v>6943</v>
      </c>
      <c r="J903" t="s">
        <v>8723</v>
      </c>
      <c r="K903" t="s">
        <v>3158</v>
      </c>
      <c r="L903" t="s">
        <v>8724</v>
      </c>
      <c r="M903" t="s">
        <v>8725</v>
      </c>
      <c r="N903" t="s">
        <v>3113</v>
      </c>
      <c r="O903" t="s">
        <v>8706</v>
      </c>
      <c r="P903" t="s">
        <v>3115</v>
      </c>
      <c r="Q903" t="s">
        <v>8726</v>
      </c>
      <c r="R903" t="s">
        <v>8725</v>
      </c>
      <c r="T903" t="s">
        <v>8706</v>
      </c>
      <c r="U903" t="s">
        <v>3115</v>
      </c>
      <c r="V903" t="s">
        <v>8726</v>
      </c>
      <c r="W903" t="s">
        <v>3124</v>
      </c>
      <c r="X903" t="s">
        <v>8727</v>
      </c>
      <c r="Y903" t="s">
        <v>3126</v>
      </c>
      <c r="Z903" t="s">
        <v>3118</v>
      </c>
      <c r="AE903" t="s">
        <v>8728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  <c r="AM903">
        <v>1</v>
      </c>
      <c r="AN903">
        <v>1</v>
      </c>
      <c r="AV903">
        <v>2404</v>
      </c>
    </row>
    <row r="904" spans="1:48" x14ac:dyDescent="0.2">
      <c r="A904">
        <v>13</v>
      </c>
      <c r="B904" t="s">
        <v>47</v>
      </c>
      <c r="C904">
        <v>3880</v>
      </c>
      <c r="D904" t="s">
        <v>8702</v>
      </c>
      <c r="E904">
        <v>100</v>
      </c>
      <c r="F904" t="str">
        <f t="shared" si="14"/>
        <v>3880100</v>
      </c>
      <c r="G904" t="s">
        <v>1531</v>
      </c>
      <c r="H904" t="s">
        <v>3127</v>
      </c>
      <c r="I904" t="s">
        <v>5081</v>
      </c>
      <c r="J904" t="s">
        <v>6187</v>
      </c>
      <c r="K904" t="s">
        <v>3158</v>
      </c>
      <c r="L904" t="s">
        <v>8729</v>
      </c>
      <c r="M904" t="s">
        <v>8730</v>
      </c>
      <c r="N904" t="s">
        <v>3113</v>
      </c>
      <c r="O904" t="s">
        <v>8706</v>
      </c>
      <c r="P904" t="s">
        <v>3115</v>
      </c>
      <c r="Q904" t="s">
        <v>8731</v>
      </c>
      <c r="R904" t="s">
        <v>8730</v>
      </c>
      <c r="T904" t="s">
        <v>8706</v>
      </c>
      <c r="U904" t="s">
        <v>3115</v>
      </c>
      <c r="V904" t="s">
        <v>8731</v>
      </c>
      <c r="W904" t="s">
        <v>3124</v>
      </c>
      <c r="X904" t="s">
        <v>3128</v>
      </c>
      <c r="Y904" t="s">
        <v>8732</v>
      </c>
      <c r="Z904" t="s">
        <v>3118</v>
      </c>
      <c r="AE904" t="s">
        <v>8733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  <c r="AM904">
        <v>1</v>
      </c>
      <c r="AN904">
        <v>1</v>
      </c>
      <c r="AV904">
        <v>2406</v>
      </c>
    </row>
    <row r="905" spans="1:48" x14ac:dyDescent="0.2">
      <c r="A905">
        <v>13</v>
      </c>
      <c r="B905" t="s">
        <v>47</v>
      </c>
      <c r="C905">
        <v>3880</v>
      </c>
      <c r="D905" t="s">
        <v>8702</v>
      </c>
      <c r="E905">
        <v>110</v>
      </c>
      <c r="F905" t="str">
        <f t="shared" si="14"/>
        <v>3880110</v>
      </c>
      <c r="G905" t="s">
        <v>2274</v>
      </c>
      <c r="H905" t="s">
        <v>3107</v>
      </c>
      <c r="I905" t="s">
        <v>3323</v>
      </c>
      <c r="J905" t="s">
        <v>8734</v>
      </c>
      <c r="K905" t="s">
        <v>3158</v>
      </c>
      <c r="L905" t="s">
        <v>8735</v>
      </c>
      <c r="M905" t="s">
        <v>8736</v>
      </c>
      <c r="N905" t="s">
        <v>3113</v>
      </c>
      <c r="O905" t="s">
        <v>8706</v>
      </c>
      <c r="P905" t="s">
        <v>3115</v>
      </c>
      <c r="Q905" t="s">
        <v>8737</v>
      </c>
      <c r="R905" t="s">
        <v>8736</v>
      </c>
      <c r="T905" t="s">
        <v>8706</v>
      </c>
      <c r="U905" t="s">
        <v>3115</v>
      </c>
      <c r="V905" t="s">
        <v>8737</v>
      </c>
      <c r="W905" t="s">
        <v>3124</v>
      </c>
      <c r="X905" t="s">
        <v>5358</v>
      </c>
      <c r="Y905" t="s">
        <v>8738</v>
      </c>
      <c r="Z905" t="s">
        <v>3118</v>
      </c>
      <c r="AE905" t="s">
        <v>8739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  <c r="AM905">
        <v>1</v>
      </c>
      <c r="AN905">
        <v>1</v>
      </c>
      <c r="AV905">
        <v>2408</v>
      </c>
    </row>
    <row r="906" spans="1:48" x14ac:dyDescent="0.2">
      <c r="A906">
        <v>13</v>
      </c>
      <c r="B906" t="s">
        <v>47</v>
      </c>
      <c r="C906">
        <v>3880</v>
      </c>
      <c r="D906" t="s">
        <v>8702</v>
      </c>
      <c r="E906">
        <v>50</v>
      </c>
      <c r="F906" t="str">
        <f t="shared" si="14"/>
        <v>388050</v>
      </c>
      <c r="G906" t="s">
        <v>2021</v>
      </c>
      <c r="H906" t="s">
        <v>3171</v>
      </c>
      <c r="I906" t="s">
        <v>8740</v>
      </c>
      <c r="J906" t="s">
        <v>8741</v>
      </c>
      <c r="K906" t="s">
        <v>3110</v>
      </c>
      <c r="L906" t="s">
        <v>8742</v>
      </c>
      <c r="M906" t="s">
        <v>8743</v>
      </c>
      <c r="N906" t="s">
        <v>3113</v>
      </c>
      <c r="O906" t="s">
        <v>8706</v>
      </c>
      <c r="P906" t="s">
        <v>3115</v>
      </c>
      <c r="Q906" t="s">
        <v>8744</v>
      </c>
      <c r="R906" t="s">
        <v>8743</v>
      </c>
      <c r="T906" t="s">
        <v>8706</v>
      </c>
      <c r="U906" t="s">
        <v>3115</v>
      </c>
      <c r="V906" t="s">
        <v>8744</v>
      </c>
      <c r="W906" t="s">
        <v>3124</v>
      </c>
      <c r="X906" t="s">
        <v>3864</v>
      </c>
      <c r="Y906" t="s">
        <v>3541</v>
      </c>
      <c r="Z906" t="s">
        <v>3118</v>
      </c>
      <c r="AE906" t="s">
        <v>8745</v>
      </c>
      <c r="AP906">
        <v>1</v>
      </c>
      <c r="AQ906">
        <v>1</v>
      </c>
      <c r="AR906">
        <v>1</v>
      </c>
      <c r="AS906">
        <v>1</v>
      </c>
      <c r="AT906">
        <v>1</v>
      </c>
      <c r="AV906">
        <v>2396</v>
      </c>
    </row>
    <row r="907" spans="1:48" x14ac:dyDescent="0.2">
      <c r="A907">
        <v>13</v>
      </c>
      <c r="B907" t="s">
        <v>47</v>
      </c>
      <c r="C907">
        <v>3880</v>
      </c>
      <c r="D907" t="s">
        <v>8702</v>
      </c>
      <c r="E907">
        <v>115</v>
      </c>
      <c r="F907" t="str">
        <f t="shared" si="14"/>
        <v>3880115</v>
      </c>
      <c r="G907" t="s">
        <v>1918</v>
      </c>
      <c r="H907" t="s">
        <v>3124</v>
      </c>
      <c r="I907" t="s">
        <v>8746</v>
      </c>
      <c r="J907" t="s">
        <v>8747</v>
      </c>
      <c r="K907" t="s">
        <v>3110</v>
      </c>
      <c r="L907" t="s">
        <v>8748</v>
      </c>
      <c r="M907" t="s">
        <v>8749</v>
      </c>
      <c r="N907" t="s">
        <v>3113</v>
      </c>
      <c r="O907" t="s">
        <v>8706</v>
      </c>
      <c r="P907" t="s">
        <v>3115</v>
      </c>
      <c r="Q907" t="s">
        <v>8750</v>
      </c>
      <c r="R907" t="s">
        <v>8749</v>
      </c>
      <c r="T907" t="s">
        <v>8706</v>
      </c>
      <c r="U907" t="s">
        <v>3115</v>
      </c>
      <c r="V907" t="s">
        <v>8750</v>
      </c>
      <c r="W907" t="s">
        <v>3124</v>
      </c>
      <c r="X907" t="s">
        <v>8751</v>
      </c>
      <c r="Y907" t="s">
        <v>8752</v>
      </c>
      <c r="Z907" t="s">
        <v>3118</v>
      </c>
      <c r="AE907" t="s">
        <v>8753</v>
      </c>
      <c r="AO907">
        <v>1</v>
      </c>
      <c r="AP907">
        <v>1</v>
      </c>
      <c r="AV907">
        <v>2410</v>
      </c>
    </row>
    <row r="908" spans="1:48" x14ac:dyDescent="0.2">
      <c r="A908">
        <v>13</v>
      </c>
      <c r="B908" t="s">
        <v>47</v>
      </c>
      <c r="C908">
        <v>3880</v>
      </c>
      <c r="D908" t="s">
        <v>8702</v>
      </c>
      <c r="E908">
        <v>300</v>
      </c>
      <c r="F908" t="str">
        <f t="shared" si="14"/>
        <v>3880300</v>
      </c>
      <c r="G908" t="s">
        <v>1823</v>
      </c>
      <c r="H908" t="s">
        <v>3127</v>
      </c>
      <c r="I908" t="s">
        <v>8754</v>
      </c>
      <c r="J908" t="s">
        <v>7911</v>
      </c>
      <c r="K908" t="s">
        <v>3110</v>
      </c>
      <c r="L908" t="s">
        <v>8755</v>
      </c>
      <c r="M908" t="s">
        <v>8756</v>
      </c>
      <c r="N908" t="s">
        <v>3113</v>
      </c>
      <c r="O908" t="s">
        <v>8712</v>
      </c>
      <c r="P908" t="s">
        <v>3115</v>
      </c>
      <c r="Q908">
        <v>7050</v>
      </c>
      <c r="R908" t="s">
        <v>8756</v>
      </c>
      <c r="T908" t="s">
        <v>8712</v>
      </c>
      <c r="U908" t="s">
        <v>3115</v>
      </c>
      <c r="V908">
        <v>7050</v>
      </c>
      <c r="W908" t="s">
        <v>3124</v>
      </c>
      <c r="X908" t="s">
        <v>4406</v>
      </c>
      <c r="Y908" t="s">
        <v>8757</v>
      </c>
      <c r="Z908" t="s">
        <v>3118</v>
      </c>
      <c r="AE908" t="s">
        <v>8758</v>
      </c>
      <c r="AF908">
        <v>1</v>
      </c>
    </row>
    <row r="909" spans="1:48" x14ac:dyDescent="0.2">
      <c r="A909">
        <v>13</v>
      </c>
      <c r="B909" t="s">
        <v>47</v>
      </c>
      <c r="C909">
        <v>3880</v>
      </c>
      <c r="D909" t="s">
        <v>8702</v>
      </c>
      <c r="E909">
        <v>120</v>
      </c>
      <c r="F909" t="str">
        <f t="shared" si="14"/>
        <v>3880120</v>
      </c>
      <c r="G909" t="s">
        <v>2129</v>
      </c>
      <c r="H909" t="s">
        <v>3107</v>
      </c>
      <c r="I909" t="s">
        <v>8759</v>
      </c>
      <c r="J909" t="s">
        <v>8760</v>
      </c>
      <c r="K909" t="s">
        <v>3158</v>
      </c>
      <c r="L909" t="s">
        <v>8761</v>
      </c>
      <c r="M909" t="s">
        <v>8762</v>
      </c>
      <c r="N909" t="s">
        <v>3113</v>
      </c>
      <c r="O909" t="s">
        <v>8706</v>
      </c>
      <c r="P909" t="s">
        <v>3115</v>
      </c>
      <c r="Q909" t="s">
        <v>8763</v>
      </c>
      <c r="R909" t="s">
        <v>8762</v>
      </c>
      <c r="T909" t="s">
        <v>8706</v>
      </c>
      <c r="U909" t="s">
        <v>3115</v>
      </c>
      <c r="V909" t="s">
        <v>8763</v>
      </c>
      <c r="W909" t="s">
        <v>3124</v>
      </c>
      <c r="X909" t="s">
        <v>8764</v>
      </c>
      <c r="Y909" t="s">
        <v>8765</v>
      </c>
      <c r="Z909" t="s">
        <v>3118</v>
      </c>
      <c r="AE909" t="s">
        <v>8766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1</v>
      </c>
      <c r="AV909">
        <v>2412</v>
      </c>
    </row>
    <row r="910" spans="1:48" x14ac:dyDescent="0.2">
      <c r="A910">
        <v>13</v>
      </c>
      <c r="B910" t="s">
        <v>47</v>
      </c>
      <c r="C910">
        <v>3880</v>
      </c>
      <c r="D910" t="s">
        <v>8702</v>
      </c>
      <c r="E910">
        <v>105</v>
      </c>
      <c r="F910" t="str">
        <f t="shared" si="14"/>
        <v>3880105</v>
      </c>
      <c r="G910" t="s">
        <v>1429</v>
      </c>
      <c r="H910" t="s">
        <v>3124</v>
      </c>
      <c r="I910" t="s">
        <v>3714</v>
      </c>
      <c r="J910" t="s">
        <v>8767</v>
      </c>
      <c r="K910" t="s">
        <v>3158</v>
      </c>
      <c r="L910" t="s">
        <v>8768</v>
      </c>
      <c r="M910" t="s">
        <v>8769</v>
      </c>
      <c r="N910" t="s">
        <v>3113</v>
      </c>
      <c r="O910" t="s">
        <v>8706</v>
      </c>
      <c r="P910" t="s">
        <v>3115</v>
      </c>
      <c r="Q910">
        <v>7050</v>
      </c>
      <c r="R910" t="s">
        <v>8769</v>
      </c>
      <c r="T910" t="s">
        <v>8706</v>
      </c>
      <c r="U910" t="s">
        <v>3115</v>
      </c>
      <c r="V910">
        <v>7050</v>
      </c>
      <c r="W910" t="s">
        <v>3124</v>
      </c>
      <c r="X910" t="s">
        <v>5248</v>
      </c>
      <c r="Y910" t="s">
        <v>4140</v>
      </c>
      <c r="Z910" t="s">
        <v>3118</v>
      </c>
      <c r="AE910" t="s">
        <v>8758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  <c r="AM910">
        <v>1</v>
      </c>
      <c r="AN910">
        <v>1</v>
      </c>
      <c r="AV910">
        <v>6117</v>
      </c>
    </row>
    <row r="911" spans="1:48" x14ac:dyDescent="0.2">
      <c r="A911">
        <v>13</v>
      </c>
      <c r="B911" t="s">
        <v>47</v>
      </c>
      <c r="C911">
        <v>4530</v>
      </c>
      <c r="D911" t="s">
        <v>8770</v>
      </c>
      <c r="E911">
        <v>20</v>
      </c>
      <c r="F911" t="str">
        <f t="shared" si="14"/>
        <v>453020</v>
      </c>
      <c r="G911" t="s">
        <v>2034</v>
      </c>
      <c r="H911" t="s">
        <v>3124</v>
      </c>
      <c r="I911" t="s">
        <v>8771</v>
      </c>
      <c r="J911" t="s">
        <v>8772</v>
      </c>
      <c r="K911" t="s">
        <v>3110</v>
      </c>
      <c r="L911" t="s">
        <v>8773</v>
      </c>
      <c r="M911" t="s">
        <v>7664</v>
      </c>
      <c r="N911" t="s">
        <v>3113</v>
      </c>
      <c r="O911" t="s">
        <v>8774</v>
      </c>
      <c r="P911" t="s">
        <v>3115</v>
      </c>
      <c r="Q911">
        <v>7068</v>
      </c>
      <c r="R911" t="s">
        <v>7664</v>
      </c>
      <c r="T911" t="s">
        <v>8774</v>
      </c>
      <c r="U911" t="s">
        <v>3115</v>
      </c>
      <c r="V911">
        <v>7068</v>
      </c>
      <c r="W911" t="s">
        <v>3124</v>
      </c>
      <c r="X911" t="s">
        <v>5423</v>
      </c>
      <c r="Y911" t="s">
        <v>6925</v>
      </c>
      <c r="Z911" t="s">
        <v>3118</v>
      </c>
      <c r="AE911" t="s">
        <v>8775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  <c r="AM911">
        <v>1</v>
      </c>
      <c r="AV911">
        <v>2418</v>
      </c>
    </row>
    <row r="912" spans="1:48" x14ac:dyDescent="0.2">
      <c r="A912">
        <v>13</v>
      </c>
      <c r="B912" t="s">
        <v>47</v>
      </c>
      <c r="C912">
        <v>4900</v>
      </c>
      <c r="D912" t="s">
        <v>8776</v>
      </c>
      <c r="E912">
        <v>60</v>
      </c>
      <c r="F912" t="str">
        <f t="shared" si="14"/>
        <v>490060</v>
      </c>
      <c r="G912" t="s">
        <v>785</v>
      </c>
      <c r="H912" t="s">
        <v>3124</v>
      </c>
      <c r="I912" t="s">
        <v>4121</v>
      </c>
      <c r="J912" t="s">
        <v>8777</v>
      </c>
      <c r="K912" t="s">
        <v>3110</v>
      </c>
      <c r="L912" t="s">
        <v>8778</v>
      </c>
      <c r="M912" t="s">
        <v>8779</v>
      </c>
      <c r="N912" t="s">
        <v>3113</v>
      </c>
      <c r="O912" t="s">
        <v>8780</v>
      </c>
      <c r="P912" t="s">
        <v>3115</v>
      </c>
      <c r="Q912" t="s">
        <v>8781</v>
      </c>
      <c r="R912" t="s">
        <v>8779</v>
      </c>
      <c r="T912" t="s">
        <v>8780</v>
      </c>
      <c r="U912" t="s">
        <v>3115</v>
      </c>
      <c r="V912" t="s">
        <v>8781</v>
      </c>
      <c r="W912" t="s">
        <v>3124</v>
      </c>
      <c r="X912" t="s">
        <v>8782</v>
      </c>
      <c r="Y912" t="s">
        <v>8783</v>
      </c>
      <c r="Z912" t="s">
        <v>3118</v>
      </c>
      <c r="AE912" t="s">
        <v>8784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  <c r="AV912">
        <v>2428</v>
      </c>
    </row>
    <row r="913" spans="1:48" x14ac:dyDescent="0.2">
      <c r="A913">
        <v>13</v>
      </c>
      <c r="B913" t="s">
        <v>47</v>
      </c>
      <c r="C913">
        <v>4900</v>
      </c>
      <c r="D913" t="s">
        <v>8776</v>
      </c>
      <c r="E913">
        <v>30</v>
      </c>
      <c r="F913" t="str">
        <f t="shared" si="14"/>
        <v>490030</v>
      </c>
      <c r="G913" t="s">
        <v>865</v>
      </c>
      <c r="H913" t="s">
        <v>3124</v>
      </c>
      <c r="I913" t="s">
        <v>3269</v>
      </c>
      <c r="J913" t="s">
        <v>3231</v>
      </c>
      <c r="K913" t="s">
        <v>3110</v>
      </c>
      <c r="L913" t="s">
        <v>8785</v>
      </c>
      <c r="M913" t="s">
        <v>8786</v>
      </c>
      <c r="N913" t="s">
        <v>3113</v>
      </c>
      <c r="O913" t="s">
        <v>8780</v>
      </c>
      <c r="P913" t="s">
        <v>3115</v>
      </c>
      <c r="Q913" t="s">
        <v>8787</v>
      </c>
      <c r="R913" t="s">
        <v>8786</v>
      </c>
      <c r="T913" t="s">
        <v>8780</v>
      </c>
      <c r="U913" t="s">
        <v>3115</v>
      </c>
      <c r="V913" t="s">
        <v>8787</v>
      </c>
      <c r="W913" t="s">
        <v>3107</v>
      </c>
      <c r="X913" t="s">
        <v>3551</v>
      </c>
      <c r="Y913" t="s">
        <v>8788</v>
      </c>
      <c r="Z913" t="s">
        <v>3118</v>
      </c>
      <c r="AE913" t="s">
        <v>8789</v>
      </c>
      <c r="AP913">
        <v>1</v>
      </c>
      <c r="AQ913">
        <v>1</v>
      </c>
      <c r="AR913">
        <v>1</v>
      </c>
      <c r="AS913">
        <v>1</v>
      </c>
      <c r="AV913">
        <v>2422</v>
      </c>
    </row>
    <row r="914" spans="1:48" x14ac:dyDescent="0.2">
      <c r="A914">
        <v>13</v>
      </c>
      <c r="B914" t="s">
        <v>47</v>
      </c>
      <c r="C914">
        <v>4900</v>
      </c>
      <c r="D914" t="s">
        <v>8776</v>
      </c>
      <c r="E914">
        <v>90</v>
      </c>
      <c r="F914" t="str">
        <f t="shared" si="14"/>
        <v>490090</v>
      </c>
      <c r="G914" t="s">
        <v>212</v>
      </c>
      <c r="H914" t="s">
        <v>3124</v>
      </c>
      <c r="I914" t="s">
        <v>3494</v>
      </c>
      <c r="J914" t="s">
        <v>4034</v>
      </c>
      <c r="K914" t="s">
        <v>3158</v>
      </c>
      <c r="L914" t="s">
        <v>8790</v>
      </c>
      <c r="M914" t="s">
        <v>8791</v>
      </c>
      <c r="N914" t="s">
        <v>3113</v>
      </c>
      <c r="O914" t="s">
        <v>8780</v>
      </c>
      <c r="P914" t="s">
        <v>3115</v>
      </c>
      <c r="Q914" t="s">
        <v>8792</v>
      </c>
      <c r="R914" t="s">
        <v>8791</v>
      </c>
      <c r="T914" t="s">
        <v>8780</v>
      </c>
      <c r="U914" t="s">
        <v>3115</v>
      </c>
      <c r="V914" t="s">
        <v>8792</v>
      </c>
      <c r="W914" t="s">
        <v>3124</v>
      </c>
      <c r="X914" t="s">
        <v>3467</v>
      </c>
      <c r="Y914" t="s">
        <v>8793</v>
      </c>
      <c r="Z914" t="s">
        <v>3118</v>
      </c>
      <c r="AE914" t="s">
        <v>8794</v>
      </c>
      <c r="AJ914">
        <v>1</v>
      </c>
      <c r="AK914">
        <v>1</v>
      </c>
      <c r="AL914">
        <v>1</v>
      </c>
      <c r="AV914">
        <v>2432</v>
      </c>
    </row>
    <row r="915" spans="1:48" x14ac:dyDescent="0.2">
      <c r="A915">
        <v>13</v>
      </c>
      <c r="B915" t="s">
        <v>47</v>
      </c>
      <c r="C915">
        <v>4900</v>
      </c>
      <c r="D915" t="s">
        <v>8776</v>
      </c>
      <c r="E915">
        <v>40</v>
      </c>
      <c r="F915" t="str">
        <f t="shared" si="14"/>
        <v>490040</v>
      </c>
      <c r="G915" t="s">
        <v>907</v>
      </c>
      <c r="H915" t="s">
        <v>3124</v>
      </c>
      <c r="I915" t="s">
        <v>3884</v>
      </c>
      <c r="J915" t="s">
        <v>8795</v>
      </c>
      <c r="K915" t="s">
        <v>3110</v>
      </c>
      <c r="L915" t="s">
        <v>8796</v>
      </c>
      <c r="M915" t="s">
        <v>8797</v>
      </c>
      <c r="N915" t="s">
        <v>3113</v>
      </c>
      <c r="O915" t="s">
        <v>8780</v>
      </c>
      <c r="P915" t="s">
        <v>3115</v>
      </c>
      <c r="Q915" t="s">
        <v>8798</v>
      </c>
      <c r="R915" t="s">
        <v>8797</v>
      </c>
      <c r="T915" t="s">
        <v>8780</v>
      </c>
      <c r="U915" t="s">
        <v>3115</v>
      </c>
      <c r="V915" t="s">
        <v>8798</v>
      </c>
      <c r="W915" t="s">
        <v>3124</v>
      </c>
      <c r="X915" t="s">
        <v>3861</v>
      </c>
      <c r="Y915" t="s">
        <v>8799</v>
      </c>
      <c r="Z915" t="s">
        <v>3118</v>
      </c>
      <c r="AE915" t="s">
        <v>8800</v>
      </c>
      <c r="AM915">
        <v>1</v>
      </c>
      <c r="AN915">
        <v>1</v>
      </c>
      <c r="AO915">
        <v>1</v>
      </c>
      <c r="AV915">
        <v>2424</v>
      </c>
    </row>
    <row r="916" spans="1:48" x14ac:dyDescent="0.2">
      <c r="A916">
        <v>13</v>
      </c>
      <c r="B916" t="s">
        <v>47</v>
      </c>
      <c r="C916">
        <v>4900</v>
      </c>
      <c r="D916" t="s">
        <v>8776</v>
      </c>
      <c r="E916">
        <v>100</v>
      </c>
      <c r="F916" t="str">
        <f t="shared" si="14"/>
        <v>4900100</v>
      </c>
      <c r="G916" t="s">
        <v>1188</v>
      </c>
      <c r="H916" t="s">
        <v>3124</v>
      </c>
      <c r="I916" t="s">
        <v>8801</v>
      </c>
      <c r="J916" t="s">
        <v>8802</v>
      </c>
      <c r="K916" t="s">
        <v>3110</v>
      </c>
      <c r="L916" t="s">
        <v>8803</v>
      </c>
      <c r="M916" t="s">
        <v>8804</v>
      </c>
      <c r="N916" t="s">
        <v>3113</v>
      </c>
      <c r="O916" t="s">
        <v>8805</v>
      </c>
      <c r="P916" t="s">
        <v>3115</v>
      </c>
      <c r="Q916" t="s">
        <v>8806</v>
      </c>
      <c r="R916" t="s">
        <v>8804</v>
      </c>
      <c r="T916" t="s">
        <v>8805</v>
      </c>
      <c r="U916" t="s">
        <v>3115</v>
      </c>
      <c r="V916" t="s">
        <v>8806</v>
      </c>
      <c r="W916" t="s">
        <v>3124</v>
      </c>
      <c r="X916" t="s">
        <v>3874</v>
      </c>
      <c r="Y916" t="s">
        <v>3153</v>
      </c>
      <c r="Z916" t="s">
        <v>3118</v>
      </c>
      <c r="AE916" t="s">
        <v>8807</v>
      </c>
      <c r="AG916">
        <v>1</v>
      </c>
      <c r="AH916">
        <v>1</v>
      </c>
      <c r="AI916">
        <v>1</v>
      </c>
      <c r="AV916">
        <v>2434</v>
      </c>
    </row>
    <row r="917" spans="1:48" x14ac:dyDescent="0.2">
      <c r="A917">
        <v>13</v>
      </c>
      <c r="B917" t="s">
        <v>47</v>
      </c>
      <c r="C917">
        <v>4900</v>
      </c>
      <c r="D917" t="s">
        <v>8776</v>
      </c>
      <c r="E917">
        <v>130</v>
      </c>
      <c r="F917" t="str">
        <f t="shared" si="14"/>
        <v>4900130</v>
      </c>
      <c r="G917" t="s">
        <v>1384</v>
      </c>
      <c r="H917" t="s">
        <v>3107</v>
      </c>
      <c r="I917" t="s">
        <v>8808</v>
      </c>
      <c r="J917" t="s">
        <v>8809</v>
      </c>
      <c r="K917" t="s">
        <v>3110</v>
      </c>
      <c r="L917" t="s">
        <v>8810</v>
      </c>
      <c r="M917" t="s">
        <v>8811</v>
      </c>
      <c r="N917" t="s">
        <v>3113</v>
      </c>
      <c r="O917" t="s">
        <v>8780</v>
      </c>
      <c r="P917" t="s">
        <v>3115</v>
      </c>
      <c r="Q917" t="s">
        <v>8812</v>
      </c>
      <c r="R917" t="s">
        <v>8811</v>
      </c>
      <c r="T917" t="s">
        <v>8780</v>
      </c>
      <c r="U917" t="s">
        <v>3115</v>
      </c>
      <c r="V917" t="s">
        <v>8812</v>
      </c>
      <c r="W917" t="s">
        <v>3107</v>
      </c>
      <c r="X917" t="s">
        <v>3707</v>
      </c>
      <c r="Y917" t="s">
        <v>8813</v>
      </c>
      <c r="Z917" t="s">
        <v>3118</v>
      </c>
      <c r="AE917" t="s">
        <v>8814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  <c r="AV917">
        <v>2440</v>
      </c>
    </row>
    <row r="918" spans="1:48" x14ac:dyDescent="0.2">
      <c r="A918">
        <v>13</v>
      </c>
      <c r="B918" t="s">
        <v>47</v>
      </c>
      <c r="C918">
        <v>4900</v>
      </c>
      <c r="D918" t="s">
        <v>8776</v>
      </c>
      <c r="E918">
        <v>140</v>
      </c>
      <c r="F918" t="str">
        <f t="shared" si="14"/>
        <v>4900140</v>
      </c>
      <c r="G918" t="s">
        <v>1161</v>
      </c>
      <c r="H918" t="s">
        <v>3124</v>
      </c>
      <c r="I918" t="s">
        <v>8815</v>
      </c>
      <c r="J918" t="s">
        <v>8816</v>
      </c>
      <c r="K918" t="s">
        <v>3110</v>
      </c>
      <c r="L918" t="s">
        <v>8817</v>
      </c>
      <c r="M918" t="s">
        <v>8818</v>
      </c>
      <c r="N918" t="s">
        <v>3113</v>
      </c>
      <c r="O918" t="s">
        <v>8805</v>
      </c>
      <c r="P918" t="s">
        <v>3115</v>
      </c>
      <c r="Q918" t="s">
        <v>8819</v>
      </c>
      <c r="R918" t="s">
        <v>8820</v>
      </c>
      <c r="T918" t="s">
        <v>8805</v>
      </c>
      <c r="U918" t="s">
        <v>3115</v>
      </c>
      <c r="V918" t="s">
        <v>8819</v>
      </c>
      <c r="W918" t="s">
        <v>3124</v>
      </c>
      <c r="X918" t="s">
        <v>3403</v>
      </c>
      <c r="Y918" t="s">
        <v>8821</v>
      </c>
      <c r="Z918" t="s">
        <v>3118</v>
      </c>
      <c r="AE918" t="s">
        <v>8822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  <c r="AV918">
        <v>2442</v>
      </c>
    </row>
    <row r="919" spans="1:48" x14ac:dyDescent="0.2">
      <c r="A919">
        <v>13</v>
      </c>
      <c r="B919" t="s">
        <v>47</v>
      </c>
      <c r="C919">
        <v>4900</v>
      </c>
      <c r="D919" t="s">
        <v>8776</v>
      </c>
      <c r="E919">
        <v>50</v>
      </c>
      <c r="F919" t="str">
        <f t="shared" si="14"/>
        <v>490050</v>
      </c>
      <c r="G919" t="s">
        <v>729</v>
      </c>
      <c r="H919" t="s">
        <v>3124</v>
      </c>
      <c r="I919" t="s">
        <v>5423</v>
      </c>
      <c r="J919" t="s">
        <v>8823</v>
      </c>
      <c r="K919" t="s">
        <v>3110</v>
      </c>
      <c r="L919" t="s">
        <v>8824</v>
      </c>
      <c r="M919" t="s">
        <v>8825</v>
      </c>
      <c r="N919" t="s">
        <v>3113</v>
      </c>
      <c r="O919" t="s">
        <v>8805</v>
      </c>
      <c r="P919" t="s">
        <v>3115</v>
      </c>
      <c r="Q919" t="s">
        <v>8826</v>
      </c>
      <c r="R919" t="s">
        <v>8825</v>
      </c>
      <c r="T919" t="s">
        <v>8805</v>
      </c>
      <c r="U919" t="s">
        <v>3115</v>
      </c>
      <c r="V919" t="s">
        <v>8826</v>
      </c>
      <c r="W919" t="s">
        <v>3124</v>
      </c>
      <c r="X919" t="s">
        <v>4621</v>
      </c>
      <c r="Y919" t="s">
        <v>8827</v>
      </c>
      <c r="Z919" t="s">
        <v>3118</v>
      </c>
      <c r="AE919" t="s">
        <v>8828</v>
      </c>
      <c r="AM919">
        <v>1</v>
      </c>
      <c r="AN919">
        <v>1</v>
      </c>
      <c r="AO919">
        <v>1</v>
      </c>
      <c r="AV919">
        <v>2426</v>
      </c>
    </row>
    <row r="920" spans="1:48" x14ac:dyDescent="0.2">
      <c r="A920">
        <v>13</v>
      </c>
      <c r="B920" t="s">
        <v>47</v>
      </c>
      <c r="C920">
        <v>4900</v>
      </c>
      <c r="D920" t="s">
        <v>8776</v>
      </c>
      <c r="E920">
        <v>300</v>
      </c>
      <c r="F920" t="str">
        <f t="shared" si="14"/>
        <v>4900300</v>
      </c>
      <c r="G920" t="s">
        <v>540</v>
      </c>
      <c r="H920" t="s">
        <v>3124</v>
      </c>
      <c r="I920" t="s">
        <v>3874</v>
      </c>
      <c r="J920" t="s">
        <v>3153</v>
      </c>
      <c r="K920" t="s">
        <v>3110</v>
      </c>
      <c r="L920" t="s">
        <v>8829</v>
      </c>
      <c r="M920" t="s">
        <v>8830</v>
      </c>
      <c r="N920" t="s">
        <v>3113</v>
      </c>
      <c r="O920" t="s">
        <v>8831</v>
      </c>
      <c r="P920" t="s">
        <v>3115</v>
      </c>
      <c r="Q920">
        <v>7079</v>
      </c>
      <c r="R920" t="s">
        <v>8830</v>
      </c>
      <c r="T920" t="s">
        <v>8831</v>
      </c>
      <c r="U920" t="s">
        <v>3115</v>
      </c>
      <c r="V920">
        <v>7079</v>
      </c>
      <c r="W920" t="s">
        <v>3124</v>
      </c>
      <c r="X920" t="s">
        <v>3874</v>
      </c>
      <c r="Y920" t="s">
        <v>3153</v>
      </c>
      <c r="Z920" t="s">
        <v>3118</v>
      </c>
      <c r="AE920" t="s">
        <v>8789</v>
      </c>
      <c r="AF920">
        <v>1</v>
      </c>
    </row>
    <row r="921" spans="1:48" x14ac:dyDescent="0.2">
      <c r="A921">
        <v>13</v>
      </c>
      <c r="B921" t="s">
        <v>47</v>
      </c>
      <c r="C921">
        <v>4900</v>
      </c>
      <c r="D921" t="s">
        <v>8776</v>
      </c>
      <c r="E921">
        <v>150</v>
      </c>
      <c r="F921" t="str">
        <f t="shared" si="14"/>
        <v>4900150</v>
      </c>
      <c r="G921" t="s">
        <v>1311</v>
      </c>
      <c r="H921" t="s">
        <v>3124</v>
      </c>
      <c r="I921" t="s">
        <v>8832</v>
      </c>
      <c r="J921" t="s">
        <v>8833</v>
      </c>
      <c r="K921" t="s">
        <v>3110</v>
      </c>
      <c r="L921" t="s">
        <v>8834</v>
      </c>
      <c r="M921" t="s">
        <v>8835</v>
      </c>
      <c r="N921" t="s">
        <v>3113</v>
      </c>
      <c r="O921" t="s">
        <v>8780</v>
      </c>
      <c r="P921" t="s">
        <v>3115</v>
      </c>
      <c r="Q921" t="s">
        <v>8836</v>
      </c>
      <c r="R921" t="s">
        <v>8835</v>
      </c>
      <c r="T921" t="s">
        <v>8780</v>
      </c>
      <c r="U921" t="s">
        <v>3115</v>
      </c>
      <c r="V921" t="s">
        <v>8836</v>
      </c>
      <c r="W921" t="s">
        <v>3107</v>
      </c>
      <c r="X921" t="s">
        <v>3224</v>
      </c>
      <c r="Y921" t="s">
        <v>8837</v>
      </c>
      <c r="Z921" t="s">
        <v>3118</v>
      </c>
      <c r="AE921" t="s">
        <v>8838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  <c r="AV921">
        <v>2444</v>
      </c>
    </row>
    <row r="922" spans="1:48" x14ac:dyDescent="0.2">
      <c r="A922">
        <v>13</v>
      </c>
      <c r="B922" t="s">
        <v>47</v>
      </c>
      <c r="C922">
        <v>5370</v>
      </c>
      <c r="D922" t="s">
        <v>8839</v>
      </c>
      <c r="E922">
        <v>70</v>
      </c>
      <c r="F922" t="str">
        <f t="shared" si="14"/>
        <v>537070</v>
      </c>
      <c r="G922" t="s">
        <v>2542</v>
      </c>
      <c r="H922" t="s">
        <v>3107</v>
      </c>
      <c r="I922" t="s">
        <v>3199</v>
      </c>
      <c r="J922" t="s">
        <v>8840</v>
      </c>
      <c r="K922" t="s">
        <v>3110</v>
      </c>
      <c r="L922" t="s">
        <v>8841</v>
      </c>
      <c r="M922" t="s">
        <v>8842</v>
      </c>
      <c r="N922" t="s">
        <v>3113</v>
      </c>
      <c r="O922" t="s">
        <v>8843</v>
      </c>
      <c r="P922" t="s">
        <v>3115</v>
      </c>
      <c r="Q922" t="s">
        <v>8844</v>
      </c>
      <c r="R922" t="s">
        <v>8842</v>
      </c>
      <c r="T922" t="s">
        <v>8843</v>
      </c>
      <c r="U922" t="s">
        <v>3115</v>
      </c>
      <c r="V922" t="s">
        <v>8844</v>
      </c>
      <c r="X922" t="s">
        <v>3256</v>
      </c>
      <c r="Y922" t="s">
        <v>8845</v>
      </c>
      <c r="Z922" t="s">
        <v>3118</v>
      </c>
      <c r="AE922" t="s">
        <v>8846</v>
      </c>
      <c r="AG922">
        <v>1</v>
      </c>
      <c r="AH922">
        <v>1</v>
      </c>
      <c r="AI922">
        <v>1</v>
      </c>
      <c r="AJ922">
        <v>1</v>
      </c>
      <c r="AK922">
        <v>1</v>
      </c>
      <c r="AV922">
        <v>2450</v>
      </c>
    </row>
    <row r="923" spans="1:48" x14ac:dyDescent="0.2">
      <c r="A923">
        <v>13</v>
      </c>
      <c r="B923" t="s">
        <v>47</v>
      </c>
      <c r="C923">
        <v>5370</v>
      </c>
      <c r="D923" t="s">
        <v>8839</v>
      </c>
      <c r="E923">
        <v>90</v>
      </c>
      <c r="F923" t="str">
        <f t="shared" si="14"/>
        <v>537090</v>
      </c>
      <c r="G923" t="s">
        <v>1793</v>
      </c>
      <c r="H923" t="s">
        <v>3107</v>
      </c>
      <c r="I923" t="s">
        <v>3236</v>
      </c>
      <c r="J923" t="s">
        <v>8847</v>
      </c>
      <c r="K923" t="s">
        <v>3110</v>
      </c>
      <c r="L923" t="s">
        <v>8848</v>
      </c>
      <c r="M923" t="s">
        <v>8849</v>
      </c>
      <c r="N923" t="s">
        <v>3113</v>
      </c>
      <c r="O923" t="s">
        <v>8843</v>
      </c>
      <c r="P923" t="s">
        <v>3115</v>
      </c>
      <c r="Q923" t="s">
        <v>8850</v>
      </c>
      <c r="R923" t="s">
        <v>8849</v>
      </c>
      <c r="T923" t="s">
        <v>8843</v>
      </c>
      <c r="U923" t="s">
        <v>3115</v>
      </c>
      <c r="V923" t="s">
        <v>8850</v>
      </c>
      <c r="W923" t="s">
        <v>3124</v>
      </c>
      <c r="X923" t="s">
        <v>8851</v>
      </c>
      <c r="Y923" t="s">
        <v>7684</v>
      </c>
      <c r="Z923" t="s">
        <v>3118</v>
      </c>
      <c r="AE923" t="s">
        <v>8852</v>
      </c>
      <c r="AG923">
        <v>1</v>
      </c>
      <c r="AH923">
        <v>1</v>
      </c>
      <c r="AI923">
        <v>1</v>
      </c>
      <c r="AJ923">
        <v>1</v>
      </c>
      <c r="AK923">
        <v>1</v>
      </c>
      <c r="AV923">
        <v>2454</v>
      </c>
    </row>
    <row r="924" spans="1:48" x14ac:dyDescent="0.2">
      <c r="A924">
        <v>13</v>
      </c>
      <c r="B924" t="s">
        <v>47</v>
      </c>
      <c r="C924">
        <v>5370</v>
      </c>
      <c r="D924" t="s">
        <v>8839</v>
      </c>
      <c r="E924">
        <v>80</v>
      </c>
      <c r="F924" t="str">
        <f t="shared" si="14"/>
        <v>537080</v>
      </c>
      <c r="G924" t="s">
        <v>2103</v>
      </c>
      <c r="H924" t="s">
        <v>3171</v>
      </c>
      <c r="I924" t="s">
        <v>5014</v>
      </c>
      <c r="J924" t="s">
        <v>8853</v>
      </c>
      <c r="K924" t="s">
        <v>3110</v>
      </c>
      <c r="L924" t="s">
        <v>8854</v>
      </c>
      <c r="M924" t="s">
        <v>8855</v>
      </c>
      <c r="N924" t="s">
        <v>3113</v>
      </c>
      <c r="O924" t="s">
        <v>8843</v>
      </c>
      <c r="P924" t="s">
        <v>3115</v>
      </c>
      <c r="Q924" t="s">
        <v>8856</v>
      </c>
      <c r="R924" t="s">
        <v>8855</v>
      </c>
      <c r="T924" t="s">
        <v>8843</v>
      </c>
      <c r="U924" t="s">
        <v>3115</v>
      </c>
      <c r="V924" t="s">
        <v>8856</v>
      </c>
      <c r="X924" t="s">
        <v>3256</v>
      </c>
      <c r="Y924" t="s">
        <v>8845</v>
      </c>
      <c r="Z924" t="s">
        <v>3118</v>
      </c>
      <c r="AE924" t="s">
        <v>8857</v>
      </c>
      <c r="AG924">
        <v>1</v>
      </c>
      <c r="AH924">
        <v>1</v>
      </c>
      <c r="AI924">
        <v>1</v>
      </c>
      <c r="AJ924">
        <v>1</v>
      </c>
      <c r="AK924">
        <v>1</v>
      </c>
      <c r="AV924">
        <v>2452</v>
      </c>
    </row>
    <row r="925" spans="1:48" x14ac:dyDescent="0.2">
      <c r="A925">
        <v>13</v>
      </c>
      <c r="B925" t="s">
        <v>47</v>
      </c>
      <c r="C925">
        <v>5370</v>
      </c>
      <c r="D925" t="s">
        <v>8839</v>
      </c>
      <c r="E925">
        <v>95</v>
      </c>
      <c r="F925" t="str">
        <f t="shared" si="14"/>
        <v>537095</v>
      </c>
      <c r="G925" t="s">
        <v>2041</v>
      </c>
      <c r="H925" t="s">
        <v>3124</v>
      </c>
      <c r="I925" t="s">
        <v>8858</v>
      </c>
      <c r="J925" t="s">
        <v>8859</v>
      </c>
      <c r="K925" t="s">
        <v>3110</v>
      </c>
      <c r="L925" t="s">
        <v>8860</v>
      </c>
      <c r="M925" t="s">
        <v>8861</v>
      </c>
      <c r="N925" t="s">
        <v>3113</v>
      </c>
      <c r="O925" t="s">
        <v>8843</v>
      </c>
      <c r="P925" t="s">
        <v>3115</v>
      </c>
      <c r="Q925" t="s">
        <v>8862</v>
      </c>
      <c r="R925" t="s">
        <v>8861</v>
      </c>
      <c r="T925" t="s">
        <v>8843</v>
      </c>
      <c r="U925" t="s">
        <v>3115</v>
      </c>
      <c r="V925" t="s">
        <v>8862</v>
      </c>
      <c r="W925" t="s">
        <v>3127</v>
      </c>
      <c r="X925" t="s">
        <v>8863</v>
      </c>
      <c r="Y925" t="s">
        <v>8864</v>
      </c>
      <c r="Z925" t="s">
        <v>3118</v>
      </c>
      <c r="AE925" t="s">
        <v>8865</v>
      </c>
      <c r="AL925">
        <v>1</v>
      </c>
      <c r="AM925">
        <v>1</v>
      </c>
      <c r="AN925">
        <v>1</v>
      </c>
      <c r="AO925">
        <v>1</v>
      </c>
      <c r="AV925">
        <v>2456</v>
      </c>
    </row>
    <row r="926" spans="1:48" x14ac:dyDescent="0.2">
      <c r="A926">
        <v>13</v>
      </c>
      <c r="B926" t="s">
        <v>47</v>
      </c>
      <c r="C926">
        <v>5370</v>
      </c>
      <c r="D926" t="s">
        <v>8839</v>
      </c>
      <c r="E926">
        <v>100</v>
      </c>
      <c r="F926" t="str">
        <f t="shared" si="14"/>
        <v>5370100</v>
      </c>
      <c r="G926" t="s">
        <v>1901</v>
      </c>
      <c r="H926" t="s">
        <v>3127</v>
      </c>
      <c r="I926" t="s">
        <v>4066</v>
      </c>
      <c r="J926" t="s">
        <v>8866</v>
      </c>
      <c r="K926" t="s">
        <v>3110</v>
      </c>
      <c r="L926" t="s">
        <v>8867</v>
      </c>
      <c r="M926" t="s">
        <v>8868</v>
      </c>
      <c r="N926" t="s">
        <v>3113</v>
      </c>
      <c r="O926" t="s">
        <v>8843</v>
      </c>
      <c r="P926" t="s">
        <v>3115</v>
      </c>
      <c r="Q926" t="s">
        <v>8869</v>
      </c>
      <c r="R926" t="s">
        <v>8868</v>
      </c>
      <c r="T926" t="s">
        <v>8843</v>
      </c>
      <c r="U926" t="s">
        <v>3115</v>
      </c>
      <c r="V926" t="s">
        <v>8869</v>
      </c>
      <c r="W926" t="s">
        <v>3124</v>
      </c>
      <c r="X926" t="s">
        <v>8851</v>
      </c>
      <c r="Y926" t="s">
        <v>7684</v>
      </c>
      <c r="Z926" t="s">
        <v>3118</v>
      </c>
      <c r="AE926" t="s">
        <v>8870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V926">
        <v>2458</v>
      </c>
    </row>
    <row r="927" spans="1:48" x14ac:dyDescent="0.2">
      <c r="A927">
        <v>13</v>
      </c>
      <c r="B927" t="s">
        <v>47</v>
      </c>
      <c r="C927">
        <v>5370</v>
      </c>
      <c r="D927" t="s">
        <v>8839</v>
      </c>
      <c r="E927">
        <v>50</v>
      </c>
      <c r="F927" t="str">
        <f t="shared" si="14"/>
        <v>537050</v>
      </c>
      <c r="G927" t="s">
        <v>2419</v>
      </c>
      <c r="H927" t="s">
        <v>3107</v>
      </c>
      <c r="I927" t="s">
        <v>8871</v>
      </c>
      <c r="J927" t="s">
        <v>8872</v>
      </c>
      <c r="K927" t="s">
        <v>3110</v>
      </c>
      <c r="L927" t="s">
        <v>8873</v>
      </c>
      <c r="M927" t="s">
        <v>8874</v>
      </c>
      <c r="N927" t="s">
        <v>3113</v>
      </c>
      <c r="O927" t="s">
        <v>8843</v>
      </c>
      <c r="P927" t="s">
        <v>3115</v>
      </c>
      <c r="Q927" t="s">
        <v>8875</v>
      </c>
      <c r="R927" t="s">
        <v>8874</v>
      </c>
      <c r="T927" t="s">
        <v>8843</v>
      </c>
      <c r="U927" t="s">
        <v>3115</v>
      </c>
      <c r="V927" t="s">
        <v>8875</v>
      </c>
      <c r="W927" t="s">
        <v>3127</v>
      </c>
      <c r="X927" t="s">
        <v>3864</v>
      </c>
      <c r="Y927" t="s">
        <v>8876</v>
      </c>
      <c r="Z927" t="s">
        <v>3118</v>
      </c>
      <c r="AE927" t="s">
        <v>8877</v>
      </c>
      <c r="AP927">
        <v>1</v>
      </c>
      <c r="AQ927">
        <v>1</v>
      </c>
      <c r="AR927">
        <v>1</v>
      </c>
      <c r="AS927">
        <v>1</v>
      </c>
      <c r="AV927">
        <v>2448</v>
      </c>
    </row>
    <row r="928" spans="1:48" x14ac:dyDescent="0.2">
      <c r="A928">
        <v>13</v>
      </c>
      <c r="B928" t="s">
        <v>47</v>
      </c>
      <c r="C928">
        <v>5630</v>
      </c>
      <c r="D928" t="s">
        <v>8878</v>
      </c>
      <c r="E928">
        <v>50</v>
      </c>
      <c r="F928" t="str">
        <f t="shared" si="14"/>
        <v>563050</v>
      </c>
      <c r="G928" t="s">
        <v>2570</v>
      </c>
      <c r="H928" t="s">
        <v>3107</v>
      </c>
      <c r="I928" t="s">
        <v>8879</v>
      </c>
      <c r="J928" t="s">
        <v>8880</v>
      </c>
      <c r="K928" t="s">
        <v>3110</v>
      </c>
      <c r="L928" t="s">
        <v>8881</v>
      </c>
      <c r="M928" t="s">
        <v>8882</v>
      </c>
      <c r="N928" t="s">
        <v>3113</v>
      </c>
      <c r="O928" t="s">
        <v>8883</v>
      </c>
      <c r="P928" t="s">
        <v>3115</v>
      </c>
      <c r="Q928">
        <v>7006</v>
      </c>
      <c r="R928" t="s">
        <v>8882</v>
      </c>
      <c r="T928" t="s">
        <v>8883</v>
      </c>
      <c r="U928" t="s">
        <v>3115</v>
      </c>
      <c r="V928">
        <v>7006</v>
      </c>
      <c r="W928" t="s">
        <v>3107</v>
      </c>
      <c r="X928" t="s">
        <v>5014</v>
      </c>
      <c r="Y928" t="s">
        <v>8884</v>
      </c>
      <c r="Z928" t="s">
        <v>3118</v>
      </c>
      <c r="AA928" t="s">
        <v>3107</v>
      </c>
      <c r="AB928" t="s">
        <v>5014</v>
      </c>
      <c r="AC928" t="s">
        <v>8884</v>
      </c>
      <c r="AD928" t="s">
        <v>3130</v>
      </c>
      <c r="AE928" t="s">
        <v>8885</v>
      </c>
      <c r="AP928">
        <v>1</v>
      </c>
      <c r="AQ928">
        <v>1</v>
      </c>
      <c r="AR928">
        <v>1</v>
      </c>
      <c r="AS928">
        <v>1</v>
      </c>
      <c r="AV928">
        <v>2462</v>
      </c>
    </row>
    <row r="929" spans="1:48" x14ac:dyDescent="0.2">
      <c r="A929">
        <v>13</v>
      </c>
      <c r="B929" t="s">
        <v>47</v>
      </c>
      <c r="C929">
        <v>5630</v>
      </c>
      <c r="D929" t="s">
        <v>8878</v>
      </c>
      <c r="E929">
        <v>70</v>
      </c>
      <c r="F929" t="str">
        <f t="shared" si="14"/>
        <v>563070</v>
      </c>
      <c r="G929" t="s">
        <v>2407</v>
      </c>
      <c r="H929" t="s">
        <v>3107</v>
      </c>
      <c r="I929" t="s">
        <v>8886</v>
      </c>
      <c r="J929" t="s">
        <v>8887</v>
      </c>
      <c r="K929" t="s">
        <v>3308</v>
      </c>
      <c r="L929" t="s">
        <v>8888</v>
      </c>
      <c r="M929" t="s">
        <v>8882</v>
      </c>
      <c r="N929" t="s">
        <v>3113</v>
      </c>
      <c r="O929" t="s">
        <v>8883</v>
      </c>
      <c r="P929" t="s">
        <v>3115</v>
      </c>
      <c r="Q929">
        <v>7006</v>
      </c>
      <c r="R929" t="s">
        <v>8882</v>
      </c>
      <c r="T929" t="s">
        <v>8883</v>
      </c>
      <c r="U929" t="s">
        <v>3115</v>
      </c>
      <c r="V929">
        <v>7006</v>
      </c>
      <c r="W929" t="s">
        <v>3127</v>
      </c>
      <c r="X929" t="s">
        <v>8195</v>
      </c>
      <c r="Y929" t="s">
        <v>8889</v>
      </c>
      <c r="Z929" t="s">
        <v>3118</v>
      </c>
      <c r="AE929" t="s">
        <v>8885</v>
      </c>
      <c r="AN929">
        <v>1</v>
      </c>
      <c r="AO929">
        <v>1</v>
      </c>
      <c r="AV929">
        <v>2464</v>
      </c>
    </row>
    <row r="930" spans="1:48" x14ac:dyDescent="0.2">
      <c r="A930">
        <v>13</v>
      </c>
      <c r="B930" t="s">
        <v>47</v>
      </c>
      <c r="C930">
        <v>5680</v>
      </c>
      <c r="D930" t="s">
        <v>8890</v>
      </c>
      <c r="E930">
        <v>70</v>
      </c>
      <c r="F930" t="str">
        <f t="shared" si="14"/>
        <v>568070</v>
      </c>
      <c r="G930" t="s">
        <v>238</v>
      </c>
      <c r="H930" t="s">
        <v>3107</v>
      </c>
      <c r="I930" t="s">
        <v>8891</v>
      </c>
      <c r="J930" t="s">
        <v>5498</v>
      </c>
      <c r="K930" t="s">
        <v>3110</v>
      </c>
      <c r="L930" t="s">
        <v>8892</v>
      </c>
      <c r="M930" t="s">
        <v>8893</v>
      </c>
      <c r="N930" t="s">
        <v>3113</v>
      </c>
      <c r="O930" t="s">
        <v>8894</v>
      </c>
      <c r="P930" t="s">
        <v>3115</v>
      </c>
      <c r="Q930" t="s">
        <v>8895</v>
      </c>
      <c r="R930" t="s">
        <v>8893</v>
      </c>
      <c r="T930" t="s">
        <v>8894</v>
      </c>
      <c r="U930" t="s">
        <v>3115</v>
      </c>
      <c r="V930" t="s">
        <v>8895</v>
      </c>
      <c r="W930" t="s">
        <v>3107</v>
      </c>
      <c r="X930" t="s">
        <v>5480</v>
      </c>
      <c r="Y930" t="s">
        <v>8896</v>
      </c>
      <c r="Z930" t="s">
        <v>3118</v>
      </c>
      <c r="AE930" t="s">
        <v>8897</v>
      </c>
      <c r="AM930">
        <v>1</v>
      </c>
      <c r="AV930">
        <v>2472</v>
      </c>
    </row>
    <row r="931" spans="1:48" x14ac:dyDescent="0.2">
      <c r="A931">
        <v>13</v>
      </c>
      <c r="B931" t="s">
        <v>47</v>
      </c>
      <c r="C931">
        <v>5680</v>
      </c>
      <c r="D931" t="s">
        <v>8890</v>
      </c>
      <c r="E931">
        <v>120</v>
      </c>
      <c r="F931" t="str">
        <f t="shared" si="14"/>
        <v>5680120</v>
      </c>
      <c r="G931" t="s">
        <v>142</v>
      </c>
      <c r="H931" t="s">
        <v>3124</v>
      </c>
      <c r="I931" t="s">
        <v>3138</v>
      </c>
      <c r="J931" t="s">
        <v>3774</v>
      </c>
      <c r="K931" t="s">
        <v>3110</v>
      </c>
      <c r="L931" t="s">
        <v>8898</v>
      </c>
      <c r="M931" t="s">
        <v>8899</v>
      </c>
      <c r="N931" t="s">
        <v>3113</v>
      </c>
      <c r="O931" t="s">
        <v>8894</v>
      </c>
      <c r="P931" t="s">
        <v>3115</v>
      </c>
      <c r="Q931" t="s">
        <v>8900</v>
      </c>
      <c r="R931" t="s">
        <v>8899</v>
      </c>
      <c r="T931" t="s">
        <v>8894</v>
      </c>
      <c r="U931" t="s">
        <v>3115</v>
      </c>
      <c r="V931" t="s">
        <v>8900</v>
      </c>
      <c r="W931" t="s">
        <v>3124</v>
      </c>
      <c r="X931" t="s">
        <v>3394</v>
      </c>
      <c r="Y931" t="s">
        <v>8901</v>
      </c>
      <c r="Z931" t="s">
        <v>3118</v>
      </c>
      <c r="AE931" t="s">
        <v>8902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  <c r="AV931">
        <v>2482</v>
      </c>
    </row>
    <row r="932" spans="1:48" x14ac:dyDescent="0.2">
      <c r="A932">
        <v>13</v>
      </c>
      <c r="B932" t="s">
        <v>47</v>
      </c>
      <c r="C932">
        <v>5680</v>
      </c>
      <c r="D932" t="s">
        <v>8890</v>
      </c>
      <c r="E932">
        <v>130</v>
      </c>
      <c r="F932" t="str">
        <f t="shared" si="14"/>
        <v>5680130</v>
      </c>
      <c r="G932" t="s">
        <v>630</v>
      </c>
      <c r="H932" t="s">
        <v>3107</v>
      </c>
      <c r="I932" t="s">
        <v>8399</v>
      </c>
      <c r="J932" t="s">
        <v>8903</v>
      </c>
      <c r="K932" t="s">
        <v>3158</v>
      </c>
      <c r="L932" t="s">
        <v>8904</v>
      </c>
      <c r="M932" t="s">
        <v>8905</v>
      </c>
      <c r="N932" t="s">
        <v>3113</v>
      </c>
      <c r="O932" t="s">
        <v>8894</v>
      </c>
      <c r="P932" t="s">
        <v>3115</v>
      </c>
      <c r="Q932" t="s">
        <v>8906</v>
      </c>
      <c r="R932" t="s">
        <v>8905</v>
      </c>
      <c r="T932" t="s">
        <v>8894</v>
      </c>
      <c r="U932" t="s">
        <v>3115</v>
      </c>
      <c r="V932" t="s">
        <v>8906</v>
      </c>
      <c r="W932" t="s">
        <v>3124</v>
      </c>
      <c r="X932" t="s">
        <v>5906</v>
      </c>
      <c r="Y932" t="s">
        <v>8907</v>
      </c>
      <c r="Z932" t="s">
        <v>3118</v>
      </c>
      <c r="AE932" t="s">
        <v>8908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  <c r="AV932">
        <v>2484</v>
      </c>
    </row>
    <row r="933" spans="1:48" x14ac:dyDescent="0.2">
      <c r="A933">
        <v>13</v>
      </c>
      <c r="B933" t="s">
        <v>47</v>
      </c>
      <c r="C933">
        <v>5680</v>
      </c>
      <c r="D933" t="s">
        <v>8890</v>
      </c>
      <c r="E933">
        <v>150</v>
      </c>
      <c r="F933" t="str">
        <f t="shared" si="14"/>
        <v>5680150</v>
      </c>
      <c r="G933" t="s">
        <v>8909</v>
      </c>
      <c r="H933" t="s">
        <v>3124</v>
      </c>
      <c r="I933" t="s">
        <v>3777</v>
      </c>
      <c r="J933" t="s">
        <v>8035</v>
      </c>
      <c r="K933" t="s">
        <v>3110</v>
      </c>
      <c r="L933" t="s">
        <v>8910</v>
      </c>
      <c r="M933" t="s">
        <v>8911</v>
      </c>
      <c r="N933" t="s">
        <v>3113</v>
      </c>
      <c r="O933" t="s">
        <v>8894</v>
      </c>
      <c r="P933" t="s">
        <v>3115</v>
      </c>
      <c r="Q933" t="s">
        <v>8912</v>
      </c>
      <c r="R933" t="s">
        <v>8911</v>
      </c>
      <c r="T933" t="s">
        <v>8894</v>
      </c>
      <c r="U933" t="s">
        <v>3115</v>
      </c>
      <c r="V933" t="s">
        <v>8912</v>
      </c>
      <c r="W933" t="s">
        <v>3124</v>
      </c>
      <c r="X933" t="s">
        <v>8913</v>
      </c>
      <c r="Y933" t="s">
        <v>8914</v>
      </c>
      <c r="Z933" t="s">
        <v>3118</v>
      </c>
      <c r="AE933" t="s">
        <v>8915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  <c r="AV933">
        <v>2488</v>
      </c>
    </row>
    <row r="934" spans="1:48" x14ac:dyDescent="0.2">
      <c r="A934">
        <v>13</v>
      </c>
      <c r="B934" t="s">
        <v>47</v>
      </c>
      <c r="C934">
        <v>5680</v>
      </c>
      <c r="D934" t="s">
        <v>8890</v>
      </c>
      <c r="E934">
        <v>135</v>
      </c>
      <c r="F934" t="str">
        <f t="shared" si="14"/>
        <v>5680135</v>
      </c>
      <c r="G934" t="s">
        <v>239</v>
      </c>
      <c r="H934" t="s">
        <v>3107</v>
      </c>
      <c r="I934" t="s">
        <v>3323</v>
      </c>
      <c r="J934" t="s">
        <v>8916</v>
      </c>
      <c r="K934" t="s">
        <v>3110</v>
      </c>
      <c r="L934" t="s">
        <v>8917</v>
      </c>
      <c r="M934" t="s">
        <v>8918</v>
      </c>
      <c r="N934" t="s">
        <v>3113</v>
      </c>
      <c r="O934" t="s">
        <v>8919</v>
      </c>
      <c r="P934" t="s">
        <v>3115</v>
      </c>
      <c r="Q934">
        <v>7052</v>
      </c>
      <c r="R934" t="s">
        <v>8918</v>
      </c>
      <c r="T934" t="s">
        <v>8919</v>
      </c>
      <c r="U934" t="s">
        <v>3115</v>
      </c>
      <c r="V934">
        <v>7052</v>
      </c>
      <c r="W934" t="s">
        <v>3124</v>
      </c>
      <c r="X934" t="s">
        <v>4706</v>
      </c>
      <c r="Y934" t="s">
        <v>8920</v>
      </c>
      <c r="Z934" t="s">
        <v>3118</v>
      </c>
      <c r="AE934" t="s">
        <v>8921</v>
      </c>
      <c r="AN934">
        <v>1</v>
      </c>
      <c r="AO934">
        <v>1</v>
      </c>
      <c r="AV934">
        <v>6112</v>
      </c>
    </row>
    <row r="935" spans="1:48" x14ac:dyDescent="0.2">
      <c r="A935">
        <v>13</v>
      </c>
      <c r="B935" t="s">
        <v>47</v>
      </c>
      <c r="C935">
        <v>5680</v>
      </c>
      <c r="D935" t="s">
        <v>8890</v>
      </c>
      <c r="E935">
        <v>140</v>
      </c>
      <c r="F935" t="str">
        <f t="shared" si="14"/>
        <v>5680140</v>
      </c>
      <c r="G935" t="s">
        <v>49</v>
      </c>
      <c r="H935" t="s">
        <v>3124</v>
      </c>
      <c r="I935" t="s">
        <v>3637</v>
      </c>
      <c r="J935" t="s">
        <v>8922</v>
      </c>
      <c r="K935" t="s">
        <v>3110</v>
      </c>
      <c r="L935" t="s">
        <v>8923</v>
      </c>
      <c r="M935" t="s">
        <v>8924</v>
      </c>
      <c r="N935" t="s">
        <v>3113</v>
      </c>
      <c r="O935" t="s">
        <v>8919</v>
      </c>
      <c r="P935" t="s">
        <v>3115</v>
      </c>
      <c r="Q935">
        <v>7052</v>
      </c>
      <c r="R935" t="s">
        <v>8924</v>
      </c>
      <c r="T935" t="s">
        <v>8919</v>
      </c>
      <c r="U935" t="s">
        <v>3115</v>
      </c>
      <c r="V935">
        <v>7052</v>
      </c>
      <c r="W935" t="s">
        <v>3124</v>
      </c>
      <c r="X935" t="s">
        <v>3573</v>
      </c>
      <c r="Y935" t="s">
        <v>4832</v>
      </c>
      <c r="Z935" t="s">
        <v>3118</v>
      </c>
      <c r="AE935" t="s">
        <v>8925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  <c r="AV935">
        <v>182</v>
      </c>
    </row>
    <row r="936" spans="1:48" x14ac:dyDescent="0.2">
      <c r="A936">
        <v>13</v>
      </c>
      <c r="B936" t="s">
        <v>47</v>
      </c>
      <c r="C936">
        <v>5680</v>
      </c>
      <c r="D936" t="s">
        <v>8890</v>
      </c>
      <c r="E936">
        <v>160</v>
      </c>
      <c r="F936" t="str">
        <f t="shared" si="14"/>
        <v>5680160</v>
      </c>
      <c r="G936" t="s">
        <v>95</v>
      </c>
      <c r="H936" t="s">
        <v>3107</v>
      </c>
      <c r="I936" t="s">
        <v>3677</v>
      </c>
      <c r="J936" t="s">
        <v>8926</v>
      </c>
      <c r="K936" t="s">
        <v>3110</v>
      </c>
      <c r="L936" t="s">
        <v>8927</v>
      </c>
      <c r="M936" t="s">
        <v>8928</v>
      </c>
      <c r="N936" t="s">
        <v>3113</v>
      </c>
      <c r="O936" t="s">
        <v>8894</v>
      </c>
      <c r="P936" t="s">
        <v>3115</v>
      </c>
      <c r="Q936" t="s">
        <v>8929</v>
      </c>
      <c r="R936" t="s">
        <v>8928</v>
      </c>
      <c r="T936" t="s">
        <v>8894</v>
      </c>
      <c r="U936" t="s">
        <v>3115</v>
      </c>
      <c r="V936" t="s">
        <v>8929</v>
      </c>
      <c r="W936" t="s">
        <v>3124</v>
      </c>
      <c r="X936" t="s">
        <v>3827</v>
      </c>
      <c r="Y936" t="s">
        <v>8930</v>
      </c>
      <c r="Z936" t="s">
        <v>3118</v>
      </c>
      <c r="AE936" t="s">
        <v>8931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  <c r="AV936">
        <v>2490</v>
      </c>
    </row>
    <row r="937" spans="1:48" x14ac:dyDescent="0.2">
      <c r="A937">
        <v>13</v>
      </c>
      <c r="B937" t="s">
        <v>47</v>
      </c>
      <c r="C937">
        <v>5680</v>
      </c>
      <c r="D937" t="s">
        <v>8890</v>
      </c>
      <c r="E937">
        <v>90</v>
      </c>
      <c r="F937" t="str">
        <f t="shared" si="14"/>
        <v>568090</v>
      </c>
      <c r="G937" t="s">
        <v>356</v>
      </c>
      <c r="H937" t="s">
        <v>3107</v>
      </c>
      <c r="I937" t="s">
        <v>8932</v>
      </c>
      <c r="J937" t="s">
        <v>8933</v>
      </c>
      <c r="K937" t="s">
        <v>3110</v>
      </c>
      <c r="L937" t="s">
        <v>8934</v>
      </c>
      <c r="M937" t="s">
        <v>8935</v>
      </c>
      <c r="N937" t="s">
        <v>3113</v>
      </c>
      <c r="O937" t="s">
        <v>8894</v>
      </c>
      <c r="P937" t="s">
        <v>3115</v>
      </c>
      <c r="Q937" t="s">
        <v>8936</v>
      </c>
      <c r="R937" t="s">
        <v>8935</v>
      </c>
      <c r="T937" t="s">
        <v>8894</v>
      </c>
      <c r="U937" t="s">
        <v>3115</v>
      </c>
      <c r="V937" t="s">
        <v>8936</v>
      </c>
      <c r="W937" t="s">
        <v>3124</v>
      </c>
      <c r="X937" t="s">
        <v>3543</v>
      </c>
      <c r="Y937" t="s">
        <v>8937</v>
      </c>
      <c r="Z937" t="s">
        <v>3118</v>
      </c>
      <c r="AE937" t="s">
        <v>8938</v>
      </c>
      <c r="AN937">
        <v>1</v>
      </c>
      <c r="AO937">
        <v>1</v>
      </c>
      <c r="AV937">
        <v>2476</v>
      </c>
    </row>
    <row r="938" spans="1:48" x14ac:dyDescent="0.2">
      <c r="A938">
        <v>13</v>
      </c>
      <c r="B938" t="s">
        <v>47</v>
      </c>
      <c r="C938">
        <v>5680</v>
      </c>
      <c r="D938" t="s">
        <v>8890</v>
      </c>
      <c r="E938">
        <v>170</v>
      </c>
      <c r="F938" t="str">
        <f t="shared" si="14"/>
        <v>5680170</v>
      </c>
      <c r="G938" t="s">
        <v>67</v>
      </c>
      <c r="H938" t="s">
        <v>3107</v>
      </c>
      <c r="I938" t="s">
        <v>3224</v>
      </c>
      <c r="J938" t="s">
        <v>5027</v>
      </c>
      <c r="K938" t="s">
        <v>3110</v>
      </c>
      <c r="L938" t="s">
        <v>8939</v>
      </c>
      <c r="M938" t="s">
        <v>8940</v>
      </c>
      <c r="N938" t="s">
        <v>3113</v>
      </c>
      <c r="O938" t="s">
        <v>8894</v>
      </c>
      <c r="P938" t="s">
        <v>3115</v>
      </c>
      <c r="Q938" t="s">
        <v>8941</v>
      </c>
      <c r="R938" t="s">
        <v>8940</v>
      </c>
      <c r="T938" t="s">
        <v>8894</v>
      </c>
      <c r="U938" t="s">
        <v>3115</v>
      </c>
      <c r="V938" t="s">
        <v>8941</v>
      </c>
      <c r="W938" t="s">
        <v>3124</v>
      </c>
      <c r="X938" t="s">
        <v>5093</v>
      </c>
      <c r="Y938" t="s">
        <v>4011</v>
      </c>
      <c r="Z938" t="s">
        <v>3118</v>
      </c>
      <c r="AE938" t="s">
        <v>8942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  <c r="AV938">
        <v>2492</v>
      </c>
    </row>
    <row r="939" spans="1:48" x14ac:dyDescent="0.2">
      <c r="A939">
        <v>13</v>
      </c>
      <c r="B939" t="s">
        <v>47</v>
      </c>
      <c r="C939">
        <v>5680</v>
      </c>
      <c r="D939" t="s">
        <v>8890</v>
      </c>
      <c r="E939">
        <v>180</v>
      </c>
      <c r="F939" t="str">
        <f t="shared" si="14"/>
        <v>5680180</v>
      </c>
      <c r="G939" t="s">
        <v>1085</v>
      </c>
      <c r="H939" t="s">
        <v>3124</v>
      </c>
      <c r="I939" t="s">
        <v>3749</v>
      </c>
      <c r="J939" t="s">
        <v>4834</v>
      </c>
      <c r="K939" t="s">
        <v>3110</v>
      </c>
      <c r="L939" t="s">
        <v>8943</v>
      </c>
      <c r="M939" t="s">
        <v>8944</v>
      </c>
      <c r="N939" t="s">
        <v>3113</v>
      </c>
      <c r="O939" t="s">
        <v>8894</v>
      </c>
      <c r="P939" t="s">
        <v>3115</v>
      </c>
      <c r="Q939" t="s">
        <v>8945</v>
      </c>
      <c r="R939" t="s">
        <v>8944</v>
      </c>
      <c r="T939" t="s">
        <v>8894</v>
      </c>
      <c r="U939" t="s">
        <v>3115</v>
      </c>
      <c r="V939" t="s">
        <v>8945</v>
      </c>
      <c r="W939" t="s">
        <v>3124</v>
      </c>
      <c r="X939" t="s">
        <v>8946</v>
      </c>
      <c r="Y939" t="s">
        <v>8947</v>
      </c>
      <c r="Z939" t="s">
        <v>3118</v>
      </c>
      <c r="AE939" t="s">
        <v>8948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  <c r="AV939">
        <v>2494</v>
      </c>
    </row>
    <row r="940" spans="1:48" x14ac:dyDescent="0.2">
      <c r="A940">
        <v>13</v>
      </c>
      <c r="B940" t="s">
        <v>47</v>
      </c>
      <c r="C940">
        <v>5680</v>
      </c>
      <c r="D940" t="s">
        <v>8890</v>
      </c>
      <c r="E940">
        <v>50</v>
      </c>
      <c r="F940" t="str">
        <f t="shared" si="14"/>
        <v>568050</v>
      </c>
      <c r="G940" t="s">
        <v>462</v>
      </c>
      <c r="H940" t="s">
        <v>3107</v>
      </c>
      <c r="I940" t="s">
        <v>3420</v>
      </c>
      <c r="J940" t="s">
        <v>3422</v>
      </c>
      <c r="K940" t="s">
        <v>3110</v>
      </c>
      <c r="L940" t="s">
        <v>8949</v>
      </c>
      <c r="M940" t="s">
        <v>8950</v>
      </c>
      <c r="N940" t="s">
        <v>3113</v>
      </c>
      <c r="O940" t="s">
        <v>8919</v>
      </c>
      <c r="P940" t="s">
        <v>3115</v>
      </c>
      <c r="Q940" t="s">
        <v>8951</v>
      </c>
      <c r="R940" t="s">
        <v>8950</v>
      </c>
      <c r="T940" t="s">
        <v>8919</v>
      </c>
      <c r="U940" t="s">
        <v>3115</v>
      </c>
      <c r="V940" t="s">
        <v>8951</v>
      </c>
      <c r="W940" t="s">
        <v>3107</v>
      </c>
      <c r="X940" t="s">
        <v>8952</v>
      </c>
      <c r="Y940" t="s">
        <v>8953</v>
      </c>
      <c r="Z940" t="s">
        <v>3118</v>
      </c>
      <c r="AE940" t="s">
        <v>8954</v>
      </c>
      <c r="AP940">
        <v>1</v>
      </c>
      <c r="AQ940">
        <v>1</v>
      </c>
      <c r="AR940">
        <v>1</v>
      </c>
      <c r="AS940">
        <v>1</v>
      </c>
      <c r="AV940">
        <v>2468</v>
      </c>
    </row>
    <row r="941" spans="1:48" x14ac:dyDescent="0.2">
      <c r="A941">
        <v>15</v>
      </c>
      <c r="B941" t="s">
        <v>111</v>
      </c>
      <c r="C941">
        <v>860</v>
      </c>
      <c r="D941" t="s">
        <v>8955</v>
      </c>
      <c r="E941">
        <v>30</v>
      </c>
      <c r="F941" t="str">
        <f t="shared" si="14"/>
        <v>86030</v>
      </c>
      <c r="G941" t="s">
        <v>676</v>
      </c>
      <c r="H941" t="s">
        <v>3107</v>
      </c>
      <c r="I941" t="s">
        <v>3120</v>
      </c>
      <c r="J941" t="s">
        <v>8956</v>
      </c>
      <c r="K941" t="s">
        <v>3325</v>
      </c>
      <c r="L941" t="s">
        <v>8957</v>
      </c>
      <c r="M941" t="s">
        <v>8958</v>
      </c>
      <c r="N941" t="s">
        <v>8959</v>
      </c>
      <c r="O941" t="s">
        <v>8960</v>
      </c>
      <c r="P941" t="s">
        <v>3115</v>
      </c>
      <c r="Q941" t="s">
        <v>8961</v>
      </c>
      <c r="R941" t="s">
        <v>8958</v>
      </c>
      <c r="S941" t="s">
        <v>8962</v>
      </c>
      <c r="T941" t="s">
        <v>8960</v>
      </c>
      <c r="U941" t="s">
        <v>3115</v>
      </c>
      <c r="V941" t="s">
        <v>8961</v>
      </c>
      <c r="W941" t="s">
        <v>3124</v>
      </c>
      <c r="X941" t="s">
        <v>3573</v>
      </c>
      <c r="Y941" t="s">
        <v>8963</v>
      </c>
      <c r="Z941" t="s">
        <v>3118</v>
      </c>
      <c r="AE941" t="s">
        <v>8964</v>
      </c>
      <c r="AP941">
        <v>1</v>
      </c>
      <c r="AQ941">
        <v>1</v>
      </c>
      <c r="AR941">
        <v>1</v>
      </c>
      <c r="AS941">
        <v>1</v>
      </c>
      <c r="AV941">
        <v>2498</v>
      </c>
    </row>
    <row r="942" spans="1:48" x14ac:dyDescent="0.2">
      <c r="A942">
        <v>15</v>
      </c>
      <c r="B942" t="s">
        <v>111</v>
      </c>
      <c r="C942">
        <v>860</v>
      </c>
      <c r="D942" t="s">
        <v>8955</v>
      </c>
      <c r="E942">
        <v>45</v>
      </c>
      <c r="F942" t="str">
        <f t="shared" si="14"/>
        <v>86045</v>
      </c>
      <c r="G942" t="s">
        <v>538</v>
      </c>
      <c r="H942" t="s">
        <v>3107</v>
      </c>
      <c r="I942" t="s">
        <v>3120</v>
      </c>
      <c r="J942" t="s">
        <v>8956</v>
      </c>
      <c r="K942" t="s">
        <v>3325</v>
      </c>
      <c r="L942" t="s">
        <v>8957</v>
      </c>
      <c r="M942" t="s">
        <v>8958</v>
      </c>
      <c r="N942" t="s">
        <v>8965</v>
      </c>
      <c r="O942" t="s">
        <v>8960</v>
      </c>
      <c r="P942" t="s">
        <v>3115</v>
      </c>
      <c r="Q942" t="s">
        <v>8961</v>
      </c>
      <c r="R942" t="s">
        <v>8958</v>
      </c>
      <c r="S942" t="s">
        <v>8966</v>
      </c>
      <c r="T942" t="s">
        <v>8960</v>
      </c>
      <c r="U942" t="s">
        <v>3115</v>
      </c>
      <c r="V942" t="s">
        <v>8961</v>
      </c>
      <c r="W942" t="s">
        <v>3127</v>
      </c>
      <c r="X942" t="s">
        <v>8967</v>
      </c>
      <c r="Y942" t="s">
        <v>8968</v>
      </c>
      <c r="Z942" t="s">
        <v>3118</v>
      </c>
      <c r="AE942" t="s">
        <v>8969</v>
      </c>
      <c r="AM942">
        <v>1</v>
      </c>
      <c r="AN942">
        <v>1</v>
      </c>
      <c r="AO942">
        <v>1</v>
      </c>
      <c r="AV942">
        <v>2502</v>
      </c>
    </row>
    <row r="943" spans="1:48" x14ac:dyDescent="0.2">
      <c r="A943">
        <v>15</v>
      </c>
      <c r="B943" t="s">
        <v>111</v>
      </c>
      <c r="C943">
        <v>860</v>
      </c>
      <c r="D943" t="s">
        <v>8955</v>
      </c>
      <c r="E943">
        <v>40</v>
      </c>
      <c r="F943" t="str">
        <f t="shared" si="14"/>
        <v>86040</v>
      </c>
      <c r="G943" t="s">
        <v>560</v>
      </c>
      <c r="H943" t="s">
        <v>3107</v>
      </c>
      <c r="I943" t="s">
        <v>3126</v>
      </c>
      <c r="J943" t="s">
        <v>8970</v>
      </c>
      <c r="K943" t="s">
        <v>3110</v>
      </c>
      <c r="L943" t="s">
        <v>8971</v>
      </c>
      <c r="M943" t="s">
        <v>8972</v>
      </c>
      <c r="N943" t="s">
        <v>3113</v>
      </c>
      <c r="O943" t="s">
        <v>8960</v>
      </c>
      <c r="P943" t="s">
        <v>3115</v>
      </c>
      <c r="Q943" t="s">
        <v>8961</v>
      </c>
      <c r="R943" t="s">
        <v>8972</v>
      </c>
      <c r="T943" t="s">
        <v>8960</v>
      </c>
      <c r="U943" t="s">
        <v>3115</v>
      </c>
      <c r="V943" t="s">
        <v>8961</v>
      </c>
      <c r="W943" t="s">
        <v>3127</v>
      </c>
      <c r="X943" t="s">
        <v>8973</v>
      </c>
      <c r="Y943" t="s">
        <v>7977</v>
      </c>
      <c r="Z943" t="s">
        <v>3118</v>
      </c>
      <c r="AE943" t="s">
        <v>8974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  <c r="AV943">
        <v>2500</v>
      </c>
    </row>
    <row r="944" spans="1:48" x14ac:dyDescent="0.2">
      <c r="A944">
        <v>15</v>
      </c>
      <c r="B944" t="s">
        <v>111</v>
      </c>
      <c r="C944">
        <v>870</v>
      </c>
      <c r="D944" t="s">
        <v>8975</v>
      </c>
      <c r="E944">
        <v>20</v>
      </c>
      <c r="F944" t="str">
        <f t="shared" si="14"/>
        <v>87020</v>
      </c>
      <c r="G944" t="s">
        <v>2513</v>
      </c>
      <c r="H944" t="s">
        <v>3107</v>
      </c>
      <c r="I944" t="s">
        <v>4594</v>
      </c>
      <c r="J944" t="s">
        <v>8976</v>
      </c>
      <c r="K944" t="s">
        <v>3110</v>
      </c>
      <c r="L944" t="s">
        <v>8977</v>
      </c>
      <c r="M944" t="s">
        <v>8978</v>
      </c>
      <c r="N944" t="s">
        <v>3113</v>
      </c>
      <c r="O944" t="s">
        <v>8979</v>
      </c>
      <c r="P944" t="s">
        <v>3115</v>
      </c>
      <c r="Q944" t="s">
        <v>8980</v>
      </c>
      <c r="R944" t="s">
        <v>8978</v>
      </c>
      <c r="T944" t="s">
        <v>8979</v>
      </c>
      <c r="U944" t="s">
        <v>3115</v>
      </c>
      <c r="V944" t="s">
        <v>8980</v>
      </c>
      <c r="W944" t="s">
        <v>3124</v>
      </c>
      <c r="X944" t="s">
        <v>8981</v>
      </c>
      <c r="Y944" t="s">
        <v>4148</v>
      </c>
      <c r="Z944" t="s">
        <v>3118</v>
      </c>
      <c r="AE944" t="s">
        <v>8982</v>
      </c>
      <c r="AP944">
        <v>1</v>
      </c>
      <c r="AQ944">
        <v>1</v>
      </c>
      <c r="AR944">
        <v>1</v>
      </c>
      <c r="AS944">
        <v>1</v>
      </c>
      <c r="AV944">
        <v>2506</v>
      </c>
    </row>
    <row r="945" spans="1:48" x14ac:dyDescent="0.2">
      <c r="A945">
        <v>15</v>
      </c>
      <c r="B945" t="s">
        <v>111</v>
      </c>
      <c r="C945">
        <v>870</v>
      </c>
      <c r="D945" t="s">
        <v>8975</v>
      </c>
      <c r="E945">
        <v>30</v>
      </c>
      <c r="F945" t="str">
        <f t="shared" si="14"/>
        <v>87030</v>
      </c>
      <c r="G945" t="s">
        <v>2556</v>
      </c>
      <c r="H945" t="s">
        <v>3127</v>
      </c>
      <c r="I945" t="s">
        <v>3421</v>
      </c>
      <c r="J945" t="s">
        <v>8983</v>
      </c>
      <c r="K945" t="s">
        <v>3110</v>
      </c>
      <c r="L945" t="s">
        <v>8984</v>
      </c>
      <c r="M945" t="s">
        <v>8985</v>
      </c>
      <c r="N945" t="s">
        <v>3113</v>
      </c>
      <c r="O945" t="s">
        <v>8979</v>
      </c>
      <c r="P945" t="s">
        <v>3115</v>
      </c>
      <c r="Q945" t="s">
        <v>8980</v>
      </c>
      <c r="R945" t="s">
        <v>8985</v>
      </c>
      <c r="T945" t="s">
        <v>8979</v>
      </c>
      <c r="U945" t="s">
        <v>3115</v>
      </c>
      <c r="V945" t="s">
        <v>8980</v>
      </c>
      <c r="W945" t="s">
        <v>3171</v>
      </c>
      <c r="X945" t="s">
        <v>8294</v>
      </c>
      <c r="Y945" t="s">
        <v>8986</v>
      </c>
      <c r="Z945" t="s">
        <v>3118</v>
      </c>
      <c r="AE945" t="s">
        <v>8987</v>
      </c>
      <c r="AN945">
        <v>1</v>
      </c>
      <c r="AO945">
        <v>1</v>
      </c>
      <c r="AV945">
        <v>2508</v>
      </c>
    </row>
    <row r="946" spans="1:48" x14ac:dyDescent="0.2">
      <c r="A946">
        <v>15</v>
      </c>
      <c r="B946" t="s">
        <v>111</v>
      </c>
      <c r="C946">
        <v>4940</v>
      </c>
      <c r="D946" t="s">
        <v>8988</v>
      </c>
      <c r="E946">
        <v>50</v>
      </c>
      <c r="F946" t="str">
        <f t="shared" si="14"/>
        <v>494050</v>
      </c>
      <c r="G946" t="s">
        <v>2123</v>
      </c>
      <c r="H946" t="s">
        <v>3107</v>
      </c>
      <c r="I946" t="s">
        <v>3757</v>
      </c>
      <c r="J946" t="s">
        <v>8989</v>
      </c>
      <c r="K946" t="s">
        <v>3110</v>
      </c>
      <c r="L946" t="s">
        <v>8990</v>
      </c>
      <c r="M946" t="s">
        <v>8991</v>
      </c>
      <c r="N946" t="s">
        <v>3113</v>
      </c>
      <c r="O946" t="s">
        <v>8992</v>
      </c>
      <c r="P946" t="s">
        <v>3115</v>
      </c>
      <c r="Q946" t="s">
        <v>8993</v>
      </c>
      <c r="R946" t="s">
        <v>8994</v>
      </c>
      <c r="S946" t="s">
        <v>8995</v>
      </c>
      <c r="T946" t="s">
        <v>8992</v>
      </c>
      <c r="U946" t="s">
        <v>3115</v>
      </c>
      <c r="V946" t="s">
        <v>8993</v>
      </c>
      <c r="W946" t="s">
        <v>3127</v>
      </c>
      <c r="X946" t="s">
        <v>4337</v>
      </c>
      <c r="Y946" t="s">
        <v>6505</v>
      </c>
      <c r="Z946" t="s">
        <v>3118</v>
      </c>
      <c r="AE946" t="s">
        <v>8996</v>
      </c>
      <c r="AP946">
        <v>1</v>
      </c>
      <c r="AQ946">
        <v>1</v>
      </c>
      <c r="AR946">
        <v>1</v>
      </c>
      <c r="AS946">
        <v>1</v>
      </c>
      <c r="AV946">
        <v>2630</v>
      </c>
    </row>
    <row r="947" spans="1:48" x14ac:dyDescent="0.2">
      <c r="A947">
        <v>15</v>
      </c>
      <c r="B947" t="s">
        <v>111</v>
      </c>
      <c r="C947">
        <v>4940</v>
      </c>
      <c r="D947" t="s">
        <v>8988</v>
      </c>
      <c r="E947">
        <v>60</v>
      </c>
      <c r="F947" t="str">
        <f t="shared" si="14"/>
        <v>494060</v>
      </c>
      <c r="G947" t="s">
        <v>2341</v>
      </c>
      <c r="H947" t="s">
        <v>3127</v>
      </c>
      <c r="I947" t="s">
        <v>3330</v>
      </c>
      <c r="J947" t="s">
        <v>8997</v>
      </c>
      <c r="K947" t="s">
        <v>3110</v>
      </c>
      <c r="L947" t="s">
        <v>8998</v>
      </c>
      <c r="M947" t="s">
        <v>8999</v>
      </c>
      <c r="N947" t="s">
        <v>3113</v>
      </c>
      <c r="O947" t="s">
        <v>8992</v>
      </c>
      <c r="P947" t="s">
        <v>3115</v>
      </c>
      <c r="Q947">
        <v>8322</v>
      </c>
      <c r="R947" t="s">
        <v>9000</v>
      </c>
      <c r="S947" t="s">
        <v>9001</v>
      </c>
      <c r="T947" t="s">
        <v>8992</v>
      </c>
      <c r="U947" t="s">
        <v>3115</v>
      </c>
      <c r="V947">
        <v>8322</v>
      </c>
      <c r="W947" t="s">
        <v>3107</v>
      </c>
      <c r="X947" t="s">
        <v>3480</v>
      </c>
      <c r="Y947" t="s">
        <v>8714</v>
      </c>
      <c r="Z947" t="s">
        <v>3118</v>
      </c>
      <c r="AE947" t="s">
        <v>8996</v>
      </c>
      <c r="AN947">
        <v>1</v>
      </c>
      <c r="AO947">
        <v>1</v>
      </c>
      <c r="AV947">
        <v>6060</v>
      </c>
    </row>
    <row r="948" spans="1:48" x14ac:dyDescent="0.2">
      <c r="A948">
        <v>15</v>
      </c>
      <c r="B948" t="s">
        <v>111</v>
      </c>
      <c r="C948">
        <v>1100</v>
      </c>
      <c r="D948" t="s">
        <v>9002</v>
      </c>
      <c r="E948">
        <v>30</v>
      </c>
      <c r="F948" t="str">
        <f t="shared" si="14"/>
        <v>110030</v>
      </c>
      <c r="G948" t="s">
        <v>887</v>
      </c>
      <c r="H948" t="s">
        <v>3124</v>
      </c>
      <c r="I948" t="s">
        <v>4199</v>
      </c>
      <c r="J948" t="s">
        <v>9003</v>
      </c>
      <c r="K948" t="s">
        <v>3110</v>
      </c>
      <c r="L948" t="s">
        <v>9004</v>
      </c>
      <c r="M948" t="s">
        <v>9005</v>
      </c>
      <c r="N948" t="s">
        <v>3113</v>
      </c>
      <c r="O948" t="s">
        <v>9006</v>
      </c>
      <c r="P948" t="s">
        <v>3115</v>
      </c>
      <c r="Q948">
        <v>8096</v>
      </c>
      <c r="R948" t="s">
        <v>9005</v>
      </c>
      <c r="T948" t="s">
        <v>9006</v>
      </c>
      <c r="U948" t="s">
        <v>3115</v>
      </c>
      <c r="V948">
        <v>8096</v>
      </c>
      <c r="W948" t="s">
        <v>3127</v>
      </c>
      <c r="X948" t="s">
        <v>5775</v>
      </c>
      <c r="Y948" t="s">
        <v>9007</v>
      </c>
      <c r="Z948" t="s">
        <v>3118</v>
      </c>
      <c r="AE948" t="s">
        <v>9008</v>
      </c>
      <c r="AF948">
        <v>1</v>
      </c>
      <c r="AG948">
        <v>1</v>
      </c>
      <c r="AH948">
        <v>1</v>
      </c>
      <c r="AV948">
        <v>708</v>
      </c>
    </row>
    <row r="949" spans="1:48" x14ac:dyDescent="0.2">
      <c r="A949">
        <v>15</v>
      </c>
      <c r="B949" t="s">
        <v>111</v>
      </c>
      <c r="C949">
        <v>1100</v>
      </c>
      <c r="D949" t="s">
        <v>9002</v>
      </c>
      <c r="E949">
        <v>40</v>
      </c>
      <c r="F949" t="str">
        <f t="shared" si="14"/>
        <v>110040</v>
      </c>
      <c r="G949" t="s">
        <v>993</v>
      </c>
      <c r="H949" t="s">
        <v>3107</v>
      </c>
      <c r="I949" t="s">
        <v>9009</v>
      </c>
      <c r="J949" t="s">
        <v>3212</v>
      </c>
      <c r="K949" t="s">
        <v>3158</v>
      </c>
      <c r="L949" t="s">
        <v>9010</v>
      </c>
      <c r="M949" t="s">
        <v>9011</v>
      </c>
      <c r="N949" t="s">
        <v>3113</v>
      </c>
      <c r="O949" t="s">
        <v>9006</v>
      </c>
      <c r="P949" t="s">
        <v>3115</v>
      </c>
      <c r="Q949" t="s">
        <v>9012</v>
      </c>
      <c r="R949" t="s">
        <v>9011</v>
      </c>
      <c r="T949" t="s">
        <v>9006</v>
      </c>
      <c r="U949" t="s">
        <v>3115</v>
      </c>
      <c r="V949" t="s">
        <v>9012</v>
      </c>
      <c r="W949" t="s">
        <v>3124</v>
      </c>
      <c r="X949" t="s">
        <v>3864</v>
      </c>
      <c r="Y949" t="s">
        <v>9013</v>
      </c>
      <c r="Z949" t="s">
        <v>3118</v>
      </c>
      <c r="AE949" t="s">
        <v>9014</v>
      </c>
      <c r="AP949">
        <v>1</v>
      </c>
      <c r="AQ949">
        <v>1</v>
      </c>
      <c r="AR949">
        <v>1</v>
      </c>
      <c r="AS949">
        <v>1</v>
      </c>
      <c r="AV949">
        <v>2512</v>
      </c>
    </row>
    <row r="950" spans="1:48" x14ac:dyDescent="0.2">
      <c r="A950">
        <v>15</v>
      </c>
      <c r="B950" t="s">
        <v>111</v>
      </c>
      <c r="C950">
        <v>1100</v>
      </c>
      <c r="D950" t="s">
        <v>9002</v>
      </c>
      <c r="E950">
        <v>90</v>
      </c>
      <c r="F950" t="str">
        <f t="shared" si="14"/>
        <v>110090</v>
      </c>
      <c r="G950" t="s">
        <v>946</v>
      </c>
      <c r="H950" t="s">
        <v>3127</v>
      </c>
      <c r="I950" t="s">
        <v>3494</v>
      </c>
      <c r="J950" t="s">
        <v>6633</v>
      </c>
      <c r="K950" t="s">
        <v>3110</v>
      </c>
      <c r="L950" t="s">
        <v>9015</v>
      </c>
      <c r="M950" t="s">
        <v>9016</v>
      </c>
      <c r="N950" t="s">
        <v>3113</v>
      </c>
      <c r="O950" t="s">
        <v>9006</v>
      </c>
      <c r="P950" t="s">
        <v>3115</v>
      </c>
      <c r="Q950" t="s">
        <v>9017</v>
      </c>
      <c r="R950" t="s">
        <v>9016</v>
      </c>
      <c r="T950" t="s">
        <v>9006</v>
      </c>
      <c r="U950" t="s">
        <v>3115</v>
      </c>
      <c r="V950" t="s">
        <v>9017</v>
      </c>
      <c r="W950" t="s">
        <v>3127</v>
      </c>
      <c r="X950" t="s">
        <v>3953</v>
      </c>
      <c r="Y950" t="s">
        <v>9018</v>
      </c>
      <c r="Z950" t="s">
        <v>3118</v>
      </c>
      <c r="AE950" t="s">
        <v>9019</v>
      </c>
      <c r="AI950">
        <v>1</v>
      </c>
      <c r="AJ950">
        <v>1</v>
      </c>
      <c r="AK950">
        <v>1</v>
      </c>
      <c r="AL950">
        <v>1</v>
      </c>
      <c r="AM950">
        <v>1</v>
      </c>
      <c r="AV950">
        <v>2518</v>
      </c>
    </row>
    <row r="951" spans="1:48" x14ac:dyDescent="0.2">
      <c r="A951">
        <v>15</v>
      </c>
      <c r="B951" t="s">
        <v>111</v>
      </c>
      <c r="C951">
        <v>1100</v>
      </c>
      <c r="D951" t="s">
        <v>9002</v>
      </c>
      <c r="E951">
        <v>105</v>
      </c>
      <c r="F951" t="str">
        <f t="shared" si="14"/>
        <v>1100105</v>
      </c>
      <c r="G951" t="s">
        <v>816</v>
      </c>
      <c r="H951" t="s">
        <v>3127</v>
      </c>
      <c r="I951" t="s">
        <v>3953</v>
      </c>
      <c r="J951" t="s">
        <v>9020</v>
      </c>
      <c r="K951" t="s">
        <v>3110</v>
      </c>
      <c r="L951" t="s">
        <v>9021</v>
      </c>
      <c r="M951" t="s">
        <v>9022</v>
      </c>
      <c r="N951" t="s">
        <v>3113</v>
      </c>
      <c r="O951" t="s">
        <v>9006</v>
      </c>
      <c r="P951" t="s">
        <v>3115</v>
      </c>
      <c r="Q951">
        <v>8096</v>
      </c>
      <c r="R951" t="s">
        <v>9022</v>
      </c>
      <c r="T951" t="s">
        <v>9006</v>
      </c>
      <c r="U951" t="s">
        <v>3115</v>
      </c>
      <c r="V951">
        <v>8096</v>
      </c>
      <c r="W951" t="s">
        <v>3127</v>
      </c>
      <c r="X951" t="s">
        <v>3953</v>
      </c>
      <c r="Y951" t="s">
        <v>9023</v>
      </c>
      <c r="Z951" t="s">
        <v>3118</v>
      </c>
      <c r="AE951" t="s">
        <v>9024</v>
      </c>
      <c r="AI951">
        <v>1</v>
      </c>
      <c r="AJ951">
        <v>1</v>
      </c>
      <c r="AK951">
        <v>1</v>
      </c>
      <c r="AL951">
        <v>1</v>
      </c>
      <c r="AM951">
        <v>1</v>
      </c>
      <c r="AV951">
        <v>2520</v>
      </c>
    </row>
    <row r="952" spans="1:48" x14ac:dyDescent="0.2">
      <c r="A952">
        <v>15</v>
      </c>
      <c r="B952" t="s">
        <v>111</v>
      </c>
      <c r="C952">
        <v>1100</v>
      </c>
      <c r="D952" t="s">
        <v>9002</v>
      </c>
      <c r="E952">
        <v>45</v>
      </c>
      <c r="F952" t="str">
        <f t="shared" si="14"/>
        <v>110045</v>
      </c>
      <c r="G952" t="s">
        <v>1045</v>
      </c>
      <c r="H952" t="s">
        <v>3107</v>
      </c>
      <c r="I952" t="s">
        <v>3620</v>
      </c>
      <c r="J952" t="s">
        <v>9025</v>
      </c>
      <c r="K952" t="s">
        <v>3110</v>
      </c>
      <c r="L952" t="s">
        <v>9026</v>
      </c>
      <c r="M952" t="s">
        <v>9027</v>
      </c>
      <c r="N952" t="s">
        <v>3113</v>
      </c>
      <c r="O952" t="s">
        <v>9028</v>
      </c>
      <c r="P952" t="s">
        <v>3115</v>
      </c>
      <c r="Q952">
        <v>8080</v>
      </c>
      <c r="R952" t="s">
        <v>9027</v>
      </c>
      <c r="T952" t="s">
        <v>9028</v>
      </c>
      <c r="U952" t="s">
        <v>3115</v>
      </c>
      <c r="V952">
        <v>8080</v>
      </c>
      <c r="W952" t="s">
        <v>3127</v>
      </c>
      <c r="X952" t="s">
        <v>7727</v>
      </c>
      <c r="Y952" t="s">
        <v>9029</v>
      </c>
      <c r="Z952" t="s">
        <v>3118</v>
      </c>
      <c r="AE952" t="s">
        <v>9030</v>
      </c>
      <c r="AN952">
        <v>1</v>
      </c>
      <c r="AO952">
        <v>1</v>
      </c>
      <c r="AV952">
        <v>2514</v>
      </c>
    </row>
    <row r="953" spans="1:48" x14ac:dyDescent="0.2">
      <c r="A953">
        <v>15</v>
      </c>
      <c r="B953" t="s">
        <v>111</v>
      </c>
      <c r="C953">
        <v>1100</v>
      </c>
      <c r="D953" t="s">
        <v>9002</v>
      </c>
      <c r="E953">
        <v>110</v>
      </c>
      <c r="F953" t="str">
        <f t="shared" si="14"/>
        <v>1100110</v>
      </c>
      <c r="G953" t="s">
        <v>9031</v>
      </c>
      <c r="H953" t="s">
        <v>3107</v>
      </c>
      <c r="I953" t="s">
        <v>3480</v>
      </c>
      <c r="J953" t="s">
        <v>9032</v>
      </c>
      <c r="K953" t="s">
        <v>3110</v>
      </c>
      <c r="L953" t="s">
        <v>9033</v>
      </c>
      <c r="M953" t="s">
        <v>9034</v>
      </c>
      <c r="N953" t="s">
        <v>3113</v>
      </c>
      <c r="O953" t="s">
        <v>9006</v>
      </c>
      <c r="P953" t="s">
        <v>3115</v>
      </c>
      <c r="Q953" t="s">
        <v>9035</v>
      </c>
      <c r="R953" t="s">
        <v>9034</v>
      </c>
      <c r="T953" t="s">
        <v>9006</v>
      </c>
      <c r="U953" t="s">
        <v>3115</v>
      </c>
      <c r="V953" t="s">
        <v>9035</v>
      </c>
      <c r="W953" t="s">
        <v>3127</v>
      </c>
      <c r="X953" t="s">
        <v>9036</v>
      </c>
      <c r="Y953" t="s">
        <v>9037</v>
      </c>
      <c r="Z953" t="s">
        <v>3118</v>
      </c>
      <c r="AE953" t="s">
        <v>9038</v>
      </c>
      <c r="AI953">
        <v>1</v>
      </c>
      <c r="AJ953">
        <v>1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1</v>
      </c>
      <c r="AQ953">
        <v>1</v>
      </c>
      <c r="AR953">
        <v>1</v>
      </c>
      <c r="AS953">
        <v>1</v>
      </c>
      <c r="AV953">
        <v>2522</v>
      </c>
    </row>
    <row r="954" spans="1:48" x14ac:dyDescent="0.2">
      <c r="A954">
        <v>15</v>
      </c>
      <c r="B954" t="s">
        <v>111</v>
      </c>
      <c r="C954">
        <v>1100</v>
      </c>
      <c r="D954" t="s">
        <v>9002</v>
      </c>
      <c r="E954">
        <v>120</v>
      </c>
      <c r="F954" t="str">
        <f t="shared" si="14"/>
        <v>1100120</v>
      </c>
      <c r="G954" t="s">
        <v>1689</v>
      </c>
      <c r="H954" t="s">
        <v>3107</v>
      </c>
      <c r="I954" t="s">
        <v>3459</v>
      </c>
      <c r="J954" t="s">
        <v>9039</v>
      </c>
      <c r="K954" t="s">
        <v>3110</v>
      </c>
      <c r="L954" t="s">
        <v>9040</v>
      </c>
      <c r="M954" t="s">
        <v>9041</v>
      </c>
      <c r="N954" t="s">
        <v>3113</v>
      </c>
      <c r="O954" t="s">
        <v>9042</v>
      </c>
      <c r="P954" t="s">
        <v>3115</v>
      </c>
      <c r="Q954">
        <v>8090</v>
      </c>
      <c r="R954" t="s">
        <v>9041</v>
      </c>
      <c r="T954" t="s">
        <v>9042</v>
      </c>
      <c r="U954" t="s">
        <v>3115</v>
      </c>
      <c r="V954">
        <v>8090</v>
      </c>
      <c r="W954" t="s">
        <v>3127</v>
      </c>
      <c r="X954" t="s">
        <v>4070</v>
      </c>
      <c r="Y954" t="s">
        <v>9043</v>
      </c>
      <c r="Z954" t="s">
        <v>3118</v>
      </c>
      <c r="AE954" t="s">
        <v>9044</v>
      </c>
      <c r="AI954">
        <v>1</v>
      </c>
      <c r="AJ954">
        <v>1</v>
      </c>
      <c r="AK954">
        <v>1</v>
      </c>
      <c r="AL954">
        <v>1</v>
      </c>
      <c r="AM954">
        <v>1</v>
      </c>
      <c r="AV954">
        <v>2524</v>
      </c>
    </row>
    <row r="955" spans="1:48" x14ac:dyDescent="0.2">
      <c r="A955">
        <v>15</v>
      </c>
      <c r="B955" t="s">
        <v>111</v>
      </c>
      <c r="C955">
        <v>1100</v>
      </c>
      <c r="D955" t="s">
        <v>9002</v>
      </c>
      <c r="E955">
        <v>130</v>
      </c>
      <c r="F955" t="str">
        <f t="shared" si="14"/>
        <v>1100130</v>
      </c>
      <c r="G955" t="s">
        <v>1693</v>
      </c>
      <c r="H955" t="s">
        <v>3127</v>
      </c>
      <c r="I955" t="s">
        <v>9045</v>
      </c>
      <c r="J955" t="s">
        <v>3541</v>
      </c>
      <c r="K955" t="s">
        <v>3110</v>
      </c>
      <c r="L955" t="s">
        <v>9046</v>
      </c>
      <c r="M955" t="s">
        <v>9047</v>
      </c>
      <c r="N955" t="s">
        <v>3113</v>
      </c>
      <c r="O955" t="s">
        <v>9042</v>
      </c>
      <c r="P955" t="s">
        <v>3115</v>
      </c>
      <c r="Q955">
        <v>8090</v>
      </c>
      <c r="R955" t="s">
        <v>9047</v>
      </c>
      <c r="T955" t="s">
        <v>9042</v>
      </c>
      <c r="U955" t="s">
        <v>3115</v>
      </c>
      <c r="V955">
        <v>8090</v>
      </c>
      <c r="W955" t="s">
        <v>3124</v>
      </c>
      <c r="X955" t="s">
        <v>4706</v>
      </c>
      <c r="Y955" t="s">
        <v>9048</v>
      </c>
      <c r="Z955" t="s">
        <v>3118</v>
      </c>
      <c r="AE955" t="s">
        <v>9049</v>
      </c>
      <c r="AF955">
        <v>1</v>
      </c>
      <c r="AG955">
        <v>1</v>
      </c>
      <c r="AH955">
        <v>1</v>
      </c>
      <c r="AV955">
        <v>2526</v>
      </c>
    </row>
    <row r="956" spans="1:48" x14ac:dyDescent="0.2">
      <c r="A956">
        <v>15</v>
      </c>
      <c r="B956" t="s">
        <v>111</v>
      </c>
      <c r="C956">
        <v>1100</v>
      </c>
      <c r="D956" t="s">
        <v>9002</v>
      </c>
      <c r="E956">
        <v>140</v>
      </c>
      <c r="F956" t="str">
        <f t="shared" si="14"/>
        <v>1100140</v>
      </c>
      <c r="G956" t="s">
        <v>684</v>
      </c>
      <c r="H956" t="s">
        <v>3127</v>
      </c>
      <c r="I956" t="s">
        <v>3125</v>
      </c>
      <c r="J956" t="s">
        <v>4194</v>
      </c>
      <c r="K956" t="s">
        <v>3110</v>
      </c>
      <c r="L956" t="s">
        <v>9050</v>
      </c>
      <c r="M956" t="s">
        <v>9051</v>
      </c>
      <c r="N956" t="s">
        <v>3113</v>
      </c>
      <c r="O956" t="s">
        <v>9052</v>
      </c>
      <c r="P956" t="s">
        <v>3115</v>
      </c>
      <c r="Q956" t="s">
        <v>9053</v>
      </c>
      <c r="R956" t="s">
        <v>9051</v>
      </c>
      <c r="T956" t="s">
        <v>9052</v>
      </c>
      <c r="U956" t="s">
        <v>3115</v>
      </c>
      <c r="V956" t="s">
        <v>9053</v>
      </c>
      <c r="W956" t="s">
        <v>3107</v>
      </c>
      <c r="X956" t="s">
        <v>6153</v>
      </c>
      <c r="Y956" t="s">
        <v>9054</v>
      </c>
      <c r="Z956" t="s">
        <v>3118</v>
      </c>
      <c r="AE956" t="s">
        <v>9055</v>
      </c>
      <c r="AI956">
        <v>1</v>
      </c>
      <c r="AJ956">
        <v>1</v>
      </c>
      <c r="AK956">
        <v>1</v>
      </c>
      <c r="AL956">
        <v>1</v>
      </c>
      <c r="AM956">
        <v>1</v>
      </c>
      <c r="AV956">
        <v>2528</v>
      </c>
    </row>
    <row r="957" spans="1:48" x14ac:dyDescent="0.2">
      <c r="A957">
        <v>15</v>
      </c>
      <c r="B957" t="s">
        <v>111</v>
      </c>
      <c r="C957">
        <v>1180</v>
      </c>
      <c r="D957" t="s">
        <v>9056</v>
      </c>
      <c r="E957">
        <v>20</v>
      </c>
      <c r="F957" t="str">
        <f t="shared" si="14"/>
        <v>118020</v>
      </c>
      <c r="G957" t="s">
        <v>2158</v>
      </c>
      <c r="H957" t="s">
        <v>3171</v>
      </c>
      <c r="I957" t="s">
        <v>3365</v>
      </c>
      <c r="J957" t="s">
        <v>9057</v>
      </c>
      <c r="K957" t="s">
        <v>3325</v>
      </c>
      <c r="L957" t="s">
        <v>9058</v>
      </c>
      <c r="M957" t="s">
        <v>9059</v>
      </c>
      <c r="N957" t="s">
        <v>3113</v>
      </c>
      <c r="O957" t="s">
        <v>9060</v>
      </c>
      <c r="P957" t="s">
        <v>3115</v>
      </c>
      <c r="Q957">
        <v>8056</v>
      </c>
      <c r="R957" t="s">
        <v>9059</v>
      </c>
      <c r="T957" t="s">
        <v>9060</v>
      </c>
      <c r="U957" t="s">
        <v>3115</v>
      </c>
      <c r="V957">
        <v>8056</v>
      </c>
      <c r="W957" t="s">
        <v>3127</v>
      </c>
      <c r="X957" t="s">
        <v>9061</v>
      </c>
      <c r="Y957" t="s">
        <v>9062</v>
      </c>
      <c r="Z957" t="s">
        <v>3118</v>
      </c>
      <c r="AE957" t="s">
        <v>9063</v>
      </c>
      <c r="AF957">
        <v>1</v>
      </c>
      <c r="AG957">
        <v>1</v>
      </c>
      <c r="AH957">
        <v>1</v>
      </c>
      <c r="AI957">
        <v>1</v>
      </c>
      <c r="AV957">
        <v>63</v>
      </c>
    </row>
    <row r="958" spans="1:48" x14ac:dyDescent="0.2">
      <c r="A958">
        <v>15</v>
      </c>
      <c r="B958" t="s">
        <v>111</v>
      </c>
      <c r="C958">
        <v>1180</v>
      </c>
      <c r="D958" t="s">
        <v>9056</v>
      </c>
      <c r="E958">
        <v>45</v>
      </c>
      <c r="F958" t="str">
        <f t="shared" si="14"/>
        <v>118045</v>
      </c>
      <c r="G958" t="s">
        <v>2403</v>
      </c>
      <c r="H958" t="s">
        <v>3124</v>
      </c>
      <c r="I958" t="s">
        <v>3378</v>
      </c>
      <c r="J958" t="s">
        <v>9064</v>
      </c>
      <c r="K958" t="s">
        <v>3110</v>
      </c>
      <c r="L958" t="s">
        <v>9065</v>
      </c>
      <c r="M958" t="s">
        <v>9066</v>
      </c>
      <c r="N958" t="s">
        <v>3113</v>
      </c>
      <c r="O958" t="s">
        <v>9060</v>
      </c>
      <c r="P958" t="s">
        <v>3115</v>
      </c>
      <c r="Q958">
        <v>8056</v>
      </c>
      <c r="R958" t="s">
        <v>9066</v>
      </c>
      <c r="T958" t="s">
        <v>9060</v>
      </c>
      <c r="U958" t="s">
        <v>3115</v>
      </c>
      <c r="V958">
        <v>8056</v>
      </c>
      <c r="W958" t="s">
        <v>3127</v>
      </c>
      <c r="X958" t="s">
        <v>3296</v>
      </c>
      <c r="Y958" t="s">
        <v>9067</v>
      </c>
      <c r="Z958" t="s">
        <v>3118</v>
      </c>
      <c r="AE958" t="s">
        <v>9068</v>
      </c>
      <c r="AJ958">
        <v>1</v>
      </c>
      <c r="AK958">
        <v>1</v>
      </c>
      <c r="AL958">
        <v>1</v>
      </c>
      <c r="AM958">
        <v>1</v>
      </c>
      <c r="AV958">
        <v>7</v>
      </c>
    </row>
    <row r="959" spans="1:48" x14ac:dyDescent="0.2">
      <c r="A959">
        <v>15</v>
      </c>
      <c r="B959" t="s">
        <v>111</v>
      </c>
      <c r="C959">
        <v>1330</v>
      </c>
      <c r="D959" t="s">
        <v>9069</v>
      </c>
      <c r="E959">
        <v>10</v>
      </c>
      <c r="F959" t="str">
        <f t="shared" si="14"/>
        <v>133010</v>
      </c>
      <c r="G959" t="s">
        <v>1873</v>
      </c>
      <c r="H959" t="s">
        <v>3107</v>
      </c>
      <c r="I959" t="s">
        <v>6427</v>
      </c>
      <c r="J959" t="s">
        <v>9070</v>
      </c>
      <c r="K959" t="s">
        <v>3158</v>
      </c>
      <c r="L959" t="s">
        <v>9071</v>
      </c>
      <c r="M959" t="s">
        <v>9072</v>
      </c>
      <c r="N959" t="s">
        <v>3113</v>
      </c>
      <c r="O959" t="s">
        <v>242</v>
      </c>
      <c r="P959" t="s">
        <v>3115</v>
      </c>
      <c r="Q959" t="s">
        <v>9073</v>
      </c>
      <c r="R959" t="s">
        <v>9072</v>
      </c>
      <c r="T959" t="s">
        <v>242</v>
      </c>
      <c r="U959" t="s">
        <v>3115</v>
      </c>
      <c r="V959" t="s">
        <v>9073</v>
      </c>
      <c r="W959" t="s">
        <v>3127</v>
      </c>
      <c r="X959" t="s">
        <v>3864</v>
      </c>
      <c r="Y959" t="s">
        <v>9074</v>
      </c>
      <c r="Z959" t="s">
        <v>3118</v>
      </c>
      <c r="AE959" t="s">
        <v>9075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  <c r="AM959">
        <v>1</v>
      </c>
      <c r="AV959">
        <v>2538</v>
      </c>
    </row>
    <row r="960" spans="1:48" x14ac:dyDescent="0.2">
      <c r="A960">
        <v>15</v>
      </c>
      <c r="B960" t="s">
        <v>111</v>
      </c>
      <c r="C960">
        <v>1715</v>
      </c>
      <c r="D960" t="s">
        <v>9076</v>
      </c>
      <c r="E960">
        <v>50</v>
      </c>
      <c r="F960" t="str">
        <f t="shared" si="14"/>
        <v>171550</v>
      </c>
      <c r="G960" t="s">
        <v>2491</v>
      </c>
      <c r="H960" t="s">
        <v>3107</v>
      </c>
      <c r="I960" t="s">
        <v>3236</v>
      </c>
      <c r="J960" t="s">
        <v>9077</v>
      </c>
      <c r="K960" t="s">
        <v>3158</v>
      </c>
      <c r="L960" t="s">
        <v>9078</v>
      </c>
      <c r="M960" t="s">
        <v>9079</v>
      </c>
      <c r="N960" t="s">
        <v>3113</v>
      </c>
      <c r="O960" t="s">
        <v>9080</v>
      </c>
      <c r="P960" t="s">
        <v>3115</v>
      </c>
      <c r="Q960" t="s">
        <v>9081</v>
      </c>
      <c r="R960" t="s">
        <v>9079</v>
      </c>
      <c r="T960" t="s">
        <v>9080</v>
      </c>
      <c r="U960" t="s">
        <v>3115</v>
      </c>
      <c r="V960" t="s">
        <v>9081</v>
      </c>
      <c r="W960" t="s">
        <v>3127</v>
      </c>
      <c r="X960" t="s">
        <v>4228</v>
      </c>
      <c r="Y960" t="s">
        <v>6432</v>
      </c>
      <c r="Z960" t="s">
        <v>3118</v>
      </c>
      <c r="AE960" t="s">
        <v>9082</v>
      </c>
      <c r="AN960">
        <v>1</v>
      </c>
      <c r="AO960">
        <v>1</v>
      </c>
      <c r="AP960">
        <v>1</v>
      </c>
      <c r="AQ960">
        <v>1</v>
      </c>
      <c r="AR960">
        <v>1</v>
      </c>
      <c r="AS960">
        <v>1</v>
      </c>
      <c r="AV960">
        <v>2554</v>
      </c>
    </row>
    <row r="961" spans="1:48" x14ac:dyDescent="0.2">
      <c r="A961">
        <v>15</v>
      </c>
      <c r="B961" t="s">
        <v>111</v>
      </c>
      <c r="C961">
        <v>1730</v>
      </c>
      <c r="D961" t="s">
        <v>9083</v>
      </c>
      <c r="E961">
        <v>65</v>
      </c>
      <c r="F961" t="str">
        <f t="shared" si="14"/>
        <v>173065</v>
      </c>
      <c r="G961" t="s">
        <v>301</v>
      </c>
      <c r="H961" t="s">
        <v>3107</v>
      </c>
      <c r="I961" t="s">
        <v>3199</v>
      </c>
      <c r="J961" t="s">
        <v>9084</v>
      </c>
      <c r="K961" t="s">
        <v>3110</v>
      </c>
      <c r="L961" t="s">
        <v>9085</v>
      </c>
      <c r="M961" t="s">
        <v>9086</v>
      </c>
      <c r="N961" t="s">
        <v>3113</v>
      </c>
      <c r="O961" t="s">
        <v>242</v>
      </c>
      <c r="P961" t="s">
        <v>3115</v>
      </c>
      <c r="Q961">
        <v>8028</v>
      </c>
      <c r="R961" t="s">
        <v>9086</v>
      </c>
      <c r="T961" t="s">
        <v>242</v>
      </c>
      <c r="U961" t="s">
        <v>3115</v>
      </c>
      <c r="V961">
        <v>8028</v>
      </c>
      <c r="W961" t="s">
        <v>3127</v>
      </c>
      <c r="X961" t="s">
        <v>9087</v>
      </c>
      <c r="Y961" t="s">
        <v>9088</v>
      </c>
      <c r="Z961" t="s">
        <v>3118</v>
      </c>
      <c r="AE961" t="s">
        <v>9089</v>
      </c>
      <c r="AH961">
        <v>1</v>
      </c>
      <c r="AI961">
        <v>1</v>
      </c>
      <c r="AJ961">
        <v>1</v>
      </c>
      <c r="AV961">
        <v>64</v>
      </c>
    </row>
    <row r="962" spans="1:48" x14ac:dyDescent="0.2">
      <c r="A962">
        <v>15</v>
      </c>
      <c r="B962" t="s">
        <v>111</v>
      </c>
      <c r="C962">
        <v>1730</v>
      </c>
      <c r="D962" t="s">
        <v>9083</v>
      </c>
      <c r="E962">
        <v>50</v>
      </c>
      <c r="F962" t="str">
        <f t="shared" si="14"/>
        <v>173050</v>
      </c>
      <c r="G962" t="s">
        <v>644</v>
      </c>
      <c r="H962" t="s">
        <v>3171</v>
      </c>
      <c r="I962" t="s">
        <v>3917</v>
      </c>
      <c r="J962" t="s">
        <v>9090</v>
      </c>
      <c r="K962" t="s">
        <v>3110</v>
      </c>
      <c r="L962" t="s">
        <v>9091</v>
      </c>
      <c r="M962" t="s">
        <v>9092</v>
      </c>
      <c r="N962" t="s">
        <v>3113</v>
      </c>
      <c r="O962" t="s">
        <v>242</v>
      </c>
      <c r="P962" t="s">
        <v>3115</v>
      </c>
      <c r="Q962">
        <v>8028</v>
      </c>
      <c r="R962" t="s">
        <v>9092</v>
      </c>
      <c r="T962" t="s">
        <v>242</v>
      </c>
      <c r="U962" t="s">
        <v>3115</v>
      </c>
      <c r="V962">
        <v>8028</v>
      </c>
      <c r="W962" t="s">
        <v>3127</v>
      </c>
      <c r="X962" t="s">
        <v>9093</v>
      </c>
      <c r="Y962" t="s">
        <v>9094</v>
      </c>
      <c r="Z962" t="s">
        <v>3118</v>
      </c>
      <c r="AE962" t="s">
        <v>9089</v>
      </c>
      <c r="AP962">
        <v>1</v>
      </c>
      <c r="AQ962">
        <v>1</v>
      </c>
      <c r="AR962">
        <v>1</v>
      </c>
      <c r="AS962">
        <v>1</v>
      </c>
      <c r="AV962">
        <v>2558</v>
      </c>
    </row>
    <row r="963" spans="1:48" x14ac:dyDescent="0.2">
      <c r="A963">
        <v>15</v>
      </c>
      <c r="B963" t="s">
        <v>111</v>
      </c>
      <c r="C963">
        <v>1730</v>
      </c>
      <c r="D963" t="s">
        <v>9083</v>
      </c>
      <c r="E963">
        <v>78</v>
      </c>
      <c r="F963" t="str">
        <f t="shared" ref="F963:F1026" si="15">C963&amp;E963</f>
        <v>173078</v>
      </c>
      <c r="G963" t="s">
        <v>590</v>
      </c>
      <c r="H963" t="s">
        <v>3107</v>
      </c>
      <c r="I963" t="s">
        <v>9095</v>
      </c>
      <c r="J963" t="s">
        <v>9096</v>
      </c>
      <c r="K963" t="s">
        <v>3110</v>
      </c>
      <c r="L963" t="s">
        <v>9097</v>
      </c>
      <c r="M963" t="s">
        <v>9098</v>
      </c>
      <c r="N963" t="s">
        <v>3113</v>
      </c>
      <c r="O963" t="s">
        <v>242</v>
      </c>
      <c r="P963" t="s">
        <v>3115</v>
      </c>
      <c r="Q963" t="s">
        <v>9099</v>
      </c>
      <c r="R963" t="s">
        <v>9098</v>
      </c>
      <c r="T963" t="s">
        <v>242</v>
      </c>
      <c r="U963" t="s">
        <v>3115</v>
      </c>
      <c r="V963" t="s">
        <v>9099</v>
      </c>
      <c r="W963" t="s">
        <v>3107</v>
      </c>
      <c r="X963" t="s">
        <v>3707</v>
      </c>
      <c r="Y963" t="s">
        <v>9100</v>
      </c>
      <c r="Z963" t="s">
        <v>3118</v>
      </c>
      <c r="AE963" t="s">
        <v>9089</v>
      </c>
      <c r="AN963">
        <v>1</v>
      </c>
      <c r="AO963">
        <v>1</v>
      </c>
      <c r="AV963">
        <v>2564</v>
      </c>
    </row>
    <row r="964" spans="1:48" x14ac:dyDescent="0.2">
      <c r="A964">
        <v>15</v>
      </c>
      <c r="B964" t="s">
        <v>111</v>
      </c>
      <c r="C964">
        <v>1730</v>
      </c>
      <c r="D964" t="s">
        <v>9083</v>
      </c>
      <c r="E964">
        <v>80</v>
      </c>
      <c r="F964" t="str">
        <f t="shared" si="15"/>
        <v>173080</v>
      </c>
      <c r="G964" t="s">
        <v>243</v>
      </c>
      <c r="H964" t="s">
        <v>3107</v>
      </c>
      <c r="I964" t="s">
        <v>3231</v>
      </c>
      <c r="J964" t="s">
        <v>8065</v>
      </c>
      <c r="K964" t="s">
        <v>3110</v>
      </c>
      <c r="L964" t="s">
        <v>9101</v>
      </c>
      <c r="M964" t="s">
        <v>9102</v>
      </c>
      <c r="N964" t="s">
        <v>3113</v>
      </c>
      <c r="O964" t="s">
        <v>242</v>
      </c>
      <c r="P964" t="s">
        <v>3115</v>
      </c>
      <c r="Q964">
        <v>8028</v>
      </c>
      <c r="R964" t="s">
        <v>9102</v>
      </c>
      <c r="T964" t="s">
        <v>242</v>
      </c>
      <c r="U964" t="s">
        <v>3115</v>
      </c>
      <c r="V964">
        <v>8028</v>
      </c>
      <c r="W964" t="s">
        <v>3124</v>
      </c>
      <c r="X964" t="s">
        <v>3511</v>
      </c>
      <c r="Y964" t="s">
        <v>9103</v>
      </c>
      <c r="Z964" t="s">
        <v>3118</v>
      </c>
      <c r="AE964" t="s">
        <v>9089</v>
      </c>
      <c r="AF964">
        <v>1</v>
      </c>
      <c r="AG964">
        <v>1</v>
      </c>
      <c r="AV964">
        <v>2566</v>
      </c>
    </row>
    <row r="965" spans="1:48" x14ac:dyDescent="0.2">
      <c r="A965">
        <v>15</v>
      </c>
      <c r="B965" t="s">
        <v>111</v>
      </c>
      <c r="C965">
        <v>1730</v>
      </c>
      <c r="D965" t="s">
        <v>9083</v>
      </c>
      <c r="E965">
        <v>90</v>
      </c>
      <c r="F965" t="str">
        <f t="shared" si="15"/>
        <v>173090</v>
      </c>
      <c r="G965" t="s">
        <v>368</v>
      </c>
      <c r="H965" t="s">
        <v>3127</v>
      </c>
      <c r="I965" t="s">
        <v>6438</v>
      </c>
      <c r="J965" t="s">
        <v>9104</v>
      </c>
      <c r="K965" t="s">
        <v>3158</v>
      </c>
      <c r="L965" t="s">
        <v>9105</v>
      </c>
      <c r="M965" t="s">
        <v>9106</v>
      </c>
      <c r="N965" t="s">
        <v>3113</v>
      </c>
      <c r="O965" t="s">
        <v>242</v>
      </c>
      <c r="P965" t="s">
        <v>3115</v>
      </c>
      <c r="Q965">
        <v>8028</v>
      </c>
      <c r="R965" t="s">
        <v>9107</v>
      </c>
      <c r="T965" t="s">
        <v>242</v>
      </c>
      <c r="U965" t="s">
        <v>3115</v>
      </c>
      <c r="V965">
        <v>8028</v>
      </c>
      <c r="W965" t="s">
        <v>3124</v>
      </c>
      <c r="X965" t="s">
        <v>7574</v>
      </c>
      <c r="Y965" t="s">
        <v>6855</v>
      </c>
      <c r="Z965" t="s">
        <v>3118</v>
      </c>
      <c r="AE965" t="s">
        <v>9089</v>
      </c>
      <c r="AK965">
        <v>1</v>
      </c>
      <c r="AL965">
        <v>1</v>
      </c>
      <c r="AM965">
        <v>1</v>
      </c>
      <c r="AV965">
        <v>2568</v>
      </c>
    </row>
    <row r="966" spans="1:48" x14ac:dyDescent="0.2">
      <c r="A966">
        <v>15</v>
      </c>
      <c r="B966" t="s">
        <v>111</v>
      </c>
      <c r="C966">
        <v>1774</v>
      </c>
      <c r="D966" t="s">
        <v>9108</v>
      </c>
      <c r="E966">
        <v>15</v>
      </c>
      <c r="F966" t="str">
        <f t="shared" si="15"/>
        <v>177415</v>
      </c>
      <c r="G966" t="s">
        <v>1057</v>
      </c>
      <c r="H966" t="s">
        <v>3107</v>
      </c>
      <c r="I966" t="s">
        <v>3239</v>
      </c>
      <c r="J966" t="s">
        <v>9109</v>
      </c>
      <c r="K966" t="s">
        <v>3110</v>
      </c>
      <c r="L966" t="s">
        <v>9110</v>
      </c>
      <c r="M966" t="s">
        <v>9111</v>
      </c>
      <c r="N966" t="s">
        <v>3113</v>
      </c>
      <c r="O966" t="s">
        <v>9028</v>
      </c>
      <c r="P966" t="s">
        <v>3115</v>
      </c>
      <c r="Q966">
        <v>8080</v>
      </c>
      <c r="R966" t="s">
        <v>9111</v>
      </c>
      <c r="T966" t="s">
        <v>9028</v>
      </c>
      <c r="U966" t="s">
        <v>3115</v>
      </c>
      <c r="V966">
        <v>8080</v>
      </c>
      <c r="W966" t="s">
        <v>3124</v>
      </c>
      <c r="X966" t="s">
        <v>8690</v>
      </c>
      <c r="Y966" t="s">
        <v>9112</v>
      </c>
      <c r="Z966" t="s">
        <v>3118</v>
      </c>
      <c r="AE966" t="s">
        <v>9113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  <c r="AM966">
        <v>1</v>
      </c>
      <c r="AN966">
        <v>1</v>
      </c>
      <c r="AO966">
        <v>1</v>
      </c>
      <c r="AP966">
        <v>1</v>
      </c>
      <c r="AQ966">
        <v>1</v>
      </c>
      <c r="AR966">
        <v>1</v>
      </c>
      <c r="AS966">
        <v>1</v>
      </c>
      <c r="AV966">
        <v>413</v>
      </c>
    </row>
    <row r="967" spans="1:48" x14ac:dyDescent="0.2">
      <c r="A967">
        <v>15</v>
      </c>
      <c r="B967" t="s">
        <v>111</v>
      </c>
      <c r="C967">
        <v>1775</v>
      </c>
      <c r="D967" t="s">
        <v>9114</v>
      </c>
      <c r="E967">
        <v>5</v>
      </c>
      <c r="F967" t="str">
        <f t="shared" si="15"/>
        <v>17755</v>
      </c>
      <c r="G967" t="s">
        <v>9115</v>
      </c>
      <c r="H967" t="s">
        <v>3107</v>
      </c>
      <c r="I967" t="s">
        <v>3164</v>
      </c>
      <c r="J967" t="s">
        <v>9116</v>
      </c>
      <c r="K967" t="s">
        <v>3110</v>
      </c>
      <c r="L967" t="s">
        <v>9117</v>
      </c>
      <c r="M967" t="s">
        <v>9118</v>
      </c>
      <c r="N967" t="s">
        <v>3113</v>
      </c>
      <c r="O967" t="s">
        <v>9119</v>
      </c>
      <c r="P967" t="s">
        <v>3115</v>
      </c>
      <c r="Q967">
        <v>8080</v>
      </c>
      <c r="R967" t="s">
        <v>9118</v>
      </c>
      <c r="T967" t="s">
        <v>9119</v>
      </c>
      <c r="U967" t="s">
        <v>3115</v>
      </c>
      <c r="V967">
        <v>8080</v>
      </c>
      <c r="W967" t="s">
        <v>3124</v>
      </c>
      <c r="X967" t="s">
        <v>3494</v>
      </c>
      <c r="Y967" t="s">
        <v>3604</v>
      </c>
      <c r="Z967" t="s">
        <v>3118</v>
      </c>
      <c r="AE967" t="s">
        <v>9120</v>
      </c>
      <c r="AU967">
        <v>1</v>
      </c>
    </row>
    <row r="968" spans="1:48" x14ac:dyDescent="0.2">
      <c r="A968">
        <v>15</v>
      </c>
      <c r="B968" t="s">
        <v>111</v>
      </c>
      <c r="C968">
        <v>1775</v>
      </c>
      <c r="D968" t="s">
        <v>9114</v>
      </c>
      <c r="E968">
        <v>10</v>
      </c>
      <c r="F968" t="str">
        <f t="shared" si="15"/>
        <v>177510</v>
      </c>
      <c r="G968" t="s">
        <v>2327</v>
      </c>
      <c r="H968" t="s">
        <v>3107</v>
      </c>
      <c r="I968" t="s">
        <v>3164</v>
      </c>
      <c r="J968" t="s">
        <v>9116</v>
      </c>
      <c r="K968" t="s">
        <v>3110</v>
      </c>
      <c r="L968" t="s">
        <v>9117</v>
      </c>
      <c r="M968" t="s">
        <v>9121</v>
      </c>
      <c r="N968" t="s">
        <v>3113</v>
      </c>
      <c r="O968" t="s">
        <v>9028</v>
      </c>
      <c r="P968" t="s">
        <v>3115</v>
      </c>
      <c r="Q968" t="s">
        <v>9122</v>
      </c>
      <c r="R968" t="s">
        <v>9121</v>
      </c>
      <c r="T968" t="s">
        <v>9028</v>
      </c>
      <c r="U968" t="s">
        <v>3115</v>
      </c>
      <c r="V968" t="s">
        <v>9122</v>
      </c>
      <c r="W968" t="s">
        <v>3124</v>
      </c>
      <c r="X968" t="s">
        <v>3494</v>
      </c>
      <c r="Y968" t="s">
        <v>3604</v>
      </c>
      <c r="Z968" t="s">
        <v>3118</v>
      </c>
      <c r="AE968" t="s">
        <v>9120</v>
      </c>
      <c r="AP968">
        <v>1</v>
      </c>
      <c r="AQ968">
        <v>1</v>
      </c>
      <c r="AR968">
        <v>1</v>
      </c>
      <c r="AS968">
        <v>1</v>
      </c>
      <c r="AT968">
        <v>1</v>
      </c>
      <c r="AV968">
        <v>2570</v>
      </c>
    </row>
    <row r="969" spans="1:48" x14ac:dyDescent="0.2">
      <c r="A969">
        <v>15</v>
      </c>
      <c r="B969" t="s">
        <v>111</v>
      </c>
      <c r="C969">
        <v>1830</v>
      </c>
      <c r="D969" t="s">
        <v>9123</v>
      </c>
      <c r="E969">
        <v>50</v>
      </c>
      <c r="F969" t="str">
        <f t="shared" si="15"/>
        <v>183050</v>
      </c>
      <c r="G969" t="s">
        <v>2101</v>
      </c>
      <c r="H969" t="s">
        <v>3127</v>
      </c>
      <c r="I969" t="s">
        <v>8662</v>
      </c>
      <c r="J969" t="s">
        <v>9124</v>
      </c>
      <c r="K969" t="s">
        <v>3110</v>
      </c>
      <c r="L969" t="s">
        <v>9125</v>
      </c>
      <c r="M969" t="s">
        <v>9126</v>
      </c>
      <c r="N969" t="s">
        <v>3113</v>
      </c>
      <c r="O969" t="s">
        <v>9127</v>
      </c>
      <c r="P969" t="s">
        <v>3115</v>
      </c>
      <c r="Q969">
        <v>8027</v>
      </c>
      <c r="R969" t="s">
        <v>9126</v>
      </c>
      <c r="T969" t="s">
        <v>9127</v>
      </c>
      <c r="U969" t="s">
        <v>3115</v>
      </c>
      <c r="V969">
        <v>8027</v>
      </c>
      <c r="W969" t="s">
        <v>3124</v>
      </c>
      <c r="X969" t="s">
        <v>4454</v>
      </c>
      <c r="Y969" t="s">
        <v>4458</v>
      </c>
      <c r="Z969" t="s">
        <v>3118</v>
      </c>
      <c r="AE969" t="s">
        <v>9128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  <c r="AV969">
        <v>2574</v>
      </c>
    </row>
    <row r="970" spans="1:48" x14ac:dyDescent="0.2">
      <c r="A970">
        <v>15</v>
      </c>
      <c r="B970" t="s">
        <v>111</v>
      </c>
      <c r="C970">
        <v>1830</v>
      </c>
      <c r="D970" t="s">
        <v>9123</v>
      </c>
      <c r="E970">
        <v>60</v>
      </c>
      <c r="F970" t="str">
        <f t="shared" si="15"/>
        <v>183060</v>
      </c>
      <c r="G970" t="s">
        <v>2421</v>
      </c>
      <c r="H970" t="s">
        <v>3171</v>
      </c>
      <c r="I970" t="s">
        <v>3347</v>
      </c>
      <c r="J970" t="s">
        <v>9129</v>
      </c>
      <c r="K970" t="s">
        <v>4054</v>
      </c>
      <c r="L970" t="s">
        <v>9130</v>
      </c>
      <c r="M970" t="s">
        <v>9131</v>
      </c>
      <c r="N970" t="s">
        <v>3113</v>
      </c>
      <c r="O970" t="s">
        <v>9127</v>
      </c>
      <c r="P970" t="s">
        <v>3115</v>
      </c>
      <c r="Q970">
        <v>8027</v>
      </c>
      <c r="R970" t="s">
        <v>9131</v>
      </c>
      <c r="T970" t="s">
        <v>9127</v>
      </c>
      <c r="U970" t="s">
        <v>3115</v>
      </c>
      <c r="V970">
        <v>8027</v>
      </c>
      <c r="W970" t="s">
        <v>3107</v>
      </c>
      <c r="X970" t="s">
        <v>3440</v>
      </c>
      <c r="Y970" t="s">
        <v>9132</v>
      </c>
      <c r="Z970" t="s">
        <v>3118</v>
      </c>
      <c r="AE970" t="s">
        <v>9133</v>
      </c>
      <c r="AM970">
        <v>1</v>
      </c>
      <c r="AN970">
        <v>1</v>
      </c>
      <c r="AO970">
        <v>1</v>
      </c>
      <c r="AV970">
        <v>6091</v>
      </c>
    </row>
    <row r="971" spans="1:48" x14ac:dyDescent="0.2">
      <c r="A971">
        <v>15</v>
      </c>
      <c r="B971" t="s">
        <v>111</v>
      </c>
      <c r="C971">
        <v>2070</v>
      </c>
      <c r="D971" t="s">
        <v>9134</v>
      </c>
      <c r="E971">
        <v>50</v>
      </c>
      <c r="F971" t="str">
        <f t="shared" si="15"/>
        <v>207050</v>
      </c>
      <c r="G971" t="s">
        <v>2442</v>
      </c>
      <c r="H971" t="s">
        <v>3127</v>
      </c>
      <c r="I971" t="s">
        <v>3874</v>
      </c>
      <c r="J971" t="s">
        <v>9135</v>
      </c>
      <c r="K971" t="s">
        <v>3110</v>
      </c>
      <c r="L971" t="s">
        <v>9136</v>
      </c>
      <c r="M971" t="s">
        <v>9137</v>
      </c>
      <c r="N971" t="s">
        <v>3113</v>
      </c>
      <c r="O971" t="s">
        <v>8979</v>
      </c>
      <c r="P971" t="s">
        <v>3115</v>
      </c>
      <c r="Q971" t="s">
        <v>9138</v>
      </c>
      <c r="R971" t="s">
        <v>9137</v>
      </c>
      <c r="T971" t="s">
        <v>8979</v>
      </c>
      <c r="U971" t="s">
        <v>3115</v>
      </c>
      <c r="V971" t="s">
        <v>9138</v>
      </c>
      <c r="W971" t="s">
        <v>3127</v>
      </c>
      <c r="X971" t="s">
        <v>3718</v>
      </c>
      <c r="Y971" t="s">
        <v>9139</v>
      </c>
      <c r="Z971" t="s">
        <v>3118</v>
      </c>
      <c r="AE971" t="s">
        <v>9140</v>
      </c>
      <c r="AF971">
        <v>1</v>
      </c>
      <c r="AG971">
        <v>1</v>
      </c>
      <c r="AH971">
        <v>1</v>
      </c>
      <c r="AI971">
        <v>1</v>
      </c>
      <c r="AJ971">
        <v>1</v>
      </c>
      <c r="AV971">
        <v>2578</v>
      </c>
    </row>
    <row r="972" spans="1:48" x14ac:dyDescent="0.2">
      <c r="A972">
        <v>15</v>
      </c>
      <c r="B972" t="s">
        <v>111</v>
      </c>
      <c r="C972">
        <v>2070</v>
      </c>
      <c r="D972" t="s">
        <v>9134</v>
      </c>
      <c r="E972">
        <v>80</v>
      </c>
      <c r="F972" t="str">
        <f t="shared" si="15"/>
        <v>207080</v>
      </c>
      <c r="G972" t="s">
        <v>2423</v>
      </c>
      <c r="H972" t="s">
        <v>3127</v>
      </c>
      <c r="I972" t="s">
        <v>3573</v>
      </c>
      <c r="J972" t="s">
        <v>9141</v>
      </c>
      <c r="K972" t="s">
        <v>3110</v>
      </c>
      <c r="L972" t="s">
        <v>9142</v>
      </c>
      <c r="M972" t="s">
        <v>9143</v>
      </c>
      <c r="N972" t="s">
        <v>3113</v>
      </c>
      <c r="O972" t="s">
        <v>8979</v>
      </c>
      <c r="P972" t="s">
        <v>3115</v>
      </c>
      <c r="Q972" t="s">
        <v>9138</v>
      </c>
      <c r="R972" t="s">
        <v>9143</v>
      </c>
      <c r="T972" t="s">
        <v>8979</v>
      </c>
      <c r="U972" t="s">
        <v>3115</v>
      </c>
      <c r="V972" t="s">
        <v>9138</v>
      </c>
      <c r="W972" t="s">
        <v>3127</v>
      </c>
      <c r="X972" t="s">
        <v>4412</v>
      </c>
      <c r="Y972" t="s">
        <v>9144</v>
      </c>
      <c r="Z972" t="s">
        <v>3118</v>
      </c>
      <c r="AE972" t="s">
        <v>9145</v>
      </c>
      <c r="AK972">
        <v>1</v>
      </c>
      <c r="AL972">
        <v>1</v>
      </c>
      <c r="AM972">
        <v>1</v>
      </c>
      <c r="AV972">
        <v>441</v>
      </c>
    </row>
    <row r="973" spans="1:48" x14ac:dyDescent="0.2">
      <c r="A973">
        <v>15</v>
      </c>
      <c r="B973" t="s">
        <v>111</v>
      </c>
      <c r="C973">
        <v>2440</v>
      </c>
      <c r="D973" t="s">
        <v>9146</v>
      </c>
      <c r="E973">
        <v>50</v>
      </c>
      <c r="F973" t="str">
        <f t="shared" si="15"/>
        <v>244050</v>
      </c>
      <c r="G973" t="s">
        <v>1916</v>
      </c>
      <c r="H973" t="s">
        <v>3107</v>
      </c>
      <c r="I973" t="s">
        <v>3785</v>
      </c>
      <c r="J973" t="s">
        <v>9147</v>
      </c>
      <c r="K973" t="s">
        <v>3110</v>
      </c>
      <c r="L973" t="s">
        <v>9148</v>
      </c>
      <c r="M973" t="s">
        <v>9149</v>
      </c>
      <c r="N973" t="s">
        <v>3113</v>
      </c>
      <c r="O973" t="s">
        <v>9150</v>
      </c>
      <c r="P973" t="s">
        <v>3115</v>
      </c>
      <c r="Q973" t="s">
        <v>9151</v>
      </c>
      <c r="R973" t="s">
        <v>9149</v>
      </c>
      <c r="T973" t="s">
        <v>9150</v>
      </c>
      <c r="U973" t="s">
        <v>3115</v>
      </c>
      <c r="V973" t="s">
        <v>9151</v>
      </c>
      <c r="W973" t="s">
        <v>3171</v>
      </c>
      <c r="X973" t="s">
        <v>9152</v>
      </c>
      <c r="Y973" t="s">
        <v>5064</v>
      </c>
      <c r="Z973" t="s">
        <v>3118</v>
      </c>
      <c r="AE973" t="s">
        <v>9153</v>
      </c>
      <c r="AP973">
        <v>1</v>
      </c>
      <c r="AQ973">
        <v>1</v>
      </c>
      <c r="AR973">
        <v>1</v>
      </c>
      <c r="AS973">
        <v>1</v>
      </c>
      <c r="AV973">
        <v>2580</v>
      </c>
    </row>
    <row r="974" spans="1:48" x14ac:dyDescent="0.2">
      <c r="A974">
        <v>15</v>
      </c>
      <c r="B974" t="s">
        <v>111</v>
      </c>
      <c r="C974">
        <v>2440</v>
      </c>
      <c r="D974" t="s">
        <v>9146</v>
      </c>
      <c r="E974">
        <v>60</v>
      </c>
      <c r="F974" t="str">
        <f t="shared" si="15"/>
        <v>244060</v>
      </c>
      <c r="G974" t="s">
        <v>2089</v>
      </c>
      <c r="H974" t="s">
        <v>3107</v>
      </c>
      <c r="I974" t="s">
        <v>3667</v>
      </c>
      <c r="J974" t="s">
        <v>9154</v>
      </c>
      <c r="K974" t="s">
        <v>3110</v>
      </c>
      <c r="L974" t="s">
        <v>9155</v>
      </c>
      <c r="M974" t="s">
        <v>9156</v>
      </c>
      <c r="N974" t="s">
        <v>3113</v>
      </c>
      <c r="O974" t="s">
        <v>9150</v>
      </c>
      <c r="P974" t="s">
        <v>3115</v>
      </c>
      <c r="Q974">
        <v>8085</v>
      </c>
      <c r="R974" t="s">
        <v>9156</v>
      </c>
      <c r="T974" t="s">
        <v>9150</v>
      </c>
      <c r="U974" t="s">
        <v>3115</v>
      </c>
      <c r="V974">
        <v>8085</v>
      </c>
      <c r="W974" t="s">
        <v>3171</v>
      </c>
      <c r="X974" t="s">
        <v>9152</v>
      </c>
      <c r="Y974" t="s">
        <v>5064</v>
      </c>
      <c r="Z974" t="s">
        <v>3118</v>
      </c>
      <c r="AE974" t="s">
        <v>9153</v>
      </c>
      <c r="AN974">
        <v>1</v>
      </c>
      <c r="AO974">
        <v>1</v>
      </c>
      <c r="AV974">
        <v>93</v>
      </c>
    </row>
    <row r="975" spans="1:48" x14ac:dyDescent="0.2">
      <c r="A975">
        <v>15</v>
      </c>
      <c r="B975" t="s">
        <v>111</v>
      </c>
      <c r="C975">
        <v>2750</v>
      </c>
      <c r="D975" t="s">
        <v>9157</v>
      </c>
      <c r="E975">
        <v>25</v>
      </c>
      <c r="F975" t="str">
        <f t="shared" si="15"/>
        <v>275025</v>
      </c>
      <c r="G975" t="s">
        <v>1704</v>
      </c>
      <c r="H975" t="s">
        <v>3124</v>
      </c>
      <c r="I975" t="s">
        <v>9158</v>
      </c>
      <c r="J975" t="s">
        <v>3968</v>
      </c>
      <c r="K975" t="s">
        <v>3110</v>
      </c>
      <c r="L975" t="s">
        <v>9159</v>
      </c>
      <c r="M975" t="s">
        <v>9160</v>
      </c>
      <c r="N975" t="s">
        <v>3113</v>
      </c>
      <c r="O975" t="s">
        <v>1546</v>
      </c>
      <c r="P975" t="s">
        <v>3115</v>
      </c>
      <c r="Q975">
        <v>8085</v>
      </c>
      <c r="R975" t="s">
        <v>9160</v>
      </c>
      <c r="T975" t="s">
        <v>1546</v>
      </c>
      <c r="U975" t="s">
        <v>3115</v>
      </c>
      <c r="V975">
        <v>8085</v>
      </c>
      <c r="W975" t="s">
        <v>3127</v>
      </c>
      <c r="X975" t="s">
        <v>7558</v>
      </c>
      <c r="Y975" t="s">
        <v>9161</v>
      </c>
      <c r="Z975" t="s">
        <v>3118</v>
      </c>
      <c r="AE975" t="s">
        <v>9162</v>
      </c>
      <c r="AF975">
        <v>1</v>
      </c>
      <c r="AG975">
        <v>1</v>
      </c>
      <c r="AH975">
        <v>1</v>
      </c>
      <c r="AV975">
        <v>443</v>
      </c>
    </row>
    <row r="976" spans="1:48" x14ac:dyDescent="0.2">
      <c r="A976">
        <v>15</v>
      </c>
      <c r="B976" t="s">
        <v>111</v>
      </c>
      <c r="C976">
        <v>2750</v>
      </c>
      <c r="D976" t="s">
        <v>9157</v>
      </c>
      <c r="E976">
        <v>300</v>
      </c>
      <c r="F976" t="str">
        <f t="shared" si="15"/>
        <v>2750300</v>
      </c>
      <c r="G976" t="s">
        <v>1547</v>
      </c>
      <c r="H976" t="s">
        <v>3127</v>
      </c>
      <c r="I976" t="s">
        <v>4412</v>
      </c>
      <c r="J976" t="s">
        <v>4402</v>
      </c>
      <c r="K976" t="s">
        <v>3110</v>
      </c>
      <c r="L976" t="s">
        <v>9163</v>
      </c>
      <c r="M976" t="s">
        <v>9164</v>
      </c>
      <c r="N976" t="s">
        <v>3113</v>
      </c>
      <c r="O976" t="s">
        <v>9165</v>
      </c>
      <c r="P976" t="s">
        <v>3115</v>
      </c>
      <c r="Q976">
        <v>8085</v>
      </c>
      <c r="R976" t="s">
        <v>9164</v>
      </c>
      <c r="T976" t="s">
        <v>9165</v>
      </c>
      <c r="U976" t="s">
        <v>3115</v>
      </c>
      <c r="V976">
        <v>8085</v>
      </c>
      <c r="W976" t="s">
        <v>3127</v>
      </c>
      <c r="X976" t="s">
        <v>6895</v>
      </c>
      <c r="Y976" t="s">
        <v>9166</v>
      </c>
      <c r="Z976" t="s">
        <v>3118</v>
      </c>
      <c r="AE976" t="s">
        <v>9167</v>
      </c>
      <c r="AM976">
        <v>1</v>
      </c>
      <c r="AN976">
        <v>1</v>
      </c>
      <c r="AO976">
        <v>1</v>
      </c>
    </row>
    <row r="977" spans="1:48" x14ac:dyDescent="0.2">
      <c r="A977">
        <v>15</v>
      </c>
      <c r="B977" t="s">
        <v>111</v>
      </c>
      <c r="C977">
        <v>2750</v>
      </c>
      <c r="D977" t="s">
        <v>9157</v>
      </c>
      <c r="E977">
        <v>40</v>
      </c>
      <c r="F977" t="str">
        <f t="shared" si="15"/>
        <v>275040</v>
      </c>
      <c r="G977" t="s">
        <v>1822</v>
      </c>
      <c r="H977" t="s">
        <v>3127</v>
      </c>
      <c r="I977" t="s">
        <v>8851</v>
      </c>
      <c r="J977" t="s">
        <v>4150</v>
      </c>
      <c r="K977" t="s">
        <v>3110</v>
      </c>
      <c r="L977" t="s">
        <v>9168</v>
      </c>
      <c r="M977" t="s">
        <v>9169</v>
      </c>
      <c r="N977" t="s">
        <v>3113</v>
      </c>
      <c r="O977" t="s">
        <v>1546</v>
      </c>
      <c r="P977" t="s">
        <v>3115</v>
      </c>
      <c r="Q977">
        <v>8085</v>
      </c>
      <c r="R977" t="s">
        <v>9169</v>
      </c>
      <c r="T977" t="s">
        <v>1546</v>
      </c>
      <c r="U977" t="s">
        <v>3115</v>
      </c>
      <c r="V977">
        <v>8085</v>
      </c>
      <c r="W977" t="s">
        <v>3127</v>
      </c>
      <c r="X977" t="s">
        <v>9170</v>
      </c>
      <c r="Y977" t="s">
        <v>9171</v>
      </c>
      <c r="Z977" t="s">
        <v>3118</v>
      </c>
      <c r="AE977" t="s">
        <v>9167</v>
      </c>
      <c r="AI977">
        <v>1</v>
      </c>
      <c r="AJ977">
        <v>1</v>
      </c>
      <c r="AK977">
        <v>1</v>
      </c>
      <c r="AL977">
        <v>1</v>
      </c>
      <c r="AV977">
        <v>2582</v>
      </c>
    </row>
    <row r="978" spans="1:48" x14ac:dyDescent="0.2">
      <c r="A978">
        <v>15</v>
      </c>
      <c r="B978" t="s">
        <v>111</v>
      </c>
      <c r="C978">
        <v>3280</v>
      </c>
      <c r="D978" t="s">
        <v>9172</v>
      </c>
      <c r="E978">
        <v>75</v>
      </c>
      <c r="F978" t="str">
        <f t="shared" si="15"/>
        <v>328075</v>
      </c>
      <c r="G978" t="s">
        <v>912</v>
      </c>
      <c r="H978" t="s">
        <v>3107</v>
      </c>
      <c r="I978" t="s">
        <v>9173</v>
      </c>
      <c r="J978" t="s">
        <v>9174</v>
      </c>
      <c r="K978" t="s">
        <v>3158</v>
      </c>
      <c r="L978" t="s">
        <v>9175</v>
      </c>
      <c r="M978" t="s">
        <v>9176</v>
      </c>
      <c r="N978" t="s">
        <v>3113</v>
      </c>
      <c r="O978" t="s">
        <v>3267</v>
      </c>
      <c r="P978" t="s">
        <v>3115</v>
      </c>
      <c r="Q978" t="s">
        <v>9177</v>
      </c>
      <c r="R978" t="s">
        <v>9176</v>
      </c>
      <c r="T978" t="s">
        <v>3267</v>
      </c>
      <c r="U978" t="s">
        <v>3115</v>
      </c>
      <c r="V978" t="s">
        <v>9177</v>
      </c>
      <c r="W978" t="s">
        <v>3124</v>
      </c>
      <c r="X978" t="s">
        <v>5130</v>
      </c>
      <c r="Y978" t="s">
        <v>9178</v>
      </c>
      <c r="Z978" t="s">
        <v>3118</v>
      </c>
      <c r="AE978" t="s">
        <v>9179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V978">
        <v>2596</v>
      </c>
    </row>
    <row r="979" spans="1:48" x14ac:dyDescent="0.2">
      <c r="A979">
        <v>15</v>
      </c>
      <c r="B979" t="s">
        <v>111</v>
      </c>
      <c r="C979">
        <v>3280</v>
      </c>
      <c r="D979" t="s">
        <v>9172</v>
      </c>
      <c r="E979">
        <v>90</v>
      </c>
      <c r="F979" t="str">
        <f t="shared" si="15"/>
        <v>328090</v>
      </c>
      <c r="G979" t="s">
        <v>1079</v>
      </c>
      <c r="H979" t="s">
        <v>3107</v>
      </c>
      <c r="I979" t="s">
        <v>9180</v>
      </c>
      <c r="J979" t="s">
        <v>9181</v>
      </c>
      <c r="K979" t="s">
        <v>3158</v>
      </c>
      <c r="L979" t="s">
        <v>9182</v>
      </c>
      <c r="M979" t="s">
        <v>9183</v>
      </c>
      <c r="N979" t="s">
        <v>3113</v>
      </c>
      <c r="O979" t="s">
        <v>3267</v>
      </c>
      <c r="P979" t="s">
        <v>3115</v>
      </c>
      <c r="Q979">
        <v>8094</v>
      </c>
      <c r="R979" t="s">
        <v>9183</v>
      </c>
      <c r="T979" t="s">
        <v>3267</v>
      </c>
      <c r="U979" t="s">
        <v>3115</v>
      </c>
      <c r="V979">
        <v>8094</v>
      </c>
      <c r="W979" t="s">
        <v>3127</v>
      </c>
      <c r="X979" t="s">
        <v>3953</v>
      </c>
      <c r="Y979" t="s">
        <v>9184</v>
      </c>
      <c r="Z979" t="s">
        <v>3118</v>
      </c>
      <c r="AE979" t="s">
        <v>9185</v>
      </c>
      <c r="AG979">
        <v>1</v>
      </c>
      <c r="AH979">
        <v>1</v>
      </c>
      <c r="AI979">
        <v>1</v>
      </c>
      <c r="AJ979">
        <v>1</v>
      </c>
      <c r="AK979">
        <v>1</v>
      </c>
      <c r="AV979">
        <v>397</v>
      </c>
    </row>
    <row r="980" spans="1:48" x14ac:dyDescent="0.2">
      <c r="A980">
        <v>15</v>
      </c>
      <c r="B980" t="s">
        <v>111</v>
      </c>
      <c r="C980">
        <v>3280</v>
      </c>
      <c r="D980" t="s">
        <v>9172</v>
      </c>
      <c r="E980">
        <v>95</v>
      </c>
      <c r="F980" t="str">
        <f t="shared" si="15"/>
        <v>328095</v>
      </c>
      <c r="G980" t="s">
        <v>2138</v>
      </c>
      <c r="H980" t="s">
        <v>3127</v>
      </c>
      <c r="I980" t="s">
        <v>9186</v>
      </c>
      <c r="J980" t="s">
        <v>9187</v>
      </c>
      <c r="K980" t="s">
        <v>3158</v>
      </c>
      <c r="L980" t="s">
        <v>9188</v>
      </c>
      <c r="M980" t="s">
        <v>9189</v>
      </c>
      <c r="N980" t="s">
        <v>3113</v>
      </c>
      <c r="O980" t="s">
        <v>3267</v>
      </c>
      <c r="P980" t="s">
        <v>3115</v>
      </c>
      <c r="Q980" t="s">
        <v>9190</v>
      </c>
      <c r="R980" t="s">
        <v>9189</v>
      </c>
      <c r="T980" t="s">
        <v>3267</v>
      </c>
      <c r="U980" t="s">
        <v>3115</v>
      </c>
      <c r="V980" t="s">
        <v>9190</v>
      </c>
      <c r="W980" t="s">
        <v>3107</v>
      </c>
      <c r="X980" t="s">
        <v>3357</v>
      </c>
      <c r="Y980" t="s">
        <v>3379</v>
      </c>
      <c r="Z980" t="s">
        <v>3118</v>
      </c>
      <c r="AE980" t="s">
        <v>9191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V980">
        <v>5938</v>
      </c>
    </row>
    <row r="981" spans="1:48" x14ac:dyDescent="0.2">
      <c r="A981">
        <v>15</v>
      </c>
      <c r="B981" t="s">
        <v>111</v>
      </c>
      <c r="C981">
        <v>3280</v>
      </c>
      <c r="D981" t="s">
        <v>9172</v>
      </c>
      <c r="E981">
        <v>100</v>
      </c>
      <c r="F981" t="str">
        <f t="shared" si="15"/>
        <v>3280100</v>
      </c>
      <c r="G981" t="s">
        <v>1496</v>
      </c>
      <c r="H981" t="s">
        <v>3107</v>
      </c>
      <c r="I981" t="s">
        <v>3236</v>
      </c>
      <c r="J981" t="s">
        <v>4446</v>
      </c>
      <c r="K981" t="s">
        <v>3158</v>
      </c>
      <c r="L981" t="s">
        <v>9192</v>
      </c>
      <c r="M981" t="s">
        <v>9193</v>
      </c>
      <c r="N981" t="s">
        <v>3113</v>
      </c>
      <c r="O981" t="s">
        <v>3267</v>
      </c>
      <c r="P981" t="s">
        <v>3115</v>
      </c>
      <c r="Q981" t="s">
        <v>9194</v>
      </c>
      <c r="R981" t="s">
        <v>9193</v>
      </c>
      <c r="T981" t="s">
        <v>3267</v>
      </c>
      <c r="U981" t="s">
        <v>3115</v>
      </c>
      <c r="V981" t="s">
        <v>9194</v>
      </c>
      <c r="W981" t="s">
        <v>3124</v>
      </c>
      <c r="X981" t="s">
        <v>9195</v>
      </c>
      <c r="Y981" t="s">
        <v>9196</v>
      </c>
      <c r="Z981" t="s">
        <v>3118</v>
      </c>
      <c r="AE981" t="s">
        <v>9197</v>
      </c>
      <c r="AG981">
        <v>1</v>
      </c>
      <c r="AH981">
        <v>1</v>
      </c>
      <c r="AI981">
        <v>1</v>
      </c>
      <c r="AJ981">
        <v>1</v>
      </c>
      <c r="AK981">
        <v>1</v>
      </c>
      <c r="AV981">
        <v>2600</v>
      </c>
    </row>
    <row r="982" spans="1:48" x14ac:dyDescent="0.2">
      <c r="A982">
        <v>15</v>
      </c>
      <c r="B982" t="s">
        <v>111</v>
      </c>
      <c r="C982">
        <v>3280</v>
      </c>
      <c r="D982" t="s">
        <v>9172</v>
      </c>
      <c r="E982">
        <v>50</v>
      </c>
      <c r="F982" t="str">
        <f t="shared" si="15"/>
        <v>328050</v>
      </c>
      <c r="G982" t="s">
        <v>1516</v>
      </c>
      <c r="H982" t="s">
        <v>3171</v>
      </c>
      <c r="I982" t="s">
        <v>4160</v>
      </c>
      <c r="J982" t="s">
        <v>9198</v>
      </c>
      <c r="K982" t="s">
        <v>3158</v>
      </c>
      <c r="L982" t="s">
        <v>9199</v>
      </c>
      <c r="M982" t="s">
        <v>9200</v>
      </c>
      <c r="N982" t="s">
        <v>3113</v>
      </c>
      <c r="O982" t="s">
        <v>3267</v>
      </c>
      <c r="P982" t="s">
        <v>3115</v>
      </c>
      <c r="Q982" t="s">
        <v>9201</v>
      </c>
      <c r="R982" t="s">
        <v>9200</v>
      </c>
      <c r="T982" t="s">
        <v>3267</v>
      </c>
      <c r="U982" t="s">
        <v>3115</v>
      </c>
      <c r="V982" t="s">
        <v>9201</v>
      </c>
      <c r="W982" t="s">
        <v>3171</v>
      </c>
      <c r="X982" t="s">
        <v>5014</v>
      </c>
      <c r="Y982" t="s">
        <v>9202</v>
      </c>
      <c r="Z982" t="s">
        <v>3118</v>
      </c>
      <c r="AE982" t="s">
        <v>9203</v>
      </c>
      <c r="AP982">
        <v>1</v>
      </c>
      <c r="AQ982">
        <v>1</v>
      </c>
      <c r="AR982">
        <v>1</v>
      </c>
      <c r="AS982">
        <v>1</v>
      </c>
      <c r="AV982">
        <v>2594</v>
      </c>
    </row>
    <row r="983" spans="1:48" x14ac:dyDescent="0.2">
      <c r="A983">
        <v>15</v>
      </c>
      <c r="B983" t="s">
        <v>111</v>
      </c>
      <c r="C983">
        <v>3280</v>
      </c>
      <c r="D983" t="s">
        <v>9172</v>
      </c>
      <c r="E983">
        <v>110</v>
      </c>
      <c r="F983" t="str">
        <f t="shared" si="15"/>
        <v>3280110</v>
      </c>
      <c r="G983" t="s">
        <v>1607</v>
      </c>
      <c r="H983" t="s">
        <v>3124</v>
      </c>
      <c r="I983" t="s">
        <v>3864</v>
      </c>
      <c r="J983" t="s">
        <v>9204</v>
      </c>
      <c r="K983" t="s">
        <v>3110</v>
      </c>
      <c r="L983" t="s">
        <v>9205</v>
      </c>
      <c r="M983" t="s">
        <v>9206</v>
      </c>
      <c r="N983" t="s">
        <v>3113</v>
      </c>
      <c r="O983" t="s">
        <v>3267</v>
      </c>
      <c r="P983" t="s">
        <v>3115</v>
      </c>
      <c r="Q983">
        <v>8094</v>
      </c>
      <c r="R983" t="s">
        <v>9206</v>
      </c>
      <c r="T983" t="s">
        <v>3267</v>
      </c>
      <c r="U983" t="s">
        <v>3115</v>
      </c>
      <c r="V983">
        <v>8094</v>
      </c>
      <c r="W983" t="s">
        <v>3124</v>
      </c>
      <c r="X983" t="s">
        <v>3917</v>
      </c>
      <c r="Y983" t="s">
        <v>9207</v>
      </c>
      <c r="Z983" t="s">
        <v>3118</v>
      </c>
      <c r="AE983" t="s">
        <v>9208</v>
      </c>
      <c r="AL983">
        <v>1</v>
      </c>
      <c r="AM983">
        <v>1</v>
      </c>
      <c r="AN983">
        <v>1</v>
      </c>
      <c r="AO983">
        <v>1</v>
      </c>
      <c r="AV983">
        <v>183</v>
      </c>
    </row>
    <row r="984" spans="1:48" x14ac:dyDescent="0.2">
      <c r="A984">
        <v>15</v>
      </c>
      <c r="B984" t="s">
        <v>111</v>
      </c>
      <c r="C984">
        <v>2990</v>
      </c>
      <c r="D984" t="s">
        <v>9209</v>
      </c>
      <c r="E984">
        <v>30</v>
      </c>
      <c r="F984" t="str">
        <f t="shared" si="15"/>
        <v>299030</v>
      </c>
      <c r="G984" t="s">
        <v>2842</v>
      </c>
      <c r="H984" t="s">
        <v>3127</v>
      </c>
      <c r="I984" t="s">
        <v>3347</v>
      </c>
      <c r="J984" t="s">
        <v>3451</v>
      </c>
      <c r="K984" t="s">
        <v>3110</v>
      </c>
      <c r="L984" t="s">
        <v>9210</v>
      </c>
      <c r="M984" t="s">
        <v>9211</v>
      </c>
      <c r="N984" t="s">
        <v>3113</v>
      </c>
      <c r="O984" t="s">
        <v>9212</v>
      </c>
      <c r="P984" t="s">
        <v>3115</v>
      </c>
      <c r="Q984">
        <v>8051</v>
      </c>
      <c r="R984" t="s">
        <v>9211</v>
      </c>
      <c r="T984" t="s">
        <v>9212</v>
      </c>
      <c r="U984" t="s">
        <v>3115</v>
      </c>
      <c r="V984">
        <v>8051</v>
      </c>
      <c r="W984" t="s">
        <v>3124</v>
      </c>
      <c r="X984" t="s">
        <v>3827</v>
      </c>
      <c r="Y984" t="s">
        <v>9213</v>
      </c>
      <c r="Z984" t="s">
        <v>3118</v>
      </c>
      <c r="AE984" t="s">
        <v>9214</v>
      </c>
      <c r="AF984">
        <v>1</v>
      </c>
      <c r="AG984">
        <v>1</v>
      </c>
      <c r="AH984">
        <v>1</v>
      </c>
      <c r="AI984">
        <v>1</v>
      </c>
      <c r="AJ984">
        <v>1</v>
      </c>
      <c r="AV984">
        <v>2586</v>
      </c>
    </row>
    <row r="985" spans="1:48" x14ac:dyDescent="0.2">
      <c r="A985">
        <v>15</v>
      </c>
      <c r="B985" t="s">
        <v>111</v>
      </c>
      <c r="C985">
        <v>2990</v>
      </c>
      <c r="D985" t="s">
        <v>9209</v>
      </c>
      <c r="E985">
        <v>40</v>
      </c>
      <c r="F985" t="str">
        <f t="shared" si="15"/>
        <v>299040</v>
      </c>
      <c r="G985" t="s">
        <v>2907</v>
      </c>
      <c r="H985" t="s">
        <v>3107</v>
      </c>
      <c r="I985" t="s">
        <v>3323</v>
      </c>
      <c r="J985" t="s">
        <v>5673</v>
      </c>
      <c r="K985" t="s">
        <v>3110</v>
      </c>
      <c r="L985" t="s">
        <v>9215</v>
      </c>
      <c r="M985" t="s">
        <v>9216</v>
      </c>
      <c r="N985" t="s">
        <v>3113</v>
      </c>
      <c r="O985" t="s">
        <v>9212</v>
      </c>
      <c r="P985" t="s">
        <v>3115</v>
      </c>
      <c r="Q985">
        <v>8051</v>
      </c>
      <c r="R985" t="s">
        <v>9216</v>
      </c>
      <c r="T985" t="s">
        <v>9212</v>
      </c>
      <c r="U985" t="s">
        <v>3115</v>
      </c>
      <c r="V985">
        <v>8051</v>
      </c>
      <c r="W985" t="s">
        <v>3124</v>
      </c>
      <c r="X985" t="s">
        <v>3827</v>
      </c>
      <c r="Y985" t="s">
        <v>9217</v>
      </c>
      <c r="Z985" t="s">
        <v>3118</v>
      </c>
      <c r="AE985" t="s">
        <v>9218</v>
      </c>
      <c r="AK985">
        <v>1</v>
      </c>
      <c r="AL985">
        <v>1</v>
      </c>
      <c r="AM985">
        <v>1</v>
      </c>
      <c r="AV985">
        <v>2588</v>
      </c>
    </row>
    <row r="986" spans="1:48" x14ac:dyDescent="0.2">
      <c r="A986">
        <v>15</v>
      </c>
      <c r="B986" t="s">
        <v>111</v>
      </c>
      <c r="C986">
        <v>2990</v>
      </c>
      <c r="D986" t="s">
        <v>9209</v>
      </c>
      <c r="E986">
        <v>50</v>
      </c>
      <c r="F986" t="str">
        <f t="shared" si="15"/>
        <v>299050</v>
      </c>
      <c r="G986" t="s">
        <v>3015</v>
      </c>
      <c r="H986" t="s">
        <v>3127</v>
      </c>
      <c r="I986" t="s">
        <v>4398</v>
      </c>
      <c r="J986" t="s">
        <v>9219</v>
      </c>
      <c r="K986" t="s">
        <v>3110</v>
      </c>
      <c r="L986" t="s">
        <v>9220</v>
      </c>
      <c r="M986" t="s">
        <v>9221</v>
      </c>
      <c r="N986" t="s">
        <v>3113</v>
      </c>
      <c r="O986" t="s">
        <v>9028</v>
      </c>
      <c r="P986" t="s">
        <v>3115</v>
      </c>
      <c r="Q986">
        <v>8080</v>
      </c>
      <c r="R986" t="s">
        <v>9221</v>
      </c>
      <c r="T986" t="s">
        <v>9028</v>
      </c>
      <c r="U986" t="s">
        <v>3115</v>
      </c>
      <c r="V986">
        <v>8080</v>
      </c>
      <c r="W986" t="s">
        <v>3124</v>
      </c>
      <c r="X986" t="s">
        <v>3777</v>
      </c>
      <c r="Y986" t="s">
        <v>3490</v>
      </c>
      <c r="Z986" t="s">
        <v>3118</v>
      </c>
      <c r="AE986" t="s">
        <v>9222</v>
      </c>
      <c r="AF986">
        <v>1</v>
      </c>
      <c r="AG986">
        <v>1</v>
      </c>
      <c r="AH986">
        <v>1</v>
      </c>
      <c r="AI986">
        <v>1</v>
      </c>
      <c r="AJ986">
        <v>1</v>
      </c>
      <c r="AV986">
        <v>2590</v>
      </c>
    </row>
    <row r="987" spans="1:48" x14ac:dyDescent="0.2">
      <c r="A987">
        <v>15</v>
      </c>
      <c r="B987" t="s">
        <v>111</v>
      </c>
      <c r="C987">
        <v>3490</v>
      </c>
      <c r="D987" t="s">
        <v>9223</v>
      </c>
      <c r="E987">
        <v>50</v>
      </c>
      <c r="F987" t="str">
        <f t="shared" si="15"/>
        <v>349050</v>
      </c>
      <c r="G987" t="s">
        <v>2919</v>
      </c>
      <c r="H987" t="s">
        <v>3127</v>
      </c>
      <c r="I987" t="s">
        <v>4897</v>
      </c>
      <c r="J987" t="s">
        <v>9224</v>
      </c>
      <c r="K987" t="s">
        <v>3110</v>
      </c>
      <c r="L987" t="s">
        <v>9225</v>
      </c>
      <c r="M987" t="s">
        <v>9226</v>
      </c>
      <c r="N987" t="s">
        <v>3113</v>
      </c>
      <c r="O987" t="s">
        <v>9227</v>
      </c>
      <c r="P987" t="s">
        <v>3115</v>
      </c>
      <c r="Q987" t="s">
        <v>9228</v>
      </c>
      <c r="R987" t="s">
        <v>9226</v>
      </c>
      <c r="T987" t="s">
        <v>9227</v>
      </c>
      <c r="U987" t="s">
        <v>3115</v>
      </c>
      <c r="V987" t="s">
        <v>9228</v>
      </c>
      <c r="W987" t="s">
        <v>3127</v>
      </c>
      <c r="X987" t="s">
        <v>3917</v>
      </c>
      <c r="Y987" t="s">
        <v>7648</v>
      </c>
      <c r="Z987" t="s">
        <v>3118</v>
      </c>
      <c r="AE987" t="s">
        <v>9229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  <c r="AM987">
        <v>1</v>
      </c>
      <c r="AV987">
        <v>2602</v>
      </c>
    </row>
    <row r="988" spans="1:48" x14ac:dyDescent="0.2">
      <c r="A988">
        <v>15</v>
      </c>
      <c r="B988" t="s">
        <v>111</v>
      </c>
      <c r="C988">
        <v>4020</v>
      </c>
      <c r="D988" t="s">
        <v>9230</v>
      </c>
      <c r="E988">
        <v>60</v>
      </c>
      <c r="F988" t="str">
        <f t="shared" si="15"/>
        <v>402060</v>
      </c>
      <c r="G988" t="s">
        <v>1043</v>
      </c>
      <c r="H988" t="s">
        <v>3107</v>
      </c>
      <c r="I988" t="s">
        <v>3757</v>
      </c>
      <c r="J988" t="s">
        <v>9231</v>
      </c>
      <c r="K988" t="s">
        <v>3110</v>
      </c>
      <c r="L988" t="s">
        <v>9232</v>
      </c>
      <c r="M988" t="s">
        <v>9233</v>
      </c>
      <c r="N988" t="s">
        <v>3113</v>
      </c>
      <c r="O988" t="s">
        <v>9234</v>
      </c>
      <c r="P988" t="s">
        <v>3115</v>
      </c>
      <c r="Q988">
        <v>8066</v>
      </c>
      <c r="R988" t="s">
        <v>9233</v>
      </c>
      <c r="T988" t="s">
        <v>9234</v>
      </c>
      <c r="U988" t="s">
        <v>3115</v>
      </c>
      <c r="V988">
        <v>8066</v>
      </c>
      <c r="W988" t="s">
        <v>3124</v>
      </c>
      <c r="X988" t="s">
        <v>9235</v>
      </c>
      <c r="Y988" t="s">
        <v>9236</v>
      </c>
      <c r="Z988" t="s">
        <v>3118</v>
      </c>
      <c r="AE988" t="s">
        <v>9237</v>
      </c>
      <c r="AF988">
        <v>1</v>
      </c>
      <c r="AG988">
        <v>1</v>
      </c>
      <c r="AH988">
        <v>1</v>
      </c>
      <c r="AI988">
        <v>1</v>
      </c>
      <c r="AV988">
        <v>2610</v>
      </c>
    </row>
    <row r="989" spans="1:48" x14ac:dyDescent="0.2">
      <c r="A989">
        <v>15</v>
      </c>
      <c r="B989" t="s">
        <v>111</v>
      </c>
      <c r="C989">
        <v>4020</v>
      </c>
      <c r="D989" t="s">
        <v>9230</v>
      </c>
      <c r="E989">
        <v>70</v>
      </c>
      <c r="F989" t="str">
        <f t="shared" si="15"/>
        <v>402070</v>
      </c>
      <c r="G989" t="s">
        <v>1118</v>
      </c>
      <c r="H989" t="s">
        <v>3107</v>
      </c>
      <c r="I989" t="s">
        <v>3551</v>
      </c>
      <c r="J989" t="s">
        <v>3390</v>
      </c>
      <c r="K989" t="s">
        <v>3110</v>
      </c>
      <c r="L989" t="s">
        <v>9238</v>
      </c>
      <c r="M989" t="s">
        <v>9239</v>
      </c>
      <c r="N989" t="s">
        <v>3113</v>
      </c>
      <c r="O989" t="s">
        <v>9234</v>
      </c>
      <c r="P989" t="s">
        <v>3115</v>
      </c>
      <c r="Q989" t="s">
        <v>9240</v>
      </c>
      <c r="R989" t="s">
        <v>9239</v>
      </c>
      <c r="T989" t="s">
        <v>9234</v>
      </c>
      <c r="U989" t="s">
        <v>3115</v>
      </c>
      <c r="V989" t="s">
        <v>9240</v>
      </c>
      <c r="W989" t="s">
        <v>3124</v>
      </c>
      <c r="X989" t="s">
        <v>3403</v>
      </c>
      <c r="Y989" t="s">
        <v>9241</v>
      </c>
      <c r="Z989" t="s">
        <v>3118</v>
      </c>
      <c r="AE989" t="s">
        <v>9242</v>
      </c>
      <c r="AJ989">
        <v>1</v>
      </c>
      <c r="AK989">
        <v>1</v>
      </c>
      <c r="AL989">
        <v>1</v>
      </c>
      <c r="AM989">
        <v>1</v>
      </c>
      <c r="AV989">
        <v>2612</v>
      </c>
    </row>
    <row r="990" spans="1:48" x14ac:dyDescent="0.2">
      <c r="A990">
        <v>15</v>
      </c>
      <c r="B990" t="s">
        <v>111</v>
      </c>
      <c r="C990">
        <v>4020</v>
      </c>
      <c r="D990" t="s">
        <v>9230</v>
      </c>
      <c r="E990">
        <v>300</v>
      </c>
      <c r="F990" t="str">
        <f t="shared" si="15"/>
        <v>4020300</v>
      </c>
      <c r="G990" t="s">
        <v>1266</v>
      </c>
      <c r="H990" t="s">
        <v>3127</v>
      </c>
      <c r="I990" t="s">
        <v>9243</v>
      </c>
      <c r="J990" t="s">
        <v>9244</v>
      </c>
      <c r="K990" t="s">
        <v>3110</v>
      </c>
      <c r="L990" t="s">
        <v>9245</v>
      </c>
      <c r="M990" t="s">
        <v>9246</v>
      </c>
      <c r="N990" t="s">
        <v>3113</v>
      </c>
      <c r="O990" t="s">
        <v>9247</v>
      </c>
      <c r="P990" t="s">
        <v>3115</v>
      </c>
      <c r="Q990">
        <v>8066</v>
      </c>
      <c r="R990" t="s">
        <v>9246</v>
      </c>
      <c r="T990" t="s">
        <v>9247</v>
      </c>
      <c r="U990" t="s">
        <v>3115</v>
      </c>
      <c r="V990">
        <v>8066</v>
      </c>
      <c r="W990" t="s">
        <v>3124</v>
      </c>
      <c r="X990" t="s">
        <v>9248</v>
      </c>
      <c r="Y990" t="s">
        <v>9249</v>
      </c>
      <c r="Z990" t="s">
        <v>3118</v>
      </c>
      <c r="AE990" t="s">
        <v>9250</v>
      </c>
      <c r="AN990">
        <v>1</v>
      </c>
      <c r="AO990">
        <v>1</v>
      </c>
    </row>
    <row r="991" spans="1:48" x14ac:dyDescent="0.2">
      <c r="A991">
        <v>15</v>
      </c>
      <c r="B991" t="s">
        <v>111</v>
      </c>
      <c r="C991">
        <v>4020</v>
      </c>
      <c r="D991" t="s">
        <v>9230</v>
      </c>
      <c r="E991">
        <v>50</v>
      </c>
      <c r="F991" t="str">
        <f t="shared" si="15"/>
        <v>402050</v>
      </c>
      <c r="G991" t="s">
        <v>827</v>
      </c>
      <c r="H991" t="s">
        <v>3107</v>
      </c>
      <c r="I991" t="s">
        <v>3757</v>
      </c>
      <c r="J991" t="s">
        <v>9251</v>
      </c>
      <c r="K991" t="s">
        <v>3110</v>
      </c>
      <c r="L991" t="s">
        <v>9252</v>
      </c>
      <c r="M991" t="s">
        <v>9253</v>
      </c>
      <c r="N991" t="s">
        <v>3113</v>
      </c>
      <c r="O991" t="s">
        <v>9234</v>
      </c>
      <c r="P991" t="s">
        <v>3115</v>
      </c>
      <c r="Q991">
        <v>8066</v>
      </c>
      <c r="R991" t="s">
        <v>9253</v>
      </c>
      <c r="T991" t="s">
        <v>9234</v>
      </c>
      <c r="U991" t="s">
        <v>3115</v>
      </c>
      <c r="V991">
        <v>8066</v>
      </c>
      <c r="W991" t="s">
        <v>3127</v>
      </c>
      <c r="X991" t="s">
        <v>9248</v>
      </c>
      <c r="Y991" t="s">
        <v>9249</v>
      </c>
      <c r="Z991" t="s">
        <v>3118</v>
      </c>
      <c r="AE991" t="s">
        <v>9250</v>
      </c>
      <c r="AP991">
        <v>1</v>
      </c>
      <c r="AQ991">
        <v>1</v>
      </c>
      <c r="AR991">
        <v>1</v>
      </c>
      <c r="AS991">
        <v>1</v>
      </c>
      <c r="AV991">
        <v>2608</v>
      </c>
    </row>
    <row r="992" spans="1:48" x14ac:dyDescent="0.2">
      <c r="A992">
        <v>15</v>
      </c>
      <c r="B992" t="s">
        <v>111</v>
      </c>
      <c r="C992">
        <v>4140</v>
      </c>
      <c r="D992" t="s">
        <v>9254</v>
      </c>
      <c r="E992">
        <v>60</v>
      </c>
      <c r="F992" t="str">
        <f t="shared" si="15"/>
        <v>414060</v>
      </c>
      <c r="G992" t="s">
        <v>2831</v>
      </c>
      <c r="H992" t="s">
        <v>3124</v>
      </c>
      <c r="I992" t="s">
        <v>9255</v>
      </c>
      <c r="J992" t="s">
        <v>9256</v>
      </c>
      <c r="K992" t="s">
        <v>3158</v>
      </c>
      <c r="L992" t="s">
        <v>9257</v>
      </c>
      <c r="M992" t="s">
        <v>9258</v>
      </c>
      <c r="N992" t="s">
        <v>3113</v>
      </c>
      <c r="O992" t="s">
        <v>9259</v>
      </c>
      <c r="P992" t="s">
        <v>3115</v>
      </c>
      <c r="Q992">
        <v>8071</v>
      </c>
      <c r="R992" t="s">
        <v>9258</v>
      </c>
      <c r="T992" t="s">
        <v>9259</v>
      </c>
      <c r="U992" t="s">
        <v>3115</v>
      </c>
      <c r="V992">
        <v>8071</v>
      </c>
      <c r="W992" t="s">
        <v>3124</v>
      </c>
      <c r="X992" t="s">
        <v>3511</v>
      </c>
      <c r="Y992" t="s">
        <v>9260</v>
      </c>
      <c r="Z992" t="s">
        <v>3118</v>
      </c>
      <c r="AE992" t="s">
        <v>9261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V992">
        <v>2618</v>
      </c>
    </row>
    <row r="993" spans="1:48" x14ac:dyDescent="0.2">
      <c r="A993">
        <v>15</v>
      </c>
      <c r="B993" t="s">
        <v>111</v>
      </c>
      <c r="C993">
        <v>4140</v>
      </c>
      <c r="D993" t="s">
        <v>9254</v>
      </c>
      <c r="E993">
        <v>65</v>
      </c>
      <c r="F993" t="str">
        <f t="shared" si="15"/>
        <v>414065</v>
      </c>
      <c r="G993" t="s">
        <v>2711</v>
      </c>
      <c r="H993" t="s">
        <v>3127</v>
      </c>
      <c r="I993" t="s">
        <v>5609</v>
      </c>
      <c r="J993" t="s">
        <v>9262</v>
      </c>
      <c r="K993" t="s">
        <v>3158</v>
      </c>
      <c r="L993" t="s">
        <v>9263</v>
      </c>
      <c r="M993" t="s">
        <v>9264</v>
      </c>
      <c r="N993" t="s">
        <v>3113</v>
      </c>
      <c r="O993" t="s">
        <v>9259</v>
      </c>
      <c r="P993" t="s">
        <v>3115</v>
      </c>
      <c r="Q993">
        <v>8071</v>
      </c>
      <c r="R993" t="s">
        <v>9264</v>
      </c>
      <c r="T993" t="s">
        <v>9259</v>
      </c>
      <c r="U993" t="s">
        <v>3115</v>
      </c>
      <c r="V993">
        <v>8071</v>
      </c>
      <c r="W993" t="s">
        <v>3124</v>
      </c>
      <c r="X993" t="s">
        <v>5966</v>
      </c>
      <c r="Y993" t="s">
        <v>7107</v>
      </c>
      <c r="Z993" t="s">
        <v>3118</v>
      </c>
      <c r="AE993" t="s">
        <v>9265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  <c r="AV993">
        <v>2620</v>
      </c>
    </row>
    <row r="994" spans="1:48" x14ac:dyDescent="0.2">
      <c r="A994">
        <v>15</v>
      </c>
      <c r="B994" t="s">
        <v>111</v>
      </c>
      <c r="C994">
        <v>4140</v>
      </c>
      <c r="D994" t="s">
        <v>9254</v>
      </c>
      <c r="E994">
        <v>50</v>
      </c>
      <c r="F994" t="str">
        <f t="shared" si="15"/>
        <v>414050</v>
      </c>
      <c r="G994" t="s">
        <v>2857</v>
      </c>
      <c r="H994" t="s">
        <v>3171</v>
      </c>
      <c r="I994" t="s">
        <v>9266</v>
      </c>
      <c r="J994" t="s">
        <v>9267</v>
      </c>
      <c r="K994" t="s">
        <v>3158</v>
      </c>
      <c r="L994" t="s">
        <v>9268</v>
      </c>
      <c r="M994" t="s">
        <v>9269</v>
      </c>
      <c r="N994" t="s">
        <v>3113</v>
      </c>
      <c r="O994" t="s">
        <v>9259</v>
      </c>
      <c r="P994" t="s">
        <v>3115</v>
      </c>
      <c r="Q994">
        <v>8071</v>
      </c>
      <c r="R994" t="s">
        <v>9269</v>
      </c>
      <c r="T994" t="s">
        <v>9259</v>
      </c>
      <c r="U994" t="s">
        <v>3115</v>
      </c>
      <c r="V994">
        <v>8071</v>
      </c>
      <c r="W994" t="s">
        <v>3127</v>
      </c>
      <c r="X994" t="s">
        <v>5081</v>
      </c>
      <c r="Y994" t="s">
        <v>9054</v>
      </c>
      <c r="Z994" t="s">
        <v>3118</v>
      </c>
      <c r="AE994" t="s">
        <v>9270</v>
      </c>
      <c r="AP994">
        <v>1</v>
      </c>
      <c r="AQ994">
        <v>1</v>
      </c>
      <c r="AR994">
        <v>1</v>
      </c>
      <c r="AS994">
        <v>1</v>
      </c>
      <c r="AV994">
        <v>2616</v>
      </c>
    </row>
    <row r="995" spans="1:48" x14ac:dyDescent="0.2">
      <c r="A995">
        <v>15</v>
      </c>
      <c r="B995" t="s">
        <v>111</v>
      </c>
      <c r="C995">
        <v>4140</v>
      </c>
      <c r="D995" t="s">
        <v>9254</v>
      </c>
      <c r="E995">
        <v>75</v>
      </c>
      <c r="F995" t="str">
        <f t="shared" si="15"/>
        <v>414075</v>
      </c>
      <c r="G995" t="s">
        <v>2715</v>
      </c>
      <c r="H995" t="s">
        <v>3124</v>
      </c>
      <c r="I995" t="s">
        <v>9271</v>
      </c>
      <c r="J995" t="s">
        <v>9272</v>
      </c>
      <c r="K995" t="s">
        <v>3158</v>
      </c>
      <c r="L995" t="s">
        <v>9273</v>
      </c>
      <c r="M995" t="s">
        <v>9274</v>
      </c>
      <c r="N995" t="s">
        <v>3113</v>
      </c>
      <c r="O995" t="s">
        <v>9259</v>
      </c>
      <c r="P995" t="s">
        <v>3115</v>
      </c>
      <c r="Q995">
        <v>8071</v>
      </c>
      <c r="R995" t="s">
        <v>9274</v>
      </c>
      <c r="T995" t="s">
        <v>9259</v>
      </c>
      <c r="U995" t="s">
        <v>3115</v>
      </c>
      <c r="V995">
        <v>8071</v>
      </c>
      <c r="W995" t="s">
        <v>3124</v>
      </c>
      <c r="X995" t="s">
        <v>5330</v>
      </c>
      <c r="Y995" t="s">
        <v>9275</v>
      </c>
      <c r="Z995" t="s">
        <v>3118</v>
      </c>
      <c r="AE995" t="s">
        <v>9276</v>
      </c>
      <c r="AM995">
        <v>1</v>
      </c>
      <c r="AN995">
        <v>1</v>
      </c>
      <c r="AO995">
        <v>1</v>
      </c>
      <c r="AV995">
        <v>95</v>
      </c>
    </row>
    <row r="996" spans="1:48" x14ac:dyDescent="0.2">
      <c r="A996">
        <v>15</v>
      </c>
      <c r="B996" t="s">
        <v>111</v>
      </c>
      <c r="C996">
        <v>4140</v>
      </c>
      <c r="D996" t="s">
        <v>9254</v>
      </c>
      <c r="E996">
        <v>80</v>
      </c>
      <c r="F996" t="str">
        <f t="shared" si="15"/>
        <v>414080</v>
      </c>
      <c r="G996" t="s">
        <v>2746</v>
      </c>
      <c r="H996" t="s">
        <v>3107</v>
      </c>
      <c r="I996" t="s">
        <v>9277</v>
      </c>
      <c r="J996" t="s">
        <v>297</v>
      </c>
      <c r="K996" t="s">
        <v>3158</v>
      </c>
      <c r="L996" t="s">
        <v>9278</v>
      </c>
      <c r="M996" t="s">
        <v>9279</v>
      </c>
      <c r="N996" t="s">
        <v>3113</v>
      </c>
      <c r="O996" t="s">
        <v>9259</v>
      </c>
      <c r="P996" t="s">
        <v>3115</v>
      </c>
      <c r="Q996">
        <v>8071</v>
      </c>
      <c r="R996" t="s">
        <v>9279</v>
      </c>
      <c r="T996" t="s">
        <v>9259</v>
      </c>
      <c r="U996" t="s">
        <v>3115</v>
      </c>
      <c r="V996">
        <v>8071</v>
      </c>
      <c r="W996" t="s">
        <v>3124</v>
      </c>
      <c r="X996" t="s">
        <v>8285</v>
      </c>
      <c r="Y996" t="s">
        <v>9280</v>
      </c>
      <c r="Z996" t="s">
        <v>3118</v>
      </c>
      <c r="AE996" t="s">
        <v>9281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  <c r="AV996">
        <v>2626</v>
      </c>
    </row>
    <row r="997" spans="1:48" x14ac:dyDescent="0.2">
      <c r="A997">
        <v>15</v>
      </c>
      <c r="B997" t="s">
        <v>111</v>
      </c>
      <c r="C997">
        <v>4880</v>
      </c>
      <c r="D997" t="s">
        <v>9282</v>
      </c>
      <c r="E997">
        <v>50</v>
      </c>
      <c r="F997" t="str">
        <f t="shared" si="15"/>
        <v>488050</v>
      </c>
      <c r="G997" t="s">
        <v>2459</v>
      </c>
      <c r="H997" t="s">
        <v>3127</v>
      </c>
      <c r="I997" t="s">
        <v>4016</v>
      </c>
      <c r="J997" t="s">
        <v>9283</v>
      </c>
      <c r="K997" t="s">
        <v>3110</v>
      </c>
      <c r="L997" t="s">
        <v>9284</v>
      </c>
      <c r="M997" t="s">
        <v>9285</v>
      </c>
      <c r="N997" t="s">
        <v>9286</v>
      </c>
      <c r="O997" t="s">
        <v>9287</v>
      </c>
      <c r="P997" t="s">
        <v>3115</v>
      </c>
      <c r="Q997" t="s">
        <v>9288</v>
      </c>
      <c r="R997" t="s">
        <v>9285</v>
      </c>
      <c r="S997" t="s">
        <v>9289</v>
      </c>
      <c r="T997" t="s">
        <v>9287</v>
      </c>
      <c r="U997" t="s">
        <v>3115</v>
      </c>
      <c r="V997" t="s">
        <v>9288</v>
      </c>
      <c r="W997" t="s">
        <v>3127</v>
      </c>
      <c r="X997" t="s">
        <v>3839</v>
      </c>
      <c r="Y997" t="s">
        <v>9290</v>
      </c>
      <c r="Z997" t="s">
        <v>3118</v>
      </c>
      <c r="AE997" t="s">
        <v>9291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  <c r="AM997">
        <v>1</v>
      </c>
      <c r="AV997">
        <v>2628</v>
      </c>
    </row>
    <row r="998" spans="1:48" x14ac:dyDescent="0.2">
      <c r="A998">
        <v>15</v>
      </c>
      <c r="B998" t="s">
        <v>111</v>
      </c>
      <c r="C998">
        <v>5120</v>
      </c>
      <c r="D998" t="s">
        <v>9292</v>
      </c>
      <c r="E998">
        <v>80</v>
      </c>
      <c r="F998" t="str">
        <f t="shared" si="15"/>
        <v>512080</v>
      </c>
      <c r="G998" t="s">
        <v>1938</v>
      </c>
      <c r="H998" t="s">
        <v>3127</v>
      </c>
      <c r="I998" t="s">
        <v>9293</v>
      </c>
      <c r="J998" t="s">
        <v>9294</v>
      </c>
      <c r="K998" t="s">
        <v>3110</v>
      </c>
      <c r="L998" t="s">
        <v>9295</v>
      </c>
      <c r="M998" t="s">
        <v>9296</v>
      </c>
      <c r="N998" t="s">
        <v>3113</v>
      </c>
      <c r="O998" t="s">
        <v>9297</v>
      </c>
      <c r="P998" t="s">
        <v>3115</v>
      </c>
      <c r="Q998">
        <v>8085</v>
      </c>
      <c r="R998" t="s">
        <v>9296</v>
      </c>
      <c r="T998" t="s">
        <v>9297</v>
      </c>
      <c r="U998" t="s">
        <v>3115</v>
      </c>
      <c r="V998">
        <v>8085</v>
      </c>
      <c r="W998" t="s">
        <v>3127</v>
      </c>
      <c r="X998" t="s">
        <v>4170</v>
      </c>
      <c r="Y998" t="s">
        <v>9298</v>
      </c>
      <c r="Z998" t="s">
        <v>3118</v>
      </c>
      <c r="AE998" t="s">
        <v>9299</v>
      </c>
      <c r="AJ998">
        <v>1</v>
      </c>
      <c r="AK998">
        <v>1</v>
      </c>
      <c r="AL998">
        <v>1</v>
      </c>
      <c r="AV998">
        <v>2995</v>
      </c>
    </row>
    <row r="999" spans="1:48" x14ac:dyDescent="0.2">
      <c r="A999">
        <v>15</v>
      </c>
      <c r="B999" t="s">
        <v>111</v>
      </c>
      <c r="C999">
        <v>5120</v>
      </c>
      <c r="D999" t="s">
        <v>9292</v>
      </c>
      <c r="E999">
        <v>50</v>
      </c>
      <c r="F999" t="str">
        <f t="shared" si="15"/>
        <v>512050</v>
      </c>
      <c r="G999" t="s">
        <v>1893</v>
      </c>
      <c r="H999" t="s">
        <v>3107</v>
      </c>
      <c r="I999" t="s">
        <v>9300</v>
      </c>
      <c r="J999" t="s">
        <v>9301</v>
      </c>
      <c r="K999" t="s">
        <v>3110</v>
      </c>
      <c r="L999" t="s">
        <v>9302</v>
      </c>
      <c r="M999" t="s">
        <v>9303</v>
      </c>
      <c r="N999" t="s">
        <v>3113</v>
      </c>
      <c r="O999" t="s">
        <v>9150</v>
      </c>
      <c r="P999" t="s">
        <v>3115</v>
      </c>
      <c r="Q999">
        <v>8085</v>
      </c>
      <c r="R999" t="s">
        <v>9303</v>
      </c>
      <c r="T999" t="s">
        <v>9150</v>
      </c>
      <c r="U999" t="s">
        <v>3115</v>
      </c>
      <c r="V999">
        <v>8085</v>
      </c>
      <c r="W999" t="s">
        <v>3124</v>
      </c>
      <c r="X999" t="s">
        <v>9304</v>
      </c>
      <c r="Y999" t="s">
        <v>9305</v>
      </c>
      <c r="Z999" t="s">
        <v>3118</v>
      </c>
      <c r="AE999" t="s">
        <v>9299</v>
      </c>
      <c r="AH999">
        <v>1</v>
      </c>
      <c r="AI999">
        <v>1</v>
      </c>
      <c r="AV999">
        <v>709</v>
      </c>
    </row>
    <row r="1000" spans="1:48" x14ac:dyDescent="0.2">
      <c r="A1000">
        <v>15</v>
      </c>
      <c r="B1000" t="s">
        <v>111</v>
      </c>
      <c r="C1000">
        <v>5120</v>
      </c>
      <c r="D1000" t="s">
        <v>9292</v>
      </c>
      <c r="E1000">
        <v>70</v>
      </c>
      <c r="F1000" t="str">
        <f t="shared" si="15"/>
        <v>512070</v>
      </c>
      <c r="G1000" t="s">
        <v>1952</v>
      </c>
      <c r="H1000" t="s">
        <v>3127</v>
      </c>
      <c r="I1000" t="s">
        <v>7213</v>
      </c>
      <c r="J1000" t="s">
        <v>9306</v>
      </c>
      <c r="K1000" t="s">
        <v>3110</v>
      </c>
      <c r="L1000" t="s">
        <v>9307</v>
      </c>
      <c r="M1000" t="s">
        <v>9308</v>
      </c>
      <c r="N1000" t="s">
        <v>3113</v>
      </c>
      <c r="O1000" t="s">
        <v>9309</v>
      </c>
      <c r="P1000" t="s">
        <v>3115</v>
      </c>
      <c r="Q1000">
        <v>8085</v>
      </c>
      <c r="R1000" t="s">
        <v>9308</v>
      </c>
      <c r="T1000" t="s">
        <v>9309</v>
      </c>
      <c r="U1000" t="s">
        <v>3115</v>
      </c>
      <c r="V1000">
        <v>8085</v>
      </c>
      <c r="W1000" t="s">
        <v>3127</v>
      </c>
      <c r="X1000" t="s">
        <v>9310</v>
      </c>
      <c r="Y1000" t="s">
        <v>9311</v>
      </c>
      <c r="Z1000" t="s">
        <v>3118</v>
      </c>
      <c r="AE1000" t="s">
        <v>9299</v>
      </c>
      <c r="AF1000">
        <v>1</v>
      </c>
      <c r="AG1000">
        <v>1</v>
      </c>
      <c r="AV1000">
        <v>184</v>
      </c>
    </row>
    <row r="1001" spans="1:48" x14ac:dyDescent="0.2">
      <c r="A1001">
        <v>15</v>
      </c>
      <c r="B1001" t="s">
        <v>111</v>
      </c>
      <c r="C1001">
        <v>5120</v>
      </c>
      <c r="D1001" t="s">
        <v>9292</v>
      </c>
      <c r="E1001">
        <v>60</v>
      </c>
      <c r="F1001" t="str">
        <f t="shared" si="15"/>
        <v>512060</v>
      </c>
      <c r="G1001" t="s">
        <v>2155</v>
      </c>
      <c r="H1001" t="s">
        <v>3107</v>
      </c>
      <c r="I1001" t="s">
        <v>9312</v>
      </c>
      <c r="J1001" t="s">
        <v>9313</v>
      </c>
      <c r="K1001" t="s">
        <v>3158</v>
      </c>
      <c r="L1001" t="s">
        <v>9314</v>
      </c>
      <c r="M1001" t="s">
        <v>9315</v>
      </c>
      <c r="N1001" t="s">
        <v>3113</v>
      </c>
      <c r="O1001" t="s">
        <v>9309</v>
      </c>
      <c r="P1001" t="s">
        <v>3115</v>
      </c>
      <c r="Q1001" t="s">
        <v>9316</v>
      </c>
      <c r="R1001" t="s">
        <v>9315</v>
      </c>
      <c r="T1001" t="s">
        <v>9309</v>
      </c>
      <c r="U1001" t="s">
        <v>3115</v>
      </c>
      <c r="V1001" t="s">
        <v>9316</v>
      </c>
      <c r="W1001" t="s">
        <v>3127</v>
      </c>
      <c r="X1001" t="s">
        <v>5074</v>
      </c>
      <c r="Y1001" t="s">
        <v>5778</v>
      </c>
      <c r="Z1001" t="s">
        <v>3118</v>
      </c>
      <c r="AE1001" t="s">
        <v>9299</v>
      </c>
      <c r="AM1001">
        <v>1</v>
      </c>
      <c r="AV1001">
        <v>2634</v>
      </c>
    </row>
    <row r="1002" spans="1:48" x14ac:dyDescent="0.2">
      <c r="A1002">
        <v>15</v>
      </c>
      <c r="B1002" t="s">
        <v>111</v>
      </c>
      <c r="C1002">
        <v>1590</v>
      </c>
      <c r="D1002" t="s">
        <v>9317</v>
      </c>
      <c r="E1002">
        <v>70</v>
      </c>
      <c r="F1002" t="str">
        <f t="shared" si="15"/>
        <v>159070</v>
      </c>
      <c r="G1002" t="s">
        <v>2400</v>
      </c>
      <c r="H1002" t="s">
        <v>3107</v>
      </c>
      <c r="I1002" t="s">
        <v>4637</v>
      </c>
      <c r="J1002" t="s">
        <v>9318</v>
      </c>
      <c r="K1002" t="s">
        <v>3158</v>
      </c>
      <c r="L1002" t="s">
        <v>9319</v>
      </c>
      <c r="M1002" t="s">
        <v>9320</v>
      </c>
      <c r="N1002" t="s">
        <v>3113</v>
      </c>
      <c r="O1002" t="s">
        <v>8992</v>
      </c>
      <c r="P1002" t="s">
        <v>3115</v>
      </c>
      <c r="Q1002" t="s">
        <v>9321</v>
      </c>
      <c r="R1002" t="s">
        <v>9320</v>
      </c>
      <c r="T1002" t="s">
        <v>8992</v>
      </c>
      <c r="U1002" t="s">
        <v>3115</v>
      </c>
      <c r="V1002" t="s">
        <v>9321</v>
      </c>
      <c r="W1002" t="s">
        <v>3127</v>
      </c>
      <c r="X1002" t="s">
        <v>4049</v>
      </c>
      <c r="Y1002" t="s">
        <v>9322</v>
      </c>
      <c r="Z1002" t="s">
        <v>3118</v>
      </c>
      <c r="AE1002" t="s">
        <v>9323</v>
      </c>
      <c r="AL1002">
        <v>1</v>
      </c>
      <c r="AM1002">
        <v>1</v>
      </c>
      <c r="AV1002">
        <v>2544</v>
      </c>
    </row>
    <row r="1003" spans="1:48" x14ac:dyDescent="0.2">
      <c r="A1003">
        <v>15</v>
      </c>
      <c r="B1003" t="s">
        <v>111</v>
      </c>
      <c r="C1003">
        <v>1590</v>
      </c>
      <c r="D1003" t="s">
        <v>9317</v>
      </c>
      <c r="E1003">
        <v>95</v>
      </c>
      <c r="F1003" t="str">
        <f t="shared" si="15"/>
        <v>159095</v>
      </c>
      <c r="G1003" t="s">
        <v>1930</v>
      </c>
      <c r="H1003" t="s">
        <v>3127</v>
      </c>
      <c r="I1003" t="s">
        <v>3868</v>
      </c>
      <c r="J1003" t="s">
        <v>9324</v>
      </c>
      <c r="K1003" t="s">
        <v>3158</v>
      </c>
      <c r="L1003" t="s">
        <v>9325</v>
      </c>
      <c r="M1003" t="s">
        <v>9326</v>
      </c>
      <c r="N1003" t="s">
        <v>3113</v>
      </c>
      <c r="O1003" t="s">
        <v>9327</v>
      </c>
      <c r="P1003" t="s">
        <v>3115</v>
      </c>
      <c r="Q1003" t="s">
        <v>9328</v>
      </c>
      <c r="R1003" t="s">
        <v>9326</v>
      </c>
      <c r="T1003" t="s">
        <v>9327</v>
      </c>
      <c r="U1003" t="s">
        <v>3115</v>
      </c>
      <c r="V1003" t="s">
        <v>9328</v>
      </c>
      <c r="W1003" t="s">
        <v>3127</v>
      </c>
      <c r="X1003" t="s">
        <v>9329</v>
      </c>
      <c r="Y1003" t="s">
        <v>9330</v>
      </c>
      <c r="Z1003" t="s">
        <v>3118</v>
      </c>
      <c r="AE1003" t="s">
        <v>9331</v>
      </c>
      <c r="AJ1003">
        <v>1</v>
      </c>
      <c r="AK1003">
        <v>1</v>
      </c>
      <c r="AV1003">
        <v>2550</v>
      </c>
    </row>
    <row r="1004" spans="1:48" x14ac:dyDescent="0.2">
      <c r="A1004">
        <v>15</v>
      </c>
      <c r="B1004" t="s">
        <v>111</v>
      </c>
      <c r="C1004">
        <v>1590</v>
      </c>
      <c r="D1004" t="s">
        <v>9317</v>
      </c>
      <c r="E1004">
        <v>80</v>
      </c>
      <c r="F1004" t="str">
        <f t="shared" si="15"/>
        <v>159080</v>
      </c>
      <c r="G1004" t="s">
        <v>2182</v>
      </c>
      <c r="H1004" t="s">
        <v>3107</v>
      </c>
      <c r="I1004" t="s">
        <v>5509</v>
      </c>
      <c r="J1004" t="s">
        <v>9332</v>
      </c>
      <c r="K1004" t="s">
        <v>3158</v>
      </c>
      <c r="L1004" t="s">
        <v>9333</v>
      </c>
      <c r="M1004" t="s">
        <v>9334</v>
      </c>
      <c r="N1004" t="s">
        <v>3113</v>
      </c>
      <c r="O1004" t="s">
        <v>8992</v>
      </c>
      <c r="P1004" t="s">
        <v>3115</v>
      </c>
      <c r="Q1004" t="s">
        <v>9335</v>
      </c>
      <c r="R1004" t="s">
        <v>9334</v>
      </c>
      <c r="T1004" t="s">
        <v>8992</v>
      </c>
      <c r="U1004" t="s">
        <v>3115</v>
      </c>
      <c r="V1004" t="s">
        <v>9335</v>
      </c>
      <c r="W1004" t="s">
        <v>3124</v>
      </c>
      <c r="X1004" t="s">
        <v>3850</v>
      </c>
      <c r="Y1004" t="s">
        <v>9336</v>
      </c>
      <c r="Z1004" t="s">
        <v>3118</v>
      </c>
      <c r="AE1004" t="s">
        <v>9337</v>
      </c>
      <c r="AG1004">
        <v>1</v>
      </c>
      <c r="AH1004">
        <v>1</v>
      </c>
      <c r="AI1004">
        <v>1</v>
      </c>
      <c r="AV1004">
        <v>2546</v>
      </c>
    </row>
    <row r="1005" spans="1:48" x14ac:dyDescent="0.2">
      <c r="A1005">
        <v>15</v>
      </c>
      <c r="B1005" t="s">
        <v>111</v>
      </c>
      <c r="C1005">
        <v>5620</v>
      </c>
      <c r="D1005" t="s">
        <v>9338</v>
      </c>
      <c r="E1005">
        <v>70</v>
      </c>
      <c r="F1005" t="str">
        <f t="shared" si="15"/>
        <v>562070</v>
      </c>
      <c r="G1005" t="s">
        <v>1532</v>
      </c>
      <c r="H1005" t="s">
        <v>3107</v>
      </c>
      <c r="I1005" t="s">
        <v>9339</v>
      </c>
      <c r="J1005" t="s">
        <v>9340</v>
      </c>
      <c r="K1005" t="s">
        <v>3110</v>
      </c>
      <c r="L1005" t="s">
        <v>9341</v>
      </c>
      <c r="M1005" t="s">
        <v>9342</v>
      </c>
      <c r="N1005" t="s">
        <v>3113</v>
      </c>
      <c r="O1005" t="s">
        <v>9343</v>
      </c>
      <c r="P1005" t="s">
        <v>3115</v>
      </c>
      <c r="Q1005">
        <v>8096</v>
      </c>
      <c r="R1005" t="s">
        <v>9342</v>
      </c>
      <c r="T1005" t="s">
        <v>9343</v>
      </c>
      <c r="U1005" t="s">
        <v>3115</v>
      </c>
      <c r="V1005">
        <v>8096</v>
      </c>
      <c r="W1005" t="s">
        <v>3124</v>
      </c>
      <c r="X1005" t="s">
        <v>4150</v>
      </c>
      <c r="Y1005" t="s">
        <v>9344</v>
      </c>
      <c r="Z1005" t="s">
        <v>3118</v>
      </c>
      <c r="AE1005" t="s">
        <v>9345</v>
      </c>
      <c r="AG1005">
        <v>1</v>
      </c>
      <c r="AJ1005">
        <v>1</v>
      </c>
      <c r="AK1005">
        <v>1</v>
      </c>
      <c r="AV1005">
        <v>2666</v>
      </c>
    </row>
    <row r="1006" spans="1:48" x14ac:dyDescent="0.2">
      <c r="A1006">
        <v>15</v>
      </c>
      <c r="B1006" t="s">
        <v>111</v>
      </c>
      <c r="C1006">
        <v>5620</v>
      </c>
      <c r="D1006" t="s">
        <v>9338</v>
      </c>
      <c r="E1006">
        <v>100</v>
      </c>
      <c r="F1006" t="str">
        <f t="shared" si="15"/>
        <v>5620100</v>
      </c>
      <c r="G1006" t="s">
        <v>1742</v>
      </c>
      <c r="H1006" t="s">
        <v>3107</v>
      </c>
      <c r="I1006" t="s">
        <v>3568</v>
      </c>
      <c r="J1006" t="s">
        <v>9346</v>
      </c>
      <c r="K1006" t="s">
        <v>3110</v>
      </c>
      <c r="L1006" t="s">
        <v>9347</v>
      </c>
      <c r="M1006" t="s">
        <v>9348</v>
      </c>
      <c r="N1006" t="s">
        <v>3113</v>
      </c>
      <c r="O1006" t="s">
        <v>9349</v>
      </c>
      <c r="P1006" t="s">
        <v>3115</v>
      </c>
      <c r="Q1006">
        <v>8096</v>
      </c>
      <c r="R1006" t="s">
        <v>9348</v>
      </c>
      <c r="T1006" t="s">
        <v>9349</v>
      </c>
      <c r="U1006" t="s">
        <v>3115</v>
      </c>
      <c r="V1006">
        <v>8096</v>
      </c>
      <c r="W1006" t="s">
        <v>3124</v>
      </c>
      <c r="X1006" t="s">
        <v>4844</v>
      </c>
      <c r="Y1006" t="s">
        <v>9350</v>
      </c>
      <c r="Z1006" t="s">
        <v>3118</v>
      </c>
      <c r="AE1006" t="s">
        <v>9351</v>
      </c>
      <c r="AF1006">
        <v>1</v>
      </c>
      <c r="AG1006">
        <v>1</v>
      </c>
      <c r="AH1006">
        <v>1</v>
      </c>
      <c r="AI1006">
        <v>1</v>
      </c>
      <c r="AV1006">
        <v>2670</v>
      </c>
    </row>
    <row r="1007" spans="1:48" x14ac:dyDescent="0.2">
      <c r="A1007">
        <v>15</v>
      </c>
      <c r="B1007" t="s">
        <v>111</v>
      </c>
      <c r="C1007">
        <v>5620</v>
      </c>
      <c r="D1007" t="s">
        <v>9338</v>
      </c>
      <c r="E1007">
        <v>111</v>
      </c>
      <c r="F1007" t="str">
        <f t="shared" si="15"/>
        <v>5620111</v>
      </c>
      <c r="G1007" t="s">
        <v>1392</v>
      </c>
      <c r="H1007" t="s">
        <v>3124</v>
      </c>
      <c r="I1007" t="s">
        <v>3330</v>
      </c>
      <c r="J1007" t="s">
        <v>9352</v>
      </c>
      <c r="K1007" t="s">
        <v>3110</v>
      </c>
      <c r="L1007" t="s">
        <v>9353</v>
      </c>
      <c r="M1007" t="s">
        <v>9354</v>
      </c>
      <c r="N1007" t="s">
        <v>3113</v>
      </c>
      <c r="O1007" t="s">
        <v>9349</v>
      </c>
      <c r="P1007" t="s">
        <v>3115</v>
      </c>
      <c r="Q1007" t="s">
        <v>9355</v>
      </c>
      <c r="R1007" t="s">
        <v>9354</v>
      </c>
      <c r="T1007" t="s">
        <v>9349</v>
      </c>
      <c r="U1007" t="s">
        <v>3115</v>
      </c>
      <c r="V1007" t="s">
        <v>9355</v>
      </c>
      <c r="W1007" t="s">
        <v>3127</v>
      </c>
      <c r="X1007" t="s">
        <v>4844</v>
      </c>
      <c r="Y1007" t="s">
        <v>9350</v>
      </c>
      <c r="Z1007" t="s">
        <v>3118</v>
      </c>
      <c r="AE1007" t="s">
        <v>9356</v>
      </c>
      <c r="AG1007">
        <v>1</v>
      </c>
      <c r="AH1007">
        <v>1</v>
      </c>
      <c r="AI1007">
        <v>1</v>
      </c>
      <c r="AV1007">
        <v>2672</v>
      </c>
    </row>
    <row r="1008" spans="1:48" x14ac:dyDescent="0.2">
      <c r="A1008">
        <v>15</v>
      </c>
      <c r="B1008" t="s">
        <v>111</v>
      </c>
      <c r="C1008">
        <v>5620</v>
      </c>
      <c r="D1008" t="s">
        <v>9338</v>
      </c>
      <c r="E1008">
        <v>50</v>
      </c>
      <c r="F1008" t="str">
        <f t="shared" si="15"/>
        <v>562050</v>
      </c>
      <c r="G1008" t="s">
        <v>2130</v>
      </c>
      <c r="H1008" t="s">
        <v>3171</v>
      </c>
      <c r="I1008" t="s">
        <v>3667</v>
      </c>
      <c r="J1008" t="s">
        <v>9357</v>
      </c>
      <c r="K1008" t="s">
        <v>3110</v>
      </c>
      <c r="L1008" t="s">
        <v>9358</v>
      </c>
      <c r="M1008" t="s">
        <v>9359</v>
      </c>
      <c r="N1008" t="s">
        <v>3113</v>
      </c>
      <c r="O1008" t="s">
        <v>9349</v>
      </c>
      <c r="P1008" t="s">
        <v>3115</v>
      </c>
      <c r="Q1008">
        <v>8093</v>
      </c>
      <c r="R1008" t="s">
        <v>9359</v>
      </c>
      <c r="T1008" t="s">
        <v>9349</v>
      </c>
      <c r="U1008" t="s">
        <v>3115</v>
      </c>
      <c r="V1008">
        <v>8093</v>
      </c>
      <c r="W1008" t="s">
        <v>3124</v>
      </c>
      <c r="X1008" t="s">
        <v>6044</v>
      </c>
      <c r="Y1008" t="s">
        <v>9360</v>
      </c>
      <c r="Z1008" t="s">
        <v>3118</v>
      </c>
      <c r="AE1008" t="s">
        <v>9361</v>
      </c>
      <c r="AP1008">
        <v>1</v>
      </c>
      <c r="AQ1008">
        <v>1</v>
      </c>
      <c r="AR1008">
        <v>1</v>
      </c>
      <c r="AS1008">
        <v>1</v>
      </c>
      <c r="AV1008">
        <v>2662</v>
      </c>
    </row>
    <row r="1009" spans="1:48" x14ac:dyDescent="0.2">
      <c r="A1009">
        <v>15</v>
      </c>
      <c r="B1009" t="s">
        <v>111</v>
      </c>
      <c r="C1009">
        <v>5620</v>
      </c>
      <c r="D1009" t="s">
        <v>9338</v>
      </c>
      <c r="E1009">
        <v>130</v>
      </c>
      <c r="F1009" t="str">
        <f t="shared" si="15"/>
        <v>5620130</v>
      </c>
      <c r="G1009" t="s">
        <v>1841</v>
      </c>
      <c r="H1009" t="s">
        <v>3124</v>
      </c>
      <c r="I1009" t="s">
        <v>3827</v>
      </c>
      <c r="J1009" t="s">
        <v>5679</v>
      </c>
      <c r="K1009" t="s">
        <v>3110</v>
      </c>
      <c r="L1009" t="s">
        <v>9362</v>
      </c>
      <c r="M1009" t="s">
        <v>9363</v>
      </c>
      <c r="N1009" t="s">
        <v>3113</v>
      </c>
      <c r="O1009" t="s">
        <v>9349</v>
      </c>
      <c r="P1009" t="s">
        <v>3115</v>
      </c>
      <c r="Q1009" t="s">
        <v>9364</v>
      </c>
      <c r="R1009" t="s">
        <v>9363</v>
      </c>
      <c r="T1009" t="s">
        <v>9349</v>
      </c>
      <c r="U1009" t="s">
        <v>3115</v>
      </c>
      <c r="V1009" t="s">
        <v>9364</v>
      </c>
      <c r="W1009" t="s">
        <v>3124</v>
      </c>
      <c r="X1009" t="s">
        <v>3643</v>
      </c>
      <c r="Y1009" t="s">
        <v>7613</v>
      </c>
      <c r="Z1009" t="s">
        <v>3118</v>
      </c>
      <c r="AE1009" t="s">
        <v>9365</v>
      </c>
      <c r="AL1009">
        <v>1</v>
      </c>
      <c r="AM1009">
        <v>1</v>
      </c>
      <c r="AN1009">
        <v>1</v>
      </c>
      <c r="AO1009">
        <v>1</v>
      </c>
      <c r="AV1009">
        <v>2676</v>
      </c>
    </row>
    <row r="1010" spans="1:48" x14ac:dyDescent="0.2">
      <c r="A1010">
        <v>15</v>
      </c>
      <c r="B1010" t="s">
        <v>111</v>
      </c>
      <c r="C1010">
        <v>5500</v>
      </c>
      <c r="D1010" t="s">
        <v>9366</v>
      </c>
      <c r="E1010">
        <v>25</v>
      </c>
      <c r="F1010" t="str">
        <f t="shared" si="15"/>
        <v>550025</v>
      </c>
      <c r="G1010" t="s">
        <v>2225</v>
      </c>
      <c r="H1010" t="s">
        <v>3124</v>
      </c>
      <c r="I1010" t="s">
        <v>9367</v>
      </c>
      <c r="J1010" t="s">
        <v>9368</v>
      </c>
      <c r="K1010" t="s">
        <v>3110</v>
      </c>
      <c r="L1010" t="s">
        <v>9369</v>
      </c>
      <c r="M1010" t="s">
        <v>9370</v>
      </c>
      <c r="N1010" t="s">
        <v>3113</v>
      </c>
      <c r="O1010" t="s">
        <v>9371</v>
      </c>
      <c r="P1010" t="s">
        <v>3115</v>
      </c>
      <c r="Q1010">
        <v>8012</v>
      </c>
      <c r="R1010" t="s">
        <v>9370</v>
      </c>
      <c r="T1010" t="s">
        <v>9371</v>
      </c>
      <c r="U1010" t="s">
        <v>3115</v>
      </c>
      <c r="V1010">
        <v>8012</v>
      </c>
      <c r="W1010" t="s">
        <v>3124</v>
      </c>
      <c r="X1010" t="s">
        <v>9372</v>
      </c>
      <c r="Y1010" t="s">
        <v>9373</v>
      </c>
      <c r="Z1010" t="s">
        <v>3118</v>
      </c>
      <c r="AE1010" t="s">
        <v>9374</v>
      </c>
      <c r="AH1010">
        <v>1</v>
      </c>
      <c r="AI1010">
        <v>1</v>
      </c>
      <c r="AJ1010">
        <v>1</v>
      </c>
      <c r="AK1010">
        <v>1</v>
      </c>
      <c r="AL1010">
        <v>1</v>
      </c>
      <c r="AV1010">
        <v>2644</v>
      </c>
    </row>
    <row r="1011" spans="1:48" x14ac:dyDescent="0.2">
      <c r="A1011">
        <v>15</v>
      </c>
      <c r="B1011" t="s">
        <v>111</v>
      </c>
      <c r="C1011">
        <v>5500</v>
      </c>
      <c r="D1011" t="s">
        <v>9366</v>
      </c>
      <c r="E1011">
        <v>27</v>
      </c>
      <c r="F1011" t="str">
        <f t="shared" si="15"/>
        <v>550027</v>
      </c>
      <c r="G1011" t="s">
        <v>1999</v>
      </c>
      <c r="H1011" t="s">
        <v>3124</v>
      </c>
      <c r="I1011" t="s">
        <v>4040</v>
      </c>
      <c r="J1011" t="s">
        <v>3203</v>
      </c>
      <c r="K1011" t="s">
        <v>3110</v>
      </c>
      <c r="L1011" t="s">
        <v>9375</v>
      </c>
      <c r="M1011" t="s">
        <v>9376</v>
      </c>
      <c r="N1011" t="s">
        <v>3113</v>
      </c>
      <c r="O1011" t="s">
        <v>9371</v>
      </c>
      <c r="P1011" t="s">
        <v>3115</v>
      </c>
      <c r="Q1011" t="s">
        <v>9377</v>
      </c>
      <c r="R1011" t="s">
        <v>9376</v>
      </c>
      <c r="T1011" t="s">
        <v>9371</v>
      </c>
      <c r="U1011" t="s">
        <v>3115</v>
      </c>
      <c r="V1011" t="s">
        <v>9377</v>
      </c>
      <c r="W1011" t="s">
        <v>3107</v>
      </c>
      <c r="X1011" t="s">
        <v>3802</v>
      </c>
      <c r="Y1011" t="s">
        <v>9378</v>
      </c>
      <c r="Z1011" t="s">
        <v>3118</v>
      </c>
      <c r="AE1011" t="s">
        <v>9379</v>
      </c>
      <c r="AH1011">
        <v>1</v>
      </c>
      <c r="AI1011">
        <v>1</v>
      </c>
      <c r="AJ1011">
        <v>1</v>
      </c>
      <c r="AK1011">
        <v>1</v>
      </c>
      <c r="AL1011">
        <v>1</v>
      </c>
      <c r="AV1011">
        <v>2646</v>
      </c>
    </row>
    <row r="1012" spans="1:48" x14ac:dyDescent="0.2">
      <c r="A1012">
        <v>15</v>
      </c>
      <c r="B1012" t="s">
        <v>111</v>
      </c>
      <c r="C1012">
        <v>5500</v>
      </c>
      <c r="D1012" t="s">
        <v>9366</v>
      </c>
      <c r="E1012">
        <v>20</v>
      </c>
      <c r="F1012" t="str">
        <f t="shared" si="15"/>
        <v>550020</v>
      </c>
      <c r="G1012" t="s">
        <v>2316</v>
      </c>
      <c r="H1012" t="s">
        <v>3107</v>
      </c>
      <c r="I1012" t="s">
        <v>3120</v>
      </c>
      <c r="J1012" t="s">
        <v>9380</v>
      </c>
      <c r="K1012" t="s">
        <v>3325</v>
      </c>
      <c r="L1012" t="s">
        <v>9381</v>
      </c>
      <c r="M1012" t="s">
        <v>9382</v>
      </c>
      <c r="N1012" t="s">
        <v>3113</v>
      </c>
      <c r="O1012" t="s">
        <v>9028</v>
      </c>
      <c r="P1012" t="s">
        <v>3115</v>
      </c>
      <c r="Q1012">
        <v>8080</v>
      </c>
      <c r="R1012" t="s">
        <v>9382</v>
      </c>
      <c r="T1012" t="s">
        <v>9028</v>
      </c>
      <c r="U1012" t="s">
        <v>3115</v>
      </c>
      <c r="V1012">
        <v>8080</v>
      </c>
      <c r="W1012" t="s">
        <v>3107</v>
      </c>
      <c r="X1012" t="s">
        <v>3480</v>
      </c>
      <c r="Y1012" t="s">
        <v>9378</v>
      </c>
      <c r="Z1012" t="s">
        <v>3118</v>
      </c>
      <c r="AE1012" t="s">
        <v>9383</v>
      </c>
      <c r="AM1012">
        <v>1</v>
      </c>
      <c r="AN1012">
        <v>1</v>
      </c>
      <c r="AO1012">
        <v>1</v>
      </c>
      <c r="AV1012">
        <v>185</v>
      </c>
    </row>
    <row r="1013" spans="1:48" x14ac:dyDescent="0.2">
      <c r="A1013">
        <v>15</v>
      </c>
      <c r="B1013" t="s">
        <v>111</v>
      </c>
      <c r="C1013">
        <v>5500</v>
      </c>
      <c r="D1013" t="s">
        <v>9366</v>
      </c>
      <c r="E1013">
        <v>26</v>
      </c>
      <c r="F1013" t="str">
        <f t="shared" si="15"/>
        <v>550026</v>
      </c>
      <c r="G1013" t="s">
        <v>2580</v>
      </c>
      <c r="H1013" t="s">
        <v>3107</v>
      </c>
      <c r="I1013" t="s">
        <v>3373</v>
      </c>
      <c r="J1013" t="s">
        <v>9384</v>
      </c>
      <c r="K1013" t="s">
        <v>3110</v>
      </c>
      <c r="L1013" t="s">
        <v>9385</v>
      </c>
      <c r="M1013" t="s">
        <v>9386</v>
      </c>
      <c r="N1013" t="s">
        <v>3113</v>
      </c>
      <c r="O1013" t="s">
        <v>9028</v>
      </c>
      <c r="P1013" t="s">
        <v>3115</v>
      </c>
      <c r="Q1013">
        <v>8080</v>
      </c>
      <c r="R1013" t="s">
        <v>9386</v>
      </c>
      <c r="T1013" t="s">
        <v>9028</v>
      </c>
      <c r="U1013" t="s">
        <v>3115</v>
      </c>
      <c r="V1013">
        <v>8080</v>
      </c>
      <c r="W1013" t="s">
        <v>3107</v>
      </c>
      <c r="X1013" t="s">
        <v>9387</v>
      </c>
      <c r="Y1013" t="s">
        <v>9388</v>
      </c>
      <c r="Z1013" t="s">
        <v>3118</v>
      </c>
      <c r="AE1013" t="s">
        <v>9389</v>
      </c>
      <c r="AM1013">
        <v>1</v>
      </c>
      <c r="AN1013">
        <v>1</v>
      </c>
      <c r="AO1013">
        <v>1</v>
      </c>
      <c r="AV1013">
        <v>6075</v>
      </c>
    </row>
    <row r="1014" spans="1:48" x14ac:dyDescent="0.2">
      <c r="A1014">
        <v>15</v>
      </c>
      <c r="B1014" t="s">
        <v>111</v>
      </c>
      <c r="C1014">
        <v>5500</v>
      </c>
      <c r="D1014" t="s">
        <v>9366</v>
      </c>
      <c r="E1014">
        <v>30</v>
      </c>
      <c r="F1014" t="str">
        <f t="shared" si="15"/>
        <v>550030</v>
      </c>
      <c r="G1014" t="s">
        <v>2102</v>
      </c>
      <c r="H1014" t="s">
        <v>3127</v>
      </c>
      <c r="I1014" t="s">
        <v>9390</v>
      </c>
      <c r="J1014" t="s">
        <v>9391</v>
      </c>
      <c r="K1014" t="s">
        <v>3110</v>
      </c>
      <c r="L1014" t="s">
        <v>9392</v>
      </c>
      <c r="M1014" t="s">
        <v>9393</v>
      </c>
      <c r="N1014" t="s">
        <v>3113</v>
      </c>
      <c r="O1014" t="s">
        <v>9028</v>
      </c>
      <c r="P1014" t="s">
        <v>3115</v>
      </c>
      <c r="Q1014">
        <v>8080</v>
      </c>
      <c r="R1014" t="s">
        <v>9393</v>
      </c>
      <c r="T1014" t="s">
        <v>9028</v>
      </c>
      <c r="U1014" t="s">
        <v>3115</v>
      </c>
      <c r="V1014">
        <v>8080</v>
      </c>
      <c r="W1014" t="s">
        <v>3124</v>
      </c>
      <c r="X1014" t="s">
        <v>4206</v>
      </c>
      <c r="Y1014" t="s">
        <v>9394</v>
      </c>
      <c r="Z1014" t="s">
        <v>3118</v>
      </c>
      <c r="AE1014" t="s">
        <v>9395</v>
      </c>
      <c r="AF1014">
        <v>1</v>
      </c>
      <c r="AG1014">
        <v>1</v>
      </c>
      <c r="AV1014">
        <v>6038</v>
      </c>
    </row>
    <row r="1015" spans="1:48" x14ac:dyDescent="0.2">
      <c r="A1015">
        <v>15</v>
      </c>
      <c r="B1015" t="s">
        <v>111</v>
      </c>
      <c r="C1015">
        <v>5500</v>
      </c>
      <c r="D1015" t="s">
        <v>9366</v>
      </c>
      <c r="E1015">
        <v>40</v>
      </c>
      <c r="F1015" t="str">
        <f t="shared" si="15"/>
        <v>550040</v>
      </c>
      <c r="G1015" t="s">
        <v>2151</v>
      </c>
      <c r="H1015" t="s">
        <v>3107</v>
      </c>
      <c r="I1015" t="s">
        <v>9396</v>
      </c>
      <c r="J1015" t="s">
        <v>9397</v>
      </c>
      <c r="K1015" t="s">
        <v>3110</v>
      </c>
      <c r="L1015" t="s">
        <v>9398</v>
      </c>
      <c r="M1015" t="s">
        <v>9399</v>
      </c>
      <c r="N1015" t="s">
        <v>3113</v>
      </c>
      <c r="O1015" t="s">
        <v>9028</v>
      </c>
      <c r="P1015" t="s">
        <v>3115</v>
      </c>
      <c r="Q1015" t="s">
        <v>9400</v>
      </c>
      <c r="R1015" t="s">
        <v>9399</v>
      </c>
      <c r="T1015" t="s">
        <v>9028</v>
      </c>
      <c r="U1015" t="s">
        <v>3115</v>
      </c>
      <c r="V1015" t="s">
        <v>9400</v>
      </c>
      <c r="W1015" t="s">
        <v>3107</v>
      </c>
      <c r="X1015" t="s">
        <v>9387</v>
      </c>
      <c r="Y1015" t="s">
        <v>9388</v>
      </c>
      <c r="Z1015" t="s">
        <v>3118</v>
      </c>
      <c r="AE1015" t="s">
        <v>9401</v>
      </c>
      <c r="AH1015">
        <v>1</v>
      </c>
      <c r="AI1015">
        <v>1</v>
      </c>
      <c r="AJ1015">
        <v>1</v>
      </c>
      <c r="AK1015">
        <v>1</v>
      </c>
      <c r="AL1015">
        <v>1</v>
      </c>
      <c r="AV1015">
        <v>2650</v>
      </c>
    </row>
    <row r="1016" spans="1:48" x14ac:dyDescent="0.2">
      <c r="A1016">
        <v>15</v>
      </c>
      <c r="B1016" t="s">
        <v>111</v>
      </c>
      <c r="C1016">
        <v>5500</v>
      </c>
      <c r="D1016" t="s">
        <v>9366</v>
      </c>
      <c r="E1016">
        <v>50</v>
      </c>
      <c r="F1016" t="str">
        <f t="shared" si="15"/>
        <v>550050</v>
      </c>
      <c r="G1016" t="s">
        <v>1910</v>
      </c>
      <c r="H1016" t="s">
        <v>3124</v>
      </c>
      <c r="I1016" t="s">
        <v>9402</v>
      </c>
      <c r="J1016" t="s">
        <v>9403</v>
      </c>
      <c r="K1016" t="s">
        <v>3110</v>
      </c>
      <c r="L1016" t="s">
        <v>9404</v>
      </c>
      <c r="M1016" t="s">
        <v>9405</v>
      </c>
      <c r="N1016" t="s">
        <v>3113</v>
      </c>
      <c r="O1016" t="s">
        <v>9028</v>
      </c>
      <c r="P1016" t="s">
        <v>3115</v>
      </c>
      <c r="Q1016" t="s">
        <v>9406</v>
      </c>
      <c r="R1016" t="s">
        <v>9405</v>
      </c>
      <c r="T1016" t="s">
        <v>9028</v>
      </c>
      <c r="U1016" t="s">
        <v>3115</v>
      </c>
      <c r="V1016" t="s">
        <v>9406</v>
      </c>
      <c r="W1016" t="s">
        <v>3107</v>
      </c>
      <c r="X1016" t="s">
        <v>4926</v>
      </c>
      <c r="Y1016" t="s">
        <v>9407</v>
      </c>
      <c r="Z1016" t="s">
        <v>3118</v>
      </c>
      <c r="AE1016" t="s">
        <v>9408</v>
      </c>
      <c r="AM1016">
        <v>1</v>
      </c>
      <c r="AN1016">
        <v>1</v>
      </c>
      <c r="AO1016">
        <v>1</v>
      </c>
      <c r="AV1016">
        <v>6076</v>
      </c>
    </row>
    <row r="1017" spans="1:48" x14ac:dyDescent="0.2">
      <c r="A1017">
        <v>15</v>
      </c>
      <c r="B1017" t="s">
        <v>111</v>
      </c>
      <c r="C1017">
        <v>5500</v>
      </c>
      <c r="D1017" t="s">
        <v>9366</v>
      </c>
      <c r="E1017">
        <v>28</v>
      </c>
      <c r="F1017" t="str">
        <f t="shared" si="15"/>
        <v>550028</v>
      </c>
      <c r="G1017" t="s">
        <v>9409</v>
      </c>
      <c r="H1017" t="s">
        <v>3107</v>
      </c>
      <c r="I1017" t="s">
        <v>6789</v>
      </c>
      <c r="J1017" t="s">
        <v>9410</v>
      </c>
      <c r="K1017" t="s">
        <v>3110</v>
      </c>
      <c r="L1017" t="s">
        <v>9411</v>
      </c>
      <c r="M1017" t="s">
        <v>9412</v>
      </c>
      <c r="N1017" t="s">
        <v>3113</v>
      </c>
      <c r="O1017" t="s">
        <v>9371</v>
      </c>
      <c r="P1017" t="s">
        <v>3115</v>
      </c>
      <c r="Q1017" t="s">
        <v>9413</v>
      </c>
      <c r="R1017" t="s">
        <v>9412</v>
      </c>
      <c r="T1017" t="s">
        <v>9371</v>
      </c>
      <c r="U1017" t="s">
        <v>3115</v>
      </c>
      <c r="V1017" t="s">
        <v>9413</v>
      </c>
      <c r="W1017" t="s">
        <v>3124</v>
      </c>
      <c r="X1017" t="s">
        <v>9372</v>
      </c>
      <c r="Y1017" t="s">
        <v>9373</v>
      </c>
      <c r="Z1017" t="s">
        <v>3118</v>
      </c>
      <c r="AE1017" t="s">
        <v>9414</v>
      </c>
      <c r="AH1017">
        <v>1</v>
      </c>
      <c r="AI1017">
        <v>1</v>
      </c>
      <c r="AJ1017">
        <v>1</v>
      </c>
      <c r="AK1017">
        <v>1</v>
      </c>
      <c r="AL1017">
        <v>1</v>
      </c>
      <c r="AV1017">
        <v>5922</v>
      </c>
    </row>
    <row r="1018" spans="1:48" x14ac:dyDescent="0.2">
      <c r="A1018">
        <v>15</v>
      </c>
      <c r="B1018" t="s">
        <v>111</v>
      </c>
      <c r="C1018">
        <v>5500</v>
      </c>
      <c r="D1018" t="s">
        <v>9366</v>
      </c>
      <c r="E1018">
        <v>10</v>
      </c>
      <c r="F1018" t="str">
        <f t="shared" si="15"/>
        <v>550010</v>
      </c>
      <c r="G1018" t="s">
        <v>2216</v>
      </c>
      <c r="H1018" t="s">
        <v>3124</v>
      </c>
      <c r="I1018" t="s">
        <v>4121</v>
      </c>
      <c r="J1018" t="s">
        <v>3422</v>
      </c>
      <c r="K1018" t="s">
        <v>3158</v>
      </c>
      <c r="L1018" t="s">
        <v>9415</v>
      </c>
      <c r="M1018" t="s">
        <v>9416</v>
      </c>
      <c r="N1018" t="s">
        <v>3113</v>
      </c>
      <c r="O1018" t="s">
        <v>9028</v>
      </c>
      <c r="P1018" t="s">
        <v>3115</v>
      </c>
      <c r="Q1018" t="s">
        <v>9417</v>
      </c>
      <c r="R1018" t="s">
        <v>9416</v>
      </c>
      <c r="T1018" t="s">
        <v>9028</v>
      </c>
      <c r="U1018" t="s">
        <v>3115</v>
      </c>
      <c r="V1018" t="s">
        <v>9417</v>
      </c>
      <c r="W1018" t="s">
        <v>3124</v>
      </c>
      <c r="X1018" t="s">
        <v>4412</v>
      </c>
      <c r="Y1018" t="s">
        <v>9418</v>
      </c>
      <c r="Z1018" t="s">
        <v>3118</v>
      </c>
      <c r="AE1018" t="s">
        <v>9419</v>
      </c>
      <c r="AP1018">
        <v>1</v>
      </c>
      <c r="AQ1018">
        <v>1</v>
      </c>
      <c r="AR1018">
        <v>1</v>
      </c>
      <c r="AS1018">
        <v>1</v>
      </c>
      <c r="AV1018">
        <v>2640</v>
      </c>
    </row>
    <row r="1019" spans="1:48" x14ac:dyDescent="0.2">
      <c r="A1019">
        <v>15</v>
      </c>
      <c r="B1019" t="s">
        <v>111</v>
      </c>
      <c r="C1019">
        <v>5500</v>
      </c>
      <c r="D1019" t="s">
        <v>9366</v>
      </c>
      <c r="E1019">
        <v>60</v>
      </c>
      <c r="F1019" t="str">
        <f t="shared" si="15"/>
        <v>550060</v>
      </c>
      <c r="G1019" t="s">
        <v>2824</v>
      </c>
      <c r="H1019" t="s">
        <v>3107</v>
      </c>
      <c r="I1019" t="s">
        <v>4258</v>
      </c>
      <c r="J1019" t="s">
        <v>9420</v>
      </c>
      <c r="K1019" t="s">
        <v>3110</v>
      </c>
      <c r="L1019" t="s">
        <v>9421</v>
      </c>
      <c r="M1019" t="s">
        <v>9422</v>
      </c>
      <c r="N1019" t="s">
        <v>3113</v>
      </c>
      <c r="O1019" t="s">
        <v>9028</v>
      </c>
      <c r="P1019" t="s">
        <v>3115</v>
      </c>
      <c r="Q1019" t="s">
        <v>9423</v>
      </c>
      <c r="R1019" t="s">
        <v>9422</v>
      </c>
      <c r="T1019" t="s">
        <v>9028</v>
      </c>
      <c r="U1019" t="s">
        <v>3115</v>
      </c>
      <c r="V1019" t="s">
        <v>9423</v>
      </c>
      <c r="W1019" t="s">
        <v>3124</v>
      </c>
      <c r="X1019" t="s">
        <v>9372</v>
      </c>
      <c r="Y1019" t="s">
        <v>9373</v>
      </c>
      <c r="Z1019" t="s">
        <v>3118</v>
      </c>
      <c r="AE1019" t="s">
        <v>9424</v>
      </c>
      <c r="AH1019">
        <v>1</v>
      </c>
      <c r="AI1019">
        <v>1</v>
      </c>
      <c r="AJ1019">
        <v>1</v>
      </c>
      <c r="AK1019">
        <v>1</v>
      </c>
      <c r="AL1019">
        <v>1</v>
      </c>
      <c r="AV1019">
        <v>2654</v>
      </c>
    </row>
    <row r="1020" spans="1:48" x14ac:dyDescent="0.2">
      <c r="A1020">
        <v>15</v>
      </c>
      <c r="B1020" t="s">
        <v>111</v>
      </c>
      <c r="C1020">
        <v>5500</v>
      </c>
      <c r="D1020" t="s">
        <v>9366</v>
      </c>
      <c r="E1020">
        <v>70</v>
      </c>
      <c r="F1020" t="str">
        <f t="shared" si="15"/>
        <v>550070</v>
      </c>
      <c r="G1020" t="s">
        <v>2054</v>
      </c>
      <c r="H1020" t="s">
        <v>3107</v>
      </c>
      <c r="I1020" t="s">
        <v>4597</v>
      </c>
      <c r="J1020" t="s">
        <v>8410</v>
      </c>
      <c r="K1020" t="s">
        <v>3110</v>
      </c>
      <c r="L1020" t="s">
        <v>9425</v>
      </c>
      <c r="M1020" t="s">
        <v>9426</v>
      </c>
      <c r="N1020" t="s">
        <v>3113</v>
      </c>
      <c r="O1020" t="s">
        <v>9371</v>
      </c>
      <c r="P1020" t="s">
        <v>3115</v>
      </c>
      <c r="Q1020" t="s">
        <v>9427</v>
      </c>
      <c r="R1020" t="s">
        <v>9426</v>
      </c>
      <c r="T1020" t="s">
        <v>9371</v>
      </c>
      <c r="U1020" t="s">
        <v>3115</v>
      </c>
      <c r="V1020" t="s">
        <v>9427</v>
      </c>
      <c r="W1020" t="s">
        <v>3124</v>
      </c>
      <c r="X1020" t="s">
        <v>9372</v>
      </c>
      <c r="Y1020" t="s">
        <v>9373</v>
      </c>
      <c r="Z1020" t="s">
        <v>3118</v>
      </c>
      <c r="AE1020" t="s">
        <v>9428</v>
      </c>
      <c r="AH1020">
        <v>1</v>
      </c>
      <c r="AI1020">
        <v>1</v>
      </c>
      <c r="AJ1020">
        <v>1</v>
      </c>
      <c r="AK1020">
        <v>1</v>
      </c>
      <c r="AL1020">
        <v>1</v>
      </c>
      <c r="AV1020">
        <v>2656</v>
      </c>
    </row>
    <row r="1021" spans="1:48" x14ac:dyDescent="0.2">
      <c r="A1021">
        <v>15</v>
      </c>
      <c r="B1021" t="s">
        <v>111</v>
      </c>
      <c r="C1021">
        <v>5590</v>
      </c>
      <c r="D1021" t="s">
        <v>9429</v>
      </c>
      <c r="E1021">
        <v>50</v>
      </c>
      <c r="F1021" t="str">
        <f t="shared" si="15"/>
        <v>559050</v>
      </c>
      <c r="G1021" t="s">
        <v>2626</v>
      </c>
      <c r="H1021" t="s">
        <v>3107</v>
      </c>
      <c r="I1021" t="s">
        <v>5744</v>
      </c>
      <c r="J1021" t="s">
        <v>5745</v>
      </c>
      <c r="K1021" t="s">
        <v>3308</v>
      </c>
      <c r="L1021" t="s">
        <v>9430</v>
      </c>
      <c r="M1021" t="s">
        <v>9431</v>
      </c>
      <c r="N1021" t="s">
        <v>3113</v>
      </c>
      <c r="O1021" t="s">
        <v>9042</v>
      </c>
      <c r="P1021" t="s">
        <v>3115</v>
      </c>
      <c r="Q1021">
        <v>8090</v>
      </c>
      <c r="R1021" t="s">
        <v>9431</v>
      </c>
      <c r="T1021" t="s">
        <v>9042</v>
      </c>
      <c r="U1021" t="s">
        <v>3115</v>
      </c>
      <c r="V1021">
        <v>8090</v>
      </c>
      <c r="W1021" t="s">
        <v>3127</v>
      </c>
      <c r="X1021" t="s">
        <v>3381</v>
      </c>
      <c r="Y1021" t="s">
        <v>9432</v>
      </c>
      <c r="Z1021" t="s">
        <v>3118</v>
      </c>
      <c r="AE1021" t="s">
        <v>9433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  <c r="AM1021">
        <v>1</v>
      </c>
      <c r="AV1021">
        <v>2658</v>
      </c>
    </row>
    <row r="1022" spans="1:48" x14ac:dyDescent="0.2">
      <c r="A1022">
        <v>15</v>
      </c>
      <c r="B1022" t="s">
        <v>111</v>
      </c>
      <c r="C1022">
        <v>5740</v>
      </c>
      <c r="D1022" t="s">
        <v>9434</v>
      </c>
      <c r="E1022">
        <v>40</v>
      </c>
      <c r="F1022" t="str">
        <f t="shared" si="15"/>
        <v>574040</v>
      </c>
      <c r="G1022" t="s">
        <v>1964</v>
      </c>
      <c r="H1022" t="s">
        <v>3124</v>
      </c>
      <c r="I1022" t="s">
        <v>3874</v>
      </c>
      <c r="J1022" t="s">
        <v>6525</v>
      </c>
      <c r="K1022" t="s">
        <v>3110</v>
      </c>
      <c r="L1022" t="s">
        <v>9435</v>
      </c>
      <c r="M1022" t="s">
        <v>9436</v>
      </c>
      <c r="N1022" t="s">
        <v>3113</v>
      </c>
      <c r="O1022" t="s">
        <v>9052</v>
      </c>
      <c r="P1022" t="s">
        <v>3115</v>
      </c>
      <c r="Q1022">
        <v>8093</v>
      </c>
      <c r="R1022" t="s">
        <v>9436</v>
      </c>
      <c r="T1022" t="s">
        <v>9052</v>
      </c>
      <c r="U1022" t="s">
        <v>3115</v>
      </c>
      <c r="V1022">
        <v>8093</v>
      </c>
      <c r="W1022" t="s">
        <v>3124</v>
      </c>
      <c r="X1022" t="s">
        <v>9437</v>
      </c>
      <c r="Y1022" t="s">
        <v>9438</v>
      </c>
      <c r="Z1022" t="s">
        <v>3118</v>
      </c>
      <c r="AE1022" t="s">
        <v>9439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  <c r="AM1022">
        <v>1</v>
      </c>
      <c r="AV1022">
        <v>2684</v>
      </c>
    </row>
    <row r="1023" spans="1:48" x14ac:dyDescent="0.2">
      <c r="A1023">
        <v>15</v>
      </c>
      <c r="B1023" t="s">
        <v>111</v>
      </c>
      <c r="C1023">
        <v>5860</v>
      </c>
      <c r="D1023" t="s">
        <v>9440</v>
      </c>
      <c r="E1023">
        <v>90</v>
      </c>
      <c r="F1023" t="str">
        <f t="shared" si="15"/>
        <v>586090</v>
      </c>
      <c r="G1023" t="s">
        <v>237</v>
      </c>
      <c r="H1023" t="s">
        <v>3107</v>
      </c>
      <c r="I1023" t="s">
        <v>3490</v>
      </c>
      <c r="J1023" t="s">
        <v>9441</v>
      </c>
      <c r="K1023" t="s">
        <v>3110</v>
      </c>
      <c r="L1023" t="s">
        <v>9442</v>
      </c>
      <c r="M1023" t="s">
        <v>9443</v>
      </c>
      <c r="N1023" t="s">
        <v>3113</v>
      </c>
      <c r="O1023" t="s">
        <v>9444</v>
      </c>
      <c r="P1023" t="s">
        <v>3115</v>
      </c>
      <c r="Q1023">
        <v>8096</v>
      </c>
      <c r="R1023" t="s">
        <v>9443</v>
      </c>
      <c r="T1023" t="s">
        <v>9444</v>
      </c>
      <c r="U1023" t="s">
        <v>3115</v>
      </c>
      <c r="V1023">
        <v>8096</v>
      </c>
      <c r="W1023" t="s">
        <v>3127</v>
      </c>
      <c r="X1023" t="s">
        <v>3347</v>
      </c>
      <c r="Y1023" t="s">
        <v>4853</v>
      </c>
      <c r="Z1023" t="s">
        <v>3118</v>
      </c>
      <c r="AE1023" t="s">
        <v>9445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  <c r="AV1023">
        <v>2692</v>
      </c>
    </row>
    <row r="1024" spans="1:48" x14ac:dyDescent="0.2">
      <c r="A1024">
        <v>15</v>
      </c>
      <c r="B1024" t="s">
        <v>111</v>
      </c>
      <c r="C1024">
        <v>5860</v>
      </c>
      <c r="D1024" t="s">
        <v>9440</v>
      </c>
      <c r="E1024">
        <v>100</v>
      </c>
      <c r="F1024" t="str">
        <f t="shared" si="15"/>
        <v>5860100</v>
      </c>
      <c r="G1024" t="s">
        <v>113</v>
      </c>
      <c r="H1024" t="s">
        <v>3171</v>
      </c>
      <c r="I1024" t="s">
        <v>3236</v>
      </c>
      <c r="J1024" t="s">
        <v>3379</v>
      </c>
      <c r="K1024" t="s">
        <v>3110</v>
      </c>
      <c r="L1024" t="s">
        <v>9446</v>
      </c>
      <c r="M1024" t="s">
        <v>9447</v>
      </c>
      <c r="N1024" t="s">
        <v>3113</v>
      </c>
      <c r="O1024" t="s">
        <v>9444</v>
      </c>
      <c r="P1024" t="s">
        <v>3115</v>
      </c>
      <c r="Q1024">
        <v>8096</v>
      </c>
      <c r="R1024" t="s">
        <v>9447</v>
      </c>
      <c r="T1024" t="s">
        <v>9444</v>
      </c>
      <c r="U1024" t="s">
        <v>3115</v>
      </c>
      <c r="V1024">
        <v>8096</v>
      </c>
      <c r="W1024" t="s">
        <v>3127</v>
      </c>
      <c r="X1024" t="s">
        <v>3362</v>
      </c>
      <c r="Y1024" t="s">
        <v>9448</v>
      </c>
      <c r="Z1024" t="s">
        <v>3118</v>
      </c>
      <c r="AE1024" t="s">
        <v>9449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  <c r="AV1024">
        <v>2694</v>
      </c>
    </row>
    <row r="1025" spans="1:48" x14ac:dyDescent="0.2">
      <c r="A1025">
        <v>15</v>
      </c>
      <c r="B1025" t="s">
        <v>111</v>
      </c>
      <c r="C1025">
        <v>5860</v>
      </c>
      <c r="D1025" t="s">
        <v>9440</v>
      </c>
      <c r="E1025">
        <v>110</v>
      </c>
      <c r="F1025" t="str">
        <f t="shared" si="15"/>
        <v>5860110</v>
      </c>
      <c r="G1025" t="s">
        <v>279</v>
      </c>
      <c r="H1025" t="s">
        <v>3107</v>
      </c>
      <c r="I1025" t="s">
        <v>4500</v>
      </c>
      <c r="J1025" t="s">
        <v>7072</v>
      </c>
      <c r="K1025" t="s">
        <v>3110</v>
      </c>
      <c r="L1025" t="s">
        <v>9450</v>
      </c>
      <c r="M1025" t="s">
        <v>9451</v>
      </c>
      <c r="N1025" t="s">
        <v>3113</v>
      </c>
      <c r="O1025" t="s">
        <v>9444</v>
      </c>
      <c r="P1025" t="s">
        <v>3115</v>
      </c>
      <c r="Q1025">
        <v>8096</v>
      </c>
      <c r="R1025" t="s">
        <v>9451</v>
      </c>
      <c r="T1025" t="s">
        <v>9444</v>
      </c>
      <c r="U1025" t="s">
        <v>3115</v>
      </c>
      <c r="V1025">
        <v>8096</v>
      </c>
      <c r="W1025" t="s">
        <v>3124</v>
      </c>
      <c r="X1025" t="s">
        <v>3406</v>
      </c>
      <c r="Y1025" t="s">
        <v>9452</v>
      </c>
      <c r="Z1025" t="s">
        <v>3118</v>
      </c>
      <c r="AE1025" t="s">
        <v>9453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  <c r="AV1025">
        <v>2696</v>
      </c>
    </row>
    <row r="1026" spans="1:48" x14ac:dyDescent="0.2">
      <c r="A1026">
        <v>15</v>
      </c>
      <c r="B1026" t="s">
        <v>111</v>
      </c>
      <c r="C1026">
        <v>5860</v>
      </c>
      <c r="D1026" t="s">
        <v>9440</v>
      </c>
      <c r="E1026">
        <v>50</v>
      </c>
      <c r="F1026" t="str">
        <f t="shared" si="15"/>
        <v>586050</v>
      </c>
      <c r="G1026" t="s">
        <v>482</v>
      </c>
      <c r="H1026" t="s">
        <v>3107</v>
      </c>
      <c r="I1026" t="s">
        <v>9454</v>
      </c>
      <c r="J1026" t="s">
        <v>9455</v>
      </c>
      <c r="K1026" t="s">
        <v>3158</v>
      </c>
      <c r="L1026" t="s">
        <v>9456</v>
      </c>
      <c r="M1026" t="s">
        <v>9457</v>
      </c>
      <c r="N1026" t="s">
        <v>3113</v>
      </c>
      <c r="O1026" t="s">
        <v>9444</v>
      </c>
      <c r="P1026" t="s">
        <v>3115</v>
      </c>
      <c r="Q1026" t="s">
        <v>9458</v>
      </c>
      <c r="R1026" t="s">
        <v>9457</v>
      </c>
      <c r="T1026" t="s">
        <v>9444</v>
      </c>
      <c r="U1026" t="s">
        <v>3115</v>
      </c>
      <c r="V1026" t="s">
        <v>9458</v>
      </c>
      <c r="W1026" t="s">
        <v>3127</v>
      </c>
      <c r="X1026" t="s">
        <v>3850</v>
      </c>
      <c r="Y1026" t="s">
        <v>5896</v>
      </c>
      <c r="Z1026" t="s">
        <v>3118</v>
      </c>
      <c r="AE1026" t="s">
        <v>9459</v>
      </c>
      <c r="AM1026">
        <v>1</v>
      </c>
      <c r="AN1026">
        <v>1</v>
      </c>
      <c r="AO1026">
        <v>1</v>
      </c>
      <c r="AP1026">
        <v>1</v>
      </c>
      <c r="AQ1026">
        <v>1</v>
      </c>
      <c r="AR1026">
        <v>1</v>
      </c>
      <c r="AS1026">
        <v>1</v>
      </c>
      <c r="AV1026">
        <v>2688</v>
      </c>
    </row>
    <row r="1027" spans="1:48" x14ac:dyDescent="0.2">
      <c r="A1027">
        <v>15</v>
      </c>
      <c r="B1027" t="s">
        <v>111</v>
      </c>
      <c r="C1027">
        <v>5870</v>
      </c>
      <c r="D1027" t="s">
        <v>9460</v>
      </c>
      <c r="E1027">
        <v>50</v>
      </c>
      <c r="F1027" t="str">
        <f t="shared" ref="F1027:F1090" si="16">C1027&amp;E1027</f>
        <v>587050</v>
      </c>
      <c r="G1027" t="s">
        <v>2452</v>
      </c>
      <c r="H1027" t="s">
        <v>3127</v>
      </c>
      <c r="I1027" t="s">
        <v>9461</v>
      </c>
      <c r="J1027" t="s">
        <v>9462</v>
      </c>
      <c r="K1027" t="s">
        <v>3308</v>
      </c>
      <c r="L1027" t="s">
        <v>9463</v>
      </c>
      <c r="M1027" t="s">
        <v>9464</v>
      </c>
      <c r="N1027" t="s">
        <v>3113</v>
      </c>
      <c r="O1027" t="s">
        <v>9080</v>
      </c>
      <c r="P1027" t="s">
        <v>3115</v>
      </c>
      <c r="Q1027">
        <v>8097</v>
      </c>
      <c r="R1027" t="s">
        <v>9464</v>
      </c>
      <c r="T1027" t="s">
        <v>9080</v>
      </c>
      <c r="U1027" t="s">
        <v>3115</v>
      </c>
      <c r="V1027">
        <v>8097</v>
      </c>
      <c r="W1027" t="s">
        <v>3127</v>
      </c>
      <c r="X1027" t="s">
        <v>7386</v>
      </c>
      <c r="Y1027" t="s">
        <v>4178</v>
      </c>
      <c r="Z1027" t="s">
        <v>3118</v>
      </c>
      <c r="AE1027" t="s">
        <v>9465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  <c r="AM1027">
        <v>1</v>
      </c>
      <c r="AV1027">
        <v>2698</v>
      </c>
    </row>
    <row r="1028" spans="1:48" x14ac:dyDescent="0.2">
      <c r="A1028">
        <v>17</v>
      </c>
      <c r="B1028" t="s">
        <v>41</v>
      </c>
      <c r="C1028">
        <v>220</v>
      </c>
      <c r="D1028" t="s">
        <v>9466</v>
      </c>
      <c r="E1028">
        <v>10</v>
      </c>
      <c r="F1028" t="str">
        <f t="shared" si="16"/>
        <v>22010</v>
      </c>
      <c r="G1028" t="s">
        <v>9467</v>
      </c>
      <c r="H1028" t="s">
        <v>3124</v>
      </c>
      <c r="I1028" t="s">
        <v>3128</v>
      </c>
      <c r="J1028" t="s">
        <v>9468</v>
      </c>
      <c r="K1028" t="s">
        <v>3308</v>
      </c>
      <c r="L1028" t="s">
        <v>9469</v>
      </c>
      <c r="M1028" t="s">
        <v>9470</v>
      </c>
      <c r="N1028" t="s">
        <v>3113</v>
      </c>
      <c r="O1028" t="s">
        <v>9471</v>
      </c>
      <c r="P1028" t="s">
        <v>3115</v>
      </c>
      <c r="Q1028">
        <v>7002</v>
      </c>
      <c r="R1028" t="s">
        <v>9470</v>
      </c>
      <c r="T1028" t="s">
        <v>9471</v>
      </c>
      <c r="U1028" t="s">
        <v>3115</v>
      </c>
      <c r="V1028">
        <v>7002</v>
      </c>
      <c r="W1028" t="s">
        <v>3107</v>
      </c>
      <c r="X1028" t="s">
        <v>3357</v>
      </c>
      <c r="Y1028" t="s">
        <v>8576</v>
      </c>
      <c r="Z1028" t="s">
        <v>3118</v>
      </c>
      <c r="AE1028" t="s">
        <v>9472</v>
      </c>
      <c r="AU1028">
        <v>1</v>
      </c>
    </row>
    <row r="1029" spans="1:48" x14ac:dyDescent="0.2">
      <c r="A1029">
        <v>17</v>
      </c>
      <c r="B1029" t="s">
        <v>41</v>
      </c>
      <c r="C1029">
        <v>220</v>
      </c>
      <c r="D1029" t="s">
        <v>9466</v>
      </c>
      <c r="E1029">
        <v>20</v>
      </c>
      <c r="F1029" t="str">
        <f t="shared" si="16"/>
        <v>22020</v>
      </c>
      <c r="G1029" t="s">
        <v>444</v>
      </c>
      <c r="H1029" t="s">
        <v>3107</v>
      </c>
      <c r="I1029" t="s">
        <v>3199</v>
      </c>
      <c r="J1029" t="s">
        <v>9473</v>
      </c>
      <c r="K1029" t="s">
        <v>3110</v>
      </c>
      <c r="L1029" t="s">
        <v>9474</v>
      </c>
      <c r="M1029" t="s">
        <v>9475</v>
      </c>
      <c r="N1029" t="s">
        <v>3113</v>
      </c>
      <c r="O1029" t="s">
        <v>9476</v>
      </c>
      <c r="P1029" t="s">
        <v>3115</v>
      </c>
      <c r="Q1029">
        <v>7002</v>
      </c>
      <c r="R1029" t="s">
        <v>9475</v>
      </c>
      <c r="T1029" t="s">
        <v>9476</v>
      </c>
      <c r="U1029" t="s">
        <v>3115</v>
      </c>
      <c r="V1029">
        <v>7002</v>
      </c>
      <c r="W1029" t="s">
        <v>3127</v>
      </c>
      <c r="X1029" t="s">
        <v>3643</v>
      </c>
      <c r="Y1029" t="s">
        <v>9280</v>
      </c>
      <c r="Z1029" t="s">
        <v>3118</v>
      </c>
      <c r="AE1029" t="s">
        <v>9477</v>
      </c>
      <c r="AP1029">
        <v>1</v>
      </c>
      <c r="AQ1029">
        <v>1</v>
      </c>
      <c r="AR1029">
        <v>1</v>
      </c>
      <c r="AS1029">
        <v>1</v>
      </c>
      <c r="AV1029">
        <v>2704</v>
      </c>
    </row>
    <row r="1030" spans="1:48" x14ac:dyDescent="0.2">
      <c r="A1030">
        <v>17</v>
      </c>
      <c r="B1030" t="s">
        <v>41</v>
      </c>
      <c r="C1030">
        <v>220</v>
      </c>
      <c r="D1030" t="s">
        <v>9466</v>
      </c>
      <c r="E1030">
        <v>50</v>
      </c>
      <c r="F1030" t="str">
        <f t="shared" si="16"/>
        <v>22050</v>
      </c>
      <c r="G1030" t="s">
        <v>746</v>
      </c>
      <c r="H1030" t="s">
        <v>3127</v>
      </c>
      <c r="I1030" t="s">
        <v>4199</v>
      </c>
      <c r="J1030" t="s">
        <v>9478</v>
      </c>
      <c r="K1030" t="s">
        <v>3110</v>
      </c>
      <c r="L1030" t="s">
        <v>9479</v>
      </c>
      <c r="M1030" t="s">
        <v>9480</v>
      </c>
      <c r="N1030" t="s">
        <v>3113</v>
      </c>
      <c r="O1030" t="s">
        <v>9476</v>
      </c>
      <c r="P1030" t="s">
        <v>3115</v>
      </c>
      <c r="Q1030">
        <v>7002</v>
      </c>
      <c r="R1030" t="s">
        <v>9480</v>
      </c>
      <c r="T1030" t="s">
        <v>9476</v>
      </c>
      <c r="U1030" t="s">
        <v>3115</v>
      </c>
      <c r="V1030">
        <v>7002</v>
      </c>
      <c r="W1030" t="s">
        <v>3124</v>
      </c>
      <c r="X1030" t="s">
        <v>3203</v>
      </c>
      <c r="Y1030" t="s">
        <v>8230</v>
      </c>
      <c r="Z1030" t="s">
        <v>3118</v>
      </c>
      <c r="AE1030" t="s">
        <v>9481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  <c r="AM1030">
        <v>1</v>
      </c>
      <c r="AN1030">
        <v>1</v>
      </c>
      <c r="AO1030">
        <v>1</v>
      </c>
      <c r="AV1030">
        <v>2714</v>
      </c>
    </row>
    <row r="1031" spans="1:48" x14ac:dyDescent="0.2">
      <c r="A1031">
        <v>17</v>
      </c>
      <c r="B1031" t="s">
        <v>41</v>
      </c>
      <c r="C1031">
        <v>220</v>
      </c>
      <c r="D1031" t="s">
        <v>9466</v>
      </c>
      <c r="E1031">
        <v>60</v>
      </c>
      <c r="F1031" t="str">
        <f t="shared" si="16"/>
        <v>22060</v>
      </c>
      <c r="G1031" t="s">
        <v>470</v>
      </c>
      <c r="H1031" t="s">
        <v>3171</v>
      </c>
      <c r="I1031" t="s">
        <v>8851</v>
      </c>
      <c r="J1031" t="s">
        <v>7602</v>
      </c>
      <c r="K1031" t="s">
        <v>3110</v>
      </c>
      <c r="L1031" t="s">
        <v>9482</v>
      </c>
      <c r="M1031" t="s">
        <v>9483</v>
      </c>
      <c r="N1031" t="s">
        <v>3113</v>
      </c>
      <c r="O1031" t="s">
        <v>9476</v>
      </c>
      <c r="P1031" t="s">
        <v>3115</v>
      </c>
      <c r="Q1031">
        <v>7002</v>
      </c>
      <c r="R1031" t="s">
        <v>9483</v>
      </c>
      <c r="T1031" t="s">
        <v>9476</v>
      </c>
      <c r="U1031" t="s">
        <v>3115</v>
      </c>
      <c r="V1031">
        <v>7002</v>
      </c>
      <c r="W1031" t="s">
        <v>3127</v>
      </c>
      <c r="X1031" t="s">
        <v>4206</v>
      </c>
      <c r="Y1031" t="s">
        <v>9484</v>
      </c>
      <c r="Z1031" t="s">
        <v>3118</v>
      </c>
      <c r="AE1031" t="s">
        <v>9485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  <c r="AM1031">
        <v>1</v>
      </c>
      <c r="AN1031">
        <v>1</v>
      </c>
      <c r="AO1031">
        <v>1</v>
      </c>
      <c r="AV1031">
        <v>2716</v>
      </c>
    </row>
    <row r="1032" spans="1:48" x14ac:dyDescent="0.2">
      <c r="A1032">
        <v>17</v>
      </c>
      <c r="B1032" t="s">
        <v>41</v>
      </c>
      <c r="C1032">
        <v>220</v>
      </c>
      <c r="D1032" t="s">
        <v>9466</v>
      </c>
      <c r="E1032">
        <v>40</v>
      </c>
      <c r="F1032" t="str">
        <f t="shared" si="16"/>
        <v>22040</v>
      </c>
      <c r="G1032" t="s">
        <v>618</v>
      </c>
      <c r="H1032" t="s">
        <v>3107</v>
      </c>
      <c r="I1032" t="s">
        <v>9486</v>
      </c>
      <c r="J1032" t="s">
        <v>9487</v>
      </c>
      <c r="K1032" t="s">
        <v>3110</v>
      </c>
      <c r="L1032" t="s">
        <v>9488</v>
      </c>
      <c r="M1032" t="s">
        <v>9489</v>
      </c>
      <c r="N1032" t="s">
        <v>3113</v>
      </c>
      <c r="O1032" t="s">
        <v>9476</v>
      </c>
      <c r="P1032" t="s">
        <v>3115</v>
      </c>
      <c r="Q1032">
        <v>7002</v>
      </c>
      <c r="R1032" t="s">
        <v>9489</v>
      </c>
      <c r="T1032" t="s">
        <v>9476</v>
      </c>
      <c r="U1032" t="s">
        <v>3115</v>
      </c>
      <c r="V1032">
        <v>7002</v>
      </c>
      <c r="W1032" t="s">
        <v>3127</v>
      </c>
      <c r="X1032" t="s">
        <v>3864</v>
      </c>
      <c r="Y1032" t="s">
        <v>9490</v>
      </c>
      <c r="Z1032" t="s">
        <v>3118</v>
      </c>
      <c r="AE1032" t="s">
        <v>9491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  <c r="AM1032">
        <v>1</v>
      </c>
      <c r="AN1032">
        <v>1</v>
      </c>
      <c r="AO1032">
        <v>1</v>
      </c>
      <c r="AV1032">
        <v>2712</v>
      </c>
    </row>
    <row r="1033" spans="1:48" x14ac:dyDescent="0.2">
      <c r="A1033">
        <v>17</v>
      </c>
      <c r="B1033" t="s">
        <v>41</v>
      </c>
      <c r="C1033">
        <v>220</v>
      </c>
      <c r="D1033" t="s">
        <v>9466</v>
      </c>
      <c r="E1033">
        <v>70</v>
      </c>
      <c r="F1033" t="str">
        <f t="shared" si="16"/>
        <v>22070</v>
      </c>
      <c r="G1033" t="s">
        <v>413</v>
      </c>
      <c r="H1033" t="s">
        <v>3107</v>
      </c>
      <c r="I1033" t="s">
        <v>4594</v>
      </c>
      <c r="J1033" t="s">
        <v>9492</v>
      </c>
      <c r="K1033" t="s">
        <v>3110</v>
      </c>
      <c r="L1033" t="s">
        <v>9493</v>
      </c>
      <c r="M1033" t="s">
        <v>9494</v>
      </c>
      <c r="N1033" t="s">
        <v>3113</v>
      </c>
      <c r="O1033" t="s">
        <v>9476</v>
      </c>
      <c r="P1033" t="s">
        <v>3115</v>
      </c>
      <c r="Q1033">
        <v>7002</v>
      </c>
      <c r="R1033" t="s">
        <v>9494</v>
      </c>
      <c r="T1033" t="s">
        <v>9476</v>
      </c>
      <c r="U1033" t="s">
        <v>3115</v>
      </c>
      <c r="V1033">
        <v>7002</v>
      </c>
      <c r="W1033" t="s">
        <v>3124</v>
      </c>
      <c r="X1033" t="s">
        <v>5937</v>
      </c>
      <c r="Y1033" t="s">
        <v>9495</v>
      </c>
      <c r="Z1033" t="s">
        <v>3118</v>
      </c>
      <c r="AE1033" t="s">
        <v>9496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  <c r="AM1033">
        <v>1</v>
      </c>
      <c r="AN1033">
        <v>1</v>
      </c>
      <c r="AO1033">
        <v>1</v>
      </c>
      <c r="AV1033">
        <v>2718</v>
      </c>
    </row>
    <row r="1034" spans="1:48" x14ac:dyDescent="0.2">
      <c r="A1034">
        <v>17</v>
      </c>
      <c r="B1034" t="s">
        <v>41</v>
      </c>
      <c r="C1034">
        <v>220</v>
      </c>
      <c r="D1034" t="s">
        <v>9466</v>
      </c>
      <c r="E1034">
        <v>80</v>
      </c>
      <c r="F1034" t="str">
        <f t="shared" si="16"/>
        <v>22080</v>
      </c>
      <c r="G1034" t="s">
        <v>614</v>
      </c>
      <c r="H1034" t="s">
        <v>3107</v>
      </c>
      <c r="I1034" t="s">
        <v>9497</v>
      </c>
      <c r="J1034" t="s">
        <v>9473</v>
      </c>
      <c r="K1034" t="s">
        <v>3110</v>
      </c>
      <c r="L1034" t="s">
        <v>9498</v>
      </c>
      <c r="M1034" t="s">
        <v>9499</v>
      </c>
      <c r="N1034" t="s">
        <v>3113</v>
      </c>
      <c r="O1034" t="s">
        <v>9476</v>
      </c>
      <c r="P1034" t="s">
        <v>3115</v>
      </c>
      <c r="Q1034">
        <v>7002</v>
      </c>
      <c r="R1034" t="s">
        <v>9499</v>
      </c>
      <c r="T1034" t="s">
        <v>9476</v>
      </c>
      <c r="U1034" t="s">
        <v>3115</v>
      </c>
      <c r="V1034">
        <v>7002</v>
      </c>
      <c r="W1034" t="s">
        <v>3124</v>
      </c>
      <c r="X1034" t="s">
        <v>4121</v>
      </c>
      <c r="Y1034" t="s">
        <v>9500</v>
      </c>
      <c r="Z1034" t="s">
        <v>3118</v>
      </c>
      <c r="AE1034" t="s">
        <v>9501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  <c r="AM1034">
        <v>1</v>
      </c>
      <c r="AN1034">
        <v>1</v>
      </c>
      <c r="AO1034">
        <v>1</v>
      </c>
      <c r="AV1034">
        <v>2720</v>
      </c>
    </row>
    <row r="1035" spans="1:48" x14ac:dyDescent="0.2">
      <c r="A1035">
        <v>17</v>
      </c>
      <c r="B1035" t="s">
        <v>41</v>
      </c>
      <c r="C1035">
        <v>220</v>
      </c>
      <c r="D1035" t="s">
        <v>9466</v>
      </c>
      <c r="E1035">
        <v>85</v>
      </c>
      <c r="F1035" t="str">
        <f t="shared" si="16"/>
        <v>22085</v>
      </c>
      <c r="G1035" t="s">
        <v>554</v>
      </c>
      <c r="H1035" t="s">
        <v>3127</v>
      </c>
      <c r="I1035" t="s">
        <v>5330</v>
      </c>
      <c r="J1035" t="s">
        <v>9502</v>
      </c>
      <c r="K1035" t="s">
        <v>3110</v>
      </c>
      <c r="L1035" t="s">
        <v>9503</v>
      </c>
      <c r="M1035" t="s">
        <v>9504</v>
      </c>
      <c r="N1035" t="s">
        <v>3113</v>
      </c>
      <c r="O1035" t="s">
        <v>9476</v>
      </c>
      <c r="P1035" t="s">
        <v>3115</v>
      </c>
      <c r="Q1035">
        <v>7002</v>
      </c>
      <c r="R1035" t="s">
        <v>9504</v>
      </c>
      <c r="T1035" t="s">
        <v>9476</v>
      </c>
      <c r="U1035" t="s">
        <v>3115</v>
      </c>
      <c r="V1035">
        <v>7002</v>
      </c>
      <c r="W1035" t="s">
        <v>3127</v>
      </c>
      <c r="X1035" t="s">
        <v>9505</v>
      </c>
      <c r="Y1035" t="s">
        <v>9506</v>
      </c>
      <c r="Z1035" t="s">
        <v>3118</v>
      </c>
      <c r="AE1035" t="s">
        <v>9507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  <c r="AM1035">
        <v>1</v>
      </c>
      <c r="AN1035">
        <v>1</v>
      </c>
      <c r="AO1035">
        <v>1</v>
      </c>
      <c r="AV1035">
        <v>1</v>
      </c>
    </row>
    <row r="1036" spans="1:48" x14ac:dyDescent="0.2">
      <c r="A1036">
        <v>17</v>
      </c>
      <c r="B1036" t="s">
        <v>41</v>
      </c>
      <c r="C1036">
        <v>220</v>
      </c>
      <c r="D1036" t="s">
        <v>9466</v>
      </c>
      <c r="E1036">
        <v>140</v>
      </c>
      <c r="F1036" t="str">
        <f t="shared" si="16"/>
        <v>220140</v>
      </c>
      <c r="G1036" t="s">
        <v>730</v>
      </c>
      <c r="H1036" t="s">
        <v>3107</v>
      </c>
      <c r="I1036" t="s">
        <v>6293</v>
      </c>
      <c r="J1036" t="s">
        <v>9508</v>
      </c>
      <c r="K1036" t="s">
        <v>3110</v>
      </c>
      <c r="L1036" t="s">
        <v>9509</v>
      </c>
      <c r="M1036" t="s">
        <v>9510</v>
      </c>
      <c r="N1036" t="s">
        <v>3113</v>
      </c>
      <c r="O1036" t="s">
        <v>9476</v>
      </c>
      <c r="P1036" t="s">
        <v>3115</v>
      </c>
      <c r="Q1036">
        <v>7002</v>
      </c>
      <c r="R1036" t="s">
        <v>9510</v>
      </c>
      <c r="T1036" t="s">
        <v>9476</v>
      </c>
      <c r="U1036" t="s">
        <v>3115</v>
      </c>
      <c r="V1036">
        <v>7002</v>
      </c>
      <c r="W1036" t="s">
        <v>3124</v>
      </c>
      <c r="X1036" t="s">
        <v>5162</v>
      </c>
      <c r="Y1036" t="s">
        <v>9511</v>
      </c>
      <c r="Z1036" t="s">
        <v>3118</v>
      </c>
      <c r="AE1036" t="s">
        <v>9512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  <c r="AM1036">
        <v>1</v>
      </c>
      <c r="AN1036">
        <v>1</v>
      </c>
      <c r="AO1036">
        <v>1</v>
      </c>
      <c r="AV1036">
        <v>141</v>
      </c>
    </row>
    <row r="1037" spans="1:48" x14ac:dyDescent="0.2">
      <c r="A1037">
        <v>17</v>
      </c>
      <c r="B1037" t="s">
        <v>41</v>
      </c>
      <c r="C1037">
        <v>220</v>
      </c>
      <c r="D1037" t="s">
        <v>9466</v>
      </c>
      <c r="E1037">
        <v>90</v>
      </c>
      <c r="F1037" t="str">
        <f t="shared" si="16"/>
        <v>22090</v>
      </c>
      <c r="G1037" t="s">
        <v>491</v>
      </c>
      <c r="H1037" t="s">
        <v>3127</v>
      </c>
      <c r="I1037" t="s">
        <v>5575</v>
      </c>
      <c r="J1037" t="s">
        <v>9513</v>
      </c>
      <c r="K1037" t="s">
        <v>3110</v>
      </c>
      <c r="L1037" t="s">
        <v>9514</v>
      </c>
      <c r="M1037" t="s">
        <v>9515</v>
      </c>
      <c r="N1037" t="s">
        <v>3113</v>
      </c>
      <c r="O1037" t="s">
        <v>9476</v>
      </c>
      <c r="P1037" t="s">
        <v>3115</v>
      </c>
      <c r="Q1037" t="s">
        <v>9516</v>
      </c>
      <c r="R1037" t="s">
        <v>9515</v>
      </c>
      <c r="T1037" t="s">
        <v>9476</v>
      </c>
      <c r="U1037" t="s">
        <v>3115</v>
      </c>
      <c r="V1037" t="s">
        <v>9516</v>
      </c>
      <c r="W1037" t="s">
        <v>3127</v>
      </c>
      <c r="X1037" t="s">
        <v>9087</v>
      </c>
      <c r="Y1037" t="s">
        <v>9517</v>
      </c>
      <c r="Z1037" t="s">
        <v>3118</v>
      </c>
      <c r="AE1037" t="s">
        <v>9518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  <c r="AM1037">
        <v>1</v>
      </c>
      <c r="AN1037">
        <v>1</v>
      </c>
      <c r="AO1037">
        <v>1</v>
      </c>
      <c r="AV1037">
        <v>2722</v>
      </c>
    </row>
    <row r="1038" spans="1:48" x14ac:dyDescent="0.2">
      <c r="A1038">
        <v>17</v>
      </c>
      <c r="B1038" t="s">
        <v>41</v>
      </c>
      <c r="C1038">
        <v>220</v>
      </c>
      <c r="D1038" t="s">
        <v>9466</v>
      </c>
      <c r="E1038">
        <v>30</v>
      </c>
      <c r="F1038" t="str">
        <f t="shared" si="16"/>
        <v>22030</v>
      </c>
      <c r="G1038" t="s">
        <v>666</v>
      </c>
      <c r="H1038" t="s">
        <v>3127</v>
      </c>
      <c r="I1038" t="s">
        <v>3343</v>
      </c>
      <c r="J1038" t="s">
        <v>3947</v>
      </c>
      <c r="K1038" t="s">
        <v>3110</v>
      </c>
      <c r="L1038" t="s">
        <v>9519</v>
      </c>
      <c r="M1038" t="s">
        <v>9520</v>
      </c>
      <c r="N1038" t="s">
        <v>3113</v>
      </c>
      <c r="O1038" t="s">
        <v>9476</v>
      </c>
      <c r="P1038" t="s">
        <v>3115</v>
      </c>
      <c r="Q1038">
        <v>7002</v>
      </c>
      <c r="R1038" t="s">
        <v>9520</v>
      </c>
      <c r="T1038" t="s">
        <v>9476</v>
      </c>
      <c r="U1038" t="s">
        <v>3115</v>
      </c>
      <c r="V1038">
        <v>7002</v>
      </c>
      <c r="W1038" t="s">
        <v>3127</v>
      </c>
      <c r="X1038" t="s">
        <v>5319</v>
      </c>
      <c r="Y1038" t="s">
        <v>9521</v>
      </c>
      <c r="Z1038" t="s">
        <v>3118</v>
      </c>
      <c r="AE1038" t="s">
        <v>9522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  <c r="AM1038">
        <v>1</v>
      </c>
      <c r="AN1038">
        <v>1</v>
      </c>
      <c r="AO1038">
        <v>1</v>
      </c>
      <c r="AV1038">
        <v>2710</v>
      </c>
    </row>
    <row r="1039" spans="1:48" x14ac:dyDescent="0.2">
      <c r="A1039">
        <v>17</v>
      </c>
      <c r="B1039" t="s">
        <v>41</v>
      </c>
      <c r="C1039">
        <v>220</v>
      </c>
      <c r="D1039" t="s">
        <v>9466</v>
      </c>
      <c r="E1039">
        <v>130</v>
      </c>
      <c r="F1039" t="str">
        <f t="shared" si="16"/>
        <v>220130</v>
      </c>
      <c r="G1039" t="s">
        <v>254</v>
      </c>
      <c r="H1039" t="s">
        <v>3127</v>
      </c>
      <c r="I1039" t="s">
        <v>3563</v>
      </c>
      <c r="J1039" t="s">
        <v>4080</v>
      </c>
      <c r="K1039" t="s">
        <v>3110</v>
      </c>
      <c r="L1039" t="s">
        <v>9523</v>
      </c>
      <c r="M1039" t="s">
        <v>9524</v>
      </c>
      <c r="N1039" t="s">
        <v>3113</v>
      </c>
      <c r="O1039" t="s">
        <v>9476</v>
      </c>
      <c r="P1039" t="s">
        <v>3115</v>
      </c>
      <c r="Q1039">
        <v>7002</v>
      </c>
      <c r="R1039" t="s">
        <v>9524</v>
      </c>
      <c r="T1039" t="s">
        <v>9476</v>
      </c>
      <c r="U1039" t="s">
        <v>3115</v>
      </c>
      <c r="V1039">
        <v>7002</v>
      </c>
      <c r="W1039" t="s">
        <v>3124</v>
      </c>
      <c r="X1039" t="s">
        <v>9525</v>
      </c>
      <c r="Y1039" t="s">
        <v>9526</v>
      </c>
      <c r="Z1039" t="s">
        <v>3118</v>
      </c>
      <c r="AE1039" t="s">
        <v>9527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  <c r="AM1039">
        <v>1</v>
      </c>
      <c r="AN1039">
        <v>1</v>
      </c>
      <c r="AO1039">
        <v>1</v>
      </c>
      <c r="AV1039">
        <v>2730</v>
      </c>
    </row>
    <row r="1040" spans="1:48" x14ac:dyDescent="0.2">
      <c r="A1040">
        <v>17</v>
      </c>
      <c r="B1040" t="s">
        <v>41</v>
      </c>
      <c r="C1040">
        <v>220</v>
      </c>
      <c r="D1040" t="s">
        <v>9466</v>
      </c>
      <c r="E1040">
        <v>120</v>
      </c>
      <c r="F1040" t="str">
        <f t="shared" si="16"/>
        <v>220120</v>
      </c>
      <c r="G1040" t="s">
        <v>424</v>
      </c>
      <c r="H1040" t="s">
        <v>3107</v>
      </c>
      <c r="I1040" t="s">
        <v>3277</v>
      </c>
      <c r="J1040" t="s">
        <v>3536</v>
      </c>
      <c r="K1040" t="s">
        <v>3110</v>
      </c>
      <c r="L1040" t="s">
        <v>9528</v>
      </c>
      <c r="M1040" t="s">
        <v>9529</v>
      </c>
      <c r="N1040" t="s">
        <v>3113</v>
      </c>
      <c r="O1040" t="s">
        <v>9476</v>
      </c>
      <c r="P1040" t="s">
        <v>3115</v>
      </c>
      <c r="Q1040">
        <v>7002</v>
      </c>
      <c r="R1040" t="s">
        <v>9529</v>
      </c>
      <c r="T1040" t="s">
        <v>9476</v>
      </c>
      <c r="U1040" t="s">
        <v>3115</v>
      </c>
      <c r="V1040">
        <v>7002</v>
      </c>
      <c r="W1040" t="s">
        <v>3124</v>
      </c>
      <c r="X1040" t="s">
        <v>7081</v>
      </c>
      <c r="Y1040" t="s">
        <v>9530</v>
      </c>
      <c r="Z1040" t="s">
        <v>3118</v>
      </c>
      <c r="AE1040" t="s">
        <v>9531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  <c r="AM1040">
        <v>1</v>
      </c>
      <c r="AN1040">
        <v>1</v>
      </c>
      <c r="AO1040">
        <v>1</v>
      </c>
      <c r="AV1040">
        <v>2728</v>
      </c>
    </row>
    <row r="1041" spans="1:48" x14ac:dyDescent="0.2">
      <c r="A1041">
        <v>17</v>
      </c>
      <c r="B1041" t="s">
        <v>41</v>
      </c>
      <c r="C1041">
        <v>1200</v>
      </c>
      <c r="D1041" t="s">
        <v>9532</v>
      </c>
      <c r="E1041">
        <v>50</v>
      </c>
      <c r="F1041" t="str">
        <f t="shared" si="16"/>
        <v>120050</v>
      </c>
      <c r="G1041" t="s">
        <v>2686</v>
      </c>
      <c r="H1041" t="s">
        <v>3171</v>
      </c>
      <c r="I1041" t="s">
        <v>4238</v>
      </c>
      <c r="J1041" t="s">
        <v>3825</v>
      </c>
      <c r="K1041" t="s">
        <v>3110</v>
      </c>
      <c r="L1041" t="s">
        <v>9533</v>
      </c>
      <c r="M1041" t="s">
        <v>9534</v>
      </c>
      <c r="N1041" t="s">
        <v>3113</v>
      </c>
      <c r="O1041" t="s">
        <v>9535</v>
      </c>
      <c r="P1041" t="s">
        <v>3115</v>
      </c>
      <c r="Q1041">
        <v>7029</v>
      </c>
      <c r="R1041" t="s">
        <v>9534</v>
      </c>
      <c r="T1041" t="s">
        <v>9535</v>
      </c>
      <c r="U1041" t="s">
        <v>3115</v>
      </c>
      <c r="V1041">
        <v>7029</v>
      </c>
      <c r="W1041" t="s">
        <v>3124</v>
      </c>
      <c r="X1041" t="s">
        <v>7175</v>
      </c>
      <c r="Y1041" t="s">
        <v>9536</v>
      </c>
      <c r="Z1041" t="s">
        <v>3118</v>
      </c>
      <c r="AE1041" t="s">
        <v>9537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  <c r="AM1041">
        <v>1</v>
      </c>
      <c r="AN1041">
        <v>1</v>
      </c>
      <c r="AO1041">
        <v>1</v>
      </c>
      <c r="AV1041">
        <v>2732</v>
      </c>
    </row>
    <row r="1042" spans="1:48" x14ac:dyDescent="0.2">
      <c r="A1042">
        <v>17</v>
      </c>
      <c r="B1042" t="s">
        <v>41</v>
      </c>
      <c r="C1042">
        <v>1850</v>
      </c>
      <c r="D1042" t="s">
        <v>9538</v>
      </c>
      <c r="E1042">
        <v>50</v>
      </c>
      <c r="F1042" t="str">
        <f t="shared" si="16"/>
        <v>185050</v>
      </c>
      <c r="G1042" t="s">
        <v>2787</v>
      </c>
      <c r="H1042" t="s">
        <v>3124</v>
      </c>
      <c r="I1042" t="s">
        <v>3543</v>
      </c>
      <c r="J1042" t="s">
        <v>9539</v>
      </c>
      <c r="K1042" t="s">
        <v>3308</v>
      </c>
      <c r="L1042" t="s">
        <v>9540</v>
      </c>
      <c r="M1042" t="s">
        <v>9541</v>
      </c>
      <c r="N1042" t="s">
        <v>3113</v>
      </c>
      <c r="O1042" t="s">
        <v>9542</v>
      </c>
      <c r="P1042" t="s">
        <v>3115</v>
      </c>
      <c r="Q1042" t="s">
        <v>9543</v>
      </c>
      <c r="R1042" t="s">
        <v>9541</v>
      </c>
      <c r="T1042" t="s">
        <v>9542</v>
      </c>
      <c r="U1042" t="s">
        <v>3115</v>
      </c>
      <c r="V1042" t="s">
        <v>9543</v>
      </c>
      <c r="W1042" t="s">
        <v>3124</v>
      </c>
      <c r="X1042" t="s">
        <v>3285</v>
      </c>
      <c r="Y1042" t="s">
        <v>9544</v>
      </c>
      <c r="Z1042" t="s">
        <v>3118</v>
      </c>
      <c r="AE1042" t="s">
        <v>9545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  <c r="AM1042">
        <v>1</v>
      </c>
      <c r="AN1042">
        <v>1</v>
      </c>
      <c r="AO1042">
        <v>1</v>
      </c>
      <c r="AV1042">
        <v>2734</v>
      </c>
    </row>
    <row r="1043" spans="1:48" x14ac:dyDescent="0.2">
      <c r="A1043">
        <v>17</v>
      </c>
      <c r="B1043" t="s">
        <v>41</v>
      </c>
      <c r="C1043">
        <v>2060</v>
      </c>
      <c r="D1043" t="s">
        <v>9546</v>
      </c>
      <c r="E1043">
        <v>61</v>
      </c>
      <c r="F1043" t="str">
        <f t="shared" si="16"/>
        <v>206061</v>
      </c>
      <c r="G1043" t="s">
        <v>1308</v>
      </c>
      <c r="H1043" t="s">
        <v>3107</v>
      </c>
      <c r="I1043" t="s">
        <v>3357</v>
      </c>
      <c r="J1043" t="s">
        <v>9547</v>
      </c>
      <c r="K1043" t="s">
        <v>3158</v>
      </c>
      <c r="L1043" t="s">
        <v>9548</v>
      </c>
      <c r="M1043" t="s">
        <v>9549</v>
      </c>
      <c r="N1043" t="s">
        <v>3113</v>
      </c>
      <c r="O1043" t="s">
        <v>9550</v>
      </c>
      <c r="P1043" t="s">
        <v>3115</v>
      </c>
      <c r="Q1043">
        <v>7029</v>
      </c>
      <c r="R1043" t="s">
        <v>9549</v>
      </c>
      <c r="T1043" t="s">
        <v>9550</v>
      </c>
      <c r="U1043" t="s">
        <v>3115</v>
      </c>
      <c r="V1043">
        <v>7029</v>
      </c>
      <c r="W1043" t="s">
        <v>3124</v>
      </c>
      <c r="X1043" t="s">
        <v>3285</v>
      </c>
      <c r="Y1043" t="s">
        <v>9551</v>
      </c>
      <c r="Z1043" t="s">
        <v>3118</v>
      </c>
      <c r="AE1043" t="s">
        <v>9552</v>
      </c>
      <c r="AK1043">
        <v>1</v>
      </c>
      <c r="AL1043">
        <v>1</v>
      </c>
      <c r="AV1043">
        <v>2933</v>
      </c>
    </row>
    <row r="1044" spans="1:48" x14ac:dyDescent="0.2">
      <c r="A1044">
        <v>17</v>
      </c>
      <c r="B1044" t="s">
        <v>41</v>
      </c>
      <c r="C1044">
        <v>2060</v>
      </c>
      <c r="D1044" t="s">
        <v>9546</v>
      </c>
      <c r="E1044">
        <v>50</v>
      </c>
      <c r="F1044" t="str">
        <f t="shared" si="16"/>
        <v>206050</v>
      </c>
      <c r="G1044" t="s">
        <v>1851</v>
      </c>
      <c r="H1044" t="s">
        <v>3107</v>
      </c>
      <c r="I1044" t="s">
        <v>3551</v>
      </c>
      <c r="J1044" t="s">
        <v>3109</v>
      </c>
      <c r="K1044" t="s">
        <v>3110</v>
      </c>
      <c r="L1044" t="s">
        <v>9553</v>
      </c>
      <c r="M1044" t="s">
        <v>9554</v>
      </c>
      <c r="N1044" t="s">
        <v>3113</v>
      </c>
      <c r="O1044" t="s">
        <v>9550</v>
      </c>
      <c r="P1044" t="s">
        <v>3115</v>
      </c>
      <c r="Q1044" t="s">
        <v>9555</v>
      </c>
      <c r="R1044" t="s">
        <v>9554</v>
      </c>
      <c r="T1044" t="s">
        <v>9550</v>
      </c>
      <c r="U1044" t="s">
        <v>3115</v>
      </c>
      <c r="V1044" t="s">
        <v>9555</v>
      </c>
      <c r="W1044" t="s">
        <v>3107</v>
      </c>
      <c r="X1044" t="s">
        <v>4276</v>
      </c>
      <c r="Y1044" t="s">
        <v>9556</v>
      </c>
      <c r="Z1044" t="s">
        <v>3118</v>
      </c>
      <c r="AE1044" t="s">
        <v>9557</v>
      </c>
      <c r="AP1044">
        <v>1</v>
      </c>
      <c r="AQ1044">
        <v>1</v>
      </c>
      <c r="AR1044">
        <v>1</v>
      </c>
      <c r="AS1044">
        <v>1</v>
      </c>
      <c r="AV1044">
        <v>2738</v>
      </c>
    </row>
    <row r="1045" spans="1:48" x14ac:dyDescent="0.2">
      <c r="A1045">
        <v>17</v>
      </c>
      <c r="B1045" t="s">
        <v>41</v>
      </c>
      <c r="C1045">
        <v>2060</v>
      </c>
      <c r="D1045" t="s">
        <v>9546</v>
      </c>
      <c r="E1045">
        <v>60</v>
      </c>
      <c r="F1045" t="str">
        <f t="shared" si="16"/>
        <v>206060</v>
      </c>
      <c r="G1045" t="s">
        <v>359</v>
      </c>
      <c r="H1045" t="s">
        <v>3127</v>
      </c>
      <c r="I1045" t="s">
        <v>7491</v>
      </c>
      <c r="J1045" t="s">
        <v>9558</v>
      </c>
      <c r="K1045" t="s">
        <v>3110</v>
      </c>
      <c r="L1045" t="s">
        <v>9559</v>
      </c>
      <c r="M1045" t="s">
        <v>9560</v>
      </c>
      <c r="N1045" t="s">
        <v>3113</v>
      </c>
      <c r="O1045" t="s">
        <v>9550</v>
      </c>
      <c r="P1045" t="s">
        <v>3115</v>
      </c>
      <c r="Q1045" t="s">
        <v>9561</v>
      </c>
      <c r="R1045" t="s">
        <v>9560</v>
      </c>
      <c r="T1045" t="s">
        <v>9550</v>
      </c>
      <c r="U1045" t="s">
        <v>3115</v>
      </c>
      <c r="V1045" t="s">
        <v>9561</v>
      </c>
      <c r="W1045" t="s">
        <v>3124</v>
      </c>
      <c r="X1045" t="s">
        <v>9562</v>
      </c>
      <c r="Y1045" t="s">
        <v>8128</v>
      </c>
      <c r="Z1045" t="s">
        <v>3118</v>
      </c>
      <c r="AE1045" t="s">
        <v>9563</v>
      </c>
      <c r="AF1045">
        <v>1</v>
      </c>
      <c r="AG1045">
        <v>1</v>
      </c>
      <c r="AH1045">
        <v>1</v>
      </c>
      <c r="AI1045">
        <v>1</v>
      </c>
      <c r="AJ1045">
        <v>1</v>
      </c>
      <c r="AV1045">
        <v>2740</v>
      </c>
    </row>
    <row r="1046" spans="1:48" x14ac:dyDescent="0.2">
      <c r="A1046">
        <v>17</v>
      </c>
      <c r="B1046" t="s">
        <v>41</v>
      </c>
      <c r="C1046">
        <v>2060</v>
      </c>
      <c r="D1046" t="s">
        <v>9546</v>
      </c>
      <c r="E1046">
        <v>70</v>
      </c>
      <c r="F1046" t="str">
        <f t="shared" si="16"/>
        <v>206070</v>
      </c>
      <c r="G1046" t="s">
        <v>1671</v>
      </c>
      <c r="H1046" t="s">
        <v>3107</v>
      </c>
      <c r="I1046" t="s">
        <v>3480</v>
      </c>
      <c r="J1046" t="s">
        <v>9564</v>
      </c>
      <c r="K1046" t="s">
        <v>3158</v>
      </c>
      <c r="L1046" t="s">
        <v>9565</v>
      </c>
      <c r="M1046" t="s">
        <v>9566</v>
      </c>
      <c r="N1046" t="s">
        <v>3113</v>
      </c>
      <c r="O1046" t="s">
        <v>9550</v>
      </c>
      <c r="P1046" t="s">
        <v>3115</v>
      </c>
      <c r="Q1046" t="s">
        <v>9567</v>
      </c>
      <c r="R1046" t="s">
        <v>9566</v>
      </c>
      <c r="T1046" t="s">
        <v>9550</v>
      </c>
      <c r="U1046" t="s">
        <v>3115</v>
      </c>
      <c r="V1046" t="s">
        <v>9567</v>
      </c>
      <c r="W1046" t="s">
        <v>3127</v>
      </c>
      <c r="X1046" t="s">
        <v>9568</v>
      </c>
      <c r="Y1046" t="s">
        <v>9569</v>
      </c>
      <c r="Z1046" t="s">
        <v>3118</v>
      </c>
      <c r="AE1046" t="s">
        <v>9570</v>
      </c>
      <c r="AM1046">
        <v>1</v>
      </c>
      <c r="AN1046">
        <v>1</v>
      </c>
      <c r="AO1046">
        <v>1</v>
      </c>
      <c r="AV1046">
        <v>2742</v>
      </c>
    </row>
    <row r="1047" spans="1:48" x14ac:dyDescent="0.2">
      <c r="A1047">
        <v>17</v>
      </c>
      <c r="B1047" t="s">
        <v>41</v>
      </c>
      <c r="C1047">
        <v>2210</v>
      </c>
      <c r="D1047" t="s">
        <v>9571</v>
      </c>
      <c r="E1047">
        <v>5</v>
      </c>
      <c r="F1047" t="str">
        <f t="shared" si="16"/>
        <v>22105</v>
      </c>
      <c r="G1047" t="s">
        <v>9572</v>
      </c>
      <c r="H1047" t="s">
        <v>3124</v>
      </c>
      <c r="I1047" t="s">
        <v>3421</v>
      </c>
      <c r="J1047" t="s">
        <v>9573</v>
      </c>
      <c r="K1047" t="s">
        <v>3110</v>
      </c>
      <c r="L1047" t="s">
        <v>9574</v>
      </c>
      <c r="M1047" t="s">
        <v>9575</v>
      </c>
      <c r="N1047" t="s">
        <v>3113</v>
      </c>
      <c r="O1047" t="s">
        <v>9576</v>
      </c>
      <c r="P1047" t="s">
        <v>3115</v>
      </c>
      <c r="Q1047">
        <v>7030</v>
      </c>
      <c r="R1047" t="s">
        <v>9575</v>
      </c>
      <c r="T1047" t="s">
        <v>9576</v>
      </c>
      <c r="U1047" t="s">
        <v>3115</v>
      </c>
      <c r="V1047">
        <v>7030</v>
      </c>
      <c r="W1047" t="s">
        <v>3124</v>
      </c>
      <c r="X1047" t="s">
        <v>3854</v>
      </c>
      <c r="Y1047" t="s">
        <v>9577</v>
      </c>
      <c r="Z1047" t="s">
        <v>3118</v>
      </c>
      <c r="AE1047" t="s">
        <v>9578</v>
      </c>
      <c r="AP1047">
        <v>1</v>
      </c>
      <c r="AQ1047">
        <v>1</v>
      </c>
      <c r="AR1047">
        <v>1</v>
      </c>
      <c r="AS1047">
        <v>1</v>
      </c>
      <c r="AV1047">
        <v>2746</v>
      </c>
    </row>
    <row r="1048" spans="1:48" x14ac:dyDescent="0.2">
      <c r="A1048">
        <v>17</v>
      </c>
      <c r="B1048" t="s">
        <v>41</v>
      </c>
      <c r="C1048">
        <v>2210</v>
      </c>
      <c r="D1048" t="s">
        <v>9571</v>
      </c>
      <c r="E1048">
        <v>300</v>
      </c>
      <c r="F1048" t="str">
        <f t="shared" si="16"/>
        <v>2210300</v>
      </c>
      <c r="G1048" t="s">
        <v>9579</v>
      </c>
      <c r="H1048" t="s">
        <v>3124</v>
      </c>
      <c r="I1048" t="s">
        <v>3421</v>
      </c>
      <c r="J1048" t="s">
        <v>9573</v>
      </c>
      <c r="K1048" t="s">
        <v>3110</v>
      </c>
      <c r="L1048" t="s">
        <v>9574</v>
      </c>
      <c r="M1048" t="s">
        <v>9580</v>
      </c>
      <c r="N1048" t="s">
        <v>3113</v>
      </c>
      <c r="O1048" t="s">
        <v>9576</v>
      </c>
      <c r="P1048" t="s">
        <v>3115</v>
      </c>
      <c r="Q1048">
        <v>7030</v>
      </c>
      <c r="R1048" t="s">
        <v>9580</v>
      </c>
      <c r="T1048" t="s">
        <v>9576</v>
      </c>
      <c r="U1048" t="s">
        <v>3115</v>
      </c>
      <c r="V1048">
        <v>7030</v>
      </c>
      <c r="W1048" t="s">
        <v>3124</v>
      </c>
      <c r="X1048" t="s">
        <v>3854</v>
      </c>
      <c r="Y1048" t="s">
        <v>9577</v>
      </c>
      <c r="Z1048" t="s">
        <v>3118</v>
      </c>
      <c r="AE1048" t="s">
        <v>9578</v>
      </c>
      <c r="AN1048">
        <v>1</v>
      </c>
      <c r="AO1048">
        <v>1</v>
      </c>
    </row>
    <row r="1049" spans="1:48" x14ac:dyDescent="0.2">
      <c r="A1049">
        <v>17</v>
      </c>
      <c r="B1049" t="s">
        <v>41</v>
      </c>
      <c r="C1049">
        <v>2210</v>
      </c>
      <c r="D1049" t="s">
        <v>9571</v>
      </c>
      <c r="E1049">
        <v>50</v>
      </c>
      <c r="F1049" t="str">
        <f t="shared" si="16"/>
        <v>221050</v>
      </c>
      <c r="G1049" t="s">
        <v>2012</v>
      </c>
      <c r="H1049" t="s">
        <v>3124</v>
      </c>
      <c r="I1049" t="s">
        <v>5319</v>
      </c>
      <c r="J1049" t="s">
        <v>3725</v>
      </c>
      <c r="K1049" t="s">
        <v>3110</v>
      </c>
      <c r="L1049" t="s">
        <v>9581</v>
      </c>
      <c r="M1049" t="s">
        <v>9582</v>
      </c>
      <c r="N1049" t="s">
        <v>3113</v>
      </c>
      <c r="O1049" t="s">
        <v>9576</v>
      </c>
      <c r="P1049" t="s">
        <v>3115</v>
      </c>
      <c r="Q1049">
        <v>7030</v>
      </c>
      <c r="R1049" t="s">
        <v>9582</v>
      </c>
      <c r="T1049" t="s">
        <v>9576</v>
      </c>
      <c r="U1049" t="s">
        <v>3115</v>
      </c>
      <c r="V1049">
        <v>7030</v>
      </c>
      <c r="W1049" t="s">
        <v>3171</v>
      </c>
      <c r="X1049" t="s">
        <v>9583</v>
      </c>
      <c r="Y1049" t="s">
        <v>9584</v>
      </c>
      <c r="Z1049" t="s">
        <v>3118</v>
      </c>
      <c r="AE1049" t="s">
        <v>9585</v>
      </c>
      <c r="AF1049">
        <v>1</v>
      </c>
      <c r="AG1049">
        <v>1</v>
      </c>
      <c r="AV1049">
        <v>2756</v>
      </c>
    </row>
    <row r="1050" spans="1:48" x14ac:dyDescent="0.2">
      <c r="A1050">
        <v>17</v>
      </c>
      <c r="B1050" t="s">
        <v>41</v>
      </c>
      <c r="C1050">
        <v>2210</v>
      </c>
      <c r="D1050" t="s">
        <v>9571</v>
      </c>
      <c r="E1050">
        <v>63</v>
      </c>
      <c r="F1050" t="str">
        <f t="shared" si="16"/>
        <v>221063</v>
      </c>
      <c r="G1050" t="s">
        <v>589</v>
      </c>
      <c r="H1050" t="s">
        <v>3107</v>
      </c>
      <c r="I1050" t="s">
        <v>3120</v>
      </c>
      <c r="J1050" t="s">
        <v>9586</v>
      </c>
      <c r="K1050" t="s">
        <v>3110</v>
      </c>
      <c r="L1050" t="s">
        <v>9587</v>
      </c>
      <c r="M1050" t="s">
        <v>9588</v>
      </c>
      <c r="N1050" t="s">
        <v>3113</v>
      </c>
      <c r="O1050" t="s">
        <v>9576</v>
      </c>
      <c r="P1050" t="s">
        <v>3115</v>
      </c>
      <c r="Q1050" t="s">
        <v>9589</v>
      </c>
      <c r="R1050" t="s">
        <v>9588</v>
      </c>
      <c r="T1050" t="s">
        <v>9576</v>
      </c>
      <c r="U1050" t="s">
        <v>3115</v>
      </c>
      <c r="V1050" t="s">
        <v>9589</v>
      </c>
      <c r="W1050" t="s">
        <v>3107</v>
      </c>
      <c r="X1050" t="s">
        <v>3315</v>
      </c>
      <c r="Y1050" t="s">
        <v>3661</v>
      </c>
      <c r="Z1050" t="s">
        <v>3118</v>
      </c>
      <c r="AE1050" t="s">
        <v>9590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  <c r="AM1050">
        <v>1</v>
      </c>
      <c r="AV1050">
        <v>2760</v>
      </c>
    </row>
    <row r="1051" spans="1:48" x14ac:dyDescent="0.2">
      <c r="A1051">
        <v>17</v>
      </c>
      <c r="B1051" t="s">
        <v>41</v>
      </c>
      <c r="C1051">
        <v>2210</v>
      </c>
      <c r="D1051" t="s">
        <v>9571</v>
      </c>
      <c r="E1051">
        <v>65</v>
      </c>
      <c r="F1051" t="str">
        <f t="shared" si="16"/>
        <v>221065</v>
      </c>
      <c r="G1051" t="s">
        <v>1383</v>
      </c>
      <c r="H1051" t="s">
        <v>3107</v>
      </c>
      <c r="I1051" t="s">
        <v>5036</v>
      </c>
      <c r="J1051" t="s">
        <v>9591</v>
      </c>
      <c r="K1051" t="s">
        <v>3110</v>
      </c>
      <c r="L1051" t="s">
        <v>9592</v>
      </c>
      <c r="M1051" t="s">
        <v>9593</v>
      </c>
      <c r="N1051" t="s">
        <v>3113</v>
      </c>
      <c r="O1051" t="s">
        <v>9576</v>
      </c>
      <c r="P1051" t="s">
        <v>3115</v>
      </c>
      <c r="Q1051">
        <v>7030</v>
      </c>
      <c r="R1051" t="s">
        <v>9593</v>
      </c>
      <c r="T1051" t="s">
        <v>9576</v>
      </c>
      <c r="U1051" t="s">
        <v>3115</v>
      </c>
      <c r="V1051">
        <v>7030</v>
      </c>
      <c r="W1051" t="s">
        <v>3124</v>
      </c>
      <c r="X1051" t="s">
        <v>9594</v>
      </c>
      <c r="Y1051" t="s">
        <v>9595</v>
      </c>
      <c r="Z1051" t="s">
        <v>3118</v>
      </c>
      <c r="AE1051" t="s">
        <v>9596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  <c r="AM1051">
        <v>1</v>
      </c>
      <c r="AV1051">
        <v>65</v>
      </c>
    </row>
    <row r="1052" spans="1:48" x14ac:dyDescent="0.2">
      <c r="A1052">
        <v>17</v>
      </c>
      <c r="B1052" t="s">
        <v>41</v>
      </c>
      <c r="C1052">
        <v>2210</v>
      </c>
      <c r="D1052" t="s">
        <v>9571</v>
      </c>
      <c r="E1052">
        <v>70</v>
      </c>
      <c r="F1052" t="str">
        <f t="shared" si="16"/>
        <v>221070</v>
      </c>
      <c r="G1052" t="s">
        <v>587</v>
      </c>
      <c r="H1052" t="s">
        <v>3107</v>
      </c>
      <c r="I1052" t="s">
        <v>3825</v>
      </c>
      <c r="J1052" t="s">
        <v>6824</v>
      </c>
      <c r="K1052" t="s">
        <v>3110</v>
      </c>
      <c r="L1052" t="s">
        <v>9597</v>
      </c>
      <c r="M1052" t="s">
        <v>9598</v>
      </c>
      <c r="N1052" t="s">
        <v>3113</v>
      </c>
      <c r="O1052" t="s">
        <v>9576</v>
      </c>
      <c r="P1052" t="s">
        <v>3115</v>
      </c>
      <c r="Q1052">
        <v>7030</v>
      </c>
      <c r="R1052" t="s">
        <v>9598</v>
      </c>
      <c r="T1052" t="s">
        <v>9576</v>
      </c>
      <c r="U1052" t="s">
        <v>3115</v>
      </c>
      <c r="V1052">
        <v>7030</v>
      </c>
      <c r="W1052" t="s">
        <v>3124</v>
      </c>
      <c r="X1052" t="s">
        <v>4005</v>
      </c>
      <c r="Y1052" t="s">
        <v>9599</v>
      </c>
      <c r="Z1052" t="s">
        <v>3118</v>
      </c>
      <c r="AE1052" t="s">
        <v>9600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  <c r="AM1052">
        <v>1</v>
      </c>
      <c r="AV1052">
        <v>2764</v>
      </c>
    </row>
    <row r="1053" spans="1:48" x14ac:dyDescent="0.2">
      <c r="A1053">
        <v>17</v>
      </c>
      <c r="B1053" t="s">
        <v>41</v>
      </c>
      <c r="C1053">
        <v>2295</v>
      </c>
      <c r="D1053" t="s">
        <v>9601</v>
      </c>
      <c r="E1053">
        <v>304</v>
      </c>
      <c r="F1053" t="str">
        <f t="shared" si="16"/>
        <v>2295304</v>
      </c>
      <c r="G1053" t="s">
        <v>488</v>
      </c>
      <c r="H1053" t="s">
        <v>3124</v>
      </c>
      <c r="I1053" t="s">
        <v>4804</v>
      </c>
      <c r="J1053" t="s">
        <v>9602</v>
      </c>
      <c r="K1053" t="s">
        <v>3110</v>
      </c>
      <c r="L1053" t="s">
        <v>9603</v>
      </c>
      <c r="M1053" t="s">
        <v>9604</v>
      </c>
      <c r="N1053" t="s">
        <v>3113</v>
      </c>
      <c r="O1053" t="s">
        <v>9605</v>
      </c>
      <c r="P1053" t="s">
        <v>3115</v>
      </c>
      <c r="Q1053" t="s">
        <v>9606</v>
      </c>
      <c r="R1053" t="s">
        <v>9604</v>
      </c>
      <c r="T1053" t="s">
        <v>9605</v>
      </c>
      <c r="U1053" t="s">
        <v>3115</v>
      </c>
      <c r="V1053" t="s">
        <v>9606</v>
      </c>
      <c r="W1053" t="s">
        <v>3124</v>
      </c>
      <c r="X1053" t="s">
        <v>3299</v>
      </c>
      <c r="Y1053" t="s">
        <v>9607</v>
      </c>
      <c r="Z1053" t="s">
        <v>3118</v>
      </c>
      <c r="AE1053" t="s">
        <v>9608</v>
      </c>
      <c r="AP1053">
        <v>1</v>
      </c>
      <c r="AQ1053">
        <v>1</v>
      </c>
      <c r="AR1053">
        <v>1</v>
      </c>
      <c r="AS1053">
        <v>1</v>
      </c>
    </row>
    <row r="1054" spans="1:48" x14ac:dyDescent="0.2">
      <c r="A1054">
        <v>17</v>
      </c>
      <c r="B1054" t="s">
        <v>41</v>
      </c>
      <c r="C1054">
        <v>2295</v>
      </c>
      <c r="D1054" t="s">
        <v>9601</v>
      </c>
      <c r="E1054">
        <v>10</v>
      </c>
      <c r="F1054" t="str">
        <f t="shared" si="16"/>
        <v>229510</v>
      </c>
      <c r="G1054" t="s">
        <v>9609</v>
      </c>
      <c r="M1054" t="s">
        <v>9610</v>
      </c>
      <c r="N1054" t="s">
        <v>3113</v>
      </c>
      <c r="O1054" t="s">
        <v>9611</v>
      </c>
      <c r="P1054" t="s">
        <v>3115</v>
      </c>
      <c r="Q1054" t="s">
        <v>9612</v>
      </c>
      <c r="R1054" t="s">
        <v>9610</v>
      </c>
      <c r="T1054" t="s">
        <v>9611</v>
      </c>
      <c r="U1054" t="s">
        <v>3115</v>
      </c>
      <c r="V1054" t="s">
        <v>9612</v>
      </c>
      <c r="W1054" t="s">
        <v>3107</v>
      </c>
      <c r="X1054" t="s">
        <v>6153</v>
      </c>
      <c r="Y1054" t="s">
        <v>8215</v>
      </c>
      <c r="Z1054" t="s">
        <v>3118</v>
      </c>
      <c r="AE1054" t="s">
        <v>9613</v>
      </c>
      <c r="AT1054">
        <v>1</v>
      </c>
      <c r="AU1054">
        <v>1</v>
      </c>
    </row>
    <row r="1055" spans="1:48" x14ac:dyDescent="0.2">
      <c r="A1055">
        <v>17</v>
      </c>
      <c r="B1055" t="s">
        <v>41</v>
      </c>
      <c r="C1055">
        <v>2295</v>
      </c>
      <c r="D1055" t="s">
        <v>9601</v>
      </c>
      <c r="E1055">
        <v>305</v>
      </c>
      <c r="F1055" t="str">
        <f t="shared" si="16"/>
        <v>2295305</v>
      </c>
      <c r="G1055" t="s">
        <v>544</v>
      </c>
      <c r="H1055" t="s">
        <v>3107</v>
      </c>
      <c r="I1055" t="s">
        <v>3199</v>
      </c>
      <c r="J1055" t="s">
        <v>9473</v>
      </c>
      <c r="K1055" t="s">
        <v>3110</v>
      </c>
      <c r="L1055" t="s">
        <v>9474</v>
      </c>
      <c r="M1055" t="s">
        <v>9470</v>
      </c>
      <c r="N1055" t="s">
        <v>3113</v>
      </c>
      <c r="O1055" t="s">
        <v>9471</v>
      </c>
      <c r="P1055" t="s">
        <v>3115</v>
      </c>
      <c r="Q1055" t="s">
        <v>9614</v>
      </c>
      <c r="R1055" t="s">
        <v>9615</v>
      </c>
      <c r="T1055" t="s">
        <v>9611</v>
      </c>
      <c r="U1055" t="s">
        <v>3115</v>
      </c>
      <c r="V1055" t="s">
        <v>9616</v>
      </c>
      <c r="W1055" t="s">
        <v>3124</v>
      </c>
      <c r="X1055" t="s">
        <v>9617</v>
      </c>
      <c r="Y1055" t="s">
        <v>9618</v>
      </c>
      <c r="Z1055" t="s">
        <v>3118</v>
      </c>
      <c r="AE1055" t="s">
        <v>9619</v>
      </c>
      <c r="AP1055">
        <v>1</v>
      </c>
      <c r="AQ1055">
        <v>1</v>
      </c>
      <c r="AR1055">
        <v>1</v>
      </c>
      <c r="AS1055">
        <v>1</v>
      </c>
    </row>
    <row r="1056" spans="1:48" x14ac:dyDescent="0.2">
      <c r="A1056">
        <v>17</v>
      </c>
      <c r="B1056" t="s">
        <v>41</v>
      </c>
      <c r="C1056">
        <v>2295</v>
      </c>
      <c r="D1056" t="s">
        <v>9601</v>
      </c>
      <c r="E1056">
        <v>30</v>
      </c>
      <c r="F1056" t="str">
        <f t="shared" si="16"/>
        <v>229530</v>
      </c>
      <c r="G1056" t="s">
        <v>118</v>
      </c>
      <c r="H1056" t="s">
        <v>3127</v>
      </c>
      <c r="I1056" t="s">
        <v>4804</v>
      </c>
      <c r="J1056" t="s">
        <v>9602</v>
      </c>
      <c r="K1056" t="s">
        <v>3110</v>
      </c>
      <c r="L1056" t="s">
        <v>9603</v>
      </c>
      <c r="M1056" t="s">
        <v>9620</v>
      </c>
      <c r="N1056" t="s">
        <v>3113</v>
      </c>
      <c r="O1056" t="s">
        <v>42</v>
      </c>
      <c r="P1056" t="s">
        <v>3115</v>
      </c>
      <c r="Q1056" t="s">
        <v>9621</v>
      </c>
      <c r="R1056" t="s">
        <v>9620</v>
      </c>
      <c r="T1056" t="s">
        <v>42</v>
      </c>
      <c r="U1056" t="s">
        <v>3115</v>
      </c>
      <c r="V1056" t="s">
        <v>9621</v>
      </c>
      <c r="W1056" t="s">
        <v>3124</v>
      </c>
      <c r="X1056" t="s">
        <v>3299</v>
      </c>
      <c r="Y1056" t="s">
        <v>9607</v>
      </c>
      <c r="Z1056" t="s">
        <v>3118</v>
      </c>
      <c r="AE1056" t="s">
        <v>9622</v>
      </c>
      <c r="AP1056">
        <v>1</v>
      </c>
      <c r="AQ1056">
        <v>1</v>
      </c>
      <c r="AR1056">
        <v>1</v>
      </c>
      <c r="AS1056">
        <v>1</v>
      </c>
      <c r="AV1056">
        <v>5906</v>
      </c>
    </row>
    <row r="1057" spans="1:48" x14ac:dyDescent="0.2">
      <c r="A1057">
        <v>17</v>
      </c>
      <c r="B1057" t="s">
        <v>41</v>
      </c>
      <c r="C1057">
        <v>2295</v>
      </c>
      <c r="D1057" t="s">
        <v>9601</v>
      </c>
      <c r="E1057">
        <v>90</v>
      </c>
      <c r="F1057" t="str">
        <f t="shared" si="16"/>
        <v>229590</v>
      </c>
      <c r="G1057" t="s">
        <v>165</v>
      </c>
      <c r="H1057" t="s">
        <v>3127</v>
      </c>
      <c r="I1057" t="s">
        <v>3868</v>
      </c>
      <c r="J1057" t="s">
        <v>9623</v>
      </c>
      <c r="K1057" t="s">
        <v>3110</v>
      </c>
      <c r="L1057" t="s">
        <v>9624</v>
      </c>
      <c r="M1057" t="s">
        <v>9625</v>
      </c>
      <c r="N1057" t="s">
        <v>3113</v>
      </c>
      <c r="O1057" t="s">
        <v>42</v>
      </c>
      <c r="P1057" t="s">
        <v>3115</v>
      </c>
      <c r="Q1057">
        <v>7302</v>
      </c>
      <c r="R1057" t="s">
        <v>9625</v>
      </c>
      <c r="T1057" t="s">
        <v>42</v>
      </c>
      <c r="U1057" t="s">
        <v>3115</v>
      </c>
      <c r="V1057">
        <v>7302</v>
      </c>
      <c r="W1057" t="s">
        <v>3124</v>
      </c>
      <c r="X1057" t="s">
        <v>6704</v>
      </c>
      <c r="Y1057" t="s">
        <v>9626</v>
      </c>
      <c r="Z1057" t="s">
        <v>3118</v>
      </c>
      <c r="AE1057" t="s">
        <v>9627</v>
      </c>
      <c r="AM1057">
        <v>1</v>
      </c>
      <c r="AN1057">
        <v>1</v>
      </c>
      <c r="AO1057">
        <v>1</v>
      </c>
      <c r="AV1057">
        <v>189</v>
      </c>
    </row>
    <row r="1058" spans="1:48" x14ac:dyDescent="0.2">
      <c r="A1058">
        <v>17</v>
      </c>
      <c r="B1058" t="s">
        <v>41</v>
      </c>
      <c r="C1058">
        <v>2295</v>
      </c>
      <c r="D1058" t="s">
        <v>9601</v>
      </c>
      <c r="E1058">
        <v>50</v>
      </c>
      <c r="F1058" t="str">
        <f t="shared" si="16"/>
        <v>229550</v>
      </c>
      <c r="G1058" t="s">
        <v>289</v>
      </c>
      <c r="H1058" t="s">
        <v>3171</v>
      </c>
      <c r="I1058" t="s">
        <v>3120</v>
      </c>
      <c r="J1058" t="s">
        <v>9628</v>
      </c>
      <c r="K1058" t="s">
        <v>3110</v>
      </c>
      <c r="L1058" t="s">
        <v>9629</v>
      </c>
      <c r="M1058" t="s">
        <v>9630</v>
      </c>
      <c r="N1058" t="s">
        <v>3113</v>
      </c>
      <c r="O1058" t="s">
        <v>9631</v>
      </c>
      <c r="P1058" t="s">
        <v>3115</v>
      </c>
      <c r="Q1058" t="s">
        <v>9612</v>
      </c>
      <c r="R1058" t="s">
        <v>9630</v>
      </c>
      <c r="T1058" t="s">
        <v>9631</v>
      </c>
      <c r="U1058" t="s">
        <v>3115</v>
      </c>
      <c r="V1058" t="s">
        <v>9612</v>
      </c>
      <c r="W1058" t="s">
        <v>3124</v>
      </c>
      <c r="X1058" t="s">
        <v>9632</v>
      </c>
      <c r="Y1058" t="s">
        <v>9633</v>
      </c>
      <c r="Z1058" t="s">
        <v>3118</v>
      </c>
      <c r="AE1058" t="s">
        <v>9634</v>
      </c>
      <c r="AP1058">
        <v>1</v>
      </c>
      <c r="AQ1058">
        <v>1</v>
      </c>
      <c r="AR1058">
        <v>1</v>
      </c>
      <c r="AS1058">
        <v>1</v>
      </c>
      <c r="AV1058">
        <v>2766</v>
      </c>
    </row>
    <row r="1059" spans="1:48" x14ac:dyDescent="0.2">
      <c r="A1059">
        <v>17</v>
      </c>
      <c r="B1059" t="s">
        <v>41</v>
      </c>
      <c r="C1059">
        <v>2295</v>
      </c>
      <c r="D1059" t="s">
        <v>9601</v>
      </c>
      <c r="E1059">
        <v>301</v>
      </c>
      <c r="F1059" t="str">
        <f t="shared" si="16"/>
        <v>2295301</v>
      </c>
      <c r="G1059" t="s">
        <v>2543</v>
      </c>
      <c r="H1059" t="s">
        <v>3171</v>
      </c>
      <c r="I1059" t="s">
        <v>3120</v>
      </c>
      <c r="J1059" t="s">
        <v>9628</v>
      </c>
      <c r="K1059" t="s">
        <v>3110</v>
      </c>
      <c r="L1059" t="s">
        <v>9629</v>
      </c>
      <c r="M1059" t="s">
        <v>9610</v>
      </c>
      <c r="N1059" t="s">
        <v>3113</v>
      </c>
      <c r="O1059" t="s">
        <v>9611</v>
      </c>
      <c r="P1059" t="s">
        <v>3115</v>
      </c>
      <c r="Q1059" t="s">
        <v>9612</v>
      </c>
      <c r="R1059" t="s">
        <v>9610</v>
      </c>
      <c r="T1059" t="s">
        <v>9611</v>
      </c>
      <c r="U1059" t="s">
        <v>3115</v>
      </c>
      <c r="V1059" t="s">
        <v>9612</v>
      </c>
      <c r="W1059" t="s">
        <v>3124</v>
      </c>
      <c r="X1059" t="s">
        <v>9632</v>
      </c>
      <c r="Y1059" t="s">
        <v>9633</v>
      </c>
      <c r="Z1059" t="s">
        <v>3118</v>
      </c>
      <c r="AE1059" t="s">
        <v>9634</v>
      </c>
      <c r="AP1059">
        <v>1</v>
      </c>
      <c r="AQ1059">
        <v>1</v>
      </c>
      <c r="AR1059">
        <v>1</v>
      </c>
      <c r="AS1059">
        <v>1</v>
      </c>
    </row>
    <row r="1060" spans="1:48" x14ac:dyDescent="0.2">
      <c r="A1060">
        <v>17</v>
      </c>
      <c r="B1060" t="s">
        <v>41</v>
      </c>
      <c r="C1060">
        <v>2390</v>
      </c>
      <c r="D1060" t="s">
        <v>9635</v>
      </c>
      <c r="E1060">
        <v>95</v>
      </c>
      <c r="F1060" t="str">
        <f t="shared" si="16"/>
        <v>239095</v>
      </c>
      <c r="G1060" t="s">
        <v>171</v>
      </c>
      <c r="H1060" t="s">
        <v>3124</v>
      </c>
      <c r="I1060" t="s">
        <v>9636</v>
      </c>
      <c r="J1060" t="s">
        <v>9637</v>
      </c>
      <c r="K1060" t="s">
        <v>3110</v>
      </c>
      <c r="L1060" t="s">
        <v>9638</v>
      </c>
      <c r="M1060" t="s">
        <v>9639</v>
      </c>
      <c r="N1060" t="s">
        <v>3113</v>
      </c>
      <c r="O1060" t="s">
        <v>42</v>
      </c>
      <c r="P1060" t="s">
        <v>3115</v>
      </c>
      <c r="Q1060">
        <v>7305</v>
      </c>
      <c r="R1060" t="s">
        <v>9639</v>
      </c>
      <c r="T1060" t="s">
        <v>42</v>
      </c>
      <c r="U1060" t="s">
        <v>3115</v>
      </c>
      <c r="V1060">
        <v>7305</v>
      </c>
      <c r="W1060" t="s">
        <v>3107</v>
      </c>
      <c r="X1060" t="s">
        <v>3459</v>
      </c>
      <c r="Y1060" t="s">
        <v>4616</v>
      </c>
      <c r="Z1060" t="s">
        <v>3118</v>
      </c>
      <c r="AE1060" t="s">
        <v>9640</v>
      </c>
      <c r="AM1060">
        <v>1</v>
      </c>
      <c r="AN1060">
        <v>1</v>
      </c>
      <c r="AO1060">
        <v>1</v>
      </c>
      <c r="AV1060">
        <v>142</v>
      </c>
    </row>
    <row r="1061" spans="1:48" x14ac:dyDescent="0.2">
      <c r="A1061">
        <v>17</v>
      </c>
      <c r="B1061" t="s">
        <v>41</v>
      </c>
      <c r="C1061">
        <v>2390</v>
      </c>
      <c r="D1061" t="s">
        <v>9635</v>
      </c>
      <c r="E1061">
        <v>40</v>
      </c>
      <c r="F1061" t="str">
        <f t="shared" si="16"/>
        <v>239040</v>
      </c>
      <c r="G1061" t="s">
        <v>9641</v>
      </c>
      <c r="H1061" t="s">
        <v>3107</v>
      </c>
      <c r="I1061" t="s">
        <v>6554</v>
      </c>
      <c r="J1061" t="s">
        <v>6111</v>
      </c>
      <c r="K1061" t="s">
        <v>3110</v>
      </c>
      <c r="L1061" t="s">
        <v>9642</v>
      </c>
      <c r="M1061" t="s">
        <v>9643</v>
      </c>
      <c r="N1061" t="s">
        <v>3113</v>
      </c>
      <c r="O1061" t="s">
        <v>9605</v>
      </c>
      <c r="P1061" t="s">
        <v>3115</v>
      </c>
      <c r="Q1061">
        <v>7306</v>
      </c>
      <c r="R1061" t="s">
        <v>9643</v>
      </c>
      <c r="T1061" t="s">
        <v>9605</v>
      </c>
      <c r="U1061" t="s">
        <v>3115</v>
      </c>
      <c r="V1061">
        <v>7306</v>
      </c>
      <c r="W1061" t="s">
        <v>3124</v>
      </c>
      <c r="X1061" t="s">
        <v>9644</v>
      </c>
      <c r="Y1061" t="s">
        <v>9645</v>
      </c>
      <c r="Z1061" t="s">
        <v>3118</v>
      </c>
      <c r="AE1061" t="s">
        <v>9646</v>
      </c>
      <c r="AU1061">
        <v>1</v>
      </c>
    </row>
    <row r="1062" spans="1:48" x14ac:dyDescent="0.2">
      <c r="A1062">
        <v>17</v>
      </c>
      <c r="B1062" t="s">
        <v>41</v>
      </c>
      <c r="C1062">
        <v>2390</v>
      </c>
      <c r="D1062" t="s">
        <v>9635</v>
      </c>
      <c r="E1062">
        <v>320</v>
      </c>
      <c r="F1062" t="str">
        <f t="shared" si="16"/>
        <v>2390320</v>
      </c>
      <c r="G1062" t="s">
        <v>520</v>
      </c>
      <c r="H1062" t="s">
        <v>3107</v>
      </c>
      <c r="I1062" t="s">
        <v>3120</v>
      </c>
      <c r="J1062" t="s">
        <v>9647</v>
      </c>
      <c r="K1062" t="s">
        <v>3110</v>
      </c>
      <c r="L1062" t="s">
        <v>9648</v>
      </c>
      <c r="M1062" t="s">
        <v>9649</v>
      </c>
      <c r="N1062" t="s">
        <v>3113</v>
      </c>
      <c r="O1062" t="s">
        <v>42</v>
      </c>
      <c r="P1062" t="s">
        <v>3115</v>
      </c>
      <c r="Q1062" t="s">
        <v>9650</v>
      </c>
      <c r="R1062" t="s">
        <v>9649</v>
      </c>
      <c r="T1062" t="s">
        <v>42</v>
      </c>
      <c r="U1062" t="s">
        <v>3115</v>
      </c>
      <c r="V1062" t="s">
        <v>9650</v>
      </c>
      <c r="W1062" t="s">
        <v>3124</v>
      </c>
      <c r="X1062" t="s">
        <v>6115</v>
      </c>
      <c r="Y1062" t="s">
        <v>9280</v>
      </c>
      <c r="Z1062" t="s">
        <v>3118</v>
      </c>
      <c r="AE1062" t="s">
        <v>9651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  <c r="AV1062">
        <v>2830</v>
      </c>
    </row>
    <row r="1063" spans="1:48" x14ac:dyDescent="0.2">
      <c r="A1063">
        <v>17</v>
      </c>
      <c r="B1063" t="s">
        <v>41</v>
      </c>
      <c r="C1063">
        <v>2390</v>
      </c>
      <c r="D1063" t="s">
        <v>9635</v>
      </c>
      <c r="E1063">
        <v>240</v>
      </c>
      <c r="F1063" t="str">
        <f t="shared" si="16"/>
        <v>2390240</v>
      </c>
      <c r="G1063" t="s">
        <v>1159</v>
      </c>
      <c r="H1063" t="s">
        <v>3171</v>
      </c>
      <c r="I1063" t="s">
        <v>3120</v>
      </c>
      <c r="J1063" t="s">
        <v>9652</v>
      </c>
      <c r="K1063" t="s">
        <v>3110</v>
      </c>
      <c r="L1063" t="s">
        <v>9653</v>
      </c>
      <c r="M1063" t="s">
        <v>9654</v>
      </c>
      <c r="N1063" t="s">
        <v>3113</v>
      </c>
      <c r="O1063" t="s">
        <v>42</v>
      </c>
      <c r="P1063" t="s">
        <v>3115</v>
      </c>
      <c r="Q1063" t="s">
        <v>9655</v>
      </c>
      <c r="R1063" t="s">
        <v>9654</v>
      </c>
      <c r="T1063" t="s">
        <v>42</v>
      </c>
      <c r="U1063" t="s">
        <v>3115</v>
      </c>
      <c r="V1063" t="s">
        <v>9655</v>
      </c>
      <c r="W1063" t="s">
        <v>3124</v>
      </c>
      <c r="X1063" t="s">
        <v>9656</v>
      </c>
      <c r="Y1063" t="s">
        <v>9657</v>
      </c>
      <c r="Z1063" t="s">
        <v>3118</v>
      </c>
      <c r="AE1063" t="s">
        <v>9658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  <c r="AM1063">
        <v>1</v>
      </c>
      <c r="AN1063">
        <v>1</v>
      </c>
      <c r="AO1063">
        <v>1</v>
      </c>
      <c r="AV1063">
        <v>2812</v>
      </c>
    </row>
    <row r="1064" spans="1:48" x14ac:dyDescent="0.2">
      <c r="A1064">
        <v>17</v>
      </c>
      <c r="B1064" t="s">
        <v>41</v>
      </c>
      <c r="C1064">
        <v>2390</v>
      </c>
      <c r="D1064" t="s">
        <v>9635</v>
      </c>
      <c r="E1064">
        <v>265</v>
      </c>
      <c r="F1064" t="str">
        <f t="shared" si="16"/>
        <v>2390265</v>
      </c>
      <c r="G1064" t="s">
        <v>430</v>
      </c>
      <c r="H1064" t="s">
        <v>3124</v>
      </c>
      <c r="I1064" t="s">
        <v>4121</v>
      </c>
      <c r="J1064" t="s">
        <v>9659</v>
      </c>
      <c r="K1064" t="s">
        <v>3110</v>
      </c>
      <c r="L1064" t="s">
        <v>9660</v>
      </c>
      <c r="M1064" t="s">
        <v>9661</v>
      </c>
      <c r="N1064" t="s">
        <v>3113</v>
      </c>
      <c r="O1064" t="s">
        <v>42</v>
      </c>
      <c r="P1064" t="s">
        <v>3115</v>
      </c>
      <c r="Q1064" t="s">
        <v>9662</v>
      </c>
      <c r="R1064" t="s">
        <v>9661</v>
      </c>
      <c r="T1064" t="s">
        <v>42</v>
      </c>
      <c r="U1064" t="s">
        <v>3115</v>
      </c>
      <c r="V1064" t="s">
        <v>9662</v>
      </c>
      <c r="W1064" t="s">
        <v>3124</v>
      </c>
      <c r="X1064" t="s">
        <v>8685</v>
      </c>
      <c r="Y1064" t="s">
        <v>9663</v>
      </c>
      <c r="Z1064" t="s">
        <v>3118</v>
      </c>
      <c r="AE1064" t="s">
        <v>9664</v>
      </c>
      <c r="AF1064">
        <v>1</v>
      </c>
      <c r="AG1064">
        <v>1</v>
      </c>
      <c r="AH1064">
        <v>1</v>
      </c>
      <c r="AI1064">
        <v>1</v>
      </c>
      <c r="AV1064">
        <v>2818</v>
      </c>
    </row>
    <row r="1065" spans="1:48" x14ac:dyDescent="0.2">
      <c r="A1065">
        <v>17</v>
      </c>
      <c r="B1065" t="s">
        <v>41</v>
      </c>
      <c r="C1065">
        <v>2390</v>
      </c>
      <c r="D1065" t="s">
        <v>9635</v>
      </c>
      <c r="E1065">
        <v>220</v>
      </c>
      <c r="F1065" t="str">
        <f t="shared" si="16"/>
        <v>2390220</v>
      </c>
      <c r="G1065" t="s">
        <v>326</v>
      </c>
      <c r="H1065" t="s">
        <v>3124</v>
      </c>
      <c r="I1065" t="s">
        <v>9665</v>
      </c>
      <c r="J1065" t="s">
        <v>8310</v>
      </c>
      <c r="K1065" t="s">
        <v>3110</v>
      </c>
      <c r="L1065" t="s">
        <v>9666</v>
      </c>
      <c r="M1065" t="s">
        <v>9667</v>
      </c>
      <c r="N1065" t="s">
        <v>3113</v>
      </c>
      <c r="O1065" t="s">
        <v>42</v>
      </c>
      <c r="P1065" t="s">
        <v>3115</v>
      </c>
      <c r="Q1065" t="s">
        <v>9668</v>
      </c>
      <c r="R1065" t="s">
        <v>9667</v>
      </c>
      <c r="T1065" t="s">
        <v>42</v>
      </c>
      <c r="U1065" t="s">
        <v>3115</v>
      </c>
      <c r="V1065" t="s">
        <v>9668</v>
      </c>
      <c r="W1065" t="s">
        <v>3107</v>
      </c>
      <c r="X1065" t="s">
        <v>3601</v>
      </c>
      <c r="Y1065" t="s">
        <v>9669</v>
      </c>
      <c r="Z1065" t="s">
        <v>3118</v>
      </c>
      <c r="AE1065" t="s">
        <v>9670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  <c r="AM1065">
        <v>1</v>
      </c>
      <c r="AN1065">
        <v>1</v>
      </c>
      <c r="AO1065">
        <v>1</v>
      </c>
      <c r="AV1065">
        <v>2808</v>
      </c>
    </row>
    <row r="1066" spans="1:48" x14ac:dyDescent="0.2">
      <c r="A1066">
        <v>17</v>
      </c>
      <c r="B1066" t="s">
        <v>41</v>
      </c>
      <c r="C1066">
        <v>2390</v>
      </c>
      <c r="D1066" t="s">
        <v>9635</v>
      </c>
      <c r="E1066">
        <v>120</v>
      </c>
      <c r="F1066" t="str">
        <f t="shared" si="16"/>
        <v>2390120</v>
      </c>
      <c r="G1066" t="s">
        <v>1669</v>
      </c>
      <c r="H1066" t="s">
        <v>3124</v>
      </c>
      <c r="I1066" t="s">
        <v>4222</v>
      </c>
      <c r="J1066" t="s">
        <v>9671</v>
      </c>
      <c r="K1066" t="s">
        <v>3110</v>
      </c>
      <c r="L1066" t="s">
        <v>9672</v>
      </c>
      <c r="M1066" t="s">
        <v>9673</v>
      </c>
      <c r="N1066" t="s">
        <v>3113</v>
      </c>
      <c r="O1066" t="s">
        <v>42</v>
      </c>
      <c r="P1066" t="s">
        <v>3115</v>
      </c>
      <c r="Q1066">
        <v>7307</v>
      </c>
      <c r="R1066" t="s">
        <v>9673</v>
      </c>
      <c r="T1066" t="s">
        <v>42</v>
      </c>
      <c r="U1066" t="s">
        <v>3115</v>
      </c>
      <c r="V1066">
        <v>7307</v>
      </c>
      <c r="W1066" t="s">
        <v>3127</v>
      </c>
      <c r="X1066" t="s">
        <v>4337</v>
      </c>
      <c r="Y1066" t="s">
        <v>4904</v>
      </c>
      <c r="Z1066" t="s">
        <v>3118</v>
      </c>
      <c r="AE1066" t="s">
        <v>9674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  <c r="AV1066">
        <v>2788</v>
      </c>
    </row>
    <row r="1067" spans="1:48" x14ac:dyDescent="0.2">
      <c r="A1067">
        <v>17</v>
      </c>
      <c r="B1067" t="s">
        <v>41</v>
      </c>
      <c r="C1067">
        <v>2390</v>
      </c>
      <c r="D1067" t="s">
        <v>9635</v>
      </c>
      <c r="E1067">
        <v>250</v>
      </c>
      <c r="F1067" t="str">
        <f t="shared" si="16"/>
        <v>2390250</v>
      </c>
      <c r="G1067" t="s">
        <v>2062</v>
      </c>
      <c r="H1067" t="s">
        <v>3171</v>
      </c>
      <c r="I1067" t="s">
        <v>4177</v>
      </c>
      <c r="J1067" t="s">
        <v>9675</v>
      </c>
      <c r="K1067" t="s">
        <v>3110</v>
      </c>
      <c r="L1067" t="s">
        <v>9676</v>
      </c>
      <c r="M1067" t="s">
        <v>9677</v>
      </c>
      <c r="N1067" t="s">
        <v>3113</v>
      </c>
      <c r="O1067" t="s">
        <v>42</v>
      </c>
      <c r="P1067" t="s">
        <v>3115</v>
      </c>
      <c r="Q1067" t="s">
        <v>9678</v>
      </c>
      <c r="R1067" t="s">
        <v>9677</v>
      </c>
      <c r="T1067" t="s">
        <v>42</v>
      </c>
      <c r="U1067" t="s">
        <v>3115</v>
      </c>
      <c r="V1067" t="s">
        <v>9678</v>
      </c>
      <c r="W1067" t="s">
        <v>3127</v>
      </c>
      <c r="X1067" t="s">
        <v>3714</v>
      </c>
      <c r="Y1067" t="s">
        <v>9679</v>
      </c>
      <c r="Z1067" t="s">
        <v>3118</v>
      </c>
      <c r="AE1067" t="s">
        <v>9680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  <c r="AM1067">
        <v>1</v>
      </c>
      <c r="AN1067">
        <v>1</v>
      </c>
      <c r="AO1067">
        <v>1</v>
      </c>
      <c r="AV1067">
        <v>2814</v>
      </c>
    </row>
    <row r="1068" spans="1:48" x14ac:dyDescent="0.2">
      <c r="A1068">
        <v>17</v>
      </c>
      <c r="B1068" t="s">
        <v>41</v>
      </c>
      <c r="C1068">
        <v>2390</v>
      </c>
      <c r="D1068" t="s">
        <v>9635</v>
      </c>
      <c r="E1068">
        <v>340</v>
      </c>
      <c r="F1068" t="str">
        <f t="shared" si="16"/>
        <v>2390340</v>
      </c>
      <c r="G1068" t="s">
        <v>802</v>
      </c>
      <c r="H1068" t="s">
        <v>3124</v>
      </c>
      <c r="I1068" t="s">
        <v>3365</v>
      </c>
      <c r="J1068" t="s">
        <v>9681</v>
      </c>
      <c r="K1068" t="s">
        <v>3110</v>
      </c>
      <c r="L1068" t="s">
        <v>9682</v>
      </c>
      <c r="M1068" t="s">
        <v>9683</v>
      </c>
      <c r="N1068" t="s">
        <v>3113</v>
      </c>
      <c r="O1068" t="s">
        <v>42</v>
      </c>
      <c r="P1068" t="s">
        <v>3115</v>
      </c>
      <c r="Q1068" t="s">
        <v>9684</v>
      </c>
      <c r="R1068" t="s">
        <v>9683</v>
      </c>
      <c r="T1068" t="s">
        <v>42</v>
      </c>
      <c r="U1068" t="s">
        <v>3115</v>
      </c>
      <c r="V1068" t="s">
        <v>9684</v>
      </c>
      <c r="W1068" t="s">
        <v>3107</v>
      </c>
      <c r="X1068" t="s">
        <v>3126</v>
      </c>
      <c r="Y1068" t="s">
        <v>9685</v>
      </c>
      <c r="Z1068" t="s">
        <v>3118</v>
      </c>
      <c r="AE1068" t="s">
        <v>9686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  <c r="AV1068">
        <v>2834</v>
      </c>
    </row>
    <row r="1069" spans="1:48" x14ac:dyDescent="0.2">
      <c r="A1069">
        <v>17</v>
      </c>
      <c r="B1069" t="s">
        <v>41</v>
      </c>
      <c r="C1069">
        <v>2390</v>
      </c>
      <c r="D1069" t="s">
        <v>9635</v>
      </c>
      <c r="E1069">
        <v>75</v>
      </c>
      <c r="F1069" t="str">
        <f t="shared" si="16"/>
        <v>239075</v>
      </c>
      <c r="G1069" t="s">
        <v>92</v>
      </c>
      <c r="H1069" t="s">
        <v>3107</v>
      </c>
      <c r="I1069" t="s">
        <v>4473</v>
      </c>
      <c r="J1069" t="s">
        <v>8093</v>
      </c>
      <c r="K1069" t="s">
        <v>3110</v>
      </c>
      <c r="L1069" t="s">
        <v>9687</v>
      </c>
      <c r="M1069" t="s">
        <v>9688</v>
      </c>
      <c r="N1069" t="s">
        <v>3113</v>
      </c>
      <c r="O1069" t="s">
        <v>42</v>
      </c>
      <c r="P1069" t="s">
        <v>3115</v>
      </c>
      <c r="Q1069">
        <v>7302</v>
      </c>
      <c r="R1069" t="s">
        <v>9688</v>
      </c>
      <c r="T1069" t="s">
        <v>42</v>
      </c>
      <c r="U1069" t="s">
        <v>3115</v>
      </c>
      <c r="V1069">
        <v>7302</v>
      </c>
      <c r="W1069" t="s">
        <v>3127</v>
      </c>
      <c r="X1069" t="s">
        <v>4070</v>
      </c>
      <c r="Y1069" t="s">
        <v>9689</v>
      </c>
      <c r="Z1069" t="s">
        <v>3118</v>
      </c>
      <c r="AE1069" t="s">
        <v>9690</v>
      </c>
      <c r="AP1069">
        <v>1</v>
      </c>
      <c r="AQ1069">
        <v>1</v>
      </c>
      <c r="AR1069">
        <v>1</v>
      </c>
      <c r="AS1069">
        <v>1</v>
      </c>
      <c r="AV1069">
        <v>2778</v>
      </c>
    </row>
    <row r="1070" spans="1:48" x14ac:dyDescent="0.2">
      <c r="A1070">
        <v>17</v>
      </c>
      <c r="B1070" t="s">
        <v>41</v>
      </c>
      <c r="C1070">
        <v>2390</v>
      </c>
      <c r="D1070" t="s">
        <v>9635</v>
      </c>
      <c r="E1070">
        <v>330</v>
      </c>
      <c r="F1070" t="str">
        <f t="shared" si="16"/>
        <v>2390330</v>
      </c>
      <c r="G1070" t="s">
        <v>502</v>
      </c>
      <c r="H1070" t="s">
        <v>3124</v>
      </c>
      <c r="I1070" t="s">
        <v>4061</v>
      </c>
      <c r="J1070" t="s">
        <v>9691</v>
      </c>
      <c r="K1070" t="s">
        <v>3110</v>
      </c>
      <c r="L1070" t="s">
        <v>9692</v>
      </c>
      <c r="M1070" t="s">
        <v>9693</v>
      </c>
      <c r="N1070" t="s">
        <v>3113</v>
      </c>
      <c r="O1070" t="s">
        <v>42</v>
      </c>
      <c r="P1070" t="s">
        <v>3115</v>
      </c>
      <c r="Q1070" t="s">
        <v>9694</v>
      </c>
      <c r="R1070" t="s">
        <v>9693</v>
      </c>
      <c r="T1070" t="s">
        <v>42</v>
      </c>
      <c r="U1070" t="s">
        <v>3115</v>
      </c>
      <c r="V1070" t="s">
        <v>9694</v>
      </c>
      <c r="W1070" t="s">
        <v>3124</v>
      </c>
      <c r="X1070" t="s">
        <v>3128</v>
      </c>
      <c r="Y1070" t="s">
        <v>9695</v>
      </c>
      <c r="Z1070" t="s">
        <v>3118</v>
      </c>
      <c r="AE1070" t="s">
        <v>9696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  <c r="AM1070">
        <v>1</v>
      </c>
      <c r="AN1070">
        <v>1</v>
      </c>
      <c r="AO1070">
        <v>1</v>
      </c>
      <c r="AV1070">
        <v>2832</v>
      </c>
    </row>
    <row r="1071" spans="1:48" x14ac:dyDescent="0.2">
      <c r="A1071">
        <v>17</v>
      </c>
      <c r="B1071" t="s">
        <v>41</v>
      </c>
      <c r="C1071">
        <v>2390</v>
      </c>
      <c r="D1071" t="s">
        <v>9635</v>
      </c>
      <c r="E1071">
        <v>110</v>
      </c>
      <c r="F1071" t="str">
        <f t="shared" si="16"/>
        <v>2390110</v>
      </c>
      <c r="G1071" t="s">
        <v>342</v>
      </c>
      <c r="H1071" t="s">
        <v>3107</v>
      </c>
      <c r="I1071" t="s">
        <v>3459</v>
      </c>
      <c r="J1071" t="s">
        <v>9697</v>
      </c>
      <c r="K1071" t="s">
        <v>3110</v>
      </c>
      <c r="L1071" t="s">
        <v>9698</v>
      </c>
      <c r="M1071" t="s">
        <v>9699</v>
      </c>
      <c r="N1071" t="s">
        <v>3113</v>
      </c>
      <c r="O1071" t="s">
        <v>42</v>
      </c>
      <c r="P1071" t="s">
        <v>3115</v>
      </c>
      <c r="Q1071" t="s">
        <v>9700</v>
      </c>
      <c r="R1071" t="s">
        <v>9699</v>
      </c>
      <c r="T1071" t="s">
        <v>42</v>
      </c>
      <c r="U1071" t="s">
        <v>3115</v>
      </c>
      <c r="V1071" t="s">
        <v>9700</v>
      </c>
      <c r="W1071" t="s">
        <v>3124</v>
      </c>
      <c r="X1071" t="s">
        <v>4709</v>
      </c>
      <c r="Y1071" t="s">
        <v>9701</v>
      </c>
      <c r="Z1071" t="s">
        <v>3118</v>
      </c>
      <c r="AE1071" t="s">
        <v>9702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  <c r="AM1071">
        <v>1</v>
      </c>
      <c r="AN1071">
        <v>1</v>
      </c>
      <c r="AO1071">
        <v>1</v>
      </c>
      <c r="AV1071">
        <v>2786</v>
      </c>
    </row>
    <row r="1072" spans="1:48" x14ac:dyDescent="0.2">
      <c r="A1072">
        <v>17</v>
      </c>
      <c r="B1072" t="s">
        <v>41</v>
      </c>
      <c r="C1072">
        <v>2390</v>
      </c>
      <c r="D1072" t="s">
        <v>9635</v>
      </c>
      <c r="E1072">
        <v>345</v>
      </c>
      <c r="F1072" t="str">
        <f t="shared" si="16"/>
        <v>2390345</v>
      </c>
      <c r="G1072" t="s">
        <v>796</v>
      </c>
      <c r="H1072" t="s">
        <v>3124</v>
      </c>
      <c r="I1072" t="s">
        <v>9703</v>
      </c>
      <c r="J1072" t="s">
        <v>9704</v>
      </c>
      <c r="K1072" t="s">
        <v>3110</v>
      </c>
      <c r="L1072" t="s">
        <v>9705</v>
      </c>
      <c r="M1072" t="s">
        <v>9706</v>
      </c>
      <c r="N1072" t="s">
        <v>3113</v>
      </c>
      <c r="O1072" t="s">
        <v>42</v>
      </c>
      <c r="P1072" t="s">
        <v>3115</v>
      </c>
      <c r="Q1072" t="s">
        <v>9707</v>
      </c>
      <c r="R1072" t="s">
        <v>9706</v>
      </c>
      <c r="T1072" t="s">
        <v>42</v>
      </c>
      <c r="U1072" t="s">
        <v>3115</v>
      </c>
      <c r="V1072" t="s">
        <v>9707</v>
      </c>
      <c r="W1072" t="s">
        <v>3124</v>
      </c>
      <c r="X1072" t="s">
        <v>3145</v>
      </c>
      <c r="Y1072" t="s">
        <v>9708</v>
      </c>
      <c r="Z1072" t="s">
        <v>3118</v>
      </c>
      <c r="AE1072" t="s">
        <v>9709</v>
      </c>
      <c r="AM1072">
        <v>1</v>
      </c>
      <c r="AN1072">
        <v>1</v>
      </c>
      <c r="AO1072">
        <v>1</v>
      </c>
      <c r="AV1072">
        <v>2836</v>
      </c>
    </row>
    <row r="1073" spans="1:48" x14ac:dyDescent="0.2">
      <c r="A1073">
        <v>17</v>
      </c>
      <c r="B1073" t="s">
        <v>41</v>
      </c>
      <c r="C1073">
        <v>2390</v>
      </c>
      <c r="D1073" t="s">
        <v>9635</v>
      </c>
      <c r="E1073">
        <v>100</v>
      </c>
      <c r="F1073" t="str">
        <f t="shared" si="16"/>
        <v>2390100</v>
      </c>
      <c r="G1073" t="s">
        <v>439</v>
      </c>
      <c r="H1073" t="s">
        <v>3107</v>
      </c>
      <c r="I1073" t="s">
        <v>3770</v>
      </c>
      <c r="J1073" t="s">
        <v>9710</v>
      </c>
      <c r="K1073" t="s">
        <v>3110</v>
      </c>
      <c r="L1073" t="s">
        <v>9711</v>
      </c>
      <c r="M1073" t="s">
        <v>9712</v>
      </c>
      <c r="N1073" t="s">
        <v>3113</v>
      </c>
      <c r="O1073" t="s">
        <v>42</v>
      </c>
      <c r="P1073" t="s">
        <v>3115</v>
      </c>
      <c r="Q1073" t="s">
        <v>9713</v>
      </c>
      <c r="R1073" t="s">
        <v>9712</v>
      </c>
      <c r="T1073" t="s">
        <v>42</v>
      </c>
      <c r="U1073" t="s">
        <v>3115</v>
      </c>
      <c r="V1073" t="s">
        <v>9713</v>
      </c>
      <c r="W1073" t="s">
        <v>3127</v>
      </c>
      <c r="X1073" t="s">
        <v>3381</v>
      </c>
      <c r="Y1073" t="s">
        <v>9714</v>
      </c>
      <c r="Z1073" t="s">
        <v>3118</v>
      </c>
      <c r="AE1073" t="s">
        <v>9715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  <c r="AV1073">
        <v>2784</v>
      </c>
    </row>
    <row r="1074" spans="1:48" x14ac:dyDescent="0.2">
      <c r="A1074">
        <v>17</v>
      </c>
      <c r="B1074" t="s">
        <v>41</v>
      </c>
      <c r="C1074">
        <v>2390</v>
      </c>
      <c r="D1074" t="s">
        <v>9635</v>
      </c>
      <c r="E1074">
        <v>155</v>
      </c>
      <c r="F1074" t="str">
        <f t="shared" si="16"/>
        <v>2390155</v>
      </c>
      <c r="G1074" t="s">
        <v>1326</v>
      </c>
      <c r="H1074" t="s">
        <v>3107</v>
      </c>
      <c r="I1074" t="s">
        <v>8399</v>
      </c>
      <c r="J1074" t="s">
        <v>7631</v>
      </c>
      <c r="K1074" t="s">
        <v>3110</v>
      </c>
      <c r="L1074" t="s">
        <v>9716</v>
      </c>
      <c r="M1074" t="s">
        <v>9717</v>
      </c>
      <c r="N1074" t="s">
        <v>3113</v>
      </c>
      <c r="O1074" t="s">
        <v>42</v>
      </c>
      <c r="P1074" t="s">
        <v>3115</v>
      </c>
      <c r="Q1074">
        <v>7306</v>
      </c>
      <c r="R1074" t="s">
        <v>9717</v>
      </c>
      <c r="T1074" t="s">
        <v>42</v>
      </c>
      <c r="U1074" t="s">
        <v>3115</v>
      </c>
      <c r="V1074">
        <v>7306</v>
      </c>
      <c r="W1074" t="s">
        <v>3124</v>
      </c>
      <c r="X1074" t="s">
        <v>9718</v>
      </c>
      <c r="Y1074" t="s">
        <v>9719</v>
      </c>
      <c r="Z1074" t="s">
        <v>3118</v>
      </c>
      <c r="AE1074" t="s">
        <v>9720</v>
      </c>
      <c r="AM1074">
        <v>1</v>
      </c>
      <c r="AN1074">
        <v>1</v>
      </c>
      <c r="AO1074">
        <v>1</v>
      </c>
      <c r="AV1074">
        <v>6114</v>
      </c>
    </row>
    <row r="1075" spans="1:48" x14ac:dyDescent="0.2">
      <c r="A1075">
        <v>17</v>
      </c>
      <c r="B1075" t="s">
        <v>41</v>
      </c>
      <c r="C1075">
        <v>2390</v>
      </c>
      <c r="D1075" t="s">
        <v>9635</v>
      </c>
      <c r="E1075">
        <v>260</v>
      </c>
      <c r="F1075" t="str">
        <f t="shared" si="16"/>
        <v>2390260</v>
      </c>
      <c r="G1075" t="s">
        <v>1481</v>
      </c>
      <c r="H1075" t="s">
        <v>3124</v>
      </c>
      <c r="I1075" t="s">
        <v>6272</v>
      </c>
      <c r="J1075" t="s">
        <v>9721</v>
      </c>
      <c r="K1075" t="s">
        <v>3110</v>
      </c>
      <c r="L1075" t="s">
        <v>9722</v>
      </c>
      <c r="M1075" t="s">
        <v>9723</v>
      </c>
      <c r="N1075" t="s">
        <v>3113</v>
      </c>
      <c r="O1075" t="s">
        <v>42</v>
      </c>
      <c r="P1075" t="s">
        <v>3115</v>
      </c>
      <c r="Q1075" t="s">
        <v>9724</v>
      </c>
      <c r="R1075" t="s">
        <v>9723</v>
      </c>
      <c r="T1075" t="s">
        <v>42</v>
      </c>
      <c r="U1075" t="s">
        <v>3115</v>
      </c>
      <c r="V1075" t="s">
        <v>9724</v>
      </c>
      <c r="W1075" t="s">
        <v>3124</v>
      </c>
      <c r="X1075" t="s">
        <v>9725</v>
      </c>
      <c r="Y1075" t="s">
        <v>9726</v>
      </c>
      <c r="Z1075" t="s">
        <v>3118</v>
      </c>
      <c r="AE1075" t="s">
        <v>9727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  <c r="AV1075">
        <v>2816</v>
      </c>
    </row>
    <row r="1076" spans="1:48" x14ac:dyDescent="0.2">
      <c r="A1076">
        <v>17</v>
      </c>
      <c r="B1076" t="s">
        <v>41</v>
      </c>
      <c r="C1076">
        <v>2390</v>
      </c>
      <c r="D1076" t="s">
        <v>9635</v>
      </c>
      <c r="E1076">
        <v>50</v>
      </c>
      <c r="F1076" t="str">
        <f t="shared" si="16"/>
        <v>239050</v>
      </c>
      <c r="G1076" t="s">
        <v>1393</v>
      </c>
      <c r="H1076" t="s">
        <v>3124</v>
      </c>
      <c r="I1076" t="s">
        <v>5825</v>
      </c>
      <c r="J1076" t="s">
        <v>9728</v>
      </c>
      <c r="K1076" t="s">
        <v>3110</v>
      </c>
      <c r="L1076" t="s">
        <v>9729</v>
      </c>
      <c r="M1076" t="s">
        <v>9730</v>
      </c>
      <c r="N1076" t="s">
        <v>3113</v>
      </c>
      <c r="O1076" t="s">
        <v>42</v>
      </c>
      <c r="P1076" t="s">
        <v>3115</v>
      </c>
      <c r="Q1076" t="s">
        <v>9731</v>
      </c>
      <c r="R1076" t="s">
        <v>9730</v>
      </c>
      <c r="T1076" t="s">
        <v>42</v>
      </c>
      <c r="U1076" t="s">
        <v>3115</v>
      </c>
      <c r="V1076" t="s">
        <v>9731</v>
      </c>
      <c r="W1076" t="s">
        <v>3107</v>
      </c>
      <c r="X1076" t="s">
        <v>9732</v>
      </c>
      <c r="Y1076" t="s">
        <v>9733</v>
      </c>
      <c r="Z1076" t="s">
        <v>3118</v>
      </c>
      <c r="AE1076" t="s">
        <v>9734</v>
      </c>
      <c r="AP1076">
        <v>1</v>
      </c>
      <c r="AQ1076">
        <v>1</v>
      </c>
      <c r="AR1076">
        <v>1</v>
      </c>
      <c r="AS1076">
        <v>1</v>
      </c>
      <c r="AV1076">
        <v>2772</v>
      </c>
    </row>
    <row r="1077" spans="1:48" x14ac:dyDescent="0.2">
      <c r="A1077">
        <v>17</v>
      </c>
      <c r="B1077" t="s">
        <v>41</v>
      </c>
      <c r="C1077">
        <v>2390</v>
      </c>
      <c r="D1077" t="s">
        <v>9635</v>
      </c>
      <c r="E1077">
        <v>2</v>
      </c>
      <c r="F1077" t="str">
        <f t="shared" si="16"/>
        <v>23902</v>
      </c>
      <c r="G1077" t="s">
        <v>43</v>
      </c>
      <c r="H1077" t="s">
        <v>3124</v>
      </c>
      <c r="I1077" t="s">
        <v>9735</v>
      </c>
      <c r="J1077" t="s">
        <v>6408</v>
      </c>
      <c r="K1077" t="s">
        <v>3110</v>
      </c>
      <c r="L1077" t="s">
        <v>9736</v>
      </c>
      <c r="M1077" t="s">
        <v>9737</v>
      </c>
      <c r="N1077" t="s">
        <v>3113</v>
      </c>
      <c r="O1077" t="s">
        <v>9605</v>
      </c>
      <c r="P1077" t="s">
        <v>3115</v>
      </c>
      <c r="Q1077">
        <v>7305</v>
      </c>
      <c r="R1077" t="s">
        <v>9737</v>
      </c>
      <c r="T1077" t="s">
        <v>9605</v>
      </c>
      <c r="U1077" t="s">
        <v>3115</v>
      </c>
      <c r="V1077">
        <v>7305</v>
      </c>
      <c r="W1077" t="s">
        <v>3107</v>
      </c>
      <c r="X1077" t="s">
        <v>4246</v>
      </c>
      <c r="Y1077" t="s">
        <v>5227</v>
      </c>
      <c r="Z1077" t="s">
        <v>3118</v>
      </c>
      <c r="AE1077" t="s">
        <v>9738</v>
      </c>
      <c r="AM1077">
        <v>1</v>
      </c>
      <c r="AN1077">
        <v>1</v>
      </c>
      <c r="AO1077">
        <v>1</v>
      </c>
      <c r="AP1077">
        <v>1</v>
      </c>
      <c r="AQ1077">
        <v>1</v>
      </c>
      <c r="AR1077">
        <v>1</v>
      </c>
      <c r="AS1077">
        <v>1</v>
      </c>
      <c r="AV1077">
        <v>3121</v>
      </c>
    </row>
    <row r="1078" spans="1:48" x14ac:dyDescent="0.2">
      <c r="A1078">
        <v>17</v>
      </c>
      <c r="B1078" t="s">
        <v>41</v>
      </c>
      <c r="C1078">
        <v>2390</v>
      </c>
      <c r="D1078" t="s">
        <v>9635</v>
      </c>
      <c r="E1078">
        <v>301</v>
      </c>
      <c r="F1078" t="str">
        <f t="shared" si="16"/>
        <v>2390301</v>
      </c>
      <c r="G1078" t="s">
        <v>9739</v>
      </c>
      <c r="H1078" t="s">
        <v>3171</v>
      </c>
      <c r="I1078" t="s">
        <v>9740</v>
      </c>
      <c r="J1078" t="s">
        <v>4080</v>
      </c>
      <c r="K1078" t="s">
        <v>3110</v>
      </c>
      <c r="L1078" t="s">
        <v>9741</v>
      </c>
      <c r="M1078" t="s">
        <v>9742</v>
      </c>
      <c r="N1078" t="s">
        <v>3113</v>
      </c>
      <c r="O1078" t="s">
        <v>9605</v>
      </c>
      <c r="P1078" t="s">
        <v>3115</v>
      </c>
      <c r="Q1078">
        <v>7305</v>
      </c>
      <c r="R1078" t="s">
        <v>9742</v>
      </c>
      <c r="T1078" t="s">
        <v>9605</v>
      </c>
      <c r="U1078" t="s">
        <v>3115</v>
      </c>
      <c r="V1078">
        <v>7305</v>
      </c>
      <c r="W1078" t="s">
        <v>3107</v>
      </c>
      <c r="X1078" t="s">
        <v>9743</v>
      </c>
      <c r="Y1078" t="s">
        <v>9744</v>
      </c>
      <c r="Z1078" t="s">
        <v>3118</v>
      </c>
      <c r="AE1078" t="s">
        <v>9745</v>
      </c>
      <c r="AP1078">
        <v>1</v>
      </c>
      <c r="AQ1078">
        <v>1</v>
      </c>
      <c r="AR1078">
        <v>1</v>
      </c>
    </row>
    <row r="1079" spans="1:48" x14ac:dyDescent="0.2">
      <c r="A1079">
        <v>17</v>
      </c>
      <c r="B1079" t="s">
        <v>41</v>
      </c>
      <c r="C1079">
        <v>2390</v>
      </c>
      <c r="D1079" t="s">
        <v>9635</v>
      </c>
      <c r="E1079">
        <v>350</v>
      </c>
      <c r="F1079" t="str">
        <f t="shared" si="16"/>
        <v>2390350</v>
      </c>
      <c r="G1079" t="s">
        <v>252</v>
      </c>
      <c r="H1079" t="s">
        <v>3124</v>
      </c>
      <c r="I1079" t="s">
        <v>5319</v>
      </c>
      <c r="J1079" t="s">
        <v>3541</v>
      </c>
      <c r="K1079" t="s">
        <v>3110</v>
      </c>
      <c r="L1079" t="s">
        <v>9746</v>
      </c>
      <c r="M1079" t="s">
        <v>9747</v>
      </c>
      <c r="N1079" t="s">
        <v>3113</v>
      </c>
      <c r="O1079" t="s">
        <v>42</v>
      </c>
      <c r="P1079" t="s">
        <v>3115</v>
      </c>
      <c r="Q1079" t="s">
        <v>9748</v>
      </c>
      <c r="R1079" t="s">
        <v>9747</v>
      </c>
      <c r="T1079" t="s">
        <v>42</v>
      </c>
      <c r="U1079" t="s">
        <v>3115</v>
      </c>
      <c r="V1079" t="s">
        <v>9748</v>
      </c>
      <c r="W1079" t="s">
        <v>3107</v>
      </c>
      <c r="X1079" t="s">
        <v>3120</v>
      </c>
      <c r="Y1079" t="s">
        <v>9517</v>
      </c>
      <c r="Z1079" t="s">
        <v>3118</v>
      </c>
      <c r="AE1079" t="s">
        <v>9749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  <c r="AM1079">
        <v>1</v>
      </c>
      <c r="AN1079">
        <v>1</v>
      </c>
      <c r="AO1079">
        <v>1</v>
      </c>
      <c r="AV1079">
        <v>2842</v>
      </c>
    </row>
    <row r="1080" spans="1:48" x14ac:dyDescent="0.2">
      <c r="A1080">
        <v>17</v>
      </c>
      <c r="B1080" t="s">
        <v>41</v>
      </c>
      <c r="C1080">
        <v>2390</v>
      </c>
      <c r="D1080" t="s">
        <v>9635</v>
      </c>
      <c r="E1080">
        <v>60</v>
      </c>
      <c r="F1080" t="str">
        <f t="shared" si="16"/>
        <v>239060</v>
      </c>
      <c r="G1080" t="s">
        <v>486</v>
      </c>
      <c r="H1080" t="s">
        <v>3107</v>
      </c>
      <c r="I1080" t="s">
        <v>7206</v>
      </c>
      <c r="J1080" t="s">
        <v>6647</v>
      </c>
      <c r="K1080" t="s">
        <v>3110</v>
      </c>
      <c r="L1080" t="s">
        <v>9750</v>
      </c>
      <c r="M1080" t="s">
        <v>9751</v>
      </c>
      <c r="N1080" t="s">
        <v>3113</v>
      </c>
      <c r="O1080" t="s">
        <v>42</v>
      </c>
      <c r="P1080" t="s">
        <v>3115</v>
      </c>
      <c r="Q1080" t="s">
        <v>9752</v>
      </c>
      <c r="R1080" t="s">
        <v>9751</v>
      </c>
      <c r="T1080" t="s">
        <v>42</v>
      </c>
      <c r="U1080" t="s">
        <v>3115</v>
      </c>
      <c r="V1080" t="s">
        <v>9752</v>
      </c>
      <c r="W1080" t="s">
        <v>3124</v>
      </c>
      <c r="X1080" t="s">
        <v>9753</v>
      </c>
      <c r="Y1080" t="s">
        <v>9754</v>
      </c>
      <c r="Z1080" t="s">
        <v>3118</v>
      </c>
      <c r="AE1080" t="s">
        <v>9755</v>
      </c>
      <c r="AP1080">
        <v>1</v>
      </c>
      <c r="AQ1080">
        <v>1</v>
      </c>
      <c r="AR1080">
        <v>1</v>
      </c>
      <c r="AS1080">
        <v>1</v>
      </c>
      <c r="AV1080">
        <v>2774</v>
      </c>
    </row>
    <row r="1081" spans="1:48" x14ac:dyDescent="0.2">
      <c r="A1081">
        <v>17</v>
      </c>
      <c r="B1081" t="s">
        <v>41</v>
      </c>
      <c r="C1081">
        <v>2390</v>
      </c>
      <c r="D1081" t="s">
        <v>9635</v>
      </c>
      <c r="E1081">
        <v>360</v>
      </c>
      <c r="F1081" t="str">
        <f t="shared" si="16"/>
        <v>2390360</v>
      </c>
      <c r="G1081" t="s">
        <v>124</v>
      </c>
      <c r="H1081" t="s">
        <v>3107</v>
      </c>
      <c r="I1081" t="s">
        <v>3323</v>
      </c>
      <c r="J1081" t="s">
        <v>4053</v>
      </c>
      <c r="K1081" t="s">
        <v>3110</v>
      </c>
      <c r="L1081" t="s">
        <v>9756</v>
      </c>
      <c r="M1081" t="s">
        <v>9757</v>
      </c>
      <c r="N1081" t="s">
        <v>3113</v>
      </c>
      <c r="O1081" t="s">
        <v>42</v>
      </c>
      <c r="P1081" t="s">
        <v>3115</v>
      </c>
      <c r="Q1081">
        <v>7304</v>
      </c>
      <c r="R1081" t="s">
        <v>9757</v>
      </c>
      <c r="T1081" t="s">
        <v>42</v>
      </c>
      <c r="U1081" t="s">
        <v>3115</v>
      </c>
      <c r="V1081">
        <v>7304</v>
      </c>
      <c r="W1081" t="s">
        <v>3124</v>
      </c>
      <c r="X1081" t="s">
        <v>5147</v>
      </c>
      <c r="Y1081" t="s">
        <v>9758</v>
      </c>
      <c r="Z1081" t="s">
        <v>3118</v>
      </c>
      <c r="AE1081" t="s">
        <v>9759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  <c r="AM1081">
        <v>1</v>
      </c>
      <c r="AN1081">
        <v>1</v>
      </c>
      <c r="AO1081">
        <v>1</v>
      </c>
      <c r="AV1081">
        <v>2846</v>
      </c>
    </row>
    <row r="1082" spans="1:48" x14ac:dyDescent="0.2">
      <c r="A1082">
        <v>17</v>
      </c>
      <c r="B1082" t="s">
        <v>41</v>
      </c>
      <c r="C1082">
        <v>2390</v>
      </c>
      <c r="D1082" t="s">
        <v>9635</v>
      </c>
      <c r="E1082">
        <v>370</v>
      </c>
      <c r="F1082" t="str">
        <f t="shared" si="16"/>
        <v>2390370</v>
      </c>
      <c r="G1082" t="s">
        <v>613</v>
      </c>
      <c r="H1082" t="s">
        <v>3107</v>
      </c>
      <c r="I1082" t="s">
        <v>4479</v>
      </c>
      <c r="J1082" t="s">
        <v>9760</v>
      </c>
      <c r="K1082" t="s">
        <v>3110</v>
      </c>
      <c r="L1082" t="s">
        <v>9761</v>
      </c>
      <c r="M1082" t="s">
        <v>9762</v>
      </c>
      <c r="N1082" t="s">
        <v>3113</v>
      </c>
      <c r="O1082" t="s">
        <v>42</v>
      </c>
      <c r="P1082" t="s">
        <v>3115</v>
      </c>
      <c r="Q1082" t="s">
        <v>9763</v>
      </c>
      <c r="R1082" t="s">
        <v>9762</v>
      </c>
      <c r="T1082" t="s">
        <v>42</v>
      </c>
      <c r="U1082" t="s">
        <v>3115</v>
      </c>
      <c r="V1082" t="s">
        <v>9763</v>
      </c>
      <c r="W1082" t="s">
        <v>3127</v>
      </c>
      <c r="X1082" t="s">
        <v>3312</v>
      </c>
      <c r="Y1082" t="s">
        <v>9764</v>
      </c>
      <c r="Z1082" t="s">
        <v>3118</v>
      </c>
      <c r="AE1082" t="s">
        <v>9765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  <c r="AV1082">
        <v>2848</v>
      </c>
    </row>
    <row r="1083" spans="1:48" x14ac:dyDescent="0.2">
      <c r="A1083">
        <v>17</v>
      </c>
      <c r="B1083" t="s">
        <v>41</v>
      </c>
      <c r="C1083">
        <v>2390</v>
      </c>
      <c r="D1083" t="s">
        <v>9635</v>
      </c>
      <c r="E1083">
        <v>150</v>
      </c>
      <c r="F1083" t="str">
        <f t="shared" si="16"/>
        <v>2390150</v>
      </c>
      <c r="G1083" t="s">
        <v>1087</v>
      </c>
      <c r="H1083" t="s">
        <v>3124</v>
      </c>
      <c r="I1083" t="s">
        <v>9766</v>
      </c>
      <c r="J1083" t="s">
        <v>6267</v>
      </c>
      <c r="K1083" t="s">
        <v>3110</v>
      </c>
      <c r="L1083" t="s">
        <v>9767</v>
      </c>
      <c r="M1083" t="s">
        <v>9768</v>
      </c>
      <c r="N1083" t="s">
        <v>3113</v>
      </c>
      <c r="O1083" t="s">
        <v>42</v>
      </c>
      <c r="P1083" t="s">
        <v>3115</v>
      </c>
      <c r="Q1083" t="s">
        <v>9769</v>
      </c>
      <c r="R1083" t="s">
        <v>9768</v>
      </c>
      <c r="T1083" t="s">
        <v>42</v>
      </c>
      <c r="U1083" t="s">
        <v>3115</v>
      </c>
      <c r="V1083" t="s">
        <v>9769</v>
      </c>
      <c r="W1083" t="s">
        <v>3127</v>
      </c>
      <c r="X1083" t="s">
        <v>9770</v>
      </c>
      <c r="Y1083" t="s">
        <v>9771</v>
      </c>
      <c r="Z1083" t="s">
        <v>3118</v>
      </c>
      <c r="AE1083" t="s">
        <v>9772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  <c r="AM1083">
        <v>1</v>
      </c>
      <c r="AN1083">
        <v>1</v>
      </c>
      <c r="AO1083">
        <v>1</v>
      </c>
      <c r="AV1083">
        <v>2794</v>
      </c>
    </row>
    <row r="1084" spans="1:48" x14ac:dyDescent="0.2">
      <c r="A1084">
        <v>17</v>
      </c>
      <c r="B1084" t="s">
        <v>41</v>
      </c>
      <c r="C1084">
        <v>2390</v>
      </c>
      <c r="D1084" t="s">
        <v>9635</v>
      </c>
      <c r="E1084">
        <v>82</v>
      </c>
      <c r="F1084" t="str">
        <f t="shared" si="16"/>
        <v>239082</v>
      </c>
      <c r="G1084" t="s">
        <v>209</v>
      </c>
      <c r="H1084" t="s">
        <v>3124</v>
      </c>
      <c r="I1084" t="s">
        <v>6368</v>
      </c>
      <c r="J1084" t="s">
        <v>9773</v>
      </c>
      <c r="K1084" t="s">
        <v>3110</v>
      </c>
      <c r="L1084" t="s">
        <v>9774</v>
      </c>
      <c r="M1084" t="s">
        <v>9775</v>
      </c>
      <c r="N1084" t="s">
        <v>3113</v>
      </c>
      <c r="O1084" t="s">
        <v>42</v>
      </c>
      <c r="P1084" t="s">
        <v>3115</v>
      </c>
      <c r="Q1084">
        <v>7306</v>
      </c>
      <c r="R1084" t="s">
        <v>9775</v>
      </c>
      <c r="T1084" t="s">
        <v>42</v>
      </c>
      <c r="U1084" t="s">
        <v>3115</v>
      </c>
      <c r="V1084">
        <v>7306</v>
      </c>
      <c r="W1084" t="s">
        <v>3107</v>
      </c>
      <c r="X1084" t="s">
        <v>9776</v>
      </c>
      <c r="Y1084" t="s">
        <v>4080</v>
      </c>
      <c r="Z1084" t="s">
        <v>3118</v>
      </c>
      <c r="AE1084" t="s">
        <v>9777</v>
      </c>
      <c r="AP1084">
        <v>1</v>
      </c>
      <c r="AQ1084">
        <v>1</v>
      </c>
      <c r="AR1084">
        <v>1</v>
      </c>
      <c r="AS1084">
        <v>1</v>
      </c>
      <c r="AV1084">
        <v>391</v>
      </c>
    </row>
    <row r="1085" spans="1:48" x14ac:dyDescent="0.2">
      <c r="A1085">
        <v>17</v>
      </c>
      <c r="B1085" t="s">
        <v>41</v>
      </c>
      <c r="C1085">
        <v>2390</v>
      </c>
      <c r="D1085" t="s">
        <v>9635</v>
      </c>
      <c r="E1085">
        <v>70</v>
      </c>
      <c r="F1085" t="str">
        <f t="shared" si="16"/>
        <v>239070</v>
      </c>
      <c r="G1085" t="s">
        <v>1677</v>
      </c>
      <c r="H1085" t="s">
        <v>3124</v>
      </c>
      <c r="I1085" t="s">
        <v>3953</v>
      </c>
      <c r="J1085" t="s">
        <v>9778</v>
      </c>
      <c r="K1085" t="s">
        <v>3110</v>
      </c>
      <c r="L1085" t="s">
        <v>9779</v>
      </c>
      <c r="M1085" t="s">
        <v>9780</v>
      </c>
      <c r="N1085" t="s">
        <v>3113</v>
      </c>
      <c r="O1085" t="s">
        <v>42</v>
      </c>
      <c r="P1085" t="s">
        <v>3115</v>
      </c>
      <c r="Q1085" t="s">
        <v>9781</v>
      </c>
      <c r="R1085" t="s">
        <v>9780</v>
      </c>
      <c r="T1085" t="s">
        <v>42</v>
      </c>
      <c r="U1085" t="s">
        <v>3115</v>
      </c>
      <c r="V1085" t="s">
        <v>9781</v>
      </c>
      <c r="W1085" t="s">
        <v>3107</v>
      </c>
      <c r="X1085" t="s">
        <v>9782</v>
      </c>
      <c r="Y1085" t="s">
        <v>9783</v>
      </c>
      <c r="Z1085" t="s">
        <v>3118</v>
      </c>
      <c r="AE1085" t="s">
        <v>9784</v>
      </c>
      <c r="AP1085">
        <v>1</v>
      </c>
      <c r="AQ1085">
        <v>1</v>
      </c>
      <c r="AR1085">
        <v>1</v>
      </c>
      <c r="AS1085">
        <v>1</v>
      </c>
      <c r="AV1085">
        <v>2776</v>
      </c>
    </row>
    <row r="1086" spans="1:48" x14ac:dyDescent="0.2">
      <c r="A1086">
        <v>17</v>
      </c>
      <c r="B1086" t="s">
        <v>41</v>
      </c>
      <c r="C1086">
        <v>2390</v>
      </c>
      <c r="D1086" t="s">
        <v>9635</v>
      </c>
      <c r="E1086">
        <v>210</v>
      </c>
      <c r="F1086" t="str">
        <f t="shared" si="16"/>
        <v>2390210</v>
      </c>
      <c r="G1086" t="s">
        <v>57</v>
      </c>
      <c r="H1086" t="s">
        <v>3124</v>
      </c>
      <c r="I1086" t="s">
        <v>4087</v>
      </c>
      <c r="J1086" t="s">
        <v>9785</v>
      </c>
      <c r="K1086" t="s">
        <v>3110</v>
      </c>
      <c r="L1086" t="s">
        <v>9786</v>
      </c>
      <c r="M1086" t="s">
        <v>9787</v>
      </c>
      <c r="N1086" t="s">
        <v>3113</v>
      </c>
      <c r="O1086" t="s">
        <v>42</v>
      </c>
      <c r="P1086" t="s">
        <v>3115</v>
      </c>
      <c r="Q1086" t="s">
        <v>9788</v>
      </c>
      <c r="R1086" t="s">
        <v>9787</v>
      </c>
      <c r="T1086" t="s">
        <v>42</v>
      </c>
      <c r="U1086" t="s">
        <v>3115</v>
      </c>
      <c r="V1086" t="s">
        <v>9788</v>
      </c>
      <c r="W1086" t="s">
        <v>3127</v>
      </c>
      <c r="X1086" t="s">
        <v>8465</v>
      </c>
      <c r="Y1086" t="s">
        <v>9789</v>
      </c>
      <c r="Z1086" t="s">
        <v>3118</v>
      </c>
      <c r="AE1086" t="s">
        <v>9790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  <c r="AM1086">
        <v>1</v>
      </c>
      <c r="AN1086">
        <v>1</v>
      </c>
      <c r="AO1086">
        <v>1</v>
      </c>
      <c r="AV1086">
        <v>2806</v>
      </c>
    </row>
    <row r="1087" spans="1:48" x14ac:dyDescent="0.2">
      <c r="A1087">
        <v>17</v>
      </c>
      <c r="B1087" t="s">
        <v>41</v>
      </c>
      <c r="C1087">
        <v>2390</v>
      </c>
      <c r="D1087" t="s">
        <v>9635</v>
      </c>
      <c r="E1087">
        <v>347</v>
      </c>
      <c r="F1087" t="str">
        <f t="shared" si="16"/>
        <v>2390347</v>
      </c>
      <c r="G1087" t="s">
        <v>1975</v>
      </c>
      <c r="H1087" t="s">
        <v>3124</v>
      </c>
      <c r="I1087" t="s">
        <v>4092</v>
      </c>
      <c r="J1087" t="s">
        <v>3162</v>
      </c>
      <c r="K1087" t="s">
        <v>3110</v>
      </c>
      <c r="L1087" t="s">
        <v>9791</v>
      </c>
      <c r="M1087" t="s">
        <v>9792</v>
      </c>
      <c r="N1087" t="s">
        <v>3113</v>
      </c>
      <c r="O1087" t="s">
        <v>42</v>
      </c>
      <c r="P1087" t="s">
        <v>3115</v>
      </c>
      <c r="Q1087" t="s">
        <v>9793</v>
      </c>
      <c r="R1087" t="s">
        <v>9792</v>
      </c>
      <c r="T1087" t="s">
        <v>42</v>
      </c>
      <c r="U1087" t="s">
        <v>3115</v>
      </c>
      <c r="V1087" t="s">
        <v>9793</v>
      </c>
      <c r="W1087" t="s">
        <v>3124</v>
      </c>
      <c r="X1087" t="s">
        <v>4700</v>
      </c>
      <c r="Y1087" t="s">
        <v>9794</v>
      </c>
      <c r="Z1087" t="s">
        <v>3118</v>
      </c>
      <c r="AE1087" t="s">
        <v>9795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  <c r="AM1087">
        <v>1</v>
      </c>
      <c r="AN1087">
        <v>1</v>
      </c>
      <c r="AO1087">
        <v>1</v>
      </c>
      <c r="AV1087">
        <v>2838</v>
      </c>
    </row>
    <row r="1088" spans="1:48" x14ac:dyDescent="0.2">
      <c r="A1088">
        <v>17</v>
      </c>
      <c r="B1088" t="s">
        <v>41</v>
      </c>
      <c r="C1088">
        <v>2390</v>
      </c>
      <c r="D1088" t="s">
        <v>9635</v>
      </c>
      <c r="E1088">
        <v>140</v>
      </c>
      <c r="F1088" t="str">
        <f t="shared" si="16"/>
        <v>2390140</v>
      </c>
      <c r="G1088" t="s">
        <v>9796</v>
      </c>
      <c r="H1088" t="s">
        <v>3124</v>
      </c>
      <c r="I1088" t="s">
        <v>9797</v>
      </c>
      <c r="J1088" t="s">
        <v>9798</v>
      </c>
      <c r="K1088" t="s">
        <v>3110</v>
      </c>
      <c r="L1088" t="s">
        <v>9799</v>
      </c>
      <c r="M1088" t="s">
        <v>9800</v>
      </c>
      <c r="N1088" t="s">
        <v>3113</v>
      </c>
      <c r="O1088" t="s">
        <v>42</v>
      </c>
      <c r="P1088" t="s">
        <v>3115</v>
      </c>
      <c r="Q1088" t="s">
        <v>9801</v>
      </c>
      <c r="R1088" t="s">
        <v>9800</v>
      </c>
      <c r="T1088" t="s">
        <v>42</v>
      </c>
      <c r="U1088" t="s">
        <v>3115</v>
      </c>
      <c r="V1088" t="s">
        <v>9801</v>
      </c>
      <c r="W1088" t="s">
        <v>3124</v>
      </c>
      <c r="X1088" t="s">
        <v>9802</v>
      </c>
      <c r="Y1088" t="s">
        <v>3511</v>
      </c>
      <c r="Z1088" t="s">
        <v>3118</v>
      </c>
      <c r="AE1088" t="s">
        <v>9803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  <c r="AM1088">
        <v>1</v>
      </c>
      <c r="AN1088">
        <v>1</v>
      </c>
      <c r="AO1088">
        <v>1</v>
      </c>
      <c r="AV1088">
        <v>2792</v>
      </c>
    </row>
    <row r="1089" spans="1:48" x14ac:dyDescent="0.2">
      <c r="A1089">
        <v>17</v>
      </c>
      <c r="B1089" t="s">
        <v>41</v>
      </c>
      <c r="C1089">
        <v>2390</v>
      </c>
      <c r="D1089" t="s">
        <v>9635</v>
      </c>
      <c r="E1089">
        <v>105</v>
      </c>
      <c r="F1089" t="str">
        <f t="shared" si="16"/>
        <v>2390105</v>
      </c>
      <c r="G1089" t="s">
        <v>183</v>
      </c>
      <c r="H1089" t="s">
        <v>3124</v>
      </c>
      <c r="I1089" t="s">
        <v>6854</v>
      </c>
      <c r="J1089" t="s">
        <v>9804</v>
      </c>
      <c r="K1089" t="s">
        <v>3110</v>
      </c>
      <c r="L1089" t="s">
        <v>9805</v>
      </c>
      <c r="M1089" t="s">
        <v>9806</v>
      </c>
      <c r="N1089" t="s">
        <v>3113</v>
      </c>
      <c r="O1089" t="s">
        <v>42</v>
      </c>
      <c r="P1089" t="s">
        <v>3115</v>
      </c>
      <c r="Q1089">
        <v>7302</v>
      </c>
      <c r="R1089" t="s">
        <v>9806</v>
      </c>
      <c r="T1089" t="s">
        <v>42</v>
      </c>
      <c r="U1089" t="s">
        <v>3115</v>
      </c>
      <c r="V1089">
        <v>7302</v>
      </c>
      <c r="W1089" t="s">
        <v>3124</v>
      </c>
      <c r="X1089" t="s">
        <v>9807</v>
      </c>
      <c r="Y1089" t="s">
        <v>9808</v>
      </c>
      <c r="Z1089" t="s">
        <v>3118</v>
      </c>
      <c r="AE1089" t="s">
        <v>9809</v>
      </c>
      <c r="AM1089">
        <v>1</v>
      </c>
      <c r="AN1089">
        <v>1</v>
      </c>
      <c r="AO1089">
        <v>1</v>
      </c>
      <c r="AV1089">
        <v>539</v>
      </c>
    </row>
    <row r="1090" spans="1:48" x14ac:dyDescent="0.2">
      <c r="A1090">
        <v>17</v>
      </c>
      <c r="B1090" t="s">
        <v>41</v>
      </c>
      <c r="C1090">
        <v>2390</v>
      </c>
      <c r="D1090" t="s">
        <v>9635</v>
      </c>
      <c r="E1090">
        <v>230</v>
      </c>
      <c r="F1090" t="str">
        <f t="shared" si="16"/>
        <v>2390230</v>
      </c>
      <c r="G1090" t="s">
        <v>516</v>
      </c>
      <c r="H1090" t="s">
        <v>3124</v>
      </c>
      <c r="I1090" t="s">
        <v>6115</v>
      </c>
      <c r="J1090" t="s">
        <v>9810</v>
      </c>
      <c r="K1090" t="s">
        <v>3110</v>
      </c>
      <c r="L1090" t="s">
        <v>9811</v>
      </c>
      <c r="M1090" t="s">
        <v>9812</v>
      </c>
      <c r="N1090" t="s">
        <v>3113</v>
      </c>
      <c r="O1090" t="s">
        <v>42</v>
      </c>
      <c r="P1090" t="s">
        <v>3115</v>
      </c>
      <c r="Q1090" t="s">
        <v>9813</v>
      </c>
      <c r="R1090" t="s">
        <v>9812</v>
      </c>
      <c r="T1090" t="s">
        <v>42</v>
      </c>
      <c r="U1090" t="s">
        <v>3115</v>
      </c>
      <c r="V1090" t="s">
        <v>9813</v>
      </c>
      <c r="W1090" t="s">
        <v>3124</v>
      </c>
      <c r="X1090" t="s">
        <v>3467</v>
      </c>
      <c r="Y1090" t="s">
        <v>3186</v>
      </c>
      <c r="Z1090" t="s">
        <v>3118</v>
      </c>
      <c r="AE1090" t="s">
        <v>9814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  <c r="AV1090">
        <v>2810</v>
      </c>
    </row>
    <row r="1091" spans="1:48" x14ac:dyDescent="0.2">
      <c r="A1091">
        <v>17</v>
      </c>
      <c r="B1091" t="s">
        <v>41</v>
      </c>
      <c r="C1091">
        <v>2390</v>
      </c>
      <c r="D1091" t="s">
        <v>9635</v>
      </c>
      <c r="E1091">
        <v>160</v>
      </c>
      <c r="F1091" t="str">
        <f t="shared" ref="F1091:F1154" si="17">C1091&amp;E1091</f>
        <v>2390160</v>
      </c>
      <c r="G1091" t="s">
        <v>9815</v>
      </c>
      <c r="H1091" t="s">
        <v>3124</v>
      </c>
      <c r="I1091" t="s">
        <v>3227</v>
      </c>
      <c r="J1091" t="s">
        <v>9816</v>
      </c>
      <c r="K1091" t="s">
        <v>3110</v>
      </c>
      <c r="L1091" t="s">
        <v>9817</v>
      </c>
      <c r="M1091" t="s">
        <v>9818</v>
      </c>
      <c r="N1091" t="s">
        <v>3113</v>
      </c>
      <c r="O1091" t="s">
        <v>42</v>
      </c>
      <c r="P1091" t="s">
        <v>3115</v>
      </c>
      <c r="Q1091" t="s">
        <v>9819</v>
      </c>
      <c r="R1091" t="s">
        <v>9818</v>
      </c>
      <c r="T1091" t="s">
        <v>42</v>
      </c>
      <c r="U1091" t="s">
        <v>3115</v>
      </c>
      <c r="V1091" t="s">
        <v>9819</v>
      </c>
      <c r="W1091" t="s">
        <v>3107</v>
      </c>
      <c r="X1091" t="s">
        <v>9820</v>
      </c>
      <c r="Y1091" t="s">
        <v>9821</v>
      </c>
      <c r="Z1091" t="s">
        <v>3118</v>
      </c>
      <c r="AE1091" t="s">
        <v>9822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  <c r="AM1091">
        <v>1</v>
      </c>
      <c r="AN1091">
        <v>1</v>
      </c>
      <c r="AO1091">
        <v>1</v>
      </c>
      <c r="AV1091">
        <v>2796</v>
      </c>
    </row>
    <row r="1092" spans="1:48" x14ac:dyDescent="0.2">
      <c r="A1092">
        <v>17</v>
      </c>
      <c r="B1092" t="s">
        <v>41</v>
      </c>
      <c r="C1092">
        <v>2390</v>
      </c>
      <c r="D1092" t="s">
        <v>9635</v>
      </c>
      <c r="E1092">
        <v>190</v>
      </c>
      <c r="F1092" t="str">
        <f t="shared" si="17"/>
        <v>2390190</v>
      </c>
      <c r="G1092" t="s">
        <v>830</v>
      </c>
      <c r="H1092" t="s">
        <v>3107</v>
      </c>
      <c r="I1092" t="s">
        <v>9823</v>
      </c>
      <c r="J1092" t="s">
        <v>9824</v>
      </c>
      <c r="K1092" t="s">
        <v>3110</v>
      </c>
      <c r="L1092" t="s">
        <v>9825</v>
      </c>
      <c r="M1092" t="s">
        <v>9826</v>
      </c>
      <c r="N1092" t="s">
        <v>3113</v>
      </c>
      <c r="O1092" t="s">
        <v>42</v>
      </c>
      <c r="P1092" t="s">
        <v>3115</v>
      </c>
      <c r="Q1092" t="s">
        <v>9827</v>
      </c>
      <c r="R1092" t="s">
        <v>9826</v>
      </c>
      <c r="T1092" t="s">
        <v>42</v>
      </c>
      <c r="U1092" t="s">
        <v>3115</v>
      </c>
      <c r="V1092" t="s">
        <v>9827</v>
      </c>
      <c r="W1092" t="s">
        <v>3107</v>
      </c>
      <c r="X1092" t="s">
        <v>3440</v>
      </c>
      <c r="Y1092" t="s">
        <v>9828</v>
      </c>
      <c r="Z1092" t="s">
        <v>3118</v>
      </c>
      <c r="AE1092" t="s">
        <v>9829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  <c r="AV1092">
        <v>2802</v>
      </c>
    </row>
    <row r="1093" spans="1:48" x14ac:dyDescent="0.2">
      <c r="A1093">
        <v>17</v>
      </c>
      <c r="B1093" t="s">
        <v>41</v>
      </c>
      <c r="C1093">
        <v>2390</v>
      </c>
      <c r="D1093" t="s">
        <v>9635</v>
      </c>
      <c r="E1093">
        <v>270</v>
      </c>
      <c r="F1093" t="str">
        <f t="shared" si="17"/>
        <v>2390270</v>
      </c>
      <c r="G1093" t="s">
        <v>44</v>
      </c>
      <c r="H1093" t="s">
        <v>3107</v>
      </c>
      <c r="I1093" t="s">
        <v>3924</v>
      </c>
      <c r="J1093" t="s">
        <v>9830</v>
      </c>
      <c r="K1093" t="s">
        <v>3110</v>
      </c>
      <c r="L1093" t="s">
        <v>9831</v>
      </c>
      <c r="M1093" t="s">
        <v>9832</v>
      </c>
      <c r="N1093" t="s">
        <v>3113</v>
      </c>
      <c r="O1093" t="s">
        <v>42</v>
      </c>
      <c r="P1093" t="s">
        <v>3115</v>
      </c>
      <c r="Q1093" t="s">
        <v>9833</v>
      </c>
      <c r="R1093" t="s">
        <v>9832</v>
      </c>
      <c r="T1093" t="s">
        <v>42</v>
      </c>
      <c r="U1093" t="s">
        <v>3115</v>
      </c>
      <c r="V1093" t="s">
        <v>9833</v>
      </c>
      <c r="W1093" t="s">
        <v>3124</v>
      </c>
      <c r="X1093" t="s">
        <v>3749</v>
      </c>
      <c r="Y1093" t="s">
        <v>9834</v>
      </c>
      <c r="Z1093" t="s">
        <v>3118</v>
      </c>
      <c r="AE1093" t="s">
        <v>9835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V1093">
        <v>2822</v>
      </c>
    </row>
    <row r="1094" spans="1:48" x14ac:dyDescent="0.2">
      <c r="A1094">
        <v>17</v>
      </c>
      <c r="B1094" t="s">
        <v>41</v>
      </c>
      <c r="C1094">
        <v>2390</v>
      </c>
      <c r="D1094" t="s">
        <v>9635</v>
      </c>
      <c r="E1094">
        <v>280</v>
      </c>
      <c r="F1094" t="str">
        <f t="shared" si="17"/>
        <v>2390280</v>
      </c>
      <c r="G1094" t="s">
        <v>1210</v>
      </c>
      <c r="H1094" t="s">
        <v>3124</v>
      </c>
      <c r="I1094" t="s">
        <v>9836</v>
      </c>
      <c r="J1094" t="s">
        <v>3541</v>
      </c>
      <c r="K1094" t="s">
        <v>3110</v>
      </c>
      <c r="L1094" t="s">
        <v>9837</v>
      </c>
      <c r="M1094" t="s">
        <v>9838</v>
      </c>
      <c r="N1094" t="s">
        <v>3113</v>
      </c>
      <c r="O1094" t="s">
        <v>42</v>
      </c>
      <c r="P1094" t="s">
        <v>3115</v>
      </c>
      <c r="Q1094" t="s">
        <v>9839</v>
      </c>
      <c r="R1094" t="s">
        <v>9838</v>
      </c>
      <c r="T1094" t="s">
        <v>42</v>
      </c>
      <c r="U1094" t="s">
        <v>3115</v>
      </c>
      <c r="V1094" t="s">
        <v>9839</v>
      </c>
      <c r="W1094" t="s">
        <v>3124</v>
      </c>
      <c r="X1094" t="s">
        <v>4469</v>
      </c>
      <c r="Y1094" t="s">
        <v>9840</v>
      </c>
      <c r="Z1094" t="s">
        <v>3118</v>
      </c>
      <c r="AE1094" t="s">
        <v>9841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  <c r="AM1094">
        <v>1</v>
      </c>
      <c r="AN1094">
        <v>1</v>
      </c>
      <c r="AO1094">
        <v>1</v>
      </c>
      <c r="AV1094">
        <v>2824</v>
      </c>
    </row>
    <row r="1095" spans="1:48" x14ac:dyDescent="0.2">
      <c r="A1095">
        <v>17</v>
      </c>
      <c r="B1095" t="s">
        <v>41</v>
      </c>
      <c r="C1095">
        <v>2390</v>
      </c>
      <c r="D1095" t="s">
        <v>9635</v>
      </c>
      <c r="E1095">
        <v>300</v>
      </c>
      <c r="F1095" t="str">
        <f t="shared" si="17"/>
        <v>2390300</v>
      </c>
      <c r="G1095" t="s">
        <v>103</v>
      </c>
      <c r="H1095" t="s">
        <v>3107</v>
      </c>
      <c r="I1095" t="s">
        <v>9842</v>
      </c>
      <c r="J1095" t="s">
        <v>9843</v>
      </c>
      <c r="K1095" t="s">
        <v>3110</v>
      </c>
      <c r="L1095" t="s">
        <v>9844</v>
      </c>
      <c r="M1095" t="s">
        <v>9845</v>
      </c>
      <c r="N1095" t="s">
        <v>3113</v>
      </c>
      <c r="O1095" t="s">
        <v>42</v>
      </c>
      <c r="P1095" t="s">
        <v>3115</v>
      </c>
      <c r="Q1095" t="s">
        <v>9846</v>
      </c>
      <c r="R1095" t="s">
        <v>9845</v>
      </c>
      <c r="T1095" t="s">
        <v>42</v>
      </c>
      <c r="U1095" t="s">
        <v>3115</v>
      </c>
      <c r="V1095" t="s">
        <v>9846</v>
      </c>
      <c r="W1095" t="s">
        <v>3124</v>
      </c>
      <c r="X1095" t="s">
        <v>6895</v>
      </c>
      <c r="Y1095" t="s">
        <v>9847</v>
      </c>
      <c r="Z1095" t="s">
        <v>3118</v>
      </c>
      <c r="AE1095" t="s">
        <v>9848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  <c r="AM1095">
        <v>1</v>
      </c>
      <c r="AN1095">
        <v>1</v>
      </c>
      <c r="AO1095">
        <v>1</v>
      </c>
      <c r="AV1095">
        <v>2828</v>
      </c>
    </row>
    <row r="1096" spans="1:48" x14ac:dyDescent="0.2">
      <c r="A1096">
        <v>17</v>
      </c>
      <c r="B1096" t="s">
        <v>41</v>
      </c>
      <c r="C1096">
        <v>2390</v>
      </c>
      <c r="D1096" t="s">
        <v>9635</v>
      </c>
      <c r="E1096">
        <v>11</v>
      </c>
      <c r="F1096" t="str">
        <f t="shared" si="17"/>
        <v>239011</v>
      </c>
      <c r="G1096" t="s">
        <v>100</v>
      </c>
      <c r="H1096" t="s">
        <v>3124</v>
      </c>
      <c r="I1096" t="s">
        <v>6895</v>
      </c>
      <c r="J1096" t="s">
        <v>5509</v>
      </c>
      <c r="K1096" t="s">
        <v>3110</v>
      </c>
      <c r="L1096" t="s">
        <v>9849</v>
      </c>
      <c r="M1096" t="s">
        <v>9850</v>
      </c>
      <c r="N1096" t="s">
        <v>3113</v>
      </c>
      <c r="O1096" t="s">
        <v>42</v>
      </c>
      <c r="P1096" t="s">
        <v>3115</v>
      </c>
      <c r="Q1096">
        <v>7304</v>
      </c>
      <c r="R1096" t="s">
        <v>9850</v>
      </c>
      <c r="T1096" t="s">
        <v>42</v>
      </c>
      <c r="U1096" t="s">
        <v>3115</v>
      </c>
      <c r="V1096">
        <v>7304</v>
      </c>
      <c r="W1096" t="s">
        <v>3124</v>
      </c>
      <c r="X1096" t="s">
        <v>4147</v>
      </c>
      <c r="Y1096" t="s">
        <v>9851</v>
      </c>
      <c r="Z1096" t="s">
        <v>3118</v>
      </c>
      <c r="AE1096" t="s">
        <v>9852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  <c r="AM1096">
        <v>1</v>
      </c>
      <c r="AN1096">
        <v>1</v>
      </c>
      <c r="AO1096">
        <v>1</v>
      </c>
      <c r="AP1096">
        <v>1</v>
      </c>
      <c r="AQ1096">
        <v>1</v>
      </c>
      <c r="AR1096">
        <v>1</v>
      </c>
      <c r="AS1096">
        <v>1</v>
      </c>
      <c r="AV1096">
        <v>5980</v>
      </c>
    </row>
    <row r="1097" spans="1:48" x14ac:dyDescent="0.2">
      <c r="A1097">
        <v>17</v>
      </c>
      <c r="B1097" t="s">
        <v>41</v>
      </c>
      <c r="C1097">
        <v>2390</v>
      </c>
      <c r="D1097" t="s">
        <v>9635</v>
      </c>
      <c r="E1097">
        <v>200</v>
      </c>
      <c r="F1097" t="str">
        <f t="shared" si="17"/>
        <v>2390200</v>
      </c>
      <c r="G1097" t="s">
        <v>782</v>
      </c>
      <c r="H1097" t="s">
        <v>3107</v>
      </c>
      <c r="I1097" t="s">
        <v>9853</v>
      </c>
      <c r="J1097" t="s">
        <v>9854</v>
      </c>
      <c r="K1097" t="s">
        <v>3110</v>
      </c>
      <c r="L1097" t="s">
        <v>9855</v>
      </c>
      <c r="M1097" t="s">
        <v>9856</v>
      </c>
      <c r="N1097" t="s">
        <v>3113</v>
      </c>
      <c r="O1097" t="s">
        <v>42</v>
      </c>
      <c r="P1097" t="s">
        <v>3115</v>
      </c>
      <c r="Q1097">
        <v>7304</v>
      </c>
      <c r="R1097" t="s">
        <v>9856</v>
      </c>
      <c r="T1097" t="s">
        <v>42</v>
      </c>
      <c r="U1097" t="s">
        <v>3115</v>
      </c>
      <c r="V1097">
        <v>7304</v>
      </c>
      <c r="W1097" t="s">
        <v>3127</v>
      </c>
      <c r="X1097" t="s">
        <v>3381</v>
      </c>
      <c r="Y1097" t="s">
        <v>9857</v>
      </c>
      <c r="Z1097" t="s">
        <v>3118</v>
      </c>
      <c r="AE1097" t="s">
        <v>9858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  <c r="AV1097">
        <v>2804</v>
      </c>
    </row>
    <row r="1098" spans="1:48" x14ac:dyDescent="0.2">
      <c r="A1098">
        <v>17</v>
      </c>
      <c r="B1098" t="s">
        <v>41</v>
      </c>
      <c r="C1098">
        <v>2390</v>
      </c>
      <c r="D1098" t="s">
        <v>9635</v>
      </c>
      <c r="E1098">
        <v>170</v>
      </c>
      <c r="F1098" t="str">
        <f t="shared" si="17"/>
        <v>2390170</v>
      </c>
      <c r="G1098" t="s">
        <v>9859</v>
      </c>
      <c r="H1098" t="s">
        <v>3124</v>
      </c>
      <c r="I1098" t="s">
        <v>3543</v>
      </c>
      <c r="J1098" t="s">
        <v>9860</v>
      </c>
      <c r="K1098" t="s">
        <v>3110</v>
      </c>
      <c r="L1098" t="s">
        <v>9861</v>
      </c>
      <c r="M1098" t="s">
        <v>9862</v>
      </c>
      <c r="N1098" t="s">
        <v>3113</v>
      </c>
      <c r="O1098" t="s">
        <v>42</v>
      </c>
      <c r="P1098" t="s">
        <v>3115</v>
      </c>
      <c r="Q1098" t="s">
        <v>9863</v>
      </c>
      <c r="R1098" t="s">
        <v>9862</v>
      </c>
      <c r="T1098" t="s">
        <v>42</v>
      </c>
      <c r="U1098" t="s">
        <v>3115</v>
      </c>
      <c r="V1098" t="s">
        <v>9863</v>
      </c>
      <c r="W1098" t="s">
        <v>3124</v>
      </c>
      <c r="X1098" t="s">
        <v>3362</v>
      </c>
      <c r="Y1098" t="s">
        <v>9864</v>
      </c>
      <c r="Z1098" t="s">
        <v>3118</v>
      </c>
      <c r="AE1098" t="s">
        <v>9865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  <c r="AM1098">
        <v>1</v>
      </c>
      <c r="AN1098">
        <v>1</v>
      </c>
      <c r="AO1098">
        <v>1</v>
      </c>
      <c r="AV1098">
        <v>2798</v>
      </c>
    </row>
    <row r="1099" spans="1:48" x14ac:dyDescent="0.2">
      <c r="A1099">
        <v>17</v>
      </c>
      <c r="B1099" t="s">
        <v>41</v>
      </c>
      <c r="C1099">
        <v>2390</v>
      </c>
      <c r="D1099" t="s">
        <v>9635</v>
      </c>
      <c r="E1099">
        <v>80</v>
      </c>
      <c r="F1099" t="str">
        <f t="shared" si="17"/>
        <v>239080</v>
      </c>
      <c r="G1099" t="s">
        <v>365</v>
      </c>
      <c r="H1099" t="s">
        <v>3171</v>
      </c>
      <c r="I1099" t="s">
        <v>9866</v>
      </c>
      <c r="J1099" t="s">
        <v>3181</v>
      </c>
      <c r="K1099" t="s">
        <v>3110</v>
      </c>
      <c r="L1099" t="s">
        <v>9867</v>
      </c>
      <c r="M1099" t="s">
        <v>9868</v>
      </c>
      <c r="N1099" t="s">
        <v>3113</v>
      </c>
      <c r="O1099" t="s">
        <v>42</v>
      </c>
      <c r="P1099" t="s">
        <v>3115</v>
      </c>
      <c r="Q1099" t="s">
        <v>9869</v>
      </c>
      <c r="R1099" t="s">
        <v>9868</v>
      </c>
      <c r="T1099" t="s">
        <v>42</v>
      </c>
      <c r="U1099" t="s">
        <v>3115</v>
      </c>
      <c r="V1099" t="s">
        <v>9869</v>
      </c>
      <c r="W1099" t="s">
        <v>3124</v>
      </c>
      <c r="X1099" t="s">
        <v>4170</v>
      </c>
      <c r="Y1099" t="s">
        <v>9870</v>
      </c>
      <c r="Z1099" t="s">
        <v>3118</v>
      </c>
      <c r="AE1099" t="s">
        <v>9871</v>
      </c>
      <c r="AP1099">
        <v>1</v>
      </c>
      <c r="AQ1099">
        <v>1</v>
      </c>
      <c r="AR1099">
        <v>1</v>
      </c>
      <c r="AS1099">
        <v>1</v>
      </c>
      <c r="AV1099">
        <v>2780</v>
      </c>
    </row>
    <row r="1100" spans="1:48" x14ac:dyDescent="0.2">
      <c r="A1100">
        <v>17</v>
      </c>
      <c r="B1100" t="s">
        <v>41</v>
      </c>
      <c r="C1100">
        <v>2410</v>
      </c>
      <c r="D1100" t="s">
        <v>6752</v>
      </c>
      <c r="E1100">
        <v>70</v>
      </c>
      <c r="F1100" t="str">
        <f t="shared" si="17"/>
        <v>241070</v>
      </c>
      <c r="G1100" t="s">
        <v>594</v>
      </c>
      <c r="H1100" t="s">
        <v>3127</v>
      </c>
      <c r="I1100" t="s">
        <v>5825</v>
      </c>
      <c r="J1100" t="s">
        <v>9872</v>
      </c>
      <c r="K1100" t="s">
        <v>3110</v>
      </c>
      <c r="L1100" t="s">
        <v>9873</v>
      </c>
      <c r="M1100" t="s">
        <v>9874</v>
      </c>
      <c r="N1100" t="s">
        <v>3113</v>
      </c>
      <c r="O1100" t="s">
        <v>9875</v>
      </c>
      <c r="P1100" t="s">
        <v>3115</v>
      </c>
      <c r="Q1100" t="s">
        <v>9876</v>
      </c>
      <c r="R1100" t="s">
        <v>9874</v>
      </c>
      <c r="T1100" t="s">
        <v>9875</v>
      </c>
      <c r="U1100" t="s">
        <v>3115</v>
      </c>
      <c r="V1100" t="s">
        <v>9876</v>
      </c>
      <c r="W1100" t="s">
        <v>3127</v>
      </c>
      <c r="X1100" t="s">
        <v>3394</v>
      </c>
      <c r="Y1100" t="s">
        <v>9877</v>
      </c>
      <c r="Z1100" t="s">
        <v>3118</v>
      </c>
      <c r="AE1100" t="s">
        <v>9878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  <c r="AM1100">
        <v>1</v>
      </c>
      <c r="AV1100">
        <v>2868</v>
      </c>
    </row>
    <row r="1101" spans="1:48" x14ac:dyDescent="0.2">
      <c r="A1101">
        <v>17</v>
      </c>
      <c r="B1101" t="s">
        <v>41</v>
      </c>
      <c r="C1101">
        <v>2410</v>
      </c>
      <c r="D1101" t="s">
        <v>6752</v>
      </c>
      <c r="E1101">
        <v>80</v>
      </c>
      <c r="F1101" t="str">
        <f t="shared" si="17"/>
        <v>241080</v>
      </c>
      <c r="G1101" t="s">
        <v>1199</v>
      </c>
      <c r="H1101" t="s">
        <v>3107</v>
      </c>
      <c r="I1101" t="s">
        <v>9879</v>
      </c>
      <c r="J1101" t="s">
        <v>9880</v>
      </c>
      <c r="K1101" t="s">
        <v>3110</v>
      </c>
      <c r="L1101" t="s">
        <v>9881</v>
      </c>
      <c r="M1101" t="s">
        <v>9882</v>
      </c>
      <c r="N1101" t="s">
        <v>3113</v>
      </c>
      <c r="O1101" t="s">
        <v>9875</v>
      </c>
      <c r="P1101" t="s">
        <v>3115</v>
      </c>
      <c r="Q1101" t="s">
        <v>9883</v>
      </c>
      <c r="R1101" t="s">
        <v>9882</v>
      </c>
      <c r="T1101" t="s">
        <v>9875</v>
      </c>
      <c r="U1101" t="s">
        <v>3115</v>
      </c>
      <c r="V1101" t="s">
        <v>9883</v>
      </c>
      <c r="W1101" t="s">
        <v>3124</v>
      </c>
      <c r="X1101" t="s">
        <v>4293</v>
      </c>
      <c r="Y1101" t="s">
        <v>9884</v>
      </c>
      <c r="Z1101" t="s">
        <v>3118</v>
      </c>
      <c r="AE1101" t="s">
        <v>9885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  <c r="AM1101">
        <v>1</v>
      </c>
      <c r="AV1101">
        <v>2870</v>
      </c>
    </row>
    <row r="1102" spans="1:48" x14ac:dyDescent="0.2">
      <c r="A1102">
        <v>17</v>
      </c>
      <c r="B1102" t="s">
        <v>41</v>
      </c>
      <c r="C1102">
        <v>2410</v>
      </c>
      <c r="D1102" t="s">
        <v>6752</v>
      </c>
      <c r="E1102">
        <v>50</v>
      </c>
      <c r="F1102" t="str">
        <f t="shared" si="17"/>
        <v>241050</v>
      </c>
      <c r="G1102" t="s">
        <v>1270</v>
      </c>
      <c r="H1102" t="s">
        <v>3124</v>
      </c>
      <c r="I1102" t="s">
        <v>9886</v>
      </c>
      <c r="J1102" t="s">
        <v>4782</v>
      </c>
      <c r="K1102" t="s">
        <v>3110</v>
      </c>
      <c r="L1102" t="s">
        <v>9887</v>
      </c>
      <c r="M1102" t="s">
        <v>9888</v>
      </c>
      <c r="N1102" t="s">
        <v>3113</v>
      </c>
      <c r="O1102" t="s">
        <v>9875</v>
      </c>
      <c r="P1102" t="s">
        <v>3115</v>
      </c>
      <c r="Q1102" t="s">
        <v>9889</v>
      </c>
      <c r="R1102" t="s">
        <v>9888</v>
      </c>
      <c r="T1102" t="s">
        <v>9875</v>
      </c>
      <c r="U1102" t="s">
        <v>3115</v>
      </c>
      <c r="V1102" t="s">
        <v>9889</v>
      </c>
      <c r="W1102" t="s">
        <v>3127</v>
      </c>
      <c r="X1102" t="s">
        <v>9890</v>
      </c>
      <c r="Y1102" t="s">
        <v>9891</v>
      </c>
      <c r="Z1102" t="s">
        <v>3118</v>
      </c>
      <c r="AE1102" t="s">
        <v>9892</v>
      </c>
      <c r="AP1102">
        <v>1</v>
      </c>
      <c r="AQ1102">
        <v>1</v>
      </c>
      <c r="AR1102">
        <v>1</v>
      </c>
      <c r="AS1102">
        <v>1</v>
      </c>
      <c r="AV1102">
        <v>2866</v>
      </c>
    </row>
    <row r="1103" spans="1:48" x14ac:dyDescent="0.2">
      <c r="A1103">
        <v>17</v>
      </c>
      <c r="B1103" t="s">
        <v>41</v>
      </c>
      <c r="C1103">
        <v>2410</v>
      </c>
      <c r="D1103" t="s">
        <v>6752</v>
      </c>
      <c r="E1103">
        <v>90</v>
      </c>
      <c r="F1103" t="str">
        <f t="shared" si="17"/>
        <v>241090</v>
      </c>
      <c r="G1103" t="s">
        <v>628</v>
      </c>
      <c r="H1103" t="s">
        <v>3107</v>
      </c>
      <c r="I1103" t="s">
        <v>3323</v>
      </c>
      <c r="J1103" t="s">
        <v>9893</v>
      </c>
      <c r="K1103" t="s">
        <v>3110</v>
      </c>
      <c r="L1103" t="s">
        <v>9894</v>
      </c>
      <c r="M1103" t="s">
        <v>9895</v>
      </c>
      <c r="N1103" t="s">
        <v>3113</v>
      </c>
      <c r="O1103" t="s">
        <v>9875</v>
      </c>
      <c r="P1103" t="s">
        <v>3115</v>
      </c>
      <c r="Q1103" t="s">
        <v>9896</v>
      </c>
      <c r="R1103" t="s">
        <v>9895</v>
      </c>
      <c r="T1103" t="s">
        <v>9875</v>
      </c>
      <c r="U1103" t="s">
        <v>3115</v>
      </c>
      <c r="V1103" t="s">
        <v>9896</v>
      </c>
      <c r="W1103" t="s">
        <v>3107</v>
      </c>
      <c r="X1103" t="s">
        <v>5014</v>
      </c>
      <c r="Y1103" t="s">
        <v>9897</v>
      </c>
      <c r="Z1103" t="s">
        <v>3118</v>
      </c>
      <c r="AE1103" t="s">
        <v>9898</v>
      </c>
      <c r="AN1103">
        <v>1</v>
      </c>
      <c r="AO1103">
        <v>1</v>
      </c>
      <c r="AV1103">
        <v>2872</v>
      </c>
    </row>
    <row r="1104" spans="1:48" x14ac:dyDescent="0.2">
      <c r="A1104">
        <v>17</v>
      </c>
      <c r="B1104" t="s">
        <v>41</v>
      </c>
      <c r="C1104">
        <v>2410</v>
      </c>
      <c r="D1104" t="s">
        <v>6752</v>
      </c>
      <c r="E1104">
        <v>100</v>
      </c>
      <c r="F1104" t="str">
        <f t="shared" si="17"/>
        <v>2410100</v>
      </c>
      <c r="G1104" t="s">
        <v>1286</v>
      </c>
      <c r="H1104" t="s">
        <v>3107</v>
      </c>
      <c r="I1104" t="s">
        <v>9899</v>
      </c>
      <c r="J1104" t="s">
        <v>9900</v>
      </c>
      <c r="K1104" t="s">
        <v>3110</v>
      </c>
      <c r="L1104" t="s">
        <v>9901</v>
      </c>
      <c r="M1104" t="s">
        <v>9902</v>
      </c>
      <c r="N1104" t="s">
        <v>3113</v>
      </c>
      <c r="O1104" t="s">
        <v>9875</v>
      </c>
      <c r="P1104" t="s">
        <v>3115</v>
      </c>
      <c r="Q1104" t="s">
        <v>9903</v>
      </c>
      <c r="R1104" t="s">
        <v>9902</v>
      </c>
      <c r="T1104" t="s">
        <v>9875</v>
      </c>
      <c r="U1104" t="s">
        <v>3115</v>
      </c>
      <c r="V1104" t="s">
        <v>9903</v>
      </c>
      <c r="W1104" t="s">
        <v>3124</v>
      </c>
      <c r="X1104" t="s">
        <v>9904</v>
      </c>
      <c r="Y1104" t="s">
        <v>3646</v>
      </c>
      <c r="Z1104" t="s">
        <v>3118</v>
      </c>
      <c r="AE1104" t="s">
        <v>9905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  <c r="AM1104">
        <v>1</v>
      </c>
      <c r="AV1104">
        <v>2874</v>
      </c>
    </row>
    <row r="1105" spans="1:48" x14ac:dyDescent="0.2">
      <c r="A1105">
        <v>17</v>
      </c>
      <c r="B1105" t="s">
        <v>41</v>
      </c>
      <c r="C1105">
        <v>2410</v>
      </c>
      <c r="D1105" t="s">
        <v>6752</v>
      </c>
      <c r="E1105">
        <v>110</v>
      </c>
      <c r="F1105" t="str">
        <f t="shared" si="17"/>
        <v>2410110</v>
      </c>
      <c r="G1105" t="s">
        <v>1137</v>
      </c>
      <c r="H1105" t="s">
        <v>3124</v>
      </c>
      <c r="I1105" t="s">
        <v>4293</v>
      </c>
      <c r="J1105" t="s">
        <v>9906</v>
      </c>
      <c r="K1105" t="s">
        <v>3110</v>
      </c>
      <c r="L1105" t="s">
        <v>9907</v>
      </c>
      <c r="M1105" t="s">
        <v>9908</v>
      </c>
      <c r="N1105" t="s">
        <v>3113</v>
      </c>
      <c r="O1105" t="s">
        <v>9875</v>
      </c>
      <c r="P1105" t="s">
        <v>3115</v>
      </c>
      <c r="Q1105" t="s">
        <v>9909</v>
      </c>
      <c r="R1105" t="s">
        <v>9908</v>
      </c>
      <c r="T1105" t="s">
        <v>9875</v>
      </c>
      <c r="U1105" t="s">
        <v>3115</v>
      </c>
      <c r="V1105" t="s">
        <v>9909</v>
      </c>
      <c r="W1105" t="s">
        <v>3124</v>
      </c>
      <c r="X1105" t="s">
        <v>7052</v>
      </c>
      <c r="Y1105" t="s">
        <v>9910</v>
      </c>
      <c r="Z1105" t="s">
        <v>3118</v>
      </c>
      <c r="AE1105" t="s">
        <v>9911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  <c r="AM1105">
        <v>1</v>
      </c>
      <c r="AV1105">
        <v>2876</v>
      </c>
    </row>
    <row r="1106" spans="1:48" x14ac:dyDescent="0.2">
      <c r="A1106">
        <v>17</v>
      </c>
      <c r="B1106" t="s">
        <v>41</v>
      </c>
      <c r="C1106">
        <v>2410</v>
      </c>
      <c r="D1106" t="s">
        <v>6752</v>
      </c>
      <c r="E1106">
        <v>120</v>
      </c>
      <c r="F1106" t="str">
        <f t="shared" si="17"/>
        <v>2410120</v>
      </c>
      <c r="G1106" t="s">
        <v>221</v>
      </c>
      <c r="H1106" t="s">
        <v>3107</v>
      </c>
      <c r="I1106" t="s">
        <v>9912</v>
      </c>
      <c r="J1106" t="s">
        <v>9913</v>
      </c>
      <c r="K1106" t="s">
        <v>3110</v>
      </c>
      <c r="L1106" t="s">
        <v>9914</v>
      </c>
      <c r="M1106" t="s">
        <v>9915</v>
      </c>
      <c r="N1106" t="s">
        <v>3113</v>
      </c>
      <c r="O1106" t="s">
        <v>9875</v>
      </c>
      <c r="P1106" t="s">
        <v>3115</v>
      </c>
      <c r="Q1106" t="s">
        <v>9916</v>
      </c>
      <c r="R1106" t="s">
        <v>9915</v>
      </c>
      <c r="T1106" t="s">
        <v>9875</v>
      </c>
      <c r="U1106" t="s">
        <v>3115</v>
      </c>
      <c r="V1106" t="s">
        <v>9916</v>
      </c>
      <c r="W1106" t="s">
        <v>3124</v>
      </c>
      <c r="X1106" t="s">
        <v>9917</v>
      </c>
      <c r="Y1106" t="s">
        <v>9918</v>
      </c>
      <c r="Z1106" t="s">
        <v>3118</v>
      </c>
      <c r="AE1106" t="s">
        <v>9905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  <c r="AM1106">
        <v>1</v>
      </c>
      <c r="AV1106">
        <v>2878</v>
      </c>
    </row>
    <row r="1107" spans="1:48" x14ac:dyDescent="0.2">
      <c r="A1107">
        <v>17</v>
      </c>
      <c r="B1107" t="s">
        <v>41</v>
      </c>
      <c r="C1107">
        <v>3610</v>
      </c>
      <c r="D1107" t="s">
        <v>9919</v>
      </c>
      <c r="E1107">
        <v>60</v>
      </c>
      <c r="F1107" t="str">
        <f t="shared" si="17"/>
        <v>361060</v>
      </c>
      <c r="G1107" t="s">
        <v>594</v>
      </c>
      <c r="H1107" t="s">
        <v>3124</v>
      </c>
      <c r="I1107" t="s">
        <v>4177</v>
      </c>
      <c r="J1107" t="s">
        <v>9920</v>
      </c>
      <c r="K1107" t="s">
        <v>3110</v>
      </c>
      <c r="L1107" t="s">
        <v>9921</v>
      </c>
      <c r="M1107" t="s">
        <v>9922</v>
      </c>
      <c r="N1107" t="s">
        <v>3113</v>
      </c>
      <c r="O1107" t="s">
        <v>9923</v>
      </c>
      <c r="P1107" t="s">
        <v>3115</v>
      </c>
      <c r="Q1107">
        <v>7047</v>
      </c>
      <c r="R1107" t="s">
        <v>9922</v>
      </c>
      <c r="T1107" t="s">
        <v>9923</v>
      </c>
      <c r="U1107" t="s">
        <v>3115</v>
      </c>
      <c r="V1107">
        <v>7047</v>
      </c>
      <c r="W1107" t="s">
        <v>3127</v>
      </c>
      <c r="X1107" t="s">
        <v>9924</v>
      </c>
      <c r="Y1107" t="s">
        <v>8638</v>
      </c>
      <c r="Z1107" t="s">
        <v>3118</v>
      </c>
      <c r="AE1107" t="s">
        <v>9925</v>
      </c>
      <c r="AH1107">
        <v>1</v>
      </c>
      <c r="AI1107">
        <v>1</v>
      </c>
      <c r="AJ1107">
        <v>1</v>
      </c>
      <c r="AK1107">
        <v>1</v>
      </c>
      <c r="AL1107">
        <v>1</v>
      </c>
      <c r="AM1107">
        <v>1</v>
      </c>
      <c r="AN1107">
        <v>1</v>
      </c>
      <c r="AO1107">
        <v>1</v>
      </c>
      <c r="AV1107">
        <v>2884</v>
      </c>
    </row>
    <row r="1108" spans="1:48" x14ac:dyDescent="0.2">
      <c r="A1108">
        <v>17</v>
      </c>
      <c r="B1108" t="s">
        <v>41</v>
      </c>
      <c r="C1108">
        <v>3610</v>
      </c>
      <c r="D1108" t="s">
        <v>9919</v>
      </c>
      <c r="E1108">
        <v>70</v>
      </c>
      <c r="F1108" t="str">
        <f t="shared" si="17"/>
        <v>361070</v>
      </c>
      <c r="G1108" t="s">
        <v>1271</v>
      </c>
      <c r="H1108" t="s">
        <v>3107</v>
      </c>
      <c r="I1108" t="s">
        <v>3199</v>
      </c>
      <c r="J1108" t="s">
        <v>9926</v>
      </c>
      <c r="K1108" t="s">
        <v>3110</v>
      </c>
      <c r="L1108" t="s">
        <v>9927</v>
      </c>
      <c r="M1108" t="s">
        <v>9928</v>
      </c>
      <c r="N1108" t="s">
        <v>3113</v>
      </c>
      <c r="O1108" t="s">
        <v>9923</v>
      </c>
      <c r="P1108" t="s">
        <v>3115</v>
      </c>
      <c r="Q1108" t="s">
        <v>9929</v>
      </c>
      <c r="R1108" t="s">
        <v>9928</v>
      </c>
      <c r="T1108" t="s">
        <v>9923</v>
      </c>
      <c r="U1108" t="s">
        <v>3115</v>
      </c>
      <c r="V1108" t="s">
        <v>9929</v>
      </c>
      <c r="W1108" t="s">
        <v>3124</v>
      </c>
      <c r="X1108" t="s">
        <v>3891</v>
      </c>
      <c r="Y1108" t="s">
        <v>9930</v>
      </c>
      <c r="Z1108" t="s">
        <v>3118</v>
      </c>
      <c r="AE1108" t="s">
        <v>9931</v>
      </c>
      <c r="AH1108">
        <v>1</v>
      </c>
      <c r="AI1108">
        <v>1</v>
      </c>
      <c r="AJ1108">
        <v>1</v>
      </c>
      <c r="AK1108">
        <v>1</v>
      </c>
      <c r="AL1108">
        <v>1</v>
      </c>
      <c r="AM1108">
        <v>1</v>
      </c>
      <c r="AN1108">
        <v>1</v>
      </c>
      <c r="AO1108">
        <v>1</v>
      </c>
      <c r="AV1108">
        <v>2886</v>
      </c>
    </row>
    <row r="1109" spans="1:48" x14ac:dyDescent="0.2">
      <c r="A1109">
        <v>17</v>
      </c>
      <c r="B1109" t="s">
        <v>41</v>
      </c>
      <c r="C1109">
        <v>3610</v>
      </c>
      <c r="D1109" t="s">
        <v>9919</v>
      </c>
      <c r="E1109">
        <v>80</v>
      </c>
      <c r="F1109" t="str">
        <f t="shared" si="17"/>
        <v>361080</v>
      </c>
      <c r="G1109" t="s">
        <v>875</v>
      </c>
      <c r="H1109" t="s">
        <v>3107</v>
      </c>
      <c r="I1109" t="s">
        <v>3480</v>
      </c>
      <c r="J1109" t="s">
        <v>9932</v>
      </c>
      <c r="K1109" t="s">
        <v>3110</v>
      </c>
      <c r="L1109" t="s">
        <v>9933</v>
      </c>
      <c r="M1109" t="s">
        <v>9934</v>
      </c>
      <c r="N1109" t="s">
        <v>3113</v>
      </c>
      <c r="O1109" t="s">
        <v>9631</v>
      </c>
      <c r="P1109" t="s">
        <v>3115</v>
      </c>
      <c r="Q1109" t="s">
        <v>9935</v>
      </c>
      <c r="R1109" t="s">
        <v>9934</v>
      </c>
      <c r="T1109" t="s">
        <v>9631</v>
      </c>
      <c r="U1109" t="s">
        <v>3115</v>
      </c>
      <c r="V1109" t="s">
        <v>9935</v>
      </c>
      <c r="W1109" t="s">
        <v>3127</v>
      </c>
      <c r="X1109" t="s">
        <v>9936</v>
      </c>
      <c r="Y1109" t="s">
        <v>9937</v>
      </c>
      <c r="Z1109" t="s">
        <v>3118</v>
      </c>
      <c r="AE1109" t="s">
        <v>9938</v>
      </c>
      <c r="AF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  <c r="AM1109">
        <v>1</v>
      </c>
      <c r="AN1109">
        <v>1</v>
      </c>
      <c r="AO1109">
        <v>1</v>
      </c>
      <c r="AV1109">
        <v>2888</v>
      </c>
    </row>
    <row r="1110" spans="1:48" x14ac:dyDescent="0.2">
      <c r="A1110">
        <v>17</v>
      </c>
      <c r="B1110" t="s">
        <v>41</v>
      </c>
      <c r="C1110">
        <v>3610</v>
      </c>
      <c r="D1110" t="s">
        <v>9919</v>
      </c>
      <c r="E1110">
        <v>90</v>
      </c>
      <c r="F1110" t="str">
        <f t="shared" si="17"/>
        <v>361090</v>
      </c>
      <c r="G1110" t="s">
        <v>359</v>
      </c>
      <c r="H1110" t="s">
        <v>3107</v>
      </c>
      <c r="I1110" t="s">
        <v>7667</v>
      </c>
      <c r="J1110" t="s">
        <v>9939</v>
      </c>
      <c r="K1110" t="s">
        <v>3110</v>
      </c>
      <c r="L1110" t="s">
        <v>9940</v>
      </c>
      <c r="M1110" t="s">
        <v>9941</v>
      </c>
      <c r="N1110" t="s">
        <v>3113</v>
      </c>
      <c r="O1110" t="s">
        <v>9923</v>
      </c>
      <c r="P1110" t="s">
        <v>3115</v>
      </c>
      <c r="Q1110" t="s">
        <v>9942</v>
      </c>
      <c r="R1110" t="s">
        <v>9941</v>
      </c>
      <c r="T1110" t="s">
        <v>9923</v>
      </c>
      <c r="U1110" t="s">
        <v>3115</v>
      </c>
      <c r="V1110" t="s">
        <v>9942</v>
      </c>
      <c r="W1110" t="s">
        <v>3127</v>
      </c>
      <c r="X1110" t="s">
        <v>6716</v>
      </c>
      <c r="Y1110" t="s">
        <v>3821</v>
      </c>
      <c r="Z1110" t="s">
        <v>3118</v>
      </c>
      <c r="AE1110" t="s">
        <v>9943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  <c r="AM1110">
        <v>1</v>
      </c>
      <c r="AN1110">
        <v>1</v>
      </c>
      <c r="AO1110">
        <v>1</v>
      </c>
      <c r="AV1110">
        <v>2890</v>
      </c>
    </row>
    <row r="1111" spans="1:48" x14ac:dyDescent="0.2">
      <c r="A1111">
        <v>17</v>
      </c>
      <c r="B1111" t="s">
        <v>41</v>
      </c>
      <c r="C1111">
        <v>3610</v>
      </c>
      <c r="D1111" t="s">
        <v>9919</v>
      </c>
      <c r="E1111">
        <v>100</v>
      </c>
      <c r="F1111" t="str">
        <f t="shared" si="17"/>
        <v>3610100</v>
      </c>
      <c r="G1111" t="s">
        <v>2468</v>
      </c>
      <c r="H1111" t="s">
        <v>3107</v>
      </c>
      <c r="I1111" t="s">
        <v>4087</v>
      </c>
      <c r="J1111" t="s">
        <v>4797</v>
      </c>
      <c r="K1111" t="s">
        <v>3110</v>
      </c>
      <c r="L1111" t="s">
        <v>9944</v>
      </c>
      <c r="M1111" t="s">
        <v>9945</v>
      </c>
      <c r="N1111" t="s">
        <v>3113</v>
      </c>
      <c r="O1111" t="s">
        <v>9923</v>
      </c>
      <c r="P1111" t="s">
        <v>3115</v>
      </c>
      <c r="Q1111" t="s">
        <v>9946</v>
      </c>
      <c r="R1111" t="s">
        <v>9945</v>
      </c>
      <c r="T1111" t="s">
        <v>9923</v>
      </c>
      <c r="U1111" t="s">
        <v>3115</v>
      </c>
      <c r="V1111" t="s">
        <v>9946</v>
      </c>
      <c r="W1111" t="s">
        <v>3124</v>
      </c>
      <c r="X1111" t="s">
        <v>9947</v>
      </c>
      <c r="Y1111" t="s">
        <v>5321</v>
      </c>
      <c r="Z1111" t="s">
        <v>3118</v>
      </c>
      <c r="AE1111" t="s">
        <v>9948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  <c r="AM1111">
        <v>1</v>
      </c>
      <c r="AN1111">
        <v>1</v>
      </c>
      <c r="AO1111">
        <v>1</v>
      </c>
      <c r="AV1111">
        <v>2892</v>
      </c>
    </row>
    <row r="1112" spans="1:48" x14ac:dyDescent="0.2">
      <c r="A1112">
        <v>17</v>
      </c>
      <c r="B1112" t="s">
        <v>41</v>
      </c>
      <c r="C1112">
        <v>3610</v>
      </c>
      <c r="D1112" t="s">
        <v>9919</v>
      </c>
      <c r="E1112">
        <v>50</v>
      </c>
      <c r="F1112" t="str">
        <f t="shared" si="17"/>
        <v>361050</v>
      </c>
      <c r="G1112" t="s">
        <v>2510</v>
      </c>
      <c r="H1112" t="s">
        <v>3107</v>
      </c>
      <c r="I1112" t="s">
        <v>9949</v>
      </c>
      <c r="J1112" t="s">
        <v>9950</v>
      </c>
      <c r="K1112" t="s">
        <v>3110</v>
      </c>
      <c r="L1112" t="s">
        <v>9951</v>
      </c>
      <c r="M1112" t="s">
        <v>9952</v>
      </c>
      <c r="N1112" t="s">
        <v>3113</v>
      </c>
      <c r="O1112" t="s">
        <v>9631</v>
      </c>
      <c r="P1112" t="s">
        <v>3115</v>
      </c>
      <c r="Q1112" t="s">
        <v>9953</v>
      </c>
      <c r="R1112" t="s">
        <v>9952</v>
      </c>
      <c r="T1112" t="s">
        <v>9631</v>
      </c>
      <c r="U1112" t="s">
        <v>3115</v>
      </c>
      <c r="V1112" t="s">
        <v>9953</v>
      </c>
      <c r="W1112" t="s">
        <v>3107</v>
      </c>
      <c r="X1112" t="s">
        <v>3108</v>
      </c>
      <c r="Y1112" t="s">
        <v>3536</v>
      </c>
      <c r="Z1112" t="s">
        <v>3118</v>
      </c>
      <c r="AE1112" t="s">
        <v>9954</v>
      </c>
      <c r="AP1112">
        <v>1</v>
      </c>
      <c r="AQ1112">
        <v>1</v>
      </c>
      <c r="AR1112">
        <v>1</v>
      </c>
      <c r="AS1112">
        <v>1</v>
      </c>
      <c r="AV1112">
        <v>2882</v>
      </c>
    </row>
    <row r="1113" spans="1:48" x14ac:dyDescent="0.2">
      <c r="A1113">
        <v>17</v>
      </c>
      <c r="B1113" t="s">
        <v>41</v>
      </c>
      <c r="C1113">
        <v>3610</v>
      </c>
      <c r="D1113" t="s">
        <v>9919</v>
      </c>
      <c r="E1113">
        <v>110</v>
      </c>
      <c r="F1113" t="str">
        <f t="shared" si="17"/>
        <v>3610110</v>
      </c>
      <c r="G1113" t="s">
        <v>2569</v>
      </c>
      <c r="H1113" t="s">
        <v>3127</v>
      </c>
      <c r="I1113" t="s">
        <v>9955</v>
      </c>
      <c r="J1113" t="s">
        <v>9956</v>
      </c>
      <c r="K1113" t="s">
        <v>3110</v>
      </c>
      <c r="L1113" t="s">
        <v>9957</v>
      </c>
      <c r="M1113" t="s">
        <v>9958</v>
      </c>
      <c r="N1113" t="s">
        <v>3113</v>
      </c>
      <c r="O1113" t="s">
        <v>9923</v>
      </c>
      <c r="P1113" t="s">
        <v>3115</v>
      </c>
      <c r="Q1113" t="s">
        <v>9959</v>
      </c>
      <c r="R1113" t="s">
        <v>9958</v>
      </c>
      <c r="T1113" t="s">
        <v>9923</v>
      </c>
      <c r="U1113" t="s">
        <v>3115</v>
      </c>
      <c r="V1113" t="s">
        <v>9959</v>
      </c>
      <c r="W1113" t="s">
        <v>3107</v>
      </c>
      <c r="X1113" t="s">
        <v>9387</v>
      </c>
      <c r="Y1113" t="s">
        <v>4898</v>
      </c>
      <c r="Z1113" t="s">
        <v>3118</v>
      </c>
      <c r="AE1113" t="s">
        <v>9960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  <c r="AM1113">
        <v>1</v>
      </c>
      <c r="AN1113">
        <v>1</v>
      </c>
      <c r="AO1113">
        <v>1</v>
      </c>
      <c r="AV1113">
        <v>2894</v>
      </c>
    </row>
    <row r="1114" spans="1:48" x14ac:dyDescent="0.2">
      <c r="A1114">
        <v>17</v>
      </c>
      <c r="B1114" t="s">
        <v>41</v>
      </c>
      <c r="C1114">
        <v>4730</v>
      </c>
      <c r="D1114" t="s">
        <v>9961</v>
      </c>
      <c r="E1114">
        <v>65</v>
      </c>
      <c r="F1114" t="str">
        <f t="shared" si="17"/>
        <v>473065</v>
      </c>
      <c r="G1114" t="s">
        <v>317</v>
      </c>
      <c r="H1114" t="s">
        <v>3107</v>
      </c>
      <c r="I1114" t="s">
        <v>9899</v>
      </c>
      <c r="J1114" t="s">
        <v>9962</v>
      </c>
      <c r="K1114" t="s">
        <v>3110</v>
      </c>
      <c r="L1114" t="s">
        <v>9963</v>
      </c>
      <c r="M1114" t="s">
        <v>9964</v>
      </c>
      <c r="N1114" t="s">
        <v>3113</v>
      </c>
      <c r="O1114" t="s">
        <v>9965</v>
      </c>
      <c r="P1114" t="s">
        <v>3115</v>
      </c>
      <c r="Q1114" t="s">
        <v>9966</v>
      </c>
      <c r="R1114" t="s">
        <v>9964</v>
      </c>
      <c r="T1114" t="s">
        <v>9965</v>
      </c>
      <c r="U1114" t="s">
        <v>3115</v>
      </c>
      <c r="V1114" t="s">
        <v>9966</v>
      </c>
      <c r="W1114" t="s">
        <v>3124</v>
      </c>
      <c r="X1114" t="s">
        <v>4061</v>
      </c>
      <c r="Y1114" t="s">
        <v>9967</v>
      </c>
      <c r="Z1114" t="s">
        <v>3118</v>
      </c>
      <c r="AE1114" t="s">
        <v>9968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  <c r="AM1114">
        <v>1</v>
      </c>
      <c r="AV1114">
        <v>2902</v>
      </c>
    </row>
    <row r="1115" spans="1:48" x14ac:dyDescent="0.2">
      <c r="A1115">
        <v>17</v>
      </c>
      <c r="B1115" t="s">
        <v>41</v>
      </c>
      <c r="C1115">
        <v>4730</v>
      </c>
      <c r="D1115" t="s">
        <v>9961</v>
      </c>
      <c r="E1115">
        <v>70</v>
      </c>
      <c r="F1115" t="str">
        <f t="shared" si="17"/>
        <v>473070</v>
      </c>
      <c r="G1115" t="s">
        <v>200</v>
      </c>
      <c r="H1115" t="s">
        <v>3127</v>
      </c>
      <c r="I1115" t="s">
        <v>4356</v>
      </c>
      <c r="J1115" t="s">
        <v>9969</v>
      </c>
      <c r="K1115" t="s">
        <v>3110</v>
      </c>
      <c r="L1115" t="s">
        <v>9970</v>
      </c>
      <c r="M1115" t="s">
        <v>9971</v>
      </c>
      <c r="N1115" t="s">
        <v>3113</v>
      </c>
      <c r="O1115" t="s">
        <v>9965</v>
      </c>
      <c r="P1115" t="s">
        <v>3115</v>
      </c>
      <c r="Q1115">
        <v>7094</v>
      </c>
      <c r="R1115" t="s">
        <v>9971</v>
      </c>
      <c r="T1115" t="s">
        <v>9965</v>
      </c>
      <c r="U1115" t="s">
        <v>3115</v>
      </c>
      <c r="V1115">
        <v>7094</v>
      </c>
      <c r="W1115" t="s">
        <v>3124</v>
      </c>
      <c r="X1115" t="s">
        <v>7206</v>
      </c>
      <c r="Y1115" t="s">
        <v>9972</v>
      </c>
      <c r="Z1115" t="s">
        <v>3118</v>
      </c>
      <c r="AE1115" t="s">
        <v>9973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  <c r="AM1115">
        <v>1</v>
      </c>
      <c r="AV1115">
        <v>2904</v>
      </c>
    </row>
    <row r="1116" spans="1:48" x14ac:dyDescent="0.2">
      <c r="A1116">
        <v>17</v>
      </c>
      <c r="B1116" t="s">
        <v>41</v>
      </c>
      <c r="C1116">
        <v>4730</v>
      </c>
      <c r="D1116" t="s">
        <v>9961</v>
      </c>
      <c r="E1116">
        <v>50</v>
      </c>
      <c r="F1116" t="str">
        <f t="shared" si="17"/>
        <v>473050</v>
      </c>
      <c r="G1116" t="s">
        <v>426</v>
      </c>
      <c r="H1116" t="s">
        <v>3171</v>
      </c>
      <c r="I1116" t="s">
        <v>9974</v>
      </c>
      <c r="J1116" t="s">
        <v>9975</v>
      </c>
      <c r="K1116" t="s">
        <v>3110</v>
      </c>
      <c r="L1116" t="s">
        <v>9976</v>
      </c>
      <c r="M1116" t="s">
        <v>9977</v>
      </c>
      <c r="N1116" t="s">
        <v>3113</v>
      </c>
      <c r="O1116" t="s">
        <v>9965</v>
      </c>
      <c r="P1116" t="s">
        <v>3115</v>
      </c>
      <c r="Q1116">
        <v>7094</v>
      </c>
      <c r="R1116" t="s">
        <v>9977</v>
      </c>
      <c r="T1116" t="s">
        <v>9965</v>
      </c>
      <c r="U1116" t="s">
        <v>3115</v>
      </c>
      <c r="V1116">
        <v>7094</v>
      </c>
      <c r="W1116" t="s">
        <v>3124</v>
      </c>
      <c r="X1116" t="s">
        <v>3330</v>
      </c>
      <c r="Y1116" t="s">
        <v>9978</v>
      </c>
      <c r="Z1116" t="s">
        <v>3118</v>
      </c>
      <c r="AE1116" t="s">
        <v>9979</v>
      </c>
      <c r="AP1116">
        <v>1</v>
      </c>
      <c r="AQ1116">
        <v>1</v>
      </c>
      <c r="AR1116">
        <v>1</v>
      </c>
      <c r="AS1116">
        <v>1</v>
      </c>
      <c r="AV1116">
        <v>2900</v>
      </c>
    </row>
    <row r="1117" spans="1:48" x14ac:dyDescent="0.2">
      <c r="A1117">
        <v>17</v>
      </c>
      <c r="B1117" t="s">
        <v>41</v>
      </c>
      <c r="C1117">
        <v>4730</v>
      </c>
      <c r="D1117" t="s">
        <v>9961</v>
      </c>
      <c r="E1117">
        <v>80</v>
      </c>
      <c r="F1117" t="str">
        <f t="shared" si="17"/>
        <v>473080</v>
      </c>
      <c r="G1117" t="s">
        <v>397</v>
      </c>
      <c r="H1117" t="s">
        <v>3107</v>
      </c>
      <c r="I1117" t="s">
        <v>3323</v>
      </c>
      <c r="J1117" t="s">
        <v>3696</v>
      </c>
      <c r="K1117" t="s">
        <v>3110</v>
      </c>
      <c r="L1117" t="s">
        <v>9980</v>
      </c>
      <c r="M1117" t="s">
        <v>9977</v>
      </c>
      <c r="N1117" t="s">
        <v>3113</v>
      </c>
      <c r="O1117" t="s">
        <v>9965</v>
      </c>
      <c r="P1117" t="s">
        <v>3115</v>
      </c>
      <c r="Q1117">
        <v>7094</v>
      </c>
      <c r="R1117" t="s">
        <v>9977</v>
      </c>
      <c r="T1117" t="s">
        <v>9965</v>
      </c>
      <c r="U1117" t="s">
        <v>3115</v>
      </c>
      <c r="V1117">
        <v>7094</v>
      </c>
      <c r="W1117" t="s">
        <v>3124</v>
      </c>
      <c r="X1117" t="s">
        <v>9981</v>
      </c>
      <c r="Y1117" t="s">
        <v>9982</v>
      </c>
      <c r="Z1117" t="s">
        <v>3118</v>
      </c>
      <c r="AE1117" t="s">
        <v>9983</v>
      </c>
      <c r="AN1117">
        <v>1</v>
      </c>
      <c r="AO1117">
        <v>1</v>
      </c>
      <c r="AV1117">
        <v>6059</v>
      </c>
    </row>
    <row r="1118" spans="1:48" x14ac:dyDescent="0.2">
      <c r="A1118">
        <v>17</v>
      </c>
      <c r="B1118" t="s">
        <v>41</v>
      </c>
      <c r="C1118">
        <v>5240</v>
      </c>
      <c r="D1118" t="s">
        <v>9984</v>
      </c>
      <c r="E1118">
        <v>300</v>
      </c>
      <c r="F1118" t="str">
        <f t="shared" si="17"/>
        <v>5240300</v>
      </c>
      <c r="G1118" t="s">
        <v>3026</v>
      </c>
      <c r="H1118" t="s">
        <v>3127</v>
      </c>
      <c r="I1118" t="s">
        <v>9985</v>
      </c>
      <c r="J1118" t="s">
        <v>8335</v>
      </c>
      <c r="K1118" t="s">
        <v>3158</v>
      </c>
      <c r="L1118" t="s">
        <v>9986</v>
      </c>
      <c r="M1118" t="s">
        <v>9987</v>
      </c>
      <c r="N1118" t="s">
        <v>3113</v>
      </c>
      <c r="O1118" t="s">
        <v>9988</v>
      </c>
      <c r="P1118" t="s">
        <v>3115</v>
      </c>
      <c r="Q1118">
        <v>7087</v>
      </c>
      <c r="R1118" t="s">
        <v>9987</v>
      </c>
      <c r="T1118" t="s">
        <v>9988</v>
      </c>
      <c r="U1118" t="s">
        <v>3115</v>
      </c>
      <c r="V1118">
        <v>7087</v>
      </c>
      <c r="W1118" t="s">
        <v>3107</v>
      </c>
      <c r="X1118" t="s">
        <v>3116</v>
      </c>
      <c r="Y1118" t="s">
        <v>9989</v>
      </c>
      <c r="Z1118" t="s">
        <v>3118</v>
      </c>
      <c r="AE1118" t="s">
        <v>9990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48" x14ac:dyDescent="0.2">
      <c r="A1119">
        <v>17</v>
      </c>
      <c r="B1119" t="s">
        <v>41</v>
      </c>
      <c r="C1119">
        <v>5240</v>
      </c>
      <c r="D1119" t="s">
        <v>9984</v>
      </c>
      <c r="E1119">
        <v>105</v>
      </c>
      <c r="F1119" t="str">
        <f t="shared" si="17"/>
        <v>5240105</v>
      </c>
      <c r="G1119" t="s">
        <v>3014</v>
      </c>
      <c r="H1119" t="s">
        <v>3107</v>
      </c>
      <c r="I1119" t="s">
        <v>3802</v>
      </c>
      <c r="J1119" t="s">
        <v>9991</v>
      </c>
      <c r="K1119" t="s">
        <v>3110</v>
      </c>
      <c r="L1119" t="s">
        <v>9992</v>
      </c>
      <c r="M1119" t="s">
        <v>9993</v>
      </c>
      <c r="N1119" t="s">
        <v>3113</v>
      </c>
      <c r="O1119" t="s">
        <v>2467</v>
      </c>
      <c r="P1119" t="s">
        <v>3115</v>
      </c>
      <c r="Q1119">
        <v>7087</v>
      </c>
      <c r="R1119" t="s">
        <v>9993</v>
      </c>
      <c r="T1119" t="s">
        <v>2467</v>
      </c>
      <c r="U1119" t="s">
        <v>3115</v>
      </c>
      <c r="V1119">
        <v>7087</v>
      </c>
      <c r="W1119" t="s">
        <v>3124</v>
      </c>
      <c r="X1119" t="s">
        <v>9994</v>
      </c>
      <c r="Y1119" t="s">
        <v>5078</v>
      </c>
      <c r="Z1119" t="s">
        <v>3118</v>
      </c>
      <c r="AE1119" t="s">
        <v>9995</v>
      </c>
      <c r="AM1119">
        <v>1</v>
      </c>
      <c r="AN1119">
        <v>1</v>
      </c>
      <c r="AO1119">
        <v>1</v>
      </c>
      <c r="AV1119">
        <v>546</v>
      </c>
    </row>
    <row r="1120" spans="1:48" x14ac:dyDescent="0.2">
      <c r="A1120">
        <v>17</v>
      </c>
      <c r="B1120" t="s">
        <v>41</v>
      </c>
      <c r="C1120">
        <v>5240</v>
      </c>
      <c r="D1120" t="s">
        <v>9984</v>
      </c>
      <c r="E1120">
        <v>145</v>
      </c>
      <c r="F1120" t="str">
        <f t="shared" si="17"/>
        <v>5240145</v>
      </c>
      <c r="G1120" t="s">
        <v>2712</v>
      </c>
      <c r="H1120" t="s">
        <v>3127</v>
      </c>
      <c r="I1120" t="s">
        <v>9996</v>
      </c>
      <c r="J1120" t="s">
        <v>9997</v>
      </c>
      <c r="K1120" t="s">
        <v>3110</v>
      </c>
      <c r="L1120" t="s">
        <v>9998</v>
      </c>
      <c r="M1120" t="s">
        <v>9999</v>
      </c>
      <c r="N1120" t="s">
        <v>3113</v>
      </c>
      <c r="O1120" t="s">
        <v>2467</v>
      </c>
      <c r="P1120" t="s">
        <v>3115</v>
      </c>
      <c r="Q1120">
        <v>7087</v>
      </c>
      <c r="R1120" t="s">
        <v>9999</v>
      </c>
      <c r="T1120" t="s">
        <v>2467</v>
      </c>
      <c r="U1120" t="s">
        <v>3115</v>
      </c>
      <c r="V1120">
        <v>7087</v>
      </c>
      <c r="W1120" t="s">
        <v>3127</v>
      </c>
      <c r="X1120" t="s">
        <v>5081</v>
      </c>
      <c r="Y1120" t="s">
        <v>10000</v>
      </c>
      <c r="Z1120" t="s">
        <v>3118</v>
      </c>
      <c r="AE1120" t="s">
        <v>10001</v>
      </c>
      <c r="AF1120">
        <v>1</v>
      </c>
      <c r="AG1120">
        <v>1</v>
      </c>
      <c r="AV1120">
        <v>819</v>
      </c>
    </row>
    <row r="1121" spans="1:48" x14ac:dyDescent="0.2">
      <c r="A1121">
        <v>17</v>
      </c>
      <c r="B1121" t="s">
        <v>41</v>
      </c>
      <c r="C1121">
        <v>5240</v>
      </c>
      <c r="D1121" t="s">
        <v>9984</v>
      </c>
      <c r="E1121">
        <v>120</v>
      </c>
      <c r="F1121" t="str">
        <f t="shared" si="17"/>
        <v>5240120</v>
      </c>
      <c r="G1121" t="s">
        <v>2938</v>
      </c>
      <c r="H1121" t="s">
        <v>3124</v>
      </c>
      <c r="I1121" t="s">
        <v>10002</v>
      </c>
      <c r="J1121" t="s">
        <v>10003</v>
      </c>
      <c r="K1121" t="s">
        <v>3110</v>
      </c>
      <c r="L1121" t="s">
        <v>10004</v>
      </c>
      <c r="M1121" t="s">
        <v>10005</v>
      </c>
      <c r="N1121" t="s">
        <v>3113</v>
      </c>
      <c r="O1121" t="s">
        <v>2467</v>
      </c>
      <c r="P1121" t="s">
        <v>3115</v>
      </c>
      <c r="Q1121" t="s">
        <v>10006</v>
      </c>
      <c r="R1121" t="s">
        <v>10005</v>
      </c>
      <c r="T1121" t="s">
        <v>2467</v>
      </c>
      <c r="U1121" t="s">
        <v>3115</v>
      </c>
      <c r="V1121" t="s">
        <v>10006</v>
      </c>
      <c r="W1121" t="s">
        <v>3124</v>
      </c>
      <c r="X1121" t="s">
        <v>10007</v>
      </c>
      <c r="Y1121" t="s">
        <v>10008</v>
      </c>
      <c r="Z1121" t="s">
        <v>3118</v>
      </c>
      <c r="AE1121" t="s">
        <v>10009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  <c r="AM1121">
        <v>1</v>
      </c>
      <c r="AV1121">
        <v>2922</v>
      </c>
    </row>
    <row r="1122" spans="1:48" x14ac:dyDescent="0.2">
      <c r="A1122">
        <v>17</v>
      </c>
      <c r="B1122" t="s">
        <v>41</v>
      </c>
      <c r="C1122">
        <v>5240</v>
      </c>
      <c r="D1122" t="s">
        <v>9984</v>
      </c>
      <c r="E1122">
        <v>90</v>
      </c>
      <c r="F1122" t="str">
        <f t="shared" si="17"/>
        <v>524090</v>
      </c>
      <c r="G1122" t="s">
        <v>2904</v>
      </c>
      <c r="H1122" t="s">
        <v>3127</v>
      </c>
      <c r="I1122" t="s">
        <v>4804</v>
      </c>
      <c r="J1122" t="s">
        <v>10010</v>
      </c>
      <c r="K1122" t="s">
        <v>7196</v>
      </c>
      <c r="L1122" t="s">
        <v>10011</v>
      </c>
      <c r="M1122" t="s">
        <v>10012</v>
      </c>
      <c r="N1122" t="s">
        <v>3113</v>
      </c>
      <c r="O1122" t="s">
        <v>2467</v>
      </c>
      <c r="P1122" t="s">
        <v>3115</v>
      </c>
      <c r="Q1122" t="s">
        <v>10013</v>
      </c>
      <c r="R1122" t="s">
        <v>10012</v>
      </c>
      <c r="T1122" t="s">
        <v>2467</v>
      </c>
      <c r="U1122" t="s">
        <v>3115</v>
      </c>
      <c r="V1122" t="s">
        <v>10013</v>
      </c>
      <c r="W1122" t="s">
        <v>3127</v>
      </c>
      <c r="X1122" t="s">
        <v>4454</v>
      </c>
      <c r="Y1122" t="s">
        <v>10014</v>
      </c>
      <c r="Z1122" t="s">
        <v>3118</v>
      </c>
      <c r="AE1122" t="s">
        <v>10015</v>
      </c>
      <c r="AF1122">
        <v>1</v>
      </c>
      <c r="AG1122">
        <v>1</v>
      </c>
      <c r="AH1122">
        <v>1</v>
      </c>
      <c r="AI1122">
        <v>1</v>
      </c>
      <c r="AJ1122">
        <v>1</v>
      </c>
      <c r="AV1122">
        <v>2916</v>
      </c>
    </row>
    <row r="1123" spans="1:48" x14ac:dyDescent="0.2">
      <c r="A1123">
        <v>17</v>
      </c>
      <c r="B1123" t="s">
        <v>41</v>
      </c>
      <c r="C1123">
        <v>5240</v>
      </c>
      <c r="D1123" t="s">
        <v>9984</v>
      </c>
      <c r="E1123">
        <v>100</v>
      </c>
      <c r="F1123" t="str">
        <f t="shared" si="17"/>
        <v>5240100</v>
      </c>
      <c r="G1123" t="s">
        <v>212</v>
      </c>
      <c r="H1123" t="s">
        <v>3107</v>
      </c>
      <c r="I1123" t="s">
        <v>3480</v>
      </c>
      <c r="J1123" t="s">
        <v>10016</v>
      </c>
      <c r="K1123" t="s">
        <v>3110</v>
      </c>
      <c r="L1123" t="s">
        <v>10017</v>
      </c>
      <c r="M1123" t="s">
        <v>10018</v>
      </c>
      <c r="N1123" t="s">
        <v>3113</v>
      </c>
      <c r="O1123" t="s">
        <v>2467</v>
      </c>
      <c r="P1123" t="s">
        <v>3115</v>
      </c>
      <c r="Q1123">
        <v>7087</v>
      </c>
      <c r="R1123" t="s">
        <v>10018</v>
      </c>
      <c r="T1123" t="s">
        <v>2467</v>
      </c>
      <c r="U1123" t="s">
        <v>3115</v>
      </c>
      <c r="V1123">
        <v>7087</v>
      </c>
      <c r="W1123" t="s">
        <v>3124</v>
      </c>
      <c r="X1123" t="s">
        <v>3511</v>
      </c>
      <c r="Y1123" t="s">
        <v>10019</v>
      </c>
      <c r="Z1123" t="s">
        <v>3118</v>
      </c>
      <c r="AE1123" t="s">
        <v>10020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V1123">
        <v>2918</v>
      </c>
    </row>
    <row r="1124" spans="1:48" x14ac:dyDescent="0.2">
      <c r="A1124">
        <v>17</v>
      </c>
      <c r="B1124" t="s">
        <v>41</v>
      </c>
      <c r="C1124">
        <v>5240</v>
      </c>
      <c r="D1124" t="s">
        <v>9984</v>
      </c>
      <c r="E1124">
        <v>54</v>
      </c>
      <c r="F1124" t="str">
        <f t="shared" si="17"/>
        <v>524054</v>
      </c>
      <c r="G1124" t="s">
        <v>3036</v>
      </c>
      <c r="H1124" t="s">
        <v>3107</v>
      </c>
      <c r="I1124" t="s">
        <v>10021</v>
      </c>
      <c r="J1124" t="s">
        <v>10022</v>
      </c>
      <c r="K1124" t="s">
        <v>3110</v>
      </c>
      <c r="L1124" t="s">
        <v>10023</v>
      </c>
      <c r="M1124" t="s">
        <v>10024</v>
      </c>
      <c r="N1124" t="s">
        <v>3113</v>
      </c>
      <c r="O1124" t="s">
        <v>2467</v>
      </c>
      <c r="P1124" t="s">
        <v>3115</v>
      </c>
      <c r="Q1124">
        <v>7087</v>
      </c>
      <c r="R1124" t="s">
        <v>10024</v>
      </c>
      <c r="T1124" t="s">
        <v>2467</v>
      </c>
      <c r="U1124" t="s">
        <v>3115</v>
      </c>
      <c r="V1124">
        <v>7087</v>
      </c>
      <c r="W1124" t="s">
        <v>3107</v>
      </c>
      <c r="X1124" t="s">
        <v>3480</v>
      </c>
      <c r="Y1124" t="s">
        <v>4078</v>
      </c>
      <c r="Z1124" t="s">
        <v>3118</v>
      </c>
      <c r="AE1124" t="s">
        <v>10025</v>
      </c>
      <c r="AP1124">
        <v>1</v>
      </c>
      <c r="AV1124">
        <v>3074</v>
      </c>
    </row>
    <row r="1125" spans="1:48" x14ac:dyDescent="0.2">
      <c r="A1125">
        <v>17</v>
      </c>
      <c r="B1125" t="s">
        <v>41</v>
      </c>
      <c r="C1125">
        <v>5240</v>
      </c>
      <c r="D1125" t="s">
        <v>9984</v>
      </c>
      <c r="E1125">
        <v>130</v>
      </c>
      <c r="F1125" t="str">
        <f t="shared" si="17"/>
        <v>5240130</v>
      </c>
      <c r="G1125" t="s">
        <v>3052</v>
      </c>
      <c r="H1125" t="s">
        <v>3124</v>
      </c>
      <c r="I1125" t="s">
        <v>6943</v>
      </c>
      <c r="J1125" t="s">
        <v>10026</v>
      </c>
      <c r="K1125" t="s">
        <v>3110</v>
      </c>
      <c r="L1125" t="s">
        <v>10027</v>
      </c>
      <c r="M1125" t="s">
        <v>10028</v>
      </c>
      <c r="N1125" t="s">
        <v>3113</v>
      </c>
      <c r="O1125" t="s">
        <v>2467</v>
      </c>
      <c r="P1125" t="s">
        <v>3115</v>
      </c>
      <c r="Q1125" t="s">
        <v>10029</v>
      </c>
      <c r="R1125" t="s">
        <v>10028</v>
      </c>
      <c r="T1125" t="s">
        <v>2467</v>
      </c>
      <c r="U1125" t="s">
        <v>3115</v>
      </c>
      <c r="V1125" t="s">
        <v>10029</v>
      </c>
      <c r="W1125" t="s">
        <v>3107</v>
      </c>
      <c r="X1125" t="s">
        <v>3199</v>
      </c>
      <c r="Y1125" t="s">
        <v>10003</v>
      </c>
      <c r="Z1125" t="s">
        <v>3118</v>
      </c>
      <c r="AE1125" t="s">
        <v>10030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  <c r="AM1125">
        <v>1</v>
      </c>
      <c r="AV1125">
        <v>2924</v>
      </c>
    </row>
    <row r="1126" spans="1:48" x14ac:dyDescent="0.2">
      <c r="A1126">
        <v>17</v>
      </c>
      <c r="B1126" t="s">
        <v>41</v>
      </c>
      <c r="C1126">
        <v>5240</v>
      </c>
      <c r="D1126" t="s">
        <v>9984</v>
      </c>
      <c r="E1126">
        <v>110</v>
      </c>
      <c r="F1126" t="str">
        <f t="shared" si="17"/>
        <v>5240110</v>
      </c>
      <c r="G1126" t="s">
        <v>3018</v>
      </c>
      <c r="H1126" t="s">
        <v>3124</v>
      </c>
      <c r="I1126" t="s">
        <v>10031</v>
      </c>
      <c r="J1126" t="s">
        <v>10032</v>
      </c>
      <c r="K1126" t="s">
        <v>3110</v>
      </c>
      <c r="L1126" t="s">
        <v>10033</v>
      </c>
      <c r="M1126" t="s">
        <v>10034</v>
      </c>
      <c r="N1126" t="s">
        <v>3113</v>
      </c>
      <c r="O1126" t="s">
        <v>2467</v>
      </c>
      <c r="P1126" t="s">
        <v>3115</v>
      </c>
      <c r="Q1126" t="s">
        <v>10035</v>
      </c>
      <c r="R1126" t="s">
        <v>10034</v>
      </c>
      <c r="T1126" t="s">
        <v>2467</v>
      </c>
      <c r="U1126" t="s">
        <v>3115</v>
      </c>
      <c r="V1126" t="s">
        <v>10035</v>
      </c>
      <c r="W1126" t="s">
        <v>3107</v>
      </c>
      <c r="X1126" t="s">
        <v>3480</v>
      </c>
      <c r="Y1126" t="s">
        <v>10036</v>
      </c>
      <c r="Z1126" t="s">
        <v>3118</v>
      </c>
      <c r="AE1126" t="s">
        <v>10037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  <c r="AM1126">
        <v>1</v>
      </c>
      <c r="AV1126">
        <v>2920</v>
      </c>
    </row>
    <row r="1127" spans="1:48" x14ac:dyDescent="0.2">
      <c r="A1127">
        <v>17</v>
      </c>
      <c r="B1127" t="s">
        <v>41</v>
      </c>
      <c r="C1127">
        <v>5240</v>
      </c>
      <c r="D1127" t="s">
        <v>9984</v>
      </c>
      <c r="E1127">
        <v>70</v>
      </c>
      <c r="F1127" t="str">
        <f t="shared" si="17"/>
        <v>524070</v>
      </c>
      <c r="G1127" t="s">
        <v>3024</v>
      </c>
      <c r="H1127" t="s">
        <v>3107</v>
      </c>
      <c r="I1127" t="s">
        <v>10038</v>
      </c>
      <c r="J1127" t="s">
        <v>10039</v>
      </c>
      <c r="K1127" t="s">
        <v>3158</v>
      </c>
      <c r="L1127" t="s">
        <v>10040</v>
      </c>
      <c r="M1127" t="s">
        <v>10041</v>
      </c>
      <c r="N1127" t="s">
        <v>3113</v>
      </c>
      <c r="O1127" t="s">
        <v>2467</v>
      </c>
      <c r="P1127" t="s">
        <v>3115</v>
      </c>
      <c r="Q1127" t="s">
        <v>10042</v>
      </c>
      <c r="R1127" t="s">
        <v>10041</v>
      </c>
      <c r="T1127" t="s">
        <v>2467</v>
      </c>
      <c r="U1127" t="s">
        <v>3115</v>
      </c>
      <c r="V1127" t="s">
        <v>10042</v>
      </c>
      <c r="W1127" t="s">
        <v>3124</v>
      </c>
      <c r="X1127" t="s">
        <v>10043</v>
      </c>
      <c r="Y1127" t="s">
        <v>3963</v>
      </c>
      <c r="Z1127" t="s">
        <v>3118</v>
      </c>
      <c r="AE1127" t="s">
        <v>10044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  <c r="AM1127">
        <v>1</v>
      </c>
      <c r="AV1127">
        <v>2912</v>
      </c>
    </row>
    <row r="1128" spans="1:48" x14ac:dyDescent="0.2">
      <c r="A1128">
        <v>17</v>
      </c>
      <c r="B1128" t="s">
        <v>41</v>
      </c>
      <c r="C1128">
        <v>5240</v>
      </c>
      <c r="D1128" t="s">
        <v>9984</v>
      </c>
      <c r="E1128">
        <v>20</v>
      </c>
      <c r="F1128" t="str">
        <f t="shared" si="17"/>
        <v>524020</v>
      </c>
      <c r="G1128" t="s">
        <v>10045</v>
      </c>
      <c r="H1128" t="s">
        <v>3107</v>
      </c>
      <c r="I1128" t="s">
        <v>3568</v>
      </c>
      <c r="J1128" t="s">
        <v>6959</v>
      </c>
      <c r="K1128" t="s">
        <v>3110</v>
      </c>
      <c r="L1128" t="s">
        <v>10046</v>
      </c>
      <c r="M1128" t="s">
        <v>10047</v>
      </c>
      <c r="N1128" t="s">
        <v>3113</v>
      </c>
      <c r="O1128" t="s">
        <v>9988</v>
      </c>
      <c r="P1128" t="s">
        <v>3115</v>
      </c>
      <c r="Q1128">
        <v>7087</v>
      </c>
      <c r="R1128" t="s">
        <v>10047</v>
      </c>
      <c r="T1128" t="s">
        <v>9988</v>
      </c>
      <c r="U1128" t="s">
        <v>3115</v>
      </c>
      <c r="V1128">
        <v>7087</v>
      </c>
      <c r="W1128" t="s">
        <v>3107</v>
      </c>
      <c r="X1128" t="s">
        <v>3568</v>
      </c>
      <c r="Y1128" t="s">
        <v>6959</v>
      </c>
      <c r="Z1128" t="s">
        <v>3118</v>
      </c>
      <c r="AE1128" t="s">
        <v>10048</v>
      </c>
      <c r="AU1128">
        <v>1</v>
      </c>
    </row>
    <row r="1129" spans="1:48" x14ac:dyDescent="0.2">
      <c r="A1129">
        <v>17</v>
      </c>
      <c r="B1129" t="s">
        <v>41</v>
      </c>
      <c r="C1129">
        <v>5240</v>
      </c>
      <c r="D1129" t="s">
        <v>9984</v>
      </c>
      <c r="E1129">
        <v>55</v>
      </c>
      <c r="F1129" t="str">
        <f t="shared" si="17"/>
        <v>524055</v>
      </c>
      <c r="G1129" t="s">
        <v>3017</v>
      </c>
      <c r="H1129" t="s">
        <v>3107</v>
      </c>
      <c r="I1129" t="s">
        <v>3568</v>
      </c>
      <c r="J1129" t="s">
        <v>6959</v>
      </c>
      <c r="K1129" t="s">
        <v>3110</v>
      </c>
      <c r="L1129" t="s">
        <v>10046</v>
      </c>
      <c r="M1129" t="s">
        <v>10049</v>
      </c>
      <c r="N1129" t="s">
        <v>3113</v>
      </c>
      <c r="O1129" t="s">
        <v>9988</v>
      </c>
      <c r="P1129" t="s">
        <v>3115</v>
      </c>
      <c r="Q1129">
        <v>7087</v>
      </c>
      <c r="R1129" t="s">
        <v>10049</v>
      </c>
      <c r="T1129" t="s">
        <v>9988</v>
      </c>
      <c r="U1129" t="s">
        <v>3115</v>
      </c>
      <c r="V1129">
        <v>7087</v>
      </c>
      <c r="W1129" t="s">
        <v>3107</v>
      </c>
      <c r="X1129" t="s">
        <v>5509</v>
      </c>
      <c r="Y1129" t="s">
        <v>8516</v>
      </c>
      <c r="Z1129" t="s">
        <v>3118</v>
      </c>
      <c r="AE1129" t="s">
        <v>10050</v>
      </c>
      <c r="AP1129">
        <v>1</v>
      </c>
      <c r="AQ1129">
        <v>1</v>
      </c>
      <c r="AR1129">
        <v>1</v>
      </c>
      <c r="AS1129">
        <v>1</v>
      </c>
      <c r="AV1129">
        <v>3059</v>
      </c>
    </row>
    <row r="1130" spans="1:48" x14ac:dyDescent="0.2">
      <c r="A1130">
        <v>17</v>
      </c>
      <c r="B1130" t="s">
        <v>41</v>
      </c>
      <c r="C1130">
        <v>5240</v>
      </c>
      <c r="D1130" t="s">
        <v>9984</v>
      </c>
      <c r="E1130">
        <v>150</v>
      </c>
      <c r="F1130" t="str">
        <f t="shared" si="17"/>
        <v>5240150</v>
      </c>
      <c r="G1130" t="s">
        <v>3019</v>
      </c>
      <c r="H1130" t="s">
        <v>3124</v>
      </c>
      <c r="I1130" t="s">
        <v>7175</v>
      </c>
      <c r="J1130" t="s">
        <v>5239</v>
      </c>
      <c r="K1130" t="s">
        <v>3158</v>
      </c>
      <c r="L1130" t="s">
        <v>10051</v>
      </c>
      <c r="M1130" t="s">
        <v>10052</v>
      </c>
      <c r="N1130" t="s">
        <v>3113</v>
      </c>
      <c r="O1130" t="s">
        <v>2467</v>
      </c>
      <c r="P1130" t="s">
        <v>3115</v>
      </c>
      <c r="Q1130" t="s">
        <v>10053</v>
      </c>
      <c r="R1130" t="s">
        <v>10052</v>
      </c>
      <c r="T1130" t="s">
        <v>2467</v>
      </c>
      <c r="U1130" t="s">
        <v>3115</v>
      </c>
      <c r="V1130" t="s">
        <v>10053</v>
      </c>
      <c r="W1130" t="s">
        <v>3124</v>
      </c>
      <c r="X1130" t="s">
        <v>6115</v>
      </c>
      <c r="Y1130" t="s">
        <v>10054</v>
      </c>
      <c r="Z1130" t="s">
        <v>3118</v>
      </c>
      <c r="AE1130" t="s">
        <v>10055</v>
      </c>
      <c r="AN1130">
        <v>1</v>
      </c>
      <c r="AO1130">
        <v>1</v>
      </c>
      <c r="AV1130">
        <v>3073</v>
      </c>
    </row>
    <row r="1131" spans="1:48" x14ac:dyDescent="0.2">
      <c r="A1131">
        <v>17</v>
      </c>
      <c r="B1131" t="s">
        <v>41</v>
      </c>
      <c r="C1131">
        <v>5240</v>
      </c>
      <c r="D1131" t="s">
        <v>9984</v>
      </c>
      <c r="E1131">
        <v>118</v>
      </c>
      <c r="F1131" t="str">
        <f t="shared" si="17"/>
        <v>5240118</v>
      </c>
      <c r="G1131" t="s">
        <v>2971</v>
      </c>
      <c r="H1131" t="s">
        <v>3124</v>
      </c>
      <c r="I1131" t="s">
        <v>10056</v>
      </c>
      <c r="J1131" t="s">
        <v>10057</v>
      </c>
      <c r="K1131" t="s">
        <v>3110</v>
      </c>
      <c r="L1131" t="s">
        <v>10058</v>
      </c>
      <c r="M1131" t="s">
        <v>10059</v>
      </c>
      <c r="N1131" t="s">
        <v>3113</v>
      </c>
      <c r="O1131" t="s">
        <v>2467</v>
      </c>
      <c r="P1131" t="s">
        <v>3115</v>
      </c>
      <c r="Q1131">
        <v>7087</v>
      </c>
      <c r="R1131" t="s">
        <v>10059</v>
      </c>
      <c r="T1131" t="s">
        <v>2467</v>
      </c>
      <c r="U1131" t="s">
        <v>3115</v>
      </c>
      <c r="V1131">
        <v>7087</v>
      </c>
      <c r="W1131" t="s">
        <v>3127</v>
      </c>
      <c r="X1131" t="s">
        <v>3854</v>
      </c>
      <c r="Y1131" t="s">
        <v>3541</v>
      </c>
      <c r="Z1131" t="s">
        <v>3118</v>
      </c>
      <c r="AE1131" t="s">
        <v>10060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  <c r="AV1131">
        <v>715</v>
      </c>
    </row>
    <row r="1132" spans="1:48" x14ac:dyDescent="0.2">
      <c r="A1132">
        <v>17</v>
      </c>
      <c r="B1132" t="s">
        <v>41</v>
      </c>
      <c r="C1132">
        <v>5240</v>
      </c>
      <c r="D1132" t="s">
        <v>9984</v>
      </c>
      <c r="E1132">
        <v>140</v>
      </c>
      <c r="F1132" t="str">
        <f t="shared" si="17"/>
        <v>5240140</v>
      </c>
      <c r="G1132" t="s">
        <v>80</v>
      </c>
      <c r="H1132" t="s">
        <v>3127</v>
      </c>
      <c r="I1132" t="s">
        <v>4516</v>
      </c>
      <c r="J1132" t="s">
        <v>3708</v>
      </c>
      <c r="K1132" t="s">
        <v>3110</v>
      </c>
      <c r="L1132" t="s">
        <v>10061</v>
      </c>
      <c r="M1132" t="s">
        <v>10062</v>
      </c>
      <c r="N1132" t="s">
        <v>3113</v>
      </c>
      <c r="O1132" t="s">
        <v>10063</v>
      </c>
      <c r="P1132" t="s">
        <v>3115</v>
      </c>
      <c r="Q1132">
        <v>7086</v>
      </c>
      <c r="R1132" t="s">
        <v>10062</v>
      </c>
      <c r="T1132" t="s">
        <v>10063</v>
      </c>
      <c r="U1132" t="s">
        <v>3115</v>
      </c>
      <c r="V1132">
        <v>7086</v>
      </c>
      <c r="W1132" t="s">
        <v>3124</v>
      </c>
      <c r="X1132" t="s">
        <v>10064</v>
      </c>
      <c r="Y1132" t="s">
        <v>6506</v>
      </c>
      <c r="Z1132" t="s">
        <v>3118</v>
      </c>
      <c r="AE1132" t="s">
        <v>10065</v>
      </c>
      <c r="AF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  <c r="AM1132">
        <v>1</v>
      </c>
      <c r="AN1132">
        <v>1</v>
      </c>
      <c r="AO1132">
        <v>1</v>
      </c>
      <c r="AV1132">
        <v>143</v>
      </c>
    </row>
    <row r="1133" spans="1:48" x14ac:dyDescent="0.2">
      <c r="A1133">
        <v>17</v>
      </c>
      <c r="B1133" t="s">
        <v>41</v>
      </c>
      <c r="C1133">
        <v>5670</v>
      </c>
      <c r="D1133" t="s">
        <v>10066</v>
      </c>
      <c r="E1133">
        <v>80</v>
      </c>
      <c r="F1133" t="str">
        <f t="shared" si="17"/>
        <v>567080</v>
      </c>
      <c r="G1133" t="s">
        <v>2733</v>
      </c>
      <c r="H1133" t="s">
        <v>3107</v>
      </c>
      <c r="I1133" t="s">
        <v>10067</v>
      </c>
      <c r="J1133" t="s">
        <v>3725</v>
      </c>
      <c r="K1133" t="s">
        <v>3110</v>
      </c>
      <c r="L1133" t="s">
        <v>10068</v>
      </c>
      <c r="M1133" t="s">
        <v>10069</v>
      </c>
      <c r="N1133" t="s">
        <v>3113</v>
      </c>
      <c r="O1133" t="s">
        <v>10070</v>
      </c>
      <c r="P1133" t="s">
        <v>3115</v>
      </c>
      <c r="Q1133" t="s">
        <v>10071</v>
      </c>
      <c r="R1133" t="s">
        <v>10069</v>
      </c>
      <c r="T1133" t="s">
        <v>10070</v>
      </c>
      <c r="U1133" t="s">
        <v>3115</v>
      </c>
      <c r="V1133" t="s">
        <v>10071</v>
      </c>
      <c r="W1133" t="s">
        <v>3124</v>
      </c>
      <c r="X1133" t="s">
        <v>7558</v>
      </c>
      <c r="Y1133" t="s">
        <v>10072</v>
      </c>
      <c r="Z1133" t="s">
        <v>3118</v>
      </c>
      <c r="AE1133" t="s">
        <v>10073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  <c r="AM1133">
        <v>1</v>
      </c>
      <c r="AV1133">
        <v>2946</v>
      </c>
    </row>
    <row r="1134" spans="1:48" x14ac:dyDescent="0.2">
      <c r="A1134">
        <v>17</v>
      </c>
      <c r="B1134" t="s">
        <v>41</v>
      </c>
      <c r="C1134">
        <v>5670</v>
      </c>
      <c r="D1134" t="s">
        <v>10066</v>
      </c>
      <c r="E1134">
        <v>55</v>
      </c>
      <c r="F1134" t="str">
        <f t="shared" si="17"/>
        <v>567055</v>
      </c>
      <c r="G1134" t="s">
        <v>2624</v>
      </c>
      <c r="H1134" t="s">
        <v>3127</v>
      </c>
      <c r="I1134" t="s">
        <v>6272</v>
      </c>
      <c r="J1134" t="s">
        <v>10074</v>
      </c>
      <c r="K1134" t="s">
        <v>3110</v>
      </c>
      <c r="L1134" t="s">
        <v>10075</v>
      </c>
      <c r="M1134" t="s">
        <v>10076</v>
      </c>
      <c r="N1134" t="s">
        <v>3113</v>
      </c>
      <c r="O1134" t="s">
        <v>10070</v>
      </c>
      <c r="P1134" t="s">
        <v>3115</v>
      </c>
      <c r="Q1134" t="s">
        <v>10077</v>
      </c>
      <c r="R1134" t="s">
        <v>10076</v>
      </c>
      <c r="T1134" t="s">
        <v>10070</v>
      </c>
      <c r="U1134" t="s">
        <v>3115</v>
      </c>
      <c r="V1134" t="s">
        <v>10077</v>
      </c>
      <c r="W1134" t="s">
        <v>3124</v>
      </c>
      <c r="X1134" t="s">
        <v>8465</v>
      </c>
      <c r="Y1134" t="s">
        <v>10078</v>
      </c>
      <c r="Z1134" t="s">
        <v>3118</v>
      </c>
      <c r="AE1134" t="s">
        <v>10079</v>
      </c>
      <c r="AF1134">
        <v>1</v>
      </c>
      <c r="AV1134">
        <v>445</v>
      </c>
    </row>
    <row r="1135" spans="1:48" x14ac:dyDescent="0.2">
      <c r="A1135">
        <v>17</v>
      </c>
      <c r="B1135" t="s">
        <v>41</v>
      </c>
      <c r="C1135">
        <v>5670</v>
      </c>
      <c r="D1135" t="s">
        <v>10066</v>
      </c>
      <c r="E1135">
        <v>100</v>
      </c>
      <c r="F1135" t="str">
        <f t="shared" si="17"/>
        <v>5670100</v>
      </c>
      <c r="G1135" t="s">
        <v>2474</v>
      </c>
      <c r="H1135" t="s">
        <v>3127</v>
      </c>
      <c r="I1135" t="s">
        <v>5093</v>
      </c>
      <c r="J1135" t="s">
        <v>10080</v>
      </c>
      <c r="K1135" t="s">
        <v>3110</v>
      </c>
      <c r="L1135" t="s">
        <v>10081</v>
      </c>
      <c r="M1135" t="s">
        <v>10082</v>
      </c>
      <c r="N1135" t="s">
        <v>3113</v>
      </c>
      <c r="O1135" t="s">
        <v>10070</v>
      </c>
      <c r="P1135" t="s">
        <v>3115</v>
      </c>
      <c r="Q1135" t="s">
        <v>10083</v>
      </c>
      <c r="R1135" t="s">
        <v>10082</v>
      </c>
      <c r="T1135" t="s">
        <v>10070</v>
      </c>
      <c r="U1135" t="s">
        <v>3115</v>
      </c>
      <c r="V1135" t="s">
        <v>10083</v>
      </c>
      <c r="W1135" t="s">
        <v>3124</v>
      </c>
      <c r="X1135" t="s">
        <v>10084</v>
      </c>
      <c r="Y1135" t="s">
        <v>10085</v>
      </c>
      <c r="Z1135" t="s">
        <v>3118</v>
      </c>
      <c r="AE1135" t="s">
        <v>10086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  <c r="AM1135">
        <v>1</v>
      </c>
      <c r="AV1135">
        <v>2950</v>
      </c>
    </row>
    <row r="1136" spans="1:48" x14ac:dyDescent="0.2">
      <c r="A1136">
        <v>17</v>
      </c>
      <c r="B1136" t="s">
        <v>41</v>
      </c>
      <c r="C1136">
        <v>5670</v>
      </c>
      <c r="D1136" t="s">
        <v>10066</v>
      </c>
      <c r="E1136">
        <v>50</v>
      </c>
      <c r="F1136" t="str">
        <f t="shared" si="17"/>
        <v>567050</v>
      </c>
      <c r="G1136" t="s">
        <v>2947</v>
      </c>
      <c r="H1136" t="s">
        <v>3107</v>
      </c>
      <c r="I1136" t="s">
        <v>3126</v>
      </c>
      <c r="J1136" t="s">
        <v>10087</v>
      </c>
      <c r="K1136" t="s">
        <v>3110</v>
      </c>
      <c r="L1136" t="s">
        <v>10088</v>
      </c>
      <c r="M1136" t="s">
        <v>10089</v>
      </c>
      <c r="N1136" t="s">
        <v>3113</v>
      </c>
      <c r="O1136" t="s">
        <v>10070</v>
      </c>
      <c r="P1136" t="s">
        <v>3115</v>
      </c>
      <c r="Q1136" t="s">
        <v>10090</v>
      </c>
      <c r="R1136" t="s">
        <v>10089</v>
      </c>
      <c r="T1136" t="s">
        <v>10070</v>
      </c>
      <c r="U1136" t="s">
        <v>3115</v>
      </c>
      <c r="V1136" t="s">
        <v>10090</v>
      </c>
      <c r="W1136" t="s">
        <v>3124</v>
      </c>
      <c r="X1136" t="s">
        <v>10091</v>
      </c>
      <c r="Y1136" t="s">
        <v>6412</v>
      </c>
      <c r="Z1136" t="s">
        <v>3118</v>
      </c>
      <c r="AE1136" t="s">
        <v>10092</v>
      </c>
      <c r="AP1136">
        <v>1</v>
      </c>
      <c r="AQ1136">
        <v>1</v>
      </c>
      <c r="AR1136">
        <v>1</v>
      </c>
      <c r="AS1136">
        <v>1</v>
      </c>
      <c r="AV1136">
        <v>2938</v>
      </c>
    </row>
    <row r="1137" spans="1:48" x14ac:dyDescent="0.2">
      <c r="A1137">
        <v>17</v>
      </c>
      <c r="B1137" t="s">
        <v>41</v>
      </c>
      <c r="C1137">
        <v>5670</v>
      </c>
      <c r="D1137" t="s">
        <v>10066</v>
      </c>
      <c r="E1137">
        <v>90</v>
      </c>
      <c r="F1137" t="str">
        <f t="shared" si="17"/>
        <v>567090</v>
      </c>
      <c r="G1137" t="s">
        <v>3020</v>
      </c>
      <c r="H1137" t="s">
        <v>3107</v>
      </c>
      <c r="I1137" t="s">
        <v>7250</v>
      </c>
      <c r="J1137" t="s">
        <v>3963</v>
      </c>
      <c r="K1137" t="s">
        <v>3110</v>
      </c>
      <c r="L1137" t="s">
        <v>10093</v>
      </c>
      <c r="M1137" t="s">
        <v>10094</v>
      </c>
      <c r="N1137" t="s">
        <v>3113</v>
      </c>
      <c r="O1137" t="s">
        <v>10070</v>
      </c>
      <c r="P1137" t="s">
        <v>3115</v>
      </c>
      <c r="Q1137" t="s">
        <v>10095</v>
      </c>
      <c r="R1137" t="s">
        <v>10094</v>
      </c>
      <c r="T1137" t="s">
        <v>10070</v>
      </c>
      <c r="U1137" t="s">
        <v>3115</v>
      </c>
      <c r="V1137" t="s">
        <v>10095</v>
      </c>
      <c r="W1137" t="s">
        <v>3124</v>
      </c>
      <c r="X1137" t="s">
        <v>5550</v>
      </c>
      <c r="Y1137" t="s">
        <v>10096</v>
      </c>
      <c r="Z1137" t="s">
        <v>3118</v>
      </c>
      <c r="AE1137" t="s">
        <v>10097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  <c r="AM1137">
        <v>1</v>
      </c>
      <c r="AV1137">
        <v>2948</v>
      </c>
    </row>
    <row r="1138" spans="1:48" x14ac:dyDescent="0.2">
      <c r="A1138">
        <v>17</v>
      </c>
      <c r="B1138" t="s">
        <v>41</v>
      </c>
      <c r="C1138">
        <v>5670</v>
      </c>
      <c r="D1138" t="s">
        <v>10066</v>
      </c>
      <c r="E1138">
        <v>60</v>
      </c>
      <c r="F1138" t="str">
        <f t="shared" si="17"/>
        <v>567060</v>
      </c>
      <c r="G1138" t="s">
        <v>2778</v>
      </c>
      <c r="H1138" t="s">
        <v>3107</v>
      </c>
      <c r="I1138" t="s">
        <v>6380</v>
      </c>
      <c r="J1138" t="s">
        <v>5594</v>
      </c>
      <c r="K1138" t="s">
        <v>3110</v>
      </c>
      <c r="L1138" t="s">
        <v>10098</v>
      </c>
      <c r="M1138" t="s">
        <v>10099</v>
      </c>
      <c r="N1138" t="s">
        <v>3113</v>
      </c>
      <c r="O1138" t="s">
        <v>10070</v>
      </c>
      <c r="P1138" t="s">
        <v>3115</v>
      </c>
      <c r="Q1138" t="s">
        <v>10100</v>
      </c>
      <c r="R1138" t="s">
        <v>10099</v>
      </c>
      <c r="T1138" t="s">
        <v>10070</v>
      </c>
      <c r="U1138" t="s">
        <v>3115</v>
      </c>
      <c r="V1138" t="s">
        <v>10100</v>
      </c>
      <c r="W1138" t="s">
        <v>3124</v>
      </c>
      <c r="X1138" t="s">
        <v>10101</v>
      </c>
      <c r="Y1138" t="s">
        <v>10102</v>
      </c>
      <c r="Z1138" t="s">
        <v>3118</v>
      </c>
      <c r="AE1138" t="s">
        <v>10103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  <c r="AM1138">
        <v>1</v>
      </c>
      <c r="AV1138">
        <v>2940</v>
      </c>
    </row>
    <row r="1139" spans="1:48" x14ac:dyDescent="0.2">
      <c r="A1139">
        <v>17</v>
      </c>
      <c r="B1139" t="s">
        <v>41</v>
      </c>
      <c r="C1139">
        <v>5670</v>
      </c>
      <c r="D1139" t="s">
        <v>10066</v>
      </c>
      <c r="E1139">
        <v>65</v>
      </c>
      <c r="F1139" t="str">
        <f t="shared" si="17"/>
        <v>567065</v>
      </c>
      <c r="G1139" t="s">
        <v>2461</v>
      </c>
      <c r="H1139" t="s">
        <v>3107</v>
      </c>
      <c r="I1139" t="s">
        <v>7253</v>
      </c>
      <c r="J1139" t="s">
        <v>10104</v>
      </c>
      <c r="K1139" t="s">
        <v>3110</v>
      </c>
      <c r="L1139" t="s">
        <v>10105</v>
      </c>
      <c r="M1139" t="s">
        <v>10106</v>
      </c>
      <c r="N1139" t="s">
        <v>3113</v>
      </c>
      <c r="O1139" t="s">
        <v>10070</v>
      </c>
      <c r="P1139" t="s">
        <v>3115</v>
      </c>
      <c r="Q1139" t="s">
        <v>10107</v>
      </c>
      <c r="R1139" t="s">
        <v>10106</v>
      </c>
      <c r="T1139" t="s">
        <v>10070</v>
      </c>
      <c r="U1139" t="s">
        <v>3115</v>
      </c>
      <c r="V1139" t="s">
        <v>10107</v>
      </c>
      <c r="W1139" t="s">
        <v>3124</v>
      </c>
      <c r="X1139" t="s">
        <v>4738</v>
      </c>
      <c r="Y1139" t="s">
        <v>10108</v>
      </c>
      <c r="Z1139" t="s">
        <v>3118</v>
      </c>
      <c r="AE1139" t="s">
        <v>10109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  <c r="AM1139">
        <v>1</v>
      </c>
      <c r="AV1139">
        <v>2942</v>
      </c>
    </row>
    <row r="1140" spans="1:48" x14ac:dyDescent="0.2">
      <c r="A1140">
        <v>17</v>
      </c>
      <c r="B1140" t="s">
        <v>41</v>
      </c>
      <c r="C1140">
        <v>5670</v>
      </c>
      <c r="D1140" t="s">
        <v>10066</v>
      </c>
      <c r="E1140">
        <v>70</v>
      </c>
      <c r="F1140" t="str">
        <f t="shared" si="17"/>
        <v>567070</v>
      </c>
      <c r="G1140" t="s">
        <v>2587</v>
      </c>
      <c r="H1140" t="s">
        <v>3107</v>
      </c>
      <c r="I1140" t="s">
        <v>3323</v>
      </c>
      <c r="J1140" t="s">
        <v>10110</v>
      </c>
      <c r="K1140" t="s">
        <v>3110</v>
      </c>
      <c r="L1140" t="s">
        <v>10111</v>
      </c>
      <c r="M1140" t="s">
        <v>10112</v>
      </c>
      <c r="N1140" t="s">
        <v>3113</v>
      </c>
      <c r="O1140" t="s">
        <v>10070</v>
      </c>
      <c r="P1140" t="s">
        <v>3115</v>
      </c>
      <c r="Q1140" t="s">
        <v>10113</v>
      </c>
      <c r="R1140" t="s">
        <v>10112</v>
      </c>
      <c r="T1140" t="s">
        <v>10070</v>
      </c>
      <c r="U1140" t="s">
        <v>3115</v>
      </c>
      <c r="V1140" t="s">
        <v>10113</v>
      </c>
      <c r="W1140" t="s">
        <v>3127</v>
      </c>
      <c r="X1140" t="s">
        <v>10114</v>
      </c>
      <c r="Y1140" t="s">
        <v>9290</v>
      </c>
      <c r="Z1140" t="s">
        <v>3118</v>
      </c>
      <c r="AE1140" t="s">
        <v>10115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  <c r="AM1140">
        <v>1</v>
      </c>
      <c r="AV1140">
        <v>2944</v>
      </c>
    </row>
    <row r="1141" spans="1:48" x14ac:dyDescent="0.2">
      <c r="A1141">
        <v>17</v>
      </c>
      <c r="B1141" t="s">
        <v>41</v>
      </c>
      <c r="C1141">
        <v>5670</v>
      </c>
      <c r="D1141" t="s">
        <v>10066</v>
      </c>
      <c r="E1141">
        <v>110</v>
      </c>
      <c r="F1141" t="str">
        <f t="shared" si="17"/>
        <v>5670110</v>
      </c>
      <c r="G1141" t="s">
        <v>2949</v>
      </c>
      <c r="H1141" t="s">
        <v>3107</v>
      </c>
      <c r="I1141" t="s">
        <v>4238</v>
      </c>
      <c r="J1141" t="s">
        <v>10116</v>
      </c>
      <c r="K1141" t="s">
        <v>3110</v>
      </c>
      <c r="L1141" t="s">
        <v>10117</v>
      </c>
      <c r="M1141" t="s">
        <v>10118</v>
      </c>
      <c r="N1141" t="s">
        <v>3113</v>
      </c>
      <c r="O1141" t="s">
        <v>10070</v>
      </c>
      <c r="P1141" t="s">
        <v>3115</v>
      </c>
      <c r="Q1141" t="s">
        <v>10119</v>
      </c>
      <c r="R1141" t="s">
        <v>10118</v>
      </c>
      <c r="T1141" t="s">
        <v>10070</v>
      </c>
      <c r="U1141" t="s">
        <v>3115</v>
      </c>
      <c r="V1141" t="s">
        <v>10119</v>
      </c>
      <c r="W1141" t="s">
        <v>3124</v>
      </c>
      <c r="X1141" t="s">
        <v>3847</v>
      </c>
      <c r="Y1141" t="s">
        <v>10120</v>
      </c>
      <c r="Z1141" t="s">
        <v>3118</v>
      </c>
      <c r="AE1141" t="s">
        <v>10121</v>
      </c>
      <c r="AN1141">
        <v>1</v>
      </c>
      <c r="AO1141">
        <v>1</v>
      </c>
      <c r="AV1141">
        <v>547</v>
      </c>
    </row>
    <row r="1142" spans="1:48" x14ac:dyDescent="0.2">
      <c r="A1142">
        <v>17</v>
      </c>
      <c r="B1142" t="s">
        <v>41</v>
      </c>
      <c r="C1142">
        <v>5580</v>
      </c>
      <c r="D1142" t="s">
        <v>10122</v>
      </c>
      <c r="E1142">
        <v>70</v>
      </c>
      <c r="F1142" t="str">
        <f t="shared" si="17"/>
        <v>558070</v>
      </c>
      <c r="G1142" t="s">
        <v>732</v>
      </c>
      <c r="H1142" t="s">
        <v>3127</v>
      </c>
      <c r="I1142" t="s">
        <v>4289</v>
      </c>
      <c r="J1142" t="s">
        <v>10123</v>
      </c>
      <c r="K1142" t="s">
        <v>3158</v>
      </c>
      <c r="L1142" t="s">
        <v>10124</v>
      </c>
      <c r="M1142" t="s">
        <v>10125</v>
      </c>
      <c r="N1142" t="s">
        <v>10126</v>
      </c>
      <c r="O1142" t="s">
        <v>10063</v>
      </c>
      <c r="P1142" t="s">
        <v>3115</v>
      </c>
      <c r="Q1142">
        <v>7086</v>
      </c>
      <c r="R1142" t="s">
        <v>10125</v>
      </c>
      <c r="S1142" t="s">
        <v>732</v>
      </c>
      <c r="T1142" t="s">
        <v>10063</v>
      </c>
      <c r="U1142" t="s">
        <v>3115</v>
      </c>
      <c r="V1142">
        <v>7086</v>
      </c>
      <c r="W1142" t="s">
        <v>3127</v>
      </c>
      <c r="X1142" t="s">
        <v>4289</v>
      </c>
      <c r="Y1142" t="s">
        <v>10127</v>
      </c>
      <c r="Z1142" t="s">
        <v>3118</v>
      </c>
      <c r="AE1142" t="s">
        <v>10128</v>
      </c>
      <c r="AF1142">
        <v>1</v>
      </c>
      <c r="AG1142">
        <v>1</v>
      </c>
      <c r="AH1142">
        <v>1</v>
      </c>
      <c r="AI1142">
        <v>1</v>
      </c>
      <c r="AV1142">
        <v>2930</v>
      </c>
    </row>
    <row r="1143" spans="1:48" x14ac:dyDescent="0.2">
      <c r="A1143">
        <v>17</v>
      </c>
      <c r="B1143" t="s">
        <v>41</v>
      </c>
      <c r="C1143">
        <v>5580</v>
      </c>
      <c r="D1143" t="s">
        <v>10122</v>
      </c>
      <c r="E1143">
        <v>80</v>
      </c>
      <c r="F1143" t="str">
        <f t="shared" si="17"/>
        <v>558080</v>
      </c>
      <c r="G1143" t="s">
        <v>834</v>
      </c>
      <c r="H1143" t="s">
        <v>3127</v>
      </c>
      <c r="I1143" t="s">
        <v>4880</v>
      </c>
      <c r="J1143" t="s">
        <v>10129</v>
      </c>
      <c r="K1143" t="s">
        <v>3158</v>
      </c>
      <c r="L1143" t="s">
        <v>10130</v>
      </c>
      <c r="M1143" t="s">
        <v>10131</v>
      </c>
      <c r="N1143" t="s">
        <v>10132</v>
      </c>
      <c r="O1143" t="s">
        <v>10063</v>
      </c>
      <c r="P1143" t="s">
        <v>3115</v>
      </c>
      <c r="Q1143">
        <v>7086</v>
      </c>
      <c r="R1143" t="s">
        <v>10131</v>
      </c>
      <c r="S1143" t="s">
        <v>10133</v>
      </c>
      <c r="T1143" t="s">
        <v>10063</v>
      </c>
      <c r="U1143" t="s">
        <v>3115</v>
      </c>
      <c r="V1143">
        <v>7086</v>
      </c>
      <c r="W1143" t="s">
        <v>3127</v>
      </c>
      <c r="X1143" t="s">
        <v>10134</v>
      </c>
      <c r="Y1143" t="s">
        <v>10135</v>
      </c>
      <c r="Z1143" t="s">
        <v>3118</v>
      </c>
      <c r="AE1143" t="s">
        <v>10136</v>
      </c>
      <c r="AJ1143">
        <v>1</v>
      </c>
      <c r="AK1143">
        <v>1</v>
      </c>
      <c r="AL1143">
        <v>1</v>
      </c>
      <c r="AM1143">
        <v>1</v>
      </c>
      <c r="AV1143">
        <v>2932</v>
      </c>
    </row>
    <row r="1144" spans="1:48" x14ac:dyDescent="0.2">
      <c r="A1144">
        <v>17</v>
      </c>
      <c r="B1144" t="s">
        <v>41</v>
      </c>
      <c r="C1144">
        <v>5580</v>
      </c>
      <c r="D1144" t="s">
        <v>10122</v>
      </c>
      <c r="E1144">
        <v>50</v>
      </c>
      <c r="F1144" t="str">
        <f t="shared" si="17"/>
        <v>558050</v>
      </c>
      <c r="G1144" t="s">
        <v>1581</v>
      </c>
      <c r="H1144" t="s">
        <v>3107</v>
      </c>
      <c r="I1144" t="s">
        <v>5014</v>
      </c>
      <c r="J1144" t="s">
        <v>10137</v>
      </c>
      <c r="K1144" t="s">
        <v>3110</v>
      </c>
      <c r="L1144" t="s">
        <v>10138</v>
      </c>
      <c r="M1144" t="s">
        <v>10139</v>
      </c>
      <c r="N1144" t="s">
        <v>3113</v>
      </c>
      <c r="O1144" t="s">
        <v>10063</v>
      </c>
      <c r="P1144" t="s">
        <v>3115</v>
      </c>
      <c r="Q1144">
        <v>7086</v>
      </c>
      <c r="R1144" t="s">
        <v>10139</v>
      </c>
      <c r="T1144" t="s">
        <v>10063</v>
      </c>
      <c r="U1144" t="s">
        <v>3115</v>
      </c>
      <c r="V1144">
        <v>7086</v>
      </c>
      <c r="W1144" t="s">
        <v>3107</v>
      </c>
      <c r="X1144" t="s">
        <v>10140</v>
      </c>
      <c r="Y1144" t="s">
        <v>6187</v>
      </c>
      <c r="Z1144" t="s">
        <v>3118</v>
      </c>
      <c r="AE1144" t="s">
        <v>10141</v>
      </c>
      <c r="AN1144">
        <v>1</v>
      </c>
      <c r="AO1144">
        <v>1</v>
      </c>
      <c r="AP1144">
        <v>1</v>
      </c>
      <c r="AQ1144">
        <v>1</v>
      </c>
      <c r="AR1144">
        <v>1</v>
      </c>
      <c r="AS1144">
        <v>1</v>
      </c>
      <c r="AV1144">
        <v>2928</v>
      </c>
    </row>
    <row r="1145" spans="1:48" x14ac:dyDescent="0.2">
      <c r="A1145">
        <v>19</v>
      </c>
      <c r="B1145" t="s">
        <v>636</v>
      </c>
      <c r="C1145">
        <v>20</v>
      </c>
      <c r="D1145" t="s">
        <v>10142</v>
      </c>
      <c r="E1145">
        <v>5</v>
      </c>
      <c r="F1145" t="str">
        <f t="shared" si="17"/>
        <v>205</v>
      </c>
      <c r="G1145" t="s">
        <v>2861</v>
      </c>
      <c r="H1145" t="s">
        <v>3127</v>
      </c>
      <c r="I1145" t="s">
        <v>4398</v>
      </c>
      <c r="J1145" t="s">
        <v>10143</v>
      </c>
      <c r="K1145" t="s">
        <v>3158</v>
      </c>
      <c r="L1145" t="s">
        <v>10144</v>
      </c>
      <c r="M1145" t="s">
        <v>10145</v>
      </c>
      <c r="N1145" t="s">
        <v>3113</v>
      </c>
      <c r="O1145" t="s">
        <v>10146</v>
      </c>
      <c r="P1145" t="s">
        <v>3115</v>
      </c>
      <c r="Q1145" t="s">
        <v>10147</v>
      </c>
      <c r="R1145" t="s">
        <v>10145</v>
      </c>
      <c r="T1145" t="s">
        <v>10146</v>
      </c>
      <c r="U1145" t="s">
        <v>3115</v>
      </c>
      <c r="V1145" t="s">
        <v>10147</v>
      </c>
      <c r="W1145" t="s">
        <v>3127</v>
      </c>
      <c r="X1145" t="s">
        <v>3347</v>
      </c>
      <c r="Y1145" t="s">
        <v>10148</v>
      </c>
      <c r="Z1145" t="s">
        <v>3118</v>
      </c>
      <c r="AE1145" t="s">
        <v>10149</v>
      </c>
      <c r="AK1145">
        <v>1</v>
      </c>
      <c r="AL1145">
        <v>1</v>
      </c>
      <c r="AM1145">
        <v>1</v>
      </c>
      <c r="AN1145">
        <v>1</v>
      </c>
      <c r="AO1145">
        <v>1</v>
      </c>
      <c r="AV1145">
        <v>2954</v>
      </c>
    </row>
    <row r="1146" spans="1:48" x14ac:dyDescent="0.2">
      <c r="A1146">
        <v>19</v>
      </c>
      <c r="B1146" t="s">
        <v>636</v>
      </c>
      <c r="C1146">
        <v>20</v>
      </c>
      <c r="D1146" t="s">
        <v>10142</v>
      </c>
      <c r="E1146">
        <v>10</v>
      </c>
      <c r="F1146" t="str">
        <f t="shared" si="17"/>
        <v>2010</v>
      </c>
      <c r="G1146" t="s">
        <v>2736</v>
      </c>
      <c r="H1146" t="s">
        <v>3127</v>
      </c>
      <c r="I1146" t="s">
        <v>5319</v>
      </c>
      <c r="J1146" t="s">
        <v>10150</v>
      </c>
      <c r="K1146" t="s">
        <v>3158</v>
      </c>
      <c r="L1146" t="s">
        <v>10151</v>
      </c>
      <c r="M1146" t="s">
        <v>10152</v>
      </c>
      <c r="N1146" t="s">
        <v>3113</v>
      </c>
      <c r="O1146" t="s">
        <v>10146</v>
      </c>
      <c r="P1146" t="s">
        <v>3115</v>
      </c>
      <c r="Q1146" t="s">
        <v>10153</v>
      </c>
      <c r="R1146" t="s">
        <v>10152</v>
      </c>
      <c r="T1146" t="s">
        <v>10146</v>
      </c>
      <c r="U1146" t="s">
        <v>3115</v>
      </c>
      <c r="V1146" t="s">
        <v>10153</v>
      </c>
      <c r="W1146" t="s">
        <v>3124</v>
      </c>
      <c r="X1146" t="s">
        <v>3511</v>
      </c>
      <c r="Y1146" t="s">
        <v>10154</v>
      </c>
      <c r="Z1146" t="s">
        <v>3118</v>
      </c>
      <c r="AE1146" t="s">
        <v>10155</v>
      </c>
      <c r="AF1146">
        <v>1</v>
      </c>
      <c r="AG1146">
        <v>1</v>
      </c>
      <c r="AH1146">
        <v>1</v>
      </c>
      <c r="AI1146">
        <v>1</v>
      </c>
      <c r="AJ1146">
        <v>1</v>
      </c>
      <c r="AV1146">
        <v>2956</v>
      </c>
    </row>
    <row r="1147" spans="1:48" x14ac:dyDescent="0.2">
      <c r="A1147">
        <v>19</v>
      </c>
      <c r="B1147" t="s">
        <v>636</v>
      </c>
      <c r="C1147">
        <v>370</v>
      </c>
      <c r="D1147" t="s">
        <v>10156</v>
      </c>
      <c r="E1147">
        <v>20</v>
      </c>
      <c r="F1147" t="str">
        <f t="shared" si="17"/>
        <v>37020</v>
      </c>
      <c r="G1147" t="s">
        <v>2754</v>
      </c>
      <c r="H1147" t="s">
        <v>3171</v>
      </c>
      <c r="I1147" t="s">
        <v>6985</v>
      </c>
      <c r="J1147" t="s">
        <v>10157</v>
      </c>
      <c r="K1147" t="s">
        <v>3110</v>
      </c>
      <c r="L1147" t="s">
        <v>10158</v>
      </c>
      <c r="M1147" t="s">
        <v>10159</v>
      </c>
      <c r="N1147" t="s">
        <v>3113</v>
      </c>
      <c r="O1147" t="s">
        <v>10160</v>
      </c>
      <c r="P1147" t="s">
        <v>3115</v>
      </c>
      <c r="Q1147">
        <v>8802</v>
      </c>
      <c r="R1147" t="s">
        <v>10159</v>
      </c>
      <c r="T1147" t="s">
        <v>10160</v>
      </c>
      <c r="U1147" t="s">
        <v>3115</v>
      </c>
      <c r="V1147">
        <v>8802</v>
      </c>
      <c r="W1147" t="s">
        <v>3127</v>
      </c>
      <c r="X1147" t="s">
        <v>10161</v>
      </c>
      <c r="Y1147" t="s">
        <v>6449</v>
      </c>
      <c r="Z1147" t="s">
        <v>3118</v>
      </c>
      <c r="AE1147" t="s">
        <v>10162</v>
      </c>
      <c r="AM1147">
        <v>1</v>
      </c>
      <c r="AN1147">
        <v>1</v>
      </c>
      <c r="AO1147">
        <v>1</v>
      </c>
      <c r="AV1147">
        <v>2958</v>
      </c>
    </row>
    <row r="1148" spans="1:48" x14ac:dyDescent="0.2">
      <c r="A1148">
        <v>19</v>
      </c>
      <c r="B1148" t="s">
        <v>636</v>
      </c>
      <c r="C1148">
        <v>370</v>
      </c>
      <c r="D1148" t="s">
        <v>10156</v>
      </c>
      <c r="E1148">
        <v>70</v>
      </c>
      <c r="F1148" t="str">
        <f t="shared" si="17"/>
        <v>37070</v>
      </c>
      <c r="G1148" t="s">
        <v>2602</v>
      </c>
      <c r="H1148" t="s">
        <v>3124</v>
      </c>
      <c r="I1148" t="s">
        <v>5035</v>
      </c>
      <c r="J1148" t="s">
        <v>4062</v>
      </c>
      <c r="K1148" t="s">
        <v>3110</v>
      </c>
      <c r="L1148" t="s">
        <v>10163</v>
      </c>
      <c r="M1148" t="s">
        <v>10164</v>
      </c>
      <c r="N1148" t="s">
        <v>3113</v>
      </c>
      <c r="O1148" t="s">
        <v>10160</v>
      </c>
      <c r="P1148" t="s">
        <v>3115</v>
      </c>
      <c r="Q1148" t="s">
        <v>10165</v>
      </c>
      <c r="R1148" t="s">
        <v>10164</v>
      </c>
      <c r="T1148" t="s">
        <v>10160</v>
      </c>
      <c r="U1148" t="s">
        <v>3115</v>
      </c>
      <c r="V1148" t="s">
        <v>10165</v>
      </c>
      <c r="W1148" t="s">
        <v>3127</v>
      </c>
      <c r="X1148" t="s">
        <v>10166</v>
      </c>
      <c r="Y1148" t="s">
        <v>10167</v>
      </c>
      <c r="Z1148" t="s">
        <v>3118</v>
      </c>
      <c r="AE1148" t="s">
        <v>10168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  <c r="AV1148">
        <v>5895</v>
      </c>
    </row>
    <row r="1149" spans="1:48" x14ac:dyDescent="0.2">
      <c r="A1149">
        <v>19</v>
      </c>
      <c r="B1149" t="s">
        <v>636</v>
      </c>
      <c r="C1149">
        <v>430</v>
      </c>
      <c r="D1149" t="s">
        <v>10169</v>
      </c>
      <c r="E1149">
        <v>20</v>
      </c>
      <c r="F1149" t="str">
        <f t="shared" si="17"/>
        <v>43020</v>
      </c>
      <c r="G1149" t="s">
        <v>2875</v>
      </c>
      <c r="H1149" t="s">
        <v>3171</v>
      </c>
      <c r="I1149" t="s">
        <v>10170</v>
      </c>
      <c r="J1149" t="s">
        <v>10171</v>
      </c>
      <c r="K1149" t="s">
        <v>3158</v>
      </c>
      <c r="L1149" t="s">
        <v>10172</v>
      </c>
      <c r="M1149" t="s">
        <v>10173</v>
      </c>
      <c r="N1149" t="s">
        <v>3113</v>
      </c>
      <c r="O1149" t="s">
        <v>10174</v>
      </c>
      <c r="P1149" t="s">
        <v>3115</v>
      </c>
      <c r="Q1149" t="s">
        <v>10175</v>
      </c>
      <c r="R1149" t="s">
        <v>10173</v>
      </c>
      <c r="T1149" t="s">
        <v>10174</v>
      </c>
      <c r="U1149" t="s">
        <v>3115</v>
      </c>
      <c r="V1149" t="s">
        <v>10175</v>
      </c>
      <c r="W1149" t="s">
        <v>3127</v>
      </c>
      <c r="X1149" t="s">
        <v>10176</v>
      </c>
      <c r="Y1149" t="s">
        <v>10177</v>
      </c>
      <c r="Z1149" t="s">
        <v>3118</v>
      </c>
      <c r="AE1149" t="s">
        <v>10178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  <c r="AM1149">
        <v>1</v>
      </c>
      <c r="AN1149">
        <v>1</v>
      </c>
      <c r="AO1149">
        <v>1</v>
      </c>
      <c r="AV1149">
        <v>2960</v>
      </c>
    </row>
    <row r="1150" spans="1:48" x14ac:dyDescent="0.2">
      <c r="A1150">
        <v>19</v>
      </c>
      <c r="B1150" t="s">
        <v>636</v>
      </c>
      <c r="C1150">
        <v>670</v>
      </c>
      <c r="D1150" t="s">
        <v>10179</v>
      </c>
      <c r="E1150">
        <v>30</v>
      </c>
      <c r="F1150" t="str">
        <f t="shared" si="17"/>
        <v>67030</v>
      </c>
      <c r="G1150" t="s">
        <v>3044</v>
      </c>
      <c r="H1150" t="s">
        <v>3107</v>
      </c>
      <c r="I1150" t="s">
        <v>3440</v>
      </c>
      <c r="J1150" t="s">
        <v>10180</v>
      </c>
      <c r="K1150" t="s">
        <v>3110</v>
      </c>
      <c r="L1150" t="s">
        <v>10181</v>
      </c>
      <c r="M1150" t="s">
        <v>10182</v>
      </c>
      <c r="N1150" t="s">
        <v>3113</v>
      </c>
      <c r="O1150" t="s">
        <v>10183</v>
      </c>
      <c r="P1150" t="s">
        <v>3115</v>
      </c>
      <c r="Q1150" t="s">
        <v>10184</v>
      </c>
      <c r="R1150" t="s">
        <v>10182</v>
      </c>
      <c r="T1150" t="s">
        <v>10183</v>
      </c>
      <c r="U1150" t="s">
        <v>3115</v>
      </c>
      <c r="V1150" t="s">
        <v>10184</v>
      </c>
      <c r="W1150" t="s">
        <v>3127</v>
      </c>
      <c r="X1150" t="s">
        <v>4337</v>
      </c>
      <c r="Y1150" t="s">
        <v>10185</v>
      </c>
      <c r="Z1150" t="s">
        <v>3118</v>
      </c>
      <c r="AE1150" t="s">
        <v>10186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  <c r="AM1150">
        <v>1</v>
      </c>
      <c r="AN1150">
        <v>1</v>
      </c>
      <c r="AO1150">
        <v>1</v>
      </c>
      <c r="AV1150">
        <v>2962</v>
      </c>
    </row>
    <row r="1151" spans="1:48" x14ac:dyDescent="0.2">
      <c r="A1151">
        <v>19</v>
      </c>
      <c r="B1151" t="s">
        <v>636</v>
      </c>
      <c r="C1151">
        <v>920</v>
      </c>
      <c r="D1151" t="s">
        <v>10187</v>
      </c>
      <c r="E1151">
        <v>50</v>
      </c>
      <c r="F1151" t="str">
        <f t="shared" si="17"/>
        <v>92050</v>
      </c>
      <c r="G1151" t="s">
        <v>2348</v>
      </c>
      <c r="H1151" t="s">
        <v>3124</v>
      </c>
      <c r="I1151" t="s">
        <v>10188</v>
      </c>
      <c r="J1151" t="s">
        <v>10189</v>
      </c>
      <c r="K1151" t="s">
        <v>3110</v>
      </c>
      <c r="L1151" t="s">
        <v>10190</v>
      </c>
      <c r="M1151" t="s">
        <v>10191</v>
      </c>
      <c r="N1151" t="s">
        <v>3113</v>
      </c>
      <c r="O1151" t="s">
        <v>10192</v>
      </c>
      <c r="P1151" t="s">
        <v>3115</v>
      </c>
      <c r="Q1151">
        <v>8809</v>
      </c>
      <c r="R1151" t="s">
        <v>10191</v>
      </c>
      <c r="T1151" t="s">
        <v>10192</v>
      </c>
      <c r="U1151" t="s">
        <v>3115</v>
      </c>
      <c r="V1151">
        <v>8809</v>
      </c>
      <c r="W1151" t="s">
        <v>3124</v>
      </c>
      <c r="X1151" t="s">
        <v>5619</v>
      </c>
      <c r="Y1151" t="s">
        <v>10193</v>
      </c>
      <c r="Z1151" t="s">
        <v>3118</v>
      </c>
      <c r="AE1151" t="s">
        <v>10194</v>
      </c>
      <c r="AN1151">
        <v>1</v>
      </c>
      <c r="AO1151">
        <v>1</v>
      </c>
      <c r="AV1151">
        <v>2935</v>
      </c>
    </row>
    <row r="1152" spans="1:48" x14ac:dyDescent="0.2">
      <c r="A1152">
        <v>19</v>
      </c>
      <c r="B1152" t="s">
        <v>636</v>
      </c>
      <c r="C1152">
        <v>920</v>
      </c>
      <c r="D1152" t="s">
        <v>10187</v>
      </c>
      <c r="E1152">
        <v>35</v>
      </c>
      <c r="F1152" t="str">
        <f t="shared" si="17"/>
        <v>92035</v>
      </c>
      <c r="G1152" t="s">
        <v>2356</v>
      </c>
      <c r="H1152" t="s">
        <v>3124</v>
      </c>
      <c r="I1152" t="s">
        <v>3607</v>
      </c>
      <c r="J1152" t="s">
        <v>10195</v>
      </c>
      <c r="K1152" t="s">
        <v>3110</v>
      </c>
      <c r="L1152" t="s">
        <v>10196</v>
      </c>
      <c r="M1152" t="s">
        <v>10197</v>
      </c>
      <c r="N1152" t="s">
        <v>3113</v>
      </c>
      <c r="O1152" t="s">
        <v>10198</v>
      </c>
      <c r="P1152" t="s">
        <v>3115</v>
      </c>
      <c r="Q1152">
        <v>8833</v>
      </c>
      <c r="R1152" t="s">
        <v>10197</v>
      </c>
      <c r="T1152" t="s">
        <v>10198</v>
      </c>
      <c r="U1152" t="s">
        <v>3115</v>
      </c>
      <c r="V1152">
        <v>8833</v>
      </c>
      <c r="W1152" t="s">
        <v>3124</v>
      </c>
      <c r="X1152" t="s">
        <v>5830</v>
      </c>
      <c r="Y1152" t="s">
        <v>10199</v>
      </c>
      <c r="Z1152" t="s">
        <v>3118</v>
      </c>
      <c r="AE1152" t="s">
        <v>10200</v>
      </c>
      <c r="AI1152">
        <v>1</v>
      </c>
      <c r="AJ1152">
        <v>1</v>
      </c>
      <c r="AV1152">
        <v>6027</v>
      </c>
    </row>
    <row r="1153" spans="1:48" x14ac:dyDescent="0.2">
      <c r="A1153">
        <v>19</v>
      </c>
      <c r="B1153" t="s">
        <v>636</v>
      </c>
      <c r="C1153">
        <v>920</v>
      </c>
      <c r="D1153" t="s">
        <v>10187</v>
      </c>
      <c r="E1153">
        <v>40</v>
      </c>
      <c r="F1153" t="str">
        <f t="shared" si="17"/>
        <v>92040</v>
      </c>
      <c r="G1153" t="s">
        <v>2506</v>
      </c>
      <c r="H1153" t="s">
        <v>3127</v>
      </c>
      <c r="I1153" t="s">
        <v>10201</v>
      </c>
      <c r="J1153" t="s">
        <v>10202</v>
      </c>
      <c r="K1153" t="s">
        <v>3110</v>
      </c>
      <c r="L1153" t="s">
        <v>10203</v>
      </c>
      <c r="M1153" t="s">
        <v>10204</v>
      </c>
      <c r="N1153" t="s">
        <v>3113</v>
      </c>
      <c r="O1153" t="s">
        <v>10198</v>
      </c>
      <c r="P1153" t="s">
        <v>3115</v>
      </c>
      <c r="Q1153" t="s">
        <v>10205</v>
      </c>
      <c r="R1153" t="s">
        <v>10204</v>
      </c>
      <c r="T1153" t="s">
        <v>10198</v>
      </c>
      <c r="U1153" t="s">
        <v>3115</v>
      </c>
      <c r="V1153" t="s">
        <v>10205</v>
      </c>
      <c r="W1153" t="s">
        <v>3107</v>
      </c>
      <c r="X1153" t="s">
        <v>3302</v>
      </c>
      <c r="Y1153" t="s">
        <v>3164</v>
      </c>
      <c r="Z1153" t="s">
        <v>3118</v>
      </c>
      <c r="AE1153" t="s">
        <v>10206</v>
      </c>
      <c r="AK1153">
        <v>1</v>
      </c>
      <c r="AL1153">
        <v>1</v>
      </c>
      <c r="AM1153">
        <v>1</v>
      </c>
      <c r="AV1153">
        <v>2970</v>
      </c>
    </row>
    <row r="1154" spans="1:48" x14ac:dyDescent="0.2">
      <c r="A1154">
        <v>19</v>
      </c>
      <c r="B1154" t="s">
        <v>636</v>
      </c>
      <c r="C1154">
        <v>920</v>
      </c>
      <c r="D1154" t="s">
        <v>10187</v>
      </c>
      <c r="E1154">
        <v>30</v>
      </c>
      <c r="F1154" t="str">
        <f t="shared" si="17"/>
        <v>92030</v>
      </c>
      <c r="G1154" t="s">
        <v>2522</v>
      </c>
      <c r="H1154" t="s">
        <v>3127</v>
      </c>
      <c r="I1154" t="s">
        <v>3145</v>
      </c>
      <c r="J1154" t="s">
        <v>10207</v>
      </c>
      <c r="K1154" t="s">
        <v>3110</v>
      </c>
      <c r="L1154" t="s">
        <v>10208</v>
      </c>
      <c r="M1154" t="s">
        <v>10209</v>
      </c>
      <c r="N1154" t="s">
        <v>3113</v>
      </c>
      <c r="O1154" t="s">
        <v>10192</v>
      </c>
      <c r="P1154" t="s">
        <v>3115</v>
      </c>
      <c r="Q1154">
        <v>8809</v>
      </c>
      <c r="R1154" t="s">
        <v>10209</v>
      </c>
      <c r="T1154" t="s">
        <v>10192</v>
      </c>
      <c r="U1154" t="s">
        <v>3115</v>
      </c>
      <c r="V1154">
        <v>8809</v>
      </c>
      <c r="W1154" t="s">
        <v>3107</v>
      </c>
      <c r="X1154" t="s">
        <v>9387</v>
      </c>
      <c r="Y1154" t="s">
        <v>10210</v>
      </c>
      <c r="Z1154" t="s">
        <v>3118</v>
      </c>
      <c r="AE1154" t="s">
        <v>10211</v>
      </c>
      <c r="AF1154">
        <v>1</v>
      </c>
      <c r="AG1154">
        <v>1</v>
      </c>
      <c r="AH1154">
        <v>1</v>
      </c>
      <c r="AV1154">
        <v>2968</v>
      </c>
    </row>
    <row r="1155" spans="1:48" x14ac:dyDescent="0.2">
      <c r="A1155">
        <v>19</v>
      </c>
      <c r="B1155" t="s">
        <v>636</v>
      </c>
      <c r="C1155">
        <v>910</v>
      </c>
      <c r="D1155" t="s">
        <v>10212</v>
      </c>
      <c r="E1155">
        <v>30</v>
      </c>
      <c r="F1155" t="str">
        <f t="shared" ref="F1155:F1218" si="18">C1155&amp;E1155</f>
        <v>91030</v>
      </c>
      <c r="G1155" t="s">
        <v>2002</v>
      </c>
      <c r="H1155" t="s">
        <v>3171</v>
      </c>
      <c r="I1155" t="s">
        <v>10213</v>
      </c>
      <c r="J1155" t="s">
        <v>3832</v>
      </c>
      <c r="K1155" t="s">
        <v>3308</v>
      </c>
      <c r="L1155" t="s">
        <v>10214</v>
      </c>
      <c r="M1155" t="s">
        <v>10215</v>
      </c>
      <c r="N1155" t="s">
        <v>3113</v>
      </c>
      <c r="O1155" t="s">
        <v>10192</v>
      </c>
      <c r="P1155" t="s">
        <v>3115</v>
      </c>
      <c r="Q1155">
        <v>8809</v>
      </c>
      <c r="R1155" t="s">
        <v>10215</v>
      </c>
      <c r="T1155" t="s">
        <v>10192</v>
      </c>
      <c r="U1155" t="s">
        <v>3115</v>
      </c>
      <c r="V1155">
        <v>8809</v>
      </c>
      <c r="W1155" t="s">
        <v>3127</v>
      </c>
      <c r="X1155" t="s">
        <v>3511</v>
      </c>
      <c r="Y1155" t="s">
        <v>10216</v>
      </c>
      <c r="Z1155" t="s">
        <v>3118</v>
      </c>
      <c r="AE1155" t="s">
        <v>10217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  <c r="AM1155">
        <v>1</v>
      </c>
      <c r="AN1155">
        <v>1</v>
      </c>
      <c r="AO1155">
        <v>1</v>
      </c>
      <c r="AV1155">
        <v>2964</v>
      </c>
    </row>
    <row r="1156" spans="1:48" x14ac:dyDescent="0.2">
      <c r="A1156">
        <v>19</v>
      </c>
      <c r="B1156" t="s">
        <v>636</v>
      </c>
      <c r="C1156">
        <v>1050</v>
      </c>
      <c r="D1156" t="s">
        <v>10218</v>
      </c>
      <c r="E1156">
        <v>40</v>
      </c>
      <c r="F1156" t="str">
        <f t="shared" si="18"/>
        <v>105040</v>
      </c>
      <c r="G1156" t="s">
        <v>2899</v>
      </c>
      <c r="H1156" t="s">
        <v>3127</v>
      </c>
      <c r="I1156" t="s">
        <v>3306</v>
      </c>
      <c r="J1156" t="s">
        <v>10219</v>
      </c>
      <c r="K1156" t="s">
        <v>3110</v>
      </c>
      <c r="L1156" t="s">
        <v>10220</v>
      </c>
      <c r="M1156" t="s">
        <v>10221</v>
      </c>
      <c r="N1156" t="s">
        <v>3113</v>
      </c>
      <c r="O1156" t="s">
        <v>10222</v>
      </c>
      <c r="P1156" t="s">
        <v>3115</v>
      </c>
      <c r="Q1156">
        <v>8825</v>
      </c>
      <c r="R1156" t="s">
        <v>10221</v>
      </c>
      <c r="T1156" t="s">
        <v>10222</v>
      </c>
      <c r="U1156" t="s">
        <v>3115</v>
      </c>
      <c r="V1156">
        <v>8825</v>
      </c>
      <c r="W1156" t="s">
        <v>3107</v>
      </c>
      <c r="X1156" t="s">
        <v>3126</v>
      </c>
      <c r="Y1156" t="s">
        <v>10223</v>
      </c>
      <c r="Z1156" t="s">
        <v>3118</v>
      </c>
      <c r="AE1156" t="s">
        <v>10224</v>
      </c>
      <c r="AP1156">
        <v>1</v>
      </c>
      <c r="AQ1156">
        <v>1</v>
      </c>
      <c r="AR1156">
        <v>1</v>
      </c>
      <c r="AS1156">
        <v>1</v>
      </c>
      <c r="AV1156">
        <v>2978</v>
      </c>
    </row>
    <row r="1157" spans="1:48" x14ac:dyDescent="0.2">
      <c r="A1157">
        <v>19</v>
      </c>
      <c r="B1157" t="s">
        <v>636</v>
      </c>
      <c r="C1157">
        <v>1040</v>
      </c>
      <c r="D1157" t="s">
        <v>10225</v>
      </c>
      <c r="E1157">
        <v>40</v>
      </c>
      <c r="F1157" t="str">
        <f t="shared" si="18"/>
        <v>104040</v>
      </c>
      <c r="G1157" t="s">
        <v>2749</v>
      </c>
      <c r="H1157" t="s">
        <v>3171</v>
      </c>
      <c r="I1157" t="s">
        <v>3199</v>
      </c>
      <c r="J1157" t="s">
        <v>10226</v>
      </c>
      <c r="K1157" t="s">
        <v>3308</v>
      </c>
      <c r="L1157" t="s">
        <v>10227</v>
      </c>
      <c r="M1157" t="s">
        <v>10228</v>
      </c>
      <c r="N1157" t="s">
        <v>10229</v>
      </c>
      <c r="O1157" t="s">
        <v>10230</v>
      </c>
      <c r="P1157" t="s">
        <v>3115</v>
      </c>
      <c r="Q1157">
        <v>8557</v>
      </c>
      <c r="R1157" t="s">
        <v>10228</v>
      </c>
      <c r="S1157" t="s">
        <v>10231</v>
      </c>
      <c r="T1157" t="s">
        <v>10230</v>
      </c>
      <c r="U1157" t="s">
        <v>3115</v>
      </c>
      <c r="V1157">
        <v>8557</v>
      </c>
      <c r="W1157" t="s">
        <v>3127</v>
      </c>
      <c r="X1157" t="s">
        <v>3128</v>
      </c>
      <c r="Y1157" t="s">
        <v>10232</v>
      </c>
      <c r="Z1157" t="s">
        <v>3118</v>
      </c>
      <c r="AA1157" t="s">
        <v>3127</v>
      </c>
      <c r="AB1157" t="s">
        <v>3128</v>
      </c>
      <c r="AC1157" t="s">
        <v>10232</v>
      </c>
      <c r="AD1157" t="s">
        <v>3130</v>
      </c>
      <c r="AE1157" t="s">
        <v>10233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  <c r="AM1157">
        <v>1</v>
      </c>
      <c r="AN1157">
        <v>1</v>
      </c>
      <c r="AO1157">
        <v>1</v>
      </c>
      <c r="AV1157">
        <v>2974</v>
      </c>
    </row>
    <row r="1158" spans="1:48" x14ac:dyDescent="0.2">
      <c r="A1158">
        <v>19</v>
      </c>
      <c r="B1158" t="s">
        <v>636</v>
      </c>
      <c r="C1158">
        <v>1160</v>
      </c>
      <c r="D1158" t="s">
        <v>10234</v>
      </c>
      <c r="E1158">
        <v>50</v>
      </c>
      <c r="F1158" t="str">
        <f t="shared" si="18"/>
        <v>116050</v>
      </c>
      <c r="G1158" t="s">
        <v>2521</v>
      </c>
      <c r="H1158" t="s">
        <v>3107</v>
      </c>
      <c r="I1158" t="s">
        <v>3459</v>
      </c>
      <c r="J1158" t="s">
        <v>4653</v>
      </c>
      <c r="K1158" t="s">
        <v>3110</v>
      </c>
      <c r="L1158" t="s">
        <v>10235</v>
      </c>
      <c r="M1158" t="s">
        <v>10236</v>
      </c>
      <c r="N1158" t="s">
        <v>10237</v>
      </c>
      <c r="O1158" t="s">
        <v>10238</v>
      </c>
      <c r="P1158" t="s">
        <v>3115</v>
      </c>
      <c r="Q1158">
        <v>8551</v>
      </c>
      <c r="R1158" t="s">
        <v>10236</v>
      </c>
      <c r="S1158" t="s">
        <v>10239</v>
      </c>
      <c r="T1158" t="s">
        <v>10238</v>
      </c>
      <c r="U1158" t="s">
        <v>3115</v>
      </c>
      <c r="V1158">
        <v>8551</v>
      </c>
      <c r="W1158" t="s">
        <v>3127</v>
      </c>
      <c r="X1158" t="s">
        <v>4206</v>
      </c>
      <c r="Y1158" t="s">
        <v>7072</v>
      </c>
      <c r="Z1158" t="s">
        <v>3118</v>
      </c>
      <c r="AE1158" t="s">
        <v>10240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  <c r="AM1158">
        <v>1</v>
      </c>
      <c r="AN1158">
        <v>1</v>
      </c>
      <c r="AO1158">
        <v>1</v>
      </c>
      <c r="AV1158">
        <v>2980</v>
      </c>
    </row>
    <row r="1159" spans="1:48" x14ac:dyDescent="0.2">
      <c r="A1159">
        <v>19</v>
      </c>
      <c r="B1159" t="s">
        <v>636</v>
      </c>
      <c r="C1159">
        <v>1510</v>
      </c>
      <c r="D1159" t="s">
        <v>10241</v>
      </c>
      <c r="E1159">
        <v>30</v>
      </c>
      <c r="F1159" t="str">
        <f t="shared" si="18"/>
        <v>151030</v>
      </c>
      <c r="G1159" t="s">
        <v>1850</v>
      </c>
      <c r="H1159" t="s">
        <v>3171</v>
      </c>
      <c r="I1159" t="s">
        <v>6176</v>
      </c>
      <c r="J1159" t="s">
        <v>10242</v>
      </c>
      <c r="K1159" t="s">
        <v>3110</v>
      </c>
      <c r="L1159" t="s">
        <v>10243</v>
      </c>
      <c r="M1159" t="s">
        <v>10244</v>
      </c>
      <c r="N1159" t="s">
        <v>3113</v>
      </c>
      <c r="O1159" t="s">
        <v>10245</v>
      </c>
      <c r="P1159" t="s">
        <v>3115</v>
      </c>
      <c r="Q1159" t="s">
        <v>10246</v>
      </c>
      <c r="R1159" t="s">
        <v>10244</v>
      </c>
      <c r="T1159" t="s">
        <v>10245</v>
      </c>
      <c r="U1159" t="s">
        <v>3115</v>
      </c>
      <c r="V1159" t="s">
        <v>10246</v>
      </c>
      <c r="W1159" t="s">
        <v>3127</v>
      </c>
      <c r="X1159" t="s">
        <v>4848</v>
      </c>
      <c r="Y1159" t="s">
        <v>10247</v>
      </c>
      <c r="Z1159" t="s">
        <v>3118</v>
      </c>
      <c r="AE1159" t="s">
        <v>10248</v>
      </c>
      <c r="AG1159">
        <v>1</v>
      </c>
      <c r="AH1159">
        <v>1</v>
      </c>
      <c r="AI1159">
        <v>1</v>
      </c>
      <c r="AJ1159">
        <v>1</v>
      </c>
      <c r="AK1159">
        <v>1</v>
      </c>
      <c r="AV1159">
        <v>2984</v>
      </c>
    </row>
    <row r="1160" spans="1:48" x14ac:dyDescent="0.2">
      <c r="A1160">
        <v>19</v>
      </c>
      <c r="B1160" t="s">
        <v>636</v>
      </c>
      <c r="C1160">
        <v>1510</v>
      </c>
      <c r="D1160" t="s">
        <v>10241</v>
      </c>
      <c r="E1160">
        <v>33</v>
      </c>
      <c r="F1160" t="str">
        <f t="shared" si="18"/>
        <v>151033</v>
      </c>
      <c r="G1160" t="s">
        <v>1696</v>
      </c>
      <c r="H1160" t="s">
        <v>3107</v>
      </c>
      <c r="I1160" t="s">
        <v>3357</v>
      </c>
      <c r="J1160" t="s">
        <v>10249</v>
      </c>
      <c r="K1160" t="s">
        <v>3110</v>
      </c>
      <c r="L1160" t="s">
        <v>10250</v>
      </c>
      <c r="M1160" t="s">
        <v>10251</v>
      </c>
      <c r="N1160" t="s">
        <v>3113</v>
      </c>
      <c r="O1160" t="s">
        <v>10238</v>
      </c>
      <c r="P1160" t="s">
        <v>3115</v>
      </c>
      <c r="Q1160">
        <v>8551</v>
      </c>
      <c r="R1160" t="s">
        <v>10251</v>
      </c>
      <c r="T1160" t="s">
        <v>10238</v>
      </c>
      <c r="U1160" t="s">
        <v>3115</v>
      </c>
      <c r="V1160">
        <v>8551</v>
      </c>
      <c r="X1160" t="s">
        <v>10252</v>
      </c>
      <c r="Y1160" t="s">
        <v>10253</v>
      </c>
      <c r="Z1160" t="s">
        <v>3118</v>
      </c>
      <c r="AE1160" t="s">
        <v>10254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V1160">
        <v>145</v>
      </c>
    </row>
    <row r="1161" spans="1:48" x14ac:dyDescent="0.2">
      <c r="A1161">
        <v>19</v>
      </c>
      <c r="B1161" t="s">
        <v>636</v>
      </c>
      <c r="C1161">
        <v>1510</v>
      </c>
      <c r="D1161" t="s">
        <v>10241</v>
      </c>
      <c r="E1161">
        <v>35</v>
      </c>
      <c r="F1161" t="str">
        <f t="shared" si="18"/>
        <v>151035</v>
      </c>
      <c r="G1161" t="s">
        <v>1125</v>
      </c>
      <c r="H1161" t="s">
        <v>3127</v>
      </c>
      <c r="I1161" t="s">
        <v>5830</v>
      </c>
      <c r="J1161" t="s">
        <v>10255</v>
      </c>
      <c r="K1161" t="s">
        <v>3110</v>
      </c>
      <c r="L1161" t="s">
        <v>10256</v>
      </c>
      <c r="M1161" t="s">
        <v>10257</v>
      </c>
      <c r="N1161" t="s">
        <v>3113</v>
      </c>
      <c r="O1161" t="s">
        <v>10245</v>
      </c>
      <c r="P1161" t="s">
        <v>3115</v>
      </c>
      <c r="Q1161" t="s">
        <v>10258</v>
      </c>
      <c r="R1161" t="s">
        <v>10257</v>
      </c>
      <c r="T1161" t="s">
        <v>10245</v>
      </c>
      <c r="U1161" t="s">
        <v>3115</v>
      </c>
      <c r="V1161" t="s">
        <v>10258</v>
      </c>
      <c r="W1161" t="s">
        <v>3124</v>
      </c>
      <c r="X1161" t="s">
        <v>3607</v>
      </c>
      <c r="Y1161" t="s">
        <v>10259</v>
      </c>
      <c r="Z1161" t="s">
        <v>3118</v>
      </c>
      <c r="AE1161" t="s">
        <v>10260</v>
      </c>
      <c r="AG1161">
        <v>1</v>
      </c>
      <c r="AH1161">
        <v>1</v>
      </c>
      <c r="AI1161">
        <v>1</v>
      </c>
      <c r="AJ1161">
        <v>1</v>
      </c>
      <c r="AK1161">
        <v>1</v>
      </c>
      <c r="AV1161">
        <v>6086</v>
      </c>
    </row>
    <row r="1162" spans="1:48" x14ac:dyDescent="0.2">
      <c r="A1162">
        <v>19</v>
      </c>
      <c r="B1162" t="s">
        <v>636</v>
      </c>
      <c r="C1162">
        <v>1510</v>
      </c>
      <c r="D1162" t="s">
        <v>10241</v>
      </c>
      <c r="E1162">
        <v>45</v>
      </c>
      <c r="F1162" t="str">
        <f t="shared" si="18"/>
        <v>151045</v>
      </c>
      <c r="G1162" t="s">
        <v>1974</v>
      </c>
      <c r="H1162" t="s">
        <v>3107</v>
      </c>
      <c r="I1162" t="s">
        <v>3323</v>
      </c>
      <c r="J1162" t="s">
        <v>10261</v>
      </c>
      <c r="K1162" t="s">
        <v>3110</v>
      </c>
      <c r="L1162" t="s">
        <v>10262</v>
      </c>
      <c r="M1162" t="s">
        <v>10263</v>
      </c>
      <c r="N1162" t="s">
        <v>3113</v>
      </c>
      <c r="O1162" t="s">
        <v>10245</v>
      </c>
      <c r="P1162" t="s">
        <v>3115</v>
      </c>
      <c r="Q1162">
        <v>8822</v>
      </c>
      <c r="R1162" t="s">
        <v>10263</v>
      </c>
      <c r="T1162" t="s">
        <v>10245</v>
      </c>
      <c r="U1162" t="s">
        <v>3115</v>
      </c>
      <c r="V1162">
        <v>8822</v>
      </c>
      <c r="W1162" t="s">
        <v>3124</v>
      </c>
      <c r="X1162" t="s">
        <v>10264</v>
      </c>
      <c r="Y1162" t="s">
        <v>10265</v>
      </c>
      <c r="Z1162" t="s">
        <v>3118</v>
      </c>
      <c r="AE1162" t="s">
        <v>10266</v>
      </c>
      <c r="AN1162">
        <v>1</v>
      </c>
      <c r="AO1162">
        <v>1</v>
      </c>
      <c r="AV1162">
        <v>541</v>
      </c>
    </row>
    <row r="1163" spans="1:48" x14ac:dyDescent="0.2">
      <c r="A1163">
        <v>19</v>
      </c>
      <c r="B1163" t="s">
        <v>636</v>
      </c>
      <c r="C1163">
        <v>1510</v>
      </c>
      <c r="D1163" t="s">
        <v>10241</v>
      </c>
      <c r="E1163">
        <v>40</v>
      </c>
      <c r="F1163" t="str">
        <f t="shared" si="18"/>
        <v>151040</v>
      </c>
      <c r="G1163" t="s">
        <v>1799</v>
      </c>
      <c r="H1163" t="s">
        <v>3171</v>
      </c>
      <c r="I1163" t="s">
        <v>3299</v>
      </c>
      <c r="J1163" t="s">
        <v>10267</v>
      </c>
      <c r="K1163" t="s">
        <v>3110</v>
      </c>
      <c r="L1163" t="s">
        <v>10268</v>
      </c>
      <c r="M1163" t="s">
        <v>10269</v>
      </c>
      <c r="N1163" t="s">
        <v>3113</v>
      </c>
      <c r="O1163" t="s">
        <v>10245</v>
      </c>
      <c r="P1163" t="s">
        <v>3115</v>
      </c>
      <c r="Q1163" t="s">
        <v>10258</v>
      </c>
      <c r="R1163" t="s">
        <v>10269</v>
      </c>
      <c r="T1163" t="s">
        <v>10245</v>
      </c>
      <c r="U1163" t="s">
        <v>3115</v>
      </c>
      <c r="V1163" t="s">
        <v>10258</v>
      </c>
      <c r="X1163" t="s">
        <v>4412</v>
      </c>
      <c r="Y1163" t="s">
        <v>10270</v>
      </c>
      <c r="Z1163" t="s">
        <v>3118</v>
      </c>
      <c r="AE1163" t="s">
        <v>10271</v>
      </c>
      <c r="AL1163">
        <v>1</v>
      </c>
      <c r="AM1163">
        <v>1</v>
      </c>
      <c r="AV1163">
        <v>2986</v>
      </c>
    </row>
    <row r="1164" spans="1:48" x14ac:dyDescent="0.2">
      <c r="A1164">
        <v>19</v>
      </c>
      <c r="B1164" t="s">
        <v>636</v>
      </c>
      <c r="C1164">
        <v>1510</v>
      </c>
      <c r="D1164" t="s">
        <v>10241</v>
      </c>
      <c r="E1164">
        <v>50</v>
      </c>
      <c r="F1164" t="str">
        <f t="shared" si="18"/>
        <v>151050</v>
      </c>
      <c r="G1164" t="s">
        <v>1240</v>
      </c>
      <c r="H1164" t="s">
        <v>3127</v>
      </c>
      <c r="I1164" t="s">
        <v>3256</v>
      </c>
      <c r="J1164" t="s">
        <v>10272</v>
      </c>
      <c r="K1164" t="s">
        <v>3110</v>
      </c>
      <c r="L1164" t="s">
        <v>10273</v>
      </c>
      <c r="M1164" t="s">
        <v>10274</v>
      </c>
      <c r="N1164" t="s">
        <v>3113</v>
      </c>
      <c r="O1164" t="s">
        <v>10245</v>
      </c>
      <c r="P1164" t="s">
        <v>3115</v>
      </c>
      <c r="Q1164" t="s">
        <v>10275</v>
      </c>
      <c r="R1164" t="s">
        <v>10274</v>
      </c>
      <c r="T1164" t="s">
        <v>10245</v>
      </c>
      <c r="U1164" t="s">
        <v>3115</v>
      </c>
      <c r="V1164" t="s">
        <v>10275</v>
      </c>
      <c r="X1164" t="s">
        <v>3394</v>
      </c>
      <c r="Y1164" t="s">
        <v>10276</v>
      </c>
      <c r="Z1164" t="s">
        <v>3118</v>
      </c>
      <c r="AE1164" t="s">
        <v>10277</v>
      </c>
      <c r="AG1164">
        <v>1</v>
      </c>
      <c r="AH1164">
        <v>1</v>
      </c>
      <c r="AI1164">
        <v>1</v>
      </c>
      <c r="AJ1164">
        <v>1</v>
      </c>
      <c r="AK1164">
        <v>1</v>
      </c>
      <c r="AV1164">
        <v>2988</v>
      </c>
    </row>
    <row r="1165" spans="1:48" x14ac:dyDescent="0.2">
      <c r="A1165">
        <v>19</v>
      </c>
      <c r="B1165" t="s">
        <v>636</v>
      </c>
      <c r="C1165">
        <v>1600</v>
      </c>
      <c r="D1165" t="s">
        <v>10278</v>
      </c>
      <c r="E1165">
        <v>50</v>
      </c>
      <c r="F1165" t="str">
        <f t="shared" si="18"/>
        <v>160050</v>
      </c>
      <c r="G1165" t="s">
        <v>2714</v>
      </c>
      <c r="H1165" t="s">
        <v>3171</v>
      </c>
      <c r="I1165" t="s">
        <v>5830</v>
      </c>
      <c r="J1165" t="s">
        <v>10279</v>
      </c>
      <c r="K1165" t="s">
        <v>4054</v>
      </c>
      <c r="L1165" t="s">
        <v>10280</v>
      </c>
      <c r="M1165" t="s">
        <v>10281</v>
      </c>
      <c r="N1165" t="s">
        <v>10282</v>
      </c>
      <c r="O1165" t="s">
        <v>10283</v>
      </c>
      <c r="P1165" t="s">
        <v>3115</v>
      </c>
      <c r="Q1165" t="s">
        <v>10284</v>
      </c>
      <c r="R1165" t="s">
        <v>10281</v>
      </c>
      <c r="S1165" t="s">
        <v>10285</v>
      </c>
      <c r="T1165" t="s">
        <v>10283</v>
      </c>
      <c r="U1165" t="s">
        <v>3115</v>
      </c>
      <c r="V1165" t="s">
        <v>10284</v>
      </c>
      <c r="W1165" t="s">
        <v>3127</v>
      </c>
      <c r="X1165" t="s">
        <v>3285</v>
      </c>
      <c r="Y1165" t="s">
        <v>10286</v>
      </c>
      <c r="Z1165" t="s">
        <v>3118</v>
      </c>
      <c r="AE1165" t="s">
        <v>10287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  <c r="AM1165">
        <v>1</v>
      </c>
      <c r="AN1165">
        <v>1</v>
      </c>
      <c r="AO1165">
        <v>1</v>
      </c>
      <c r="AV1165">
        <v>2990</v>
      </c>
    </row>
    <row r="1166" spans="1:48" x14ac:dyDescent="0.2">
      <c r="A1166">
        <v>19</v>
      </c>
      <c r="B1166" t="s">
        <v>636</v>
      </c>
      <c r="C1166">
        <v>1680</v>
      </c>
      <c r="D1166" t="s">
        <v>10288</v>
      </c>
      <c r="E1166">
        <v>50</v>
      </c>
      <c r="F1166" t="str">
        <f t="shared" si="18"/>
        <v>168050</v>
      </c>
      <c r="G1166" t="s">
        <v>2926</v>
      </c>
      <c r="H1166" t="s">
        <v>3124</v>
      </c>
      <c r="I1166" t="s">
        <v>5330</v>
      </c>
      <c r="J1166" t="s">
        <v>10289</v>
      </c>
      <c r="K1166" t="s">
        <v>3110</v>
      </c>
      <c r="L1166" t="s">
        <v>10290</v>
      </c>
      <c r="M1166" t="s">
        <v>10291</v>
      </c>
      <c r="N1166" t="s">
        <v>3113</v>
      </c>
      <c r="O1166" t="s">
        <v>10292</v>
      </c>
      <c r="P1166" t="s">
        <v>3115</v>
      </c>
      <c r="Q1166" t="s">
        <v>10293</v>
      </c>
      <c r="R1166" t="s">
        <v>10291</v>
      </c>
      <c r="T1166" t="s">
        <v>10292</v>
      </c>
      <c r="U1166" t="s">
        <v>3115</v>
      </c>
      <c r="V1166" t="s">
        <v>10293</v>
      </c>
      <c r="W1166" t="s">
        <v>3127</v>
      </c>
      <c r="X1166" t="s">
        <v>3463</v>
      </c>
      <c r="Y1166" t="s">
        <v>3568</v>
      </c>
      <c r="Z1166" t="s">
        <v>3118</v>
      </c>
      <c r="AE1166" t="s">
        <v>10294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  <c r="AM1166">
        <v>1</v>
      </c>
      <c r="AN1166">
        <v>1</v>
      </c>
      <c r="AO1166">
        <v>1</v>
      </c>
      <c r="AV1166">
        <v>2992</v>
      </c>
    </row>
    <row r="1167" spans="1:48" x14ac:dyDescent="0.2">
      <c r="A1167">
        <v>19</v>
      </c>
      <c r="B1167" t="s">
        <v>636</v>
      </c>
      <c r="C1167">
        <v>1970</v>
      </c>
      <c r="D1167" t="s">
        <v>10295</v>
      </c>
      <c r="E1167">
        <v>50</v>
      </c>
      <c r="F1167" t="str">
        <f t="shared" si="18"/>
        <v>197050</v>
      </c>
      <c r="G1167" t="s">
        <v>2578</v>
      </c>
      <c r="H1167" t="s">
        <v>3107</v>
      </c>
      <c r="I1167" t="s">
        <v>4142</v>
      </c>
      <c r="J1167" t="s">
        <v>10296</v>
      </c>
      <c r="K1167" t="s">
        <v>4054</v>
      </c>
      <c r="L1167" t="s">
        <v>10297</v>
      </c>
      <c r="M1167" t="s">
        <v>10298</v>
      </c>
      <c r="N1167" t="s">
        <v>3113</v>
      </c>
      <c r="O1167" t="s">
        <v>10299</v>
      </c>
      <c r="P1167" t="s">
        <v>3115</v>
      </c>
      <c r="Q1167" t="s">
        <v>10300</v>
      </c>
      <c r="R1167" t="s">
        <v>10298</v>
      </c>
      <c r="T1167" t="s">
        <v>10299</v>
      </c>
      <c r="U1167" t="s">
        <v>3115</v>
      </c>
      <c r="V1167" t="s">
        <v>10300</v>
      </c>
      <c r="W1167" t="s">
        <v>3124</v>
      </c>
      <c r="X1167" t="s">
        <v>10301</v>
      </c>
      <c r="Y1167" t="s">
        <v>10302</v>
      </c>
      <c r="Z1167" t="s">
        <v>3118</v>
      </c>
      <c r="AE1167" t="s">
        <v>10303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  <c r="AM1167">
        <v>1</v>
      </c>
      <c r="AN1167">
        <v>1</v>
      </c>
      <c r="AO1167">
        <v>1</v>
      </c>
      <c r="AV1167">
        <v>2996</v>
      </c>
    </row>
    <row r="1168" spans="1:48" x14ac:dyDescent="0.2">
      <c r="A1168">
        <v>19</v>
      </c>
      <c r="B1168" t="s">
        <v>636</v>
      </c>
      <c r="C1168">
        <v>2140</v>
      </c>
      <c r="D1168" t="s">
        <v>10304</v>
      </c>
      <c r="E1168">
        <v>60</v>
      </c>
      <c r="F1168" t="str">
        <f t="shared" si="18"/>
        <v>214060</v>
      </c>
      <c r="G1168" t="s">
        <v>2191</v>
      </c>
      <c r="H1168" t="s">
        <v>3171</v>
      </c>
      <c r="I1168" t="s">
        <v>6985</v>
      </c>
      <c r="J1168" t="s">
        <v>10305</v>
      </c>
      <c r="K1168" t="s">
        <v>3110</v>
      </c>
      <c r="L1168" t="s">
        <v>10306</v>
      </c>
      <c r="M1168" t="s">
        <v>10307</v>
      </c>
      <c r="N1168" t="s">
        <v>3113</v>
      </c>
      <c r="O1168" t="s">
        <v>10308</v>
      </c>
      <c r="P1168" t="s">
        <v>3115</v>
      </c>
      <c r="Q1168" t="s">
        <v>10309</v>
      </c>
      <c r="R1168" t="s">
        <v>10307</v>
      </c>
      <c r="T1168" t="s">
        <v>10308</v>
      </c>
      <c r="U1168" t="s">
        <v>3115</v>
      </c>
      <c r="V1168" t="s">
        <v>10309</v>
      </c>
      <c r="W1168" t="s">
        <v>3124</v>
      </c>
      <c r="X1168" t="s">
        <v>3145</v>
      </c>
      <c r="Y1168" t="s">
        <v>10310</v>
      </c>
      <c r="Z1168" t="s">
        <v>3118</v>
      </c>
      <c r="AE1168" t="s">
        <v>10311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V1168">
        <v>3002</v>
      </c>
    </row>
    <row r="1169" spans="1:48" x14ac:dyDescent="0.2">
      <c r="A1169">
        <v>19</v>
      </c>
      <c r="B1169" t="s">
        <v>636</v>
      </c>
      <c r="C1169">
        <v>2140</v>
      </c>
      <c r="D1169" t="s">
        <v>10304</v>
      </c>
      <c r="E1169">
        <v>55</v>
      </c>
      <c r="F1169" t="str">
        <f t="shared" si="18"/>
        <v>214055</v>
      </c>
      <c r="G1169" t="s">
        <v>2164</v>
      </c>
      <c r="H1169" t="s">
        <v>3107</v>
      </c>
      <c r="I1169" t="s">
        <v>3199</v>
      </c>
      <c r="J1169" t="s">
        <v>10312</v>
      </c>
      <c r="K1169" t="s">
        <v>3110</v>
      </c>
      <c r="L1169" t="s">
        <v>10313</v>
      </c>
      <c r="M1169" t="s">
        <v>10314</v>
      </c>
      <c r="N1169" t="s">
        <v>3113</v>
      </c>
      <c r="O1169" t="s">
        <v>10308</v>
      </c>
      <c r="P1169" t="s">
        <v>3115</v>
      </c>
      <c r="Q1169" t="s">
        <v>10315</v>
      </c>
      <c r="R1169" t="s">
        <v>10314</v>
      </c>
      <c r="T1169" t="s">
        <v>10308</v>
      </c>
      <c r="U1169" t="s">
        <v>3115</v>
      </c>
      <c r="V1169" t="s">
        <v>10315</v>
      </c>
      <c r="W1169" t="s">
        <v>3127</v>
      </c>
      <c r="X1169" t="s">
        <v>6779</v>
      </c>
      <c r="Y1169" t="s">
        <v>10316</v>
      </c>
      <c r="Z1169" t="s">
        <v>3118</v>
      </c>
      <c r="AE1169" t="s">
        <v>10317</v>
      </c>
      <c r="AL1169">
        <v>1</v>
      </c>
      <c r="AM1169">
        <v>1</v>
      </c>
      <c r="AN1169">
        <v>1</v>
      </c>
      <c r="AO1169">
        <v>1</v>
      </c>
      <c r="AV1169">
        <v>3000</v>
      </c>
    </row>
    <row r="1170" spans="1:48" x14ac:dyDescent="0.2">
      <c r="A1170">
        <v>19</v>
      </c>
      <c r="B1170" t="s">
        <v>636</v>
      </c>
      <c r="C1170">
        <v>2220</v>
      </c>
      <c r="D1170" t="s">
        <v>10318</v>
      </c>
      <c r="E1170">
        <v>60</v>
      </c>
      <c r="F1170" t="str">
        <f t="shared" si="18"/>
        <v>222060</v>
      </c>
      <c r="G1170" t="s">
        <v>2845</v>
      </c>
      <c r="H1170" t="s">
        <v>3171</v>
      </c>
      <c r="I1170" t="s">
        <v>3643</v>
      </c>
      <c r="J1170" t="s">
        <v>10319</v>
      </c>
      <c r="K1170" t="s">
        <v>3110</v>
      </c>
      <c r="L1170" t="s">
        <v>10320</v>
      </c>
      <c r="M1170" t="s">
        <v>10321</v>
      </c>
      <c r="N1170" t="s">
        <v>3113</v>
      </c>
      <c r="O1170" t="s">
        <v>10322</v>
      </c>
      <c r="P1170" t="s">
        <v>3115</v>
      </c>
      <c r="Q1170">
        <v>8848</v>
      </c>
      <c r="R1170" t="s">
        <v>10321</v>
      </c>
      <c r="T1170" t="s">
        <v>10322</v>
      </c>
      <c r="U1170" t="s">
        <v>3115</v>
      </c>
      <c r="V1170">
        <v>8848</v>
      </c>
      <c r="W1170" t="s">
        <v>3127</v>
      </c>
      <c r="X1170" t="s">
        <v>3347</v>
      </c>
      <c r="Y1170" t="s">
        <v>10323</v>
      </c>
      <c r="Z1170" t="s">
        <v>3118</v>
      </c>
      <c r="AE1170" t="s">
        <v>10324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  <c r="AM1170">
        <v>1</v>
      </c>
      <c r="AN1170">
        <v>1</v>
      </c>
      <c r="AO1170">
        <v>1</v>
      </c>
      <c r="AV1170">
        <v>3004</v>
      </c>
    </row>
    <row r="1171" spans="1:48" x14ac:dyDescent="0.2">
      <c r="A1171">
        <v>19</v>
      </c>
      <c r="B1171" t="s">
        <v>636</v>
      </c>
      <c r="C1171">
        <v>2300</v>
      </c>
      <c r="D1171" t="s">
        <v>2360</v>
      </c>
      <c r="E1171">
        <v>50</v>
      </c>
      <c r="F1171" t="str">
        <f t="shared" si="18"/>
        <v>230050</v>
      </c>
      <c r="G1171" t="s">
        <v>2360</v>
      </c>
      <c r="H1171" t="s">
        <v>3124</v>
      </c>
      <c r="I1171" t="s">
        <v>4880</v>
      </c>
      <c r="J1171" t="s">
        <v>10325</v>
      </c>
      <c r="K1171" t="s">
        <v>3110</v>
      </c>
      <c r="L1171" t="s">
        <v>10326</v>
      </c>
      <c r="M1171" t="s">
        <v>10327</v>
      </c>
      <c r="N1171" t="s">
        <v>3113</v>
      </c>
      <c r="O1171" t="s">
        <v>10245</v>
      </c>
      <c r="P1171" t="s">
        <v>3115</v>
      </c>
      <c r="Q1171" t="s">
        <v>10328</v>
      </c>
      <c r="R1171" t="s">
        <v>10327</v>
      </c>
      <c r="T1171" t="s">
        <v>10245</v>
      </c>
      <c r="U1171" t="s">
        <v>3115</v>
      </c>
      <c r="V1171" t="s">
        <v>10328</v>
      </c>
      <c r="W1171" t="s">
        <v>3107</v>
      </c>
      <c r="X1171" t="s">
        <v>3357</v>
      </c>
      <c r="Y1171" t="s">
        <v>10329</v>
      </c>
      <c r="Z1171" t="s">
        <v>3118</v>
      </c>
      <c r="AE1171" t="s">
        <v>10330</v>
      </c>
      <c r="AP1171">
        <v>1</v>
      </c>
      <c r="AQ1171">
        <v>1</v>
      </c>
      <c r="AR1171">
        <v>1</v>
      </c>
      <c r="AS1171">
        <v>1</v>
      </c>
      <c r="AV1171">
        <v>3006</v>
      </c>
    </row>
    <row r="1172" spans="1:48" x14ac:dyDescent="0.2">
      <c r="A1172">
        <v>19</v>
      </c>
      <c r="B1172" t="s">
        <v>636</v>
      </c>
      <c r="C1172">
        <v>2305</v>
      </c>
      <c r="D1172" t="s">
        <v>10331</v>
      </c>
      <c r="E1172">
        <v>85</v>
      </c>
      <c r="F1172" t="str">
        <f t="shared" si="18"/>
        <v>230585</v>
      </c>
      <c r="G1172" t="s">
        <v>638</v>
      </c>
      <c r="H1172" t="s">
        <v>3107</v>
      </c>
      <c r="I1172" t="s">
        <v>8952</v>
      </c>
      <c r="J1172" t="s">
        <v>4446</v>
      </c>
      <c r="K1172" t="s">
        <v>3110</v>
      </c>
      <c r="L1172" t="s">
        <v>10332</v>
      </c>
      <c r="M1172" t="s">
        <v>10333</v>
      </c>
      <c r="N1172" t="s">
        <v>3113</v>
      </c>
      <c r="O1172" t="s">
        <v>10334</v>
      </c>
      <c r="P1172" t="s">
        <v>3115</v>
      </c>
      <c r="Q1172">
        <v>7830</v>
      </c>
      <c r="R1172" t="s">
        <v>10333</v>
      </c>
      <c r="T1172" t="s">
        <v>10334</v>
      </c>
      <c r="U1172" t="s">
        <v>3115</v>
      </c>
      <c r="V1172">
        <v>7830</v>
      </c>
      <c r="W1172" t="s">
        <v>3107</v>
      </c>
      <c r="X1172" t="s">
        <v>3707</v>
      </c>
      <c r="Y1172" t="s">
        <v>10335</v>
      </c>
      <c r="Z1172" t="s">
        <v>3118</v>
      </c>
      <c r="AE1172" t="s">
        <v>10336</v>
      </c>
      <c r="AN1172">
        <v>1</v>
      </c>
      <c r="AO1172">
        <v>1</v>
      </c>
      <c r="AP1172">
        <v>1</v>
      </c>
      <c r="AQ1172">
        <v>1</v>
      </c>
      <c r="AR1172">
        <v>1</v>
      </c>
      <c r="AS1172">
        <v>1</v>
      </c>
      <c r="AV1172">
        <v>6116</v>
      </c>
    </row>
    <row r="1173" spans="1:48" x14ac:dyDescent="0.2">
      <c r="A1173">
        <v>19</v>
      </c>
      <c r="B1173" t="s">
        <v>636</v>
      </c>
      <c r="C1173">
        <v>2305</v>
      </c>
      <c r="D1173" t="s">
        <v>10331</v>
      </c>
      <c r="E1173">
        <v>50</v>
      </c>
      <c r="F1173" t="str">
        <f t="shared" si="18"/>
        <v>230550</v>
      </c>
      <c r="G1173" t="s">
        <v>1944</v>
      </c>
      <c r="H1173" t="s">
        <v>3107</v>
      </c>
      <c r="I1173" t="s">
        <v>5276</v>
      </c>
      <c r="J1173" t="s">
        <v>10337</v>
      </c>
      <c r="K1173" t="s">
        <v>3110</v>
      </c>
      <c r="L1173" t="s">
        <v>10338</v>
      </c>
      <c r="M1173" t="s">
        <v>10339</v>
      </c>
      <c r="N1173" t="s">
        <v>3113</v>
      </c>
      <c r="O1173" t="s">
        <v>10340</v>
      </c>
      <c r="P1173" t="s">
        <v>3115</v>
      </c>
      <c r="Q1173">
        <v>8530</v>
      </c>
      <c r="R1173" t="s">
        <v>10339</v>
      </c>
      <c r="T1173" t="s">
        <v>10340</v>
      </c>
      <c r="U1173" t="s">
        <v>3115</v>
      </c>
      <c r="V1173">
        <v>8530</v>
      </c>
      <c r="W1173" t="s">
        <v>3124</v>
      </c>
      <c r="X1173" t="s">
        <v>3494</v>
      </c>
      <c r="Y1173" t="s">
        <v>10341</v>
      </c>
      <c r="Z1173" t="s">
        <v>3118</v>
      </c>
      <c r="AE1173" t="s">
        <v>10342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  <c r="AM1173">
        <v>1</v>
      </c>
      <c r="AN1173">
        <v>1</v>
      </c>
      <c r="AO1173">
        <v>1</v>
      </c>
      <c r="AP1173">
        <v>1</v>
      </c>
      <c r="AQ1173">
        <v>1</v>
      </c>
      <c r="AR1173">
        <v>1</v>
      </c>
      <c r="AS1173">
        <v>1</v>
      </c>
      <c r="AV1173">
        <v>19</v>
      </c>
    </row>
    <row r="1174" spans="1:48" x14ac:dyDescent="0.2">
      <c r="A1174">
        <v>19</v>
      </c>
      <c r="B1174" t="s">
        <v>636</v>
      </c>
      <c r="C1174">
        <v>2308</v>
      </c>
      <c r="D1174" t="s">
        <v>10343</v>
      </c>
      <c r="E1174">
        <v>90</v>
      </c>
      <c r="F1174" t="str">
        <f t="shared" si="18"/>
        <v>230890</v>
      </c>
      <c r="G1174" t="s">
        <v>10344</v>
      </c>
      <c r="H1174" t="s">
        <v>3124</v>
      </c>
      <c r="I1174" t="s">
        <v>5330</v>
      </c>
      <c r="J1174" t="s">
        <v>10345</v>
      </c>
      <c r="K1174" t="s">
        <v>7196</v>
      </c>
      <c r="L1174" t="s">
        <v>10346</v>
      </c>
      <c r="M1174" t="s">
        <v>10347</v>
      </c>
      <c r="N1174" t="s">
        <v>10348</v>
      </c>
      <c r="O1174" t="s">
        <v>10349</v>
      </c>
      <c r="P1174" t="s">
        <v>3115</v>
      </c>
      <c r="Q1174">
        <v>8822</v>
      </c>
      <c r="R1174" t="s">
        <v>10347</v>
      </c>
      <c r="S1174" t="s">
        <v>10350</v>
      </c>
      <c r="T1174" t="s">
        <v>10349</v>
      </c>
      <c r="U1174" t="s">
        <v>3115</v>
      </c>
      <c r="V1174">
        <v>8822</v>
      </c>
      <c r="X1174" t="s">
        <v>6011</v>
      </c>
      <c r="Y1174" t="s">
        <v>10351</v>
      </c>
      <c r="Z1174" t="s">
        <v>3118</v>
      </c>
      <c r="AE1174" t="s">
        <v>10352</v>
      </c>
      <c r="AU1174">
        <v>1</v>
      </c>
    </row>
    <row r="1175" spans="1:48" x14ac:dyDescent="0.2">
      <c r="A1175">
        <v>19</v>
      </c>
      <c r="B1175" t="s">
        <v>636</v>
      </c>
      <c r="C1175">
        <v>2308</v>
      </c>
      <c r="D1175" t="s">
        <v>10343</v>
      </c>
      <c r="E1175">
        <v>50</v>
      </c>
      <c r="F1175" t="str">
        <f t="shared" si="18"/>
        <v>230850</v>
      </c>
      <c r="G1175" t="s">
        <v>2690</v>
      </c>
      <c r="H1175" t="s">
        <v>3107</v>
      </c>
      <c r="I1175" t="s">
        <v>6011</v>
      </c>
      <c r="J1175" t="s">
        <v>10351</v>
      </c>
      <c r="K1175" t="s">
        <v>3110</v>
      </c>
      <c r="L1175" t="s">
        <v>10353</v>
      </c>
      <c r="M1175" t="s">
        <v>10354</v>
      </c>
      <c r="N1175" t="s">
        <v>3113</v>
      </c>
      <c r="O1175" t="s">
        <v>10245</v>
      </c>
      <c r="P1175" t="s">
        <v>3115</v>
      </c>
      <c r="Q1175">
        <v>8822</v>
      </c>
      <c r="R1175" t="s">
        <v>10354</v>
      </c>
      <c r="T1175" t="s">
        <v>10245</v>
      </c>
      <c r="U1175" t="s">
        <v>3115</v>
      </c>
      <c r="V1175">
        <v>8822</v>
      </c>
      <c r="W1175" t="s">
        <v>3124</v>
      </c>
      <c r="X1175" t="s">
        <v>9087</v>
      </c>
      <c r="Y1175" t="s">
        <v>10355</v>
      </c>
      <c r="Z1175" t="s">
        <v>3118</v>
      </c>
      <c r="AE1175" t="s">
        <v>10356</v>
      </c>
      <c r="AP1175">
        <v>1</v>
      </c>
      <c r="AQ1175">
        <v>1</v>
      </c>
      <c r="AR1175">
        <v>1</v>
      </c>
      <c r="AS1175">
        <v>1</v>
      </c>
      <c r="AT1175">
        <v>1</v>
      </c>
      <c r="AV1175">
        <v>21</v>
      </c>
    </row>
    <row r="1176" spans="1:48" x14ac:dyDescent="0.2">
      <c r="A1176">
        <v>19</v>
      </c>
      <c r="B1176" t="s">
        <v>636</v>
      </c>
      <c r="C1176">
        <v>2308</v>
      </c>
      <c r="D1176" t="s">
        <v>10343</v>
      </c>
      <c r="E1176">
        <v>30</v>
      </c>
      <c r="F1176" t="str">
        <f t="shared" si="18"/>
        <v>230830</v>
      </c>
      <c r="G1176" t="s">
        <v>2562</v>
      </c>
      <c r="H1176" t="s">
        <v>3107</v>
      </c>
      <c r="I1176" t="s">
        <v>3440</v>
      </c>
      <c r="J1176" t="s">
        <v>10351</v>
      </c>
      <c r="K1176" t="s">
        <v>3158</v>
      </c>
      <c r="L1176" t="s">
        <v>10353</v>
      </c>
      <c r="M1176" t="s">
        <v>10347</v>
      </c>
      <c r="N1176" t="s">
        <v>10348</v>
      </c>
      <c r="O1176" t="s">
        <v>10349</v>
      </c>
      <c r="P1176" t="s">
        <v>3115</v>
      </c>
      <c r="Q1176">
        <v>8822</v>
      </c>
      <c r="R1176" t="s">
        <v>10347</v>
      </c>
      <c r="S1176" t="s">
        <v>10350</v>
      </c>
      <c r="T1176" t="s">
        <v>10349</v>
      </c>
      <c r="U1176" t="s">
        <v>3115</v>
      </c>
      <c r="V1176">
        <v>8822</v>
      </c>
      <c r="W1176" t="s">
        <v>3124</v>
      </c>
      <c r="X1176" t="s">
        <v>3839</v>
      </c>
      <c r="Y1176" t="s">
        <v>10357</v>
      </c>
      <c r="Z1176" t="s">
        <v>3118</v>
      </c>
      <c r="AE1176" t="s">
        <v>10352</v>
      </c>
      <c r="AP1176">
        <v>1</v>
      </c>
      <c r="AQ1176">
        <v>1</v>
      </c>
      <c r="AR1176">
        <v>1</v>
      </c>
      <c r="AS1176">
        <v>1</v>
      </c>
      <c r="AT1176">
        <v>1</v>
      </c>
      <c r="AV1176">
        <v>716</v>
      </c>
    </row>
    <row r="1177" spans="1:48" x14ac:dyDescent="0.2">
      <c r="A1177">
        <v>19</v>
      </c>
      <c r="B1177" t="s">
        <v>636</v>
      </c>
      <c r="C1177">
        <v>2450</v>
      </c>
      <c r="D1177" t="s">
        <v>10358</v>
      </c>
      <c r="E1177">
        <v>50</v>
      </c>
      <c r="F1177" t="str">
        <f t="shared" si="18"/>
        <v>245050</v>
      </c>
      <c r="G1177" t="s">
        <v>2931</v>
      </c>
      <c r="H1177" t="s">
        <v>3171</v>
      </c>
      <c r="I1177" t="s">
        <v>10359</v>
      </c>
      <c r="J1177" t="s">
        <v>10360</v>
      </c>
      <c r="K1177" t="s">
        <v>3308</v>
      </c>
      <c r="L1177" t="s">
        <v>10361</v>
      </c>
      <c r="M1177" t="s">
        <v>10362</v>
      </c>
      <c r="N1177" t="s">
        <v>3113</v>
      </c>
      <c r="O1177" t="s">
        <v>10292</v>
      </c>
      <c r="P1177" t="s">
        <v>3115</v>
      </c>
      <c r="Q1177" t="s">
        <v>10363</v>
      </c>
      <c r="R1177" t="s">
        <v>10362</v>
      </c>
      <c r="T1177" t="s">
        <v>10292</v>
      </c>
      <c r="U1177" t="s">
        <v>3115</v>
      </c>
      <c r="V1177" t="s">
        <v>10363</v>
      </c>
      <c r="W1177" t="s">
        <v>3124</v>
      </c>
      <c r="X1177" t="s">
        <v>10364</v>
      </c>
      <c r="Y1177" t="s">
        <v>10365</v>
      </c>
      <c r="Z1177" t="s">
        <v>3118</v>
      </c>
      <c r="AE1177" t="s">
        <v>10366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  <c r="AM1177">
        <v>1</v>
      </c>
      <c r="AN1177">
        <v>1</v>
      </c>
      <c r="AO1177">
        <v>1</v>
      </c>
      <c r="AV1177">
        <v>3008</v>
      </c>
    </row>
    <row r="1178" spans="1:48" x14ac:dyDescent="0.2">
      <c r="A1178">
        <v>19</v>
      </c>
      <c r="B1178" t="s">
        <v>636</v>
      </c>
      <c r="C1178">
        <v>2590</v>
      </c>
      <c r="D1178" t="s">
        <v>10367</v>
      </c>
      <c r="E1178">
        <v>50</v>
      </c>
      <c r="F1178" t="str">
        <f t="shared" si="18"/>
        <v>259050</v>
      </c>
      <c r="G1178" t="s">
        <v>1926</v>
      </c>
      <c r="H1178" t="s">
        <v>3171</v>
      </c>
      <c r="I1178" t="s">
        <v>3323</v>
      </c>
      <c r="J1178" t="s">
        <v>6144</v>
      </c>
      <c r="K1178" t="s">
        <v>3308</v>
      </c>
      <c r="L1178" t="s">
        <v>10368</v>
      </c>
      <c r="M1178" t="s">
        <v>10369</v>
      </c>
      <c r="N1178" t="s">
        <v>3113</v>
      </c>
      <c r="O1178" t="s">
        <v>10198</v>
      </c>
      <c r="P1178" t="s">
        <v>3115</v>
      </c>
      <c r="Q1178" t="s">
        <v>10370</v>
      </c>
      <c r="R1178" t="s">
        <v>10369</v>
      </c>
      <c r="T1178" t="s">
        <v>10198</v>
      </c>
      <c r="U1178" t="s">
        <v>3115</v>
      </c>
      <c r="V1178" t="s">
        <v>10370</v>
      </c>
      <c r="W1178" t="s">
        <v>3127</v>
      </c>
      <c r="X1178" t="s">
        <v>10371</v>
      </c>
      <c r="Y1178" t="s">
        <v>10372</v>
      </c>
      <c r="Z1178" t="s">
        <v>3118</v>
      </c>
      <c r="AE1178" t="s">
        <v>10373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  <c r="AM1178">
        <v>1</v>
      </c>
      <c r="AV1178">
        <v>3012</v>
      </c>
    </row>
    <row r="1179" spans="1:48" x14ac:dyDescent="0.2">
      <c r="A1179">
        <v>19</v>
      </c>
      <c r="B1179" t="s">
        <v>636</v>
      </c>
      <c r="C1179">
        <v>2600</v>
      </c>
      <c r="D1179" t="s">
        <v>10374</v>
      </c>
      <c r="E1179">
        <v>60</v>
      </c>
      <c r="F1179" t="str">
        <f t="shared" si="18"/>
        <v>260060</v>
      </c>
      <c r="G1179" t="s">
        <v>1435</v>
      </c>
      <c r="H1179" t="s">
        <v>3127</v>
      </c>
      <c r="I1179" t="s">
        <v>3381</v>
      </c>
      <c r="J1179" t="s">
        <v>3117</v>
      </c>
      <c r="K1179" t="s">
        <v>3110</v>
      </c>
      <c r="L1179" t="s">
        <v>10375</v>
      </c>
      <c r="M1179" t="s">
        <v>10376</v>
      </c>
      <c r="N1179" t="s">
        <v>3113</v>
      </c>
      <c r="O1179" t="s">
        <v>10183</v>
      </c>
      <c r="P1179" t="s">
        <v>3115</v>
      </c>
      <c r="Q1179" t="s">
        <v>10377</v>
      </c>
      <c r="R1179" t="s">
        <v>10376</v>
      </c>
      <c r="T1179" t="s">
        <v>10183</v>
      </c>
      <c r="U1179" t="s">
        <v>3115</v>
      </c>
      <c r="V1179" t="s">
        <v>10377</v>
      </c>
      <c r="W1179" t="s">
        <v>3127</v>
      </c>
      <c r="X1179" t="s">
        <v>3516</v>
      </c>
      <c r="Y1179" t="s">
        <v>10378</v>
      </c>
      <c r="Z1179" t="s">
        <v>3118</v>
      </c>
      <c r="AE1179" t="s">
        <v>10379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V1179">
        <v>3018</v>
      </c>
    </row>
    <row r="1180" spans="1:48" x14ac:dyDescent="0.2">
      <c r="A1180">
        <v>19</v>
      </c>
      <c r="B1180" t="s">
        <v>636</v>
      </c>
      <c r="C1180">
        <v>2600</v>
      </c>
      <c r="D1180" t="s">
        <v>10374</v>
      </c>
      <c r="E1180">
        <v>50</v>
      </c>
      <c r="F1180" t="str">
        <f t="shared" si="18"/>
        <v>260050</v>
      </c>
      <c r="G1180" t="s">
        <v>2859</v>
      </c>
      <c r="H1180" t="s">
        <v>3107</v>
      </c>
      <c r="I1180" t="s">
        <v>3480</v>
      </c>
      <c r="J1180" t="s">
        <v>10380</v>
      </c>
      <c r="K1180" t="s">
        <v>3110</v>
      </c>
      <c r="L1180" t="s">
        <v>10381</v>
      </c>
      <c r="M1180" t="s">
        <v>10382</v>
      </c>
      <c r="N1180" t="s">
        <v>3113</v>
      </c>
      <c r="O1180" t="s">
        <v>10183</v>
      </c>
      <c r="P1180" t="s">
        <v>3115</v>
      </c>
      <c r="Q1180" t="s">
        <v>10377</v>
      </c>
      <c r="R1180" t="s">
        <v>10382</v>
      </c>
      <c r="T1180" t="s">
        <v>10183</v>
      </c>
      <c r="U1180" t="s">
        <v>3115</v>
      </c>
      <c r="V1180" t="s">
        <v>10377</v>
      </c>
      <c r="W1180" t="s">
        <v>3127</v>
      </c>
      <c r="X1180" t="s">
        <v>3847</v>
      </c>
      <c r="Y1180" t="s">
        <v>10383</v>
      </c>
      <c r="Z1180" t="s">
        <v>3118</v>
      </c>
      <c r="AE1180" t="s">
        <v>10384</v>
      </c>
      <c r="AL1180">
        <v>1</v>
      </c>
      <c r="AM1180">
        <v>1</v>
      </c>
      <c r="AN1180">
        <v>1</v>
      </c>
      <c r="AO1180">
        <v>1</v>
      </c>
      <c r="AV1180">
        <v>3016</v>
      </c>
    </row>
    <row r="1181" spans="1:48" x14ac:dyDescent="0.2">
      <c r="A1181">
        <v>19</v>
      </c>
      <c r="B1181" t="s">
        <v>636</v>
      </c>
      <c r="C1181">
        <v>3180</v>
      </c>
      <c r="D1181" t="s">
        <v>10385</v>
      </c>
      <c r="E1181">
        <v>50</v>
      </c>
      <c r="F1181" t="str">
        <f t="shared" si="18"/>
        <v>318050</v>
      </c>
      <c r="G1181" t="s">
        <v>2501</v>
      </c>
      <c r="H1181" t="s">
        <v>3107</v>
      </c>
      <c r="I1181" t="s">
        <v>6124</v>
      </c>
      <c r="J1181" t="s">
        <v>10386</v>
      </c>
      <c r="K1181" t="s">
        <v>3110</v>
      </c>
      <c r="L1181" t="s">
        <v>10387</v>
      </c>
      <c r="M1181" t="s">
        <v>10388</v>
      </c>
      <c r="N1181" t="s">
        <v>3113</v>
      </c>
      <c r="O1181" t="s">
        <v>10322</v>
      </c>
      <c r="P1181" t="s">
        <v>3115</v>
      </c>
      <c r="Q1181" t="s">
        <v>10389</v>
      </c>
      <c r="R1181" t="s">
        <v>10388</v>
      </c>
      <c r="T1181" t="s">
        <v>10322</v>
      </c>
      <c r="U1181" t="s">
        <v>3115</v>
      </c>
      <c r="V1181" t="s">
        <v>10389</v>
      </c>
      <c r="W1181" t="s">
        <v>3107</v>
      </c>
      <c r="X1181" t="s">
        <v>6124</v>
      </c>
      <c r="Y1181" t="s">
        <v>10386</v>
      </c>
      <c r="Z1181" t="s">
        <v>3118</v>
      </c>
      <c r="AE1181" t="s">
        <v>10390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  <c r="AO1181">
        <v>1</v>
      </c>
      <c r="AV1181">
        <v>3020</v>
      </c>
    </row>
    <row r="1182" spans="1:48" x14ac:dyDescent="0.2">
      <c r="A1182">
        <v>19</v>
      </c>
      <c r="B1182" t="s">
        <v>636</v>
      </c>
      <c r="C1182">
        <v>3660</v>
      </c>
      <c r="D1182" t="s">
        <v>10391</v>
      </c>
      <c r="E1182">
        <v>50</v>
      </c>
      <c r="F1182" t="str">
        <f t="shared" si="18"/>
        <v>366050</v>
      </c>
      <c r="G1182" t="s">
        <v>2730</v>
      </c>
      <c r="H1182" t="s">
        <v>3171</v>
      </c>
      <c r="I1182" t="s">
        <v>3199</v>
      </c>
      <c r="J1182" t="s">
        <v>10392</v>
      </c>
      <c r="K1182" t="s">
        <v>3110</v>
      </c>
      <c r="L1182" t="s">
        <v>10393</v>
      </c>
      <c r="M1182" t="s">
        <v>10394</v>
      </c>
      <c r="N1182" t="s">
        <v>3113</v>
      </c>
      <c r="O1182" t="s">
        <v>10395</v>
      </c>
      <c r="P1182" t="s">
        <v>3115</v>
      </c>
      <c r="Q1182">
        <v>8801</v>
      </c>
      <c r="R1182" t="s">
        <v>10394</v>
      </c>
      <c r="T1182" t="s">
        <v>10395</v>
      </c>
      <c r="U1182" t="s">
        <v>3115</v>
      </c>
      <c r="V1182">
        <v>8801</v>
      </c>
      <c r="W1182" t="s">
        <v>3124</v>
      </c>
      <c r="X1182" t="s">
        <v>4049</v>
      </c>
      <c r="Y1182" t="s">
        <v>10396</v>
      </c>
      <c r="Z1182" t="s">
        <v>3118</v>
      </c>
      <c r="AE1182" t="s">
        <v>10397</v>
      </c>
      <c r="AP1182">
        <v>1</v>
      </c>
      <c r="AQ1182">
        <v>1</v>
      </c>
      <c r="AR1182">
        <v>1</v>
      </c>
      <c r="AS1182">
        <v>1</v>
      </c>
      <c r="AV1182">
        <v>3024</v>
      </c>
    </row>
    <row r="1183" spans="1:48" x14ac:dyDescent="0.2">
      <c r="A1183">
        <v>19</v>
      </c>
      <c r="B1183" t="s">
        <v>636</v>
      </c>
      <c r="C1183">
        <v>3660</v>
      </c>
      <c r="D1183" t="s">
        <v>10391</v>
      </c>
      <c r="E1183">
        <v>60</v>
      </c>
      <c r="F1183" t="str">
        <f t="shared" si="18"/>
        <v>366060</v>
      </c>
      <c r="G1183" t="s">
        <v>2684</v>
      </c>
      <c r="H1183" t="s">
        <v>3107</v>
      </c>
      <c r="I1183" t="s">
        <v>3239</v>
      </c>
      <c r="J1183" t="s">
        <v>10398</v>
      </c>
      <c r="K1183" t="s">
        <v>3110</v>
      </c>
      <c r="L1183" t="s">
        <v>10399</v>
      </c>
      <c r="M1183" t="s">
        <v>10400</v>
      </c>
      <c r="N1183" t="s">
        <v>3113</v>
      </c>
      <c r="O1183" t="s">
        <v>10401</v>
      </c>
      <c r="P1183" t="s">
        <v>3115</v>
      </c>
      <c r="Q1183" t="s">
        <v>10402</v>
      </c>
      <c r="R1183" t="s">
        <v>10400</v>
      </c>
      <c r="T1183" t="s">
        <v>10401</v>
      </c>
      <c r="U1183" t="s">
        <v>3115</v>
      </c>
      <c r="V1183" t="s">
        <v>10402</v>
      </c>
      <c r="W1183" t="s">
        <v>3124</v>
      </c>
      <c r="X1183" t="s">
        <v>3269</v>
      </c>
      <c r="Y1183" t="s">
        <v>10403</v>
      </c>
      <c r="Z1183" t="s">
        <v>3118</v>
      </c>
      <c r="AE1183" t="s">
        <v>10404</v>
      </c>
      <c r="AP1183">
        <v>1</v>
      </c>
      <c r="AQ1183">
        <v>1</v>
      </c>
      <c r="AR1183">
        <v>1</v>
      </c>
      <c r="AS1183">
        <v>1</v>
      </c>
      <c r="AV1183">
        <v>3026</v>
      </c>
    </row>
    <row r="1184" spans="1:48" x14ac:dyDescent="0.2">
      <c r="A1184">
        <v>19</v>
      </c>
      <c r="B1184" t="s">
        <v>636</v>
      </c>
      <c r="C1184">
        <v>4350</v>
      </c>
      <c r="D1184" t="s">
        <v>10405</v>
      </c>
      <c r="E1184">
        <v>30</v>
      </c>
      <c r="F1184" t="str">
        <f t="shared" si="18"/>
        <v>435030</v>
      </c>
      <c r="G1184" t="s">
        <v>2450</v>
      </c>
      <c r="H1184" t="s">
        <v>3107</v>
      </c>
      <c r="I1184" t="s">
        <v>3757</v>
      </c>
      <c r="J1184" t="s">
        <v>10406</v>
      </c>
      <c r="K1184" t="s">
        <v>3110</v>
      </c>
      <c r="L1184" t="s">
        <v>10407</v>
      </c>
      <c r="M1184" t="s">
        <v>10408</v>
      </c>
      <c r="N1184" t="s">
        <v>3113</v>
      </c>
      <c r="O1184" t="s">
        <v>10409</v>
      </c>
      <c r="P1184" t="s">
        <v>3115</v>
      </c>
      <c r="Q1184">
        <v>8889</v>
      </c>
      <c r="R1184" t="s">
        <v>10410</v>
      </c>
      <c r="T1184" t="s">
        <v>10409</v>
      </c>
      <c r="U1184" t="s">
        <v>3115</v>
      </c>
      <c r="V1184">
        <v>8889</v>
      </c>
      <c r="W1184" t="s">
        <v>3124</v>
      </c>
      <c r="X1184" t="s">
        <v>3827</v>
      </c>
      <c r="Y1184" t="s">
        <v>10411</v>
      </c>
      <c r="Z1184" t="s">
        <v>3118</v>
      </c>
      <c r="AE1184" t="s">
        <v>10412</v>
      </c>
      <c r="AK1184">
        <v>1</v>
      </c>
      <c r="AL1184">
        <v>1</v>
      </c>
      <c r="AV1184">
        <v>311</v>
      </c>
    </row>
    <row r="1185" spans="1:48" x14ac:dyDescent="0.2">
      <c r="A1185">
        <v>19</v>
      </c>
      <c r="B1185" t="s">
        <v>636</v>
      </c>
      <c r="C1185">
        <v>4350</v>
      </c>
      <c r="D1185" t="s">
        <v>10405</v>
      </c>
      <c r="E1185">
        <v>50</v>
      </c>
      <c r="F1185" t="str">
        <f t="shared" si="18"/>
        <v>435050</v>
      </c>
      <c r="G1185" t="s">
        <v>2629</v>
      </c>
      <c r="H1185" t="s">
        <v>3127</v>
      </c>
      <c r="I1185" t="s">
        <v>3227</v>
      </c>
      <c r="J1185" t="s">
        <v>10413</v>
      </c>
      <c r="K1185" t="s">
        <v>3158</v>
      </c>
      <c r="L1185" t="s">
        <v>10414</v>
      </c>
      <c r="M1185" t="s">
        <v>10415</v>
      </c>
      <c r="N1185" t="s">
        <v>3113</v>
      </c>
      <c r="O1185" t="s">
        <v>10409</v>
      </c>
      <c r="P1185" t="s">
        <v>3115</v>
      </c>
      <c r="Q1185">
        <v>8889</v>
      </c>
      <c r="R1185" t="s">
        <v>10416</v>
      </c>
      <c r="T1185" t="s">
        <v>10409</v>
      </c>
      <c r="U1185" t="s">
        <v>3115</v>
      </c>
      <c r="V1185">
        <v>8889</v>
      </c>
      <c r="W1185" t="s">
        <v>3127</v>
      </c>
      <c r="X1185" t="s">
        <v>4516</v>
      </c>
      <c r="Y1185" t="s">
        <v>10417</v>
      </c>
      <c r="Z1185" t="s">
        <v>3118</v>
      </c>
      <c r="AE1185" t="s">
        <v>10418</v>
      </c>
      <c r="AM1185">
        <v>1</v>
      </c>
      <c r="AN1185">
        <v>1</v>
      </c>
      <c r="AO1185">
        <v>1</v>
      </c>
      <c r="AV1185">
        <v>3030</v>
      </c>
    </row>
    <row r="1186" spans="1:48" x14ac:dyDescent="0.2">
      <c r="A1186">
        <v>19</v>
      </c>
      <c r="B1186" t="s">
        <v>636</v>
      </c>
      <c r="C1186">
        <v>4350</v>
      </c>
      <c r="D1186" t="s">
        <v>10405</v>
      </c>
      <c r="E1186">
        <v>60</v>
      </c>
      <c r="F1186" t="str">
        <f t="shared" si="18"/>
        <v>435060</v>
      </c>
      <c r="G1186" t="s">
        <v>2294</v>
      </c>
      <c r="H1186" t="s">
        <v>3124</v>
      </c>
      <c r="I1186" t="s">
        <v>3296</v>
      </c>
      <c r="J1186" t="s">
        <v>4876</v>
      </c>
      <c r="K1186" t="s">
        <v>3110</v>
      </c>
      <c r="L1186" t="s">
        <v>10419</v>
      </c>
      <c r="M1186" t="s">
        <v>10420</v>
      </c>
      <c r="N1186" t="s">
        <v>3113</v>
      </c>
      <c r="O1186" t="s">
        <v>10421</v>
      </c>
      <c r="P1186" t="s">
        <v>3115</v>
      </c>
      <c r="Q1186">
        <v>8887</v>
      </c>
      <c r="R1186" t="s">
        <v>10422</v>
      </c>
      <c r="T1186" t="s">
        <v>10421</v>
      </c>
      <c r="U1186" t="s">
        <v>3115</v>
      </c>
      <c r="V1186">
        <v>8887</v>
      </c>
      <c r="W1186" t="s">
        <v>3127</v>
      </c>
      <c r="X1186" t="s">
        <v>3269</v>
      </c>
      <c r="Y1186" t="s">
        <v>10423</v>
      </c>
      <c r="Z1186" t="s">
        <v>3118</v>
      </c>
      <c r="AE1186" t="s">
        <v>10424</v>
      </c>
      <c r="AF1186">
        <v>1</v>
      </c>
      <c r="AG1186">
        <v>1</v>
      </c>
      <c r="AH1186">
        <v>1</v>
      </c>
      <c r="AI1186">
        <v>1</v>
      </c>
      <c r="AJ1186">
        <v>1</v>
      </c>
      <c r="AV1186">
        <v>3032</v>
      </c>
    </row>
    <row r="1187" spans="1:48" x14ac:dyDescent="0.2">
      <c r="A1187">
        <v>19</v>
      </c>
      <c r="B1187" t="s">
        <v>636</v>
      </c>
      <c r="C1187">
        <v>4350</v>
      </c>
      <c r="D1187" t="s">
        <v>10405</v>
      </c>
      <c r="E1187">
        <v>70</v>
      </c>
      <c r="F1187" t="str">
        <f t="shared" si="18"/>
        <v>435070</v>
      </c>
      <c r="G1187" t="s">
        <v>2498</v>
      </c>
      <c r="H1187" t="s">
        <v>3171</v>
      </c>
      <c r="I1187" t="s">
        <v>4121</v>
      </c>
      <c r="J1187" t="s">
        <v>10425</v>
      </c>
      <c r="K1187" t="s">
        <v>3110</v>
      </c>
      <c r="L1187" t="s">
        <v>10426</v>
      </c>
      <c r="M1187" t="s">
        <v>10427</v>
      </c>
      <c r="N1187" t="s">
        <v>3113</v>
      </c>
      <c r="O1187" t="s">
        <v>10409</v>
      </c>
      <c r="P1187" t="s">
        <v>3115</v>
      </c>
      <c r="Q1187" t="s">
        <v>10428</v>
      </c>
      <c r="R1187" t="s">
        <v>10429</v>
      </c>
      <c r="T1187" t="s">
        <v>10409</v>
      </c>
      <c r="U1187" t="s">
        <v>3115</v>
      </c>
      <c r="V1187" t="s">
        <v>10428</v>
      </c>
      <c r="W1187" t="s">
        <v>3127</v>
      </c>
      <c r="X1187" t="s">
        <v>3714</v>
      </c>
      <c r="Y1187" t="s">
        <v>10430</v>
      </c>
      <c r="Z1187" t="s">
        <v>3118</v>
      </c>
      <c r="AE1187" t="s">
        <v>10431</v>
      </c>
      <c r="AG1187">
        <v>1</v>
      </c>
      <c r="AH1187">
        <v>1</v>
      </c>
      <c r="AI1187">
        <v>1</v>
      </c>
      <c r="AJ1187">
        <v>1</v>
      </c>
      <c r="AV1187">
        <v>3034</v>
      </c>
    </row>
    <row r="1188" spans="1:48" x14ac:dyDescent="0.2">
      <c r="A1188">
        <v>19</v>
      </c>
      <c r="B1188" t="s">
        <v>636</v>
      </c>
      <c r="C1188">
        <v>1376</v>
      </c>
      <c r="D1188" t="s">
        <v>1533</v>
      </c>
      <c r="E1188">
        <v>20</v>
      </c>
      <c r="F1188" t="str">
        <f t="shared" si="18"/>
        <v>137620</v>
      </c>
      <c r="G1188" t="s">
        <v>1534</v>
      </c>
      <c r="H1188" t="s">
        <v>3107</v>
      </c>
      <c r="I1188" t="s">
        <v>10432</v>
      </c>
      <c r="J1188" t="s">
        <v>10433</v>
      </c>
      <c r="K1188" t="s">
        <v>3110</v>
      </c>
      <c r="L1188" t="s">
        <v>10434</v>
      </c>
      <c r="M1188" t="s">
        <v>10435</v>
      </c>
      <c r="N1188" t="s">
        <v>3113</v>
      </c>
      <c r="O1188" t="s">
        <v>10436</v>
      </c>
      <c r="P1188" t="s">
        <v>3115</v>
      </c>
      <c r="Q1188" t="s">
        <v>10437</v>
      </c>
      <c r="R1188" t="s">
        <v>10435</v>
      </c>
      <c r="T1188" t="s">
        <v>10436</v>
      </c>
      <c r="U1188" t="s">
        <v>3115</v>
      </c>
      <c r="V1188" t="s">
        <v>10437</v>
      </c>
      <c r="W1188" t="s">
        <v>3124</v>
      </c>
      <c r="X1188" t="s">
        <v>4602</v>
      </c>
      <c r="Y1188" t="s">
        <v>10438</v>
      </c>
      <c r="Z1188" t="s">
        <v>3118</v>
      </c>
      <c r="AE1188" t="s">
        <v>10439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  <c r="AM1188">
        <v>1</v>
      </c>
      <c r="AV1188">
        <v>20</v>
      </c>
    </row>
    <row r="1189" spans="1:48" x14ac:dyDescent="0.2">
      <c r="A1189">
        <v>19</v>
      </c>
      <c r="B1189" t="s">
        <v>636</v>
      </c>
      <c r="C1189">
        <v>1376</v>
      </c>
      <c r="D1189" t="s">
        <v>1533</v>
      </c>
      <c r="E1189">
        <v>50</v>
      </c>
      <c r="F1189" t="str">
        <f t="shared" si="18"/>
        <v>137650</v>
      </c>
      <c r="G1189" t="s">
        <v>2154</v>
      </c>
      <c r="H1189" t="s">
        <v>3107</v>
      </c>
      <c r="I1189" t="s">
        <v>3595</v>
      </c>
      <c r="J1189" t="s">
        <v>4922</v>
      </c>
      <c r="K1189" t="s">
        <v>3110</v>
      </c>
      <c r="L1189" t="s">
        <v>10440</v>
      </c>
      <c r="M1189" t="s">
        <v>10441</v>
      </c>
      <c r="N1189" t="s">
        <v>3113</v>
      </c>
      <c r="O1189" t="s">
        <v>10436</v>
      </c>
      <c r="P1189" t="s">
        <v>3115</v>
      </c>
      <c r="Q1189">
        <v>8530</v>
      </c>
      <c r="R1189" t="s">
        <v>10441</v>
      </c>
      <c r="T1189" t="s">
        <v>10436</v>
      </c>
      <c r="U1189" t="s">
        <v>3115</v>
      </c>
      <c r="V1189">
        <v>8530</v>
      </c>
      <c r="W1189" t="s">
        <v>3127</v>
      </c>
      <c r="X1189" t="s">
        <v>4070</v>
      </c>
      <c r="Y1189" t="s">
        <v>10442</v>
      </c>
      <c r="Z1189" t="s">
        <v>3118</v>
      </c>
      <c r="AE1189" t="s">
        <v>10443</v>
      </c>
      <c r="AN1189">
        <v>1</v>
      </c>
      <c r="AO1189">
        <v>1</v>
      </c>
      <c r="AP1189">
        <v>1</v>
      </c>
      <c r="AQ1189">
        <v>1</v>
      </c>
      <c r="AR1189">
        <v>1</v>
      </c>
      <c r="AS1189">
        <v>1</v>
      </c>
    </row>
    <row r="1190" spans="1:48" x14ac:dyDescent="0.2">
      <c r="A1190">
        <v>19</v>
      </c>
      <c r="B1190" t="s">
        <v>636</v>
      </c>
      <c r="C1190">
        <v>1376</v>
      </c>
      <c r="D1190" t="s">
        <v>1533</v>
      </c>
      <c r="E1190">
        <v>10</v>
      </c>
      <c r="F1190" t="str">
        <f t="shared" si="18"/>
        <v>137610</v>
      </c>
      <c r="G1190" t="s">
        <v>1947</v>
      </c>
      <c r="H1190" t="s">
        <v>3107</v>
      </c>
      <c r="I1190" t="s">
        <v>7290</v>
      </c>
      <c r="J1190" t="s">
        <v>10433</v>
      </c>
      <c r="K1190" t="s">
        <v>3110</v>
      </c>
      <c r="L1190" t="s">
        <v>10444</v>
      </c>
      <c r="M1190" t="s">
        <v>10445</v>
      </c>
      <c r="N1190" t="s">
        <v>3113</v>
      </c>
      <c r="O1190" t="s">
        <v>10446</v>
      </c>
      <c r="P1190" t="s">
        <v>3115</v>
      </c>
      <c r="Q1190">
        <v>8559</v>
      </c>
      <c r="R1190" t="s">
        <v>10445</v>
      </c>
      <c r="T1190" t="s">
        <v>10446</v>
      </c>
      <c r="U1190" t="s">
        <v>3115</v>
      </c>
      <c r="V1190">
        <v>8559</v>
      </c>
      <c r="W1190" t="s">
        <v>3107</v>
      </c>
      <c r="X1190" t="s">
        <v>7290</v>
      </c>
      <c r="Y1190" t="s">
        <v>10433</v>
      </c>
      <c r="Z1190" t="s">
        <v>3118</v>
      </c>
      <c r="AE1190" t="s">
        <v>10447</v>
      </c>
      <c r="AH1190">
        <v>1</v>
      </c>
      <c r="AI1190">
        <v>1</v>
      </c>
      <c r="AJ1190">
        <v>1</v>
      </c>
      <c r="AK1190">
        <v>1</v>
      </c>
      <c r="AL1190">
        <v>1</v>
      </c>
      <c r="AM1190">
        <v>1</v>
      </c>
      <c r="AV1190">
        <v>10</v>
      </c>
    </row>
    <row r="1191" spans="1:48" x14ac:dyDescent="0.2">
      <c r="A1191">
        <v>19</v>
      </c>
      <c r="B1191" t="s">
        <v>636</v>
      </c>
      <c r="C1191">
        <v>1376</v>
      </c>
      <c r="D1191" t="s">
        <v>1533</v>
      </c>
      <c r="E1191">
        <v>30</v>
      </c>
      <c r="F1191" t="str">
        <f t="shared" si="18"/>
        <v>137630</v>
      </c>
      <c r="G1191" t="s">
        <v>2593</v>
      </c>
      <c r="H1191" t="s">
        <v>3127</v>
      </c>
      <c r="I1191" t="s">
        <v>3347</v>
      </c>
      <c r="J1191" t="s">
        <v>10448</v>
      </c>
      <c r="K1191" t="s">
        <v>3110</v>
      </c>
      <c r="L1191" t="s">
        <v>10449</v>
      </c>
      <c r="M1191" t="s">
        <v>10450</v>
      </c>
      <c r="N1191" t="s">
        <v>3113</v>
      </c>
      <c r="O1191" t="s">
        <v>10436</v>
      </c>
      <c r="P1191" t="s">
        <v>3115</v>
      </c>
      <c r="Q1191">
        <v>8530</v>
      </c>
      <c r="R1191" t="s">
        <v>10450</v>
      </c>
      <c r="T1191" t="s">
        <v>10436</v>
      </c>
      <c r="U1191" t="s">
        <v>3115</v>
      </c>
      <c r="V1191">
        <v>8530</v>
      </c>
      <c r="W1191" t="s">
        <v>3127</v>
      </c>
      <c r="X1191" t="s">
        <v>4147</v>
      </c>
      <c r="Y1191" t="s">
        <v>10451</v>
      </c>
      <c r="Z1191" t="s">
        <v>3118</v>
      </c>
      <c r="AE1191" t="s">
        <v>10452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  <c r="AM1191">
        <v>1</v>
      </c>
      <c r="AV1191">
        <v>30</v>
      </c>
    </row>
    <row r="1192" spans="1:48" x14ac:dyDescent="0.2">
      <c r="A1192">
        <v>19</v>
      </c>
      <c r="B1192" t="s">
        <v>636</v>
      </c>
      <c r="C1192">
        <v>5180</v>
      </c>
      <c r="D1192" t="s">
        <v>10453</v>
      </c>
      <c r="E1192">
        <v>30</v>
      </c>
      <c r="F1192" t="str">
        <f t="shared" si="18"/>
        <v>518030</v>
      </c>
      <c r="G1192" t="s">
        <v>2745</v>
      </c>
      <c r="H1192" t="s">
        <v>3107</v>
      </c>
      <c r="I1192" t="s">
        <v>3480</v>
      </c>
      <c r="J1192" t="s">
        <v>10454</v>
      </c>
      <c r="K1192" t="s">
        <v>3110</v>
      </c>
      <c r="L1192" t="s">
        <v>10455</v>
      </c>
      <c r="M1192" t="s">
        <v>10456</v>
      </c>
      <c r="N1192" t="s">
        <v>3113</v>
      </c>
      <c r="O1192" t="s">
        <v>10183</v>
      </c>
      <c r="P1192" t="s">
        <v>3115</v>
      </c>
      <c r="Q1192">
        <v>7830</v>
      </c>
      <c r="R1192" t="s">
        <v>10456</v>
      </c>
      <c r="T1192" t="s">
        <v>10183</v>
      </c>
      <c r="U1192" t="s">
        <v>3115</v>
      </c>
      <c r="V1192">
        <v>7830</v>
      </c>
      <c r="W1192" t="s">
        <v>3124</v>
      </c>
      <c r="X1192" t="s">
        <v>3607</v>
      </c>
      <c r="Y1192" t="s">
        <v>10457</v>
      </c>
      <c r="Z1192" t="s">
        <v>3118</v>
      </c>
      <c r="AE1192" t="s">
        <v>10458</v>
      </c>
      <c r="AL1192">
        <v>1</v>
      </c>
      <c r="AM1192">
        <v>1</v>
      </c>
      <c r="AN1192">
        <v>1</v>
      </c>
      <c r="AO1192">
        <v>1</v>
      </c>
      <c r="AV1192">
        <v>3042</v>
      </c>
    </row>
    <row r="1193" spans="1:48" x14ac:dyDescent="0.2">
      <c r="A1193">
        <v>19</v>
      </c>
      <c r="B1193" t="s">
        <v>636</v>
      </c>
      <c r="C1193">
        <v>5180</v>
      </c>
      <c r="D1193" t="s">
        <v>10453</v>
      </c>
      <c r="E1193">
        <v>55</v>
      </c>
      <c r="F1193" t="str">
        <f t="shared" si="18"/>
        <v>518055</v>
      </c>
      <c r="G1193" t="s">
        <v>2547</v>
      </c>
      <c r="H1193" t="s">
        <v>3107</v>
      </c>
      <c r="I1193" t="s">
        <v>3164</v>
      </c>
      <c r="J1193" t="s">
        <v>10459</v>
      </c>
      <c r="K1193" t="s">
        <v>3110</v>
      </c>
      <c r="L1193" t="s">
        <v>10460</v>
      </c>
      <c r="M1193" t="s">
        <v>10461</v>
      </c>
      <c r="N1193" t="s">
        <v>3113</v>
      </c>
      <c r="O1193" t="s">
        <v>10183</v>
      </c>
      <c r="P1193" t="s">
        <v>3115</v>
      </c>
      <c r="Q1193">
        <v>7830</v>
      </c>
      <c r="R1193" t="s">
        <v>10461</v>
      </c>
      <c r="T1193" t="s">
        <v>10183</v>
      </c>
      <c r="U1193" t="s">
        <v>3115</v>
      </c>
      <c r="V1193">
        <v>7830</v>
      </c>
      <c r="W1193" t="s">
        <v>3124</v>
      </c>
      <c r="X1193" t="s">
        <v>4678</v>
      </c>
      <c r="Y1193" t="s">
        <v>8049</v>
      </c>
      <c r="Z1193" t="s">
        <v>3118</v>
      </c>
      <c r="AE1193" t="s">
        <v>10462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V1193">
        <v>545</v>
      </c>
    </row>
    <row r="1194" spans="1:48" x14ac:dyDescent="0.2">
      <c r="A1194">
        <v>19</v>
      </c>
      <c r="B1194" t="s">
        <v>636</v>
      </c>
      <c r="C1194">
        <v>5270</v>
      </c>
      <c r="D1194" t="s">
        <v>10463</v>
      </c>
      <c r="E1194">
        <v>60</v>
      </c>
      <c r="F1194" t="str">
        <f t="shared" si="18"/>
        <v>527060</v>
      </c>
      <c r="G1194" t="s">
        <v>2770</v>
      </c>
      <c r="H1194" t="s">
        <v>3107</v>
      </c>
      <c r="I1194" t="s">
        <v>10464</v>
      </c>
      <c r="J1194" t="s">
        <v>5064</v>
      </c>
      <c r="K1194" t="s">
        <v>3110</v>
      </c>
      <c r="L1194" t="s">
        <v>10465</v>
      </c>
      <c r="M1194" t="s">
        <v>10466</v>
      </c>
      <c r="N1194" t="s">
        <v>3113</v>
      </c>
      <c r="O1194" t="s">
        <v>10299</v>
      </c>
      <c r="P1194" t="s">
        <v>3115</v>
      </c>
      <c r="Q1194">
        <v>8827</v>
      </c>
      <c r="R1194" t="s">
        <v>10466</v>
      </c>
      <c r="T1194" t="s">
        <v>10299</v>
      </c>
      <c r="U1194" t="s">
        <v>3115</v>
      </c>
      <c r="V1194">
        <v>8827</v>
      </c>
      <c r="W1194" t="s">
        <v>3127</v>
      </c>
      <c r="X1194" t="s">
        <v>3827</v>
      </c>
      <c r="Y1194" t="s">
        <v>10467</v>
      </c>
      <c r="Z1194" t="s">
        <v>3118</v>
      </c>
      <c r="AE1194" t="s">
        <v>10468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V1194">
        <v>805</v>
      </c>
    </row>
    <row r="1195" spans="1:48" x14ac:dyDescent="0.2">
      <c r="A1195">
        <v>19</v>
      </c>
      <c r="B1195" t="s">
        <v>636</v>
      </c>
      <c r="C1195">
        <v>5270</v>
      </c>
      <c r="D1195" t="s">
        <v>10463</v>
      </c>
      <c r="E1195">
        <v>50</v>
      </c>
      <c r="F1195" t="str">
        <f t="shared" si="18"/>
        <v>527050</v>
      </c>
      <c r="G1195" t="s">
        <v>2165</v>
      </c>
      <c r="H1195" t="s">
        <v>3127</v>
      </c>
      <c r="I1195" t="s">
        <v>10469</v>
      </c>
      <c r="J1195" t="s">
        <v>10470</v>
      </c>
      <c r="K1195" t="s">
        <v>3110</v>
      </c>
      <c r="L1195" t="s">
        <v>10471</v>
      </c>
      <c r="M1195" t="s">
        <v>10472</v>
      </c>
      <c r="N1195" t="s">
        <v>3113</v>
      </c>
      <c r="O1195" t="s">
        <v>10299</v>
      </c>
      <c r="P1195" t="s">
        <v>3115</v>
      </c>
      <c r="Q1195" t="s">
        <v>10473</v>
      </c>
      <c r="R1195" t="s">
        <v>10472</v>
      </c>
      <c r="T1195" t="s">
        <v>10299</v>
      </c>
      <c r="U1195" t="s">
        <v>3115</v>
      </c>
      <c r="V1195" t="s">
        <v>10473</v>
      </c>
      <c r="W1195" t="s">
        <v>3127</v>
      </c>
      <c r="X1195" t="s">
        <v>3449</v>
      </c>
      <c r="Y1195" t="s">
        <v>10474</v>
      </c>
      <c r="Z1195" t="s">
        <v>3118</v>
      </c>
      <c r="AE1195" t="s">
        <v>10468</v>
      </c>
      <c r="AL1195">
        <v>1</v>
      </c>
      <c r="AM1195">
        <v>1</v>
      </c>
      <c r="AN1195">
        <v>1</v>
      </c>
      <c r="AO1195">
        <v>1</v>
      </c>
      <c r="AV1195">
        <v>3046</v>
      </c>
    </row>
    <row r="1196" spans="1:48" x14ac:dyDescent="0.2">
      <c r="A1196">
        <v>21</v>
      </c>
      <c r="B1196" t="s">
        <v>77</v>
      </c>
      <c r="C1196">
        <v>3105</v>
      </c>
      <c r="D1196" t="s">
        <v>10475</v>
      </c>
      <c r="E1196">
        <v>301</v>
      </c>
      <c r="F1196" t="str">
        <f t="shared" si="18"/>
        <v>3105301</v>
      </c>
      <c r="G1196" t="s">
        <v>10476</v>
      </c>
      <c r="H1196" t="s">
        <v>3124</v>
      </c>
      <c r="I1196" t="s">
        <v>3227</v>
      </c>
      <c r="J1196" t="s">
        <v>10403</v>
      </c>
      <c r="K1196" t="s">
        <v>3110</v>
      </c>
      <c r="L1196" t="s">
        <v>10477</v>
      </c>
      <c r="M1196" t="s">
        <v>10478</v>
      </c>
      <c r="N1196" t="s">
        <v>3113</v>
      </c>
      <c r="O1196" t="s">
        <v>10479</v>
      </c>
      <c r="P1196" t="s">
        <v>3115</v>
      </c>
      <c r="Q1196">
        <v>8690</v>
      </c>
      <c r="R1196" t="s">
        <v>10478</v>
      </c>
      <c r="T1196" t="s">
        <v>10479</v>
      </c>
      <c r="U1196" t="s">
        <v>3115</v>
      </c>
      <c r="V1196">
        <v>8690</v>
      </c>
      <c r="W1196" t="s">
        <v>3124</v>
      </c>
      <c r="X1196" t="s">
        <v>4772</v>
      </c>
      <c r="Y1196" t="s">
        <v>10480</v>
      </c>
      <c r="Z1196" t="s">
        <v>3118</v>
      </c>
      <c r="AE1196" t="s">
        <v>10481</v>
      </c>
      <c r="AP1196">
        <v>1</v>
      </c>
      <c r="AQ1196">
        <v>1</v>
      </c>
      <c r="AR1196">
        <v>1</v>
      </c>
      <c r="AS1196">
        <v>1</v>
      </c>
    </row>
    <row r="1197" spans="1:48" x14ac:dyDescent="0.2">
      <c r="A1197">
        <v>21</v>
      </c>
      <c r="B1197" t="s">
        <v>77</v>
      </c>
      <c r="C1197">
        <v>3105</v>
      </c>
      <c r="D1197" t="s">
        <v>10475</v>
      </c>
      <c r="E1197">
        <v>30</v>
      </c>
      <c r="F1197" t="str">
        <f t="shared" si="18"/>
        <v>310530</v>
      </c>
      <c r="G1197" t="s">
        <v>577</v>
      </c>
      <c r="H1197" t="s">
        <v>3124</v>
      </c>
      <c r="I1197" t="s">
        <v>3227</v>
      </c>
      <c r="J1197" t="s">
        <v>10403</v>
      </c>
      <c r="K1197" t="s">
        <v>3110</v>
      </c>
      <c r="L1197" t="s">
        <v>10477</v>
      </c>
      <c r="M1197" t="s">
        <v>10482</v>
      </c>
      <c r="N1197" t="s">
        <v>3113</v>
      </c>
      <c r="O1197" t="s">
        <v>10483</v>
      </c>
      <c r="P1197" t="s">
        <v>3115</v>
      </c>
      <c r="Q1197" t="s">
        <v>10484</v>
      </c>
      <c r="R1197" t="s">
        <v>10482</v>
      </c>
      <c r="T1197" t="s">
        <v>10483</v>
      </c>
      <c r="U1197" t="s">
        <v>3115</v>
      </c>
      <c r="V1197" t="s">
        <v>10484</v>
      </c>
      <c r="W1197" t="s">
        <v>3124</v>
      </c>
      <c r="X1197" t="s">
        <v>4772</v>
      </c>
      <c r="Y1197" t="s">
        <v>10480</v>
      </c>
      <c r="Z1197" t="s">
        <v>3118</v>
      </c>
      <c r="AE1197" t="s">
        <v>10481</v>
      </c>
      <c r="AP1197">
        <v>1</v>
      </c>
      <c r="AQ1197">
        <v>1</v>
      </c>
      <c r="AR1197">
        <v>1</v>
      </c>
      <c r="AS1197">
        <v>1</v>
      </c>
      <c r="AT1197">
        <v>1</v>
      </c>
      <c r="AV1197">
        <v>3174</v>
      </c>
    </row>
    <row r="1198" spans="1:48" x14ac:dyDescent="0.2">
      <c r="A1198">
        <v>21</v>
      </c>
      <c r="B1198" t="s">
        <v>77</v>
      </c>
      <c r="C1198">
        <v>3105</v>
      </c>
      <c r="D1198" t="s">
        <v>10475</v>
      </c>
      <c r="E1198">
        <v>35</v>
      </c>
      <c r="F1198" t="str">
        <f t="shared" si="18"/>
        <v>310535</v>
      </c>
      <c r="G1198" t="s">
        <v>10485</v>
      </c>
      <c r="H1198" t="s">
        <v>3124</v>
      </c>
      <c r="I1198" t="s">
        <v>3607</v>
      </c>
      <c r="J1198" t="s">
        <v>10486</v>
      </c>
      <c r="K1198" t="s">
        <v>3110</v>
      </c>
      <c r="L1198" t="s">
        <v>10487</v>
      </c>
      <c r="M1198" t="s">
        <v>10478</v>
      </c>
      <c r="N1198" t="s">
        <v>3113</v>
      </c>
      <c r="O1198" t="s">
        <v>10479</v>
      </c>
      <c r="P1198" t="s">
        <v>3115</v>
      </c>
      <c r="Q1198">
        <v>8690</v>
      </c>
      <c r="R1198" t="s">
        <v>10478</v>
      </c>
      <c r="T1198" t="s">
        <v>10479</v>
      </c>
      <c r="U1198" t="s">
        <v>3115</v>
      </c>
      <c r="V1198">
        <v>8690</v>
      </c>
      <c r="W1198" t="s">
        <v>3124</v>
      </c>
      <c r="X1198" t="s">
        <v>3607</v>
      </c>
      <c r="Y1198" t="s">
        <v>10488</v>
      </c>
      <c r="Z1198" t="s">
        <v>3118</v>
      </c>
      <c r="AE1198" t="s">
        <v>10489</v>
      </c>
      <c r="AU1198">
        <v>1</v>
      </c>
    </row>
    <row r="1199" spans="1:48" x14ac:dyDescent="0.2">
      <c r="A1199">
        <v>21</v>
      </c>
      <c r="B1199" t="s">
        <v>77</v>
      </c>
      <c r="C1199">
        <v>3105</v>
      </c>
      <c r="D1199" t="s">
        <v>10475</v>
      </c>
      <c r="E1199">
        <v>40</v>
      </c>
      <c r="F1199" t="str">
        <f t="shared" si="18"/>
        <v>310540</v>
      </c>
      <c r="G1199" t="s">
        <v>318</v>
      </c>
      <c r="H1199" t="s">
        <v>3171</v>
      </c>
      <c r="I1199" t="s">
        <v>3494</v>
      </c>
      <c r="J1199" t="s">
        <v>4665</v>
      </c>
      <c r="K1199" t="s">
        <v>3444</v>
      </c>
      <c r="L1199" t="s">
        <v>10490</v>
      </c>
      <c r="M1199" t="s">
        <v>10491</v>
      </c>
      <c r="N1199" t="s">
        <v>3113</v>
      </c>
      <c r="O1199" t="s">
        <v>10492</v>
      </c>
      <c r="P1199" t="s">
        <v>3115</v>
      </c>
      <c r="Q1199" t="s">
        <v>10493</v>
      </c>
      <c r="R1199" t="s">
        <v>10491</v>
      </c>
      <c r="T1199" t="s">
        <v>10492</v>
      </c>
      <c r="U1199" t="s">
        <v>3115</v>
      </c>
      <c r="V1199" t="s">
        <v>10493</v>
      </c>
      <c r="W1199" t="s">
        <v>3107</v>
      </c>
      <c r="X1199" t="s">
        <v>10494</v>
      </c>
      <c r="Y1199" t="s">
        <v>10495</v>
      </c>
      <c r="Z1199" t="s">
        <v>3118</v>
      </c>
      <c r="AE1199" t="s">
        <v>10496</v>
      </c>
      <c r="AP1199">
        <v>1</v>
      </c>
      <c r="AQ1199">
        <v>1</v>
      </c>
      <c r="AR1199">
        <v>1</v>
      </c>
      <c r="AS1199">
        <v>1</v>
      </c>
      <c r="AU1199">
        <v>1</v>
      </c>
      <c r="AV1199">
        <v>3178</v>
      </c>
    </row>
    <row r="1200" spans="1:48" x14ac:dyDescent="0.2">
      <c r="A1200">
        <v>21</v>
      </c>
      <c r="B1200" t="s">
        <v>77</v>
      </c>
      <c r="C1200">
        <v>3105</v>
      </c>
      <c r="D1200" t="s">
        <v>10475</v>
      </c>
      <c r="E1200">
        <v>37</v>
      </c>
      <c r="F1200" t="str">
        <f t="shared" si="18"/>
        <v>310537</v>
      </c>
      <c r="G1200" t="s">
        <v>10497</v>
      </c>
      <c r="H1200" t="s">
        <v>3124</v>
      </c>
      <c r="I1200" t="s">
        <v>3227</v>
      </c>
      <c r="J1200" t="s">
        <v>10403</v>
      </c>
      <c r="K1200" t="s">
        <v>3158</v>
      </c>
      <c r="L1200" t="s">
        <v>10477</v>
      </c>
      <c r="M1200" t="s">
        <v>10498</v>
      </c>
      <c r="N1200" t="s">
        <v>3113</v>
      </c>
      <c r="O1200" t="s">
        <v>7988</v>
      </c>
      <c r="P1200" t="s">
        <v>3115</v>
      </c>
      <c r="Q1200">
        <v>8619</v>
      </c>
      <c r="R1200" t="s">
        <v>10498</v>
      </c>
      <c r="T1200" t="s">
        <v>7988</v>
      </c>
      <c r="U1200" t="s">
        <v>3115</v>
      </c>
      <c r="V1200">
        <v>8619</v>
      </c>
      <c r="W1200" t="s">
        <v>3124</v>
      </c>
      <c r="X1200" t="s">
        <v>3227</v>
      </c>
      <c r="Y1200" t="s">
        <v>10403</v>
      </c>
      <c r="Z1200" t="s">
        <v>3118</v>
      </c>
      <c r="AE1200" t="s">
        <v>10499</v>
      </c>
      <c r="AU1200">
        <v>1</v>
      </c>
    </row>
    <row r="1201" spans="1:48" x14ac:dyDescent="0.2">
      <c r="A1201">
        <v>21</v>
      </c>
      <c r="B1201" t="s">
        <v>77</v>
      </c>
      <c r="C1201">
        <v>1245</v>
      </c>
      <c r="D1201" t="s">
        <v>10500</v>
      </c>
      <c r="E1201">
        <v>55</v>
      </c>
      <c r="F1201" t="str">
        <f t="shared" si="18"/>
        <v>124555</v>
      </c>
      <c r="G1201" t="s">
        <v>168</v>
      </c>
      <c r="H1201" t="s">
        <v>3124</v>
      </c>
      <c r="I1201" t="s">
        <v>3403</v>
      </c>
      <c r="J1201" t="s">
        <v>10501</v>
      </c>
      <c r="K1201" t="s">
        <v>3110</v>
      </c>
      <c r="L1201" t="s">
        <v>10502</v>
      </c>
      <c r="M1201" t="s">
        <v>10503</v>
      </c>
      <c r="N1201" t="s">
        <v>3113</v>
      </c>
      <c r="O1201" t="s">
        <v>10504</v>
      </c>
      <c r="P1201" t="s">
        <v>3115</v>
      </c>
      <c r="Q1201">
        <v>8520</v>
      </c>
      <c r="R1201" t="s">
        <v>10503</v>
      </c>
      <c r="T1201" t="s">
        <v>10504</v>
      </c>
      <c r="U1201" t="s">
        <v>3115</v>
      </c>
      <c r="V1201">
        <v>8520</v>
      </c>
      <c r="W1201" t="s">
        <v>3124</v>
      </c>
      <c r="X1201" t="s">
        <v>3573</v>
      </c>
      <c r="Y1201" t="s">
        <v>10505</v>
      </c>
      <c r="Z1201" t="s">
        <v>3118</v>
      </c>
      <c r="AE1201" t="s">
        <v>10506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  <c r="AV1201">
        <v>3056</v>
      </c>
    </row>
    <row r="1202" spans="1:48" x14ac:dyDescent="0.2">
      <c r="A1202">
        <v>21</v>
      </c>
      <c r="B1202" t="s">
        <v>77</v>
      </c>
      <c r="C1202">
        <v>1245</v>
      </c>
      <c r="D1202" t="s">
        <v>10500</v>
      </c>
      <c r="E1202">
        <v>60</v>
      </c>
      <c r="F1202" t="str">
        <f t="shared" si="18"/>
        <v>124560</v>
      </c>
      <c r="G1202" t="s">
        <v>473</v>
      </c>
      <c r="H1202" t="s">
        <v>3127</v>
      </c>
      <c r="I1202" t="s">
        <v>4412</v>
      </c>
      <c r="J1202" t="s">
        <v>10507</v>
      </c>
      <c r="K1202" t="s">
        <v>3110</v>
      </c>
      <c r="L1202" t="s">
        <v>10508</v>
      </c>
      <c r="M1202" t="s">
        <v>10509</v>
      </c>
      <c r="N1202" t="s">
        <v>3113</v>
      </c>
      <c r="O1202" t="s">
        <v>10510</v>
      </c>
      <c r="P1202" t="s">
        <v>3115</v>
      </c>
      <c r="Q1202">
        <v>8520</v>
      </c>
      <c r="R1202" t="s">
        <v>10509</v>
      </c>
      <c r="T1202" t="s">
        <v>10510</v>
      </c>
      <c r="U1202" t="s">
        <v>3115</v>
      </c>
      <c r="V1202">
        <v>8520</v>
      </c>
      <c r="W1202" t="s">
        <v>3127</v>
      </c>
      <c r="X1202" t="s">
        <v>3831</v>
      </c>
      <c r="Y1202" t="s">
        <v>10511</v>
      </c>
      <c r="Z1202" t="s">
        <v>3118</v>
      </c>
      <c r="AE1202" t="s">
        <v>10512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  <c r="AV1202">
        <v>3058</v>
      </c>
    </row>
    <row r="1203" spans="1:48" x14ac:dyDescent="0.2">
      <c r="A1203">
        <v>21</v>
      </c>
      <c r="B1203" t="s">
        <v>77</v>
      </c>
      <c r="C1203">
        <v>1245</v>
      </c>
      <c r="D1203" t="s">
        <v>10500</v>
      </c>
      <c r="E1203">
        <v>50</v>
      </c>
      <c r="F1203" t="str">
        <f t="shared" si="18"/>
        <v>124550</v>
      </c>
      <c r="G1203" t="s">
        <v>188</v>
      </c>
      <c r="H1203" t="s">
        <v>3107</v>
      </c>
      <c r="I1203" t="s">
        <v>5276</v>
      </c>
      <c r="J1203" t="s">
        <v>10513</v>
      </c>
      <c r="K1203" t="s">
        <v>3110</v>
      </c>
      <c r="L1203" t="s">
        <v>10514</v>
      </c>
      <c r="M1203" t="s">
        <v>10515</v>
      </c>
      <c r="N1203" t="s">
        <v>3113</v>
      </c>
      <c r="O1203" t="s">
        <v>10510</v>
      </c>
      <c r="P1203" t="s">
        <v>3115</v>
      </c>
      <c r="Q1203" t="s">
        <v>10516</v>
      </c>
      <c r="R1203" t="s">
        <v>10515</v>
      </c>
      <c r="T1203" t="s">
        <v>10510</v>
      </c>
      <c r="U1203" t="s">
        <v>3115</v>
      </c>
      <c r="V1203" t="s">
        <v>10516</v>
      </c>
      <c r="W1203" t="s">
        <v>3107</v>
      </c>
      <c r="X1203" t="s">
        <v>5036</v>
      </c>
      <c r="Y1203" t="s">
        <v>10517</v>
      </c>
      <c r="Z1203" t="s">
        <v>3118</v>
      </c>
      <c r="AE1203" t="s">
        <v>10518</v>
      </c>
      <c r="AP1203">
        <v>1</v>
      </c>
      <c r="AQ1203">
        <v>1</v>
      </c>
      <c r="AR1203">
        <v>1</v>
      </c>
      <c r="AS1203">
        <v>1</v>
      </c>
      <c r="AV1203">
        <v>3054</v>
      </c>
    </row>
    <row r="1204" spans="1:48" x14ac:dyDescent="0.2">
      <c r="A1204">
        <v>21</v>
      </c>
      <c r="B1204" t="s">
        <v>77</v>
      </c>
      <c r="C1204">
        <v>1245</v>
      </c>
      <c r="D1204" t="s">
        <v>10500</v>
      </c>
      <c r="E1204">
        <v>70</v>
      </c>
      <c r="F1204" t="str">
        <f t="shared" si="18"/>
        <v>124570</v>
      </c>
      <c r="G1204" t="s">
        <v>251</v>
      </c>
      <c r="H1204" t="s">
        <v>3127</v>
      </c>
      <c r="I1204" t="s">
        <v>10519</v>
      </c>
      <c r="J1204" t="s">
        <v>10520</v>
      </c>
      <c r="K1204" t="s">
        <v>3110</v>
      </c>
      <c r="L1204" t="s">
        <v>10521</v>
      </c>
      <c r="M1204" t="s">
        <v>10522</v>
      </c>
      <c r="N1204" t="s">
        <v>3113</v>
      </c>
      <c r="O1204" t="s">
        <v>10504</v>
      </c>
      <c r="P1204" t="s">
        <v>3115</v>
      </c>
      <c r="Q1204">
        <v>8520</v>
      </c>
      <c r="R1204" t="s">
        <v>10522</v>
      </c>
      <c r="T1204" t="s">
        <v>10504</v>
      </c>
      <c r="U1204" t="s">
        <v>3115</v>
      </c>
      <c r="V1204">
        <v>8520</v>
      </c>
      <c r="W1204" t="s">
        <v>3107</v>
      </c>
      <c r="X1204" t="s">
        <v>10523</v>
      </c>
      <c r="Y1204" t="s">
        <v>10524</v>
      </c>
      <c r="Z1204" t="s">
        <v>3118</v>
      </c>
      <c r="AE1204" t="s">
        <v>10525</v>
      </c>
      <c r="AM1204">
        <v>1</v>
      </c>
      <c r="AN1204">
        <v>1</v>
      </c>
      <c r="AO1204">
        <v>1</v>
      </c>
      <c r="AV1204">
        <v>3060</v>
      </c>
    </row>
    <row r="1205" spans="1:48" x14ac:dyDescent="0.2">
      <c r="A1205">
        <v>21</v>
      </c>
      <c r="B1205" t="s">
        <v>77</v>
      </c>
      <c r="C1205">
        <v>1245</v>
      </c>
      <c r="D1205" t="s">
        <v>10500</v>
      </c>
      <c r="E1205">
        <v>75</v>
      </c>
      <c r="F1205" t="str">
        <f t="shared" si="18"/>
        <v>124575</v>
      </c>
      <c r="G1205" t="s">
        <v>414</v>
      </c>
      <c r="H1205" t="s">
        <v>3107</v>
      </c>
      <c r="I1205" t="s">
        <v>9974</v>
      </c>
      <c r="J1205" t="s">
        <v>10526</v>
      </c>
      <c r="K1205" t="s">
        <v>3110</v>
      </c>
      <c r="L1205" t="s">
        <v>10527</v>
      </c>
      <c r="M1205" t="s">
        <v>10528</v>
      </c>
      <c r="N1205" t="s">
        <v>3113</v>
      </c>
      <c r="O1205" t="s">
        <v>10504</v>
      </c>
      <c r="P1205" t="s">
        <v>3115</v>
      </c>
      <c r="Q1205">
        <v>8520</v>
      </c>
      <c r="R1205" t="s">
        <v>10528</v>
      </c>
      <c r="T1205" t="s">
        <v>10504</v>
      </c>
      <c r="U1205" t="s">
        <v>3115</v>
      </c>
      <c r="V1205">
        <v>8520</v>
      </c>
      <c r="W1205" t="s">
        <v>3124</v>
      </c>
      <c r="X1205" t="s">
        <v>3347</v>
      </c>
      <c r="Y1205" t="s">
        <v>10529</v>
      </c>
      <c r="Z1205" t="s">
        <v>3118</v>
      </c>
      <c r="AE1205" t="s">
        <v>10530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  <c r="AV1205">
        <v>3062</v>
      </c>
    </row>
    <row r="1206" spans="1:48" x14ac:dyDescent="0.2">
      <c r="A1206">
        <v>21</v>
      </c>
      <c r="B1206" t="s">
        <v>77</v>
      </c>
      <c r="C1206">
        <v>1245</v>
      </c>
      <c r="D1206" t="s">
        <v>10500</v>
      </c>
      <c r="E1206">
        <v>80</v>
      </c>
      <c r="F1206" t="str">
        <f t="shared" si="18"/>
        <v>124580</v>
      </c>
      <c r="G1206" t="s">
        <v>167</v>
      </c>
      <c r="H1206" t="s">
        <v>3124</v>
      </c>
      <c r="I1206" t="s">
        <v>3891</v>
      </c>
      <c r="J1206" t="s">
        <v>10531</v>
      </c>
      <c r="K1206" t="s">
        <v>3110</v>
      </c>
      <c r="L1206" t="s">
        <v>10532</v>
      </c>
      <c r="M1206" t="s">
        <v>10533</v>
      </c>
      <c r="N1206" t="s">
        <v>3113</v>
      </c>
      <c r="O1206" t="s">
        <v>10510</v>
      </c>
      <c r="P1206" t="s">
        <v>3115</v>
      </c>
      <c r="Q1206">
        <v>8520</v>
      </c>
      <c r="R1206" t="s">
        <v>10533</v>
      </c>
      <c r="T1206" t="s">
        <v>10510</v>
      </c>
      <c r="U1206" t="s">
        <v>3115</v>
      </c>
      <c r="V1206">
        <v>8520</v>
      </c>
      <c r="W1206" t="s">
        <v>3124</v>
      </c>
      <c r="X1206" t="s">
        <v>10252</v>
      </c>
      <c r="Y1206" t="s">
        <v>10534</v>
      </c>
      <c r="Z1206" t="s">
        <v>3118</v>
      </c>
      <c r="AE1206" t="s">
        <v>10535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  <c r="AV1206">
        <v>3064</v>
      </c>
    </row>
    <row r="1207" spans="1:48" x14ac:dyDescent="0.2">
      <c r="A1207">
        <v>21</v>
      </c>
      <c r="B1207" t="s">
        <v>77</v>
      </c>
      <c r="C1207">
        <v>1430</v>
      </c>
      <c r="D1207" t="s">
        <v>10536</v>
      </c>
      <c r="E1207">
        <v>50</v>
      </c>
      <c r="F1207" t="str">
        <f t="shared" si="18"/>
        <v>143050</v>
      </c>
      <c r="G1207" t="s">
        <v>606</v>
      </c>
      <c r="H1207" t="s">
        <v>3171</v>
      </c>
      <c r="I1207" t="s">
        <v>7867</v>
      </c>
      <c r="J1207" t="s">
        <v>10537</v>
      </c>
      <c r="K1207" t="s">
        <v>3158</v>
      </c>
      <c r="L1207" t="s">
        <v>10538</v>
      </c>
      <c r="M1207" t="s">
        <v>10539</v>
      </c>
      <c r="N1207" t="s">
        <v>3113</v>
      </c>
      <c r="O1207" t="s">
        <v>10540</v>
      </c>
      <c r="P1207" t="s">
        <v>3115</v>
      </c>
      <c r="Q1207" t="s">
        <v>10541</v>
      </c>
      <c r="R1207" t="s">
        <v>10539</v>
      </c>
      <c r="T1207" t="s">
        <v>10540</v>
      </c>
      <c r="U1207" t="s">
        <v>3115</v>
      </c>
      <c r="V1207" t="s">
        <v>10541</v>
      </c>
      <c r="W1207" t="s">
        <v>3107</v>
      </c>
      <c r="X1207" t="s">
        <v>4246</v>
      </c>
      <c r="Y1207" t="s">
        <v>10542</v>
      </c>
      <c r="Z1207" t="s">
        <v>3118</v>
      </c>
      <c r="AE1207" t="s">
        <v>10543</v>
      </c>
      <c r="AP1207">
        <v>1</v>
      </c>
      <c r="AQ1207">
        <v>1</v>
      </c>
      <c r="AR1207">
        <v>1</v>
      </c>
      <c r="AS1207">
        <v>1</v>
      </c>
      <c r="AV1207">
        <v>3068</v>
      </c>
    </row>
    <row r="1208" spans="1:48" x14ac:dyDescent="0.2">
      <c r="A1208">
        <v>21</v>
      </c>
      <c r="B1208" t="s">
        <v>77</v>
      </c>
      <c r="C1208">
        <v>1430</v>
      </c>
      <c r="D1208" t="s">
        <v>10536</v>
      </c>
      <c r="E1208">
        <v>105</v>
      </c>
      <c r="F1208" t="str">
        <f t="shared" si="18"/>
        <v>1430105</v>
      </c>
      <c r="G1208" t="s">
        <v>472</v>
      </c>
      <c r="H1208" t="s">
        <v>3107</v>
      </c>
      <c r="I1208" t="s">
        <v>4473</v>
      </c>
      <c r="J1208" t="s">
        <v>10544</v>
      </c>
      <c r="K1208" t="s">
        <v>3158</v>
      </c>
      <c r="L1208" t="s">
        <v>10545</v>
      </c>
      <c r="M1208" t="s">
        <v>10546</v>
      </c>
      <c r="N1208" t="s">
        <v>3113</v>
      </c>
      <c r="O1208" t="s">
        <v>10540</v>
      </c>
      <c r="P1208" t="s">
        <v>3115</v>
      </c>
      <c r="Q1208" t="s">
        <v>10547</v>
      </c>
      <c r="R1208" t="s">
        <v>10546</v>
      </c>
      <c r="T1208" t="s">
        <v>10540</v>
      </c>
      <c r="U1208" t="s">
        <v>3115</v>
      </c>
      <c r="V1208" t="s">
        <v>10547</v>
      </c>
      <c r="W1208" t="s">
        <v>3124</v>
      </c>
      <c r="X1208" t="s">
        <v>5619</v>
      </c>
      <c r="Y1208" t="s">
        <v>9607</v>
      </c>
      <c r="Z1208" t="s">
        <v>3118</v>
      </c>
      <c r="AE1208" t="s">
        <v>10543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  <c r="AV1208">
        <v>3076</v>
      </c>
    </row>
    <row r="1209" spans="1:48" x14ac:dyDescent="0.2">
      <c r="A1209">
        <v>21</v>
      </c>
      <c r="B1209" t="s">
        <v>77</v>
      </c>
      <c r="C1209">
        <v>1430</v>
      </c>
      <c r="D1209" t="s">
        <v>10536</v>
      </c>
      <c r="E1209">
        <v>60</v>
      </c>
      <c r="F1209" t="str">
        <f t="shared" si="18"/>
        <v>143060</v>
      </c>
      <c r="G1209" t="s">
        <v>384</v>
      </c>
      <c r="H1209" t="s">
        <v>3124</v>
      </c>
      <c r="I1209" t="s">
        <v>4804</v>
      </c>
      <c r="J1209" t="s">
        <v>4053</v>
      </c>
      <c r="K1209" t="s">
        <v>3158</v>
      </c>
      <c r="L1209" t="s">
        <v>10548</v>
      </c>
      <c r="M1209" t="s">
        <v>10549</v>
      </c>
      <c r="N1209" t="s">
        <v>3113</v>
      </c>
      <c r="O1209" t="s">
        <v>10540</v>
      </c>
      <c r="P1209" t="s">
        <v>3115</v>
      </c>
      <c r="Q1209" t="s">
        <v>10550</v>
      </c>
      <c r="R1209" t="s">
        <v>10549</v>
      </c>
      <c r="T1209" t="s">
        <v>10540</v>
      </c>
      <c r="U1209" t="s">
        <v>3115</v>
      </c>
      <c r="V1209" t="s">
        <v>10550</v>
      </c>
      <c r="W1209" t="s">
        <v>3107</v>
      </c>
      <c r="X1209" t="s">
        <v>3357</v>
      </c>
      <c r="Y1209" t="s">
        <v>10551</v>
      </c>
      <c r="Z1209" t="s">
        <v>3118</v>
      </c>
      <c r="AE1209" t="s">
        <v>10543</v>
      </c>
      <c r="AM1209">
        <v>1</v>
      </c>
      <c r="AN1209">
        <v>1</v>
      </c>
      <c r="AO1209">
        <v>1</v>
      </c>
      <c r="AV1209">
        <v>3070</v>
      </c>
    </row>
    <row r="1210" spans="1:48" x14ac:dyDescent="0.2">
      <c r="A1210">
        <v>21</v>
      </c>
      <c r="B1210" t="s">
        <v>77</v>
      </c>
      <c r="C1210">
        <v>1430</v>
      </c>
      <c r="D1210" t="s">
        <v>10536</v>
      </c>
      <c r="E1210">
        <v>130</v>
      </c>
      <c r="F1210" t="str">
        <f t="shared" si="18"/>
        <v>1430130</v>
      </c>
      <c r="G1210" t="s">
        <v>754</v>
      </c>
      <c r="H1210" t="s">
        <v>3127</v>
      </c>
      <c r="I1210" t="s">
        <v>3403</v>
      </c>
      <c r="J1210" t="s">
        <v>6892</v>
      </c>
      <c r="K1210" t="s">
        <v>3158</v>
      </c>
      <c r="L1210" t="s">
        <v>10552</v>
      </c>
      <c r="M1210" t="s">
        <v>10553</v>
      </c>
      <c r="N1210" t="s">
        <v>3113</v>
      </c>
      <c r="O1210" t="s">
        <v>10540</v>
      </c>
      <c r="P1210" t="s">
        <v>3115</v>
      </c>
      <c r="Q1210" t="s">
        <v>10554</v>
      </c>
      <c r="R1210" t="s">
        <v>10553</v>
      </c>
      <c r="T1210" t="s">
        <v>10540</v>
      </c>
      <c r="U1210" t="s">
        <v>3115</v>
      </c>
      <c r="V1210" t="s">
        <v>10554</v>
      </c>
      <c r="W1210" t="s">
        <v>3107</v>
      </c>
      <c r="X1210" t="s">
        <v>3120</v>
      </c>
      <c r="Y1210" t="s">
        <v>10555</v>
      </c>
      <c r="Z1210" t="s">
        <v>3118</v>
      </c>
      <c r="AE1210" t="s">
        <v>10543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  <c r="AV1210">
        <v>3082</v>
      </c>
    </row>
    <row r="1211" spans="1:48" x14ac:dyDescent="0.2">
      <c r="A1211">
        <v>21</v>
      </c>
      <c r="B1211" t="s">
        <v>77</v>
      </c>
      <c r="C1211">
        <v>1430</v>
      </c>
      <c r="D1211" t="s">
        <v>10536</v>
      </c>
      <c r="E1211">
        <v>140</v>
      </c>
      <c r="F1211" t="str">
        <f t="shared" si="18"/>
        <v>1430140</v>
      </c>
      <c r="G1211" t="s">
        <v>264</v>
      </c>
      <c r="H1211" t="s">
        <v>3127</v>
      </c>
      <c r="I1211" t="s">
        <v>3347</v>
      </c>
      <c r="J1211" t="s">
        <v>10556</v>
      </c>
      <c r="K1211" t="s">
        <v>3158</v>
      </c>
      <c r="L1211" t="s">
        <v>10557</v>
      </c>
      <c r="M1211" t="s">
        <v>10558</v>
      </c>
      <c r="N1211" t="s">
        <v>3113</v>
      </c>
      <c r="O1211" t="s">
        <v>10540</v>
      </c>
      <c r="P1211" t="s">
        <v>3115</v>
      </c>
      <c r="Q1211" t="s">
        <v>10559</v>
      </c>
      <c r="R1211" t="s">
        <v>10558</v>
      </c>
      <c r="T1211" t="s">
        <v>10540</v>
      </c>
      <c r="U1211" t="s">
        <v>3115</v>
      </c>
      <c r="V1211" t="s">
        <v>10559</v>
      </c>
      <c r="W1211" t="s">
        <v>3107</v>
      </c>
      <c r="X1211" t="s">
        <v>3551</v>
      </c>
      <c r="Y1211" t="s">
        <v>10560</v>
      </c>
      <c r="Z1211" t="s">
        <v>3118</v>
      </c>
      <c r="AE1211" t="s">
        <v>10543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  <c r="AV1211">
        <v>3086</v>
      </c>
    </row>
    <row r="1212" spans="1:48" x14ac:dyDescent="0.2">
      <c r="A1212">
        <v>21</v>
      </c>
      <c r="B1212" t="s">
        <v>77</v>
      </c>
      <c r="C1212">
        <v>1950</v>
      </c>
      <c r="D1212" t="s">
        <v>10561</v>
      </c>
      <c r="E1212">
        <v>300</v>
      </c>
      <c r="F1212" t="str">
        <f t="shared" si="18"/>
        <v>1950300</v>
      </c>
      <c r="G1212" t="s">
        <v>10562</v>
      </c>
      <c r="H1212" t="s">
        <v>3124</v>
      </c>
      <c r="I1212" t="s">
        <v>3194</v>
      </c>
      <c r="J1212" t="s">
        <v>10563</v>
      </c>
      <c r="K1212" t="s">
        <v>3110</v>
      </c>
      <c r="L1212" t="s">
        <v>10564</v>
      </c>
      <c r="M1212" t="s">
        <v>10565</v>
      </c>
      <c r="N1212" t="s">
        <v>3113</v>
      </c>
      <c r="O1212" t="s">
        <v>10566</v>
      </c>
      <c r="P1212" t="s">
        <v>3115</v>
      </c>
      <c r="Q1212">
        <v>8619</v>
      </c>
      <c r="R1212" t="s">
        <v>10565</v>
      </c>
      <c r="T1212" t="s">
        <v>10566</v>
      </c>
      <c r="U1212" t="s">
        <v>3115</v>
      </c>
      <c r="V1212">
        <v>8619</v>
      </c>
      <c r="W1212" t="s">
        <v>3107</v>
      </c>
      <c r="X1212" t="s">
        <v>3924</v>
      </c>
      <c r="Y1212" t="s">
        <v>10567</v>
      </c>
      <c r="Z1212" t="s">
        <v>3118</v>
      </c>
      <c r="AE1212" t="s">
        <v>10568</v>
      </c>
      <c r="AP1212">
        <v>1</v>
      </c>
      <c r="AQ1212">
        <v>1</v>
      </c>
      <c r="AR1212">
        <v>1</v>
      </c>
      <c r="AS1212">
        <v>1</v>
      </c>
      <c r="AU1212">
        <v>1</v>
      </c>
    </row>
    <row r="1213" spans="1:48" x14ac:dyDescent="0.2">
      <c r="A1213">
        <v>21</v>
      </c>
      <c r="B1213" t="s">
        <v>77</v>
      </c>
      <c r="C1213">
        <v>1950</v>
      </c>
      <c r="D1213" t="s">
        <v>10561</v>
      </c>
      <c r="E1213">
        <v>70</v>
      </c>
      <c r="F1213" t="str">
        <f t="shared" si="18"/>
        <v>195070</v>
      </c>
      <c r="G1213" t="s">
        <v>448</v>
      </c>
      <c r="H1213" t="s">
        <v>3107</v>
      </c>
      <c r="I1213" t="s">
        <v>3707</v>
      </c>
      <c r="J1213" t="s">
        <v>10569</v>
      </c>
      <c r="K1213" t="s">
        <v>3158</v>
      </c>
      <c r="L1213" t="s">
        <v>10570</v>
      </c>
      <c r="M1213" t="s">
        <v>10571</v>
      </c>
      <c r="N1213" t="s">
        <v>3113</v>
      </c>
      <c r="O1213" t="s">
        <v>10566</v>
      </c>
      <c r="P1213" t="s">
        <v>3115</v>
      </c>
      <c r="Q1213" t="s">
        <v>10572</v>
      </c>
      <c r="R1213" t="s">
        <v>10571</v>
      </c>
      <c r="T1213" t="s">
        <v>10566</v>
      </c>
      <c r="U1213" t="s">
        <v>3115</v>
      </c>
      <c r="V1213" t="s">
        <v>10572</v>
      </c>
      <c r="W1213" t="s">
        <v>3124</v>
      </c>
      <c r="X1213" t="s">
        <v>3378</v>
      </c>
      <c r="Y1213" t="s">
        <v>6195</v>
      </c>
      <c r="Z1213" t="s">
        <v>3118</v>
      </c>
      <c r="AE1213" t="s">
        <v>10573</v>
      </c>
      <c r="AM1213">
        <v>1</v>
      </c>
      <c r="AN1213">
        <v>1</v>
      </c>
      <c r="AO1213">
        <v>1</v>
      </c>
      <c r="AV1213">
        <v>3094</v>
      </c>
    </row>
    <row r="1214" spans="1:48" x14ac:dyDescent="0.2">
      <c r="A1214">
        <v>21</v>
      </c>
      <c r="B1214" t="s">
        <v>77</v>
      </c>
      <c r="C1214">
        <v>1950</v>
      </c>
      <c r="D1214" t="s">
        <v>10561</v>
      </c>
      <c r="E1214">
        <v>85</v>
      </c>
      <c r="F1214" t="str">
        <f t="shared" si="18"/>
        <v>195085</v>
      </c>
      <c r="G1214" t="s">
        <v>1777</v>
      </c>
      <c r="H1214" t="s">
        <v>3107</v>
      </c>
      <c r="I1214" t="s">
        <v>3120</v>
      </c>
      <c r="J1214" t="s">
        <v>10574</v>
      </c>
      <c r="K1214" t="s">
        <v>3158</v>
      </c>
      <c r="L1214" t="s">
        <v>10575</v>
      </c>
      <c r="M1214" t="s">
        <v>10576</v>
      </c>
      <c r="N1214" t="s">
        <v>3113</v>
      </c>
      <c r="O1214" t="s">
        <v>10566</v>
      </c>
      <c r="P1214" t="s">
        <v>3115</v>
      </c>
      <c r="Q1214" t="s">
        <v>10577</v>
      </c>
      <c r="R1214" t="s">
        <v>10576</v>
      </c>
      <c r="T1214" t="s">
        <v>10566</v>
      </c>
      <c r="U1214" t="s">
        <v>3115</v>
      </c>
      <c r="V1214" t="s">
        <v>10577</v>
      </c>
      <c r="W1214" t="s">
        <v>3124</v>
      </c>
      <c r="X1214" t="s">
        <v>3643</v>
      </c>
      <c r="Y1214" t="s">
        <v>10578</v>
      </c>
      <c r="Z1214" t="s">
        <v>3118</v>
      </c>
      <c r="AE1214" t="s">
        <v>10579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  <c r="AV1214">
        <v>3100</v>
      </c>
    </row>
    <row r="1215" spans="1:48" x14ac:dyDescent="0.2">
      <c r="A1215">
        <v>21</v>
      </c>
      <c r="B1215" t="s">
        <v>77</v>
      </c>
      <c r="C1215">
        <v>1950</v>
      </c>
      <c r="D1215" t="s">
        <v>10561</v>
      </c>
      <c r="E1215">
        <v>80</v>
      </c>
      <c r="F1215" t="str">
        <f t="shared" si="18"/>
        <v>195080</v>
      </c>
      <c r="G1215" t="s">
        <v>1229</v>
      </c>
      <c r="H1215" t="s">
        <v>3127</v>
      </c>
      <c r="I1215" t="s">
        <v>3381</v>
      </c>
      <c r="J1215" t="s">
        <v>10580</v>
      </c>
      <c r="K1215" t="s">
        <v>3158</v>
      </c>
      <c r="L1215" t="s">
        <v>10581</v>
      </c>
      <c r="M1215" t="s">
        <v>10582</v>
      </c>
      <c r="N1215" t="s">
        <v>3113</v>
      </c>
      <c r="O1215" t="s">
        <v>10566</v>
      </c>
      <c r="P1215" t="s">
        <v>3115</v>
      </c>
      <c r="Q1215">
        <v>8690</v>
      </c>
      <c r="R1215" t="s">
        <v>10582</v>
      </c>
      <c r="T1215" t="s">
        <v>10566</v>
      </c>
      <c r="U1215" t="s">
        <v>3115</v>
      </c>
      <c r="V1215">
        <v>8690</v>
      </c>
      <c r="W1215" t="s">
        <v>3124</v>
      </c>
      <c r="X1215" t="s">
        <v>10583</v>
      </c>
      <c r="Y1215" t="s">
        <v>10584</v>
      </c>
      <c r="Z1215" t="s">
        <v>3118</v>
      </c>
      <c r="AE1215" t="s">
        <v>10585</v>
      </c>
      <c r="AM1215">
        <v>1</v>
      </c>
      <c r="AN1215">
        <v>1</v>
      </c>
      <c r="AO1215">
        <v>1</v>
      </c>
      <c r="AV1215">
        <v>3096</v>
      </c>
    </row>
    <row r="1216" spans="1:48" x14ac:dyDescent="0.2">
      <c r="A1216">
        <v>21</v>
      </c>
      <c r="B1216" t="s">
        <v>77</v>
      </c>
      <c r="C1216">
        <v>1950</v>
      </c>
      <c r="D1216" t="s">
        <v>10561</v>
      </c>
      <c r="E1216">
        <v>105</v>
      </c>
      <c r="F1216" t="str">
        <f t="shared" si="18"/>
        <v>1950105</v>
      </c>
      <c r="G1216" t="s">
        <v>674</v>
      </c>
      <c r="H1216" t="s">
        <v>3127</v>
      </c>
      <c r="I1216" t="s">
        <v>4804</v>
      </c>
      <c r="J1216" t="s">
        <v>10586</v>
      </c>
      <c r="K1216" t="s">
        <v>3158</v>
      </c>
      <c r="L1216" t="s">
        <v>10587</v>
      </c>
      <c r="M1216" t="s">
        <v>10588</v>
      </c>
      <c r="N1216" t="s">
        <v>3113</v>
      </c>
      <c r="O1216" t="s">
        <v>10566</v>
      </c>
      <c r="P1216" t="s">
        <v>3115</v>
      </c>
      <c r="Q1216" t="s">
        <v>10589</v>
      </c>
      <c r="R1216" t="s">
        <v>10588</v>
      </c>
      <c r="T1216" t="s">
        <v>10566</v>
      </c>
      <c r="U1216" t="s">
        <v>3115</v>
      </c>
      <c r="V1216" t="s">
        <v>10589</v>
      </c>
      <c r="W1216" t="s">
        <v>3124</v>
      </c>
      <c r="X1216" t="s">
        <v>3256</v>
      </c>
      <c r="Y1216" t="s">
        <v>10590</v>
      </c>
      <c r="Z1216" t="s">
        <v>3118</v>
      </c>
      <c r="AE1216" t="s">
        <v>10591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  <c r="AV1216">
        <v>3130</v>
      </c>
    </row>
    <row r="1217" spans="1:48" x14ac:dyDescent="0.2">
      <c r="A1217">
        <v>21</v>
      </c>
      <c r="B1217" t="s">
        <v>77</v>
      </c>
      <c r="C1217">
        <v>1950</v>
      </c>
      <c r="D1217" t="s">
        <v>10561</v>
      </c>
      <c r="E1217">
        <v>110</v>
      </c>
      <c r="F1217" t="str">
        <f t="shared" si="18"/>
        <v>1950110</v>
      </c>
      <c r="G1217" t="s">
        <v>958</v>
      </c>
      <c r="H1217" t="s">
        <v>3124</v>
      </c>
      <c r="I1217" t="s">
        <v>6779</v>
      </c>
      <c r="J1217" t="s">
        <v>4253</v>
      </c>
      <c r="K1217" t="s">
        <v>3158</v>
      </c>
      <c r="L1217" t="s">
        <v>10592</v>
      </c>
      <c r="M1217" t="s">
        <v>10593</v>
      </c>
      <c r="N1217" t="s">
        <v>3113</v>
      </c>
      <c r="O1217" t="s">
        <v>10566</v>
      </c>
      <c r="P1217" t="s">
        <v>3115</v>
      </c>
      <c r="Q1217" t="s">
        <v>10594</v>
      </c>
      <c r="R1217" t="s">
        <v>10593</v>
      </c>
      <c r="T1217" t="s">
        <v>10566</v>
      </c>
      <c r="U1217" t="s">
        <v>3115</v>
      </c>
      <c r="V1217" t="s">
        <v>10594</v>
      </c>
      <c r="W1217" t="s">
        <v>3124</v>
      </c>
      <c r="X1217" t="s">
        <v>10595</v>
      </c>
      <c r="Y1217" t="s">
        <v>10596</v>
      </c>
      <c r="Z1217" t="s">
        <v>3118</v>
      </c>
      <c r="AE1217" t="s">
        <v>10597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  <c r="AV1217">
        <v>3104</v>
      </c>
    </row>
    <row r="1218" spans="1:48" x14ac:dyDescent="0.2">
      <c r="A1218">
        <v>21</v>
      </c>
      <c r="B1218" t="s">
        <v>77</v>
      </c>
      <c r="C1218">
        <v>1950</v>
      </c>
      <c r="D1218" t="s">
        <v>10561</v>
      </c>
      <c r="E1218">
        <v>50</v>
      </c>
      <c r="F1218" t="str">
        <f t="shared" si="18"/>
        <v>195050</v>
      </c>
      <c r="G1218" t="s">
        <v>2059</v>
      </c>
      <c r="H1218" t="s">
        <v>3107</v>
      </c>
      <c r="I1218" t="s">
        <v>10598</v>
      </c>
      <c r="J1218" t="s">
        <v>10599</v>
      </c>
      <c r="K1218" t="s">
        <v>3158</v>
      </c>
      <c r="L1218" t="s">
        <v>10600</v>
      </c>
      <c r="M1218" t="s">
        <v>10601</v>
      </c>
      <c r="N1218" t="s">
        <v>3113</v>
      </c>
      <c r="O1218" t="s">
        <v>10566</v>
      </c>
      <c r="P1218" t="s">
        <v>3115</v>
      </c>
      <c r="Q1218">
        <v>8690</v>
      </c>
      <c r="R1218" t="s">
        <v>10601</v>
      </c>
      <c r="T1218" t="s">
        <v>10566</v>
      </c>
      <c r="U1218" t="s">
        <v>3115</v>
      </c>
      <c r="V1218">
        <v>8690</v>
      </c>
      <c r="W1218" t="s">
        <v>3107</v>
      </c>
      <c r="X1218" t="s">
        <v>3120</v>
      </c>
      <c r="Y1218" t="s">
        <v>4062</v>
      </c>
      <c r="Z1218" t="s">
        <v>3118</v>
      </c>
      <c r="AE1218" t="s">
        <v>10602</v>
      </c>
      <c r="AP1218">
        <v>1</v>
      </c>
      <c r="AQ1218">
        <v>1</v>
      </c>
      <c r="AR1218">
        <v>1</v>
      </c>
      <c r="AS1218">
        <v>1</v>
      </c>
      <c r="AV1218">
        <v>3090</v>
      </c>
    </row>
    <row r="1219" spans="1:48" x14ac:dyDescent="0.2">
      <c r="A1219">
        <v>21</v>
      </c>
      <c r="B1219" t="s">
        <v>77</v>
      </c>
      <c r="C1219">
        <v>1950</v>
      </c>
      <c r="D1219" t="s">
        <v>10561</v>
      </c>
      <c r="E1219">
        <v>55</v>
      </c>
      <c r="F1219" t="str">
        <f t="shared" ref="F1219:F1282" si="19">C1219&amp;E1219</f>
        <v>195055</v>
      </c>
      <c r="G1219" t="s">
        <v>236</v>
      </c>
      <c r="H1219" t="s">
        <v>3107</v>
      </c>
      <c r="I1219" t="s">
        <v>3924</v>
      </c>
      <c r="J1219" t="s">
        <v>10603</v>
      </c>
      <c r="K1219" t="s">
        <v>3158</v>
      </c>
      <c r="L1219" t="s">
        <v>10604</v>
      </c>
      <c r="M1219" t="s">
        <v>10565</v>
      </c>
      <c r="N1219" t="s">
        <v>3113</v>
      </c>
      <c r="O1219" t="s">
        <v>10566</v>
      </c>
      <c r="P1219" t="s">
        <v>3115</v>
      </c>
      <c r="Q1219" t="s">
        <v>10605</v>
      </c>
      <c r="R1219" t="s">
        <v>10565</v>
      </c>
      <c r="T1219" t="s">
        <v>10566</v>
      </c>
      <c r="U1219" t="s">
        <v>3115</v>
      </c>
      <c r="V1219" t="s">
        <v>10605</v>
      </c>
      <c r="W1219" t="s">
        <v>3124</v>
      </c>
      <c r="X1219" t="s">
        <v>10606</v>
      </c>
      <c r="Y1219" t="s">
        <v>3443</v>
      </c>
      <c r="Z1219" t="s">
        <v>3118</v>
      </c>
      <c r="AE1219" t="s">
        <v>10607</v>
      </c>
      <c r="AP1219">
        <v>1</v>
      </c>
      <c r="AQ1219">
        <v>1</v>
      </c>
      <c r="AR1219">
        <v>1</v>
      </c>
      <c r="AS1219">
        <v>1</v>
      </c>
      <c r="AV1219">
        <v>5933</v>
      </c>
    </row>
    <row r="1220" spans="1:48" x14ac:dyDescent="0.2">
      <c r="A1220">
        <v>21</v>
      </c>
      <c r="B1220" t="s">
        <v>77</v>
      </c>
      <c r="C1220">
        <v>1950</v>
      </c>
      <c r="D1220" t="s">
        <v>10561</v>
      </c>
      <c r="E1220">
        <v>60</v>
      </c>
      <c r="F1220" t="str">
        <f t="shared" si="19"/>
        <v>195060</v>
      </c>
      <c r="G1220" t="s">
        <v>373</v>
      </c>
      <c r="H1220" t="s">
        <v>3107</v>
      </c>
      <c r="I1220" t="s">
        <v>3667</v>
      </c>
      <c r="J1220" t="s">
        <v>4062</v>
      </c>
      <c r="K1220" t="s">
        <v>3158</v>
      </c>
      <c r="L1220" t="s">
        <v>10608</v>
      </c>
      <c r="M1220" t="s">
        <v>10609</v>
      </c>
      <c r="N1220" t="s">
        <v>3113</v>
      </c>
      <c r="O1220" t="s">
        <v>10566</v>
      </c>
      <c r="P1220" t="s">
        <v>3115</v>
      </c>
      <c r="Q1220" t="s">
        <v>10610</v>
      </c>
      <c r="R1220" t="s">
        <v>10609</v>
      </c>
      <c r="T1220" t="s">
        <v>10566</v>
      </c>
      <c r="U1220" t="s">
        <v>3115</v>
      </c>
      <c r="V1220" t="s">
        <v>10610</v>
      </c>
      <c r="W1220" t="s">
        <v>3124</v>
      </c>
      <c r="X1220" t="s">
        <v>4206</v>
      </c>
      <c r="Y1220" t="s">
        <v>10611</v>
      </c>
      <c r="Z1220" t="s">
        <v>3118</v>
      </c>
      <c r="AE1220" t="s">
        <v>10612</v>
      </c>
      <c r="AP1220">
        <v>1</v>
      </c>
      <c r="AQ1220">
        <v>1</v>
      </c>
      <c r="AR1220">
        <v>1</v>
      </c>
      <c r="AS1220">
        <v>1</v>
      </c>
      <c r="AV1220">
        <v>3092</v>
      </c>
    </row>
    <row r="1221" spans="1:48" x14ac:dyDescent="0.2">
      <c r="A1221">
        <v>21</v>
      </c>
      <c r="B1221" t="s">
        <v>77</v>
      </c>
      <c r="C1221">
        <v>1950</v>
      </c>
      <c r="D1221" t="s">
        <v>10561</v>
      </c>
      <c r="E1221">
        <v>150</v>
      </c>
      <c r="F1221" t="str">
        <f t="shared" si="19"/>
        <v>1950150</v>
      </c>
      <c r="G1221" t="s">
        <v>372</v>
      </c>
      <c r="H1221" t="s">
        <v>3124</v>
      </c>
      <c r="I1221" t="s">
        <v>4880</v>
      </c>
      <c r="J1221" t="s">
        <v>10613</v>
      </c>
      <c r="K1221" t="s">
        <v>3158</v>
      </c>
      <c r="L1221" t="s">
        <v>10614</v>
      </c>
      <c r="M1221" t="s">
        <v>10615</v>
      </c>
      <c r="N1221" t="s">
        <v>3113</v>
      </c>
      <c r="O1221" t="s">
        <v>10566</v>
      </c>
      <c r="P1221" t="s">
        <v>3115</v>
      </c>
      <c r="Q1221" t="s">
        <v>10616</v>
      </c>
      <c r="R1221" t="s">
        <v>10615</v>
      </c>
      <c r="T1221" t="s">
        <v>10566</v>
      </c>
      <c r="U1221" t="s">
        <v>3115</v>
      </c>
      <c r="V1221" t="s">
        <v>10616</v>
      </c>
      <c r="W1221" t="s">
        <v>3124</v>
      </c>
      <c r="X1221" t="s">
        <v>3511</v>
      </c>
      <c r="Y1221" t="s">
        <v>7072</v>
      </c>
      <c r="Z1221" t="s">
        <v>3118</v>
      </c>
      <c r="AE1221" t="s">
        <v>10617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  <c r="AV1221">
        <v>3106</v>
      </c>
    </row>
    <row r="1222" spans="1:48" x14ac:dyDescent="0.2">
      <c r="A1222">
        <v>21</v>
      </c>
      <c r="B1222" t="s">
        <v>77</v>
      </c>
      <c r="C1222">
        <v>1950</v>
      </c>
      <c r="D1222" t="s">
        <v>10561</v>
      </c>
      <c r="E1222">
        <v>160</v>
      </c>
      <c r="F1222" t="str">
        <f t="shared" si="19"/>
        <v>1950160</v>
      </c>
      <c r="G1222" t="s">
        <v>134</v>
      </c>
      <c r="H1222" t="s">
        <v>3171</v>
      </c>
      <c r="I1222" t="s">
        <v>10618</v>
      </c>
      <c r="J1222" t="s">
        <v>10619</v>
      </c>
      <c r="K1222" t="s">
        <v>3158</v>
      </c>
      <c r="L1222" t="s">
        <v>10620</v>
      </c>
      <c r="M1222" t="s">
        <v>10621</v>
      </c>
      <c r="N1222" t="s">
        <v>3113</v>
      </c>
      <c r="O1222" t="s">
        <v>10566</v>
      </c>
      <c r="P1222" t="s">
        <v>3115</v>
      </c>
      <c r="Q1222" t="s">
        <v>10622</v>
      </c>
      <c r="R1222" t="s">
        <v>10621</v>
      </c>
      <c r="T1222" t="s">
        <v>10566</v>
      </c>
      <c r="U1222" t="s">
        <v>3115</v>
      </c>
      <c r="V1222" t="s">
        <v>10622</v>
      </c>
      <c r="W1222" t="s">
        <v>3124</v>
      </c>
      <c r="X1222" t="s">
        <v>4040</v>
      </c>
      <c r="Y1222" t="s">
        <v>10623</v>
      </c>
      <c r="Z1222" t="s">
        <v>3118</v>
      </c>
      <c r="AE1222" t="s">
        <v>10624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  <c r="AV1222">
        <v>3108</v>
      </c>
    </row>
    <row r="1223" spans="1:48" x14ac:dyDescent="0.2">
      <c r="A1223">
        <v>21</v>
      </c>
      <c r="B1223" t="s">
        <v>77</v>
      </c>
      <c r="C1223">
        <v>1950</v>
      </c>
      <c r="D1223" t="s">
        <v>10561</v>
      </c>
      <c r="E1223">
        <v>170</v>
      </c>
      <c r="F1223" t="str">
        <f t="shared" si="19"/>
        <v>1950170</v>
      </c>
      <c r="G1223" t="s">
        <v>333</v>
      </c>
      <c r="H1223" t="s">
        <v>3107</v>
      </c>
      <c r="I1223" t="s">
        <v>10625</v>
      </c>
      <c r="J1223" t="s">
        <v>10626</v>
      </c>
      <c r="K1223" t="s">
        <v>3158</v>
      </c>
      <c r="L1223" t="s">
        <v>10627</v>
      </c>
      <c r="M1223" t="s">
        <v>10628</v>
      </c>
      <c r="N1223" t="s">
        <v>3113</v>
      </c>
      <c r="O1223" t="s">
        <v>10566</v>
      </c>
      <c r="P1223" t="s">
        <v>3115</v>
      </c>
      <c r="Q1223" t="s">
        <v>10629</v>
      </c>
      <c r="R1223" t="s">
        <v>10628</v>
      </c>
      <c r="T1223" t="s">
        <v>10566</v>
      </c>
      <c r="U1223" t="s">
        <v>3115</v>
      </c>
      <c r="V1223" t="s">
        <v>10629</v>
      </c>
      <c r="W1223" t="s">
        <v>3124</v>
      </c>
      <c r="X1223" t="s">
        <v>10630</v>
      </c>
      <c r="Y1223" t="s">
        <v>10631</v>
      </c>
      <c r="Z1223" t="s">
        <v>3118</v>
      </c>
      <c r="AE1223" t="s">
        <v>10632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  <c r="AV1223">
        <v>3110</v>
      </c>
    </row>
    <row r="1224" spans="1:48" x14ac:dyDescent="0.2">
      <c r="A1224">
        <v>21</v>
      </c>
      <c r="B1224" t="s">
        <v>77</v>
      </c>
      <c r="C1224">
        <v>1950</v>
      </c>
      <c r="D1224" t="s">
        <v>10561</v>
      </c>
      <c r="E1224">
        <v>180</v>
      </c>
      <c r="F1224" t="str">
        <f t="shared" si="19"/>
        <v>1950180</v>
      </c>
      <c r="G1224" t="s">
        <v>1019</v>
      </c>
      <c r="H1224" t="s">
        <v>3124</v>
      </c>
      <c r="I1224" t="s">
        <v>6854</v>
      </c>
      <c r="J1224" t="s">
        <v>10633</v>
      </c>
      <c r="K1224" t="s">
        <v>3158</v>
      </c>
      <c r="L1224" t="s">
        <v>10634</v>
      </c>
      <c r="M1224" t="s">
        <v>10635</v>
      </c>
      <c r="N1224" t="s">
        <v>3113</v>
      </c>
      <c r="O1224" t="s">
        <v>10566</v>
      </c>
      <c r="P1224" t="s">
        <v>3115</v>
      </c>
      <c r="Q1224" t="s">
        <v>10636</v>
      </c>
      <c r="R1224" t="s">
        <v>10635</v>
      </c>
      <c r="T1224" t="s">
        <v>10566</v>
      </c>
      <c r="U1224" t="s">
        <v>3115</v>
      </c>
      <c r="V1224" t="s">
        <v>10636</v>
      </c>
      <c r="W1224" t="s">
        <v>3124</v>
      </c>
      <c r="X1224" t="s">
        <v>10637</v>
      </c>
      <c r="Y1224" t="s">
        <v>10638</v>
      </c>
      <c r="Z1224" t="s">
        <v>3118</v>
      </c>
      <c r="AE1224" t="s">
        <v>10639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  <c r="AV1224">
        <v>3112</v>
      </c>
    </row>
    <row r="1225" spans="1:48" x14ac:dyDescent="0.2">
      <c r="A1225">
        <v>21</v>
      </c>
      <c r="B1225" t="s">
        <v>77</v>
      </c>
      <c r="C1225">
        <v>1950</v>
      </c>
      <c r="D1225" t="s">
        <v>10561</v>
      </c>
      <c r="E1225">
        <v>185</v>
      </c>
      <c r="F1225" t="str">
        <f t="shared" si="19"/>
        <v>1950185</v>
      </c>
      <c r="G1225" t="s">
        <v>525</v>
      </c>
      <c r="H1225" t="s">
        <v>3124</v>
      </c>
      <c r="I1225" t="s">
        <v>3153</v>
      </c>
      <c r="J1225" t="s">
        <v>7648</v>
      </c>
      <c r="K1225" t="s">
        <v>3158</v>
      </c>
      <c r="L1225" t="s">
        <v>10640</v>
      </c>
      <c r="M1225" t="s">
        <v>10641</v>
      </c>
      <c r="N1225" t="s">
        <v>3113</v>
      </c>
      <c r="O1225" t="s">
        <v>10566</v>
      </c>
      <c r="P1225" t="s">
        <v>3115</v>
      </c>
      <c r="Q1225" t="s">
        <v>10642</v>
      </c>
      <c r="R1225" t="s">
        <v>10641</v>
      </c>
      <c r="T1225" t="s">
        <v>10566</v>
      </c>
      <c r="U1225" t="s">
        <v>3115</v>
      </c>
      <c r="V1225" t="s">
        <v>10642</v>
      </c>
      <c r="W1225" t="s">
        <v>3124</v>
      </c>
      <c r="X1225" t="s">
        <v>4804</v>
      </c>
      <c r="Y1225" t="s">
        <v>10643</v>
      </c>
      <c r="Z1225" t="s">
        <v>3118</v>
      </c>
      <c r="AE1225" t="s">
        <v>10644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  <c r="AV1225">
        <v>3114</v>
      </c>
    </row>
    <row r="1226" spans="1:48" x14ac:dyDescent="0.2">
      <c r="A1226">
        <v>21</v>
      </c>
      <c r="B1226" t="s">
        <v>77</v>
      </c>
      <c r="C1226">
        <v>1950</v>
      </c>
      <c r="D1226" t="s">
        <v>10561</v>
      </c>
      <c r="E1226">
        <v>210</v>
      </c>
      <c r="F1226" t="str">
        <f t="shared" si="19"/>
        <v>1950210</v>
      </c>
      <c r="G1226" t="s">
        <v>1233</v>
      </c>
      <c r="H1226" t="s">
        <v>3107</v>
      </c>
      <c r="I1226" t="s">
        <v>3459</v>
      </c>
      <c r="J1226" t="s">
        <v>8131</v>
      </c>
      <c r="K1226" t="s">
        <v>3158</v>
      </c>
      <c r="L1226" t="s">
        <v>10645</v>
      </c>
      <c r="M1226" t="s">
        <v>10646</v>
      </c>
      <c r="N1226" t="s">
        <v>3113</v>
      </c>
      <c r="O1226" t="s">
        <v>10566</v>
      </c>
      <c r="P1226" t="s">
        <v>3115</v>
      </c>
      <c r="Q1226" t="s">
        <v>10647</v>
      </c>
      <c r="R1226" t="s">
        <v>10646</v>
      </c>
      <c r="T1226" t="s">
        <v>10566</v>
      </c>
      <c r="U1226" t="s">
        <v>3115</v>
      </c>
      <c r="V1226" t="s">
        <v>10647</v>
      </c>
      <c r="W1226" t="s">
        <v>3124</v>
      </c>
      <c r="X1226" t="s">
        <v>4206</v>
      </c>
      <c r="Y1226" t="s">
        <v>10648</v>
      </c>
      <c r="Z1226" t="s">
        <v>3118</v>
      </c>
      <c r="AE1226" t="s">
        <v>10649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  <c r="AV1226">
        <v>3118</v>
      </c>
    </row>
    <row r="1227" spans="1:48" x14ac:dyDescent="0.2">
      <c r="A1227">
        <v>21</v>
      </c>
      <c r="B1227" t="s">
        <v>77</v>
      </c>
      <c r="C1227">
        <v>1950</v>
      </c>
      <c r="D1227" t="s">
        <v>10561</v>
      </c>
      <c r="E1227">
        <v>220</v>
      </c>
      <c r="F1227" t="str">
        <f t="shared" si="19"/>
        <v>1950220</v>
      </c>
      <c r="G1227" t="s">
        <v>1374</v>
      </c>
      <c r="H1227" t="s">
        <v>3124</v>
      </c>
      <c r="I1227" t="s">
        <v>3977</v>
      </c>
      <c r="J1227" t="s">
        <v>10650</v>
      </c>
      <c r="K1227" t="s">
        <v>3158</v>
      </c>
      <c r="L1227" t="s">
        <v>10651</v>
      </c>
      <c r="M1227" t="s">
        <v>10652</v>
      </c>
      <c r="N1227" t="s">
        <v>3113</v>
      </c>
      <c r="O1227" t="s">
        <v>10566</v>
      </c>
      <c r="P1227" t="s">
        <v>3115</v>
      </c>
      <c r="Q1227" t="s">
        <v>10653</v>
      </c>
      <c r="R1227" t="s">
        <v>10652</v>
      </c>
      <c r="T1227" t="s">
        <v>10566</v>
      </c>
      <c r="U1227" t="s">
        <v>3115</v>
      </c>
      <c r="V1227" t="s">
        <v>10653</v>
      </c>
      <c r="W1227" t="s">
        <v>3124</v>
      </c>
      <c r="X1227" t="s">
        <v>10654</v>
      </c>
      <c r="Y1227" t="s">
        <v>10655</v>
      </c>
      <c r="Z1227" t="s">
        <v>3118</v>
      </c>
      <c r="AE1227" t="s">
        <v>10656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  <c r="AV1227">
        <v>3120</v>
      </c>
    </row>
    <row r="1228" spans="1:48" x14ac:dyDescent="0.2">
      <c r="A1228">
        <v>21</v>
      </c>
      <c r="B1228" t="s">
        <v>77</v>
      </c>
      <c r="C1228">
        <v>1950</v>
      </c>
      <c r="D1228" t="s">
        <v>10561</v>
      </c>
      <c r="E1228">
        <v>200</v>
      </c>
      <c r="F1228" t="str">
        <f t="shared" si="19"/>
        <v>1950200</v>
      </c>
      <c r="G1228" t="s">
        <v>845</v>
      </c>
      <c r="H1228" t="s">
        <v>3124</v>
      </c>
      <c r="I1228" t="s">
        <v>4804</v>
      </c>
      <c r="J1228" t="s">
        <v>6647</v>
      </c>
      <c r="K1228" t="s">
        <v>3158</v>
      </c>
      <c r="L1228" t="s">
        <v>10657</v>
      </c>
      <c r="M1228" t="s">
        <v>10658</v>
      </c>
      <c r="N1228" t="s">
        <v>3113</v>
      </c>
      <c r="O1228" t="s">
        <v>10566</v>
      </c>
      <c r="P1228" t="s">
        <v>3115</v>
      </c>
      <c r="Q1228" t="s">
        <v>10659</v>
      </c>
      <c r="R1228" t="s">
        <v>10658</v>
      </c>
      <c r="T1228" t="s">
        <v>10566</v>
      </c>
      <c r="U1228" t="s">
        <v>3115</v>
      </c>
      <c r="V1228" t="s">
        <v>10659</v>
      </c>
      <c r="W1228" t="s">
        <v>3124</v>
      </c>
      <c r="X1228" t="s">
        <v>4121</v>
      </c>
      <c r="Y1228" t="s">
        <v>10660</v>
      </c>
      <c r="Z1228" t="s">
        <v>3118</v>
      </c>
      <c r="AE1228" t="s">
        <v>10661</v>
      </c>
      <c r="AF1228">
        <v>1</v>
      </c>
      <c r="AG1228">
        <v>1</v>
      </c>
      <c r="AH1228">
        <v>1</v>
      </c>
      <c r="AI1228">
        <v>1</v>
      </c>
      <c r="AJ1228">
        <v>1</v>
      </c>
      <c r="AK1228">
        <v>1</v>
      </c>
      <c r="AL1228">
        <v>1</v>
      </c>
      <c r="AV1228">
        <v>3116</v>
      </c>
    </row>
    <row r="1229" spans="1:48" x14ac:dyDescent="0.2">
      <c r="A1229">
        <v>21</v>
      </c>
      <c r="B1229" t="s">
        <v>77</v>
      </c>
      <c r="C1229">
        <v>1950</v>
      </c>
      <c r="D1229" t="s">
        <v>10561</v>
      </c>
      <c r="E1229">
        <v>83</v>
      </c>
      <c r="F1229" t="str">
        <f t="shared" si="19"/>
        <v>195083</v>
      </c>
      <c r="G1229" t="s">
        <v>329</v>
      </c>
      <c r="H1229" t="s">
        <v>3107</v>
      </c>
      <c r="I1229" t="s">
        <v>10662</v>
      </c>
      <c r="J1229" t="s">
        <v>10663</v>
      </c>
      <c r="K1229" t="s">
        <v>3158</v>
      </c>
      <c r="L1229" t="s">
        <v>10664</v>
      </c>
      <c r="M1229" t="s">
        <v>10665</v>
      </c>
      <c r="N1229" t="s">
        <v>3113</v>
      </c>
      <c r="O1229" t="s">
        <v>10566</v>
      </c>
      <c r="P1229" t="s">
        <v>3115</v>
      </c>
      <c r="Q1229">
        <v>8691</v>
      </c>
      <c r="R1229" t="s">
        <v>10665</v>
      </c>
      <c r="T1229" t="s">
        <v>10566</v>
      </c>
      <c r="U1229" t="s">
        <v>3115</v>
      </c>
      <c r="V1229">
        <v>8691</v>
      </c>
      <c r="W1229" t="s">
        <v>3124</v>
      </c>
      <c r="X1229" t="s">
        <v>3511</v>
      </c>
      <c r="Y1229" t="s">
        <v>10666</v>
      </c>
      <c r="Z1229" t="s">
        <v>3118</v>
      </c>
      <c r="AE1229" t="s">
        <v>10667</v>
      </c>
      <c r="AM1229">
        <v>1</v>
      </c>
      <c r="AN1229">
        <v>1</v>
      </c>
      <c r="AO1229">
        <v>1</v>
      </c>
      <c r="AV1229">
        <v>6049</v>
      </c>
    </row>
    <row r="1230" spans="1:48" x14ac:dyDescent="0.2">
      <c r="A1230">
        <v>21</v>
      </c>
      <c r="B1230" t="s">
        <v>77</v>
      </c>
      <c r="C1230">
        <v>1950</v>
      </c>
      <c r="D1230" t="s">
        <v>10561</v>
      </c>
      <c r="E1230">
        <v>225</v>
      </c>
      <c r="F1230" t="str">
        <f t="shared" si="19"/>
        <v>1950225</v>
      </c>
      <c r="G1230" t="s">
        <v>1342</v>
      </c>
      <c r="H1230" t="s">
        <v>3124</v>
      </c>
      <c r="I1230" t="s">
        <v>8690</v>
      </c>
      <c r="J1230" t="s">
        <v>10668</v>
      </c>
      <c r="K1230" t="s">
        <v>3158</v>
      </c>
      <c r="L1230" t="s">
        <v>10669</v>
      </c>
      <c r="M1230" t="s">
        <v>10670</v>
      </c>
      <c r="N1230" t="s">
        <v>3113</v>
      </c>
      <c r="O1230" t="s">
        <v>10566</v>
      </c>
      <c r="P1230" t="s">
        <v>3115</v>
      </c>
      <c r="Q1230" t="s">
        <v>10671</v>
      </c>
      <c r="R1230" t="s">
        <v>10670</v>
      </c>
      <c r="T1230" t="s">
        <v>10566</v>
      </c>
      <c r="U1230" t="s">
        <v>3115</v>
      </c>
      <c r="V1230" t="s">
        <v>10671</v>
      </c>
      <c r="W1230" t="s">
        <v>3124</v>
      </c>
      <c r="X1230" t="s">
        <v>8301</v>
      </c>
      <c r="Y1230" t="s">
        <v>10672</v>
      </c>
      <c r="Z1230" t="s">
        <v>3118</v>
      </c>
      <c r="AE1230" t="s">
        <v>10673</v>
      </c>
      <c r="AF1230">
        <v>1</v>
      </c>
      <c r="AG1230">
        <v>1</v>
      </c>
      <c r="AH1230">
        <v>1</v>
      </c>
      <c r="AI1230">
        <v>1</v>
      </c>
      <c r="AJ1230">
        <v>1</v>
      </c>
      <c r="AK1230">
        <v>1</v>
      </c>
      <c r="AL1230">
        <v>1</v>
      </c>
      <c r="AV1230">
        <v>3122</v>
      </c>
    </row>
    <row r="1231" spans="1:48" x14ac:dyDescent="0.2">
      <c r="A1231">
        <v>21</v>
      </c>
      <c r="B1231" t="s">
        <v>77</v>
      </c>
      <c r="C1231">
        <v>1950</v>
      </c>
      <c r="D1231" t="s">
        <v>10561</v>
      </c>
      <c r="E1231">
        <v>240</v>
      </c>
      <c r="F1231" t="str">
        <f t="shared" si="19"/>
        <v>1950240</v>
      </c>
      <c r="G1231" t="s">
        <v>2278</v>
      </c>
      <c r="H1231" t="s">
        <v>3127</v>
      </c>
      <c r="I1231" t="s">
        <v>3643</v>
      </c>
      <c r="J1231" t="s">
        <v>4483</v>
      </c>
      <c r="K1231" t="s">
        <v>3158</v>
      </c>
      <c r="L1231" t="s">
        <v>10674</v>
      </c>
      <c r="M1231" t="s">
        <v>10675</v>
      </c>
      <c r="N1231" t="s">
        <v>3113</v>
      </c>
      <c r="O1231" t="s">
        <v>10566</v>
      </c>
      <c r="P1231" t="s">
        <v>3115</v>
      </c>
      <c r="Q1231" t="s">
        <v>10676</v>
      </c>
      <c r="R1231" t="s">
        <v>10675</v>
      </c>
      <c r="T1231" t="s">
        <v>10566</v>
      </c>
      <c r="U1231" t="s">
        <v>3115</v>
      </c>
      <c r="V1231" t="s">
        <v>10676</v>
      </c>
      <c r="W1231" t="s">
        <v>3124</v>
      </c>
      <c r="X1231" t="s">
        <v>10677</v>
      </c>
      <c r="Y1231" t="s">
        <v>10678</v>
      </c>
      <c r="Z1231" t="s">
        <v>3118</v>
      </c>
      <c r="AE1231" t="s">
        <v>10679</v>
      </c>
      <c r="AF1231">
        <v>1</v>
      </c>
      <c r="AG1231">
        <v>1</v>
      </c>
      <c r="AH1231">
        <v>1</v>
      </c>
      <c r="AI1231">
        <v>1</v>
      </c>
      <c r="AJ1231">
        <v>1</v>
      </c>
      <c r="AK1231">
        <v>1</v>
      </c>
      <c r="AL1231">
        <v>1</v>
      </c>
      <c r="AV1231">
        <v>3124</v>
      </c>
    </row>
    <row r="1232" spans="1:48" x14ac:dyDescent="0.2">
      <c r="A1232">
        <v>21</v>
      </c>
      <c r="B1232" t="s">
        <v>77</v>
      </c>
      <c r="C1232">
        <v>1950</v>
      </c>
      <c r="D1232" t="s">
        <v>10561</v>
      </c>
      <c r="E1232">
        <v>245</v>
      </c>
      <c r="F1232" t="str">
        <f t="shared" si="19"/>
        <v>1950245</v>
      </c>
      <c r="G1232" t="s">
        <v>1209</v>
      </c>
      <c r="H1232" t="s">
        <v>3124</v>
      </c>
      <c r="I1232" t="s">
        <v>10680</v>
      </c>
      <c r="J1232" t="s">
        <v>10681</v>
      </c>
      <c r="K1232" t="s">
        <v>3158</v>
      </c>
      <c r="L1232" t="s">
        <v>10682</v>
      </c>
      <c r="M1232" t="s">
        <v>10683</v>
      </c>
      <c r="N1232" t="s">
        <v>3113</v>
      </c>
      <c r="O1232" t="s">
        <v>10566</v>
      </c>
      <c r="P1232" t="s">
        <v>3115</v>
      </c>
      <c r="Q1232" t="s">
        <v>10684</v>
      </c>
      <c r="R1232" t="s">
        <v>10683</v>
      </c>
      <c r="T1232" t="s">
        <v>10566</v>
      </c>
      <c r="U1232" t="s">
        <v>3115</v>
      </c>
      <c r="V1232" t="s">
        <v>10684</v>
      </c>
      <c r="W1232" t="s">
        <v>3124</v>
      </c>
      <c r="X1232" t="s">
        <v>3347</v>
      </c>
      <c r="Y1232" t="s">
        <v>3126</v>
      </c>
      <c r="Z1232" t="s">
        <v>3118</v>
      </c>
      <c r="AE1232" t="s">
        <v>10685</v>
      </c>
      <c r="AF1232">
        <v>1</v>
      </c>
      <c r="AG1232">
        <v>1</v>
      </c>
      <c r="AH1232">
        <v>1</v>
      </c>
      <c r="AI1232">
        <v>1</v>
      </c>
      <c r="AJ1232">
        <v>1</v>
      </c>
      <c r="AK1232">
        <v>1</v>
      </c>
      <c r="AL1232">
        <v>1</v>
      </c>
      <c r="AV1232">
        <v>3126</v>
      </c>
    </row>
    <row r="1233" spans="1:48" x14ac:dyDescent="0.2">
      <c r="A1233">
        <v>21</v>
      </c>
      <c r="B1233" t="s">
        <v>77</v>
      </c>
      <c r="C1233">
        <v>1950</v>
      </c>
      <c r="D1233" t="s">
        <v>10561</v>
      </c>
      <c r="E1233">
        <v>250</v>
      </c>
      <c r="F1233" t="str">
        <f t="shared" si="19"/>
        <v>1950250</v>
      </c>
      <c r="G1233" t="s">
        <v>1387</v>
      </c>
      <c r="H1233" t="s">
        <v>3124</v>
      </c>
      <c r="I1233" t="s">
        <v>4880</v>
      </c>
      <c r="J1233" t="s">
        <v>10686</v>
      </c>
      <c r="K1233" t="s">
        <v>3158</v>
      </c>
      <c r="L1233" t="s">
        <v>10687</v>
      </c>
      <c r="M1233" t="s">
        <v>10688</v>
      </c>
      <c r="N1233" t="s">
        <v>3113</v>
      </c>
      <c r="O1233" t="s">
        <v>10566</v>
      </c>
      <c r="P1233" t="s">
        <v>3115</v>
      </c>
      <c r="Q1233">
        <v>8690</v>
      </c>
      <c r="R1233" t="s">
        <v>10688</v>
      </c>
      <c r="T1233" t="s">
        <v>10566</v>
      </c>
      <c r="U1233" t="s">
        <v>3115</v>
      </c>
      <c r="V1233">
        <v>8690</v>
      </c>
      <c r="W1233" t="s">
        <v>3124</v>
      </c>
      <c r="X1233" t="s">
        <v>3449</v>
      </c>
      <c r="Y1233" t="s">
        <v>10689</v>
      </c>
      <c r="Z1233" t="s">
        <v>3118</v>
      </c>
      <c r="AE1233" t="s">
        <v>10690</v>
      </c>
      <c r="AF1233">
        <v>1</v>
      </c>
      <c r="AG1233">
        <v>1</v>
      </c>
      <c r="AH1233">
        <v>1</v>
      </c>
      <c r="AI1233">
        <v>1</v>
      </c>
      <c r="AJ1233">
        <v>1</v>
      </c>
      <c r="AK1233">
        <v>1</v>
      </c>
      <c r="AL1233">
        <v>1</v>
      </c>
      <c r="AV1233">
        <v>3128</v>
      </c>
    </row>
    <row r="1234" spans="1:48" x14ac:dyDescent="0.2">
      <c r="A1234">
        <v>21</v>
      </c>
      <c r="B1234" t="s">
        <v>77</v>
      </c>
      <c r="C1234">
        <v>1950</v>
      </c>
      <c r="D1234" t="s">
        <v>10561</v>
      </c>
      <c r="E1234">
        <v>260</v>
      </c>
      <c r="F1234" t="str">
        <f t="shared" si="19"/>
        <v>1950260</v>
      </c>
      <c r="G1234" t="s">
        <v>1618</v>
      </c>
      <c r="H1234" t="s">
        <v>3124</v>
      </c>
      <c r="I1234" t="s">
        <v>10691</v>
      </c>
      <c r="J1234" t="s">
        <v>10692</v>
      </c>
      <c r="K1234" t="s">
        <v>3158</v>
      </c>
      <c r="L1234" t="s">
        <v>10693</v>
      </c>
      <c r="M1234" t="s">
        <v>10694</v>
      </c>
      <c r="N1234" t="s">
        <v>3113</v>
      </c>
      <c r="O1234" t="s">
        <v>10566</v>
      </c>
      <c r="P1234" t="s">
        <v>3115</v>
      </c>
      <c r="Q1234">
        <v>8620</v>
      </c>
      <c r="R1234" t="s">
        <v>10694</v>
      </c>
      <c r="T1234" t="s">
        <v>10566</v>
      </c>
      <c r="U1234" t="s">
        <v>3115</v>
      </c>
      <c r="V1234">
        <v>8620</v>
      </c>
      <c r="W1234" t="s">
        <v>3124</v>
      </c>
      <c r="X1234" t="s">
        <v>3347</v>
      </c>
      <c r="Y1234" t="s">
        <v>10695</v>
      </c>
      <c r="Z1234" t="s">
        <v>3118</v>
      </c>
      <c r="AE1234" t="s">
        <v>10696</v>
      </c>
      <c r="AF1234">
        <v>1</v>
      </c>
      <c r="AG1234">
        <v>1</v>
      </c>
      <c r="AH1234">
        <v>1</v>
      </c>
      <c r="AI1234">
        <v>1</v>
      </c>
      <c r="AJ1234">
        <v>1</v>
      </c>
      <c r="AK1234">
        <v>1</v>
      </c>
      <c r="AL1234">
        <v>1</v>
      </c>
      <c r="AV1234">
        <v>3130</v>
      </c>
    </row>
    <row r="1235" spans="1:48" x14ac:dyDescent="0.2">
      <c r="A1235">
        <v>21</v>
      </c>
      <c r="B1235" t="s">
        <v>77</v>
      </c>
      <c r="C1235">
        <v>1950</v>
      </c>
      <c r="D1235" t="s">
        <v>10561</v>
      </c>
      <c r="E1235">
        <v>270</v>
      </c>
      <c r="F1235" t="str">
        <f t="shared" si="19"/>
        <v>1950270</v>
      </c>
      <c r="G1235" t="s">
        <v>988</v>
      </c>
      <c r="H1235" t="s">
        <v>3171</v>
      </c>
      <c r="I1235" t="s">
        <v>3573</v>
      </c>
      <c r="J1235" t="s">
        <v>10697</v>
      </c>
      <c r="K1235" t="s">
        <v>3158</v>
      </c>
      <c r="L1235" t="s">
        <v>10698</v>
      </c>
      <c r="M1235" t="s">
        <v>10699</v>
      </c>
      <c r="N1235" t="s">
        <v>3113</v>
      </c>
      <c r="O1235" t="s">
        <v>10566</v>
      </c>
      <c r="P1235" t="s">
        <v>3115</v>
      </c>
      <c r="Q1235" t="s">
        <v>10700</v>
      </c>
      <c r="R1235" t="s">
        <v>10699</v>
      </c>
      <c r="T1235" t="s">
        <v>10566</v>
      </c>
      <c r="U1235" t="s">
        <v>3115</v>
      </c>
      <c r="V1235" t="s">
        <v>10700</v>
      </c>
      <c r="W1235" t="s">
        <v>3124</v>
      </c>
      <c r="X1235" t="s">
        <v>3516</v>
      </c>
      <c r="Y1235" t="s">
        <v>10701</v>
      </c>
      <c r="Z1235" t="s">
        <v>3118</v>
      </c>
      <c r="AE1235" t="s">
        <v>10702</v>
      </c>
      <c r="AF1235">
        <v>1</v>
      </c>
      <c r="AG1235">
        <v>1</v>
      </c>
      <c r="AH1235">
        <v>1</v>
      </c>
      <c r="AI1235">
        <v>1</v>
      </c>
      <c r="AJ1235">
        <v>1</v>
      </c>
      <c r="AK1235">
        <v>1</v>
      </c>
      <c r="AL1235">
        <v>1</v>
      </c>
      <c r="AV1235">
        <v>3132</v>
      </c>
    </row>
    <row r="1236" spans="1:48" x14ac:dyDescent="0.2">
      <c r="A1236">
        <v>21</v>
      </c>
      <c r="B1236" t="s">
        <v>77</v>
      </c>
      <c r="C1236">
        <v>2280</v>
      </c>
      <c r="D1236" t="s">
        <v>10703</v>
      </c>
      <c r="E1236">
        <v>35</v>
      </c>
      <c r="F1236" t="str">
        <f t="shared" si="19"/>
        <v>228035</v>
      </c>
      <c r="G1236" t="s">
        <v>2044</v>
      </c>
      <c r="H1236" t="s">
        <v>3107</v>
      </c>
      <c r="I1236" t="s">
        <v>4246</v>
      </c>
      <c r="J1236" t="s">
        <v>10704</v>
      </c>
      <c r="K1236" t="s">
        <v>3158</v>
      </c>
      <c r="L1236" t="s">
        <v>10705</v>
      </c>
      <c r="M1236" t="s">
        <v>10706</v>
      </c>
      <c r="N1236" t="s">
        <v>3113</v>
      </c>
      <c r="O1236" t="s">
        <v>10707</v>
      </c>
      <c r="P1236" t="s">
        <v>3115</v>
      </c>
      <c r="Q1236" t="s">
        <v>10708</v>
      </c>
      <c r="R1236" t="s">
        <v>10706</v>
      </c>
      <c r="T1236" t="s">
        <v>10707</v>
      </c>
      <c r="U1236" t="s">
        <v>3115</v>
      </c>
      <c r="V1236" t="s">
        <v>10708</v>
      </c>
      <c r="W1236" t="s">
        <v>3107</v>
      </c>
      <c r="X1236" t="s">
        <v>3357</v>
      </c>
      <c r="Y1236" t="s">
        <v>10709</v>
      </c>
      <c r="Z1236" t="s">
        <v>3118</v>
      </c>
      <c r="AE1236" t="s">
        <v>10710</v>
      </c>
      <c r="AF1236">
        <v>1</v>
      </c>
      <c r="AG1236">
        <v>1</v>
      </c>
      <c r="AH1236">
        <v>1</v>
      </c>
      <c r="AI1236">
        <v>1</v>
      </c>
      <c r="AJ1236">
        <v>1</v>
      </c>
      <c r="AK1236">
        <v>1</v>
      </c>
      <c r="AL1236">
        <v>1</v>
      </c>
      <c r="AV1236">
        <v>3138</v>
      </c>
    </row>
    <row r="1237" spans="1:48" x14ac:dyDescent="0.2">
      <c r="A1237">
        <v>21</v>
      </c>
      <c r="B1237" t="s">
        <v>77</v>
      </c>
      <c r="C1237">
        <v>2280</v>
      </c>
      <c r="D1237" t="s">
        <v>10703</v>
      </c>
      <c r="E1237">
        <v>55</v>
      </c>
      <c r="F1237" t="str">
        <f t="shared" si="19"/>
        <v>228055</v>
      </c>
      <c r="G1237" t="s">
        <v>2190</v>
      </c>
      <c r="H1237" t="s">
        <v>3107</v>
      </c>
      <c r="I1237" t="s">
        <v>3707</v>
      </c>
      <c r="J1237" t="s">
        <v>10711</v>
      </c>
      <c r="K1237" t="s">
        <v>3110</v>
      </c>
      <c r="L1237" t="s">
        <v>10712</v>
      </c>
      <c r="M1237" t="s">
        <v>10713</v>
      </c>
      <c r="N1237" t="s">
        <v>3113</v>
      </c>
      <c r="O1237" t="s">
        <v>10714</v>
      </c>
      <c r="P1237" t="s">
        <v>3115</v>
      </c>
      <c r="Q1237">
        <v>8525</v>
      </c>
      <c r="R1237" t="s">
        <v>10713</v>
      </c>
      <c r="T1237" t="s">
        <v>10714</v>
      </c>
      <c r="U1237" t="s">
        <v>3115</v>
      </c>
      <c r="V1237">
        <v>8525</v>
      </c>
      <c r="W1237" t="s">
        <v>3124</v>
      </c>
      <c r="X1237" t="s">
        <v>3868</v>
      </c>
      <c r="Y1237" t="s">
        <v>3443</v>
      </c>
      <c r="Z1237" t="s">
        <v>3118</v>
      </c>
      <c r="AE1237" t="s">
        <v>10715</v>
      </c>
      <c r="AF1237">
        <v>1</v>
      </c>
      <c r="AG1237">
        <v>1</v>
      </c>
      <c r="AH1237">
        <v>1</v>
      </c>
      <c r="AI1237">
        <v>1</v>
      </c>
      <c r="AJ1237">
        <v>1</v>
      </c>
      <c r="AK1237">
        <v>1</v>
      </c>
      <c r="AL1237">
        <v>1</v>
      </c>
      <c r="AV1237">
        <v>3142</v>
      </c>
    </row>
    <row r="1238" spans="1:48" x14ac:dyDescent="0.2">
      <c r="A1238">
        <v>21</v>
      </c>
      <c r="B1238" t="s">
        <v>77</v>
      </c>
      <c r="C1238">
        <v>2280</v>
      </c>
      <c r="D1238" t="s">
        <v>10703</v>
      </c>
      <c r="E1238">
        <v>30</v>
      </c>
      <c r="F1238" t="str">
        <f t="shared" si="19"/>
        <v>228030</v>
      </c>
      <c r="G1238" t="s">
        <v>2289</v>
      </c>
      <c r="H1238" t="s">
        <v>3124</v>
      </c>
      <c r="I1238" t="s">
        <v>10716</v>
      </c>
      <c r="J1238" t="s">
        <v>4062</v>
      </c>
      <c r="K1238" t="s">
        <v>3110</v>
      </c>
      <c r="L1238" t="s">
        <v>10717</v>
      </c>
      <c r="M1238" t="s">
        <v>10718</v>
      </c>
      <c r="N1238" t="s">
        <v>3113</v>
      </c>
      <c r="O1238" t="s">
        <v>10492</v>
      </c>
      <c r="P1238" t="s">
        <v>3115</v>
      </c>
      <c r="Q1238" t="s">
        <v>10719</v>
      </c>
      <c r="R1238" t="s">
        <v>10718</v>
      </c>
      <c r="T1238" t="s">
        <v>10492</v>
      </c>
      <c r="U1238" t="s">
        <v>3115</v>
      </c>
      <c r="V1238" t="s">
        <v>10719</v>
      </c>
      <c r="W1238" t="s">
        <v>3124</v>
      </c>
      <c r="X1238" t="s">
        <v>4848</v>
      </c>
      <c r="Y1238" t="s">
        <v>10720</v>
      </c>
      <c r="Z1238" t="s">
        <v>3118</v>
      </c>
      <c r="AE1238" t="s">
        <v>10721</v>
      </c>
      <c r="AP1238">
        <v>1</v>
      </c>
      <c r="AQ1238">
        <v>1</v>
      </c>
      <c r="AR1238">
        <v>1</v>
      </c>
      <c r="AS1238">
        <v>1</v>
      </c>
      <c r="AV1238">
        <v>3136</v>
      </c>
    </row>
    <row r="1239" spans="1:48" x14ac:dyDescent="0.2">
      <c r="A1239">
        <v>21</v>
      </c>
      <c r="B1239" t="s">
        <v>77</v>
      </c>
      <c r="C1239">
        <v>2280</v>
      </c>
      <c r="D1239" t="s">
        <v>10703</v>
      </c>
      <c r="E1239">
        <v>65</v>
      </c>
      <c r="F1239" t="str">
        <f t="shared" si="19"/>
        <v>228065</v>
      </c>
      <c r="G1239" t="s">
        <v>570</v>
      </c>
      <c r="H1239" t="s">
        <v>3107</v>
      </c>
      <c r="I1239" t="s">
        <v>3601</v>
      </c>
      <c r="J1239" t="s">
        <v>10722</v>
      </c>
      <c r="K1239" t="s">
        <v>3110</v>
      </c>
      <c r="L1239" t="s">
        <v>10723</v>
      </c>
      <c r="M1239" t="s">
        <v>10724</v>
      </c>
      <c r="N1239" t="s">
        <v>3113</v>
      </c>
      <c r="O1239" t="s">
        <v>10492</v>
      </c>
      <c r="P1239" t="s">
        <v>3115</v>
      </c>
      <c r="Q1239">
        <v>8534</v>
      </c>
      <c r="R1239" t="s">
        <v>10724</v>
      </c>
      <c r="T1239" t="s">
        <v>10492</v>
      </c>
      <c r="U1239" t="s">
        <v>3115</v>
      </c>
      <c r="V1239">
        <v>8534</v>
      </c>
      <c r="W1239" t="s">
        <v>3124</v>
      </c>
      <c r="X1239" t="s">
        <v>10725</v>
      </c>
      <c r="Y1239" t="s">
        <v>10726</v>
      </c>
      <c r="Z1239" t="s">
        <v>3118</v>
      </c>
      <c r="AE1239" t="s">
        <v>10727</v>
      </c>
      <c r="AG1239">
        <v>1</v>
      </c>
      <c r="AH1239">
        <v>1</v>
      </c>
      <c r="AI1239">
        <v>1</v>
      </c>
      <c r="AJ1239">
        <v>1</v>
      </c>
      <c r="AK1239">
        <v>1</v>
      </c>
      <c r="AL1239">
        <v>1</v>
      </c>
      <c r="AV1239">
        <v>503</v>
      </c>
    </row>
    <row r="1240" spans="1:48" x14ac:dyDescent="0.2">
      <c r="A1240">
        <v>21</v>
      </c>
      <c r="B1240" t="s">
        <v>77</v>
      </c>
      <c r="C1240">
        <v>2280</v>
      </c>
      <c r="D1240" t="s">
        <v>10703</v>
      </c>
      <c r="E1240">
        <v>75</v>
      </c>
      <c r="F1240" t="str">
        <f t="shared" si="19"/>
        <v>228075</v>
      </c>
      <c r="G1240" t="s">
        <v>2171</v>
      </c>
      <c r="H1240" t="s">
        <v>3107</v>
      </c>
      <c r="I1240" t="s">
        <v>10728</v>
      </c>
      <c r="J1240" t="s">
        <v>10729</v>
      </c>
      <c r="K1240" t="s">
        <v>3110</v>
      </c>
      <c r="L1240" t="s">
        <v>10730</v>
      </c>
      <c r="M1240" t="s">
        <v>10731</v>
      </c>
      <c r="N1240" t="s">
        <v>3113</v>
      </c>
      <c r="O1240" t="s">
        <v>10492</v>
      </c>
      <c r="P1240" t="s">
        <v>3115</v>
      </c>
      <c r="Q1240" t="s">
        <v>10732</v>
      </c>
      <c r="R1240" t="s">
        <v>10731</v>
      </c>
      <c r="T1240" t="s">
        <v>10492</v>
      </c>
      <c r="U1240" t="s">
        <v>3115</v>
      </c>
      <c r="V1240" t="s">
        <v>10732</v>
      </c>
      <c r="W1240" t="s">
        <v>3124</v>
      </c>
      <c r="X1240" t="s">
        <v>10733</v>
      </c>
      <c r="Y1240" t="s">
        <v>10734</v>
      </c>
      <c r="Z1240" t="s">
        <v>3118</v>
      </c>
      <c r="AE1240" t="s">
        <v>10735</v>
      </c>
      <c r="AM1240">
        <v>1</v>
      </c>
      <c r="AN1240">
        <v>1</v>
      </c>
      <c r="AO1240">
        <v>1</v>
      </c>
      <c r="AV1240">
        <v>3146</v>
      </c>
    </row>
    <row r="1241" spans="1:48" x14ac:dyDescent="0.2">
      <c r="A1241">
        <v>21</v>
      </c>
      <c r="B1241" t="s">
        <v>77</v>
      </c>
      <c r="C1241">
        <v>2280</v>
      </c>
      <c r="D1241" t="s">
        <v>10703</v>
      </c>
      <c r="E1241">
        <v>40</v>
      </c>
      <c r="F1241" t="str">
        <f t="shared" si="19"/>
        <v>228040</v>
      </c>
      <c r="G1241" t="s">
        <v>2549</v>
      </c>
      <c r="H1241" t="s">
        <v>3124</v>
      </c>
      <c r="I1241" t="s">
        <v>10736</v>
      </c>
      <c r="J1241" t="s">
        <v>6959</v>
      </c>
      <c r="K1241" t="s">
        <v>3110</v>
      </c>
      <c r="L1241" t="s">
        <v>10737</v>
      </c>
      <c r="M1241" t="s">
        <v>10738</v>
      </c>
      <c r="N1241" t="s">
        <v>3113</v>
      </c>
      <c r="O1241" t="s">
        <v>10492</v>
      </c>
      <c r="P1241" t="s">
        <v>3115</v>
      </c>
      <c r="Q1241" t="s">
        <v>10739</v>
      </c>
      <c r="R1241" t="s">
        <v>10738</v>
      </c>
      <c r="T1241" t="s">
        <v>10492</v>
      </c>
      <c r="U1241" t="s">
        <v>3115</v>
      </c>
      <c r="V1241" t="s">
        <v>10739</v>
      </c>
      <c r="W1241" t="s">
        <v>3124</v>
      </c>
      <c r="X1241" t="s">
        <v>3827</v>
      </c>
      <c r="Y1241" t="s">
        <v>10740</v>
      </c>
      <c r="Z1241" t="s">
        <v>3118</v>
      </c>
      <c r="AE1241" t="s">
        <v>10741</v>
      </c>
      <c r="AG1241">
        <v>1</v>
      </c>
      <c r="AH1241">
        <v>1</v>
      </c>
      <c r="AI1241">
        <v>1</v>
      </c>
      <c r="AJ1241">
        <v>1</v>
      </c>
      <c r="AK1241">
        <v>1</v>
      </c>
      <c r="AL1241">
        <v>1</v>
      </c>
      <c r="AV1241">
        <v>3140</v>
      </c>
    </row>
    <row r="1242" spans="1:48" x14ac:dyDescent="0.2">
      <c r="A1242">
        <v>21</v>
      </c>
      <c r="B1242" t="s">
        <v>77</v>
      </c>
      <c r="C1242">
        <v>2580</v>
      </c>
      <c r="D1242" t="s">
        <v>10742</v>
      </c>
      <c r="E1242">
        <v>70</v>
      </c>
      <c r="F1242" t="str">
        <f t="shared" si="19"/>
        <v>258070</v>
      </c>
      <c r="G1242" t="s">
        <v>79</v>
      </c>
      <c r="H1242" t="s">
        <v>3107</v>
      </c>
      <c r="I1242" t="s">
        <v>3415</v>
      </c>
      <c r="J1242" t="s">
        <v>10743</v>
      </c>
      <c r="K1242" t="s">
        <v>3110</v>
      </c>
      <c r="L1242" t="s">
        <v>10744</v>
      </c>
      <c r="M1242" t="s">
        <v>10745</v>
      </c>
      <c r="N1242" t="s">
        <v>3113</v>
      </c>
      <c r="O1242" t="s">
        <v>10746</v>
      </c>
      <c r="P1242" t="s">
        <v>3115</v>
      </c>
      <c r="Q1242" t="s">
        <v>10747</v>
      </c>
      <c r="R1242" t="s">
        <v>10745</v>
      </c>
      <c r="T1242" t="s">
        <v>10746</v>
      </c>
      <c r="U1242" t="s">
        <v>3115</v>
      </c>
      <c r="V1242" t="s">
        <v>10747</v>
      </c>
      <c r="W1242" t="s">
        <v>3127</v>
      </c>
      <c r="X1242" t="s">
        <v>4772</v>
      </c>
      <c r="Y1242" t="s">
        <v>10748</v>
      </c>
      <c r="Z1242" t="s">
        <v>3118</v>
      </c>
      <c r="AE1242" t="s">
        <v>10749</v>
      </c>
      <c r="AF1242">
        <v>1</v>
      </c>
      <c r="AG1242">
        <v>1</v>
      </c>
      <c r="AH1242">
        <v>1</v>
      </c>
      <c r="AI1242">
        <v>1</v>
      </c>
      <c r="AJ1242">
        <v>1</v>
      </c>
      <c r="AV1242">
        <v>3156</v>
      </c>
    </row>
    <row r="1243" spans="1:48" x14ac:dyDescent="0.2">
      <c r="A1243">
        <v>21</v>
      </c>
      <c r="B1243" t="s">
        <v>77</v>
      </c>
      <c r="C1243">
        <v>2580</v>
      </c>
      <c r="D1243" t="s">
        <v>10742</v>
      </c>
      <c r="E1243">
        <v>80</v>
      </c>
      <c r="F1243" t="str">
        <f t="shared" si="19"/>
        <v>258080</v>
      </c>
      <c r="G1243" t="s">
        <v>395</v>
      </c>
      <c r="H1243" t="s">
        <v>3127</v>
      </c>
      <c r="I1243" t="s">
        <v>7746</v>
      </c>
      <c r="J1243" t="s">
        <v>10750</v>
      </c>
      <c r="K1243" t="s">
        <v>3110</v>
      </c>
      <c r="L1243" t="s">
        <v>10751</v>
      </c>
      <c r="M1243" t="s">
        <v>10752</v>
      </c>
      <c r="N1243" t="s">
        <v>3113</v>
      </c>
      <c r="O1243" t="s">
        <v>10746</v>
      </c>
      <c r="P1243" t="s">
        <v>3115</v>
      </c>
      <c r="Q1243">
        <v>8648</v>
      </c>
      <c r="R1243" t="s">
        <v>10752</v>
      </c>
      <c r="T1243" t="s">
        <v>10746</v>
      </c>
      <c r="U1243" t="s">
        <v>3115</v>
      </c>
      <c r="V1243">
        <v>8648</v>
      </c>
      <c r="W1243" t="s">
        <v>3127</v>
      </c>
      <c r="X1243" t="s">
        <v>3381</v>
      </c>
      <c r="Y1243" t="s">
        <v>5458</v>
      </c>
      <c r="Z1243" t="s">
        <v>3118</v>
      </c>
      <c r="AE1243" t="s">
        <v>10753</v>
      </c>
      <c r="AG1243">
        <v>1</v>
      </c>
      <c r="AH1243">
        <v>1</v>
      </c>
      <c r="AI1243">
        <v>1</v>
      </c>
      <c r="AJ1243">
        <v>1</v>
      </c>
      <c r="AV1243">
        <v>6069</v>
      </c>
    </row>
    <row r="1244" spans="1:48" x14ac:dyDescent="0.2">
      <c r="A1244">
        <v>21</v>
      </c>
      <c r="B1244" t="s">
        <v>77</v>
      </c>
      <c r="C1244">
        <v>2580</v>
      </c>
      <c r="D1244" t="s">
        <v>10742</v>
      </c>
      <c r="E1244">
        <v>40</v>
      </c>
      <c r="F1244" t="str">
        <f t="shared" si="19"/>
        <v>258040</v>
      </c>
      <c r="G1244" t="s">
        <v>219</v>
      </c>
      <c r="H1244" t="s">
        <v>3107</v>
      </c>
      <c r="I1244" t="s">
        <v>3707</v>
      </c>
      <c r="J1244" t="s">
        <v>4812</v>
      </c>
      <c r="K1244" t="s">
        <v>3158</v>
      </c>
      <c r="L1244" t="s">
        <v>10754</v>
      </c>
      <c r="M1244" t="s">
        <v>10755</v>
      </c>
      <c r="N1244" t="s">
        <v>3113</v>
      </c>
      <c r="O1244" t="s">
        <v>10746</v>
      </c>
      <c r="P1244" t="s">
        <v>3115</v>
      </c>
      <c r="Q1244" t="s">
        <v>10756</v>
      </c>
      <c r="R1244" t="s">
        <v>10755</v>
      </c>
      <c r="T1244" t="s">
        <v>10746</v>
      </c>
      <c r="U1244" t="s">
        <v>3115</v>
      </c>
      <c r="V1244" t="s">
        <v>10756</v>
      </c>
      <c r="W1244" t="s">
        <v>3107</v>
      </c>
      <c r="X1244" t="s">
        <v>7253</v>
      </c>
      <c r="Y1244" t="s">
        <v>10757</v>
      </c>
      <c r="Z1244" t="s">
        <v>3118</v>
      </c>
      <c r="AE1244" t="s">
        <v>10758</v>
      </c>
      <c r="AP1244">
        <v>1</v>
      </c>
      <c r="AQ1244">
        <v>1</v>
      </c>
      <c r="AR1244">
        <v>1</v>
      </c>
      <c r="AS1244">
        <v>1</v>
      </c>
      <c r="AV1244">
        <v>3152</v>
      </c>
    </row>
    <row r="1245" spans="1:48" x14ac:dyDescent="0.2">
      <c r="A1245">
        <v>21</v>
      </c>
      <c r="B1245" t="s">
        <v>77</v>
      </c>
      <c r="C1245">
        <v>2580</v>
      </c>
      <c r="D1245" t="s">
        <v>10742</v>
      </c>
      <c r="E1245">
        <v>85</v>
      </c>
      <c r="F1245" t="str">
        <f t="shared" si="19"/>
        <v>258085</v>
      </c>
      <c r="G1245" t="s">
        <v>149</v>
      </c>
      <c r="H1245" t="s">
        <v>3124</v>
      </c>
      <c r="I1245" t="s">
        <v>3614</v>
      </c>
      <c r="J1245" t="s">
        <v>10759</v>
      </c>
      <c r="K1245" t="s">
        <v>3110</v>
      </c>
      <c r="L1245" t="s">
        <v>10760</v>
      </c>
      <c r="M1245" t="s">
        <v>10761</v>
      </c>
      <c r="N1245" t="s">
        <v>3113</v>
      </c>
      <c r="O1245" t="s">
        <v>10746</v>
      </c>
      <c r="P1245" t="s">
        <v>3115</v>
      </c>
      <c r="Q1245" t="s">
        <v>10762</v>
      </c>
      <c r="R1245" t="s">
        <v>10761</v>
      </c>
      <c r="T1245" t="s">
        <v>10746</v>
      </c>
      <c r="U1245" t="s">
        <v>3115</v>
      </c>
      <c r="V1245" t="s">
        <v>10762</v>
      </c>
      <c r="W1245" t="s">
        <v>3124</v>
      </c>
      <c r="X1245" t="s">
        <v>10763</v>
      </c>
      <c r="Y1245" t="s">
        <v>10764</v>
      </c>
      <c r="Z1245" t="s">
        <v>3118</v>
      </c>
      <c r="AE1245" t="s">
        <v>10765</v>
      </c>
      <c r="AK1245">
        <v>1</v>
      </c>
      <c r="AL1245">
        <v>1</v>
      </c>
      <c r="AM1245">
        <v>1</v>
      </c>
      <c r="AV1245">
        <v>3160</v>
      </c>
    </row>
    <row r="1246" spans="1:48" x14ac:dyDescent="0.2">
      <c r="A1246">
        <v>21</v>
      </c>
      <c r="B1246" t="s">
        <v>77</v>
      </c>
      <c r="C1246">
        <v>2580</v>
      </c>
      <c r="D1246" t="s">
        <v>10742</v>
      </c>
      <c r="E1246">
        <v>50</v>
      </c>
      <c r="F1246" t="str">
        <f t="shared" si="19"/>
        <v>258050</v>
      </c>
      <c r="G1246" t="s">
        <v>155</v>
      </c>
      <c r="H1246" t="s">
        <v>3124</v>
      </c>
      <c r="I1246" t="s">
        <v>5910</v>
      </c>
      <c r="J1246" t="s">
        <v>10766</v>
      </c>
      <c r="K1246" t="s">
        <v>3110</v>
      </c>
      <c r="L1246" t="s">
        <v>10767</v>
      </c>
      <c r="M1246" t="s">
        <v>10768</v>
      </c>
      <c r="N1246" t="s">
        <v>3113</v>
      </c>
      <c r="O1246" t="s">
        <v>10746</v>
      </c>
      <c r="P1246" t="s">
        <v>3115</v>
      </c>
      <c r="Q1246" t="s">
        <v>10769</v>
      </c>
      <c r="R1246" t="s">
        <v>10768</v>
      </c>
      <c r="T1246" t="s">
        <v>10746</v>
      </c>
      <c r="U1246" t="s">
        <v>3115</v>
      </c>
      <c r="V1246" t="s">
        <v>10769</v>
      </c>
      <c r="W1246" t="s">
        <v>3124</v>
      </c>
      <c r="X1246" t="s">
        <v>3269</v>
      </c>
      <c r="Y1246" t="s">
        <v>10770</v>
      </c>
      <c r="Z1246" t="s">
        <v>3118</v>
      </c>
      <c r="AE1246" t="s">
        <v>10771</v>
      </c>
      <c r="AN1246">
        <v>1</v>
      </c>
      <c r="AO1246">
        <v>1</v>
      </c>
      <c r="AV1246">
        <v>3154</v>
      </c>
    </row>
    <row r="1247" spans="1:48" x14ac:dyDescent="0.2">
      <c r="A1247">
        <v>21</v>
      </c>
      <c r="B1247" t="s">
        <v>77</v>
      </c>
      <c r="C1247">
        <v>2580</v>
      </c>
      <c r="D1247" t="s">
        <v>10742</v>
      </c>
      <c r="E1247">
        <v>90</v>
      </c>
      <c r="F1247" t="str">
        <f t="shared" si="19"/>
        <v>258090</v>
      </c>
      <c r="G1247" t="s">
        <v>244</v>
      </c>
      <c r="H1247" t="s">
        <v>3127</v>
      </c>
      <c r="I1247" t="s">
        <v>3145</v>
      </c>
      <c r="J1247" t="s">
        <v>10772</v>
      </c>
      <c r="K1247" t="s">
        <v>3110</v>
      </c>
      <c r="L1247" t="s">
        <v>10773</v>
      </c>
      <c r="M1247" t="s">
        <v>10774</v>
      </c>
      <c r="N1247" t="s">
        <v>3113</v>
      </c>
      <c r="O1247" t="s">
        <v>10746</v>
      </c>
      <c r="P1247" t="s">
        <v>3115</v>
      </c>
      <c r="Q1247" t="s">
        <v>10775</v>
      </c>
      <c r="R1247" t="s">
        <v>10774</v>
      </c>
      <c r="T1247" t="s">
        <v>10746</v>
      </c>
      <c r="U1247" t="s">
        <v>3115</v>
      </c>
      <c r="V1247" t="s">
        <v>10775</v>
      </c>
      <c r="W1247" t="s">
        <v>3127</v>
      </c>
      <c r="X1247" t="s">
        <v>3299</v>
      </c>
      <c r="Y1247" t="s">
        <v>10776</v>
      </c>
      <c r="Z1247" t="s">
        <v>3118</v>
      </c>
      <c r="AE1247" t="s">
        <v>10777</v>
      </c>
      <c r="AF1247">
        <v>1</v>
      </c>
      <c r="AG1247">
        <v>1</v>
      </c>
      <c r="AH1247">
        <v>1</v>
      </c>
      <c r="AI1247">
        <v>1</v>
      </c>
      <c r="AJ1247">
        <v>1</v>
      </c>
      <c r="AV1247">
        <v>3162</v>
      </c>
    </row>
    <row r="1248" spans="1:48" x14ac:dyDescent="0.2">
      <c r="A1248">
        <v>21</v>
      </c>
      <c r="B1248" t="s">
        <v>77</v>
      </c>
      <c r="C1248">
        <v>2580</v>
      </c>
      <c r="D1248" t="s">
        <v>10742</v>
      </c>
      <c r="E1248">
        <v>100</v>
      </c>
      <c r="F1248" t="str">
        <f t="shared" si="19"/>
        <v>2580100</v>
      </c>
      <c r="G1248" t="s">
        <v>123</v>
      </c>
      <c r="H1248" t="s">
        <v>3107</v>
      </c>
      <c r="I1248" t="s">
        <v>4231</v>
      </c>
      <c r="J1248" t="s">
        <v>10778</v>
      </c>
      <c r="K1248" t="s">
        <v>3110</v>
      </c>
      <c r="L1248" t="s">
        <v>10779</v>
      </c>
      <c r="M1248" t="s">
        <v>10780</v>
      </c>
      <c r="N1248" t="s">
        <v>3113</v>
      </c>
      <c r="O1248" t="s">
        <v>10746</v>
      </c>
      <c r="P1248" t="s">
        <v>3115</v>
      </c>
      <c r="Q1248" t="s">
        <v>10781</v>
      </c>
      <c r="R1248" t="s">
        <v>10780</v>
      </c>
      <c r="T1248" t="s">
        <v>10746</v>
      </c>
      <c r="U1248" t="s">
        <v>3115</v>
      </c>
      <c r="V1248" t="s">
        <v>10781</v>
      </c>
      <c r="W1248" t="s">
        <v>3127</v>
      </c>
      <c r="X1248" t="s">
        <v>3463</v>
      </c>
      <c r="Y1248" t="s">
        <v>10782</v>
      </c>
      <c r="Z1248" t="s">
        <v>3118</v>
      </c>
      <c r="AE1248" t="s">
        <v>10783</v>
      </c>
      <c r="AF1248">
        <v>1</v>
      </c>
      <c r="AG1248">
        <v>1</v>
      </c>
      <c r="AH1248">
        <v>1</v>
      </c>
      <c r="AI1248">
        <v>1</v>
      </c>
      <c r="AJ1248">
        <v>1</v>
      </c>
      <c r="AV1248">
        <v>3164</v>
      </c>
    </row>
    <row r="1249" spans="1:48" x14ac:dyDescent="0.2">
      <c r="A1249">
        <v>21</v>
      </c>
      <c r="B1249" t="s">
        <v>77</v>
      </c>
      <c r="C1249">
        <v>1431</v>
      </c>
      <c r="D1249" t="s">
        <v>10784</v>
      </c>
      <c r="E1249">
        <v>300</v>
      </c>
      <c r="F1249" t="str">
        <f t="shared" si="19"/>
        <v>1431300</v>
      </c>
      <c r="G1249" t="s">
        <v>10785</v>
      </c>
      <c r="H1249" t="s">
        <v>3127</v>
      </c>
      <c r="I1249" t="s">
        <v>3704</v>
      </c>
      <c r="J1249" t="s">
        <v>10786</v>
      </c>
      <c r="K1249" t="s">
        <v>3110</v>
      </c>
      <c r="L1249" t="s">
        <v>10787</v>
      </c>
      <c r="M1249" t="s">
        <v>10788</v>
      </c>
      <c r="N1249" t="s">
        <v>3113</v>
      </c>
      <c r="O1249" t="s">
        <v>10479</v>
      </c>
      <c r="P1249" t="s">
        <v>3115</v>
      </c>
      <c r="Q1249">
        <v>8628</v>
      </c>
      <c r="R1249" t="s">
        <v>10789</v>
      </c>
      <c r="T1249" t="s">
        <v>10479</v>
      </c>
      <c r="U1249" t="s">
        <v>3115</v>
      </c>
      <c r="V1249" t="s">
        <v>10790</v>
      </c>
      <c r="W1249" t="s">
        <v>3124</v>
      </c>
      <c r="X1249" t="s">
        <v>4206</v>
      </c>
      <c r="Y1249" t="s">
        <v>10791</v>
      </c>
      <c r="Z1249" t="s">
        <v>3118</v>
      </c>
      <c r="AE1249" t="s">
        <v>10792</v>
      </c>
      <c r="AF1249">
        <v>1</v>
      </c>
      <c r="AG1249">
        <v>1</v>
      </c>
      <c r="AH1249">
        <v>1</v>
      </c>
      <c r="AI1249">
        <v>1</v>
      </c>
      <c r="AJ1249">
        <v>1</v>
      </c>
      <c r="AK1249">
        <v>1</v>
      </c>
      <c r="AL1249">
        <v>1</v>
      </c>
      <c r="AM1249">
        <v>1</v>
      </c>
      <c r="AN1249">
        <v>1</v>
      </c>
      <c r="AO1249">
        <v>1</v>
      </c>
    </row>
    <row r="1250" spans="1:48" x14ac:dyDescent="0.2">
      <c r="A1250">
        <v>21</v>
      </c>
      <c r="B1250" t="s">
        <v>77</v>
      </c>
      <c r="C1250">
        <v>1431</v>
      </c>
      <c r="D1250" t="s">
        <v>10784</v>
      </c>
      <c r="E1250">
        <v>1</v>
      </c>
      <c r="F1250" t="str">
        <f t="shared" si="19"/>
        <v>14311</v>
      </c>
      <c r="G1250" t="s">
        <v>10793</v>
      </c>
      <c r="H1250" t="s">
        <v>3127</v>
      </c>
      <c r="I1250" t="s">
        <v>3704</v>
      </c>
      <c r="J1250" t="s">
        <v>10786</v>
      </c>
      <c r="K1250" t="s">
        <v>4054</v>
      </c>
      <c r="L1250" t="s">
        <v>10787</v>
      </c>
      <c r="M1250" t="s">
        <v>10794</v>
      </c>
      <c r="N1250" t="s">
        <v>3113</v>
      </c>
      <c r="O1250" t="s">
        <v>10479</v>
      </c>
      <c r="P1250" t="s">
        <v>3115</v>
      </c>
      <c r="Q1250">
        <v>8628</v>
      </c>
      <c r="R1250" t="s">
        <v>10789</v>
      </c>
      <c r="T1250" t="s">
        <v>10479</v>
      </c>
      <c r="U1250" t="s">
        <v>3115</v>
      </c>
      <c r="V1250" t="s">
        <v>10790</v>
      </c>
      <c r="W1250" t="s">
        <v>3127</v>
      </c>
      <c r="X1250" t="s">
        <v>4206</v>
      </c>
      <c r="Y1250" t="s">
        <v>10791</v>
      </c>
      <c r="Z1250" t="s">
        <v>3118</v>
      </c>
      <c r="AE1250" t="s">
        <v>10792</v>
      </c>
      <c r="AF1250">
        <v>1</v>
      </c>
      <c r="AG1250">
        <v>1</v>
      </c>
      <c r="AH1250">
        <v>1</v>
      </c>
      <c r="AI1250">
        <v>1</v>
      </c>
      <c r="AJ1250">
        <v>1</v>
      </c>
      <c r="AK1250">
        <v>1</v>
      </c>
      <c r="AL1250">
        <v>1</v>
      </c>
      <c r="AM1250">
        <v>1</v>
      </c>
      <c r="AN1250">
        <v>1</v>
      </c>
      <c r="AO1250">
        <v>1</v>
      </c>
      <c r="AP1250">
        <v>1</v>
      </c>
      <c r="AQ1250">
        <v>1</v>
      </c>
      <c r="AR1250">
        <v>1</v>
      </c>
      <c r="AS1250">
        <v>1</v>
      </c>
    </row>
    <row r="1251" spans="1:48" x14ac:dyDescent="0.2">
      <c r="A1251">
        <v>21</v>
      </c>
      <c r="B1251" t="s">
        <v>77</v>
      </c>
      <c r="C1251">
        <v>3103</v>
      </c>
      <c r="D1251" t="s">
        <v>10795</v>
      </c>
      <c r="E1251">
        <v>50</v>
      </c>
      <c r="F1251" t="str">
        <f t="shared" si="19"/>
        <v>310350</v>
      </c>
      <c r="G1251" t="s">
        <v>97</v>
      </c>
      <c r="H1251" t="s">
        <v>3107</v>
      </c>
      <c r="I1251" t="s">
        <v>3667</v>
      </c>
      <c r="J1251" t="s">
        <v>10796</v>
      </c>
      <c r="K1251" t="s">
        <v>3325</v>
      </c>
      <c r="L1251" t="s">
        <v>10797</v>
      </c>
      <c r="M1251" t="s">
        <v>10798</v>
      </c>
      <c r="N1251" t="s">
        <v>3113</v>
      </c>
      <c r="O1251" t="s">
        <v>7988</v>
      </c>
      <c r="P1251" t="s">
        <v>3115</v>
      </c>
      <c r="Q1251">
        <v>8690</v>
      </c>
      <c r="R1251" t="s">
        <v>10798</v>
      </c>
      <c r="T1251" t="s">
        <v>7988</v>
      </c>
      <c r="U1251" t="s">
        <v>3115</v>
      </c>
      <c r="V1251">
        <v>8690</v>
      </c>
      <c r="W1251" t="s">
        <v>3124</v>
      </c>
      <c r="X1251" t="s">
        <v>10799</v>
      </c>
      <c r="Y1251" t="s">
        <v>10800</v>
      </c>
      <c r="Z1251" t="s">
        <v>3118</v>
      </c>
      <c r="AE1251" t="s">
        <v>10801</v>
      </c>
      <c r="AF1251">
        <v>1</v>
      </c>
      <c r="AG1251">
        <v>1</v>
      </c>
      <c r="AH1251">
        <v>1</v>
      </c>
      <c r="AI1251">
        <v>1</v>
      </c>
      <c r="AV1251">
        <v>5952</v>
      </c>
    </row>
    <row r="1252" spans="1:48" x14ac:dyDescent="0.2">
      <c r="A1252">
        <v>21</v>
      </c>
      <c r="B1252" t="s">
        <v>77</v>
      </c>
      <c r="C1252">
        <v>3103</v>
      </c>
      <c r="D1252" t="s">
        <v>10795</v>
      </c>
      <c r="E1252">
        <v>70</v>
      </c>
      <c r="F1252" t="str">
        <f t="shared" si="19"/>
        <v>310370</v>
      </c>
      <c r="G1252" t="s">
        <v>276</v>
      </c>
      <c r="H1252" t="s">
        <v>3107</v>
      </c>
      <c r="I1252" t="s">
        <v>4246</v>
      </c>
      <c r="J1252" t="s">
        <v>6892</v>
      </c>
      <c r="K1252" t="s">
        <v>3110</v>
      </c>
      <c r="L1252" t="s">
        <v>10802</v>
      </c>
      <c r="M1252" t="s">
        <v>10803</v>
      </c>
      <c r="N1252" t="s">
        <v>3113</v>
      </c>
      <c r="O1252" t="s">
        <v>7988</v>
      </c>
      <c r="P1252" t="s">
        <v>3115</v>
      </c>
      <c r="Q1252">
        <v>8690</v>
      </c>
      <c r="R1252" t="s">
        <v>10803</v>
      </c>
      <c r="T1252" t="s">
        <v>7988</v>
      </c>
      <c r="U1252" t="s">
        <v>3115</v>
      </c>
      <c r="V1252">
        <v>8690</v>
      </c>
      <c r="W1252" t="s">
        <v>3124</v>
      </c>
      <c r="X1252" t="s">
        <v>3868</v>
      </c>
      <c r="Y1252" t="s">
        <v>10804</v>
      </c>
      <c r="Z1252" t="s">
        <v>3118</v>
      </c>
      <c r="AE1252" t="s">
        <v>10805</v>
      </c>
      <c r="AG1252">
        <v>1</v>
      </c>
      <c r="AH1252">
        <v>1</v>
      </c>
      <c r="AI1252">
        <v>1</v>
      </c>
      <c r="AJ1252">
        <v>1</v>
      </c>
      <c r="AK1252">
        <v>1</v>
      </c>
      <c r="AL1252">
        <v>1</v>
      </c>
      <c r="AM1252">
        <v>1</v>
      </c>
      <c r="AN1252">
        <v>1</v>
      </c>
      <c r="AO1252">
        <v>1</v>
      </c>
      <c r="AV1252">
        <v>6119</v>
      </c>
    </row>
    <row r="1253" spans="1:48" x14ac:dyDescent="0.2">
      <c r="A1253">
        <v>21</v>
      </c>
      <c r="B1253" t="s">
        <v>77</v>
      </c>
      <c r="C1253">
        <v>3103</v>
      </c>
      <c r="D1253" t="s">
        <v>10795</v>
      </c>
      <c r="E1253">
        <v>55</v>
      </c>
      <c r="F1253" t="str">
        <f t="shared" si="19"/>
        <v>310355</v>
      </c>
      <c r="G1253" t="s">
        <v>595</v>
      </c>
      <c r="H1253" t="s">
        <v>3107</v>
      </c>
      <c r="I1253" t="s">
        <v>3667</v>
      </c>
      <c r="J1253" t="s">
        <v>10806</v>
      </c>
      <c r="K1253" t="s">
        <v>3110</v>
      </c>
      <c r="L1253" t="s">
        <v>10807</v>
      </c>
      <c r="M1253" t="s">
        <v>10808</v>
      </c>
      <c r="N1253" t="s">
        <v>3113</v>
      </c>
      <c r="O1253" t="s">
        <v>7988</v>
      </c>
      <c r="P1253" t="s">
        <v>3115</v>
      </c>
      <c r="Q1253" t="s">
        <v>10809</v>
      </c>
      <c r="R1253" t="s">
        <v>10808</v>
      </c>
      <c r="T1253" t="s">
        <v>7988</v>
      </c>
      <c r="U1253" t="s">
        <v>3115</v>
      </c>
      <c r="V1253" t="s">
        <v>10809</v>
      </c>
      <c r="W1253" t="s">
        <v>3107</v>
      </c>
      <c r="X1253" t="s">
        <v>4594</v>
      </c>
      <c r="Y1253" t="s">
        <v>4422</v>
      </c>
      <c r="Z1253" t="s">
        <v>3118</v>
      </c>
      <c r="AE1253" t="s">
        <v>10810</v>
      </c>
      <c r="AP1253">
        <v>1</v>
      </c>
      <c r="AQ1253">
        <v>1</v>
      </c>
      <c r="AR1253">
        <v>1</v>
      </c>
      <c r="AS1253">
        <v>1</v>
      </c>
      <c r="AV1253">
        <v>6013</v>
      </c>
    </row>
    <row r="1254" spans="1:48" x14ac:dyDescent="0.2">
      <c r="A1254">
        <v>21</v>
      </c>
      <c r="B1254" t="s">
        <v>77</v>
      </c>
      <c r="C1254">
        <v>3103</v>
      </c>
      <c r="D1254" t="s">
        <v>10795</v>
      </c>
      <c r="E1254">
        <v>5</v>
      </c>
      <c r="F1254" t="str">
        <f t="shared" si="19"/>
        <v>31035</v>
      </c>
      <c r="G1254" t="s">
        <v>100</v>
      </c>
      <c r="H1254" t="s">
        <v>3107</v>
      </c>
      <c r="I1254" t="s">
        <v>3667</v>
      </c>
      <c r="J1254" t="s">
        <v>10806</v>
      </c>
      <c r="K1254" t="s">
        <v>3110</v>
      </c>
      <c r="L1254" t="s">
        <v>10811</v>
      </c>
      <c r="M1254" t="s">
        <v>10812</v>
      </c>
      <c r="N1254" t="s">
        <v>3113</v>
      </c>
      <c r="O1254" t="s">
        <v>7988</v>
      </c>
      <c r="P1254" t="s">
        <v>3115</v>
      </c>
      <c r="Q1254" t="s">
        <v>10809</v>
      </c>
      <c r="R1254" t="s">
        <v>10812</v>
      </c>
      <c r="T1254" t="s">
        <v>7988</v>
      </c>
      <c r="U1254" t="s">
        <v>3115</v>
      </c>
      <c r="V1254" t="s">
        <v>10809</v>
      </c>
      <c r="W1254" t="s">
        <v>3124</v>
      </c>
      <c r="X1254" t="s">
        <v>4594</v>
      </c>
      <c r="Y1254" t="s">
        <v>4422</v>
      </c>
      <c r="Z1254" t="s">
        <v>3118</v>
      </c>
      <c r="AE1254" t="s">
        <v>10813</v>
      </c>
      <c r="AQ1254">
        <v>1</v>
      </c>
      <c r="AR1254">
        <v>1</v>
      </c>
      <c r="AS1254">
        <v>1</v>
      </c>
      <c r="AV1254">
        <v>5992</v>
      </c>
    </row>
    <row r="1255" spans="1:48" x14ac:dyDescent="0.2">
      <c r="A1255">
        <v>21</v>
      </c>
      <c r="B1255" t="s">
        <v>77</v>
      </c>
      <c r="C1255">
        <v>4255</v>
      </c>
      <c r="D1255" t="s">
        <v>10814</v>
      </c>
      <c r="E1255">
        <v>110</v>
      </c>
      <c r="F1255" t="str">
        <f t="shared" si="19"/>
        <v>4255110</v>
      </c>
      <c r="G1255" t="s">
        <v>808</v>
      </c>
      <c r="H1255" t="s">
        <v>3127</v>
      </c>
      <c r="I1255" t="s">
        <v>10815</v>
      </c>
      <c r="J1255" t="s">
        <v>10816</v>
      </c>
      <c r="K1255" t="s">
        <v>3110</v>
      </c>
      <c r="L1255" t="s">
        <v>10817</v>
      </c>
      <c r="M1255" t="s">
        <v>10818</v>
      </c>
      <c r="N1255" t="s">
        <v>3113</v>
      </c>
      <c r="O1255" t="s">
        <v>10819</v>
      </c>
      <c r="P1255" t="s">
        <v>3115</v>
      </c>
      <c r="Q1255" t="s">
        <v>10820</v>
      </c>
      <c r="R1255" t="s">
        <v>10818</v>
      </c>
      <c r="T1255" t="s">
        <v>10819</v>
      </c>
      <c r="U1255" t="s">
        <v>3115</v>
      </c>
      <c r="V1255" t="s">
        <v>10820</v>
      </c>
      <c r="W1255" t="s">
        <v>3127</v>
      </c>
      <c r="X1255" t="s">
        <v>3269</v>
      </c>
      <c r="Y1255" t="s">
        <v>10821</v>
      </c>
      <c r="Z1255" t="s">
        <v>3118</v>
      </c>
      <c r="AE1255" t="s">
        <v>10822</v>
      </c>
      <c r="AF1255">
        <v>1</v>
      </c>
      <c r="AG1255">
        <v>1</v>
      </c>
      <c r="AH1255">
        <v>1</v>
      </c>
      <c r="AI1255">
        <v>1</v>
      </c>
      <c r="AJ1255">
        <v>1</v>
      </c>
      <c r="AK1255">
        <v>1</v>
      </c>
      <c r="AL1255">
        <v>1</v>
      </c>
      <c r="AV1255">
        <v>3192</v>
      </c>
    </row>
    <row r="1256" spans="1:48" x14ac:dyDescent="0.2">
      <c r="A1256">
        <v>21</v>
      </c>
      <c r="B1256" t="s">
        <v>77</v>
      </c>
      <c r="C1256">
        <v>4255</v>
      </c>
      <c r="D1256" t="s">
        <v>10814</v>
      </c>
      <c r="E1256">
        <v>85</v>
      </c>
      <c r="F1256" t="str">
        <f t="shared" si="19"/>
        <v>425585</v>
      </c>
      <c r="G1256" t="s">
        <v>766</v>
      </c>
      <c r="H1256" t="s">
        <v>3107</v>
      </c>
      <c r="I1256" t="s">
        <v>9454</v>
      </c>
      <c r="J1256" t="s">
        <v>10823</v>
      </c>
      <c r="K1256" t="s">
        <v>3110</v>
      </c>
      <c r="L1256" t="s">
        <v>10824</v>
      </c>
      <c r="M1256" t="s">
        <v>10825</v>
      </c>
      <c r="N1256" t="s">
        <v>3113</v>
      </c>
      <c r="O1256" t="s">
        <v>10819</v>
      </c>
      <c r="P1256" t="s">
        <v>3115</v>
      </c>
      <c r="Q1256">
        <v>8540</v>
      </c>
      <c r="R1256" t="s">
        <v>10825</v>
      </c>
      <c r="T1256" t="s">
        <v>10819</v>
      </c>
      <c r="U1256" t="s">
        <v>3115</v>
      </c>
      <c r="V1256">
        <v>8540</v>
      </c>
      <c r="W1256" t="s">
        <v>3124</v>
      </c>
      <c r="X1256" t="s">
        <v>4745</v>
      </c>
      <c r="Y1256" t="s">
        <v>10826</v>
      </c>
      <c r="Z1256" t="s">
        <v>3118</v>
      </c>
      <c r="AE1256" t="s">
        <v>10827</v>
      </c>
      <c r="AM1256">
        <v>1</v>
      </c>
      <c r="AN1256">
        <v>1</v>
      </c>
      <c r="AO1256">
        <v>1</v>
      </c>
      <c r="AV1256">
        <v>3188</v>
      </c>
    </row>
    <row r="1257" spans="1:48" x14ac:dyDescent="0.2">
      <c r="A1257">
        <v>21</v>
      </c>
      <c r="B1257" t="s">
        <v>77</v>
      </c>
      <c r="C1257">
        <v>4255</v>
      </c>
      <c r="D1257" t="s">
        <v>10814</v>
      </c>
      <c r="E1257">
        <v>70</v>
      </c>
      <c r="F1257" t="str">
        <f t="shared" si="19"/>
        <v>425570</v>
      </c>
      <c r="G1257" t="s">
        <v>153</v>
      </c>
      <c r="H1257" t="s">
        <v>3171</v>
      </c>
      <c r="I1257" t="s">
        <v>3323</v>
      </c>
      <c r="J1257" t="s">
        <v>10828</v>
      </c>
      <c r="K1257" t="s">
        <v>3110</v>
      </c>
      <c r="L1257" t="s">
        <v>10829</v>
      </c>
      <c r="M1257" t="s">
        <v>10830</v>
      </c>
      <c r="N1257" t="s">
        <v>3113</v>
      </c>
      <c r="O1257" t="s">
        <v>10819</v>
      </c>
      <c r="P1257" t="s">
        <v>3115</v>
      </c>
      <c r="Q1257">
        <v>8540</v>
      </c>
      <c r="R1257" t="s">
        <v>10830</v>
      </c>
      <c r="T1257" t="s">
        <v>10819</v>
      </c>
      <c r="U1257" t="s">
        <v>3115</v>
      </c>
      <c r="V1257">
        <v>8540</v>
      </c>
      <c r="W1257" t="s">
        <v>3127</v>
      </c>
      <c r="X1257" t="s">
        <v>3421</v>
      </c>
      <c r="Y1257" t="s">
        <v>10831</v>
      </c>
      <c r="Z1257" t="s">
        <v>3118</v>
      </c>
      <c r="AE1257" t="s">
        <v>10832</v>
      </c>
      <c r="AF1257">
        <v>1</v>
      </c>
      <c r="AG1257">
        <v>1</v>
      </c>
      <c r="AH1257">
        <v>1</v>
      </c>
      <c r="AI1257">
        <v>1</v>
      </c>
      <c r="AJ1257">
        <v>1</v>
      </c>
      <c r="AK1257">
        <v>1</v>
      </c>
      <c r="AL1257">
        <v>1</v>
      </c>
      <c r="AV1257">
        <v>67</v>
      </c>
    </row>
    <row r="1258" spans="1:48" x14ac:dyDescent="0.2">
      <c r="A1258">
        <v>21</v>
      </c>
      <c r="B1258" t="s">
        <v>77</v>
      </c>
      <c r="C1258">
        <v>4255</v>
      </c>
      <c r="D1258" t="s">
        <v>10814</v>
      </c>
      <c r="E1258">
        <v>80</v>
      </c>
      <c r="F1258" t="str">
        <f t="shared" si="19"/>
        <v>425580</v>
      </c>
      <c r="G1258" t="s">
        <v>892</v>
      </c>
      <c r="H1258" t="s">
        <v>3127</v>
      </c>
      <c r="I1258" t="s">
        <v>9766</v>
      </c>
      <c r="J1258" t="s">
        <v>10833</v>
      </c>
      <c r="K1258" t="s">
        <v>3110</v>
      </c>
      <c r="L1258" t="s">
        <v>10834</v>
      </c>
      <c r="M1258" t="s">
        <v>10835</v>
      </c>
      <c r="N1258" t="s">
        <v>3113</v>
      </c>
      <c r="O1258" t="s">
        <v>10819</v>
      </c>
      <c r="P1258" t="s">
        <v>3115</v>
      </c>
      <c r="Q1258" t="s">
        <v>10836</v>
      </c>
      <c r="R1258" t="s">
        <v>10835</v>
      </c>
      <c r="T1258" t="s">
        <v>10819</v>
      </c>
      <c r="U1258" t="s">
        <v>3115</v>
      </c>
      <c r="V1258" t="s">
        <v>10836</v>
      </c>
      <c r="W1258" t="s">
        <v>3124</v>
      </c>
      <c r="X1258" t="s">
        <v>5081</v>
      </c>
      <c r="Y1258" t="s">
        <v>10837</v>
      </c>
      <c r="Z1258" t="s">
        <v>3118</v>
      </c>
      <c r="AE1258" t="s">
        <v>10838</v>
      </c>
      <c r="AF1258">
        <v>1</v>
      </c>
      <c r="AG1258">
        <v>1</v>
      </c>
      <c r="AH1258">
        <v>1</v>
      </c>
      <c r="AI1258">
        <v>1</v>
      </c>
      <c r="AJ1258">
        <v>1</v>
      </c>
      <c r="AK1258">
        <v>1</v>
      </c>
      <c r="AL1258">
        <v>1</v>
      </c>
      <c r="AV1258">
        <v>6034</v>
      </c>
    </row>
    <row r="1259" spans="1:48" x14ac:dyDescent="0.2">
      <c r="A1259">
        <v>21</v>
      </c>
      <c r="B1259" t="s">
        <v>77</v>
      </c>
      <c r="C1259">
        <v>4255</v>
      </c>
      <c r="D1259" t="s">
        <v>10814</v>
      </c>
      <c r="E1259">
        <v>50</v>
      </c>
      <c r="F1259" t="str">
        <f t="shared" si="19"/>
        <v>425550</v>
      </c>
      <c r="G1259" t="s">
        <v>1014</v>
      </c>
      <c r="H1259" t="s">
        <v>3107</v>
      </c>
      <c r="I1259" t="s">
        <v>5375</v>
      </c>
      <c r="J1259" t="s">
        <v>10529</v>
      </c>
      <c r="K1259" t="s">
        <v>3110</v>
      </c>
      <c r="L1259" t="s">
        <v>10839</v>
      </c>
      <c r="M1259" t="s">
        <v>10840</v>
      </c>
      <c r="N1259" t="s">
        <v>3113</v>
      </c>
      <c r="O1259" t="s">
        <v>10819</v>
      </c>
      <c r="P1259" t="s">
        <v>3115</v>
      </c>
      <c r="Q1259" t="s">
        <v>10841</v>
      </c>
      <c r="R1259" t="s">
        <v>10840</v>
      </c>
      <c r="T1259" t="s">
        <v>10819</v>
      </c>
      <c r="U1259" t="s">
        <v>3115</v>
      </c>
      <c r="V1259" t="s">
        <v>10841</v>
      </c>
      <c r="W1259" t="s">
        <v>3124</v>
      </c>
      <c r="X1259" t="s">
        <v>6716</v>
      </c>
      <c r="Y1259" t="s">
        <v>10842</v>
      </c>
      <c r="Z1259" t="s">
        <v>3118</v>
      </c>
      <c r="AE1259" t="s">
        <v>10843</v>
      </c>
      <c r="AP1259">
        <v>1</v>
      </c>
      <c r="AQ1259">
        <v>1</v>
      </c>
      <c r="AR1259">
        <v>1</v>
      </c>
      <c r="AS1259">
        <v>1</v>
      </c>
      <c r="AV1259">
        <v>3182</v>
      </c>
    </row>
    <row r="1260" spans="1:48" x14ac:dyDescent="0.2">
      <c r="A1260">
        <v>21</v>
      </c>
      <c r="B1260" t="s">
        <v>77</v>
      </c>
      <c r="C1260">
        <v>4255</v>
      </c>
      <c r="D1260" t="s">
        <v>10814</v>
      </c>
      <c r="E1260">
        <v>90</v>
      </c>
      <c r="F1260" t="str">
        <f t="shared" si="19"/>
        <v>425590</v>
      </c>
      <c r="G1260" t="s">
        <v>1133</v>
      </c>
      <c r="H1260" t="s">
        <v>3107</v>
      </c>
      <c r="I1260" t="s">
        <v>3757</v>
      </c>
      <c r="J1260" t="s">
        <v>10844</v>
      </c>
      <c r="K1260" t="s">
        <v>3444</v>
      </c>
      <c r="L1260" t="s">
        <v>10845</v>
      </c>
      <c r="M1260" t="s">
        <v>10846</v>
      </c>
      <c r="N1260" t="s">
        <v>3113</v>
      </c>
      <c r="O1260" t="s">
        <v>10819</v>
      </c>
      <c r="P1260" t="s">
        <v>3115</v>
      </c>
      <c r="Q1260" t="s">
        <v>10847</v>
      </c>
      <c r="R1260" t="s">
        <v>10846</v>
      </c>
      <c r="T1260" t="s">
        <v>10819</v>
      </c>
      <c r="U1260" t="s">
        <v>3115</v>
      </c>
      <c r="V1260" t="s">
        <v>10847</v>
      </c>
      <c r="W1260" t="s">
        <v>3107</v>
      </c>
      <c r="X1260" t="s">
        <v>8214</v>
      </c>
      <c r="Y1260" t="s">
        <v>10848</v>
      </c>
      <c r="Z1260" t="s">
        <v>3118</v>
      </c>
      <c r="AE1260" t="s">
        <v>10849</v>
      </c>
      <c r="AF1260">
        <v>1</v>
      </c>
      <c r="AG1260">
        <v>1</v>
      </c>
      <c r="AH1260">
        <v>1</v>
      </c>
      <c r="AI1260">
        <v>1</v>
      </c>
      <c r="AJ1260">
        <v>1</v>
      </c>
      <c r="AK1260">
        <v>1</v>
      </c>
      <c r="AL1260">
        <v>1</v>
      </c>
      <c r="AV1260">
        <v>3190</v>
      </c>
    </row>
    <row r="1261" spans="1:48" x14ac:dyDescent="0.2">
      <c r="A1261">
        <v>21</v>
      </c>
      <c r="B1261" t="s">
        <v>77</v>
      </c>
      <c r="C1261">
        <v>5510</v>
      </c>
      <c r="D1261" t="s">
        <v>10850</v>
      </c>
      <c r="E1261">
        <v>40</v>
      </c>
      <c r="F1261" t="str">
        <f t="shared" si="19"/>
        <v>551040</v>
      </c>
      <c r="G1261" t="s">
        <v>1495</v>
      </c>
      <c r="H1261" t="s">
        <v>3107</v>
      </c>
      <c r="I1261" t="s">
        <v>3757</v>
      </c>
      <c r="J1261" t="s">
        <v>10851</v>
      </c>
      <c r="K1261" t="s">
        <v>3158</v>
      </c>
      <c r="L1261" t="s">
        <v>10852</v>
      </c>
      <c r="M1261" t="s">
        <v>10853</v>
      </c>
      <c r="N1261" t="s">
        <v>3113</v>
      </c>
      <c r="O1261" t="s">
        <v>10854</v>
      </c>
      <c r="P1261" t="s">
        <v>3115</v>
      </c>
      <c r="Q1261">
        <v>8691</v>
      </c>
      <c r="R1261" t="s">
        <v>10853</v>
      </c>
      <c r="T1261" t="s">
        <v>10854</v>
      </c>
      <c r="U1261" t="s">
        <v>3115</v>
      </c>
      <c r="V1261">
        <v>8691</v>
      </c>
      <c r="W1261" t="s">
        <v>3127</v>
      </c>
      <c r="X1261" t="s">
        <v>10855</v>
      </c>
      <c r="Y1261" t="s">
        <v>10856</v>
      </c>
      <c r="Z1261" t="s">
        <v>3118</v>
      </c>
      <c r="AE1261" t="s">
        <v>10857</v>
      </c>
      <c r="AL1261">
        <v>1</v>
      </c>
      <c r="AM1261">
        <v>1</v>
      </c>
      <c r="AN1261">
        <v>1</v>
      </c>
      <c r="AO1261">
        <v>1</v>
      </c>
      <c r="AV1261">
        <v>146</v>
      </c>
    </row>
    <row r="1262" spans="1:48" x14ac:dyDescent="0.2">
      <c r="A1262">
        <v>21</v>
      </c>
      <c r="B1262" t="s">
        <v>77</v>
      </c>
      <c r="C1262">
        <v>5510</v>
      </c>
      <c r="D1262" t="s">
        <v>10850</v>
      </c>
      <c r="E1262">
        <v>30</v>
      </c>
      <c r="F1262" t="str">
        <f t="shared" si="19"/>
        <v>551030</v>
      </c>
      <c r="G1262" t="s">
        <v>1864</v>
      </c>
      <c r="H1262" t="s">
        <v>3124</v>
      </c>
      <c r="I1262" t="s">
        <v>10858</v>
      </c>
      <c r="J1262" t="s">
        <v>10859</v>
      </c>
      <c r="K1262" t="s">
        <v>3158</v>
      </c>
      <c r="L1262" t="s">
        <v>10860</v>
      </c>
      <c r="M1262" t="s">
        <v>10861</v>
      </c>
      <c r="N1262" t="s">
        <v>3113</v>
      </c>
      <c r="O1262" t="s">
        <v>10854</v>
      </c>
      <c r="P1262" t="s">
        <v>3115</v>
      </c>
      <c r="Q1262">
        <v>8691</v>
      </c>
      <c r="R1262" t="s">
        <v>10861</v>
      </c>
      <c r="T1262" t="s">
        <v>10854</v>
      </c>
      <c r="U1262" t="s">
        <v>3115</v>
      </c>
      <c r="V1262">
        <v>8691</v>
      </c>
      <c r="W1262" t="s">
        <v>3127</v>
      </c>
      <c r="X1262" t="s">
        <v>4289</v>
      </c>
      <c r="Y1262" t="s">
        <v>8638</v>
      </c>
      <c r="Z1262" t="s">
        <v>3118</v>
      </c>
      <c r="AE1262" t="s">
        <v>10862</v>
      </c>
      <c r="AP1262">
        <v>1</v>
      </c>
      <c r="AQ1262">
        <v>1</v>
      </c>
      <c r="AR1262">
        <v>1</v>
      </c>
      <c r="AS1262">
        <v>1</v>
      </c>
      <c r="AV1262">
        <v>549</v>
      </c>
    </row>
    <row r="1263" spans="1:48" x14ac:dyDescent="0.2">
      <c r="A1263">
        <v>21</v>
      </c>
      <c r="B1263" t="s">
        <v>77</v>
      </c>
      <c r="C1263">
        <v>5510</v>
      </c>
      <c r="D1263" t="s">
        <v>10850</v>
      </c>
      <c r="E1263">
        <v>50</v>
      </c>
      <c r="F1263" t="str">
        <f t="shared" si="19"/>
        <v>551050</v>
      </c>
      <c r="G1263" t="s">
        <v>1386</v>
      </c>
      <c r="H1263" t="s">
        <v>3127</v>
      </c>
      <c r="I1263" t="s">
        <v>4177</v>
      </c>
      <c r="J1263" t="s">
        <v>10863</v>
      </c>
      <c r="K1263" t="s">
        <v>3158</v>
      </c>
      <c r="L1263" t="s">
        <v>10864</v>
      </c>
      <c r="M1263" t="s">
        <v>10865</v>
      </c>
      <c r="N1263" t="s">
        <v>3113</v>
      </c>
      <c r="O1263" t="s">
        <v>10854</v>
      </c>
      <c r="P1263" t="s">
        <v>3115</v>
      </c>
      <c r="Q1263" t="s">
        <v>10866</v>
      </c>
      <c r="R1263" t="s">
        <v>10865</v>
      </c>
      <c r="T1263" t="s">
        <v>10854</v>
      </c>
      <c r="U1263" t="s">
        <v>3115</v>
      </c>
      <c r="V1263" t="s">
        <v>10866</v>
      </c>
      <c r="W1263" t="s">
        <v>3127</v>
      </c>
      <c r="X1263" t="s">
        <v>5130</v>
      </c>
      <c r="Y1263" t="s">
        <v>6187</v>
      </c>
      <c r="Z1263" t="s">
        <v>3118</v>
      </c>
      <c r="AE1263" t="s">
        <v>10867</v>
      </c>
      <c r="AF1263">
        <v>1</v>
      </c>
      <c r="AG1263">
        <v>1</v>
      </c>
      <c r="AH1263">
        <v>1</v>
      </c>
      <c r="AI1263">
        <v>1</v>
      </c>
      <c r="AJ1263">
        <v>1</v>
      </c>
      <c r="AK1263">
        <v>1</v>
      </c>
      <c r="AV1263">
        <v>3252</v>
      </c>
    </row>
    <row r="1264" spans="1:48" x14ac:dyDescent="0.2">
      <c r="A1264">
        <v>21</v>
      </c>
      <c r="B1264" t="s">
        <v>77</v>
      </c>
      <c r="C1264">
        <v>5210</v>
      </c>
      <c r="D1264" t="s">
        <v>10868</v>
      </c>
      <c r="E1264">
        <v>170</v>
      </c>
      <c r="F1264" t="str">
        <f t="shared" si="19"/>
        <v>5210170</v>
      </c>
      <c r="G1264" t="s">
        <v>215</v>
      </c>
      <c r="H1264" t="s">
        <v>3124</v>
      </c>
      <c r="I1264" t="s">
        <v>10869</v>
      </c>
      <c r="J1264" t="s">
        <v>10870</v>
      </c>
      <c r="K1264" t="s">
        <v>3110</v>
      </c>
      <c r="L1264" t="s">
        <v>10871</v>
      </c>
      <c r="M1264" t="s">
        <v>10872</v>
      </c>
      <c r="N1264" t="s">
        <v>3113</v>
      </c>
      <c r="O1264" t="s">
        <v>10483</v>
      </c>
      <c r="P1264" t="s">
        <v>3115</v>
      </c>
      <c r="Q1264">
        <v>8638</v>
      </c>
      <c r="R1264" t="s">
        <v>10872</v>
      </c>
      <c r="T1264" t="s">
        <v>10483</v>
      </c>
      <c r="U1264" t="s">
        <v>3115</v>
      </c>
      <c r="V1264">
        <v>8638</v>
      </c>
      <c r="W1264" t="s">
        <v>3171</v>
      </c>
      <c r="X1264" t="s">
        <v>10252</v>
      </c>
      <c r="Y1264" t="s">
        <v>8649</v>
      </c>
      <c r="Z1264" t="s">
        <v>3118</v>
      </c>
      <c r="AE1264" t="s">
        <v>10873</v>
      </c>
      <c r="AG1264">
        <v>1</v>
      </c>
      <c r="AH1264">
        <v>1</v>
      </c>
      <c r="AI1264">
        <v>1</v>
      </c>
      <c r="AJ1264">
        <v>1</v>
      </c>
      <c r="AK1264">
        <v>1</v>
      </c>
      <c r="AL1264">
        <v>1</v>
      </c>
      <c r="AV1264">
        <v>3216</v>
      </c>
    </row>
    <row r="1265" spans="1:48" x14ac:dyDescent="0.2">
      <c r="A1265">
        <v>21</v>
      </c>
      <c r="B1265" t="s">
        <v>77</v>
      </c>
      <c r="C1265">
        <v>5210</v>
      </c>
      <c r="D1265" t="s">
        <v>10868</v>
      </c>
      <c r="E1265">
        <v>30</v>
      </c>
      <c r="F1265" t="str">
        <f t="shared" si="19"/>
        <v>521030</v>
      </c>
      <c r="G1265" t="s">
        <v>1451</v>
      </c>
      <c r="H1265" t="s">
        <v>3107</v>
      </c>
      <c r="I1265" t="s">
        <v>3239</v>
      </c>
      <c r="J1265" t="s">
        <v>8065</v>
      </c>
      <c r="K1265" t="s">
        <v>3110</v>
      </c>
      <c r="L1265" t="s">
        <v>10874</v>
      </c>
      <c r="M1265" t="s">
        <v>10875</v>
      </c>
      <c r="N1265" t="s">
        <v>3113</v>
      </c>
      <c r="O1265" t="s">
        <v>10483</v>
      </c>
      <c r="P1265" t="s">
        <v>3115</v>
      </c>
      <c r="Q1265">
        <v>8618</v>
      </c>
      <c r="R1265" t="s">
        <v>10875</v>
      </c>
      <c r="T1265" t="s">
        <v>10483</v>
      </c>
      <c r="U1265" t="s">
        <v>3115</v>
      </c>
      <c r="V1265">
        <v>8618</v>
      </c>
      <c r="W1265" t="s">
        <v>3107</v>
      </c>
      <c r="X1265" t="s">
        <v>3239</v>
      </c>
      <c r="Y1265" t="s">
        <v>8065</v>
      </c>
      <c r="Z1265" t="s">
        <v>3118</v>
      </c>
      <c r="AE1265" t="s">
        <v>10876</v>
      </c>
      <c r="AP1265">
        <v>1</v>
      </c>
      <c r="AQ1265">
        <v>1</v>
      </c>
      <c r="AR1265">
        <v>1</v>
      </c>
      <c r="AS1265">
        <v>1</v>
      </c>
      <c r="AU1265">
        <v>1</v>
      </c>
      <c r="AV1265">
        <v>449</v>
      </c>
    </row>
    <row r="1266" spans="1:48" x14ac:dyDescent="0.2">
      <c r="A1266">
        <v>21</v>
      </c>
      <c r="B1266" t="s">
        <v>77</v>
      </c>
      <c r="C1266">
        <v>5210</v>
      </c>
      <c r="D1266" t="s">
        <v>10868</v>
      </c>
      <c r="E1266">
        <v>100</v>
      </c>
      <c r="F1266" t="str">
        <f t="shared" si="19"/>
        <v>5210100</v>
      </c>
      <c r="G1266" t="s">
        <v>1800</v>
      </c>
      <c r="H1266" t="s">
        <v>3124</v>
      </c>
      <c r="I1266" t="s">
        <v>10877</v>
      </c>
      <c r="J1266" t="s">
        <v>7905</v>
      </c>
      <c r="K1266" t="s">
        <v>3110</v>
      </c>
      <c r="L1266" t="s">
        <v>10878</v>
      </c>
      <c r="M1266" t="s">
        <v>10879</v>
      </c>
      <c r="N1266" t="s">
        <v>3113</v>
      </c>
      <c r="O1266" t="s">
        <v>10483</v>
      </c>
      <c r="P1266" t="s">
        <v>3115</v>
      </c>
      <c r="Q1266">
        <v>8610</v>
      </c>
      <c r="R1266" t="s">
        <v>10879</v>
      </c>
      <c r="T1266" t="s">
        <v>10483</v>
      </c>
      <c r="U1266" t="s">
        <v>3115</v>
      </c>
      <c r="V1266">
        <v>8610</v>
      </c>
      <c r="W1266" t="s">
        <v>3107</v>
      </c>
      <c r="X1266" t="s">
        <v>10672</v>
      </c>
      <c r="Y1266" t="s">
        <v>4150</v>
      </c>
      <c r="Z1266" t="s">
        <v>3118</v>
      </c>
      <c r="AE1266" t="s">
        <v>10880</v>
      </c>
      <c r="AM1266">
        <v>1</v>
      </c>
      <c r="AN1266">
        <v>1</v>
      </c>
      <c r="AO1266">
        <v>1</v>
      </c>
      <c r="AV1266">
        <v>3210</v>
      </c>
    </row>
    <row r="1267" spans="1:48" x14ac:dyDescent="0.2">
      <c r="A1267">
        <v>21</v>
      </c>
      <c r="B1267" t="s">
        <v>77</v>
      </c>
      <c r="C1267">
        <v>5210</v>
      </c>
      <c r="D1267" t="s">
        <v>10868</v>
      </c>
      <c r="E1267">
        <v>190</v>
      </c>
      <c r="F1267" t="str">
        <f t="shared" si="19"/>
        <v>5210190</v>
      </c>
      <c r="G1267" t="s">
        <v>594</v>
      </c>
      <c r="H1267" t="s">
        <v>3124</v>
      </c>
      <c r="I1267" t="s">
        <v>3403</v>
      </c>
      <c r="J1267" t="s">
        <v>10881</v>
      </c>
      <c r="K1267" t="s">
        <v>3110</v>
      </c>
      <c r="L1267" t="s">
        <v>10882</v>
      </c>
      <c r="M1267" t="s">
        <v>10883</v>
      </c>
      <c r="N1267" t="s">
        <v>3113</v>
      </c>
      <c r="O1267" t="s">
        <v>10483</v>
      </c>
      <c r="P1267" t="s">
        <v>3115</v>
      </c>
      <c r="Q1267">
        <v>8610</v>
      </c>
      <c r="R1267" t="s">
        <v>10883</v>
      </c>
      <c r="T1267" t="s">
        <v>10483</v>
      </c>
      <c r="U1267" t="s">
        <v>3115</v>
      </c>
      <c r="V1267">
        <v>8610</v>
      </c>
      <c r="W1267" t="s">
        <v>3127</v>
      </c>
      <c r="X1267" t="s">
        <v>10884</v>
      </c>
      <c r="Y1267" t="s">
        <v>10885</v>
      </c>
      <c r="Z1267" t="s">
        <v>3118</v>
      </c>
      <c r="AE1267" t="s">
        <v>10886</v>
      </c>
      <c r="AG1267">
        <v>1</v>
      </c>
      <c r="AH1267">
        <v>1</v>
      </c>
      <c r="AI1267">
        <v>1</v>
      </c>
      <c r="AJ1267">
        <v>1</v>
      </c>
      <c r="AK1267">
        <v>1</v>
      </c>
      <c r="AL1267">
        <v>1</v>
      </c>
      <c r="AV1267">
        <v>3218</v>
      </c>
    </row>
    <row r="1268" spans="1:48" x14ac:dyDescent="0.2">
      <c r="A1268">
        <v>21</v>
      </c>
      <c r="B1268" t="s">
        <v>77</v>
      </c>
      <c r="C1268">
        <v>5210</v>
      </c>
      <c r="D1268" t="s">
        <v>10868</v>
      </c>
      <c r="E1268">
        <v>200</v>
      </c>
      <c r="F1268" t="str">
        <f t="shared" si="19"/>
        <v>5210200</v>
      </c>
      <c r="G1268" t="s">
        <v>271</v>
      </c>
      <c r="H1268" t="s">
        <v>3107</v>
      </c>
      <c r="I1268" t="s">
        <v>10887</v>
      </c>
      <c r="J1268" t="s">
        <v>10888</v>
      </c>
      <c r="K1268" t="s">
        <v>3110</v>
      </c>
      <c r="L1268" t="s">
        <v>10889</v>
      </c>
      <c r="M1268" t="s">
        <v>10890</v>
      </c>
      <c r="N1268" t="s">
        <v>3113</v>
      </c>
      <c r="O1268" t="s">
        <v>10483</v>
      </c>
      <c r="P1268" t="s">
        <v>3115</v>
      </c>
      <c r="Q1268">
        <v>8609</v>
      </c>
      <c r="R1268" t="s">
        <v>10890</v>
      </c>
      <c r="T1268" t="s">
        <v>10483</v>
      </c>
      <c r="U1268" t="s">
        <v>3115</v>
      </c>
      <c r="V1268">
        <v>8609</v>
      </c>
      <c r="W1268" t="s">
        <v>3124</v>
      </c>
      <c r="X1268" t="s">
        <v>3347</v>
      </c>
      <c r="Y1268" t="s">
        <v>10891</v>
      </c>
      <c r="Z1268" t="s">
        <v>3118</v>
      </c>
      <c r="AE1268" t="s">
        <v>10892</v>
      </c>
      <c r="AF1268">
        <v>1</v>
      </c>
      <c r="AG1268">
        <v>1</v>
      </c>
      <c r="AH1268">
        <v>1</v>
      </c>
      <c r="AI1268">
        <v>1</v>
      </c>
      <c r="AJ1268">
        <v>1</v>
      </c>
      <c r="AK1268">
        <v>1</v>
      </c>
      <c r="AL1268">
        <v>1</v>
      </c>
      <c r="AV1268">
        <v>3220</v>
      </c>
    </row>
    <row r="1269" spans="1:48" x14ac:dyDescent="0.2">
      <c r="A1269">
        <v>21</v>
      </c>
      <c r="B1269" t="s">
        <v>77</v>
      </c>
      <c r="C1269">
        <v>5210</v>
      </c>
      <c r="D1269" t="s">
        <v>10868</v>
      </c>
      <c r="E1269">
        <v>210</v>
      </c>
      <c r="F1269" t="str">
        <f t="shared" si="19"/>
        <v>5210210</v>
      </c>
      <c r="G1269" t="s">
        <v>552</v>
      </c>
      <c r="H1269" t="s">
        <v>3124</v>
      </c>
      <c r="I1269" t="s">
        <v>3847</v>
      </c>
      <c r="J1269" t="s">
        <v>10893</v>
      </c>
      <c r="K1269" t="s">
        <v>3110</v>
      </c>
      <c r="L1269" t="s">
        <v>10894</v>
      </c>
      <c r="M1269" t="s">
        <v>10895</v>
      </c>
      <c r="N1269" t="s">
        <v>3113</v>
      </c>
      <c r="O1269" t="s">
        <v>10483</v>
      </c>
      <c r="P1269" t="s">
        <v>3115</v>
      </c>
      <c r="Q1269" t="s">
        <v>10896</v>
      </c>
      <c r="R1269" t="s">
        <v>10895</v>
      </c>
      <c r="T1269" t="s">
        <v>10483</v>
      </c>
      <c r="U1269" t="s">
        <v>3115</v>
      </c>
      <c r="V1269" t="s">
        <v>10896</v>
      </c>
      <c r="W1269" t="s">
        <v>3127</v>
      </c>
      <c r="X1269" t="s">
        <v>3494</v>
      </c>
      <c r="Y1269" t="s">
        <v>10897</v>
      </c>
      <c r="Z1269" t="s">
        <v>3118</v>
      </c>
      <c r="AE1269" t="s">
        <v>10898</v>
      </c>
      <c r="AG1269">
        <v>1</v>
      </c>
      <c r="AH1269">
        <v>1</v>
      </c>
      <c r="AI1269">
        <v>1</v>
      </c>
      <c r="AJ1269">
        <v>1</v>
      </c>
      <c r="AK1269">
        <v>1</v>
      </c>
      <c r="AL1269">
        <v>1</v>
      </c>
      <c r="AV1269">
        <v>3222</v>
      </c>
    </row>
    <row r="1270" spans="1:48" x14ac:dyDescent="0.2">
      <c r="A1270">
        <v>21</v>
      </c>
      <c r="B1270" t="s">
        <v>77</v>
      </c>
      <c r="C1270">
        <v>5210</v>
      </c>
      <c r="D1270" t="s">
        <v>10868</v>
      </c>
      <c r="E1270">
        <v>301</v>
      </c>
      <c r="F1270" t="str">
        <f t="shared" si="19"/>
        <v>5210301</v>
      </c>
      <c r="G1270" t="s">
        <v>1336</v>
      </c>
      <c r="H1270" t="s">
        <v>3124</v>
      </c>
      <c r="I1270" t="s">
        <v>3306</v>
      </c>
      <c r="J1270" t="s">
        <v>10899</v>
      </c>
      <c r="K1270" t="s">
        <v>3110</v>
      </c>
      <c r="L1270" t="s">
        <v>10900</v>
      </c>
      <c r="M1270" t="s">
        <v>10901</v>
      </c>
      <c r="N1270" t="s">
        <v>3113</v>
      </c>
      <c r="O1270" t="s">
        <v>10483</v>
      </c>
      <c r="P1270" t="s">
        <v>3115</v>
      </c>
      <c r="Q1270">
        <v>8629</v>
      </c>
      <c r="R1270" t="s">
        <v>10901</v>
      </c>
      <c r="T1270" t="s">
        <v>10483</v>
      </c>
      <c r="U1270" t="s">
        <v>3115</v>
      </c>
      <c r="V1270">
        <v>8629</v>
      </c>
      <c r="W1270" t="s">
        <v>3107</v>
      </c>
      <c r="X1270" t="s">
        <v>4637</v>
      </c>
      <c r="Y1270" t="s">
        <v>10902</v>
      </c>
      <c r="Z1270" t="s">
        <v>3118</v>
      </c>
      <c r="AE1270" t="s">
        <v>10903</v>
      </c>
      <c r="AM1270">
        <v>1</v>
      </c>
      <c r="AN1270">
        <v>1</v>
      </c>
      <c r="AO1270">
        <v>1</v>
      </c>
    </row>
    <row r="1271" spans="1:48" x14ac:dyDescent="0.2">
      <c r="A1271">
        <v>21</v>
      </c>
      <c r="B1271" t="s">
        <v>77</v>
      </c>
      <c r="C1271">
        <v>5210</v>
      </c>
      <c r="D1271" t="s">
        <v>10868</v>
      </c>
      <c r="E1271">
        <v>230</v>
      </c>
      <c r="F1271" t="str">
        <f t="shared" si="19"/>
        <v>5210230</v>
      </c>
      <c r="G1271" t="s">
        <v>212</v>
      </c>
      <c r="H1271" t="s">
        <v>3124</v>
      </c>
      <c r="I1271" t="s">
        <v>4147</v>
      </c>
      <c r="J1271" t="s">
        <v>10904</v>
      </c>
      <c r="K1271" t="s">
        <v>3110</v>
      </c>
      <c r="L1271" t="s">
        <v>10905</v>
      </c>
      <c r="M1271" t="s">
        <v>10906</v>
      </c>
      <c r="N1271" t="s">
        <v>3113</v>
      </c>
      <c r="O1271" t="s">
        <v>10483</v>
      </c>
      <c r="P1271" t="s">
        <v>3115</v>
      </c>
      <c r="Q1271">
        <v>8618</v>
      </c>
      <c r="R1271" t="s">
        <v>10906</v>
      </c>
      <c r="T1271" t="s">
        <v>10483</v>
      </c>
      <c r="U1271" t="s">
        <v>3115</v>
      </c>
      <c r="V1271">
        <v>8618</v>
      </c>
      <c r="W1271" t="s">
        <v>3171</v>
      </c>
      <c r="X1271" t="s">
        <v>10252</v>
      </c>
      <c r="Y1271" t="s">
        <v>8649</v>
      </c>
      <c r="Z1271" t="s">
        <v>3118</v>
      </c>
      <c r="AE1271" t="s">
        <v>10907</v>
      </c>
      <c r="AG1271">
        <v>1</v>
      </c>
      <c r="AH1271">
        <v>1</v>
      </c>
      <c r="AI1271">
        <v>1</v>
      </c>
      <c r="AJ1271">
        <v>1</v>
      </c>
      <c r="AK1271">
        <v>1</v>
      </c>
      <c r="AL1271">
        <v>1</v>
      </c>
      <c r="AV1271">
        <v>3226</v>
      </c>
    </row>
    <row r="1272" spans="1:48" x14ac:dyDescent="0.2">
      <c r="A1272">
        <v>21</v>
      </c>
      <c r="B1272" t="s">
        <v>77</v>
      </c>
      <c r="C1272">
        <v>5210</v>
      </c>
      <c r="D1272" t="s">
        <v>10868</v>
      </c>
      <c r="E1272">
        <v>235</v>
      </c>
      <c r="F1272" t="str">
        <f t="shared" si="19"/>
        <v>5210235</v>
      </c>
      <c r="G1272" t="s">
        <v>2870</v>
      </c>
      <c r="H1272" t="s">
        <v>3124</v>
      </c>
      <c r="I1272" t="s">
        <v>3406</v>
      </c>
      <c r="J1272" t="s">
        <v>10881</v>
      </c>
      <c r="K1272" t="s">
        <v>3110</v>
      </c>
      <c r="L1272" t="s">
        <v>10908</v>
      </c>
      <c r="M1272" t="s">
        <v>10909</v>
      </c>
      <c r="N1272" t="s">
        <v>3113</v>
      </c>
      <c r="O1272" t="s">
        <v>10483</v>
      </c>
      <c r="P1272" t="s">
        <v>3115</v>
      </c>
      <c r="Q1272">
        <v>8618</v>
      </c>
      <c r="R1272" t="s">
        <v>10909</v>
      </c>
      <c r="T1272" t="s">
        <v>10483</v>
      </c>
      <c r="U1272" t="s">
        <v>3115</v>
      </c>
      <c r="V1272">
        <v>8618</v>
      </c>
      <c r="W1272" t="s">
        <v>3124</v>
      </c>
      <c r="X1272" t="s">
        <v>5575</v>
      </c>
      <c r="Y1272" t="s">
        <v>3885</v>
      </c>
      <c r="Z1272" t="s">
        <v>3118</v>
      </c>
      <c r="AE1272" t="s">
        <v>10910</v>
      </c>
      <c r="AM1272">
        <v>1</v>
      </c>
      <c r="AN1272">
        <v>1</v>
      </c>
      <c r="AO1272">
        <v>1</v>
      </c>
      <c r="AV1272">
        <v>3228</v>
      </c>
    </row>
    <row r="1273" spans="1:48" x14ac:dyDescent="0.2">
      <c r="A1273">
        <v>21</v>
      </c>
      <c r="B1273" t="s">
        <v>77</v>
      </c>
      <c r="C1273">
        <v>5210</v>
      </c>
      <c r="D1273" t="s">
        <v>10868</v>
      </c>
      <c r="E1273">
        <v>240</v>
      </c>
      <c r="F1273" t="str">
        <f t="shared" si="19"/>
        <v>5210240</v>
      </c>
      <c r="G1273" t="s">
        <v>2055</v>
      </c>
      <c r="H1273" t="s">
        <v>3124</v>
      </c>
      <c r="I1273" t="s">
        <v>10911</v>
      </c>
      <c r="J1273" t="s">
        <v>10912</v>
      </c>
      <c r="K1273" t="s">
        <v>3110</v>
      </c>
      <c r="L1273" t="s">
        <v>10913</v>
      </c>
      <c r="M1273" t="s">
        <v>10914</v>
      </c>
      <c r="N1273" t="s">
        <v>3113</v>
      </c>
      <c r="O1273" t="s">
        <v>10483</v>
      </c>
      <c r="P1273" t="s">
        <v>3115</v>
      </c>
      <c r="Q1273">
        <v>8618</v>
      </c>
      <c r="R1273" t="s">
        <v>10914</v>
      </c>
      <c r="T1273" t="s">
        <v>10483</v>
      </c>
      <c r="U1273" t="s">
        <v>3115</v>
      </c>
      <c r="V1273">
        <v>8618</v>
      </c>
      <c r="W1273" t="s">
        <v>3107</v>
      </c>
      <c r="X1273" t="s">
        <v>4066</v>
      </c>
      <c r="Y1273" t="s">
        <v>10915</v>
      </c>
      <c r="Z1273" t="s">
        <v>3118</v>
      </c>
      <c r="AE1273" t="s">
        <v>10916</v>
      </c>
      <c r="AM1273">
        <v>1</v>
      </c>
      <c r="AN1273">
        <v>1</v>
      </c>
      <c r="AO1273">
        <v>1</v>
      </c>
      <c r="AV1273">
        <v>3230</v>
      </c>
    </row>
    <row r="1274" spans="1:48" x14ac:dyDescent="0.2">
      <c r="A1274">
        <v>21</v>
      </c>
      <c r="B1274" t="s">
        <v>77</v>
      </c>
      <c r="C1274">
        <v>5210</v>
      </c>
      <c r="D1274" t="s">
        <v>10868</v>
      </c>
      <c r="E1274">
        <v>401</v>
      </c>
      <c r="F1274" t="str">
        <f t="shared" si="19"/>
        <v>5210401</v>
      </c>
      <c r="G1274" t="s">
        <v>1372</v>
      </c>
      <c r="H1274" t="s">
        <v>3124</v>
      </c>
      <c r="I1274" t="s">
        <v>5130</v>
      </c>
      <c r="J1274" t="s">
        <v>10917</v>
      </c>
      <c r="K1274" t="s">
        <v>3158</v>
      </c>
      <c r="L1274" t="s">
        <v>10918</v>
      </c>
      <c r="M1274" t="s">
        <v>10919</v>
      </c>
      <c r="N1274" t="s">
        <v>3113</v>
      </c>
      <c r="O1274" t="s">
        <v>10479</v>
      </c>
      <c r="P1274" t="s">
        <v>3115</v>
      </c>
      <c r="Q1274">
        <v>8638</v>
      </c>
      <c r="R1274" t="s">
        <v>10919</v>
      </c>
      <c r="T1274" t="s">
        <v>10479</v>
      </c>
      <c r="U1274" t="s">
        <v>3115</v>
      </c>
      <c r="V1274">
        <v>8638</v>
      </c>
      <c r="W1274" t="s">
        <v>3124</v>
      </c>
      <c r="X1274" t="s">
        <v>4337</v>
      </c>
      <c r="Y1274" t="s">
        <v>10920</v>
      </c>
      <c r="Z1274" t="s">
        <v>3118</v>
      </c>
      <c r="AE1274" t="s">
        <v>10921</v>
      </c>
      <c r="AG1274">
        <v>1</v>
      </c>
      <c r="AH1274">
        <v>1</v>
      </c>
      <c r="AI1274">
        <v>1</v>
      </c>
      <c r="AJ1274">
        <v>1</v>
      </c>
      <c r="AK1274">
        <v>1</v>
      </c>
      <c r="AL1274">
        <v>1</v>
      </c>
    </row>
    <row r="1275" spans="1:48" x14ac:dyDescent="0.2">
      <c r="A1275">
        <v>21</v>
      </c>
      <c r="B1275" t="s">
        <v>77</v>
      </c>
      <c r="C1275">
        <v>5210</v>
      </c>
      <c r="D1275" t="s">
        <v>10868</v>
      </c>
      <c r="E1275">
        <v>260</v>
      </c>
      <c r="F1275" t="str">
        <f t="shared" si="19"/>
        <v>5210260</v>
      </c>
      <c r="G1275" t="s">
        <v>1375</v>
      </c>
      <c r="H1275" t="s">
        <v>3171</v>
      </c>
      <c r="I1275" t="s">
        <v>10922</v>
      </c>
      <c r="J1275" t="s">
        <v>10923</v>
      </c>
      <c r="K1275" t="s">
        <v>3110</v>
      </c>
      <c r="L1275" t="s">
        <v>10924</v>
      </c>
      <c r="M1275" t="s">
        <v>10925</v>
      </c>
      <c r="N1275" t="s">
        <v>3113</v>
      </c>
      <c r="O1275" t="s">
        <v>10483</v>
      </c>
      <c r="P1275" t="s">
        <v>3115</v>
      </c>
      <c r="Q1275">
        <v>8611</v>
      </c>
      <c r="R1275" t="s">
        <v>10925</v>
      </c>
      <c r="T1275" t="s">
        <v>10483</v>
      </c>
      <c r="U1275" t="s">
        <v>3115</v>
      </c>
      <c r="V1275">
        <v>8611</v>
      </c>
      <c r="W1275" t="s">
        <v>3124</v>
      </c>
      <c r="X1275" t="s">
        <v>3850</v>
      </c>
      <c r="Y1275" t="s">
        <v>6493</v>
      </c>
      <c r="Z1275" t="s">
        <v>3118</v>
      </c>
      <c r="AE1275" t="s">
        <v>10926</v>
      </c>
      <c r="AG1275">
        <v>1</v>
      </c>
      <c r="AH1275">
        <v>1</v>
      </c>
      <c r="AI1275">
        <v>1</v>
      </c>
      <c r="AJ1275">
        <v>1</v>
      </c>
      <c r="AK1275">
        <v>1</v>
      </c>
      <c r="AL1275">
        <v>1</v>
      </c>
      <c r="AV1275">
        <v>3234</v>
      </c>
    </row>
    <row r="1276" spans="1:48" x14ac:dyDescent="0.2">
      <c r="A1276">
        <v>21</v>
      </c>
      <c r="B1276" t="s">
        <v>77</v>
      </c>
      <c r="C1276">
        <v>5210</v>
      </c>
      <c r="D1276" t="s">
        <v>10868</v>
      </c>
      <c r="E1276">
        <v>265</v>
      </c>
      <c r="F1276" t="str">
        <f t="shared" si="19"/>
        <v>5210265</v>
      </c>
      <c r="G1276" t="s">
        <v>2663</v>
      </c>
      <c r="H1276" t="s">
        <v>3124</v>
      </c>
      <c r="I1276" t="s">
        <v>3467</v>
      </c>
      <c r="J1276" t="s">
        <v>3825</v>
      </c>
      <c r="K1276" t="s">
        <v>3110</v>
      </c>
      <c r="L1276" t="s">
        <v>10927</v>
      </c>
      <c r="M1276" t="s">
        <v>10928</v>
      </c>
      <c r="N1276" t="s">
        <v>3113</v>
      </c>
      <c r="O1276" t="s">
        <v>10483</v>
      </c>
      <c r="P1276" t="s">
        <v>3115</v>
      </c>
      <c r="Q1276" t="s">
        <v>10929</v>
      </c>
      <c r="R1276" t="s">
        <v>10928</v>
      </c>
      <c r="T1276" t="s">
        <v>10483</v>
      </c>
      <c r="U1276" t="s">
        <v>3115</v>
      </c>
      <c r="V1276" t="s">
        <v>10929</v>
      </c>
      <c r="W1276" t="s">
        <v>3127</v>
      </c>
      <c r="X1276" t="s">
        <v>9158</v>
      </c>
      <c r="Y1276" t="s">
        <v>4062</v>
      </c>
      <c r="Z1276" t="s">
        <v>3118</v>
      </c>
      <c r="AE1276" t="s">
        <v>10930</v>
      </c>
      <c r="AF1276">
        <v>1</v>
      </c>
      <c r="AG1276">
        <v>1</v>
      </c>
      <c r="AH1276">
        <v>1</v>
      </c>
      <c r="AI1276">
        <v>1</v>
      </c>
      <c r="AJ1276">
        <v>1</v>
      </c>
      <c r="AK1276">
        <v>1</v>
      </c>
      <c r="AL1276">
        <v>1</v>
      </c>
      <c r="AV1276">
        <v>3236</v>
      </c>
    </row>
    <row r="1277" spans="1:48" x14ac:dyDescent="0.2">
      <c r="A1277">
        <v>21</v>
      </c>
      <c r="B1277" t="s">
        <v>77</v>
      </c>
      <c r="C1277">
        <v>5210</v>
      </c>
      <c r="D1277" t="s">
        <v>10868</v>
      </c>
      <c r="E1277">
        <v>270</v>
      </c>
      <c r="F1277" t="str">
        <f t="shared" si="19"/>
        <v>5210270</v>
      </c>
      <c r="G1277" t="s">
        <v>1228</v>
      </c>
      <c r="H1277" t="s">
        <v>3127</v>
      </c>
      <c r="I1277" t="s">
        <v>9994</v>
      </c>
      <c r="J1277" t="s">
        <v>10931</v>
      </c>
      <c r="K1277" t="s">
        <v>3110</v>
      </c>
      <c r="L1277" t="s">
        <v>10932</v>
      </c>
      <c r="M1277" t="s">
        <v>10933</v>
      </c>
      <c r="N1277" t="s">
        <v>3113</v>
      </c>
      <c r="O1277" t="s">
        <v>10483</v>
      </c>
      <c r="P1277" t="s">
        <v>3115</v>
      </c>
      <c r="Q1277">
        <v>8611</v>
      </c>
      <c r="R1277" t="s">
        <v>10933</v>
      </c>
      <c r="T1277" t="s">
        <v>10483</v>
      </c>
      <c r="U1277" t="s">
        <v>3115</v>
      </c>
      <c r="V1277">
        <v>8611</v>
      </c>
      <c r="W1277" t="s">
        <v>3124</v>
      </c>
      <c r="X1277" t="s">
        <v>3227</v>
      </c>
      <c r="Y1277" t="s">
        <v>10934</v>
      </c>
      <c r="Z1277" t="s">
        <v>3118</v>
      </c>
      <c r="AE1277" t="s">
        <v>10935</v>
      </c>
      <c r="AG1277">
        <v>1</v>
      </c>
      <c r="AH1277">
        <v>1</v>
      </c>
      <c r="AI1277">
        <v>1</v>
      </c>
      <c r="AJ1277">
        <v>1</v>
      </c>
      <c r="AK1277">
        <v>1</v>
      </c>
      <c r="AL1277">
        <v>1</v>
      </c>
      <c r="AV1277">
        <v>3238</v>
      </c>
    </row>
    <row r="1278" spans="1:48" x14ac:dyDescent="0.2">
      <c r="A1278">
        <v>21</v>
      </c>
      <c r="B1278" t="s">
        <v>77</v>
      </c>
      <c r="C1278">
        <v>5210</v>
      </c>
      <c r="D1278" t="s">
        <v>10868</v>
      </c>
      <c r="E1278">
        <v>80</v>
      </c>
      <c r="F1278" t="str">
        <f t="shared" si="19"/>
        <v>521080</v>
      </c>
      <c r="G1278" t="s">
        <v>1301</v>
      </c>
      <c r="H1278" t="s">
        <v>3124</v>
      </c>
      <c r="I1278" t="s">
        <v>10936</v>
      </c>
      <c r="J1278" t="s">
        <v>10937</v>
      </c>
      <c r="K1278" t="s">
        <v>3158</v>
      </c>
      <c r="L1278" t="s">
        <v>10938</v>
      </c>
      <c r="M1278" t="s">
        <v>10939</v>
      </c>
      <c r="N1278" t="s">
        <v>3113</v>
      </c>
      <c r="O1278" t="s">
        <v>10483</v>
      </c>
      <c r="P1278" t="s">
        <v>3115</v>
      </c>
      <c r="Q1278">
        <v>8629</v>
      </c>
      <c r="R1278" t="s">
        <v>10939</v>
      </c>
      <c r="T1278" t="s">
        <v>10483</v>
      </c>
      <c r="U1278" t="s">
        <v>3115</v>
      </c>
      <c r="V1278">
        <v>8629</v>
      </c>
      <c r="W1278" t="s">
        <v>3124</v>
      </c>
      <c r="X1278" t="s">
        <v>3861</v>
      </c>
      <c r="Y1278" t="s">
        <v>5423</v>
      </c>
      <c r="Z1278" t="s">
        <v>3118</v>
      </c>
      <c r="AE1278" t="s">
        <v>10940</v>
      </c>
      <c r="AG1278">
        <v>1</v>
      </c>
      <c r="AH1278">
        <v>1</v>
      </c>
      <c r="AI1278">
        <v>1</v>
      </c>
      <c r="AJ1278">
        <v>1</v>
      </c>
      <c r="AK1278">
        <v>1</v>
      </c>
      <c r="AL1278">
        <v>1</v>
      </c>
      <c r="AV1278">
        <v>3206</v>
      </c>
    </row>
    <row r="1279" spans="1:48" x14ac:dyDescent="0.2">
      <c r="A1279">
        <v>21</v>
      </c>
      <c r="B1279" t="s">
        <v>77</v>
      </c>
      <c r="C1279">
        <v>5210</v>
      </c>
      <c r="D1279" t="s">
        <v>10868</v>
      </c>
      <c r="E1279">
        <v>280</v>
      </c>
      <c r="F1279" t="str">
        <f t="shared" si="19"/>
        <v>5210280</v>
      </c>
      <c r="G1279" t="s">
        <v>2092</v>
      </c>
      <c r="H1279" t="s">
        <v>3124</v>
      </c>
      <c r="I1279" t="s">
        <v>10941</v>
      </c>
      <c r="J1279" t="s">
        <v>10942</v>
      </c>
      <c r="K1279" t="s">
        <v>3110</v>
      </c>
      <c r="L1279" t="s">
        <v>10943</v>
      </c>
      <c r="M1279" t="s">
        <v>10944</v>
      </c>
      <c r="N1279" t="s">
        <v>3113</v>
      </c>
      <c r="O1279" t="s">
        <v>10483</v>
      </c>
      <c r="P1279" t="s">
        <v>3115</v>
      </c>
      <c r="Q1279">
        <v>8609</v>
      </c>
      <c r="R1279" t="s">
        <v>10944</v>
      </c>
      <c r="T1279" t="s">
        <v>10483</v>
      </c>
      <c r="U1279" t="s">
        <v>3115</v>
      </c>
      <c r="V1279">
        <v>8609</v>
      </c>
      <c r="W1279" t="s">
        <v>3107</v>
      </c>
      <c r="X1279" t="s">
        <v>3667</v>
      </c>
      <c r="Y1279" t="s">
        <v>10945</v>
      </c>
      <c r="Z1279" t="s">
        <v>3118</v>
      </c>
      <c r="AE1279" t="s">
        <v>10946</v>
      </c>
      <c r="AG1279">
        <v>1</v>
      </c>
      <c r="AH1279">
        <v>1</v>
      </c>
      <c r="AI1279">
        <v>1</v>
      </c>
      <c r="AJ1279">
        <v>1</v>
      </c>
      <c r="AK1279">
        <v>1</v>
      </c>
      <c r="AL1279">
        <v>1</v>
      </c>
      <c r="AV1279">
        <v>3242</v>
      </c>
    </row>
    <row r="1280" spans="1:48" x14ac:dyDescent="0.2">
      <c r="A1280">
        <v>21</v>
      </c>
      <c r="B1280" t="s">
        <v>77</v>
      </c>
      <c r="C1280">
        <v>5210</v>
      </c>
      <c r="D1280" t="s">
        <v>10868</v>
      </c>
      <c r="E1280">
        <v>50</v>
      </c>
      <c r="F1280" t="str">
        <f t="shared" si="19"/>
        <v>521050</v>
      </c>
      <c r="G1280" t="s">
        <v>1354</v>
      </c>
      <c r="H1280" t="s">
        <v>3127</v>
      </c>
      <c r="I1280" t="s">
        <v>7650</v>
      </c>
      <c r="J1280" t="s">
        <v>10947</v>
      </c>
      <c r="K1280" t="s">
        <v>3110</v>
      </c>
      <c r="L1280" t="s">
        <v>10948</v>
      </c>
      <c r="M1280" t="s">
        <v>10949</v>
      </c>
      <c r="N1280" t="s">
        <v>3113</v>
      </c>
      <c r="O1280" t="s">
        <v>10483</v>
      </c>
      <c r="P1280" t="s">
        <v>3115</v>
      </c>
      <c r="Q1280">
        <v>8611</v>
      </c>
      <c r="R1280" t="s">
        <v>10949</v>
      </c>
      <c r="T1280" t="s">
        <v>10483</v>
      </c>
      <c r="U1280" t="s">
        <v>3115</v>
      </c>
      <c r="V1280">
        <v>8611</v>
      </c>
      <c r="W1280" t="s">
        <v>3107</v>
      </c>
      <c r="X1280" t="s">
        <v>10950</v>
      </c>
      <c r="Y1280" t="s">
        <v>10951</v>
      </c>
      <c r="Z1280" t="s">
        <v>3118</v>
      </c>
      <c r="AE1280" t="s">
        <v>10952</v>
      </c>
      <c r="AP1280">
        <v>1</v>
      </c>
      <c r="AQ1280">
        <v>1</v>
      </c>
      <c r="AR1280">
        <v>1</v>
      </c>
      <c r="AS1280">
        <v>1</v>
      </c>
      <c r="AV1280">
        <v>3200</v>
      </c>
    </row>
    <row r="1281" spans="1:48" x14ac:dyDescent="0.2">
      <c r="A1281">
        <v>21</v>
      </c>
      <c r="B1281" t="s">
        <v>77</v>
      </c>
      <c r="C1281">
        <v>5210</v>
      </c>
      <c r="D1281" t="s">
        <v>10868</v>
      </c>
      <c r="E1281">
        <v>51</v>
      </c>
      <c r="F1281" t="str">
        <f t="shared" si="19"/>
        <v>521051</v>
      </c>
      <c r="G1281" t="s">
        <v>1395</v>
      </c>
      <c r="H1281" t="s">
        <v>3107</v>
      </c>
      <c r="I1281" t="s">
        <v>3595</v>
      </c>
      <c r="J1281" t="s">
        <v>10953</v>
      </c>
      <c r="K1281" t="s">
        <v>3110</v>
      </c>
      <c r="L1281" t="s">
        <v>10954</v>
      </c>
      <c r="M1281" t="s">
        <v>10955</v>
      </c>
      <c r="N1281" t="s">
        <v>3113</v>
      </c>
      <c r="O1281" t="s">
        <v>10479</v>
      </c>
      <c r="P1281" t="s">
        <v>3115</v>
      </c>
      <c r="Q1281">
        <v>8618</v>
      </c>
      <c r="R1281" t="s">
        <v>10955</v>
      </c>
      <c r="T1281" t="s">
        <v>10479</v>
      </c>
      <c r="U1281" t="s">
        <v>3115</v>
      </c>
      <c r="V1281">
        <v>8618</v>
      </c>
      <c r="W1281" t="s">
        <v>3107</v>
      </c>
      <c r="X1281" t="s">
        <v>3805</v>
      </c>
      <c r="Y1281" t="s">
        <v>3443</v>
      </c>
      <c r="Z1281" t="s">
        <v>3118</v>
      </c>
      <c r="AE1281" t="s">
        <v>10956</v>
      </c>
      <c r="AP1281">
        <v>1</v>
      </c>
      <c r="AQ1281">
        <v>1</v>
      </c>
      <c r="AR1281">
        <v>1</v>
      </c>
      <c r="AS1281">
        <v>1</v>
      </c>
      <c r="AV1281">
        <v>3072</v>
      </c>
    </row>
    <row r="1282" spans="1:48" x14ac:dyDescent="0.2">
      <c r="A1282">
        <v>21</v>
      </c>
      <c r="B1282" t="s">
        <v>77</v>
      </c>
      <c r="C1282">
        <v>5210</v>
      </c>
      <c r="D1282" t="s">
        <v>10868</v>
      </c>
      <c r="E1282">
        <v>300</v>
      </c>
      <c r="F1282" t="str">
        <f t="shared" si="19"/>
        <v>5210300</v>
      </c>
      <c r="G1282" t="s">
        <v>221</v>
      </c>
      <c r="H1282" t="s">
        <v>3124</v>
      </c>
      <c r="I1282" t="s">
        <v>3347</v>
      </c>
      <c r="J1282" t="s">
        <v>10957</v>
      </c>
      <c r="K1282" t="s">
        <v>3110</v>
      </c>
      <c r="L1282" t="s">
        <v>10958</v>
      </c>
      <c r="M1282" t="s">
        <v>10959</v>
      </c>
      <c r="N1282" t="s">
        <v>3113</v>
      </c>
      <c r="O1282" t="s">
        <v>10483</v>
      </c>
      <c r="P1282" t="s">
        <v>3115</v>
      </c>
      <c r="Q1282">
        <v>8611</v>
      </c>
      <c r="R1282" t="s">
        <v>10959</v>
      </c>
      <c r="T1282" t="s">
        <v>10483</v>
      </c>
      <c r="U1282" t="s">
        <v>3115</v>
      </c>
      <c r="V1282">
        <v>8611</v>
      </c>
      <c r="W1282" t="s">
        <v>3107</v>
      </c>
      <c r="X1282" t="s">
        <v>3574</v>
      </c>
      <c r="Y1282" t="s">
        <v>10960</v>
      </c>
      <c r="Z1282" t="s">
        <v>3118</v>
      </c>
      <c r="AE1282" t="s">
        <v>10961</v>
      </c>
      <c r="AG1282">
        <v>1</v>
      </c>
      <c r="AH1282">
        <v>1</v>
      </c>
      <c r="AI1282">
        <v>1</v>
      </c>
      <c r="AJ1282">
        <v>1</v>
      </c>
      <c r="AK1282">
        <v>1</v>
      </c>
      <c r="AL1282">
        <v>1</v>
      </c>
      <c r="AV1282">
        <v>3246</v>
      </c>
    </row>
    <row r="1283" spans="1:48" x14ac:dyDescent="0.2">
      <c r="A1283">
        <v>21</v>
      </c>
      <c r="B1283" t="s">
        <v>77</v>
      </c>
      <c r="C1283">
        <v>5210</v>
      </c>
      <c r="D1283" t="s">
        <v>10868</v>
      </c>
      <c r="E1283">
        <v>310</v>
      </c>
      <c r="F1283" t="str">
        <f t="shared" ref="F1283:F1346" si="20">C1283&amp;E1283</f>
        <v>5210310</v>
      </c>
      <c r="G1283" t="s">
        <v>1659</v>
      </c>
      <c r="H1283" t="s">
        <v>3127</v>
      </c>
      <c r="I1283" t="s">
        <v>4177</v>
      </c>
      <c r="J1283" t="s">
        <v>10962</v>
      </c>
      <c r="K1283" t="s">
        <v>3110</v>
      </c>
      <c r="L1283" t="s">
        <v>10963</v>
      </c>
      <c r="M1283" t="s">
        <v>10964</v>
      </c>
      <c r="N1283" t="s">
        <v>3113</v>
      </c>
      <c r="O1283" t="s">
        <v>10483</v>
      </c>
      <c r="P1283" t="s">
        <v>3115</v>
      </c>
      <c r="Q1283" t="s">
        <v>10965</v>
      </c>
      <c r="R1283" t="s">
        <v>10964</v>
      </c>
      <c r="T1283" t="s">
        <v>10483</v>
      </c>
      <c r="U1283" t="s">
        <v>3115</v>
      </c>
      <c r="V1283" t="s">
        <v>10965</v>
      </c>
      <c r="W1283" t="s">
        <v>3127</v>
      </c>
      <c r="X1283" t="s">
        <v>5081</v>
      </c>
      <c r="Y1283" t="s">
        <v>10966</v>
      </c>
      <c r="Z1283" t="s">
        <v>3118</v>
      </c>
      <c r="AE1283" t="s">
        <v>10967</v>
      </c>
      <c r="AF1283">
        <v>1</v>
      </c>
      <c r="AG1283">
        <v>1</v>
      </c>
      <c r="AH1283">
        <v>1</v>
      </c>
      <c r="AI1283">
        <v>1</v>
      </c>
      <c r="AJ1283">
        <v>1</v>
      </c>
      <c r="AK1283">
        <v>1</v>
      </c>
      <c r="AL1283">
        <v>1</v>
      </c>
      <c r="AV1283">
        <v>3248</v>
      </c>
    </row>
    <row r="1284" spans="1:48" x14ac:dyDescent="0.2">
      <c r="A1284">
        <v>21</v>
      </c>
      <c r="B1284" t="s">
        <v>77</v>
      </c>
      <c r="C1284">
        <v>5715</v>
      </c>
      <c r="D1284" t="s">
        <v>10968</v>
      </c>
      <c r="E1284">
        <v>140</v>
      </c>
      <c r="F1284" t="str">
        <f t="shared" si="20"/>
        <v>5715140</v>
      </c>
      <c r="G1284" t="s">
        <v>1322</v>
      </c>
      <c r="H1284" t="s">
        <v>3171</v>
      </c>
      <c r="I1284" t="s">
        <v>9890</v>
      </c>
      <c r="J1284" t="s">
        <v>4433</v>
      </c>
      <c r="K1284" t="s">
        <v>3110</v>
      </c>
      <c r="L1284" t="s">
        <v>10969</v>
      </c>
      <c r="M1284" t="s">
        <v>10970</v>
      </c>
      <c r="N1284" t="s">
        <v>3113</v>
      </c>
      <c r="O1284" t="s">
        <v>10971</v>
      </c>
      <c r="P1284" t="s">
        <v>3115</v>
      </c>
      <c r="Q1284">
        <v>8536</v>
      </c>
      <c r="R1284" t="s">
        <v>10970</v>
      </c>
      <c r="T1284" t="s">
        <v>10971</v>
      </c>
      <c r="U1284" t="s">
        <v>3115</v>
      </c>
      <c r="V1284">
        <v>8536</v>
      </c>
      <c r="W1284" t="s">
        <v>3124</v>
      </c>
      <c r="X1284" t="s">
        <v>5652</v>
      </c>
      <c r="Y1284" t="s">
        <v>10972</v>
      </c>
      <c r="Z1284" t="s">
        <v>3118</v>
      </c>
      <c r="AE1284" t="s">
        <v>10973</v>
      </c>
      <c r="AM1284">
        <v>1</v>
      </c>
      <c r="AN1284">
        <v>1</v>
      </c>
      <c r="AO1284">
        <v>1</v>
      </c>
      <c r="AV1284">
        <v>6012</v>
      </c>
    </row>
    <row r="1285" spans="1:48" x14ac:dyDescent="0.2">
      <c r="A1285">
        <v>21</v>
      </c>
      <c r="B1285" t="s">
        <v>77</v>
      </c>
      <c r="C1285">
        <v>5715</v>
      </c>
      <c r="D1285" t="s">
        <v>10968</v>
      </c>
      <c r="E1285">
        <v>30</v>
      </c>
      <c r="F1285" t="str">
        <f t="shared" si="20"/>
        <v>571530</v>
      </c>
      <c r="G1285" t="s">
        <v>1594</v>
      </c>
      <c r="H1285" t="s">
        <v>3107</v>
      </c>
      <c r="I1285" t="s">
        <v>3707</v>
      </c>
      <c r="J1285" t="s">
        <v>10974</v>
      </c>
      <c r="K1285" t="s">
        <v>3110</v>
      </c>
      <c r="L1285" t="s">
        <v>10975</v>
      </c>
      <c r="M1285" t="s">
        <v>10976</v>
      </c>
      <c r="N1285" t="s">
        <v>3113</v>
      </c>
      <c r="O1285" t="s">
        <v>10977</v>
      </c>
      <c r="P1285" t="s">
        <v>3115</v>
      </c>
      <c r="Q1285">
        <v>8550</v>
      </c>
      <c r="R1285" t="s">
        <v>10976</v>
      </c>
      <c r="T1285" t="s">
        <v>10977</v>
      </c>
      <c r="U1285" t="s">
        <v>3115</v>
      </c>
      <c r="V1285">
        <v>8550</v>
      </c>
      <c r="W1285" t="s">
        <v>3124</v>
      </c>
      <c r="X1285" t="s">
        <v>3643</v>
      </c>
      <c r="Y1285" t="s">
        <v>10978</v>
      </c>
      <c r="Z1285" t="s">
        <v>3118</v>
      </c>
      <c r="AE1285" t="s">
        <v>10979</v>
      </c>
      <c r="AG1285">
        <v>1</v>
      </c>
      <c r="AH1285">
        <v>1</v>
      </c>
      <c r="AI1285">
        <v>1</v>
      </c>
      <c r="AJ1285">
        <v>1</v>
      </c>
      <c r="AV1285">
        <v>3260</v>
      </c>
    </row>
    <row r="1286" spans="1:48" x14ac:dyDescent="0.2">
      <c r="A1286">
        <v>21</v>
      </c>
      <c r="B1286" t="s">
        <v>77</v>
      </c>
      <c r="C1286">
        <v>5715</v>
      </c>
      <c r="D1286" t="s">
        <v>10968</v>
      </c>
      <c r="E1286">
        <v>50</v>
      </c>
      <c r="F1286" t="str">
        <f t="shared" si="20"/>
        <v>571550</v>
      </c>
      <c r="G1286" t="s">
        <v>2014</v>
      </c>
      <c r="H1286" t="s">
        <v>3171</v>
      </c>
      <c r="I1286" t="s">
        <v>3480</v>
      </c>
      <c r="J1286" t="s">
        <v>10980</v>
      </c>
      <c r="K1286" t="s">
        <v>3110</v>
      </c>
      <c r="L1286" t="s">
        <v>10981</v>
      </c>
      <c r="M1286" t="s">
        <v>10982</v>
      </c>
      <c r="N1286" t="s">
        <v>3113</v>
      </c>
      <c r="O1286" t="s">
        <v>10971</v>
      </c>
      <c r="P1286" t="s">
        <v>3115</v>
      </c>
      <c r="Q1286">
        <v>8536</v>
      </c>
      <c r="R1286" t="s">
        <v>10982</v>
      </c>
      <c r="T1286" t="s">
        <v>10971</v>
      </c>
      <c r="U1286" t="s">
        <v>3115</v>
      </c>
      <c r="V1286">
        <v>8536</v>
      </c>
      <c r="W1286" t="s">
        <v>3124</v>
      </c>
      <c r="X1286" t="s">
        <v>10252</v>
      </c>
      <c r="Y1286" t="s">
        <v>10983</v>
      </c>
      <c r="Z1286" t="s">
        <v>3118</v>
      </c>
      <c r="AE1286" t="s">
        <v>10984</v>
      </c>
      <c r="AG1286">
        <v>1</v>
      </c>
      <c r="AH1286">
        <v>1</v>
      </c>
      <c r="AI1286">
        <v>1</v>
      </c>
      <c r="AJ1286">
        <v>1</v>
      </c>
      <c r="AV1286">
        <v>3264</v>
      </c>
    </row>
    <row r="1287" spans="1:48" x14ac:dyDescent="0.2">
      <c r="A1287">
        <v>21</v>
      </c>
      <c r="B1287" t="s">
        <v>77</v>
      </c>
      <c r="C1287">
        <v>5715</v>
      </c>
      <c r="D1287" t="s">
        <v>10968</v>
      </c>
      <c r="E1287">
        <v>40</v>
      </c>
      <c r="F1287" t="str">
        <f t="shared" si="20"/>
        <v>571540</v>
      </c>
      <c r="G1287" t="s">
        <v>1453</v>
      </c>
      <c r="H1287" t="s">
        <v>3124</v>
      </c>
      <c r="I1287" t="s">
        <v>3381</v>
      </c>
      <c r="J1287" t="s">
        <v>10985</v>
      </c>
      <c r="K1287" t="s">
        <v>3110</v>
      </c>
      <c r="L1287" t="s">
        <v>10986</v>
      </c>
      <c r="M1287" t="s">
        <v>10987</v>
      </c>
      <c r="N1287" t="s">
        <v>3113</v>
      </c>
      <c r="O1287" t="s">
        <v>10977</v>
      </c>
      <c r="P1287" t="s">
        <v>3115</v>
      </c>
      <c r="Q1287">
        <v>8550</v>
      </c>
      <c r="R1287" t="s">
        <v>10987</v>
      </c>
      <c r="T1287" t="s">
        <v>10977</v>
      </c>
      <c r="U1287" t="s">
        <v>3115</v>
      </c>
      <c r="V1287">
        <v>8550</v>
      </c>
      <c r="W1287" t="s">
        <v>3124</v>
      </c>
      <c r="X1287" t="s">
        <v>4150</v>
      </c>
      <c r="Y1287" t="s">
        <v>4891</v>
      </c>
      <c r="Z1287" t="s">
        <v>3118</v>
      </c>
      <c r="AE1287" t="s">
        <v>10988</v>
      </c>
      <c r="AG1287">
        <v>1</v>
      </c>
      <c r="AH1287">
        <v>1</v>
      </c>
      <c r="AI1287">
        <v>1</v>
      </c>
      <c r="AJ1287">
        <v>1</v>
      </c>
      <c r="AV1287">
        <v>3262</v>
      </c>
    </row>
    <row r="1288" spans="1:48" x14ac:dyDescent="0.2">
      <c r="A1288">
        <v>21</v>
      </c>
      <c r="B1288" t="s">
        <v>77</v>
      </c>
      <c r="C1288">
        <v>5715</v>
      </c>
      <c r="D1288" t="s">
        <v>10968</v>
      </c>
      <c r="E1288">
        <v>150</v>
      </c>
      <c r="F1288" t="str">
        <f t="shared" si="20"/>
        <v>5715150</v>
      </c>
      <c r="G1288" t="s">
        <v>1776</v>
      </c>
      <c r="H1288" t="s">
        <v>3124</v>
      </c>
      <c r="I1288" t="s">
        <v>7695</v>
      </c>
      <c r="J1288" t="s">
        <v>10989</v>
      </c>
      <c r="K1288" t="s">
        <v>3110</v>
      </c>
      <c r="L1288" t="s">
        <v>10990</v>
      </c>
      <c r="M1288" t="s">
        <v>10991</v>
      </c>
      <c r="N1288" t="s">
        <v>3113</v>
      </c>
      <c r="O1288" t="s">
        <v>10971</v>
      </c>
      <c r="P1288" t="s">
        <v>3115</v>
      </c>
      <c r="Q1288">
        <v>8536</v>
      </c>
      <c r="R1288" t="s">
        <v>10991</v>
      </c>
      <c r="T1288" t="s">
        <v>10971</v>
      </c>
      <c r="U1288" t="s">
        <v>3115</v>
      </c>
      <c r="V1288">
        <v>8536</v>
      </c>
      <c r="W1288" t="s">
        <v>3124</v>
      </c>
      <c r="X1288" t="s">
        <v>3573</v>
      </c>
      <c r="Y1288" t="s">
        <v>10992</v>
      </c>
      <c r="Z1288" t="s">
        <v>3118</v>
      </c>
      <c r="AE1288" t="s">
        <v>10993</v>
      </c>
      <c r="AJ1288">
        <v>1</v>
      </c>
      <c r="AK1288">
        <v>1</v>
      </c>
      <c r="AL1288">
        <v>1</v>
      </c>
      <c r="AV1288">
        <v>6077</v>
      </c>
    </row>
    <row r="1289" spans="1:48" x14ac:dyDescent="0.2">
      <c r="A1289">
        <v>21</v>
      </c>
      <c r="B1289" t="s">
        <v>77</v>
      </c>
      <c r="C1289">
        <v>5715</v>
      </c>
      <c r="D1289" t="s">
        <v>10968</v>
      </c>
      <c r="E1289">
        <v>130</v>
      </c>
      <c r="F1289" t="str">
        <f t="shared" si="20"/>
        <v>5715130</v>
      </c>
      <c r="G1289" t="s">
        <v>1863</v>
      </c>
      <c r="H1289" t="s">
        <v>3127</v>
      </c>
      <c r="I1289" t="s">
        <v>4177</v>
      </c>
      <c r="J1289" t="s">
        <v>10994</v>
      </c>
      <c r="K1289" t="s">
        <v>3110</v>
      </c>
      <c r="L1289" t="s">
        <v>10995</v>
      </c>
      <c r="M1289" t="s">
        <v>10996</v>
      </c>
      <c r="N1289" t="s">
        <v>3113</v>
      </c>
      <c r="O1289" t="s">
        <v>10971</v>
      </c>
      <c r="P1289" t="s">
        <v>3115</v>
      </c>
      <c r="Q1289">
        <v>8536</v>
      </c>
      <c r="R1289" t="s">
        <v>10996</v>
      </c>
      <c r="T1289" t="s">
        <v>10971</v>
      </c>
      <c r="U1289" t="s">
        <v>3115</v>
      </c>
      <c r="V1289">
        <v>8536</v>
      </c>
      <c r="W1289" t="s">
        <v>3124</v>
      </c>
      <c r="X1289" t="s">
        <v>5966</v>
      </c>
      <c r="Y1289" t="s">
        <v>10997</v>
      </c>
      <c r="Z1289" t="s">
        <v>3118</v>
      </c>
      <c r="AE1289" t="s">
        <v>10998</v>
      </c>
      <c r="AF1289">
        <v>1</v>
      </c>
      <c r="AG1289">
        <v>1</v>
      </c>
      <c r="AH1289">
        <v>1</v>
      </c>
      <c r="AI1289">
        <v>1</v>
      </c>
      <c r="AV1289">
        <v>505</v>
      </c>
    </row>
    <row r="1290" spans="1:48" x14ac:dyDescent="0.2">
      <c r="A1290">
        <v>21</v>
      </c>
      <c r="B1290" t="s">
        <v>77</v>
      </c>
      <c r="C1290">
        <v>5715</v>
      </c>
      <c r="D1290" t="s">
        <v>10968</v>
      </c>
      <c r="E1290">
        <v>35</v>
      </c>
      <c r="F1290" t="str">
        <f t="shared" si="20"/>
        <v>571535</v>
      </c>
      <c r="G1290" t="s">
        <v>1407</v>
      </c>
      <c r="H1290" t="s">
        <v>3107</v>
      </c>
      <c r="I1290" t="s">
        <v>10999</v>
      </c>
      <c r="J1290" t="s">
        <v>3490</v>
      </c>
      <c r="K1290" t="s">
        <v>3110</v>
      </c>
      <c r="L1290" t="s">
        <v>11000</v>
      </c>
      <c r="M1290" t="s">
        <v>11001</v>
      </c>
      <c r="N1290" t="s">
        <v>3113</v>
      </c>
      <c r="O1290" t="s">
        <v>10977</v>
      </c>
      <c r="P1290" t="s">
        <v>3115</v>
      </c>
      <c r="Q1290">
        <v>8550</v>
      </c>
      <c r="R1290" t="s">
        <v>11001</v>
      </c>
      <c r="T1290" t="s">
        <v>10977</v>
      </c>
      <c r="U1290" t="s">
        <v>3115</v>
      </c>
      <c r="V1290">
        <v>8550</v>
      </c>
      <c r="W1290" t="s">
        <v>3124</v>
      </c>
      <c r="X1290" t="s">
        <v>5652</v>
      </c>
      <c r="Y1290" t="s">
        <v>10972</v>
      </c>
      <c r="Z1290" t="s">
        <v>3118</v>
      </c>
      <c r="AE1290" t="s">
        <v>11002</v>
      </c>
      <c r="AM1290">
        <v>1</v>
      </c>
      <c r="AN1290">
        <v>1</v>
      </c>
      <c r="AO1290">
        <v>1</v>
      </c>
      <c r="AV1290">
        <v>313</v>
      </c>
    </row>
    <row r="1291" spans="1:48" x14ac:dyDescent="0.2">
      <c r="A1291">
        <v>21</v>
      </c>
      <c r="B1291" t="s">
        <v>77</v>
      </c>
      <c r="C1291">
        <v>5715</v>
      </c>
      <c r="D1291" t="s">
        <v>10968</v>
      </c>
      <c r="E1291">
        <v>160</v>
      </c>
      <c r="F1291" t="str">
        <f t="shared" si="20"/>
        <v>5715160</v>
      </c>
      <c r="G1291" t="s">
        <v>880</v>
      </c>
      <c r="H1291" t="s">
        <v>3127</v>
      </c>
      <c r="I1291" t="s">
        <v>4804</v>
      </c>
      <c r="J1291" t="s">
        <v>5234</v>
      </c>
      <c r="K1291" t="s">
        <v>3110</v>
      </c>
      <c r="L1291" t="s">
        <v>11003</v>
      </c>
      <c r="M1291" t="s">
        <v>11004</v>
      </c>
      <c r="N1291" t="s">
        <v>3113</v>
      </c>
      <c r="O1291" t="s">
        <v>10977</v>
      </c>
      <c r="P1291" t="s">
        <v>3115</v>
      </c>
      <c r="Q1291">
        <v>8550</v>
      </c>
      <c r="R1291" t="s">
        <v>11004</v>
      </c>
      <c r="T1291" t="s">
        <v>10977</v>
      </c>
      <c r="U1291" t="s">
        <v>3115</v>
      </c>
      <c r="V1291">
        <v>8550</v>
      </c>
      <c r="W1291" t="s">
        <v>3124</v>
      </c>
      <c r="X1291" t="s">
        <v>3145</v>
      </c>
      <c r="Y1291" t="s">
        <v>11005</v>
      </c>
      <c r="Z1291" t="s">
        <v>3118</v>
      </c>
      <c r="AE1291" t="s">
        <v>11006</v>
      </c>
      <c r="AF1291">
        <v>1</v>
      </c>
      <c r="AK1291">
        <v>1</v>
      </c>
      <c r="AL1291">
        <v>1</v>
      </c>
      <c r="AV1291">
        <v>147</v>
      </c>
    </row>
    <row r="1292" spans="1:48" x14ac:dyDescent="0.2">
      <c r="A1292">
        <v>21</v>
      </c>
      <c r="B1292" t="s">
        <v>77</v>
      </c>
      <c r="C1292">
        <v>5715</v>
      </c>
      <c r="D1292" t="s">
        <v>10968</v>
      </c>
      <c r="E1292">
        <v>25</v>
      </c>
      <c r="F1292" t="str">
        <f t="shared" si="20"/>
        <v>571525</v>
      </c>
      <c r="G1292" t="s">
        <v>1064</v>
      </c>
      <c r="H1292" t="s">
        <v>3171</v>
      </c>
      <c r="I1292" t="s">
        <v>4672</v>
      </c>
      <c r="J1292" t="s">
        <v>11007</v>
      </c>
      <c r="K1292" t="s">
        <v>3110</v>
      </c>
      <c r="L1292" t="s">
        <v>11008</v>
      </c>
      <c r="M1292" t="s">
        <v>11009</v>
      </c>
      <c r="N1292" t="s">
        <v>3113</v>
      </c>
      <c r="O1292" t="s">
        <v>10971</v>
      </c>
      <c r="P1292" t="s">
        <v>3115</v>
      </c>
      <c r="Q1292">
        <v>8536</v>
      </c>
      <c r="R1292" t="s">
        <v>11009</v>
      </c>
      <c r="T1292" t="s">
        <v>10971</v>
      </c>
      <c r="U1292" t="s">
        <v>3115</v>
      </c>
      <c r="V1292">
        <v>8536</v>
      </c>
      <c r="W1292" t="s">
        <v>3124</v>
      </c>
      <c r="X1292" t="s">
        <v>3658</v>
      </c>
      <c r="Y1292" t="s">
        <v>11010</v>
      </c>
      <c r="Z1292" t="s">
        <v>3118</v>
      </c>
      <c r="AE1292" t="s">
        <v>11011</v>
      </c>
      <c r="AP1292">
        <v>1</v>
      </c>
      <c r="AQ1292">
        <v>1</v>
      </c>
      <c r="AR1292">
        <v>1</v>
      </c>
      <c r="AS1292">
        <v>1</v>
      </c>
      <c r="AV1292">
        <v>191</v>
      </c>
    </row>
    <row r="1293" spans="1:48" x14ac:dyDescent="0.2">
      <c r="A1293">
        <v>21</v>
      </c>
      <c r="B1293" t="s">
        <v>77</v>
      </c>
      <c r="C1293">
        <v>5715</v>
      </c>
      <c r="D1293" t="s">
        <v>10968</v>
      </c>
      <c r="E1293">
        <v>20</v>
      </c>
      <c r="F1293" t="str">
        <f t="shared" si="20"/>
        <v>571520</v>
      </c>
      <c r="G1293" t="s">
        <v>1108</v>
      </c>
      <c r="H1293" t="s">
        <v>3107</v>
      </c>
      <c r="I1293" t="s">
        <v>5276</v>
      </c>
      <c r="J1293" t="s">
        <v>11012</v>
      </c>
      <c r="K1293" t="s">
        <v>3158</v>
      </c>
      <c r="L1293" t="s">
        <v>11013</v>
      </c>
      <c r="M1293" t="s">
        <v>11014</v>
      </c>
      <c r="N1293" t="s">
        <v>3113</v>
      </c>
      <c r="O1293" t="s">
        <v>10977</v>
      </c>
      <c r="P1293" t="s">
        <v>3115</v>
      </c>
      <c r="Q1293">
        <v>8550</v>
      </c>
      <c r="R1293" t="s">
        <v>11014</v>
      </c>
      <c r="T1293" t="s">
        <v>10977</v>
      </c>
      <c r="U1293" t="s">
        <v>3115</v>
      </c>
      <c r="V1293">
        <v>8550</v>
      </c>
      <c r="W1293" t="s">
        <v>3124</v>
      </c>
      <c r="X1293" t="s">
        <v>5465</v>
      </c>
      <c r="Y1293" t="s">
        <v>3212</v>
      </c>
      <c r="Z1293" t="s">
        <v>3118</v>
      </c>
      <c r="AE1293" t="s">
        <v>11015</v>
      </c>
      <c r="AP1293">
        <v>1</v>
      </c>
      <c r="AQ1293">
        <v>1</v>
      </c>
      <c r="AR1293">
        <v>1</v>
      </c>
      <c r="AS1293">
        <v>1</v>
      </c>
      <c r="AV1293">
        <v>3258</v>
      </c>
    </row>
    <row r="1294" spans="1:48" x14ac:dyDescent="0.2">
      <c r="A1294">
        <v>23</v>
      </c>
      <c r="B1294" t="s">
        <v>29</v>
      </c>
      <c r="C1294">
        <v>750</v>
      </c>
      <c r="D1294" t="s">
        <v>11016</v>
      </c>
      <c r="E1294">
        <v>30</v>
      </c>
      <c r="F1294" t="str">
        <f t="shared" si="20"/>
        <v>75030</v>
      </c>
      <c r="G1294" t="s">
        <v>177</v>
      </c>
      <c r="H1294" t="s">
        <v>3107</v>
      </c>
      <c r="I1294" t="s">
        <v>3707</v>
      </c>
      <c r="J1294" t="s">
        <v>7760</v>
      </c>
      <c r="K1294" t="s">
        <v>3110</v>
      </c>
      <c r="L1294" t="s">
        <v>11017</v>
      </c>
      <c r="M1294" t="s">
        <v>11018</v>
      </c>
      <c r="N1294" t="s">
        <v>3113</v>
      </c>
      <c r="O1294" t="s">
        <v>11019</v>
      </c>
      <c r="P1294" t="s">
        <v>3115</v>
      </c>
      <c r="Q1294">
        <v>7008</v>
      </c>
      <c r="R1294" t="s">
        <v>11018</v>
      </c>
      <c r="T1294" t="s">
        <v>11019</v>
      </c>
      <c r="U1294" t="s">
        <v>3115</v>
      </c>
      <c r="V1294">
        <v>7008</v>
      </c>
      <c r="W1294" t="s">
        <v>3127</v>
      </c>
      <c r="X1294" t="s">
        <v>3884</v>
      </c>
      <c r="Y1294" t="s">
        <v>7967</v>
      </c>
      <c r="Z1294" t="s">
        <v>3118</v>
      </c>
      <c r="AE1294" t="s">
        <v>11020</v>
      </c>
      <c r="AP1294">
        <v>1</v>
      </c>
      <c r="AQ1294">
        <v>1</v>
      </c>
      <c r="AR1294">
        <v>1</v>
      </c>
      <c r="AS1294">
        <v>1</v>
      </c>
      <c r="AV1294">
        <v>3268</v>
      </c>
    </row>
    <row r="1295" spans="1:48" x14ac:dyDescent="0.2">
      <c r="A1295">
        <v>23</v>
      </c>
      <c r="B1295" t="s">
        <v>29</v>
      </c>
      <c r="C1295">
        <v>750</v>
      </c>
      <c r="D1295" t="s">
        <v>11016</v>
      </c>
      <c r="E1295">
        <v>55</v>
      </c>
      <c r="F1295" t="str">
        <f t="shared" si="20"/>
        <v>75055</v>
      </c>
      <c r="G1295" t="s">
        <v>273</v>
      </c>
      <c r="H1295" t="s">
        <v>3124</v>
      </c>
      <c r="I1295" t="s">
        <v>3607</v>
      </c>
      <c r="J1295" t="s">
        <v>11021</v>
      </c>
      <c r="K1295" t="s">
        <v>3110</v>
      </c>
      <c r="L1295" t="s">
        <v>11022</v>
      </c>
      <c r="M1295" t="s">
        <v>11023</v>
      </c>
      <c r="N1295" t="s">
        <v>3113</v>
      </c>
      <c r="O1295" t="s">
        <v>11019</v>
      </c>
      <c r="P1295" t="s">
        <v>3115</v>
      </c>
      <c r="Q1295">
        <v>7008</v>
      </c>
      <c r="R1295" t="s">
        <v>11023</v>
      </c>
      <c r="T1295" t="s">
        <v>11019</v>
      </c>
      <c r="U1295" t="s">
        <v>3115</v>
      </c>
      <c r="V1295">
        <v>7008</v>
      </c>
      <c r="W1295" t="s">
        <v>3124</v>
      </c>
      <c r="X1295" t="s">
        <v>8801</v>
      </c>
      <c r="Y1295" t="s">
        <v>11024</v>
      </c>
      <c r="Z1295" t="s">
        <v>3118</v>
      </c>
      <c r="AE1295" t="s">
        <v>11020</v>
      </c>
      <c r="AM1295">
        <v>1</v>
      </c>
      <c r="AN1295">
        <v>1</v>
      </c>
      <c r="AO1295">
        <v>1</v>
      </c>
      <c r="AV1295">
        <v>3274</v>
      </c>
    </row>
    <row r="1296" spans="1:48" x14ac:dyDescent="0.2">
      <c r="A1296">
        <v>23</v>
      </c>
      <c r="B1296" t="s">
        <v>29</v>
      </c>
      <c r="C1296">
        <v>750</v>
      </c>
      <c r="D1296" t="s">
        <v>11016</v>
      </c>
      <c r="E1296">
        <v>50</v>
      </c>
      <c r="F1296" t="str">
        <f t="shared" si="20"/>
        <v>75050</v>
      </c>
      <c r="G1296" t="s">
        <v>215</v>
      </c>
      <c r="H1296" t="s">
        <v>3107</v>
      </c>
      <c r="I1296" t="s">
        <v>3476</v>
      </c>
      <c r="J1296" t="s">
        <v>9318</v>
      </c>
      <c r="K1296" t="s">
        <v>3110</v>
      </c>
      <c r="L1296" t="s">
        <v>11025</v>
      </c>
      <c r="M1296" t="s">
        <v>11026</v>
      </c>
      <c r="N1296" t="s">
        <v>3113</v>
      </c>
      <c r="O1296" t="s">
        <v>11019</v>
      </c>
      <c r="P1296" t="s">
        <v>3115</v>
      </c>
      <c r="Q1296">
        <v>7008</v>
      </c>
      <c r="R1296" t="s">
        <v>11026</v>
      </c>
      <c r="T1296" t="s">
        <v>11019</v>
      </c>
      <c r="U1296" t="s">
        <v>3115</v>
      </c>
      <c r="V1296">
        <v>7008</v>
      </c>
      <c r="W1296" t="s">
        <v>3124</v>
      </c>
      <c r="X1296" t="s">
        <v>3827</v>
      </c>
      <c r="Y1296" t="s">
        <v>11027</v>
      </c>
      <c r="Z1296" t="s">
        <v>3118</v>
      </c>
      <c r="AE1296" t="s">
        <v>11020</v>
      </c>
      <c r="AF1296">
        <v>1</v>
      </c>
      <c r="AG1296">
        <v>1</v>
      </c>
      <c r="AH1296">
        <v>1</v>
      </c>
      <c r="AI1296">
        <v>1</v>
      </c>
      <c r="AJ1296">
        <v>1</v>
      </c>
      <c r="AK1296">
        <v>1</v>
      </c>
      <c r="AL1296">
        <v>1</v>
      </c>
      <c r="AV1296">
        <v>3272</v>
      </c>
    </row>
    <row r="1297" spans="1:48" x14ac:dyDescent="0.2">
      <c r="A1297">
        <v>23</v>
      </c>
      <c r="B1297" t="s">
        <v>29</v>
      </c>
      <c r="C1297">
        <v>750</v>
      </c>
      <c r="D1297" t="s">
        <v>11016</v>
      </c>
      <c r="E1297">
        <v>60</v>
      </c>
      <c r="F1297" t="str">
        <f t="shared" si="20"/>
        <v>75060</v>
      </c>
      <c r="G1297" t="s">
        <v>526</v>
      </c>
      <c r="H1297" t="s">
        <v>3107</v>
      </c>
      <c r="I1297" t="s">
        <v>7253</v>
      </c>
      <c r="J1297" t="s">
        <v>11028</v>
      </c>
      <c r="K1297" t="s">
        <v>3110</v>
      </c>
      <c r="L1297" t="s">
        <v>11029</v>
      </c>
      <c r="M1297" t="s">
        <v>11030</v>
      </c>
      <c r="N1297" t="s">
        <v>3113</v>
      </c>
      <c r="O1297" t="s">
        <v>11019</v>
      </c>
      <c r="P1297" t="s">
        <v>3115</v>
      </c>
      <c r="Q1297">
        <v>7008</v>
      </c>
      <c r="R1297" t="s">
        <v>11030</v>
      </c>
      <c r="T1297" t="s">
        <v>11019</v>
      </c>
      <c r="U1297" t="s">
        <v>3115</v>
      </c>
      <c r="V1297">
        <v>7008</v>
      </c>
      <c r="W1297" t="s">
        <v>3124</v>
      </c>
      <c r="X1297" t="s">
        <v>5692</v>
      </c>
      <c r="Y1297" t="s">
        <v>11031</v>
      </c>
      <c r="Z1297" t="s">
        <v>3118</v>
      </c>
      <c r="AE1297" t="s">
        <v>11020</v>
      </c>
      <c r="AF1297">
        <v>1</v>
      </c>
      <c r="AG1297">
        <v>1</v>
      </c>
      <c r="AH1297">
        <v>1</v>
      </c>
      <c r="AI1297">
        <v>1</v>
      </c>
      <c r="AJ1297">
        <v>1</v>
      </c>
      <c r="AK1297">
        <v>1</v>
      </c>
      <c r="AL1297">
        <v>1</v>
      </c>
      <c r="AV1297">
        <v>451</v>
      </c>
    </row>
    <row r="1298" spans="1:48" x14ac:dyDescent="0.2">
      <c r="A1298">
        <v>23</v>
      </c>
      <c r="B1298" t="s">
        <v>29</v>
      </c>
      <c r="C1298">
        <v>750</v>
      </c>
      <c r="D1298" t="s">
        <v>11016</v>
      </c>
      <c r="E1298">
        <v>57</v>
      </c>
      <c r="F1298" t="str">
        <f t="shared" si="20"/>
        <v>75057</v>
      </c>
      <c r="G1298" t="s">
        <v>157</v>
      </c>
      <c r="H1298" t="s">
        <v>3127</v>
      </c>
      <c r="I1298" t="s">
        <v>3953</v>
      </c>
      <c r="J1298" t="s">
        <v>11032</v>
      </c>
      <c r="K1298" t="s">
        <v>3110</v>
      </c>
      <c r="L1298" t="s">
        <v>11033</v>
      </c>
      <c r="M1298" t="s">
        <v>11034</v>
      </c>
      <c r="N1298" t="s">
        <v>3113</v>
      </c>
      <c r="O1298" t="s">
        <v>11019</v>
      </c>
      <c r="P1298" t="s">
        <v>3115</v>
      </c>
      <c r="Q1298">
        <v>7008</v>
      </c>
      <c r="R1298" t="s">
        <v>11034</v>
      </c>
      <c r="T1298" t="s">
        <v>11019</v>
      </c>
      <c r="U1298" t="s">
        <v>3115</v>
      </c>
      <c r="V1298">
        <v>7008</v>
      </c>
      <c r="W1298" t="s">
        <v>3124</v>
      </c>
      <c r="X1298" t="s">
        <v>10654</v>
      </c>
      <c r="Y1298" t="s">
        <v>11035</v>
      </c>
      <c r="Z1298" t="s">
        <v>3118</v>
      </c>
      <c r="AE1298" t="s">
        <v>11020</v>
      </c>
      <c r="AF1298">
        <v>1</v>
      </c>
      <c r="AG1298">
        <v>1</v>
      </c>
      <c r="AH1298">
        <v>1</v>
      </c>
      <c r="AI1298">
        <v>1</v>
      </c>
      <c r="AJ1298">
        <v>1</v>
      </c>
      <c r="AK1298">
        <v>1</v>
      </c>
      <c r="AL1298">
        <v>1</v>
      </c>
      <c r="AV1298">
        <v>3276</v>
      </c>
    </row>
    <row r="1299" spans="1:48" x14ac:dyDescent="0.2">
      <c r="A1299">
        <v>23</v>
      </c>
      <c r="B1299" t="s">
        <v>29</v>
      </c>
      <c r="C1299">
        <v>970</v>
      </c>
      <c r="D1299" t="s">
        <v>11036</v>
      </c>
      <c r="E1299">
        <v>30</v>
      </c>
      <c r="F1299" t="str">
        <f t="shared" si="20"/>
        <v>97030</v>
      </c>
      <c r="G1299" t="s">
        <v>1555</v>
      </c>
      <c r="H1299" t="s">
        <v>3171</v>
      </c>
      <c r="I1299" t="s">
        <v>3511</v>
      </c>
      <c r="J1299" t="s">
        <v>11037</v>
      </c>
      <c r="K1299" t="s">
        <v>3110</v>
      </c>
      <c r="L1299" t="s">
        <v>11038</v>
      </c>
      <c r="M1299" t="s">
        <v>11039</v>
      </c>
      <c r="N1299" t="s">
        <v>3113</v>
      </c>
      <c r="O1299" t="s">
        <v>11040</v>
      </c>
      <c r="P1299" t="s">
        <v>3115</v>
      </c>
      <c r="Q1299" t="s">
        <v>11041</v>
      </c>
      <c r="R1299" t="s">
        <v>11039</v>
      </c>
      <c r="T1299" t="s">
        <v>11040</v>
      </c>
      <c r="U1299" t="s">
        <v>3115</v>
      </c>
      <c r="V1299" t="s">
        <v>11041</v>
      </c>
      <c r="W1299" t="s">
        <v>3127</v>
      </c>
      <c r="X1299" t="s">
        <v>5019</v>
      </c>
      <c r="Y1299" t="s">
        <v>5778</v>
      </c>
      <c r="Z1299" t="s">
        <v>3118</v>
      </c>
      <c r="AE1299" t="s">
        <v>11042</v>
      </c>
      <c r="AF1299">
        <v>1</v>
      </c>
      <c r="AG1299">
        <v>1</v>
      </c>
      <c r="AH1299">
        <v>1</v>
      </c>
      <c r="AI1299">
        <v>1</v>
      </c>
      <c r="AJ1299">
        <v>1</v>
      </c>
      <c r="AK1299">
        <v>1</v>
      </c>
      <c r="AL1299">
        <v>1</v>
      </c>
      <c r="AM1299">
        <v>1</v>
      </c>
      <c r="AN1299">
        <v>1</v>
      </c>
      <c r="AO1299">
        <v>1</v>
      </c>
      <c r="AV1299">
        <v>3282</v>
      </c>
    </row>
    <row r="1300" spans="1:48" x14ac:dyDescent="0.2">
      <c r="A1300">
        <v>23</v>
      </c>
      <c r="B1300" t="s">
        <v>29</v>
      </c>
      <c r="C1300">
        <v>1140</v>
      </c>
      <c r="D1300" t="s">
        <v>11043</v>
      </c>
      <c r="E1300">
        <v>40</v>
      </c>
      <c r="F1300" t="str">
        <f t="shared" si="20"/>
        <v>114040</v>
      </c>
      <c r="G1300" t="s">
        <v>561</v>
      </c>
      <c r="H1300" t="s">
        <v>3107</v>
      </c>
      <c r="I1300" t="s">
        <v>3757</v>
      </c>
      <c r="J1300" t="s">
        <v>4236</v>
      </c>
      <c r="K1300" t="s">
        <v>3110</v>
      </c>
      <c r="L1300" t="s">
        <v>11044</v>
      </c>
      <c r="M1300" t="s">
        <v>11045</v>
      </c>
      <c r="N1300" t="s">
        <v>3113</v>
      </c>
      <c r="O1300" t="s">
        <v>11046</v>
      </c>
      <c r="P1300" t="s">
        <v>3115</v>
      </c>
      <c r="Q1300">
        <v>8812</v>
      </c>
      <c r="R1300" t="s">
        <v>11045</v>
      </c>
      <c r="T1300" t="s">
        <v>11046</v>
      </c>
      <c r="U1300" t="s">
        <v>3115</v>
      </c>
      <c r="V1300">
        <v>8812</v>
      </c>
      <c r="W1300" t="s">
        <v>3127</v>
      </c>
      <c r="X1300" t="s">
        <v>3573</v>
      </c>
      <c r="Y1300" t="s">
        <v>11047</v>
      </c>
      <c r="Z1300" t="s">
        <v>3118</v>
      </c>
      <c r="AE1300" t="s">
        <v>11048</v>
      </c>
      <c r="AP1300">
        <v>1</v>
      </c>
      <c r="AQ1300">
        <v>1</v>
      </c>
      <c r="AR1300">
        <v>1</v>
      </c>
      <c r="AS1300">
        <v>1</v>
      </c>
      <c r="AV1300">
        <v>3286</v>
      </c>
    </row>
    <row r="1301" spans="1:48" x14ac:dyDescent="0.2">
      <c r="A1301">
        <v>23</v>
      </c>
      <c r="B1301" t="s">
        <v>29</v>
      </c>
      <c r="C1301">
        <v>1140</v>
      </c>
      <c r="D1301" t="s">
        <v>11043</v>
      </c>
      <c r="E1301">
        <v>50</v>
      </c>
      <c r="F1301" t="str">
        <f t="shared" si="20"/>
        <v>114050</v>
      </c>
      <c r="G1301" t="s">
        <v>550</v>
      </c>
      <c r="H1301" t="s">
        <v>3107</v>
      </c>
      <c r="I1301" t="s">
        <v>5375</v>
      </c>
      <c r="J1301" t="s">
        <v>11049</v>
      </c>
      <c r="K1301" t="s">
        <v>3110</v>
      </c>
      <c r="L1301" t="s">
        <v>11050</v>
      </c>
      <c r="M1301" t="s">
        <v>11051</v>
      </c>
      <c r="N1301" t="s">
        <v>3113</v>
      </c>
      <c r="O1301" t="s">
        <v>11046</v>
      </c>
      <c r="P1301" t="s">
        <v>3115</v>
      </c>
      <c r="Q1301">
        <v>8812</v>
      </c>
      <c r="R1301" t="s">
        <v>11051</v>
      </c>
      <c r="T1301" t="s">
        <v>11046</v>
      </c>
      <c r="U1301" t="s">
        <v>3115</v>
      </c>
      <c r="V1301">
        <v>8812</v>
      </c>
      <c r="W1301" t="s">
        <v>3124</v>
      </c>
      <c r="X1301" t="s">
        <v>11052</v>
      </c>
      <c r="Y1301" t="s">
        <v>11053</v>
      </c>
      <c r="Z1301" t="s">
        <v>3118</v>
      </c>
      <c r="AE1301" t="s">
        <v>11054</v>
      </c>
      <c r="AG1301">
        <v>1</v>
      </c>
      <c r="AH1301">
        <v>1</v>
      </c>
      <c r="AI1301">
        <v>1</v>
      </c>
      <c r="AJ1301">
        <v>1</v>
      </c>
      <c r="AK1301">
        <v>1</v>
      </c>
      <c r="AL1301">
        <v>1</v>
      </c>
      <c r="AV1301">
        <v>3288</v>
      </c>
    </row>
    <row r="1302" spans="1:48" x14ac:dyDescent="0.2">
      <c r="A1302">
        <v>23</v>
      </c>
      <c r="B1302" t="s">
        <v>29</v>
      </c>
      <c r="C1302">
        <v>1140</v>
      </c>
      <c r="D1302" t="s">
        <v>11043</v>
      </c>
      <c r="E1302">
        <v>60</v>
      </c>
      <c r="F1302" t="str">
        <f t="shared" si="20"/>
        <v>114060</v>
      </c>
      <c r="G1302" t="s">
        <v>628</v>
      </c>
      <c r="H1302" t="s">
        <v>3107</v>
      </c>
      <c r="I1302" t="s">
        <v>3323</v>
      </c>
      <c r="J1302" t="s">
        <v>11055</v>
      </c>
      <c r="K1302" t="s">
        <v>3110</v>
      </c>
      <c r="L1302" t="s">
        <v>11056</v>
      </c>
      <c r="M1302" t="s">
        <v>11057</v>
      </c>
      <c r="N1302" t="s">
        <v>3113</v>
      </c>
      <c r="O1302" t="s">
        <v>11046</v>
      </c>
      <c r="P1302" t="s">
        <v>3115</v>
      </c>
      <c r="Q1302">
        <v>8812</v>
      </c>
      <c r="R1302" t="s">
        <v>11057</v>
      </c>
      <c r="T1302" t="s">
        <v>11046</v>
      </c>
      <c r="U1302" t="s">
        <v>3115</v>
      </c>
      <c r="V1302">
        <v>8812</v>
      </c>
      <c r="W1302" t="s">
        <v>3124</v>
      </c>
      <c r="X1302" t="s">
        <v>4040</v>
      </c>
      <c r="Y1302" t="s">
        <v>11058</v>
      </c>
      <c r="Z1302" t="s">
        <v>3118</v>
      </c>
      <c r="AE1302" t="s">
        <v>11048</v>
      </c>
      <c r="AM1302">
        <v>1</v>
      </c>
      <c r="AN1302">
        <v>1</v>
      </c>
      <c r="AO1302">
        <v>1</v>
      </c>
      <c r="AV1302">
        <v>149</v>
      </c>
    </row>
    <row r="1303" spans="1:48" x14ac:dyDescent="0.2">
      <c r="A1303">
        <v>23</v>
      </c>
      <c r="B1303" t="s">
        <v>29</v>
      </c>
      <c r="C1303">
        <v>1170</v>
      </c>
      <c r="D1303" t="s">
        <v>11059</v>
      </c>
      <c r="E1303">
        <v>60</v>
      </c>
      <c r="F1303" t="str">
        <f t="shared" si="20"/>
        <v>117060</v>
      </c>
      <c r="G1303" t="s">
        <v>1682</v>
      </c>
      <c r="H1303" t="s">
        <v>3127</v>
      </c>
      <c r="I1303" t="s">
        <v>3153</v>
      </c>
      <c r="J1303" t="s">
        <v>11060</v>
      </c>
      <c r="K1303" t="s">
        <v>3110</v>
      </c>
      <c r="L1303" t="s">
        <v>11061</v>
      </c>
      <c r="M1303" t="s">
        <v>11062</v>
      </c>
      <c r="N1303" t="s">
        <v>3113</v>
      </c>
      <c r="O1303" t="s">
        <v>11063</v>
      </c>
      <c r="P1303" t="s">
        <v>3115</v>
      </c>
      <c r="Q1303">
        <v>8816</v>
      </c>
      <c r="R1303" t="s">
        <v>11062</v>
      </c>
      <c r="T1303" t="s">
        <v>11063</v>
      </c>
      <c r="U1303" t="s">
        <v>3115</v>
      </c>
      <c r="V1303">
        <v>8816</v>
      </c>
      <c r="W1303" t="s">
        <v>3124</v>
      </c>
      <c r="X1303" t="s">
        <v>11064</v>
      </c>
      <c r="Y1303" t="s">
        <v>11065</v>
      </c>
      <c r="Z1303" t="s">
        <v>3118</v>
      </c>
      <c r="AE1303" t="s">
        <v>11066</v>
      </c>
      <c r="AF1303">
        <v>1</v>
      </c>
      <c r="AG1303">
        <v>1</v>
      </c>
      <c r="AH1303">
        <v>1</v>
      </c>
      <c r="AI1303">
        <v>1</v>
      </c>
      <c r="AJ1303">
        <v>1</v>
      </c>
      <c r="AK1303">
        <v>1</v>
      </c>
      <c r="AL1303">
        <v>1</v>
      </c>
      <c r="AV1303">
        <v>3300</v>
      </c>
    </row>
    <row r="1304" spans="1:48" x14ac:dyDescent="0.2">
      <c r="A1304">
        <v>23</v>
      </c>
      <c r="B1304" t="s">
        <v>29</v>
      </c>
      <c r="C1304">
        <v>1170</v>
      </c>
      <c r="D1304" t="s">
        <v>11059</v>
      </c>
      <c r="E1304">
        <v>70</v>
      </c>
      <c r="F1304" t="str">
        <f t="shared" si="20"/>
        <v>117070</v>
      </c>
      <c r="G1304" t="s">
        <v>913</v>
      </c>
      <c r="H1304" t="s">
        <v>3127</v>
      </c>
      <c r="I1304" t="s">
        <v>3403</v>
      </c>
      <c r="J1304" t="s">
        <v>11067</v>
      </c>
      <c r="K1304" t="s">
        <v>3110</v>
      </c>
      <c r="L1304" t="s">
        <v>11068</v>
      </c>
      <c r="M1304" t="s">
        <v>11069</v>
      </c>
      <c r="N1304" t="s">
        <v>3113</v>
      </c>
      <c r="O1304" t="s">
        <v>11070</v>
      </c>
      <c r="P1304" t="s">
        <v>3115</v>
      </c>
      <c r="Q1304">
        <v>8816</v>
      </c>
      <c r="R1304" t="s">
        <v>11069</v>
      </c>
      <c r="T1304" t="s">
        <v>11070</v>
      </c>
      <c r="U1304" t="s">
        <v>3115</v>
      </c>
      <c r="V1304">
        <v>8816</v>
      </c>
      <c r="W1304" t="s">
        <v>3124</v>
      </c>
      <c r="X1304" t="s">
        <v>5319</v>
      </c>
      <c r="Y1304" t="s">
        <v>10856</v>
      </c>
      <c r="Z1304" t="s">
        <v>3118</v>
      </c>
      <c r="AE1304" t="s">
        <v>11071</v>
      </c>
      <c r="AF1304">
        <v>1</v>
      </c>
      <c r="AG1304">
        <v>1</v>
      </c>
      <c r="AH1304">
        <v>1</v>
      </c>
      <c r="AI1304">
        <v>1</v>
      </c>
      <c r="AJ1304">
        <v>1</v>
      </c>
      <c r="AK1304">
        <v>1</v>
      </c>
      <c r="AL1304">
        <v>1</v>
      </c>
      <c r="AV1304">
        <v>3302</v>
      </c>
    </row>
    <row r="1305" spans="1:48" x14ac:dyDescent="0.2">
      <c r="A1305">
        <v>23</v>
      </c>
      <c r="B1305" t="s">
        <v>29</v>
      </c>
      <c r="C1305">
        <v>1170</v>
      </c>
      <c r="D1305" t="s">
        <v>11059</v>
      </c>
      <c r="E1305">
        <v>125</v>
      </c>
      <c r="F1305" t="str">
        <f t="shared" si="20"/>
        <v>1170125</v>
      </c>
      <c r="G1305" t="s">
        <v>599</v>
      </c>
      <c r="H1305" t="s">
        <v>3107</v>
      </c>
      <c r="I1305" t="s">
        <v>3476</v>
      </c>
      <c r="J1305" t="s">
        <v>8649</v>
      </c>
      <c r="K1305" t="s">
        <v>3110</v>
      </c>
      <c r="L1305" t="s">
        <v>11072</v>
      </c>
      <c r="M1305" t="s">
        <v>11073</v>
      </c>
      <c r="N1305" t="s">
        <v>3113</v>
      </c>
      <c r="O1305" t="s">
        <v>11063</v>
      </c>
      <c r="P1305" t="s">
        <v>3115</v>
      </c>
      <c r="Q1305">
        <v>8816</v>
      </c>
      <c r="R1305" t="s">
        <v>11073</v>
      </c>
      <c r="T1305" t="s">
        <v>11063</v>
      </c>
      <c r="U1305" t="s">
        <v>3115</v>
      </c>
      <c r="V1305">
        <v>8816</v>
      </c>
      <c r="W1305" t="s">
        <v>3124</v>
      </c>
      <c r="X1305" t="s">
        <v>8685</v>
      </c>
      <c r="Y1305" t="s">
        <v>11074</v>
      </c>
      <c r="Z1305" t="s">
        <v>3118</v>
      </c>
      <c r="AE1305" t="s">
        <v>11075</v>
      </c>
      <c r="AF1305">
        <v>1</v>
      </c>
      <c r="AG1305">
        <v>1</v>
      </c>
      <c r="AH1305">
        <v>1</v>
      </c>
      <c r="AI1305">
        <v>1</v>
      </c>
      <c r="AJ1305">
        <v>1</v>
      </c>
      <c r="AK1305">
        <v>1</v>
      </c>
      <c r="AL1305">
        <v>1</v>
      </c>
      <c r="AV1305">
        <v>3312</v>
      </c>
    </row>
    <row r="1306" spans="1:48" x14ac:dyDescent="0.2">
      <c r="A1306">
        <v>23</v>
      </c>
      <c r="B1306" t="s">
        <v>29</v>
      </c>
      <c r="C1306">
        <v>1170</v>
      </c>
      <c r="D1306" t="s">
        <v>11059</v>
      </c>
      <c r="E1306">
        <v>55</v>
      </c>
      <c r="F1306" t="str">
        <f t="shared" si="20"/>
        <v>117055</v>
      </c>
      <c r="G1306" t="s">
        <v>952</v>
      </c>
      <c r="H1306" t="s">
        <v>3107</v>
      </c>
      <c r="I1306" t="s">
        <v>3595</v>
      </c>
      <c r="J1306" t="s">
        <v>11076</v>
      </c>
      <c r="K1306" t="s">
        <v>3110</v>
      </c>
      <c r="L1306" t="s">
        <v>11077</v>
      </c>
      <c r="M1306" t="s">
        <v>11078</v>
      </c>
      <c r="N1306" t="s">
        <v>3113</v>
      </c>
      <c r="O1306" t="s">
        <v>11063</v>
      </c>
      <c r="P1306" t="s">
        <v>3115</v>
      </c>
      <c r="Q1306">
        <v>8816</v>
      </c>
      <c r="R1306" t="s">
        <v>11078</v>
      </c>
      <c r="T1306" t="s">
        <v>11063</v>
      </c>
      <c r="U1306" t="s">
        <v>3115</v>
      </c>
      <c r="V1306">
        <v>8816</v>
      </c>
      <c r="W1306" t="s">
        <v>3124</v>
      </c>
      <c r="X1306" t="s">
        <v>11079</v>
      </c>
      <c r="Y1306" t="s">
        <v>9607</v>
      </c>
      <c r="Z1306" t="s">
        <v>3118</v>
      </c>
      <c r="AE1306" t="s">
        <v>11080</v>
      </c>
      <c r="AO1306">
        <v>1</v>
      </c>
      <c r="AP1306">
        <v>1</v>
      </c>
      <c r="AV1306">
        <v>3296</v>
      </c>
    </row>
    <row r="1307" spans="1:48" x14ac:dyDescent="0.2">
      <c r="A1307">
        <v>23</v>
      </c>
      <c r="B1307" t="s">
        <v>29</v>
      </c>
      <c r="C1307">
        <v>1170</v>
      </c>
      <c r="D1307" t="s">
        <v>11059</v>
      </c>
      <c r="E1307">
        <v>50</v>
      </c>
      <c r="F1307" t="str">
        <f t="shared" si="20"/>
        <v>117050</v>
      </c>
      <c r="G1307" t="s">
        <v>963</v>
      </c>
      <c r="H1307" t="s">
        <v>3171</v>
      </c>
      <c r="I1307" t="s">
        <v>3480</v>
      </c>
      <c r="J1307" t="s">
        <v>11081</v>
      </c>
      <c r="K1307" t="s">
        <v>3110</v>
      </c>
      <c r="L1307" t="s">
        <v>11082</v>
      </c>
      <c r="M1307" t="s">
        <v>11083</v>
      </c>
      <c r="N1307" t="s">
        <v>3113</v>
      </c>
      <c r="O1307" t="s">
        <v>11063</v>
      </c>
      <c r="P1307" t="s">
        <v>3115</v>
      </c>
      <c r="Q1307">
        <v>8816</v>
      </c>
      <c r="R1307" t="s">
        <v>11083</v>
      </c>
      <c r="T1307" t="s">
        <v>11063</v>
      </c>
      <c r="U1307" t="s">
        <v>3115</v>
      </c>
      <c r="V1307">
        <v>8816</v>
      </c>
      <c r="W1307" t="s">
        <v>3124</v>
      </c>
      <c r="X1307" t="s">
        <v>3494</v>
      </c>
      <c r="Y1307" t="s">
        <v>11084</v>
      </c>
      <c r="Z1307" t="s">
        <v>3118</v>
      </c>
      <c r="AE1307" t="s">
        <v>11085</v>
      </c>
      <c r="AQ1307">
        <v>1</v>
      </c>
      <c r="AR1307">
        <v>1</v>
      </c>
      <c r="AS1307">
        <v>1</v>
      </c>
      <c r="AV1307">
        <v>3294</v>
      </c>
    </row>
    <row r="1308" spans="1:48" x14ac:dyDescent="0.2">
      <c r="A1308">
        <v>23</v>
      </c>
      <c r="B1308" t="s">
        <v>29</v>
      </c>
      <c r="C1308">
        <v>1170</v>
      </c>
      <c r="D1308" t="s">
        <v>11059</v>
      </c>
      <c r="E1308">
        <v>130</v>
      </c>
      <c r="F1308" t="str">
        <f t="shared" si="20"/>
        <v>1170130</v>
      </c>
      <c r="G1308" t="s">
        <v>1155</v>
      </c>
      <c r="H1308" t="s">
        <v>3124</v>
      </c>
      <c r="I1308" t="s">
        <v>11086</v>
      </c>
      <c r="J1308" t="s">
        <v>11087</v>
      </c>
      <c r="K1308" t="s">
        <v>3110</v>
      </c>
      <c r="L1308" t="s">
        <v>11088</v>
      </c>
      <c r="M1308" t="s">
        <v>11089</v>
      </c>
      <c r="N1308" t="s">
        <v>3113</v>
      </c>
      <c r="O1308" t="s">
        <v>11070</v>
      </c>
      <c r="P1308" t="s">
        <v>3115</v>
      </c>
      <c r="Q1308">
        <v>8816</v>
      </c>
      <c r="R1308" t="s">
        <v>11089</v>
      </c>
      <c r="T1308" t="s">
        <v>11070</v>
      </c>
      <c r="U1308" t="s">
        <v>3115</v>
      </c>
      <c r="V1308">
        <v>8816</v>
      </c>
      <c r="W1308" t="s">
        <v>3124</v>
      </c>
      <c r="X1308" t="s">
        <v>3643</v>
      </c>
      <c r="Y1308" t="s">
        <v>11090</v>
      </c>
      <c r="Z1308" t="s">
        <v>3118</v>
      </c>
      <c r="AE1308" t="s">
        <v>11091</v>
      </c>
      <c r="AF1308">
        <v>1</v>
      </c>
      <c r="AG1308">
        <v>1</v>
      </c>
      <c r="AH1308">
        <v>1</v>
      </c>
      <c r="AI1308">
        <v>1</v>
      </c>
      <c r="AJ1308">
        <v>1</v>
      </c>
      <c r="AK1308">
        <v>1</v>
      </c>
      <c r="AL1308">
        <v>1</v>
      </c>
      <c r="AV1308">
        <v>3314</v>
      </c>
    </row>
    <row r="1309" spans="1:48" x14ac:dyDescent="0.2">
      <c r="A1309">
        <v>23</v>
      </c>
      <c r="B1309" t="s">
        <v>29</v>
      </c>
      <c r="C1309">
        <v>1170</v>
      </c>
      <c r="D1309" t="s">
        <v>11059</v>
      </c>
      <c r="E1309">
        <v>56</v>
      </c>
      <c r="F1309" t="str">
        <f t="shared" si="20"/>
        <v>117056</v>
      </c>
      <c r="G1309" t="s">
        <v>862</v>
      </c>
      <c r="H1309" t="s">
        <v>3171</v>
      </c>
      <c r="I1309" t="s">
        <v>3480</v>
      </c>
      <c r="J1309" t="s">
        <v>11092</v>
      </c>
      <c r="K1309" t="s">
        <v>3110</v>
      </c>
      <c r="L1309" t="s">
        <v>11093</v>
      </c>
      <c r="M1309" t="s">
        <v>11094</v>
      </c>
      <c r="N1309" t="s">
        <v>3113</v>
      </c>
      <c r="O1309" t="s">
        <v>11063</v>
      </c>
      <c r="P1309" t="s">
        <v>3115</v>
      </c>
      <c r="Q1309">
        <v>8816</v>
      </c>
      <c r="R1309" t="s">
        <v>11094</v>
      </c>
      <c r="T1309" t="s">
        <v>11063</v>
      </c>
      <c r="U1309" t="s">
        <v>3115</v>
      </c>
      <c r="V1309">
        <v>8816</v>
      </c>
      <c r="W1309" t="s">
        <v>3124</v>
      </c>
      <c r="X1309" t="s">
        <v>4070</v>
      </c>
      <c r="Y1309" t="s">
        <v>7185</v>
      </c>
      <c r="Z1309" t="s">
        <v>3118</v>
      </c>
      <c r="AE1309" t="s">
        <v>11095</v>
      </c>
      <c r="AM1309">
        <v>1</v>
      </c>
      <c r="AN1309">
        <v>1</v>
      </c>
      <c r="AV1309">
        <v>3298</v>
      </c>
    </row>
    <row r="1310" spans="1:48" x14ac:dyDescent="0.2">
      <c r="A1310">
        <v>23</v>
      </c>
      <c r="B1310" t="s">
        <v>29</v>
      </c>
      <c r="C1310">
        <v>1170</v>
      </c>
      <c r="D1310" t="s">
        <v>11059</v>
      </c>
      <c r="E1310">
        <v>90</v>
      </c>
      <c r="F1310" t="str">
        <f t="shared" si="20"/>
        <v>117090</v>
      </c>
      <c r="G1310" t="s">
        <v>583</v>
      </c>
      <c r="H1310" t="s">
        <v>3107</v>
      </c>
      <c r="I1310" t="s">
        <v>3239</v>
      </c>
      <c r="J1310" t="s">
        <v>11096</v>
      </c>
      <c r="K1310" t="s">
        <v>3110</v>
      </c>
      <c r="L1310" t="s">
        <v>11097</v>
      </c>
      <c r="M1310" t="s">
        <v>11098</v>
      </c>
      <c r="N1310" t="s">
        <v>3113</v>
      </c>
      <c r="O1310" t="s">
        <v>11070</v>
      </c>
      <c r="P1310" t="s">
        <v>3115</v>
      </c>
      <c r="Q1310">
        <v>8816</v>
      </c>
      <c r="R1310" t="s">
        <v>11098</v>
      </c>
      <c r="T1310" t="s">
        <v>11070</v>
      </c>
      <c r="U1310" t="s">
        <v>3115</v>
      </c>
      <c r="V1310">
        <v>8816</v>
      </c>
      <c r="W1310" t="s">
        <v>3124</v>
      </c>
      <c r="X1310" t="s">
        <v>11099</v>
      </c>
      <c r="Y1310" t="s">
        <v>11100</v>
      </c>
      <c r="Z1310" t="s">
        <v>3118</v>
      </c>
      <c r="AE1310" t="s">
        <v>11101</v>
      </c>
      <c r="AF1310">
        <v>1</v>
      </c>
      <c r="AG1310">
        <v>1</v>
      </c>
      <c r="AH1310">
        <v>1</v>
      </c>
      <c r="AI1310">
        <v>1</v>
      </c>
      <c r="AJ1310">
        <v>1</v>
      </c>
      <c r="AK1310">
        <v>1</v>
      </c>
      <c r="AL1310">
        <v>1</v>
      </c>
      <c r="AV1310">
        <v>5994</v>
      </c>
    </row>
    <row r="1311" spans="1:48" x14ac:dyDescent="0.2">
      <c r="A1311">
        <v>23</v>
      </c>
      <c r="B1311" t="s">
        <v>29</v>
      </c>
      <c r="C1311">
        <v>1170</v>
      </c>
      <c r="D1311" t="s">
        <v>11059</v>
      </c>
      <c r="E1311">
        <v>100</v>
      </c>
      <c r="F1311" t="str">
        <f t="shared" si="20"/>
        <v>1170100</v>
      </c>
      <c r="G1311" t="s">
        <v>747</v>
      </c>
      <c r="H1311" t="s">
        <v>3127</v>
      </c>
      <c r="I1311" t="s">
        <v>11102</v>
      </c>
      <c r="J1311" t="s">
        <v>11103</v>
      </c>
      <c r="K1311" t="s">
        <v>3110</v>
      </c>
      <c r="L1311" t="s">
        <v>11104</v>
      </c>
      <c r="M1311" t="s">
        <v>11105</v>
      </c>
      <c r="N1311" t="s">
        <v>3113</v>
      </c>
      <c r="O1311" t="s">
        <v>11063</v>
      </c>
      <c r="P1311" t="s">
        <v>3115</v>
      </c>
      <c r="Q1311">
        <v>8816</v>
      </c>
      <c r="R1311" t="s">
        <v>11105</v>
      </c>
      <c r="T1311" t="s">
        <v>11063</v>
      </c>
      <c r="U1311" t="s">
        <v>3115</v>
      </c>
      <c r="V1311">
        <v>8816</v>
      </c>
      <c r="W1311" t="s">
        <v>3124</v>
      </c>
      <c r="X1311" t="s">
        <v>11106</v>
      </c>
      <c r="Y1311" t="s">
        <v>11107</v>
      </c>
      <c r="Z1311" t="s">
        <v>3118</v>
      </c>
      <c r="AE1311" t="s">
        <v>11108</v>
      </c>
      <c r="AF1311">
        <v>1</v>
      </c>
      <c r="AG1311">
        <v>1</v>
      </c>
      <c r="AH1311">
        <v>1</v>
      </c>
      <c r="AI1311">
        <v>1</v>
      </c>
      <c r="AJ1311">
        <v>1</v>
      </c>
      <c r="AK1311">
        <v>1</v>
      </c>
      <c r="AL1311">
        <v>1</v>
      </c>
      <c r="AV1311">
        <v>3306</v>
      </c>
    </row>
    <row r="1312" spans="1:48" x14ac:dyDescent="0.2">
      <c r="A1312">
        <v>23</v>
      </c>
      <c r="B1312" t="s">
        <v>29</v>
      </c>
      <c r="C1312">
        <v>1170</v>
      </c>
      <c r="D1312" t="s">
        <v>11059</v>
      </c>
      <c r="E1312">
        <v>120</v>
      </c>
      <c r="F1312" t="str">
        <f t="shared" si="20"/>
        <v>1170120</v>
      </c>
      <c r="G1312" t="s">
        <v>222</v>
      </c>
      <c r="H1312" t="s">
        <v>3127</v>
      </c>
      <c r="I1312" t="s">
        <v>4700</v>
      </c>
      <c r="J1312" t="s">
        <v>11109</v>
      </c>
      <c r="K1312" t="s">
        <v>3110</v>
      </c>
      <c r="L1312" t="s">
        <v>11110</v>
      </c>
      <c r="M1312" t="s">
        <v>11111</v>
      </c>
      <c r="N1312" t="s">
        <v>3113</v>
      </c>
      <c r="O1312" t="s">
        <v>11063</v>
      </c>
      <c r="P1312" t="s">
        <v>3115</v>
      </c>
      <c r="Q1312">
        <v>8816</v>
      </c>
      <c r="R1312" t="s">
        <v>11111</v>
      </c>
      <c r="T1312" t="s">
        <v>11063</v>
      </c>
      <c r="U1312" t="s">
        <v>3115</v>
      </c>
      <c r="V1312">
        <v>8816</v>
      </c>
      <c r="W1312" t="s">
        <v>3124</v>
      </c>
      <c r="X1312" t="s">
        <v>11112</v>
      </c>
      <c r="Y1312" t="s">
        <v>11113</v>
      </c>
      <c r="Z1312" t="s">
        <v>3118</v>
      </c>
      <c r="AE1312" t="s">
        <v>11114</v>
      </c>
      <c r="AF1312">
        <v>1</v>
      </c>
      <c r="AG1312">
        <v>1</v>
      </c>
      <c r="AH1312">
        <v>1</v>
      </c>
      <c r="AI1312">
        <v>1</v>
      </c>
      <c r="AJ1312">
        <v>1</v>
      </c>
      <c r="AK1312">
        <v>1</v>
      </c>
      <c r="AL1312">
        <v>1</v>
      </c>
      <c r="AV1312">
        <v>3310</v>
      </c>
    </row>
    <row r="1313" spans="1:48" x14ac:dyDescent="0.2">
      <c r="A1313">
        <v>23</v>
      </c>
      <c r="B1313" t="s">
        <v>29</v>
      </c>
      <c r="C1313">
        <v>1170</v>
      </c>
      <c r="D1313" t="s">
        <v>11059</v>
      </c>
      <c r="E1313">
        <v>138</v>
      </c>
      <c r="F1313" t="str">
        <f t="shared" si="20"/>
        <v>1170138</v>
      </c>
      <c r="G1313" t="s">
        <v>1230</v>
      </c>
      <c r="H1313" t="s">
        <v>3107</v>
      </c>
      <c r="I1313" t="s">
        <v>3120</v>
      </c>
      <c r="J1313" t="s">
        <v>11115</v>
      </c>
      <c r="K1313" t="s">
        <v>3110</v>
      </c>
      <c r="L1313" t="s">
        <v>11116</v>
      </c>
      <c r="M1313" t="s">
        <v>11117</v>
      </c>
      <c r="N1313" t="s">
        <v>3113</v>
      </c>
      <c r="O1313" t="s">
        <v>11070</v>
      </c>
      <c r="P1313" t="s">
        <v>3115</v>
      </c>
      <c r="Q1313">
        <v>8816</v>
      </c>
      <c r="R1313" t="s">
        <v>11117</v>
      </c>
      <c r="T1313" t="s">
        <v>11070</v>
      </c>
      <c r="U1313" t="s">
        <v>3115</v>
      </c>
      <c r="V1313">
        <v>8816</v>
      </c>
      <c r="W1313" t="s">
        <v>3124</v>
      </c>
      <c r="X1313" t="s">
        <v>5190</v>
      </c>
      <c r="Y1313" t="s">
        <v>3885</v>
      </c>
      <c r="Z1313" t="s">
        <v>3118</v>
      </c>
      <c r="AE1313" t="s">
        <v>11118</v>
      </c>
      <c r="AF1313">
        <v>1</v>
      </c>
      <c r="AG1313">
        <v>1</v>
      </c>
      <c r="AH1313">
        <v>1</v>
      </c>
      <c r="AI1313">
        <v>1</v>
      </c>
      <c r="AJ1313">
        <v>1</v>
      </c>
      <c r="AK1313">
        <v>1</v>
      </c>
      <c r="AL1313">
        <v>1</v>
      </c>
      <c r="AV1313">
        <v>3318</v>
      </c>
    </row>
    <row r="1314" spans="1:48" x14ac:dyDescent="0.2">
      <c r="A1314">
        <v>23</v>
      </c>
      <c r="B1314" t="s">
        <v>29</v>
      </c>
      <c r="C1314">
        <v>1290</v>
      </c>
      <c r="D1314" t="s">
        <v>11119</v>
      </c>
      <c r="E1314">
        <v>65</v>
      </c>
      <c r="F1314" t="str">
        <f t="shared" si="20"/>
        <v>129065</v>
      </c>
      <c r="G1314" t="s">
        <v>193</v>
      </c>
      <c r="H1314" t="s">
        <v>3107</v>
      </c>
      <c r="I1314" t="s">
        <v>4276</v>
      </c>
      <c r="J1314" t="s">
        <v>11120</v>
      </c>
      <c r="K1314" t="s">
        <v>3110</v>
      </c>
      <c r="L1314" t="s">
        <v>11121</v>
      </c>
      <c r="M1314" t="s">
        <v>11122</v>
      </c>
      <c r="N1314" t="s">
        <v>3113</v>
      </c>
      <c r="O1314" t="s">
        <v>11123</v>
      </c>
      <c r="P1314" t="s">
        <v>3115</v>
      </c>
      <c r="Q1314">
        <v>8817</v>
      </c>
      <c r="R1314" t="s">
        <v>11122</v>
      </c>
      <c r="T1314" t="s">
        <v>11123</v>
      </c>
      <c r="U1314" t="s">
        <v>3115</v>
      </c>
      <c r="V1314">
        <v>8817</v>
      </c>
      <c r="X1314" t="s">
        <v>7836</v>
      </c>
      <c r="Y1314" t="s">
        <v>11124</v>
      </c>
      <c r="Z1314" t="s">
        <v>3118</v>
      </c>
      <c r="AE1314" t="s">
        <v>11125</v>
      </c>
      <c r="AG1314">
        <v>1</v>
      </c>
      <c r="AH1314">
        <v>1</v>
      </c>
      <c r="AI1314">
        <v>1</v>
      </c>
      <c r="AJ1314">
        <v>1</v>
      </c>
      <c r="AK1314">
        <v>1</v>
      </c>
      <c r="AL1314">
        <v>1</v>
      </c>
      <c r="AV1314">
        <v>3336</v>
      </c>
    </row>
    <row r="1315" spans="1:48" x14ac:dyDescent="0.2">
      <c r="A1315">
        <v>23</v>
      </c>
      <c r="B1315" t="s">
        <v>29</v>
      </c>
      <c r="C1315">
        <v>1290</v>
      </c>
      <c r="D1315" t="s">
        <v>11119</v>
      </c>
      <c r="E1315">
        <v>300</v>
      </c>
      <c r="F1315" t="str">
        <f t="shared" si="20"/>
        <v>1290300</v>
      </c>
      <c r="G1315" t="s">
        <v>1126</v>
      </c>
      <c r="H1315" t="s">
        <v>3107</v>
      </c>
      <c r="I1315" t="s">
        <v>4246</v>
      </c>
      <c r="J1315" t="s">
        <v>11126</v>
      </c>
      <c r="K1315" t="s">
        <v>3308</v>
      </c>
      <c r="L1315" t="s">
        <v>11127</v>
      </c>
      <c r="M1315" t="s">
        <v>11128</v>
      </c>
      <c r="N1315" t="s">
        <v>3113</v>
      </c>
      <c r="O1315" t="s">
        <v>11129</v>
      </c>
      <c r="P1315" t="s">
        <v>3115</v>
      </c>
      <c r="Q1315">
        <v>8817</v>
      </c>
      <c r="R1315" t="s">
        <v>11128</v>
      </c>
      <c r="T1315" t="s">
        <v>11129</v>
      </c>
      <c r="U1315" t="s">
        <v>3115</v>
      </c>
      <c r="V1315">
        <v>8817</v>
      </c>
      <c r="X1315" t="s">
        <v>3312</v>
      </c>
      <c r="Y1315" t="s">
        <v>11130</v>
      </c>
      <c r="Z1315" t="s">
        <v>3118</v>
      </c>
      <c r="AE1315" t="s">
        <v>11131</v>
      </c>
      <c r="AF1315">
        <v>1</v>
      </c>
      <c r="AG1315">
        <v>1</v>
      </c>
    </row>
    <row r="1316" spans="1:48" x14ac:dyDescent="0.2">
      <c r="A1316">
        <v>23</v>
      </c>
      <c r="B1316" t="s">
        <v>29</v>
      </c>
      <c r="C1316">
        <v>1290</v>
      </c>
      <c r="D1316" t="s">
        <v>11119</v>
      </c>
      <c r="E1316">
        <v>50</v>
      </c>
      <c r="F1316" t="str">
        <f t="shared" si="20"/>
        <v>129050</v>
      </c>
      <c r="G1316" t="s">
        <v>120</v>
      </c>
      <c r="H1316" t="s">
        <v>3107</v>
      </c>
      <c r="I1316" t="s">
        <v>6293</v>
      </c>
      <c r="J1316" t="s">
        <v>11132</v>
      </c>
      <c r="K1316" t="s">
        <v>3110</v>
      </c>
      <c r="L1316" t="s">
        <v>11133</v>
      </c>
      <c r="M1316" t="s">
        <v>11134</v>
      </c>
      <c r="N1316" t="s">
        <v>3113</v>
      </c>
      <c r="O1316" t="s">
        <v>11123</v>
      </c>
      <c r="P1316" t="s">
        <v>3115</v>
      </c>
      <c r="Q1316">
        <v>8817</v>
      </c>
      <c r="R1316" t="s">
        <v>11134</v>
      </c>
      <c r="T1316" t="s">
        <v>11123</v>
      </c>
      <c r="U1316" t="s">
        <v>3115</v>
      </c>
      <c r="V1316">
        <v>8817</v>
      </c>
      <c r="W1316" t="s">
        <v>3107</v>
      </c>
      <c r="X1316" t="s">
        <v>3120</v>
      </c>
      <c r="Y1316" t="s">
        <v>5227</v>
      </c>
      <c r="Z1316" t="s">
        <v>3118</v>
      </c>
      <c r="AE1316" t="s">
        <v>11135</v>
      </c>
      <c r="AP1316">
        <v>1</v>
      </c>
      <c r="AQ1316">
        <v>1</v>
      </c>
      <c r="AR1316">
        <v>1</v>
      </c>
      <c r="AS1316">
        <v>1</v>
      </c>
      <c r="AV1316">
        <v>3324</v>
      </c>
    </row>
    <row r="1317" spans="1:48" x14ac:dyDescent="0.2">
      <c r="A1317">
        <v>23</v>
      </c>
      <c r="B1317" t="s">
        <v>29</v>
      </c>
      <c r="C1317">
        <v>1290</v>
      </c>
      <c r="D1317" t="s">
        <v>11119</v>
      </c>
      <c r="E1317">
        <v>302</v>
      </c>
      <c r="F1317" t="str">
        <f t="shared" si="20"/>
        <v>1290302</v>
      </c>
      <c r="G1317" t="s">
        <v>2007</v>
      </c>
      <c r="I1317" t="s">
        <v>4246</v>
      </c>
      <c r="J1317" t="s">
        <v>11126</v>
      </c>
      <c r="K1317" t="s">
        <v>4054</v>
      </c>
      <c r="L1317" t="s">
        <v>11127</v>
      </c>
      <c r="M1317" t="s">
        <v>11136</v>
      </c>
      <c r="N1317" t="s">
        <v>3113</v>
      </c>
      <c r="O1317" t="s">
        <v>11129</v>
      </c>
      <c r="P1317" t="s">
        <v>3115</v>
      </c>
      <c r="Q1317">
        <v>8820</v>
      </c>
      <c r="R1317" t="s">
        <v>11136</v>
      </c>
      <c r="T1317" t="s">
        <v>11129</v>
      </c>
      <c r="U1317" t="s">
        <v>3115</v>
      </c>
      <c r="V1317">
        <v>8820</v>
      </c>
      <c r="X1317" t="s">
        <v>4844</v>
      </c>
      <c r="Y1317" t="s">
        <v>11137</v>
      </c>
      <c r="Z1317" t="s">
        <v>3118</v>
      </c>
      <c r="AE1317" t="s">
        <v>11138</v>
      </c>
      <c r="AF1317">
        <v>1</v>
      </c>
      <c r="AG1317">
        <v>1</v>
      </c>
    </row>
    <row r="1318" spans="1:48" x14ac:dyDescent="0.2">
      <c r="A1318">
        <v>23</v>
      </c>
      <c r="B1318" t="s">
        <v>29</v>
      </c>
      <c r="C1318">
        <v>1290</v>
      </c>
      <c r="D1318" t="s">
        <v>11119</v>
      </c>
      <c r="E1318">
        <v>57</v>
      </c>
      <c r="F1318" t="str">
        <f t="shared" si="20"/>
        <v>129057</v>
      </c>
      <c r="G1318" t="s">
        <v>119</v>
      </c>
      <c r="H1318" t="s">
        <v>3107</v>
      </c>
      <c r="I1318" t="s">
        <v>3667</v>
      </c>
      <c r="J1318" t="s">
        <v>11139</v>
      </c>
      <c r="K1318" t="s">
        <v>3110</v>
      </c>
      <c r="L1318" t="s">
        <v>11140</v>
      </c>
      <c r="M1318" t="s">
        <v>11141</v>
      </c>
      <c r="N1318" t="s">
        <v>3113</v>
      </c>
      <c r="O1318" t="s">
        <v>11123</v>
      </c>
      <c r="P1318" t="s">
        <v>3115</v>
      </c>
      <c r="Q1318">
        <v>8837</v>
      </c>
      <c r="R1318" t="s">
        <v>11141</v>
      </c>
      <c r="T1318" t="s">
        <v>11123</v>
      </c>
      <c r="U1318" t="s">
        <v>3115</v>
      </c>
      <c r="V1318">
        <v>8837</v>
      </c>
      <c r="X1318" t="s">
        <v>4150</v>
      </c>
      <c r="Y1318" t="s">
        <v>11142</v>
      </c>
      <c r="Z1318" t="s">
        <v>3118</v>
      </c>
      <c r="AE1318" t="s">
        <v>11143</v>
      </c>
      <c r="AM1318">
        <v>1</v>
      </c>
      <c r="AN1318">
        <v>1</v>
      </c>
      <c r="AO1318">
        <v>1</v>
      </c>
      <c r="AV1318">
        <v>3330</v>
      </c>
    </row>
    <row r="1319" spans="1:48" x14ac:dyDescent="0.2">
      <c r="A1319">
        <v>23</v>
      </c>
      <c r="B1319" t="s">
        <v>29</v>
      </c>
      <c r="C1319">
        <v>1290</v>
      </c>
      <c r="D1319" t="s">
        <v>11119</v>
      </c>
      <c r="E1319">
        <v>90</v>
      </c>
      <c r="F1319" t="str">
        <f t="shared" si="20"/>
        <v>129090</v>
      </c>
      <c r="G1319" t="s">
        <v>2268</v>
      </c>
      <c r="I1319" t="s">
        <v>3128</v>
      </c>
      <c r="J1319" t="s">
        <v>6493</v>
      </c>
      <c r="K1319" t="s">
        <v>3110</v>
      </c>
      <c r="L1319" t="s">
        <v>11144</v>
      </c>
      <c r="M1319" t="s">
        <v>11145</v>
      </c>
      <c r="N1319" t="s">
        <v>3113</v>
      </c>
      <c r="O1319" t="s">
        <v>11123</v>
      </c>
      <c r="P1319" t="s">
        <v>3115</v>
      </c>
      <c r="Q1319">
        <v>8820</v>
      </c>
      <c r="R1319" t="s">
        <v>11145</v>
      </c>
      <c r="T1319" t="s">
        <v>11123</v>
      </c>
      <c r="U1319" t="s">
        <v>3115</v>
      </c>
      <c r="V1319">
        <v>8820</v>
      </c>
      <c r="X1319" t="s">
        <v>3476</v>
      </c>
      <c r="Y1319" t="s">
        <v>6493</v>
      </c>
      <c r="Z1319" t="s">
        <v>3118</v>
      </c>
      <c r="AE1319" t="s">
        <v>11146</v>
      </c>
      <c r="AJ1319">
        <v>1</v>
      </c>
      <c r="AK1319">
        <v>1</v>
      </c>
      <c r="AL1319">
        <v>1</v>
      </c>
      <c r="AV1319">
        <v>3342</v>
      </c>
    </row>
    <row r="1320" spans="1:48" x14ac:dyDescent="0.2">
      <c r="A1320">
        <v>23</v>
      </c>
      <c r="B1320" t="s">
        <v>29</v>
      </c>
      <c r="C1320">
        <v>1290</v>
      </c>
      <c r="D1320" t="s">
        <v>11119</v>
      </c>
      <c r="E1320">
        <v>92</v>
      </c>
      <c r="F1320" t="str">
        <f t="shared" si="20"/>
        <v>129092</v>
      </c>
      <c r="G1320" t="s">
        <v>2511</v>
      </c>
      <c r="I1320" t="s">
        <v>3480</v>
      </c>
      <c r="J1320" t="s">
        <v>11147</v>
      </c>
      <c r="K1320" t="s">
        <v>3110</v>
      </c>
      <c r="L1320" t="s">
        <v>11148</v>
      </c>
      <c r="M1320" t="s">
        <v>11149</v>
      </c>
      <c r="N1320" t="s">
        <v>3113</v>
      </c>
      <c r="O1320" t="s">
        <v>11123</v>
      </c>
      <c r="P1320" t="s">
        <v>3115</v>
      </c>
      <c r="Q1320">
        <v>8820</v>
      </c>
      <c r="R1320" t="s">
        <v>11149</v>
      </c>
      <c r="T1320" t="s">
        <v>11123</v>
      </c>
      <c r="U1320" t="s">
        <v>3115</v>
      </c>
      <c r="V1320">
        <v>8820</v>
      </c>
      <c r="X1320" t="s">
        <v>11150</v>
      </c>
      <c r="Y1320" t="s">
        <v>11151</v>
      </c>
      <c r="Z1320" t="s">
        <v>3118</v>
      </c>
      <c r="AE1320" t="s">
        <v>11152</v>
      </c>
      <c r="AG1320">
        <v>1</v>
      </c>
      <c r="AH1320">
        <v>1</v>
      </c>
      <c r="AI1320">
        <v>1</v>
      </c>
      <c r="AV1320">
        <v>3344</v>
      </c>
    </row>
    <row r="1321" spans="1:48" x14ac:dyDescent="0.2">
      <c r="A1321">
        <v>23</v>
      </c>
      <c r="B1321" t="s">
        <v>29</v>
      </c>
      <c r="C1321">
        <v>1290</v>
      </c>
      <c r="D1321" t="s">
        <v>11119</v>
      </c>
      <c r="E1321">
        <v>93</v>
      </c>
      <c r="F1321" t="str">
        <f t="shared" si="20"/>
        <v>129093</v>
      </c>
      <c r="G1321" t="s">
        <v>275</v>
      </c>
      <c r="I1321" t="s">
        <v>11153</v>
      </c>
      <c r="J1321" t="s">
        <v>11154</v>
      </c>
      <c r="K1321" t="s">
        <v>3110</v>
      </c>
      <c r="L1321" t="s">
        <v>11155</v>
      </c>
      <c r="M1321" t="s">
        <v>11156</v>
      </c>
      <c r="N1321" t="s">
        <v>3113</v>
      </c>
      <c r="O1321" t="s">
        <v>11157</v>
      </c>
      <c r="P1321" t="s">
        <v>3115</v>
      </c>
      <c r="Q1321">
        <v>8830</v>
      </c>
      <c r="R1321" t="s">
        <v>11156</v>
      </c>
      <c r="T1321" t="s">
        <v>11157</v>
      </c>
      <c r="U1321" t="s">
        <v>3115</v>
      </c>
      <c r="V1321">
        <v>8830</v>
      </c>
      <c r="X1321" t="s">
        <v>3449</v>
      </c>
      <c r="Y1321" t="s">
        <v>3956</v>
      </c>
      <c r="Z1321" t="s">
        <v>3118</v>
      </c>
      <c r="AE1321" t="s">
        <v>11158</v>
      </c>
      <c r="AG1321">
        <v>1</v>
      </c>
      <c r="AH1321">
        <v>1</v>
      </c>
      <c r="AI1321">
        <v>1</v>
      </c>
      <c r="AJ1321">
        <v>1</v>
      </c>
      <c r="AK1321">
        <v>1</v>
      </c>
      <c r="AL1321">
        <v>1</v>
      </c>
      <c r="AV1321">
        <v>3346</v>
      </c>
    </row>
    <row r="1322" spans="1:48" x14ac:dyDescent="0.2">
      <c r="A1322">
        <v>23</v>
      </c>
      <c r="B1322" t="s">
        <v>29</v>
      </c>
      <c r="C1322">
        <v>1290</v>
      </c>
      <c r="D1322" t="s">
        <v>11119</v>
      </c>
      <c r="E1322">
        <v>55</v>
      </c>
      <c r="F1322" t="str">
        <f t="shared" si="20"/>
        <v>129055</v>
      </c>
      <c r="G1322" t="s">
        <v>2079</v>
      </c>
      <c r="H1322" t="s">
        <v>3127</v>
      </c>
      <c r="I1322" t="s">
        <v>3704</v>
      </c>
      <c r="J1322" t="s">
        <v>11159</v>
      </c>
      <c r="K1322" t="s">
        <v>3110</v>
      </c>
      <c r="L1322" t="s">
        <v>11160</v>
      </c>
      <c r="M1322" t="s">
        <v>11161</v>
      </c>
      <c r="N1322" t="s">
        <v>3113</v>
      </c>
      <c r="O1322" t="s">
        <v>11123</v>
      </c>
      <c r="P1322" t="s">
        <v>3115</v>
      </c>
      <c r="Q1322">
        <v>8820</v>
      </c>
      <c r="R1322" t="s">
        <v>11161</v>
      </c>
      <c r="T1322" t="s">
        <v>11123</v>
      </c>
      <c r="U1322" t="s">
        <v>3115</v>
      </c>
      <c r="V1322">
        <v>8820</v>
      </c>
      <c r="W1322" t="s">
        <v>3171</v>
      </c>
      <c r="X1322" t="s">
        <v>4804</v>
      </c>
      <c r="Y1322" t="s">
        <v>11162</v>
      </c>
      <c r="Z1322" t="s">
        <v>3118</v>
      </c>
      <c r="AE1322" t="s">
        <v>11163</v>
      </c>
      <c r="AM1322">
        <v>1</v>
      </c>
      <c r="AN1322">
        <v>1</v>
      </c>
      <c r="AO1322">
        <v>1</v>
      </c>
      <c r="AV1322">
        <v>3328</v>
      </c>
    </row>
    <row r="1323" spans="1:48" x14ac:dyDescent="0.2">
      <c r="A1323">
        <v>23</v>
      </c>
      <c r="B1323" t="s">
        <v>29</v>
      </c>
      <c r="C1323">
        <v>1290</v>
      </c>
      <c r="D1323" t="s">
        <v>11119</v>
      </c>
      <c r="E1323">
        <v>95</v>
      </c>
      <c r="F1323" t="str">
        <f t="shared" si="20"/>
        <v>129095</v>
      </c>
      <c r="G1323" t="s">
        <v>1980</v>
      </c>
      <c r="I1323" t="s">
        <v>11164</v>
      </c>
      <c r="J1323" t="s">
        <v>5064</v>
      </c>
      <c r="K1323" t="s">
        <v>3110</v>
      </c>
      <c r="L1323" t="s">
        <v>11165</v>
      </c>
      <c r="M1323" t="s">
        <v>11166</v>
      </c>
      <c r="N1323" t="s">
        <v>3113</v>
      </c>
      <c r="O1323" t="s">
        <v>11123</v>
      </c>
      <c r="P1323" t="s">
        <v>3115</v>
      </c>
      <c r="Q1323">
        <v>8817</v>
      </c>
      <c r="R1323" t="s">
        <v>11166</v>
      </c>
      <c r="T1323" t="s">
        <v>11123</v>
      </c>
      <c r="U1323" t="s">
        <v>3115</v>
      </c>
      <c r="V1323">
        <v>8817</v>
      </c>
      <c r="W1323" t="s">
        <v>3107</v>
      </c>
      <c r="X1323" t="s">
        <v>6299</v>
      </c>
      <c r="Y1323" t="s">
        <v>11167</v>
      </c>
      <c r="Z1323" t="s">
        <v>3118</v>
      </c>
      <c r="AE1323" t="s">
        <v>11168</v>
      </c>
      <c r="AG1323">
        <v>1</v>
      </c>
      <c r="AH1323">
        <v>1</v>
      </c>
      <c r="AI1323">
        <v>1</v>
      </c>
      <c r="AJ1323">
        <v>1</v>
      </c>
      <c r="AK1323">
        <v>1</v>
      </c>
      <c r="AL1323">
        <v>1</v>
      </c>
      <c r="AV1323">
        <v>3348</v>
      </c>
    </row>
    <row r="1324" spans="1:48" x14ac:dyDescent="0.2">
      <c r="A1324">
        <v>23</v>
      </c>
      <c r="B1324" t="s">
        <v>29</v>
      </c>
      <c r="C1324">
        <v>1290</v>
      </c>
      <c r="D1324" t="s">
        <v>11119</v>
      </c>
      <c r="E1324">
        <v>53</v>
      </c>
      <c r="F1324" t="str">
        <f t="shared" si="20"/>
        <v>129053</v>
      </c>
      <c r="G1324" t="s">
        <v>1688</v>
      </c>
      <c r="I1324" t="s">
        <v>8260</v>
      </c>
      <c r="J1324" t="s">
        <v>11169</v>
      </c>
      <c r="K1324" t="s">
        <v>3110</v>
      </c>
      <c r="L1324" t="s">
        <v>11170</v>
      </c>
      <c r="M1324" t="s">
        <v>11171</v>
      </c>
      <c r="N1324" t="s">
        <v>3113</v>
      </c>
      <c r="O1324" t="s">
        <v>11123</v>
      </c>
      <c r="P1324" t="s">
        <v>3115</v>
      </c>
      <c r="Q1324">
        <v>8820</v>
      </c>
      <c r="R1324" t="s">
        <v>11171</v>
      </c>
      <c r="T1324" t="s">
        <v>11123</v>
      </c>
      <c r="U1324" t="s">
        <v>3115</v>
      </c>
      <c r="V1324">
        <v>8820</v>
      </c>
      <c r="W1324" t="s">
        <v>3171</v>
      </c>
      <c r="X1324" t="s">
        <v>5014</v>
      </c>
      <c r="Y1324" t="s">
        <v>11172</v>
      </c>
      <c r="Z1324" t="s">
        <v>3118</v>
      </c>
      <c r="AE1324" t="s">
        <v>11173</v>
      </c>
      <c r="AP1324">
        <v>1</v>
      </c>
      <c r="AQ1324">
        <v>1</v>
      </c>
      <c r="AR1324">
        <v>1</v>
      </c>
      <c r="AS1324">
        <v>1</v>
      </c>
      <c r="AV1324">
        <v>3326</v>
      </c>
    </row>
    <row r="1325" spans="1:48" x14ac:dyDescent="0.2">
      <c r="A1325">
        <v>23</v>
      </c>
      <c r="B1325" t="s">
        <v>29</v>
      </c>
      <c r="C1325">
        <v>1290</v>
      </c>
      <c r="D1325" t="s">
        <v>11119</v>
      </c>
      <c r="E1325">
        <v>100</v>
      </c>
      <c r="F1325" t="str">
        <f t="shared" si="20"/>
        <v>1290100</v>
      </c>
      <c r="G1325" t="s">
        <v>359</v>
      </c>
      <c r="I1325" t="s">
        <v>6359</v>
      </c>
      <c r="J1325" t="s">
        <v>9891</v>
      </c>
      <c r="K1325" t="s">
        <v>3110</v>
      </c>
      <c r="L1325" t="s">
        <v>11174</v>
      </c>
      <c r="M1325" t="s">
        <v>11175</v>
      </c>
      <c r="N1325" t="s">
        <v>3113</v>
      </c>
      <c r="O1325" t="s">
        <v>11123</v>
      </c>
      <c r="P1325" t="s">
        <v>3115</v>
      </c>
      <c r="Q1325">
        <v>8817</v>
      </c>
      <c r="R1325" t="s">
        <v>11175</v>
      </c>
      <c r="T1325" t="s">
        <v>11123</v>
      </c>
      <c r="U1325" t="s">
        <v>3115</v>
      </c>
      <c r="V1325">
        <v>8817</v>
      </c>
      <c r="W1325" t="s">
        <v>3107</v>
      </c>
      <c r="X1325" t="s">
        <v>3148</v>
      </c>
      <c r="Y1325" t="s">
        <v>11176</v>
      </c>
      <c r="Z1325" t="s">
        <v>3118</v>
      </c>
      <c r="AE1325" t="s">
        <v>11177</v>
      </c>
      <c r="AG1325">
        <v>1</v>
      </c>
      <c r="AH1325">
        <v>1</v>
      </c>
      <c r="AI1325">
        <v>1</v>
      </c>
      <c r="AJ1325">
        <v>1</v>
      </c>
      <c r="AK1325">
        <v>1</v>
      </c>
      <c r="AL1325">
        <v>1</v>
      </c>
      <c r="AV1325">
        <v>3350</v>
      </c>
    </row>
    <row r="1326" spans="1:48" x14ac:dyDescent="0.2">
      <c r="A1326">
        <v>23</v>
      </c>
      <c r="B1326" t="s">
        <v>29</v>
      </c>
      <c r="C1326">
        <v>1290</v>
      </c>
      <c r="D1326" t="s">
        <v>11119</v>
      </c>
      <c r="E1326">
        <v>103</v>
      </c>
      <c r="F1326" t="str">
        <f t="shared" si="20"/>
        <v>1290103</v>
      </c>
      <c r="G1326" t="s">
        <v>91</v>
      </c>
      <c r="I1326" t="s">
        <v>4700</v>
      </c>
      <c r="J1326" t="s">
        <v>6322</v>
      </c>
      <c r="K1326" t="s">
        <v>3110</v>
      </c>
      <c r="L1326" t="s">
        <v>11178</v>
      </c>
      <c r="M1326" t="s">
        <v>11179</v>
      </c>
      <c r="N1326" t="s">
        <v>3113</v>
      </c>
      <c r="O1326" t="s">
        <v>11123</v>
      </c>
      <c r="P1326" t="s">
        <v>3115</v>
      </c>
      <c r="Q1326">
        <v>8817</v>
      </c>
      <c r="R1326" t="s">
        <v>11179</v>
      </c>
      <c r="T1326" t="s">
        <v>11123</v>
      </c>
      <c r="U1326" t="s">
        <v>3115</v>
      </c>
      <c r="V1326">
        <v>8817</v>
      </c>
      <c r="W1326" t="s">
        <v>3107</v>
      </c>
      <c r="X1326" t="s">
        <v>6299</v>
      </c>
      <c r="Y1326" t="s">
        <v>4904</v>
      </c>
      <c r="Z1326" t="s">
        <v>3118</v>
      </c>
      <c r="AE1326" t="s">
        <v>11180</v>
      </c>
      <c r="AG1326">
        <v>1</v>
      </c>
      <c r="AH1326">
        <v>1</v>
      </c>
      <c r="AI1326">
        <v>1</v>
      </c>
      <c r="AJ1326">
        <v>1</v>
      </c>
      <c r="AK1326">
        <v>1</v>
      </c>
      <c r="AL1326">
        <v>1</v>
      </c>
      <c r="AV1326">
        <v>3352</v>
      </c>
    </row>
    <row r="1327" spans="1:48" x14ac:dyDescent="0.2">
      <c r="A1327">
        <v>23</v>
      </c>
      <c r="B1327" t="s">
        <v>29</v>
      </c>
      <c r="C1327">
        <v>1290</v>
      </c>
      <c r="D1327" t="s">
        <v>11119</v>
      </c>
      <c r="E1327">
        <v>104</v>
      </c>
      <c r="F1327" t="str">
        <f t="shared" si="20"/>
        <v>1290104</v>
      </c>
      <c r="G1327" t="s">
        <v>115</v>
      </c>
      <c r="I1327" t="s">
        <v>6115</v>
      </c>
      <c r="J1327" t="s">
        <v>11181</v>
      </c>
      <c r="K1327" t="s">
        <v>3110</v>
      </c>
      <c r="L1327" t="s">
        <v>11182</v>
      </c>
      <c r="M1327" t="s">
        <v>11183</v>
      </c>
      <c r="N1327" t="s">
        <v>3113</v>
      </c>
      <c r="O1327" t="s">
        <v>11123</v>
      </c>
      <c r="P1327" t="s">
        <v>3115</v>
      </c>
      <c r="Q1327">
        <v>8820</v>
      </c>
      <c r="R1327" t="s">
        <v>11183</v>
      </c>
      <c r="T1327" t="s">
        <v>11123</v>
      </c>
      <c r="U1327" t="s">
        <v>3115</v>
      </c>
      <c r="V1327">
        <v>8820</v>
      </c>
      <c r="X1327" t="s">
        <v>11184</v>
      </c>
      <c r="Y1327" t="s">
        <v>11185</v>
      </c>
      <c r="Z1327" t="s">
        <v>3118</v>
      </c>
      <c r="AE1327" t="s">
        <v>11186</v>
      </c>
      <c r="AG1327">
        <v>1</v>
      </c>
      <c r="AH1327">
        <v>1</v>
      </c>
      <c r="AI1327">
        <v>1</v>
      </c>
      <c r="AJ1327">
        <v>1</v>
      </c>
      <c r="AK1327">
        <v>1</v>
      </c>
      <c r="AL1327">
        <v>1</v>
      </c>
      <c r="AV1327">
        <v>3354</v>
      </c>
    </row>
    <row r="1328" spans="1:48" x14ac:dyDescent="0.2">
      <c r="A1328">
        <v>23</v>
      </c>
      <c r="B1328" t="s">
        <v>29</v>
      </c>
      <c r="C1328">
        <v>1290</v>
      </c>
      <c r="D1328" t="s">
        <v>11119</v>
      </c>
      <c r="E1328">
        <v>105</v>
      </c>
      <c r="F1328" t="str">
        <f t="shared" si="20"/>
        <v>1290105</v>
      </c>
      <c r="G1328" t="s">
        <v>1813</v>
      </c>
      <c r="I1328" t="s">
        <v>3480</v>
      </c>
      <c r="J1328" t="s">
        <v>3803</v>
      </c>
      <c r="K1328" t="s">
        <v>3158</v>
      </c>
      <c r="L1328" t="s">
        <v>11187</v>
      </c>
      <c r="M1328" t="s">
        <v>11188</v>
      </c>
      <c r="N1328" t="s">
        <v>3113</v>
      </c>
      <c r="O1328" t="s">
        <v>11123</v>
      </c>
      <c r="P1328" t="s">
        <v>3115</v>
      </c>
      <c r="Q1328">
        <v>8820</v>
      </c>
      <c r="R1328" t="s">
        <v>11188</v>
      </c>
      <c r="T1328" t="s">
        <v>11123</v>
      </c>
      <c r="U1328" t="s">
        <v>3115</v>
      </c>
      <c r="V1328">
        <v>8820</v>
      </c>
      <c r="X1328" t="s">
        <v>11150</v>
      </c>
      <c r="Y1328" t="s">
        <v>11189</v>
      </c>
      <c r="Z1328" t="s">
        <v>3118</v>
      </c>
      <c r="AE1328" t="s">
        <v>11190</v>
      </c>
      <c r="AG1328">
        <v>1</v>
      </c>
      <c r="AH1328">
        <v>1</v>
      </c>
      <c r="AI1328">
        <v>1</v>
      </c>
      <c r="AJ1328">
        <v>1</v>
      </c>
      <c r="AK1328">
        <v>1</v>
      </c>
      <c r="AL1328">
        <v>1</v>
      </c>
      <c r="AV1328">
        <v>3356</v>
      </c>
    </row>
    <row r="1329" spans="1:48" x14ac:dyDescent="0.2">
      <c r="A1329">
        <v>23</v>
      </c>
      <c r="B1329" t="s">
        <v>29</v>
      </c>
      <c r="C1329">
        <v>1290</v>
      </c>
      <c r="D1329" t="s">
        <v>11119</v>
      </c>
      <c r="E1329">
        <v>60</v>
      </c>
      <c r="F1329" t="str">
        <f t="shared" si="20"/>
        <v>129060</v>
      </c>
      <c r="G1329" t="s">
        <v>131</v>
      </c>
      <c r="H1329" t="s">
        <v>3127</v>
      </c>
      <c r="I1329" t="s">
        <v>3207</v>
      </c>
      <c r="J1329" t="s">
        <v>11191</v>
      </c>
      <c r="K1329" t="s">
        <v>3110</v>
      </c>
      <c r="L1329" t="s">
        <v>11192</v>
      </c>
      <c r="M1329" t="s">
        <v>11193</v>
      </c>
      <c r="N1329" t="s">
        <v>3113</v>
      </c>
      <c r="O1329" t="s">
        <v>11123</v>
      </c>
      <c r="P1329" t="s">
        <v>3115</v>
      </c>
      <c r="Q1329">
        <v>8817</v>
      </c>
      <c r="R1329" t="s">
        <v>11193</v>
      </c>
      <c r="T1329" t="s">
        <v>11123</v>
      </c>
      <c r="U1329" t="s">
        <v>3115</v>
      </c>
      <c r="V1329">
        <v>8817</v>
      </c>
      <c r="X1329" t="s">
        <v>4150</v>
      </c>
      <c r="Y1329" t="s">
        <v>7231</v>
      </c>
      <c r="Z1329" t="s">
        <v>3118</v>
      </c>
      <c r="AE1329" t="s">
        <v>11194</v>
      </c>
      <c r="AM1329">
        <v>1</v>
      </c>
      <c r="AN1329">
        <v>1</v>
      </c>
      <c r="AO1329">
        <v>1</v>
      </c>
      <c r="AV1329">
        <v>3332</v>
      </c>
    </row>
    <row r="1330" spans="1:48" x14ac:dyDescent="0.2">
      <c r="A1330">
        <v>23</v>
      </c>
      <c r="B1330" t="s">
        <v>29</v>
      </c>
      <c r="C1330">
        <v>1290</v>
      </c>
      <c r="D1330" t="s">
        <v>11119</v>
      </c>
      <c r="E1330">
        <v>150</v>
      </c>
      <c r="F1330" t="str">
        <f t="shared" si="20"/>
        <v>1290150</v>
      </c>
      <c r="G1330" t="s">
        <v>221</v>
      </c>
      <c r="I1330" t="s">
        <v>5319</v>
      </c>
      <c r="J1330" t="s">
        <v>11195</v>
      </c>
      <c r="K1330" t="s">
        <v>3110</v>
      </c>
      <c r="L1330" t="s">
        <v>11196</v>
      </c>
      <c r="M1330" t="s">
        <v>11197</v>
      </c>
      <c r="N1330" t="s">
        <v>3113</v>
      </c>
      <c r="O1330" t="s">
        <v>11123</v>
      </c>
      <c r="P1330" t="s">
        <v>3115</v>
      </c>
      <c r="Q1330">
        <v>8817</v>
      </c>
      <c r="R1330" t="s">
        <v>11197</v>
      </c>
      <c r="T1330" t="s">
        <v>11123</v>
      </c>
      <c r="U1330" t="s">
        <v>3115</v>
      </c>
      <c r="V1330">
        <v>8817</v>
      </c>
      <c r="X1330" t="s">
        <v>3827</v>
      </c>
      <c r="Y1330" t="s">
        <v>8073</v>
      </c>
      <c r="Z1330" t="s">
        <v>3118</v>
      </c>
      <c r="AE1330" t="s">
        <v>11198</v>
      </c>
      <c r="AG1330">
        <v>1</v>
      </c>
      <c r="AH1330">
        <v>1</v>
      </c>
      <c r="AI1330">
        <v>1</v>
      </c>
      <c r="AJ1330">
        <v>1</v>
      </c>
      <c r="AK1330">
        <v>1</v>
      </c>
      <c r="AL1330">
        <v>1</v>
      </c>
      <c r="AV1330">
        <v>3364</v>
      </c>
    </row>
    <row r="1331" spans="1:48" x14ac:dyDescent="0.2">
      <c r="A1331">
        <v>23</v>
      </c>
      <c r="B1331" t="s">
        <v>29</v>
      </c>
      <c r="C1331">
        <v>1290</v>
      </c>
      <c r="D1331" t="s">
        <v>11119</v>
      </c>
      <c r="E1331">
        <v>160</v>
      </c>
      <c r="F1331" t="str">
        <f t="shared" si="20"/>
        <v>1290160</v>
      </c>
      <c r="G1331" t="s">
        <v>2368</v>
      </c>
      <c r="I1331" t="s">
        <v>3403</v>
      </c>
      <c r="J1331" t="s">
        <v>11199</v>
      </c>
      <c r="K1331" t="s">
        <v>3110</v>
      </c>
      <c r="L1331" t="s">
        <v>11200</v>
      </c>
      <c r="M1331" t="s">
        <v>11201</v>
      </c>
      <c r="N1331" t="s">
        <v>3113</v>
      </c>
      <c r="O1331" t="s">
        <v>11123</v>
      </c>
      <c r="P1331" t="s">
        <v>3115</v>
      </c>
      <c r="Q1331">
        <v>8820</v>
      </c>
      <c r="R1331" t="s">
        <v>11201</v>
      </c>
      <c r="T1331" t="s">
        <v>11123</v>
      </c>
      <c r="U1331" t="s">
        <v>3115</v>
      </c>
      <c r="V1331">
        <v>8820</v>
      </c>
      <c r="X1331" t="s">
        <v>3494</v>
      </c>
      <c r="Y1331" t="s">
        <v>11202</v>
      </c>
      <c r="Z1331" t="s">
        <v>3118</v>
      </c>
      <c r="AE1331" t="s">
        <v>11203</v>
      </c>
      <c r="AG1331">
        <v>1</v>
      </c>
      <c r="AH1331">
        <v>1</v>
      </c>
      <c r="AI1331">
        <v>1</v>
      </c>
      <c r="AJ1331">
        <v>1</v>
      </c>
      <c r="AK1331">
        <v>1</v>
      </c>
      <c r="AL1331">
        <v>1</v>
      </c>
      <c r="AV1331">
        <v>3366</v>
      </c>
    </row>
    <row r="1332" spans="1:48" x14ac:dyDescent="0.2">
      <c r="A1332">
        <v>23</v>
      </c>
      <c r="B1332" t="s">
        <v>29</v>
      </c>
      <c r="C1332">
        <v>1290</v>
      </c>
      <c r="D1332" t="s">
        <v>11119</v>
      </c>
      <c r="E1332">
        <v>63</v>
      </c>
      <c r="F1332" t="str">
        <f t="shared" si="20"/>
        <v>129063</v>
      </c>
      <c r="G1332" t="s">
        <v>791</v>
      </c>
      <c r="I1332" t="s">
        <v>3381</v>
      </c>
      <c r="J1332" t="s">
        <v>11204</v>
      </c>
      <c r="K1332" t="s">
        <v>3110</v>
      </c>
      <c r="L1332" t="s">
        <v>11205</v>
      </c>
      <c r="M1332" t="s">
        <v>11206</v>
      </c>
      <c r="N1332" t="s">
        <v>3113</v>
      </c>
      <c r="O1332" t="s">
        <v>11123</v>
      </c>
      <c r="P1332" t="s">
        <v>3115</v>
      </c>
      <c r="Q1332">
        <v>8820</v>
      </c>
      <c r="R1332" t="s">
        <v>11206</v>
      </c>
      <c r="T1332" t="s">
        <v>11123</v>
      </c>
      <c r="U1332" t="s">
        <v>3115</v>
      </c>
      <c r="V1332">
        <v>8820</v>
      </c>
      <c r="X1332" t="s">
        <v>11207</v>
      </c>
      <c r="Y1332" t="s">
        <v>11208</v>
      </c>
      <c r="Z1332" t="s">
        <v>3118</v>
      </c>
      <c r="AE1332" t="s">
        <v>11209</v>
      </c>
      <c r="AM1332">
        <v>1</v>
      </c>
      <c r="AN1332">
        <v>1</v>
      </c>
      <c r="AO1332">
        <v>1</v>
      </c>
      <c r="AV1332">
        <v>3334</v>
      </c>
    </row>
    <row r="1333" spans="1:48" x14ac:dyDescent="0.2">
      <c r="A1333">
        <v>23</v>
      </c>
      <c r="B1333" t="s">
        <v>29</v>
      </c>
      <c r="C1333">
        <v>3145</v>
      </c>
      <c r="D1333" t="s">
        <v>11210</v>
      </c>
      <c r="E1333">
        <v>30</v>
      </c>
      <c r="F1333" t="str">
        <f t="shared" si="20"/>
        <v>314530</v>
      </c>
      <c r="G1333" t="s">
        <v>347</v>
      </c>
      <c r="H1333" t="s">
        <v>3171</v>
      </c>
      <c r="I1333" t="s">
        <v>3913</v>
      </c>
      <c r="J1333" t="s">
        <v>11211</v>
      </c>
      <c r="K1333" t="s">
        <v>3158</v>
      </c>
      <c r="L1333" t="s">
        <v>11212</v>
      </c>
      <c r="M1333" t="s">
        <v>11213</v>
      </c>
      <c r="N1333" t="s">
        <v>3113</v>
      </c>
      <c r="O1333" t="s">
        <v>11214</v>
      </c>
      <c r="P1333" t="s">
        <v>3115</v>
      </c>
      <c r="Q1333">
        <v>8831</v>
      </c>
      <c r="R1333" t="s">
        <v>11213</v>
      </c>
      <c r="T1333" t="s">
        <v>11214</v>
      </c>
      <c r="U1333" t="s">
        <v>3115</v>
      </c>
      <c r="V1333">
        <v>8831</v>
      </c>
      <c r="W1333" t="s">
        <v>3124</v>
      </c>
      <c r="X1333" t="s">
        <v>3868</v>
      </c>
      <c r="Y1333" t="s">
        <v>11215</v>
      </c>
      <c r="Z1333" t="s">
        <v>3118</v>
      </c>
      <c r="AE1333" t="s">
        <v>11216</v>
      </c>
      <c r="AF1333">
        <v>1</v>
      </c>
      <c r="AG1333">
        <v>1</v>
      </c>
      <c r="AH1333">
        <v>1</v>
      </c>
      <c r="AI1333">
        <v>1</v>
      </c>
      <c r="AJ1333">
        <v>1</v>
      </c>
      <c r="AK1333">
        <v>1</v>
      </c>
      <c r="AL1333">
        <v>1</v>
      </c>
      <c r="AM1333">
        <v>1</v>
      </c>
      <c r="AN1333">
        <v>1</v>
      </c>
      <c r="AO1333">
        <v>1</v>
      </c>
      <c r="AP1333">
        <v>1</v>
      </c>
      <c r="AQ1333">
        <v>1</v>
      </c>
      <c r="AR1333">
        <v>1</v>
      </c>
      <c r="AS1333">
        <v>1</v>
      </c>
      <c r="AV1333">
        <v>5951</v>
      </c>
    </row>
    <row r="1334" spans="1:48" x14ac:dyDescent="0.2">
      <c r="A1334">
        <v>23</v>
      </c>
      <c r="B1334" t="s">
        <v>29</v>
      </c>
      <c r="C1334">
        <v>3145</v>
      </c>
      <c r="D1334" t="s">
        <v>11210</v>
      </c>
      <c r="E1334">
        <v>100</v>
      </c>
      <c r="F1334" t="str">
        <f t="shared" si="20"/>
        <v>3145100</v>
      </c>
      <c r="G1334" t="s">
        <v>145</v>
      </c>
      <c r="H1334" t="s">
        <v>3124</v>
      </c>
      <c r="I1334" t="s">
        <v>11217</v>
      </c>
      <c r="J1334" t="s">
        <v>11218</v>
      </c>
      <c r="K1334" t="s">
        <v>3158</v>
      </c>
      <c r="L1334" t="s">
        <v>11219</v>
      </c>
      <c r="M1334" t="s">
        <v>11220</v>
      </c>
      <c r="N1334" t="s">
        <v>3113</v>
      </c>
      <c r="O1334" t="s">
        <v>11221</v>
      </c>
      <c r="P1334" t="s">
        <v>3115</v>
      </c>
      <c r="Q1334" t="s">
        <v>11222</v>
      </c>
      <c r="R1334" t="s">
        <v>11220</v>
      </c>
      <c r="T1334" t="s">
        <v>11221</v>
      </c>
      <c r="U1334" t="s">
        <v>3115</v>
      </c>
      <c r="V1334" t="s">
        <v>11222</v>
      </c>
      <c r="W1334" t="s">
        <v>3124</v>
      </c>
      <c r="X1334" t="s">
        <v>3156</v>
      </c>
      <c r="Y1334" t="s">
        <v>6339</v>
      </c>
      <c r="Z1334" t="s">
        <v>3118</v>
      </c>
      <c r="AE1334" t="s">
        <v>11223</v>
      </c>
      <c r="AF1334">
        <v>1</v>
      </c>
      <c r="AH1334">
        <v>1</v>
      </c>
      <c r="AI1334">
        <v>1</v>
      </c>
      <c r="AJ1334">
        <v>1</v>
      </c>
      <c r="AK1334">
        <v>1</v>
      </c>
      <c r="AL1334">
        <v>1</v>
      </c>
      <c r="AM1334">
        <v>1</v>
      </c>
      <c r="AN1334">
        <v>1</v>
      </c>
      <c r="AO1334">
        <v>1</v>
      </c>
      <c r="AP1334">
        <v>1</v>
      </c>
      <c r="AQ1334">
        <v>1</v>
      </c>
      <c r="AR1334">
        <v>1</v>
      </c>
      <c r="AS1334">
        <v>1</v>
      </c>
      <c r="AV1334">
        <v>235</v>
      </c>
    </row>
    <row r="1335" spans="1:48" x14ac:dyDescent="0.2">
      <c r="A1335">
        <v>23</v>
      </c>
      <c r="B1335" t="s">
        <v>29</v>
      </c>
      <c r="C1335">
        <v>3145</v>
      </c>
      <c r="D1335" t="s">
        <v>11210</v>
      </c>
      <c r="E1335">
        <v>31</v>
      </c>
      <c r="F1335" t="str">
        <f t="shared" si="20"/>
        <v>314531</v>
      </c>
      <c r="G1335" t="s">
        <v>122</v>
      </c>
      <c r="H1335" t="s">
        <v>3124</v>
      </c>
      <c r="I1335" t="s">
        <v>11224</v>
      </c>
      <c r="J1335" t="s">
        <v>10511</v>
      </c>
      <c r="K1335" t="s">
        <v>3158</v>
      </c>
      <c r="L1335" t="s">
        <v>11225</v>
      </c>
      <c r="M1335" t="s">
        <v>11226</v>
      </c>
      <c r="N1335" t="s">
        <v>3113</v>
      </c>
      <c r="O1335" t="s">
        <v>11227</v>
      </c>
      <c r="P1335" t="s">
        <v>3115</v>
      </c>
      <c r="Q1335">
        <v>8859</v>
      </c>
      <c r="R1335" t="s">
        <v>11226</v>
      </c>
      <c r="T1335" t="s">
        <v>11227</v>
      </c>
      <c r="U1335" t="s">
        <v>3115</v>
      </c>
      <c r="V1335">
        <v>8859</v>
      </c>
      <c r="W1335" t="s">
        <v>3124</v>
      </c>
      <c r="X1335" t="s">
        <v>11228</v>
      </c>
      <c r="Y1335" t="s">
        <v>11229</v>
      </c>
      <c r="Z1335" t="s">
        <v>3118</v>
      </c>
      <c r="AE1335" t="s">
        <v>11230</v>
      </c>
      <c r="AF1335">
        <v>1</v>
      </c>
      <c r="AG1335">
        <v>1</v>
      </c>
      <c r="AH1335">
        <v>1</v>
      </c>
      <c r="AI1335">
        <v>1</v>
      </c>
      <c r="AJ1335">
        <v>1</v>
      </c>
      <c r="AK1335">
        <v>1</v>
      </c>
      <c r="AL1335">
        <v>1</v>
      </c>
      <c r="AM1335">
        <v>1</v>
      </c>
      <c r="AN1335">
        <v>1</v>
      </c>
      <c r="AO1335">
        <v>1</v>
      </c>
      <c r="AP1335">
        <v>1</v>
      </c>
      <c r="AQ1335">
        <v>1</v>
      </c>
      <c r="AR1335">
        <v>1</v>
      </c>
      <c r="AS1335">
        <v>1</v>
      </c>
      <c r="AV1335">
        <v>2926</v>
      </c>
    </row>
    <row r="1336" spans="1:48" x14ac:dyDescent="0.2">
      <c r="A1336">
        <v>23</v>
      </c>
      <c r="B1336" t="s">
        <v>29</v>
      </c>
      <c r="C1336">
        <v>3145</v>
      </c>
      <c r="D1336" t="s">
        <v>11210</v>
      </c>
      <c r="E1336">
        <v>90</v>
      </c>
      <c r="F1336" t="str">
        <f t="shared" si="20"/>
        <v>314590</v>
      </c>
      <c r="G1336" t="s">
        <v>403</v>
      </c>
      <c r="H1336" t="s">
        <v>3107</v>
      </c>
      <c r="I1336" t="s">
        <v>3415</v>
      </c>
      <c r="J1336" t="s">
        <v>9280</v>
      </c>
      <c r="K1336" t="s">
        <v>3158</v>
      </c>
      <c r="L1336" t="s">
        <v>11231</v>
      </c>
      <c r="M1336" t="s">
        <v>11232</v>
      </c>
      <c r="N1336" t="s">
        <v>3113</v>
      </c>
      <c r="O1336" t="s">
        <v>11221</v>
      </c>
      <c r="P1336" t="s">
        <v>3115</v>
      </c>
      <c r="Q1336">
        <v>8854</v>
      </c>
      <c r="R1336" t="s">
        <v>11232</v>
      </c>
      <c r="T1336" t="s">
        <v>11221</v>
      </c>
      <c r="U1336" t="s">
        <v>3115</v>
      </c>
      <c r="V1336">
        <v>8854</v>
      </c>
      <c r="W1336" t="s">
        <v>3124</v>
      </c>
      <c r="X1336" t="s">
        <v>3347</v>
      </c>
      <c r="Y1336" t="s">
        <v>11233</v>
      </c>
      <c r="Z1336" t="s">
        <v>3118</v>
      </c>
      <c r="AE1336" t="s">
        <v>11234</v>
      </c>
      <c r="AG1336">
        <v>1</v>
      </c>
      <c r="AH1336">
        <v>1</v>
      </c>
      <c r="AI1336">
        <v>1</v>
      </c>
      <c r="AJ1336">
        <v>1</v>
      </c>
      <c r="AK1336">
        <v>1</v>
      </c>
      <c r="AL1336">
        <v>1</v>
      </c>
      <c r="AM1336">
        <v>1</v>
      </c>
      <c r="AN1336">
        <v>1</v>
      </c>
      <c r="AO1336">
        <v>1</v>
      </c>
      <c r="AP1336">
        <v>1</v>
      </c>
      <c r="AQ1336">
        <v>1</v>
      </c>
      <c r="AR1336">
        <v>1</v>
      </c>
      <c r="AS1336">
        <v>1</v>
      </c>
      <c r="AV1336">
        <v>799</v>
      </c>
    </row>
    <row r="1337" spans="1:48" x14ac:dyDescent="0.2">
      <c r="A1337">
        <v>23</v>
      </c>
      <c r="B1337" t="s">
        <v>29</v>
      </c>
      <c r="C1337">
        <v>3145</v>
      </c>
      <c r="D1337" t="s">
        <v>11210</v>
      </c>
      <c r="E1337">
        <v>80</v>
      </c>
      <c r="F1337" t="str">
        <f t="shared" si="20"/>
        <v>314580</v>
      </c>
      <c r="G1337" t="s">
        <v>777</v>
      </c>
      <c r="H1337" t="s">
        <v>3127</v>
      </c>
      <c r="I1337" t="s">
        <v>11235</v>
      </c>
      <c r="J1337" t="s">
        <v>7631</v>
      </c>
      <c r="K1337" t="s">
        <v>3158</v>
      </c>
      <c r="L1337" t="s">
        <v>11236</v>
      </c>
      <c r="M1337" t="s">
        <v>11237</v>
      </c>
      <c r="N1337" t="s">
        <v>3113</v>
      </c>
      <c r="O1337" t="s">
        <v>11221</v>
      </c>
      <c r="P1337" t="s">
        <v>3115</v>
      </c>
      <c r="Q1337" t="s">
        <v>11222</v>
      </c>
      <c r="R1337" t="s">
        <v>11237</v>
      </c>
      <c r="T1337" t="s">
        <v>11221</v>
      </c>
      <c r="U1337" t="s">
        <v>3115</v>
      </c>
      <c r="V1337" t="s">
        <v>11222</v>
      </c>
      <c r="W1337" t="s">
        <v>3124</v>
      </c>
      <c r="X1337" t="s">
        <v>7206</v>
      </c>
      <c r="Y1337" t="s">
        <v>11238</v>
      </c>
      <c r="Z1337" t="s">
        <v>3118</v>
      </c>
      <c r="AE1337" t="s">
        <v>11239</v>
      </c>
      <c r="AL1337">
        <v>1</v>
      </c>
      <c r="AM1337">
        <v>1</v>
      </c>
      <c r="AN1337">
        <v>1</v>
      </c>
      <c r="AO1337">
        <v>1</v>
      </c>
      <c r="AP1337">
        <v>1</v>
      </c>
      <c r="AQ1337">
        <v>1</v>
      </c>
      <c r="AR1337">
        <v>1</v>
      </c>
      <c r="AS1337">
        <v>1</v>
      </c>
      <c r="AV1337">
        <v>151</v>
      </c>
    </row>
    <row r="1338" spans="1:48" x14ac:dyDescent="0.2">
      <c r="A1338">
        <v>23</v>
      </c>
      <c r="B1338" t="s">
        <v>29</v>
      </c>
      <c r="C1338">
        <v>3145</v>
      </c>
      <c r="D1338" t="s">
        <v>11210</v>
      </c>
      <c r="E1338">
        <v>6</v>
      </c>
      <c r="F1338" t="str">
        <f t="shared" si="20"/>
        <v>31456</v>
      </c>
      <c r="G1338" t="s">
        <v>210</v>
      </c>
      <c r="H1338" t="s">
        <v>3124</v>
      </c>
      <c r="I1338" t="s">
        <v>3967</v>
      </c>
      <c r="J1338" t="s">
        <v>11240</v>
      </c>
      <c r="K1338" t="s">
        <v>3110</v>
      </c>
      <c r="L1338" t="s">
        <v>11241</v>
      </c>
      <c r="M1338" t="s">
        <v>11242</v>
      </c>
      <c r="N1338" t="s">
        <v>3113</v>
      </c>
      <c r="O1338" t="s">
        <v>11221</v>
      </c>
      <c r="P1338" t="s">
        <v>3115</v>
      </c>
      <c r="Q1338" t="s">
        <v>11222</v>
      </c>
      <c r="R1338" t="s">
        <v>11242</v>
      </c>
      <c r="T1338" t="s">
        <v>11221</v>
      </c>
      <c r="U1338" t="s">
        <v>3115</v>
      </c>
      <c r="V1338" t="s">
        <v>11222</v>
      </c>
      <c r="W1338" t="s">
        <v>3124</v>
      </c>
      <c r="X1338" t="s">
        <v>8967</v>
      </c>
      <c r="Y1338" t="s">
        <v>11243</v>
      </c>
      <c r="Z1338" t="s">
        <v>3118</v>
      </c>
      <c r="AE1338" t="s">
        <v>11244</v>
      </c>
      <c r="AF1338">
        <v>1</v>
      </c>
      <c r="AG1338">
        <v>1</v>
      </c>
      <c r="AH1338">
        <v>1</v>
      </c>
      <c r="AI1338">
        <v>1</v>
      </c>
      <c r="AJ1338">
        <v>1</v>
      </c>
      <c r="AK1338">
        <v>1</v>
      </c>
      <c r="AL1338">
        <v>1</v>
      </c>
      <c r="AM1338">
        <v>1</v>
      </c>
      <c r="AN1338">
        <v>1</v>
      </c>
      <c r="AO1338">
        <v>1</v>
      </c>
      <c r="AP1338">
        <v>1</v>
      </c>
      <c r="AQ1338">
        <v>1</v>
      </c>
      <c r="AR1338">
        <v>1</v>
      </c>
      <c r="AS1338">
        <v>1</v>
      </c>
      <c r="AV1338">
        <v>5991</v>
      </c>
    </row>
    <row r="1339" spans="1:48" x14ac:dyDescent="0.2">
      <c r="A1339">
        <v>23</v>
      </c>
      <c r="B1339" t="s">
        <v>29</v>
      </c>
      <c r="C1339">
        <v>2150</v>
      </c>
      <c r="D1339" t="s">
        <v>11245</v>
      </c>
      <c r="E1339">
        <v>85</v>
      </c>
      <c r="F1339" t="str">
        <f t="shared" si="20"/>
        <v>215085</v>
      </c>
      <c r="G1339" t="s">
        <v>121</v>
      </c>
      <c r="H1339" t="s">
        <v>3107</v>
      </c>
      <c r="I1339" t="s">
        <v>11246</v>
      </c>
      <c r="J1339" t="s">
        <v>11247</v>
      </c>
      <c r="K1339" t="s">
        <v>3110</v>
      </c>
      <c r="L1339" t="s">
        <v>11248</v>
      </c>
      <c r="M1339" t="s">
        <v>11249</v>
      </c>
      <c r="N1339" t="s">
        <v>3113</v>
      </c>
      <c r="O1339" t="s">
        <v>11250</v>
      </c>
      <c r="P1339" t="s">
        <v>3115</v>
      </c>
      <c r="Q1339">
        <v>8904</v>
      </c>
      <c r="R1339" t="s">
        <v>11249</v>
      </c>
      <c r="T1339" t="s">
        <v>11250</v>
      </c>
      <c r="U1339" t="s">
        <v>3115</v>
      </c>
      <c r="V1339">
        <v>8904</v>
      </c>
      <c r="W1339" t="s">
        <v>3124</v>
      </c>
      <c r="X1339" t="s">
        <v>4700</v>
      </c>
      <c r="Y1339" t="s">
        <v>6608</v>
      </c>
      <c r="Z1339" t="s">
        <v>3118</v>
      </c>
      <c r="AE1339" t="s">
        <v>11251</v>
      </c>
      <c r="AI1339">
        <v>1</v>
      </c>
      <c r="AJ1339">
        <v>1</v>
      </c>
      <c r="AK1339">
        <v>1</v>
      </c>
      <c r="AL1339">
        <v>1</v>
      </c>
      <c r="AV1339">
        <v>3380</v>
      </c>
    </row>
    <row r="1340" spans="1:48" x14ac:dyDescent="0.2">
      <c r="A1340">
        <v>23</v>
      </c>
      <c r="B1340" t="s">
        <v>29</v>
      </c>
      <c r="C1340">
        <v>2150</v>
      </c>
      <c r="D1340" t="s">
        <v>11245</v>
      </c>
      <c r="E1340">
        <v>50</v>
      </c>
      <c r="F1340" t="str">
        <f t="shared" si="20"/>
        <v>215050</v>
      </c>
      <c r="G1340" t="s">
        <v>144</v>
      </c>
      <c r="H1340" t="s">
        <v>3107</v>
      </c>
      <c r="I1340" t="s">
        <v>4142</v>
      </c>
      <c r="J1340" t="s">
        <v>11252</v>
      </c>
      <c r="K1340" t="s">
        <v>3110</v>
      </c>
      <c r="L1340" t="s">
        <v>11253</v>
      </c>
      <c r="M1340" t="s">
        <v>11254</v>
      </c>
      <c r="N1340" t="s">
        <v>3113</v>
      </c>
      <c r="O1340" t="s">
        <v>11250</v>
      </c>
      <c r="P1340" t="s">
        <v>3115</v>
      </c>
      <c r="Q1340">
        <v>8904</v>
      </c>
      <c r="R1340" t="s">
        <v>11254</v>
      </c>
      <c r="T1340" t="s">
        <v>11250</v>
      </c>
      <c r="U1340" t="s">
        <v>3115</v>
      </c>
      <c r="V1340">
        <v>8904</v>
      </c>
      <c r="W1340" t="s">
        <v>3124</v>
      </c>
      <c r="X1340" t="s">
        <v>3156</v>
      </c>
      <c r="Y1340" t="s">
        <v>11255</v>
      </c>
      <c r="Z1340" t="s">
        <v>3118</v>
      </c>
      <c r="AE1340" t="s">
        <v>11256</v>
      </c>
      <c r="AP1340">
        <v>1</v>
      </c>
      <c r="AQ1340">
        <v>1</v>
      </c>
      <c r="AR1340">
        <v>1</v>
      </c>
      <c r="AS1340">
        <v>1</v>
      </c>
      <c r="AV1340">
        <v>3372</v>
      </c>
    </row>
    <row r="1341" spans="1:48" x14ac:dyDescent="0.2">
      <c r="A1341">
        <v>23</v>
      </c>
      <c r="B1341" t="s">
        <v>29</v>
      </c>
      <c r="C1341">
        <v>2150</v>
      </c>
      <c r="D1341" t="s">
        <v>11245</v>
      </c>
      <c r="E1341">
        <v>60</v>
      </c>
      <c r="F1341" t="str">
        <f t="shared" si="20"/>
        <v>215060</v>
      </c>
      <c r="G1341" t="s">
        <v>89</v>
      </c>
      <c r="H1341" t="s">
        <v>3124</v>
      </c>
      <c r="I1341" t="s">
        <v>4307</v>
      </c>
      <c r="J1341" t="s">
        <v>11257</v>
      </c>
      <c r="K1341" t="s">
        <v>3110</v>
      </c>
      <c r="L1341" t="s">
        <v>11258</v>
      </c>
      <c r="M1341" t="s">
        <v>11259</v>
      </c>
      <c r="N1341" t="s">
        <v>3113</v>
      </c>
      <c r="O1341" t="s">
        <v>11250</v>
      </c>
      <c r="P1341" t="s">
        <v>3115</v>
      </c>
      <c r="Q1341">
        <v>8904</v>
      </c>
      <c r="R1341" t="s">
        <v>11259</v>
      </c>
      <c r="T1341" t="s">
        <v>11250</v>
      </c>
      <c r="U1341" t="s">
        <v>3115</v>
      </c>
      <c r="V1341">
        <v>8904</v>
      </c>
      <c r="W1341" t="s">
        <v>3107</v>
      </c>
      <c r="X1341" t="s">
        <v>3595</v>
      </c>
      <c r="Y1341" t="s">
        <v>11260</v>
      </c>
      <c r="Z1341" t="s">
        <v>3118</v>
      </c>
      <c r="AE1341" t="s">
        <v>11256</v>
      </c>
      <c r="AM1341">
        <v>1</v>
      </c>
      <c r="AN1341">
        <v>1</v>
      </c>
      <c r="AO1341">
        <v>1</v>
      </c>
      <c r="AV1341">
        <v>6118</v>
      </c>
    </row>
    <row r="1342" spans="1:48" x14ac:dyDescent="0.2">
      <c r="A1342">
        <v>23</v>
      </c>
      <c r="B1342" t="s">
        <v>29</v>
      </c>
      <c r="C1342">
        <v>2150</v>
      </c>
      <c r="D1342" t="s">
        <v>11245</v>
      </c>
      <c r="E1342">
        <v>70</v>
      </c>
      <c r="F1342" t="str">
        <f t="shared" si="20"/>
        <v>215070</v>
      </c>
      <c r="G1342" t="s">
        <v>61</v>
      </c>
      <c r="H1342" t="s">
        <v>3124</v>
      </c>
      <c r="I1342" t="s">
        <v>11261</v>
      </c>
      <c r="J1342" t="s">
        <v>11262</v>
      </c>
      <c r="K1342" t="s">
        <v>3110</v>
      </c>
      <c r="L1342" t="s">
        <v>11263</v>
      </c>
      <c r="M1342" t="s">
        <v>11264</v>
      </c>
      <c r="N1342" t="s">
        <v>3113</v>
      </c>
      <c r="O1342" t="s">
        <v>11250</v>
      </c>
      <c r="P1342" t="s">
        <v>3115</v>
      </c>
      <c r="Q1342">
        <v>8904</v>
      </c>
      <c r="R1342" t="s">
        <v>11264</v>
      </c>
      <c r="T1342" t="s">
        <v>11250</v>
      </c>
      <c r="U1342" t="s">
        <v>3115</v>
      </c>
      <c r="V1342">
        <v>8904</v>
      </c>
      <c r="W1342" t="s">
        <v>3124</v>
      </c>
      <c r="X1342" t="s">
        <v>4150</v>
      </c>
      <c r="Y1342" t="s">
        <v>11265</v>
      </c>
      <c r="Z1342" t="s">
        <v>3118</v>
      </c>
      <c r="AE1342" t="s">
        <v>11266</v>
      </c>
      <c r="AF1342">
        <v>1</v>
      </c>
      <c r="AG1342">
        <v>1</v>
      </c>
      <c r="AH1342">
        <v>1</v>
      </c>
      <c r="AV1342">
        <v>3376</v>
      </c>
    </row>
    <row r="1343" spans="1:48" x14ac:dyDescent="0.2">
      <c r="A1343">
        <v>23</v>
      </c>
      <c r="B1343" t="s">
        <v>29</v>
      </c>
      <c r="C1343">
        <v>2370</v>
      </c>
      <c r="D1343" t="s">
        <v>11267</v>
      </c>
      <c r="E1343">
        <v>75</v>
      </c>
      <c r="F1343" t="str">
        <f t="shared" si="20"/>
        <v>237075</v>
      </c>
      <c r="G1343" t="s">
        <v>524</v>
      </c>
      <c r="H1343" t="s">
        <v>3107</v>
      </c>
      <c r="I1343" t="s">
        <v>11268</v>
      </c>
      <c r="J1343" t="s">
        <v>11269</v>
      </c>
      <c r="K1343" t="s">
        <v>3110</v>
      </c>
      <c r="L1343" t="s">
        <v>11270</v>
      </c>
      <c r="M1343" t="s">
        <v>11271</v>
      </c>
      <c r="N1343" t="s">
        <v>3113</v>
      </c>
      <c r="O1343" t="s">
        <v>11272</v>
      </c>
      <c r="P1343" t="s">
        <v>3115</v>
      </c>
      <c r="Q1343" t="s">
        <v>11273</v>
      </c>
      <c r="R1343" t="s">
        <v>11271</v>
      </c>
      <c r="T1343" t="s">
        <v>11272</v>
      </c>
      <c r="U1343" t="s">
        <v>3115</v>
      </c>
      <c r="V1343" t="s">
        <v>11273</v>
      </c>
      <c r="W1343" t="s">
        <v>3127</v>
      </c>
      <c r="X1343" t="s">
        <v>3854</v>
      </c>
      <c r="Y1343" t="s">
        <v>11274</v>
      </c>
      <c r="Z1343" t="s">
        <v>3118</v>
      </c>
      <c r="AE1343" t="s">
        <v>11275</v>
      </c>
      <c r="AM1343">
        <v>1</v>
      </c>
      <c r="AN1343">
        <v>1</v>
      </c>
      <c r="AO1343">
        <v>1</v>
      </c>
      <c r="AV1343">
        <v>3386</v>
      </c>
    </row>
    <row r="1344" spans="1:48" x14ac:dyDescent="0.2">
      <c r="A1344">
        <v>23</v>
      </c>
      <c r="B1344" t="s">
        <v>29</v>
      </c>
      <c r="C1344">
        <v>2370</v>
      </c>
      <c r="D1344" t="s">
        <v>11267</v>
      </c>
      <c r="E1344">
        <v>80</v>
      </c>
      <c r="F1344" t="str">
        <f t="shared" si="20"/>
        <v>237080</v>
      </c>
      <c r="G1344" t="s">
        <v>790</v>
      </c>
      <c r="H1344" t="s">
        <v>3124</v>
      </c>
      <c r="I1344" t="s">
        <v>5358</v>
      </c>
      <c r="J1344" t="s">
        <v>8638</v>
      </c>
      <c r="K1344" t="s">
        <v>3110</v>
      </c>
      <c r="L1344" t="s">
        <v>11276</v>
      </c>
      <c r="M1344" t="s">
        <v>11277</v>
      </c>
      <c r="N1344" t="s">
        <v>3113</v>
      </c>
      <c r="O1344" t="s">
        <v>11272</v>
      </c>
      <c r="P1344" t="s">
        <v>3115</v>
      </c>
      <c r="Q1344">
        <v>8831</v>
      </c>
      <c r="R1344" t="s">
        <v>11277</v>
      </c>
      <c r="T1344" t="s">
        <v>11272</v>
      </c>
      <c r="U1344" t="s">
        <v>3115</v>
      </c>
      <c r="V1344">
        <v>8831</v>
      </c>
      <c r="W1344" t="s">
        <v>3127</v>
      </c>
      <c r="X1344" t="s">
        <v>11278</v>
      </c>
      <c r="Y1344" t="s">
        <v>11279</v>
      </c>
      <c r="Z1344" t="s">
        <v>3118</v>
      </c>
      <c r="AE1344" t="s">
        <v>11280</v>
      </c>
      <c r="AF1344">
        <v>1</v>
      </c>
      <c r="AG1344">
        <v>1</v>
      </c>
      <c r="AH1344">
        <v>1</v>
      </c>
      <c r="AI1344">
        <v>1</v>
      </c>
      <c r="AJ1344">
        <v>1</v>
      </c>
      <c r="AK1344">
        <v>1</v>
      </c>
      <c r="AL1344">
        <v>1</v>
      </c>
      <c r="AV1344">
        <v>3388</v>
      </c>
    </row>
    <row r="1345" spans="1:48" x14ac:dyDescent="0.2">
      <c r="A1345">
        <v>23</v>
      </c>
      <c r="B1345" t="s">
        <v>29</v>
      </c>
      <c r="C1345">
        <v>3120</v>
      </c>
      <c r="D1345" t="s">
        <v>11281</v>
      </c>
      <c r="E1345">
        <v>60</v>
      </c>
      <c r="F1345" t="str">
        <f t="shared" si="20"/>
        <v>312060</v>
      </c>
      <c r="G1345" t="s">
        <v>914</v>
      </c>
      <c r="H1345" t="s">
        <v>3107</v>
      </c>
      <c r="I1345" t="s">
        <v>4473</v>
      </c>
      <c r="J1345" t="s">
        <v>11282</v>
      </c>
      <c r="K1345" t="s">
        <v>3110</v>
      </c>
      <c r="L1345" t="s">
        <v>11283</v>
      </c>
      <c r="M1345" t="s">
        <v>11284</v>
      </c>
      <c r="N1345" t="s">
        <v>3113</v>
      </c>
      <c r="O1345" t="s">
        <v>11285</v>
      </c>
      <c r="P1345" t="s">
        <v>3115</v>
      </c>
      <c r="Q1345">
        <v>8840</v>
      </c>
      <c r="R1345" t="s">
        <v>11284</v>
      </c>
      <c r="T1345" t="s">
        <v>11285</v>
      </c>
      <c r="U1345" t="s">
        <v>3115</v>
      </c>
      <c r="V1345">
        <v>8840</v>
      </c>
      <c r="W1345" t="s">
        <v>3124</v>
      </c>
      <c r="X1345" t="s">
        <v>5873</v>
      </c>
      <c r="Y1345" t="s">
        <v>11286</v>
      </c>
      <c r="Z1345" t="s">
        <v>3118</v>
      </c>
      <c r="AE1345" t="s">
        <v>11287</v>
      </c>
      <c r="AH1345">
        <v>1</v>
      </c>
      <c r="AI1345">
        <v>1</v>
      </c>
      <c r="AJ1345">
        <v>1</v>
      </c>
      <c r="AK1345">
        <v>1</v>
      </c>
      <c r="AV1345">
        <v>3394</v>
      </c>
    </row>
    <row r="1346" spans="1:48" x14ac:dyDescent="0.2">
      <c r="A1346">
        <v>23</v>
      </c>
      <c r="B1346" t="s">
        <v>29</v>
      </c>
      <c r="C1346">
        <v>3120</v>
      </c>
      <c r="D1346" t="s">
        <v>11281</v>
      </c>
      <c r="E1346">
        <v>70</v>
      </c>
      <c r="F1346" t="str">
        <f t="shared" si="20"/>
        <v>312070</v>
      </c>
      <c r="G1346" t="s">
        <v>1107</v>
      </c>
      <c r="H1346" t="s">
        <v>3124</v>
      </c>
      <c r="I1346" t="s">
        <v>7746</v>
      </c>
      <c r="J1346" t="s">
        <v>11288</v>
      </c>
      <c r="K1346" t="s">
        <v>3110</v>
      </c>
      <c r="L1346" t="s">
        <v>11289</v>
      </c>
      <c r="M1346" t="s">
        <v>11290</v>
      </c>
      <c r="N1346" t="s">
        <v>3113</v>
      </c>
      <c r="O1346" t="s">
        <v>11285</v>
      </c>
      <c r="P1346" t="s">
        <v>3115</v>
      </c>
      <c r="Q1346">
        <v>8840</v>
      </c>
      <c r="R1346" t="s">
        <v>11290</v>
      </c>
      <c r="T1346" t="s">
        <v>11285</v>
      </c>
      <c r="U1346" t="s">
        <v>3115</v>
      </c>
      <c r="V1346">
        <v>8840</v>
      </c>
      <c r="W1346" t="s">
        <v>3107</v>
      </c>
      <c r="X1346" t="s">
        <v>3667</v>
      </c>
      <c r="Y1346" t="s">
        <v>11291</v>
      </c>
      <c r="Z1346" t="s">
        <v>3118</v>
      </c>
      <c r="AE1346" t="s">
        <v>11292</v>
      </c>
      <c r="AL1346">
        <v>1</v>
      </c>
      <c r="AM1346">
        <v>1</v>
      </c>
      <c r="AN1346">
        <v>1</v>
      </c>
      <c r="AO1346">
        <v>1</v>
      </c>
      <c r="AV1346">
        <v>3396</v>
      </c>
    </row>
    <row r="1347" spans="1:48" x14ac:dyDescent="0.2">
      <c r="A1347">
        <v>23</v>
      </c>
      <c r="B1347" t="s">
        <v>29</v>
      </c>
      <c r="C1347">
        <v>3120</v>
      </c>
      <c r="D1347" t="s">
        <v>11281</v>
      </c>
      <c r="E1347">
        <v>50</v>
      </c>
      <c r="F1347" t="str">
        <f t="shared" ref="F1347:F1410" si="21">C1347&amp;E1347</f>
        <v>312050</v>
      </c>
      <c r="G1347" t="s">
        <v>1430</v>
      </c>
      <c r="H1347" t="s">
        <v>3107</v>
      </c>
      <c r="I1347" t="s">
        <v>3677</v>
      </c>
      <c r="J1347" t="s">
        <v>4494</v>
      </c>
      <c r="K1347" t="s">
        <v>3110</v>
      </c>
      <c r="L1347" t="s">
        <v>11293</v>
      </c>
      <c r="M1347" t="s">
        <v>11294</v>
      </c>
      <c r="N1347" t="s">
        <v>3113</v>
      </c>
      <c r="O1347" t="s">
        <v>11285</v>
      </c>
      <c r="P1347" t="s">
        <v>3115</v>
      </c>
      <c r="Q1347" t="s">
        <v>11295</v>
      </c>
      <c r="R1347" t="s">
        <v>11294</v>
      </c>
      <c r="T1347" t="s">
        <v>11285</v>
      </c>
      <c r="U1347" t="s">
        <v>3115</v>
      </c>
      <c r="V1347" t="s">
        <v>11295</v>
      </c>
      <c r="W1347" t="s">
        <v>3124</v>
      </c>
      <c r="X1347" t="s">
        <v>3511</v>
      </c>
      <c r="Y1347" t="s">
        <v>11296</v>
      </c>
      <c r="Z1347" t="s">
        <v>3118</v>
      </c>
      <c r="AE1347" t="s">
        <v>11297</v>
      </c>
      <c r="AP1347">
        <v>1</v>
      </c>
      <c r="AQ1347">
        <v>1</v>
      </c>
      <c r="AR1347">
        <v>1</v>
      </c>
      <c r="AS1347">
        <v>1</v>
      </c>
      <c r="AV1347">
        <v>3392</v>
      </c>
    </row>
    <row r="1348" spans="1:48" x14ac:dyDescent="0.2">
      <c r="A1348">
        <v>23</v>
      </c>
      <c r="B1348" t="s">
        <v>29</v>
      </c>
      <c r="C1348">
        <v>3120</v>
      </c>
      <c r="D1348" t="s">
        <v>11281</v>
      </c>
      <c r="E1348">
        <v>90</v>
      </c>
      <c r="F1348" t="str">
        <f t="shared" si="21"/>
        <v>312090</v>
      </c>
      <c r="G1348" t="s">
        <v>660</v>
      </c>
      <c r="H1348" t="s">
        <v>3107</v>
      </c>
      <c r="I1348" t="s">
        <v>3199</v>
      </c>
      <c r="J1348" t="s">
        <v>3832</v>
      </c>
      <c r="K1348" t="s">
        <v>3110</v>
      </c>
      <c r="L1348" t="s">
        <v>11298</v>
      </c>
      <c r="M1348" t="s">
        <v>11299</v>
      </c>
      <c r="N1348" t="s">
        <v>3113</v>
      </c>
      <c r="O1348" t="s">
        <v>11285</v>
      </c>
      <c r="P1348" t="s">
        <v>3115</v>
      </c>
      <c r="Q1348">
        <v>8840</v>
      </c>
      <c r="R1348" t="s">
        <v>11299</v>
      </c>
      <c r="T1348" t="s">
        <v>11285</v>
      </c>
      <c r="U1348" t="s">
        <v>3115</v>
      </c>
      <c r="V1348">
        <v>8840</v>
      </c>
      <c r="W1348" t="s">
        <v>3107</v>
      </c>
      <c r="X1348" t="s">
        <v>3199</v>
      </c>
      <c r="Y1348" t="s">
        <v>3832</v>
      </c>
      <c r="Z1348" t="s">
        <v>3118</v>
      </c>
      <c r="AE1348" t="s">
        <v>11300</v>
      </c>
      <c r="AF1348">
        <v>1</v>
      </c>
      <c r="AG1348">
        <v>1</v>
      </c>
      <c r="AV1348">
        <v>3400</v>
      </c>
    </row>
    <row r="1349" spans="1:48" x14ac:dyDescent="0.2">
      <c r="A1349">
        <v>23</v>
      </c>
      <c r="B1349" t="s">
        <v>29</v>
      </c>
      <c r="C1349">
        <v>3140</v>
      </c>
      <c r="D1349" t="s">
        <v>11301</v>
      </c>
      <c r="E1349">
        <v>65</v>
      </c>
      <c r="F1349" t="str">
        <f t="shared" si="21"/>
        <v>314065</v>
      </c>
      <c r="G1349" t="s">
        <v>1494</v>
      </c>
      <c r="H1349" t="s">
        <v>3107</v>
      </c>
      <c r="I1349" t="s">
        <v>3272</v>
      </c>
      <c r="J1349" t="s">
        <v>11302</v>
      </c>
      <c r="K1349" t="s">
        <v>3110</v>
      </c>
      <c r="L1349" t="s">
        <v>11303</v>
      </c>
      <c r="M1349" t="s">
        <v>11304</v>
      </c>
      <c r="N1349" t="s">
        <v>3113</v>
      </c>
      <c r="O1349" t="s">
        <v>29</v>
      </c>
      <c r="P1349" t="s">
        <v>3115</v>
      </c>
      <c r="Q1349">
        <v>8846</v>
      </c>
      <c r="R1349" t="s">
        <v>11304</v>
      </c>
      <c r="T1349" t="s">
        <v>29</v>
      </c>
      <c r="U1349" t="s">
        <v>3115</v>
      </c>
      <c r="V1349">
        <v>8846</v>
      </c>
      <c r="W1349" t="s">
        <v>3127</v>
      </c>
      <c r="X1349" t="s">
        <v>3438</v>
      </c>
      <c r="Y1349" t="s">
        <v>3363</v>
      </c>
      <c r="Z1349" t="s">
        <v>3118</v>
      </c>
      <c r="AE1349" t="s">
        <v>11305</v>
      </c>
      <c r="AF1349">
        <v>1</v>
      </c>
      <c r="AG1349">
        <v>1</v>
      </c>
      <c r="AH1349">
        <v>1</v>
      </c>
      <c r="AI1349">
        <v>1</v>
      </c>
      <c r="AJ1349">
        <v>1</v>
      </c>
      <c r="AV1349">
        <v>3406</v>
      </c>
    </row>
    <row r="1350" spans="1:48" x14ac:dyDescent="0.2">
      <c r="A1350">
        <v>23</v>
      </c>
      <c r="B1350" t="s">
        <v>29</v>
      </c>
      <c r="C1350">
        <v>3140</v>
      </c>
      <c r="D1350" t="s">
        <v>11301</v>
      </c>
      <c r="E1350">
        <v>50</v>
      </c>
      <c r="F1350" t="str">
        <f t="shared" si="21"/>
        <v>314050</v>
      </c>
      <c r="G1350" t="s">
        <v>1009</v>
      </c>
      <c r="H1350" t="s">
        <v>3107</v>
      </c>
      <c r="I1350" t="s">
        <v>3334</v>
      </c>
      <c r="J1350" t="s">
        <v>11306</v>
      </c>
      <c r="K1350" t="s">
        <v>3110</v>
      </c>
      <c r="L1350" t="s">
        <v>11307</v>
      </c>
      <c r="M1350" t="s">
        <v>11308</v>
      </c>
      <c r="N1350" t="s">
        <v>3113</v>
      </c>
      <c r="O1350" t="s">
        <v>29</v>
      </c>
      <c r="P1350" t="s">
        <v>3115</v>
      </c>
      <c r="Q1350" t="s">
        <v>11309</v>
      </c>
      <c r="R1350" t="s">
        <v>11308</v>
      </c>
      <c r="T1350" t="s">
        <v>29</v>
      </c>
      <c r="U1350" t="s">
        <v>3115</v>
      </c>
      <c r="V1350" t="s">
        <v>11309</v>
      </c>
      <c r="W1350" t="s">
        <v>3107</v>
      </c>
      <c r="X1350" t="s">
        <v>3164</v>
      </c>
      <c r="Y1350" t="s">
        <v>11310</v>
      </c>
      <c r="Z1350" t="s">
        <v>3118</v>
      </c>
      <c r="AE1350" t="s">
        <v>11305</v>
      </c>
      <c r="AP1350">
        <v>1</v>
      </c>
      <c r="AQ1350">
        <v>1</v>
      </c>
      <c r="AR1350">
        <v>1</v>
      </c>
      <c r="AS1350">
        <v>1</v>
      </c>
      <c r="AV1350">
        <v>3404</v>
      </c>
    </row>
    <row r="1351" spans="1:48" x14ac:dyDescent="0.2">
      <c r="A1351">
        <v>23</v>
      </c>
      <c r="B1351" t="s">
        <v>29</v>
      </c>
      <c r="C1351">
        <v>3140</v>
      </c>
      <c r="D1351" t="s">
        <v>11301</v>
      </c>
      <c r="E1351">
        <v>70</v>
      </c>
      <c r="F1351" t="str">
        <f t="shared" si="21"/>
        <v>314070</v>
      </c>
      <c r="G1351" t="s">
        <v>499</v>
      </c>
      <c r="H1351" t="s">
        <v>3127</v>
      </c>
      <c r="I1351" t="s">
        <v>11311</v>
      </c>
      <c r="J1351" t="s">
        <v>11312</v>
      </c>
      <c r="K1351" t="s">
        <v>3110</v>
      </c>
      <c r="L1351" t="s">
        <v>11313</v>
      </c>
      <c r="M1351" t="s">
        <v>11314</v>
      </c>
      <c r="N1351" t="s">
        <v>3113</v>
      </c>
      <c r="O1351" t="s">
        <v>29</v>
      </c>
      <c r="P1351" t="s">
        <v>3115</v>
      </c>
      <c r="Q1351">
        <v>8846</v>
      </c>
      <c r="R1351" t="s">
        <v>11314</v>
      </c>
      <c r="T1351" t="s">
        <v>29</v>
      </c>
      <c r="U1351" t="s">
        <v>3115</v>
      </c>
      <c r="V1351">
        <v>8846</v>
      </c>
      <c r="W1351" t="s">
        <v>3127</v>
      </c>
      <c r="X1351" t="s">
        <v>3438</v>
      </c>
      <c r="Y1351" t="s">
        <v>3363</v>
      </c>
      <c r="Z1351" t="s">
        <v>3118</v>
      </c>
      <c r="AE1351" t="s">
        <v>11305</v>
      </c>
      <c r="AG1351">
        <v>1</v>
      </c>
      <c r="AH1351">
        <v>1</v>
      </c>
      <c r="AI1351">
        <v>1</v>
      </c>
      <c r="AJ1351">
        <v>1</v>
      </c>
      <c r="AV1351">
        <v>3408</v>
      </c>
    </row>
    <row r="1352" spans="1:48" x14ac:dyDescent="0.2">
      <c r="A1352">
        <v>23</v>
      </c>
      <c r="B1352" t="s">
        <v>29</v>
      </c>
      <c r="C1352">
        <v>3140</v>
      </c>
      <c r="D1352" t="s">
        <v>11301</v>
      </c>
      <c r="E1352">
        <v>85</v>
      </c>
      <c r="F1352" t="str">
        <f t="shared" si="21"/>
        <v>314085</v>
      </c>
      <c r="G1352" t="s">
        <v>844</v>
      </c>
      <c r="H1352" t="s">
        <v>3107</v>
      </c>
      <c r="I1352" t="s">
        <v>11315</v>
      </c>
      <c r="J1352" t="s">
        <v>11316</v>
      </c>
      <c r="K1352" t="s">
        <v>3110</v>
      </c>
      <c r="L1352" t="s">
        <v>11317</v>
      </c>
      <c r="M1352" t="s">
        <v>11318</v>
      </c>
      <c r="N1352" t="s">
        <v>3113</v>
      </c>
      <c r="O1352" t="s">
        <v>29</v>
      </c>
      <c r="P1352" t="s">
        <v>3115</v>
      </c>
      <c r="Q1352">
        <v>8846</v>
      </c>
      <c r="R1352" t="s">
        <v>11318</v>
      </c>
      <c r="T1352" t="s">
        <v>29</v>
      </c>
      <c r="U1352" t="s">
        <v>3115</v>
      </c>
      <c r="V1352">
        <v>8846</v>
      </c>
      <c r="W1352" t="s">
        <v>3107</v>
      </c>
      <c r="X1352" t="s">
        <v>6153</v>
      </c>
      <c r="Y1352" t="s">
        <v>7074</v>
      </c>
      <c r="Z1352" t="s">
        <v>3118</v>
      </c>
      <c r="AE1352" t="s">
        <v>11305</v>
      </c>
      <c r="AK1352">
        <v>1</v>
      </c>
      <c r="AL1352">
        <v>1</v>
      </c>
      <c r="AM1352">
        <v>1</v>
      </c>
      <c r="AN1352">
        <v>1</v>
      </c>
      <c r="AO1352">
        <v>1</v>
      </c>
      <c r="AV1352">
        <v>3412</v>
      </c>
    </row>
    <row r="1353" spans="1:48" x14ac:dyDescent="0.2">
      <c r="A1353">
        <v>23</v>
      </c>
      <c r="B1353" t="s">
        <v>29</v>
      </c>
      <c r="C1353">
        <v>3140</v>
      </c>
      <c r="D1353" t="s">
        <v>11301</v>
      </c>
      <c r="E1353">
        <v>90</v>
      </c>
      <c r="F1353" t="str">
        <f t="shared" si="21"/>
        <v>314090</v>
      </c>
      <c r="G1353" t="s">
        <v>814</v>
      </c>
      <c r="H1353" t="s">
        <v>3107</v>
      </c>
      <c r="I1353" t="s">
        <v>3667</v>
      </c>
      <c r="J1353" t="s">
        <v>11319</v>
      </c>
      <c r="K1353" t="s">
        <v>3110</v>
      </c>
      <c r="L1353" t="s">
        <v>11320</v>
      </c>
      <c r="M1353" t="s">
        <v>11318</v>
      </c>
      <c r="N1353" t="s">
        <v>3113</v>
      </c>
      <c r="O1353" t="s">
        <v>29</v>
      </c>
      <c r="P1353" t="s">
        <v>3115</v>
      </c>
      <c r="Q1353">
        <v>8846</v>
      </c>
      <c r="R1353" t="s">
        <v>11318</v>
      </c>
      <c r="T1353" t="s">
        <v>29</v>
      </c>
      <c r="U1353" t="s">
        <v>3115</v>
      </c>
      <c r="V1353">
        <v>8846</v>
      </c>
      <c r="W1353" t="s">
        <v>3127</v>
      </c>
      <c r="X1353" t="s">
        <v>3438</v>
      </c>
      <c r="Y1353" t="s">
        <v>3363</v>
      </c>
      <c r="Z1353" t="s">
        <v>3118</v>
      </c>
      <c r="AE1353" t="s">
        <v>11305</v>
      </c>
      <c r="AG1353">
        <v>1</v>
      </c>
      <c r="AH1353">
        <v>1</v>
      </c>
      <c r="AI1353">
        <v>1</v>
      </c>
      <c r="AJ1353">
        <v>1</v>
      </c>
      <c r="AV1353">
        <v>3414</v>
      </c>
    </row>
    <row r="1354" spans="1:48" x14ac:dyDescent="0.2">
      <c r="A1354">
        <v>23</v>
      </c>
      <c r="B1354" t="s">
        <v>29</v>
      </c>
      <c r="C1354">
        <v>3150</v>
      </c>
      <c r="D1354" t="s">
        <v>11321</v>
      </c>
      <c r="E1354">
        <v>301</v>
      </c>
      <c r="F1354" t="str">
        <f t="shared" si="21"/>
        <v>3150301</v>
      </c>
      <c r="G1354" t="s">
        <v>1320</v>
      </c>
      <c r="H1354" t="s">
        <v>3107</v>
      </c>
      <c r="I1354" t="s">
        <v>3323</v>
      </c>
      <c r="J1354" t="s">
        <v>5713</v>
      </c>
      <c r="K1354" t="s">
        <v>3308</v>
      </c>
      <c r="L1354" t="s">
        <v>11322</v>
      </c>
      <c r="M1354" t="s">
        <v>11323</v>
      </c>
      <c r="N1354" t="s">
        <v>3113</v>
      </c>
      <c r="O1354" t="s">
        <v>11324</v>
      </c>
      <c r="P1354" t="s">
        <v>3115</v>
      </c>
      <c r="Q1354" t="s">
        <v>11325</v>
      </c>
      <c r="R1354" t="s">
        <v>11323</v>
      </c>
      <c r="S1354" t="s">
        <v>11326</v>
      </c>
      <c r="T1354" t="s">
        <v>11324</v>
      </c>
      <c r="U1354" t="s">
        <v>3115</v>
      </c>
      <c r="V1354" t="s">
        <v>11325</v>
      </c>
      <c r="W1354" t="s">
        <v>3124</v>
      </c>
      <c r="X1354" t="s">
        <v>3864</v>
      </c>
      <c r="Y1354" t="s">
        <v>4395</v>
      </c>
      <c r="Z1354" t="s">
        <v>3118</v>
      </c>
      <c r="AE1354" t="s">
        <v>11327</v>
      </c>
      <c r="AP1354">
        <v>1</v>
      </c>
      <c r="AQ1354">
        <v>1</v>
      </c>
      <c r="AR1354">
        <v>1</v>
      </c>
      <c r="AS1354">
        <v>1</v>
      </c>
      <c r="AT1354">
        <v>1</v>
      </c>
      <c r="AU1354">
        <v>1</v>
      </c>
    </row>
    <row r="1355" spans="1:48" x14ac:dyDescent="0.2">
      <c r="A1355">
        <v>23</v>
      </c>
      <c r="B1355" t="s">
        <v>29</v>
      </c>
      <c r="C1355">
        <v>3150</v>
      </c>
      <c r="D1355" t="s">
        <v>11321</v>
      </c>
      <c r="E1355">
        <v>300</v>
      </c>
      <c r="F1355" t="str">
        <f t="shared" si="21"/>
        <v>3150300</v>
      </c>
      <c r="G1355" t="s">
        <v>559</v>
      </c>
      <c r="H1355" t="s">
        <v>3107</v>
      </c>
      <c r="I1355" t="s">
        <v>3667</v>
      </c>
      <c r="J1355" t="s">
        <v>11328</v>
      </c>
      <c r="K1355" t="s">
        <v>3158</v>
      </c>
      <c r="L1355" t="s">
        <v>11329</v>
      </c>
      <c r="M1355" t="s">
        <v>11330</v>
      </c>
      <c r="N1355" t="s">
        <v>3113</v>
      </c>
      <c r="O1355" t="s">
        <v>11331</v>
      </c>
      <c r="P1355" t="s">
        <v>3115</v>
      </c>
      <c r="Q1355">
        <v>8854</v>
      </c>
      <c r="R1355" t="s">
        <v>11330</v>
      </c>
      <c r="T1355" t="s">
        <v>11331</v>
      </c>
      <c r="U1355" t="s">
        <v>3115</v>
      </c>
      <c r="V1355">
        <v>8854</v>
      </c>
      <c r="W1355" t="s">
        <v>3124</v>
      </c>
      <c r="X1355" t="s">
        <v>11332</v>
      </c>
      <c r="Y1355" t="s">
        <v>11333</v>
      </c>
      <c r="Z1355" t="s">
        <v>3118</v>
      </c>
      <c r="AE1355" t="s">
        <v>11334</v>
      </c>
      <c r="AP1355">
        <v>1</v>
      </c>
      <c r="AQ1355">
        <v>1</v>
      </c>
      <c r="AR1355">
        <v>1</v>
      </c>
      <c r="AS1355">
        <v>1</v>
      </c>
      <c r="AT1355">
        <v>1</v>
      </c>
    </row>
    <row r="1356" spans="1:48" x14ac:dyDescent="0.2">
      <c r="A1356">
        <v>23</v>
      </c>
      <c r="B1356" t="s">
        <v>29</v>
      </c>
      <c r="C1356">
        <v>3150</v>
      </c>
      <c r="D1356" t="s">
        <v>11321</v>
      </c>
      <c r="E1356">
        <v>70</v>
      </c>
      <c r="F1356" t="str">
        <f t="shared" si="21"/>
        <v>315070</v>
      </c>
      <c r="G1356" t="s">
        <v>1388</v>
      </c>
      <c r="H1356" t="s">
        <v>3107</v>
      </c>
      <c r="I1356" t="s">
        <v>3480</v>
      </c>
      <c r="J1356" t="s">
        <v>11335</v>
      </c>
      <c r="K1356" t="s">
        <v>3110</v>
      </c>
      <c r="L1356" t="s">
        <v>11336</v>
      </c>
      <c r="M1356" t="s">
        <v>11337</v>
      </c>
      <c r="N1356" t="s">
        <v>3113</v>
      </c>
      <c r="O1356" t="s">
        <v>11338</v>
      </c>
      <c r="P1356" t="s">
        <v>3115</v>
      </c>
      <c r="Q1356" t="s">
        <v>11339</v>
      </c>
      <c r="R1356" t="s">
        <v>11337</v>
      </c>
      <c r="T1356" t="s">
        <v>11338</v>
      </c>
      <c r="U1356" t="s">
        <v>3115</v>
      </c>
      <c r="V1356" t="s">
        <v>11339</v>
      </c>
      <c r="X1356" t="s">
        <v>11340</v>
      </c>
      <c r="Y1356" t="s">
        <v>10899</v>
      </c>
      <c r="Z1356" t="s">
        <v>3118</v>
      </c>
      <c r="AE1356" t="s">
        <v>11341</v>
      </c>
      <c r="AO1356">
        <v>1</v>
      </c>
      <c r="AP1356">
        <v>1</v>
      </c>
      <c r="AQ1356">
        <v>1</v>
      </c>
      <c r="AR1356">
        <v>1</v>
      </c>
      <c r="AS1356">
        <v>1</v>
      </c>
      <c r="AV1356">
        <v>3428</v>
      </c>
    </row>
    <row r="1357" spans="1:48" x14ac:dyDescent="0.2">
      <c r="A1357">
        <v>23</v>
      </c>
      <c r="B1357" t="s">
        <v>29</v>
      </c>
      <c r="C1357">
        <v>3150</v>
      </c>
      <c r="D1357" t="s">
        <v>11321</v>
      </c>
      <c r="E1357">
        <v>10</v>
      </c>
      <c r="F1357" t="str">
        <f t="shared" si="21"/>
        <v>315010</v>
      </c>
      <c r="G1357" t="s">
        <v>2265</v>
      </c>
      <c r="H1357" t="s">
        <v>3171</v>
      </c>
      <c r="I1357" t="s">
        <v>4337</v>
      </c>
      <c r="J1357" t="s">
        <v>4726</v>
      </c>
      <c r="K1357" t="s">
        <v>3158</v>
      </c>
      <c r="L1357" t="s">
        <v>11342</v>
      </c>
      <c r="M1357" t="s">
        <v>11343</v>
      </c>
      <c r="N1357" t="s">
        <v>3113</v>
      </c>
      <c r="O1357" t="s">
        <v>11123</v>
      </c>
      <c r="P1357" t="s">
        <v>3115</v>
      </c>
      <c r="Q1357">
        <v>8837</v>
      </c>
      <c r="R1357" t="s">
        <v>11343</v>
      </c>
      <c r="T1357" t="s">
        <v>11123</v>
      </c>
      <c r="U1357" t="s">
        <v>3115</v>
      </c>
      <c r="V1357">
        <v>8837</v>
      </c>
      <c r="W1357" t="s">
        <v>3124</v>
      </c>
      <c r="X1357" t="s">
        <v>11332</v>
      </c>
      <c r="Y1357" t="s">
        <v>11333</v>
      </c>
      <c r="Z1357" t="s">
        <v>3118</v>
      </c>
      <c r="AE1357" t="s">
        <v>11344</v>
      </c>
      <c r="AP1357">
        <v>1</v>
      </c>
      <c r="AQ1357">
        <v>1</v>
      </c>
      <c r="AR1357">
        <v>1</v>
      </c>
      <c r="AS1357">
        <v>1</v>
      </c>
      <c r="AV1357">
        <v>395</v>
      </c>
    </row>
    <row r="1358" spans="1:48" x14ac:dyDescent="0.2">
      <c r="A1358">
        <v>23</v>
      </c>
      <c r="B1358" t="s">
        <v>29</v>
      </c>
      <c r="C1358">
        <v>3150</v>
      </c>
      <c r="D1358" t="s">
        <v>11321</v>
      </c>
      <c r="E1358">
        <v>40</v>
      </c>
      <c r="F1358" t="str">
        <f t="shared" si="21"/>
        <v>315040</v>
      </c>
      <c r="G1358" t="s">
        <v>829</v>
      </c>
      <c r="H1358" t="s">
        <v>3107</v>
      </c>
      <c r="I1358" t="s">
        <v>3236</v>
      </c>
      <c r="J1358" t="s">
        <v>11345</v>
      </c>
      <c r="K1358" t="s">
        <v>3110</v>
      </c>
      <c r="L1358" t="s">
        <v>11346</v>
      </c>
      <c r="M1358" t="s">
        <v>11347</v>
      </c>
      <c r="N1358" t="s">
        <v>3113</v>
      </c>
      <c r="O1358" t="s">
        <v>11070</v>
      </c>
      <c r="P1358" t="s">
        <v>3115</v>
      </c>
      <c r="Q1358" t="s">
        <v>11348</v>
      </c>
      <c r="R1358" t="s">
        <v>11347</v>
      </c>
      <c r="S1358" t="s">
        <v>11349</v>
      </c>
      <c r="T1358" t="s">
        <v>11070</v>
      </c>
      <c r="U1358" t="s">
        <v>3115</v>
      </c>
      <c r="V1358" t="s">
        <v>11348</v>
      </c>
      <c r="X1358" t="s">
        <v>3864</v>
      </c>
      <c r="Y1358" t="s">
        <v>4395</v>
      </c>
      <c r="Z1358" t="s">
        <v>3118</v>
      </c>
      <c r="AE1358" t="s">
        <v>11350</v>
      </c>
      <c r="AP1358">
        <v>1</v>
      </c>
      <c r="AQ1358">
        <v>1</v>
      </c>
      <c r="AR1358">
        <v>1</v>
      </c>
      <c r="AS1358">
        <v>1</v>
      </c>
      <c r="AT1358">
        <v>1</v>
      </c>
      <c r="AU1358">
        <v>1</v>
      </c>
      <c r="AV1358">
        <v>3420</v>
      </c>
    </row>
    <row r="1359" spans="1:48" x14ac:dyDescent="0.2">
      <c r="A1359">
        <v>23</v>
      </c>
      <c r="B1359" t="s">
        <v>29</v>
      </c>
      <c r="C1359">
        <v>3150</v>
      </c>
      <c r="D1359" t="s">
        <v>11321</v>
      </c>
      <c r="E1359">
        <v>60</v>
      </c>
      <c r="F1359" t="str">
        <f t="shared" si="21"/>
        <v>315060</v>
      </c>
      <c r="G1359" t="s">
        <v>2023</v>
      </c>
      <c r="H1359" t="s">
        <v>3107</v>
      </c>
      <c r="I1359" t="s">
        <v>3323</v>
      </c>
      <c r="J1359" t="s">
        <v>11351</v>
      </c>
      <c r="K1359" t="s">
        <v>3110</v>
      </c>
      <c r="L1359" t="s">
        <v>11352</v>
      </c>
      <c r="M1359" t="s">
        <v>11353</v>
      </c>
      <c r="N1359" t="s">
        <v>3113</v>
      </c>
      <c r="O1359" t="s">
        <v>11354</v>
      </c>
      <c r="P1359" t="s">
        <v>3115</v>
      </c>
      <c r="Q1359">
        <v>8861</v>
      </c>
      <c r="R1359" t="s">
        <v>11353</v>
      </c>
      <c r="T1359" t="s">
        <v>11354</v>
      </c>
      <c r="U1359" t="s">
        <v>3115</v>
      </c>
      <c r="V1359">
        <v>8861</v>
      </c>
      <c r="W1359" t="s">
        <v>3124</v>
      </c>
      <c r="X1359" t="s">
        <v>11340</v>
      </c>
      <c r="Y1359" t="s">
        <v>10899</v>
      </c>
      <c r="Z1359" t="s">
        <v>3118</v>
      </c>
      <c r="AE1359" t="s">
        <v>11355</v>
      </c>
      <c r="AP1359">
        <v>1</v>
      </c>
      <c r="AQ1359">
        <v>1</v>
      </c>
      <c r="AR1359">
        <v>1</v>
      </c>
      <c r="AS1359">
        <v>1</v>
      </c>
      <c r="AT1359">
        <v>1</v>
      </c>
      <c r="AV1359">
        <v>3424</v>
      </c>
    </row>
    <row r="1360" spans="1:48" x14ac:dyDescent="0.2">
      <c r="A1360">
        <v>23</v>
      </c>
      <c r="B1360" t="s">
        <v>29</v>
      </c>
      <c r="C1360">
        <v>3150</v>
      </c>
      <c r="D1360" t="s">
        <v>11321</v>
      </c>
      <c r="E1360">
        <v>65</v>
      </c>
      <c r="F1360" t="str">
        <f t="shared" si="21"/>
        <v>315065</v>
      </c>
      <c r="G1360" t="s">
        <v>1164</v>
      </c>
      <c r="H1360" t="s">
        <v>3107</v>
      </c>
      <c r="I1360" t="s">
        <v>3120</v>
      </c>
      <c r="J1360" t="s">
        <v>11356</v>
      </c>
      <c r="K1360" t="s">
        <v>3110</v>
      </c>
      <c r="L1360" t="s">
        <v>11357</v>
      </c>
      <c r="M1360" t="s">
        <v>11330</v>
      </c>
      <c r="N1360" t="s">
        <v>3113</v>
      </c>
      <c r="O1360" t="s">
        <v>11221</v>
      </c>
      <c r="P1360" t="s">
        <v>3115</v>
      </c>
      <c r="Q1360" t="s">
        <v>11358</v>
      </c>
      <c r="R1360" t="s">
        <v>11330</v>
      </c>
      <c r="T1360" t="s">
        <v>11221</v>
      </c>
      <c r="U1360" t="s">
        <v>3115</v>
      </c>
      <c r="V1360" t="s">
        <v>11358</v>
      </c>
      <c r="W1360" t="s">
        <v>3124</v>
      </c>
      <c r="X1360" t="s">
        <v>8339</v>
      </c>
      <c r="Y1360" t="s">
        <v>11333</v>
      </c>
      <c r="Z1360" t="s">
        <v>3118</v>
      </c>
      <c r="AE1360" t="s">
        <v>11359</v>
      </c>
      <c r="AP1360">
        <v>1</v>
      </c>
      <c r="AQ1360">
        <v>1</v>
      </c>
      <c r="AR1360">
        <v>1</v>
      </c>
      <c r="AS1360">
        <v>1</v>
      </c>
      <c r="AT1360">
        <v>1</v>
      </c>
      <c r="AU1360">
        <v>1</v>
      </c>
      <c r="AV1360">
        <v>3426</v>
      </c>
    </row>
    <row r="1361" spans="1:48" x14ac:dyDescent="0.2">
      <c r="A1361">
        <v>23</v>
      </c>
      <c r="B1361" t="s">
        <v>29</v>
      </c>
      <c r="C1361">
        <v>3220</v>
      </c>
      <c r="D1361" t="s">
        <v>11360</v>
      </c>
      <c r="E1361">
        <v>50</v>
      </c>
      <c r="F1361" t="str">
        <f t="shared" si="21"/>
        <v>322050</v>
      </c>
      <c r="G1361" t="s">
        <v>1612</v>
      </c>
      <c r="H1361" t="s">
        <v>3107</v>
      </c>
      <c r="I1361" t="s">
        <v>3415</v>
      </c>
      <c r="J1361" t="s">
        <v>11361</v>
      </c>
      <c r="K1361" t="s">
        <v>3110</v>
      </c>
      <c r="L1361" t="s">
        <v>11362</v>
      </c>
      <c r="M1361" t="s">
        <v>11363</v>
      </c>
      <c r="N1361" t="s">
        <v>3113</v>
      </c>
      <c r="O1361" t="s">
        <v>11364</v>
      </c>
      <c r="P1361" t="s">
        <v>3115</v>
      </c>
      <c r="Q1361">
        <v>8850</v>
      </c>
      <c r="R1361" t="s">
        <v>11363</v>
      </c>
      <c r="T1361" t="s">
        <v>11364</v>
      </c>
      <c r="U1361" t="s">
        <v>3115</v>
      </c>
      <c r="V1361">
        <v>8850</v>
      </c>
      <c r="W1361" t="s">
        <v>3124</v>
      </c>
      <c r="X1361" t="s">
        <v>4772</v>
      </c>
      <c r="Y1361" t="s">
        <v>11365</v>
      </c>
      <c r="Z1361" t="s">
        <v>3118</v>
      </c>
      <c r="AE1361" t="s">
        <v>11366</v>
      </c>
      <c r="AK1361">
        <v>1</v>
      </c>
      <c r="AL1361">
        <v>1</v>
      </c>
      <c r="AM1361">
        <v>1</v>
      </c>
      <c r="AN1361">
        <v>1</v>
      </c>
      <c r="AO1361">
        <v>1</v>
      </c>
      <c r="AV1361">
        <v>3432</v>
      </c>
    </row>
    <row r="1362" spans="1:48" x14ac:dyDescent="0.2">
      <c r="A1362">
        <v>23</v>
      </c>
      <c r="B1362" t="s">
        <v>29</v>
      </c>
      <c r="C1362">
        <v>3220</v>
      </c>
      <c r="D1362" t="s">
        <v>11360</v>
      </c>
      <c r="E1362">
        <v>60</v>
      </c>
      <c r="F1362" t="str">
        <f t="shared" si="21"/>
        <v>322060</v>
      </c>
      <c r="G1362" t="s">
        <v>2260</v>
      </c>
      <c r="H1362" t="s">
        <v>3107</v>
      </c>
      <c r="I1362" t="s">
        <v>3224</v>
      </c>
      <c r="J1362" t="s">
        <v>11367</v>
      </c>
      <c r="K1362" t="s">
        <v>3110</v>
      </c>
      <c r="L1362" t="s">
        <v>11368</v>
      </c>
      <c r="M1362" t="s">
        <v>11369</v>
      </c>
      <c r="N1362" t="s">
        <v>3113</v>
      </c>
      <c r="O1362" t="s">
        <v>11364</v>
      </c>
      <c r="P1362" t="s">
        <v>3115</v>
      </c>
      <c r="Q1362">
        <v>8850</v>
      </c>
      <c r="R1362" t="s">
        <v>11369</v>
      </c>
      <c r="T1362" t="s">
        <v>11364</v>
      </c>
      <c r="U1362" t="s">
        <v>3115</v>
      </c>
      <c r="V1362">
        <v>8850</v>
      </c>
      <c r="W1362" t="s">
        <v>3127</v>
      </c>
      <c r="X1362" t="s">
        <v>11370</v>
      </c>
      <c r="Y1362" t="s">
        <v>11371</v>
      </c>
      <c r="Z1362" t="s">
        <v>3118</v>
      </c>
      <c r="AE1362" t="s">
        <v>11372</v>
      </c>
      <c r="AF1362">
        <v>1</v>
      </c>
      <c r="AG1362">
        <v>1</v>
      </c>
      <c r="AH1362">
        <v>1</v>
      </c>
      <c r="AI1362">
        <v>1</v>
      </c>
      <c r="AJ1362">
        <v>1</v>
      </c>
      <c r="AV1362">
        <v>3434</v>
      </c>
    </row>
    <row r="1363" spans="1:48" x14ac:dyDescent="0.2">
      <c r="A1363">
        <v>23</v>
      </c>
      <c r="B1363" t="s">
        <v>29</v>
      </c>
      <c r="C1363">
        <v>3290</v>
      </c>
      <c r="D1363" t="s">
        <v>11373</v>
      </c>
      <c r="E1363">
        <v>300</v>
      </c>
      <c r="F1363" t="str">
        <f t="shared" si="21"/>
        <v>3290300</v>
      </c>
      <c r="G1363" t="s">
        <v>1432</v>
      </c>
      <c r="H1363" t="s">
        <v>3107</v>
      </c>
      <c r="I1363" t="s">
        <v>5276</v>
      </c>
      <c r="J1363" t="s">
        <v>11374</v>
      </c>
      <c r="K1363" t="s">
        <v>3158</v>
      </c>
      <c r="L1363" t="s">
        <v>11375</v>
      </c>
      <c r="M1363" t="s">
        <v>11376</v>
      </c>
      <c r="N1363" t="s">
        <v>3113</v>
      </c>
      <c r="O1363" t="s">
        <v>11377</v>
      </c>
      <c r="P1363" t="s">
        <v>3115</v>
      </c>
      <c r="Q1363">
        <v>8831</v>
      </c>
      <c r="R1363" t="s">
        <v>11376</v>
      </c>
      <c r="T1363" t="s">
        <v>11377</v>
      </c>
      <c r="U1363" t="s">
        <v>3115</v>
      </c>
      <c r="V1363">
        <v>8831</v>
      </c>
      <c r="W1363" t="s">
        <v>3124</v>
      </c>
      <c r="X1363" t="s">
        <v>11207</v>
      </c>
      <c r="Y1363" t="s">
        <v>11378</v>
      </c>
      <c r="Z1363" t="s">
        <v>3118</v>
      </c>
      <c r="AE1363" t="s">
        <v>11379</v>
      </c>
      <c r="AK1363">
        <v>1</v>
      </c>
      <c r="AL1363">
        <v>1</v>
      </c>
    </row>
    <row r="1364" spans="1:48" x14ac:dyDescent="0.2">
      <c r="A1364">
        <v>23</v>
      </c>
      <c r="B1364" t="s">
        <v>29</v>
      </c>
      <c r="C1364">
        <v>3290</v>
      </c>
      <c r="D1364" t="s">
        <v>11373</v>
      </c>
      <c r="E1364">
        <v>10</v>
      </c>
      <c r="F1364" t="str">
        <f t="shared" si="21"/>
        <v>329010</v>
      </c>
      <c r="G1364" t="s">
        <v>1004</v>
      </c>
      <c r="H1364" t="s">
        <v>3124</v>
      </c>
      <c r="I1364" t="s">
        <v>11380</v>
      </c>
      <c r="J1364" t="s">
        <v>3789</v>
      </c>
      <c r="K1364" t="s">
        <v>3110</v>
      </c>
      <c r="L1364" t="s">
        <v>11381</v>
      </c>
      <c r="M1364" t="s">
        <v>11382</v>
      </c>
      <c r="N1364" t="s">
        <v>3113</v>
      </c>
      <c r="O1364" t="s">
        <v>911</v>
      </c>
      <c r="P1364" t="s">
        <v>3115</v>
      </c>
      <c r="Q1364">
        <v>8831</v>
      </c>
      <c r="R1364" t="s">
        <v>11382</v>
      </c>
      <c r="T1364" t="s">
        <v>911</v>
      </c>
      <c r="U1364" t="s">
        <v>3115</v>
      </c>
      <c r="V1364">
        <v>8831</v>
      </c>
      <c r="W1364" t="s">
        <v>3124</v>
      </c>
      <c r="X1364" t="s">
        <v>11383</v>
      </c>
      <c r="Y1364" t="s">
        <v>11384</v>
      </c>
      <c r="Z1364" t="s">
        <v>3118</v>
      </c>
      <c r="AE1364" t="s">
        <v>11385</v>
      </c>
      <c r="AF1364">
        <v>1</v>
      </c>
      <c r="AG1364">
        <v>1</v>
      </c>
      <c r="AH1364">
        <v>1</v>
      </c>
      <c r="AI1364">
        <v>1</v>
      </c>
      <c r="AV1364">
        <v>3440</v>
      </c>
    </row>
    <row r="1365" spans="1:48" x14ac:dyDescent="0.2">
      <c r="A1365">
        <v>23</v>
      </c>
      <c r="B1365" t="s">
        <v>29</v>
      </c>
      <c r="C1365">
        <v>3290</v>
      </c>
      <c r="D1365" t="s">
        <v>11373</v>
      </c>
      <c r="E1365">
        <v>50</v>
      </c>
      <c r="F1365" t="str">
        <f t="shared" si="21"/>
        <v>329050</v>
      </c>
      <c r="G1365" t="s">
        <v>944</v>
      </c>
      <c r="H1365" t="s">
        <v>3107</v>
      </c>
      <c r="I1365" t="s">
        <v>11386</v>
      </c>
      <c r="J1365" t="s">
        <v>7624</v>
      </c>
      <c r="K1365" t="s">
        <v>3110</v>
      </c>
      <c r="L1365" t="s">
        <v>11387</v>
      </c>
      <c r="M1365" t="s">
        <v>11388</v>
      </c>
      <c r="N1365" t="s">
        <v>3113</v>
      </c>
      <c r="O1365" t="s">
        <v>11214</v>
      </c>
      <c r="P1365" t="s">
        <v>3115</v>
      </c>
      <c r="Q1365">
        <v>8831</v>
      </c>
      <c r="R1365" t="s">
        <v>11388</v>
      </c>
      <c r="T1365" t="s">
        <v>11214</v>
      </c>
      <c r="U1365" t="s">
        <v>3115</v>
      </c>
      <c r="V1365">
        <v>8831</v>
      </c>
      <c r="W1365" t="s">
        <v>3124</v>
      </c>
      <c r="X1365" t="s">
        <v>3850</v>
      </c>
      <c r="Y1365" t="s">
        <v>11389</v>
      </c>
      <c r="Z1365" t="s">
        <v>3118</v>
      </c>
      <c r="AE1365" t="s">
        <v>11390</v>
      </c>
      <c r="AJ1365">
        <v>1</v>
      </c>
      <c r="AK1365">
        <v>1</v>
      </c>
      <c r="AL1365">
        <v>1</v>
      </c>
      <c r="AV1365">
        <v>6096</v>
      </c>
    </row>
    <row r="1366" spans="1:48" x14ac:dyDescent="0.2">
      <c r="A1366">
        <v>23</v>
      </c>
      <c r="B1366" t="s">
        <v>29</v>
      </c>
      <c r="C1366">
        <v>3290</v>
      </c>
      <c r="D1366" t="s">
        <v>11373</v>
      </c>
      <c r="E1366">
        <v>40</v>
      </c>
      <c r="F1366" t="str">
        <f t="shared" si="21"/>
        <v>329040</v>
      </c>
      <c r="G1366" t="s">
        <v>1526</v>
      </c>
      <c r="H1366" t="s">
        <v>3171</v>
      </c>
      <c r="I1366" t="s">
        <v>3296</v>
      </c>
      <c r="J1366" t="s">
        <v>11391</v>
      </c>
      <c r="K1366" t="s">
        <v>3110</v>
      </c>
      <c r="L1366" t="s">
        <v>11392</v>
      </c>
      <c r="M1366" t="s">
        <v>11393</v>
      </c>
      <c r="N1366" t="s">
        <v>3113</v>
      </c>
      <c r="O1366" t="s">
        <v>911</v>
      </c>
      <c r="P1366" t="s">
        <v>3115</v>
      </c>
      <c r="Q1366">
        <v>8831</v>
      </c>
      <c r="R1366" t="s">
        <v>11393</v>
      </c>
      <c r="T1366" t="s">
        <v>911</v>
      </c>
      <c r="U1366" t="s">
        <v>3115</v>
      </c>
      <c r="V1366">
        <v>8831</v>
      </c>
      <c r="W1366" t="s">
        <v>3124</v>
      </c>
      <c r="X1366" t="s">
        <v>5830</v>
      </c>
      <c r="Y1366" t="s">
        <v>4797</v>
      </c>
      <c r="Z1366" t="s">
        <v>3118</v>
      </c>
      <c r="AE1366" t="s">
        <v>11394</v>
      </c>
      <c r="AF1366">
        <v>1</v>
      </c>
      <c r="AG1366">
        <v>1</v>
      </c>
      <c r="AH1366">
        <v>1</v>
      </c>
      <c r="AI1366">
        <v>1</v>
      </c>
      <c r="AJ1366">
        <v>1</v>
      </c>
      <c r="AV1366">
        <v>3446</v>
      </c>
    </row>
    <row r="1367" spans="1:48" x14ac:dyDescent="0.2">
      <c r="A1367">
        <v>23</v>
      </c>
      <c r="B1367" t="s">
        <v>29</v>
      </c>
      <c r="C1367">
        <v>3290</v>
      </c>
      <c r="D1367" t="s">
        <v>11373</v>
      </c>
      <c r="E1367">
        <v>20</v>
      </c>
      <c r="F1367" t="str">
        <f t="shared" si="21"/>
        <v>329020</v>
      </c>
      <c r="G1367" t="s">
        <v>1178</v>
      </c>
      <c r="H1367" t="s">
        <v>3127</v>
      </c>
      <c r="I1367" t="s">
        <v>11395</v>
      </c>
      <c r="J1367" t="s">
        <v>11396</v>
      </c>
      <c r="K1367" t="s">
        <v>3110</v>
      </c>
      <c r="L1367" t="s">
        <v>11397</v>
      </c>
      <c r="M1367" t="s">
        <v>11398</v>
      </c>
      <c r="N1367" t="s">
        <v>3113</v>
      </c>
      <c r="O1367" t="s">
        <v>11214</v>
      </c>
      <c r="P1367" t="s">
        <v>3115</v>
      </c>
      <c r="Q1367">
        <v>8831</v>
      </c>
      <c r="R1367" t="s">
        <v>11398</v>
      </c>
      <c r="T1367" t="s">
        <v>11214</v>
      </c>
      <c r="U1367" t="s">
        <v>3115</v>
      </c>
      <c r="V1367">
        <v>8831</v>
      </c>
      <c r="W1367" t="s">
        <v>3124</v>
      </c>
      <c r="X1367" t="s">
        <v>10469</v>
      </c>
      <c r="Y1367" t="s">
        <v>5173</v>
      </c>
      <c r="Z1367" t="s">
        <v>3118</v>
      </c>
      <c r="AE1367" t="s">
        <v>11399</v>
      </c>
      <c r="AM1367">
        <v>1</v>
      </c>
      <c r="AN1367">
        <v>1</v>
      </c>
      <c r="AO1367">
        <v>1</v>
      </c>
      <c r="AV1367">
        <v>3442</v>
      </c>
    </row>
    <row r="1368" spans="1:48" x14ac:dyDescent="0.2">
      <c r="A1368">
        <v>23</v>
      </c>
      <c r="B1368" t="s">
        <v>29</v>
      </c>
      <c r="C1368">
        <v>3290</v>
      </c>
      <c r="D1368" t="s">
        <v>11373</v>
      </c>
      <c r="E1368">
        <v>5</v>
      </c>
      <c r="F1368" t="str">
        <f t="shared" si="21"/>
        <v>32905</v>
      </c>
      <c r="G1368" t="s">
        <v>1215</v>
      </c>
      <c r="H1368" t="s">
        <v>3107</v>
      </c>
      <c r="I1368" t="s">
        <v>3323</v>
      </c>
      <c r="J1368" t="s">
        <v>11400</v>
      </c>
      <c r="K1368" t="s">
        <v>3110</v>
      </c>
      <c r="L1368" t="s">
        <v>11401</v>
      </c>
      <c r="M1368" t="s">
        <v>11402</v>
      </c>
      <c r="N1368" t="s">
        <v>3113</v>
      </c>
      <c r="O1368" t="s">
        <v>11214</v>
      </c>
      <c r="P1368" t="s">
        <v>3115</v>
      </c>
      <c r="Q1368">
        <v>8831</v>
      </c>
      <c r="R1368" t="s">
        <v>11402</v>
      </c>
      <c r="T1368" t="s">
        <v>11214</v>
      </c>
      <c r="U1368" t="s">
        <v>3115</v>
      </c>
      <c r="V1368">
        <v>8831</v>
      </c>
      <c r="W1368" t="s">
        <v>3124</v>
      </c>
      <c r="X1368" t="s">
        <v>3631</v>
      </c>
      <c r="Y1368" t="s">
        <v>11403</v>
      </c>
      <c r="Z1368" t="s">
        <v>3118</v>
      </c>
      <c r="AE1368" t="s">
        <v>11404</v>
      </c>
      <c r="AP1368">
        <v>1</v>
      </c>
      <c r="AQ1368">
        <v>1</v>
      </c>
      <c r="AR1368">
        <v>1</v>
      </c>
      <c r="AS1368">
        <v>1</v>
      </c>
      <c r="AV1368">
        <v>3438</v>
      </c>
    </row>
    <row r="1369" spans="1:48" x14ac:dyDescent="0.2">
      <c r="A1369">
        <v>23</v>
      </c>
      <c r="B1369" t="s">
        <v>29</v>
      </c>
      <c r="C1369">
        <v>3290</v>
      </c>
      <c r="D1369" t="s">
        <v>11373</v>
      </c>
      <c r="E1369">
        <v>60</v>
      </c>
      <c r="F1369" t="str">
        <f t="shared" si="21"/>
        <v>329060</v>
      </c>
      <c r="G1369" t="s">
        <v>1613</v>
      </c>
      <c r="H1369" t="s">
        <v>3127</v>
      </c>
      <c r="I1369" t="s">
        <v>3381</v>
      </c>
      <c r="J1369" t="s">
        <v>11405</v>
      </c>
      <c r="K1369" t="s">
        <v>3158</v>
      </c>
      <c r="L1369" t="s">
        <v>11406</v>
      </c>
      <c r="M1369" t="s">
        <v>11407</v>
      </c>
      <c r="N1369" t="s">
        <v>3113</v>
      </c>
      <c r="O1369" t="s">
        <v>11214</v>
      </c>
      <c r="P1369" t="s">
        <v>3115</v>
      </c>
      <c r="Q1369">
        <v>8831</v>
      </c>
      <c r="R1369" t="s">
        <v>11407</v>
      </c>
      <c r="T1369" t="s">
        <v>11214</v>
      </c>
      <c r="U1369" t="s">
        <v>3115</v>
      </c>
      <c r="V1369">
        <v>8831</v>
      </c>
      <c r="W1369" t="s">
        <v>3124</v>
      </c>
      <c r="X1369" t="s">
        <v>4206</v>
      </c>
      <c r="Y1369" t="s">
        <v>11408</v>
      </c>
      <c r="Z1369" t="s">
        <v>3118</v>
      </c>
      <c r="AE1369" t="s">
        <v>11409</v>
      </c>
      <c r="AF1369">
        <v>1</v>
      </c>
      <c r="AG1369">
        <v>1</v>
      </c>
      <c r="AH1369">
        <v>1</v>
      </c>
      <c r="AI1369">
        <v>1</v>
      </c>
      <c r="AJ1369">
        <v>1</v>
      </c>
      <c r="AV1369">
        <v>2982</v>
      </c>
    </row>
    <row r="1370" spans="1:48" x14ac:dyDescent="0.2">
      <c r="A1370">
        <v>23</v>
      </c>
      <c r="B1370" t="s">
        <v>29</v>
      </c>
      <c r="C1370">
        <v>3290</v>
      </c>
      <c r="D1370" t="s">
        <v>11373</v>
      </c>
      <c r="E1370">
        <v>30</v>
      </c>
      <c r="F1370" t="str">
        <f t="shared" si="21"/>
        <v>329030</v>
      </c>
      <c r="G1370" t="s">
        <v>1664</v>
      </c>
      <c r="H1370" t="s">
        <v>3107</v>
      </c>
      <c r="I1370" t="s">
        <v>4812</v>
      </c>
      <c r="J1370" t="s">
        <v>11410</v>
      </c>
      <c r="K1370" t="s">
        <v>3110</v>
      </c>
      <c r="L1370" t="s">
        <v>11411</v>
      </c>
      <c r="M1370" t="s">
        <v>11412</v>
      </c>
      <c r="N1370" t="s">
        <v>3113</v>
      </c>
      <c r="O1370" t="s">
        <v>11413</v>
      </c>
      <c r="P1370" t="s">
        <v>3115</v>
      </c>
      <c r="Q1370">
        <v>8831</v>
      </c>
      <c r="R1370" t="s">
        <v>11412</v>
      </c>
      <c r="T1370" t="s">
        <v>11413</v>
      </c>
      <c r="U1370" t="s">
        <v>3115</v>
      </c>
      <c r="V1370">
        <v>8831</v>
      </c>
      <c r="W1370" t="s">
        <v>3124</v>
      </c>
      <c r="X1370" t="s">
        <v>7206</v>
      </c>
      <c r="Y1370" t="s">
        <v>7637</v>
      </c>
      <c r="Z1370" t="s">
        <v>3118</v>
      </c>
      <c r="AE1370" t="s">
        <v>11414</v>
      </c>
      <c r="AK1370">
        <v>1</v>
      </c>
      <c r="AL1370">
        <v>1</v>
      </c>
      <c r="AV1370">
        <v>3444</v>
      </c>
    </row>
    <row r="1371" spans="1:48" x14ac:dyDescent="0.2">
      <c r="A1371">
        <v>23</v>
      </c>
      <c r="B1371" t="s">
        <v>29</v>
      </c>
      <c r="C1371">
        <v>3530</v>
      </c>
      <c r="D1371" t="s">
        <v>11415</v>
      </c>
      <c r="E1371">
        <v>60</v>
      </c>
      <c r="F1371" t="str">
        <f t="shared" si="21"/>
        <v>353060</v>
      </c>
      <c r="G1371" t="s">
        <v>2860</v>
      </c>
      <c r="H1371" t="s">
        <v>3127</v>
      </c>
      <c r="I1371" t="s">
        <v>11416</v>
      </c>
      <c r="J1371" t="s">
        <v>11417</v>
      </c>
      <c r="K1371" t="s">
        <v>3110</v>
      </c>
      <c r="L1371" t="s">
        <v>11418</v>
      </c>
      <c r="M1371" t="s">
        <v>11419</v>
      </c>
      <c r="N1371" t="s">
        <v>3113</v>
      </c>
      <c r="O1371" t="s">
        <v>11420</v>
      </c>
      <c r="P1371" t="s">
        <v>3115</v>
      </c>
      <c r="Q1371" t="s">
        <v>11421</v>
      </c>
      <c r="R1371" t="s">
        <v>11419</v>
      </c>
      <c r="T1371" t="s">
        <v>11420</v>
      </c>
      <c r="U1371" t="s">
        <v>3115</v>
      </c>
      <c r="V1371" t="s">
        <v>11421</v>
      </c>
      <c r="W1371" t="s">
        <v>3124</v>
      </c>
      <c r="X1371" t="s">
        <v>11422</v>
      </c>
      <c r="Y1371" t="s">
        <v>11423</v>
      </c>
      <c r="Z1371" t="s">
        <v>3118</v>
      </c>
      <c r="AE1371" t="s">
        <v>11424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  <c r="AL1371">
        <v>1</v>
      </c>
      <c r="AV1371">
        <v>3456</v>
      </c>
    </row>
    <row r="1372" spans="1:48" x14ac:dyDescent="0.2">
      <c r="A1372">
        <v>23</v>
      </c>
      <c r="B1372" t="s">
        <v>29</v>
      </c>
      <c r="C1372">
        <v>3530</v>
      </c>
      <c r="D1372" t="s">
        <v>11415</v>
      </c>
      <c r="E1372">
        <v>300</v>
      </c>
      <c r="F1372" t="str">
        <f t="shared" si="21"/>
        <v>3530300</v>
      </c>
      <c r="G1372" t="s">
        <v>11425</v>
      </c>
      <c r="M1372" t="s">
        <v>11426</v>
      </c>
      <c r="N1372" t="s">
        <v>3113</v>
      </c>
      <c r="O1372" t="s">
        <v>11427</v>
      </c>
      <c r="P1372" t="s">
        <v>3115</v>
      </c>
      <c r="Q1372">
        <v>8901</v>
      </c>
      <c r="R1372" t="s">
        <v>11426</v>
      </c>
      <c r="T1372" t="s">
        <v>11427</v>
      </c>
      <c r="U1372" t="s">
        <v>3115</v>
      </c>
      <c r="V1372">
        <v>8901</v>
      </c>
      <c r="W1372" t="s">
        <v>3124</v>
      </c>
      <c r="X1372" t="s">
        <v>4881</v>
      </c>
      <c r="Y1372" t="s">
        <v>11367</v>
      </c>
      <c r="Z1372" t="s">
        <v>3118</v>
      </c>
      <c r="AE1372" t="s">
        <v>11424</v>
      </c>
      <c r="AJ1372">
        <v>1</v>
      </c>
      <c r="AK1372">
        <v>1</v>
      </c>
      <c r="AL1372">
        <v>1</v>
      </c>
      <c r="AM1372">
        <v>1</v>
      </c>
      <c r="AN1372">
        <v>1</v>
      </c>
      <c r="AO1372">
        <v>1</v>
      </c>
    </row>
    <row r="1373" spans="1:48" x14ac:dyDescent="0.2">
      <c r="A1373">
        <v>23</v>
      </c>
      <c r="B1373" t="s">
        <v>29</v>
      </c>
      <c r="C1373">
        <v>3530</v>
      </c>
      <c r="D1373" t="s">
        <v>11415</v>
      </c>
      <c r="E1373">
        <v>80</v>
      </c>
      <c r="F1373" t="str">
        <f t="shared" si="21"/>
        <v>353080</v>
      </c>
      <c r="G1373" t="s">
        <v>359</v>
      </c>
      <c r="H1373" t="s">
        <v>3124</v>
      </c>
      <c r="I1373" t="s">
        <v>11428</v>
      </c>
      <c r="J1373" t="s">
        <v>11429</v>
      </c>
      <c r="K1373" t="s">
        <v>3158</v>
      </c>
      <c r="L1373" t="s">
        <v>11430</v>
      </c>
      <c r="M1373" t="s">
        <v>11431</v>
      </c>
      <c r="N1373" t="s">
        <v>3113</v>
      </c>
      <c r="O1373" t="s">
        <v>11420</v>
      </c>
      <c r="P1373" t="s">
        <v>3115</v>
      </c>
      <c r="Q1373" t="s">
        <v>11432</v>
      </c>
      <c r="R1373" t="s">
        <v>11431</v>
      </c>
      <c r="T1373" t="s">
        <v>11420</v>
      </c>
      <c r="U1373" t="s">
        <v>3115</v>
      </c>
      <c r="V1373" t="s">
        <v>11432</v>
      </c>
      <c r="W1373" t="s">
        <v>3124</v>
      </c>
      <c r="X1373" t="s">
        <v>3153</v>
      </c>
      <c r="Y1373" t="s">
        <v>11433</v>
      </c>
      <c r="Z1373" t="s">
        <v>3118</v>
      </c>
      <c r="AE1373" t="s">
        <v>11424</v>
      </c>
      <c r="AF1373">
        <v>1</v>
      </c>
      <c r="AG1373">
        <v>1</v>
      </c>
      <c r="AH1373">
        <v>1</v>
      </c>
      <c r="AI1373">
        <v>1</v>
      </c>
      <c r="AJ1373">
        <v>1</v>
      </c>
      <c r="AK1373">
        <v>1</v>
      </c>
      <c r="AL1373">
        <v>1</v>
      </c>
      <c r="AV1373">
        <v>3460</v>
      </c>
    </row>
    <row r="1374" spans="1:48" x14ac:dyDescent="0.2">
      <c r="A1374">
        <v>23</v>
      </c>
      <c r="B1374" t="s">
        <v>29</v>
      </c>
      <c r="C1374">
        <v>3530</v>
      </c>
      <c r="D1374" t="s">
        <v>11415</v>
      </c>
      <c r="E1374">
        <v>90</v>
      </c>
      <c r="F1374" t="str">
        <f t="shared" si="21"/>
        <v>353090</v>
      </c>
      <c r="G1374" t="s">
        <v>2964</v>
      </c>
      <c r="H1374" t="s">
        <v>3107</v>
      </c>
      <c r="I1374" t="s">
        <v>7907</v>
      </c>
      <c r="J1374" t="s">
        <v>11434</v>
      </c>
      <c r="K1374" t="s">
        <v>3110</v>
      </c>
      <c r="L1374" t="s">
        <v>11435</v>
      </c>
      <c r="M1374" t="s">
        <v>11436</v>
      </c>
      <c r="N1374" t="s">
        <v>3113</v>
      </c>
      <c r="O1374" t="s">
        <v>11420</v>
      </c>
      <c r="P1374" t="s">
        <v>3115</v>
      </c>
      <c r="Q1374" t="s">
        <v>11437</v>
      </c>
      <c r="R1374" t="s">
        <v>11436</v>
      </c>
      <c r="T1374" t="s">
        <v>11420</v>
      </c>
      <c r="U1374" t="s">
        <v>3115</v>
      </c>
      <c r="V1374" t="s">
        <v>11437</v>
      </c>
      <c r="W1374" t="s">
        <v>3124</v>
      </c>
      <c r="X1374" t="s">
        <v>11438</v>
      </c>
      <c r="Y1374" t="s">
        <v>11439</v>
      </c>
      <c r="Z1374" t="s">
        <v>3118</v>
      </c>
      <c r="AE1374" t="s">
        <v>11424</v>
      </c>
      <c r="AG1374">
        <v>1</v>
      </c>
      <c r="AH1374">
        <v>1</v>
      </c>
      <c r="AI1374">
        <v>1</v>
      </c>
      <c r="AJ1374">
        <v>1</v>
      </c>
      <c r="AK1374">
        <v>1</v>
      </c>
      <c r="AL1374">
        <v>1</v>
      </c>
      <c r="AV1374">
        <v>3462</v>
      </c>
    </row>
    <row r="1375" spans="1:48" x14ac:dyDescent="0.2">
      <c r="A1375">
        <v>23</v>
      </c>
      <c r="B1375" t="s">
        <v>29</v>
      </c>
      <c r="C1375">
        <v>3530</v>
      </c>
      <c r="D1375" t="s">
        <v>11415</v>
      </c>
      <c r="E1375">
        <v>100</v>
      </c>
      <c r="F1375" t="str">
        <f t="shared" si="21"/>
        <v>3530100</v>
      </c>
      <c r="G1375" t="s">
        <v>2812</v>
      </c>
      <c r="H1375" t="s">
        <v>3107</v>
      </c>
      <c r="I1375" t="s">
        <v>11440</v>
      </c>
      <c r="J1375" t="s">
        <v>11441</v>
      </c>
      <c r="K1375" t="s">
        <v>3110</v>
      </c>
      <c r="L1375" t="s">
        <v>11442</v>
      </c>
      <c r="M1375" t="s">
        <v>11443</v>
      </c>
      <c r="N1375" t="s">
        <v>3113</v>
      </c>
      <c r="O1375" t="s">
        <v>11420</v>
      </c>
      <c r="P1375" t="s">
        <v>3115</v>
      </c>
      <c r="Q1375" t="s">
        <v>11444</v>
      </c>
      <c r="R1375" t="s">
        <v>11443</v>
      </c>
      <c r="T1375" t="s">
        <v>11420</v>
      </c>
      <c r="U1375" t="s">
        <v>3115</v>
      </c>
      <c r="V1375" t="s">
        <v>11444</v>
      </c>
      <c r="W1375" t="s">
        <v>3124</v>
      </c>
      <c r="X1375" t="s">
        <v>11445</v>
      </c>
      <c r="Y1375" t="s">
        <v>11446</v>
      </c>
      <c r="Z1375" t="s">
        <v>3118</v>
      </c>
      <c r="AE1375" t="s">
        <v>11424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  <c r="AL1375">
        <v>1</v>
      </c>
      <c r="AV1375">
        <v>3464</v>
      </c>
    </row>
    <row r="1376" spans="1:48" x14ac:dyDescent="0.2">
      <c r="A1376">
        <v>23</v>
      </c>
      <c r="B1376" t="s">
        <v>29</v>
      </c>
      <c r="C1376">
        <v>3530</v>
      </c>
      <c r="D1376" t="s">
        <v>11415</v>
      </c>
      <c r="E1376">
        <v>110</v>
      </c>
      <c r="F1376" t="str">
        <f t="shared" si="21"/>
        <v>3530110</v>
      </c>
      <c r="G1376" t="s">
        <v>2170</v>
      </c>
      <c r="H1376" t="s">
        <v>3124</v>
      </c>
      <c r="I1376" t="s">
        <v>11447</v>
      </c>
      <c r="J1376" t="s">
        <v>3725</v>
      </c>
      <c r="K1376" t="s">
        <v>3110</v>
      </c>
      <c r="L1376" t="s">
        <v>11448</v>
      </c>
      <c r="M1376" t="s">
        <v>11449</v>
      </c>
      <c r="N1376" t="s">
        <v>3113</v>
      </c>
      <c r="O1376" t="s">
        <v>11420</v>
      </c>
      <c r="P1376" t="s">
        <v>3115</v>
      </c>
      <c r="Q1376" t="s">
        <v>11450</v>
      </c>
      <c r="R1376" t="s">
        <v>11449</v>
      </c>
      <c r="T1376" t="s">
        <v>11420</v>
      </c>
      <c r="U1376" t="s">
        <v>3115</v>
      </c>
      <c r="V1376" t="s">
        <v>11450</v>
      </c>
      <c r="W1376" t="s">
        <v>3124</v>
      </c>
      <c r="X1376" t="s">
        <v>11451</v>
      </c>
      <c r="Y1376" t="s">
        <v>6360</v>
      </c>
      <c r="Z1376" t="s">
        <v>3118</v>
      </c>
      <c r="AE1376" t="s">
        <v>11424</v>
      </c>
      <c r="AF1376">
        <v>1</v>
      </c>
      <c r="AG1376">
        <v>1</v>
      </c>
      <c r="AH1376">
        <v>1</v>
      </c>
      <c r="AI1376">
        <v>1</v>
      </c>
      <c r="AJ1376">
        <v>1</v>
      </c>
      <c r="AK1376">
        <v>1</v>
      </c>
      <c r="AL1376">
        <v>1</v>
      </c>
      <c r="AM1376">
        <v>1</v>
      </c>
      <c r="AN1376">
        <v>1</v>
      </c>
      <c r="AO1376">
        <v>1</v>
      </c>
      <c r="AV1376">
        <v>3466</v>
      </c>
    </row>
    <row r="1377" spans="1:48" x14ac:dyDescent="0.2">
      <c r="A1377">
        <v>23</v>
      </c>
      <c r="B1377" t="s">
        <v>29</v>
      </c>
      <c r="C1377">
        <v>3530</v>
      </c>
      <c r="D1377" t="s">
        <v>11415</v>
      </c>
      <c r="E1377">
        <v>20</v>
      </c>
      <c r="F1377" t="str">
        <f t="shared" si="21"/>
        <v>353020</v>
      </c>
      <c r="G1377" t="s">
        <v>11452</v>
      </c>
      <c r="H1377" t="s">
        <v>3107</v>
      </c>
      <c r="I1377" t="s">
        <v>6359</v>
      </c>
      <c r="J1377" t="s">
        <v>11453</v>
      </c>
      <c r="K1377" t="s">
        <v>3110</v>
      </c>
      <c r="L1377" t="s">
        <v>11454</v>
      </c>
      <c r="M1377" t="s">
        <v>11455</v>
      </c>
      <c r="N1377" t="s">
        <v>3113</v>
      </c>
      <c r="O1377" t="s">
        <v>11427</v>
      </c>
      <c r="P1377" t="s">
        <v>3115</v>
      </c>
      <c r="Q1377">
        <v>8901</v>
      </c>
      <c r="R1377" t="s">
        <v>11455</v>
      </c>
      <c r="T1377" t="s">
        <v>11427</v>
      </c>
      <c r="U1377" t="s">
        <v>3115</v>
      </c>
      <c r="V1377">
        <v>8901</v>
      </c>
      <c r="W1377" t="s">
        <v>3124</v>
      </c>
      <c r="X1377" t="s">
        <v>11456</v>
      </c>
      <c r="Y1377" t="s">
        <v>6602</v>
      </c>
      <c r="Z1377" t="s">
        <v>3118</v>
      </c>
      <c r="AE1377" t="s">
        <v>11424</v>
      </c>
      <c r="AP1377">
        <v>1</v>
      </c>
      <c r="AQ1377">
        <v>1</v>
      </c>
      <c r="AR1377">
        <v>1</v>
      </c>
      <c r="AS1377">
        <v>1</v>
      </c>
      <c r="AU1377">
        <v>1</v>
      </c>
    </row>
    <row r="1378" spans="1:48" x14ac:dyDescent="0.2">
      <c r="A1378">
        <v>23</v>
      </c>
      <c r="B1378" t="s">
        <v>29</v>
      </c>
      <c r="C1378">
        <v>3530</v>
      </c>
      <c r="D1378" t="s">
        <v>11415</v>
      </c>
      <c r="E1378">
        <v>50</v>
      </c>
      <c r="F1378" t="str">
        <f t="shared" si="21"/>
        <v>353050</v>
      </c>
      <c r="G1378" t="s">
        <v>2544</v>
      </c>
      <c r="H1378" t="s">
        <v>3107</v>
      </c>
      <c r="I1378" t="s">
        <v>9823</v>
      </c>
      <c r="J1378" t="s">
        <v>8335</v>
      </c>
      <c r="K1378" t="s">
        <v>3110</v>
      </c>
      <c r="L1378" t="s">
        <v>11457</v>
      </c>
      <c r="M1378" t="s">
        <v>11458</v>
      </c>
      <c r="N1378" t="s">
        <v>3113</v>
      </c>
      <c r="O1378" t="s">
        <v>11420</v>
      </c>
      <c r="P1378" t="s">
        <v>3115</v>
      </c>
      <c r="Q1378" t="s">
        <v>11459</v>
      </c>
      <c r="R1378" t="s">
        <v>11458</v>
      </c>
      <c r="T1378" t="s">
        <v>11420</v>
      </c>
      <c r="U1378" t="s">
        <v>3115</v>
      </c>
      <c r="V1378" t="s">
        <v>11459</v>
      </c>
      <c r="X1378" t="s">
        <v>11460</v>
      </c>
      <c r="Y1378" t="s">
        <v>11461</v>
      </c>
      <c r="Z1378" t="s">
        <v>3118</v>
      </c>
      <c r="AE1378" t="s">
        <v>11424</v>
      </c>
      <c r="AF1378">
        <v>1</v>
      </c>
      <c r="AP1378">
        <v>1</v>
      </c>
      <c r="AQ1378">
        <v>1</v>
      </c>
      <c r="AR1378">
        <v>1</v>
      </c>
      <c r="AS1378">
        <v>1</v>
      </c>
      <c r="AV1378">
        <v>3454</v>
      </c>
    </row>
    <row r="1379" spans="1:48" x14ac:dyDescent="0.2">
      <c r="A1379">
        <v>23</v>
      </c>
      <c r="B1379" t="s">
        <v>29</v>
      </c>
      <c r="C1379">
        <v>3530</v>
      </c>
      <c r="D1379" t="s">
        <v>11415</v>
      </c>
      <c r="E1379">
        <v>55</v>
      </c>
      <c r="F1379" t="str">
        <f t="shared" si="21"/>
        <v>353055</v>
      </c>
      <c r="G1379" t="s">
        <v>2836</v>
      </c>
      <c r="H1379" t="s">
        <v>3107</v>
      </c>
      <c r="I1379" t="s">
        <v>11462</v>
      </c>
      <c r="J1379" t="s">
        <v>11463</v>
      </c>
      <c r="K1379" t="s">
        <v>3110</v>
      </c>
      <c r="L1379" t="s">
        <v>11464</v>
      </c>
      <c r="M1379" t="s">
        <v>11465</v>
      </c>
      <c r="N1379" t="s">
        <v>3113</v>
      </c>
      <c r="O1379" t="s">
        <v>11420</v>
      </c>
      <c r="P1379" t="s">
        <v>3115</v>
      </c>
      <c r="Q1379">
        <v>8901</v>
      </c>
      <c r="R1379" t="s">
        <v>11465</v>
      </c>
      <c r="T1379" t="s">
        <v>11420</v>
      </c>
      <c r="U1379" t="s">
        <v>3115</v>
      </c>
      <c r="V1379">
        <v>8901</v>
      </c>
      <c r="W1379" t="s">
        <v>3124</v>
      </c>
      <c r="X1379" t="s">
        <v>4150</v>
      </c>
      <c r="Y1379" t="s">
        <v>11466</v>
      </c>
      <c r="Z1379" t="s">
        <v>3118</v>
      </c>
      <c r="AE1379" t="s">
        <v>11424</v>
      </c>
      <c r="AM1379">
        <v>1</v>
      </c>
      <c r="AN1379">
        <v>1</v>
      </c>
      <c r="AO1379">
        <v>1</v>
      </c>
      <c r="AV1379">
        <v>2936</v>
      </c>
    </row>
    <row r="1380" spans="1:48" x14ac:dyDescent="0.2">
      <c r="A1380">
        <v>23</v>
      </c>
      <c r="B1380" t="s">
        <v>29</v>
      </c>
      <c r="C1380">
        <v>3530</v>
      </c>
      <c r="D1380" t="s">
        <v>11415</v>
      </c>
      <c r="E1380">
        <v>123</v>
      </c>
      <c r="F1380" t="str">
        <f t="shared" si="21"/>
        <v>3530123</v>
      </c>
      <c r="G1380" t="s">
        <v>11467</v>
      </c>
      <c r="H1380" t="s">
        <v>3107</v>
      </c>
      <c r="I1380" t="s">
        <v>4150</v>
      </c>
      <c r="J1380" t="s">
        <v>11468</v>
      </c>
      <c r="K1380" t="s">
        <v>3110</v>
      </c>
      <c r="L1380" t="s">
        <v>11469</v>
      </c>
      <c r="M1380" t="s">
        <v>11470</v>
      </c>
      <c r="N1380" t="s">
        <v>3113</v>
      </c>
      <c r="O1380" t="s">
        <v>11420</v>
      </c>
      <c r="P1380" t="s">
        <v>3115</v>
      </c>
      <c r="Q1380" t="s">
        <v>11471</v>
      </c>
      <c r="R1380" t="s">
        <v>11470</v>
      </c>
      <c r="T1380" t="s">
        <v>11420</v>
      </c>
      <c r="U1380" t="s">
        <v>3115</v>
      </c>
      <c r="V1380" t="s">
        <v>11471</v>
      </c>
      <c r="W1380" t="s">
        <v>3124</v>
      </c>
      <c r="X1380" t="s">
        <v>11472</v>
      </c>
      <c r="Y1380" t="s">
        <v>11473</v>
      </c>
      <c r="Z1380" t="s">
        <v>3118</v>
      </c>
      <c r="AE1380" t="s">
        <v>11424</v>
      </c>
      <c r="AF1380">
        <v>1</v>
      </c>
      <c r="AG1380">
        <v>1</v>
      </c>
      <c r="AH1380">
        <v>1</v>
      </c>
      <c r="AI1380">
        <v>1</v>
      </c>
      <c r="AJ1380">
        <v>1</v>
      </c>
      <c r="AK1380">
        <v>1</v>
      </c>
      <c r="AL1380">
        <v>1</v>
      </c>
      <c r="AV1380">
        <v>5940</v>
      </c>
    </row>
    <row r="1381" spans="1:48" x14ac:dyDescent="0.2">
      <c r="A1381">
        <v>23</v>
      </c>
      <c r="B1381" t="s">
        <v>29</v>
      </c>
      <c r="C1381">
        <v>3530</v>
      </c>
      <c r="D1381" t="s">
        <v>11415</v>
      </c>
      <c r="E1381">
        <v>125</v>
      </c>
      <c r="F1381" t="str">
        <f t="shared" si="21"/>
        <v>3530125</v>
      </c>
      <c r="G1381" t="s">
        <v>130</v>
      </c>
      <c r="H1381" t="s">
        <v>3124</v>
      </c>
      <c r="I1381" t="s">
        <v>3519</v>
      </c>
      <c r="J1381" t="s">
        <v>6412</v>
      </c>
      <c r="K1381" t="s">
        <v>3110</v>
      </c>
      <c r="L1381" t="s">
        <v>11474</v>
      </c>
      <c r="M1381" t="s">
        <v>11475</v>
      </c>
      <c r="N1381" t="s">
        <v>3113</v>
      </c>
      <c r="O1381" t="s">
        <v>11420</v>
      </c>
      <c r="P1381" t="s">
        <v>3115</v>
      </c>
      <c r="Q1381" t="s">
        <v>11476</v>
      </c>
      <c r="R1381" t="s">
        <v>11475</v>
      </c>
      <c r="T1381" t="s">
        <v>11420</v>
      </c>
      <c r="U1381" t="s">
        <v>3115</v>
      </c>
      <c r="V1381" t="s">
        <v>11476</v>
      </c>
      <c r="W1381" t="s">
        <v>3124</v>
      </c>
      <c r="X1381" t="s">
        <v>11477</v>
      </c>
      <c r="Y1381" t="s">
        <v>3992</v>
      </c>
      <c r="Z1381" t="s">
        <v>3118</v>
      </c>
      <c r="AE1381" t="s">
        <v>11424</v>
      </c>
      <c r="AF1381">
        <v>1</v>
      </c>
      <c r="AG1381">
        <v>1</v>
      </c>
      <c r="AH1381">
        <v>1</v>
      </c>
      <c r="AI1381">
        <v>1</v>
      </c>
      <c r="AJ1381">
        <v>1</v>
      </c>
      <c r="AK1381">
        <v>1</v>
      </c>
      <c r="AL1381">
        <v>1</v>
      </c>
      <c r="AV1381">
        <v>3472</v>
      </c>
    </row>
    <row r="1382" spans="1:48" x14ac:dyDescent="0.2">
      <c r="A1382">
        <v>23</v>
      </c>
      <c r="B1382" t="s">
        <v>29</v>
      </c>
      <c r="C1382">
        <v>3530</v>
      </c>
      <c r="D1382" t="s">
        <v>11415</v>
      </c>
      <c r="E1382">
        <v>140</v>
      </c>
      <c r="F1382" t="str">
        <f t="shared" si="21"/>
        <v>3530140</v>
      </c>
      <c r="G1382" t="s">
        <v>80</v>
      </c>
      <c r="H1382" t="s">
        <v>3124</v>
      </c>
      <c r="I1382" t="s">
        <v>4700</v>
      </c>
      <c r="J1382" t="s">
        <v>6408</v>
      </c>
      <c r="K1382" t="s">
        <v>3110</v>
      </c>
      <c r="L1382" t="s">
        <v>11478</v>
      </c>
      <c r="M1382" t="s">
        <v>11479</v>
      </c>
      <c r="N1382" t="s">
        <v>3113</v>
      </c>
      <c r="O1382" t="s">
        <v>11420</v>
      </c>
      <c r="P1382" t="s">
        <v>3115</v>
      </c>
      <c r="Q1382" t="s">
        <v>11480</v>
      </c>
      <c r="R1382" t="s">
        <v>11479</v>
      </c>
      <c r="T1382" t="s">
        <v>11420</v>
      </c>
      <c r="U1382" t="s">
        <v>3115</v>
      </c>
      <c r="V1382" t="s">
        <v>11480</v>
      </c>
      <c r="W1382" t="s">
        <v>3124</v>
      </c>
      <c r="X1382" t="s">
        <v>11481</v>
      </c>
      <c r="Y1382" t="s">
        <v>11482</v>
      </c>
      <c r="Z1382" t="s">
        <v>3118</v>
      </c>
      <c r="AE1382" t="s">
        <v>11424</v>
      </c>
      <c r="AF1382">
        <v>1</v>
      </c>
      <c r="AG1382">
        <v>1</v>
      </c>
      <c r="AH1382">
        <v>1</v>
      </c>
      <c r="AI1382">
        <v>1</v>
      </c>
      <c r="AJ1382">
        <v>1</v>
      </c>
      <c r="AK1382">
        <v>1</v>
      </c>
      <c r="AL1382">
        <v>1</v>
      </c>
      <c r="AM1382">
        <v>1</v>
      </c>
      <c r="AN1382">
        <v>1</v>
      </c>
      <c r="AO1382">
        <v>1</v>
      </c>
      <c r="AV1382">
        <v>3476</v>
      </c>
    </row>
    <row r="1383" spans="1:48" x14ac:dyDescent="0.2">
      <c r="A1383">
        <v>23</v>
      </c>
      <c r="B1383" t="s">
        <v>29</v>
      </c>
      <c r="C1383">
        <v>3620</v>
      </c>
      <c r="D1383" t="s">
        <v>11483</v>
      </c>
      <c r="E1383">
        <v>55</v>
      </c>
      <c r="F1383" t="str">
        <f t="shared" si="21"/>
        <v>362055</v>
      </c>
      <c r="G1383" t="s">
        <v>31</v>
      </c>
      <c r="H1383" t="s">
        <v>3127</v>
      </c>
      <c r="I1383" t="s">
        <v>3120</v>
      </c>
      <c r="J1383" t="s">
        <v>6112</v>
      </c>
      <c r="K1383" t="s">
        <v>3110</v>
      </c>
      <c r="L1383" t="s">
        <v>11484</v>
      </c>
      <c r="M1383" t="s">
        <v>11485</v>
      </c>
      <c r="N1383" t="s">
        <v>3113</v>
      </c>
      <c r="O1383" t="s">
        <v>11486</v>
      </c>
      <c r="P1383" t="s">
        <v>3115</v>
      </c>
      <c r="Q1383">
        <v>8902</v>
      </c>
      <c r="R1383" t="s">
        <v>11485</v>
      </c>
      <c r="T1383" t="s">
        <v>11486</v>
      </c>
      <c r="U1383" t="s">
        <v>3115</v>
      </c>
      <c r="V1383">
        <v>8902</v>
      </c>
      <c r="W1383" t="s">
        <v>3127</v>
      </c>
      <c r="X1383" t="s">
        <v>4206</v>
      </c>
      <c r="Y1383" t="s">
        <v>11487</v>
      </c>
      <c r="Z1383" t="s">
        <v>3118</v>
      </c>
      <c r="AE1383" t="s">
        <v>11488</v>
      </c>
      <c r="AF1383">
        <v>1</v>
      </c>
      <c r="AG1383">
        <v>1</v>
      </c>
      <c r="AH1383">
        <v>1</v>
      </c>
      <c r="AI1383">
        <v>1</v>
      </c>
      <c r="AJ1383">
        <v>1</v>
      </c>
      <c r="AK1383">
        <v>1</v>
      </c>
      <c r="AL1383">
        <v>1</v>
      </c>
      <c r="AV1383">
        <v>3482</v>
      </c>
    </row>
    <row r="1384" spans="1:48" x14ac:dyDescent="0.2">
      <c r="A1384">
        <v>23</v>
      </c>
      <c r="B1384" t="s">
        <v>29</v>
      </c>
      <c r="C1384">
        <v>3620</v>
      </c>
      <c r="D1384" t="s">
        <v>11483</v>
      </c>
      <c r="E1384">
        <v>60</v>
      </c>
      <c r="F1384" t="str">
        <f t="shared" si="21"/>
        <v>362060</v>
      </c>
      <c r="G1384" t="s">
        <v>52</v>
      </c>
      <c r="H1384" t="s">
        <v>3171</v>
      </c>
      <c r="I1384" t="s">
        <v>9866</v>
      </c>
      <c r="J1384" t="s">
        <v>4446</v>
      </c>
      <c r="K1384" t="s">
        <v>3110</v>
      </c>
      <c r="L1384" t="s">
        <v>11489</v>
      </c>
      <c r="M1384" t="s">
        <v>11490</v>
      </c>
      <c r="N1384" t="s">
        <v>3113</v>
      </c>
      <c r="O1384" t="s">
        <v>11486</v>
      </c>
      <c r="P1384" t="s">
        <v>3115</v>
      </c>
      <c r="Q1384">
        <v>8902</v>
      </c>
      <c r="R1384" t="s">
        <v>11490</v>
      </c>
      <c r="T1384" t="s">
        <v>11486</v>
      </c>
      <c r="U1384" t="s">
        <v>3115</v>
      </c>
      <c r="V1384">
        <v>8902</v>
      </c>
      <c r="W1384" t="s">
        <v>3127</v>
      </c>
      <c r="X1384" t="s">
        <v>4121</v>
      </c>
      <c r="Y1384" t="s">
        <v>11491</v>
      </c>
      <c r="Z1384" t="s">
        <v>3118</v>
      </c>
      <c r="AE1384" t="s">
        <v>11492</v>
      </c>
      <c r="AG1384">
        <v>1</v>
      </c>
      <c r="AH1384">
        <v>1</v>
      </c>
      <c r="AI1384">
        <v>1</v>
      </c>
      <c r="AJ1384">
        <v>1</v>
      </c>
      <c r="AK1384">
        <v>1</v>
      </c>
      <c r="AL1384">
        <v>1</v>
      </c>
      <c r="AV1384">
        <v>3484</v>
      </c>
    </row>
    <row r="1385" spans="1:48" x14ac:dyDescent="0.2">
      <c r="A1385">
        <v>23</v>
      </c>
      <c r="B1385" t="s">
        <v>29</v>
      </c>
      <c r="C1385">
        <v>3620</v>
      </c>
      <c r="D1385" t="s">
        <v>11483</v>
      </c>
      <c r="E1385">
        <v>65</v>
      </c>
      <c r="F1385" t="str">
        <f t="shared" si="21"/>
        <v>362065</v>
      </c>
      <c r="G1385" t="s">
        <v>51</v>
      </c>
      <c r="H1385" t="s">
        <v>3107</v>
      </c>
      <c r="I1385" t="s">
        <v>7397</v>
      </c>
      <c r="J1385" t="s">
        <v>4313</v>
      </c>
      <c r="K1385" t="s">
        <v>3325</v>
      </c>
      <c r="L1385" t="s">
        <v>11493</v>
      </c>
      <c r="M1385" t="s">
        <v>11494</v>
      </c>
      <c r="N1385" t="s">
        <v>3113</v>
      </c>
      <c r="O1385" t="s">
        <v>11486</v>
      </c>
      <c r="P1385" t="s">
        <v>3115</v>
      </c>
      <c r="Q1385">
        <v>8902</v>
      </c>
      <c r="R1385" t="s">
        <v>11494</v>
      </c>
      <c r="T1385" t="s">
        <v>11486</v>
      </c>
      <c r="U1385" t="s">
        <v>3115</v>
      </c>
      <c r="V1385">
        <v>8902</v>
      </c>
      <c r="W1385" t="s">
        <v>3107</v>
      </c>
      <c r="X1385" t="s">
        <v>10359</v>
      </c>
      <c r="Y1385" t="s">
        <v>11495</v>
      </c>
      <c r="Z1385" t="s">
        <v>3118</v>
      </c>
      <c r="AE1385" t="s">
        <v>11496</v>
      </c>
      <c r="AM1385">
        <v>1</v>
      </c>
      <c r="AN1385">
        <v>1</v>
      </c>
      <c r="AO1385">
        <v>1</v>
      </c>
      <c r="AV1385">
        <v>3486</v>
      </c>
    </row>
    <row r="1386" spans="1:48" x14ac:dyDescent="0.2">
      <c r="A1386">
        <v>23</v>
      </c>
      <c r="B1386" t="s">
        <v>29</v>
      </c>
      <c r="C1386">
        <v>3620</v>
      </c>
      <c r="D1386" t="s">
        <v>11483</v>
      </c>
      <c r="E1386">
        <v>70</v>
      </c>
      <c r="F1386" t="str">
        <f t="shared" si="21"/>
        <v>362070</v>
      </c>
      <c r="G1386" t="s">
        <v>76</v>
      </c>
      <c r="H1386" t="s">
        <v>3127</v>
      </c>
      <c r="I1386" t="s">
        <v>4177</v>
      </c>
      <c r="J1386" t="s">
        <v>11497</v>
      </c>
      <c r="K1386" t="s">
        <v>3110</v>
      </c>
      <c r="L1386" t="s">
        <v>11498</v>
      </c>
      <c r="M1386" t="s">
        <v>11499</v>
      </c>
      <c r="N1386" t="s">
        <v>3113</v>
      </c>
      <c r="O1386" t="s">
        <v>11486</v>
      </c>
      <c r="P1386" t="s">
        <v>3115</v>
      </c>
      <c r="Q1386">
        <v>8902</v>
      </c>
      <c r="R1386" t="s">
        <v>11499</v>
      </c>
      <c r="T1386" t="s">
        <v>11486</v>
      </c>
      <c r="U1386" t="s">
        <v>3115</v>
      </c>
      <c r="V1386">
        <v>8902</v>
      </c>
      <c r="W1386" t="s">
        <v>3127</v>
      </c>
      <c r="X1386" t="s">
        <v>5081</v>
      </c>
      <c r="Y1386" t="s">
        <v>4638</v>
      </c>
      <c r="Z1386" t="s">
        <v>3118</v>
      </c>
      <c r="AE1386" t="s">
        <v>11500</v>
      </c>
      <c r="AG1386">
        <v>1</v>
      </c>
      <c r="AH1386">
        <v>1</v>
      </c>
      <c r="AI1386">
        <v>1</v>
      </c>
      <c r="AJ1386">
        <v>1</v>
      </c>
      <c r="AK1386">
        <v>1</v>
      </c>
      <c r="AL1386">
        <v>1</v>
      </c>
      <c r="AV1386">
        <v>3488</v>
      </c>
    </row>
    <row r="1387" spans="1:48" x14ac:dyDescent="0.2">
      <c r="A1387">
        <v>23</v>
      </c>
      <c r="B1387" t="s">
        <v>29</v>
      </c>
      <c r="C1387">
        <v>3620</v>
      </c>
      <c r="D1387" t="s">
        <v>11483</v>
      </c>
      <c r="E1387">
        <v>40</v>
      </c>
      <c r="F1387" t="str">
        <f t="shared" si="21"/>
        <v>362040</v>
      </c>
      <c r="G1387" t="s">
        <v>54</v>
      </c>
      <c r="H1387" t="s">
        <v>3107</v>
      </c>
      <c r="I1387" t="s">
        <v>3120</v>
      </c>
      <c r="J1387" t="s">
        <v>4797</v>
      </c>
      <c r="K1387" t="s">
        <v>3110</v>
      </c>
      <c r="L1387" t="s">
        <v>11501</v>
      </c>
      <c r="M1387" t="s">
        <v>11502</v>
      </c>
      <c r="N1387" t="s">
        <v>3113</v>
      </c>
      <c r="O1387" t="s">
        <v>11486</v>
      </c>
      <c r="P1387" t="s">
        <v>3115</v>
      </c>
      <c r="Q1387" t="s">
        <v>11503</v>
      </c>
      <c r="R1387" t="s">
        <v>11502</v>
      </c>
      <c r="T1387" t="s">
        <v>11486</v>
      </c>
      <c r="U1387" t="s">
        <v>3115</v>
      </c>
      <c r="V1387" t="s">
        <v>11503</v>
      </c>
      <c r="W1387" t="s">
        <v>3124</v>
      </c>
      <c r="X1387" t="s">
        <v>11504</v>
      </c>
      <c r="Y1387" t="s">
        <v>11505</v>
      </c>
      <c r="Z1387" t="s">
        <v>3118</v>
      </c>
      <c r="AE1387" t="s">
        <v>11506</v>
      </c>
      <c r="AP1387">
        <v>1</v>
      </c>
      <c r="AQ1387">
        <v>1</v>
      </c>
      <c r="AR1387">
        <v>1</v>
      </c>
      <c r="AS1387">
        <v>1</v>
      </c>
      <c r="AV1387">
        <v>3480</v>
      </c>
    </row>
    <row r="1388" spans="1:48" x14ac:dyDescent="0.2">
      <c r="A1388">
        <v>23</v>
      </c>
      <c r="B1388" t="s">
        <v>29</v>
      </c>
      <c r="C1388">
        <v>3620</v>
      </c>
      <c r="D1388" t="s">
        <v>11483</v>
      </c>
      <c r="E1388">
        <v>90</v>
      </c>
      <c r="F1388" t="str">
        <f t="shared" si="21"/>
        <v>362090</v>
      </c>
      <c r="G1388" t="s">
        <v>327</v>
      </c>
      <c r="H1388" t="s">
        <v>3107</v>
      </c>
      <c r="I1388" t="s">
        <v>3962</v>
      </c>
      <c r="J1388" t="s">
        <v>11507</v>
      </c>
      <c r="K1388" t="s">
        <v>3110</v>
      </c>
      <c r="L1388" t="s">
        <v>11508</v>
      </c>
      <c r="M1388" t="s">
        <v>11509</v>
      </c>
      <c r="N1388" t="s">
        <v>3113</v>
      </c>
      <c r="O1388" t="s">
        <v>11486</v>
      </c>
      <c r="P1388" t="s">
        <v>3115</v>
      </c>
      <c r="Q1388">
        <v>8902</v>
      </c>
      <c r="R1388" t="s">
        <v>11509</v>
      </c>
      <c r="T1388" t="s">
        <v>11486</v>
      </c>
      <c r="U1388" t="s">
        <v>3115</v>
      </c>
      <c r="V1388">
        <v>8902</v>
      </c>
      <c r="W1388" t="s">
        <v>3127</v>
      </c>
      <c r="X1388" t="s">
        <v>11510</v>
      </c>
      <c r="Y1388" t="s">
        <v>3963</v>
      </c>
      <c r="Z1388" t="s">
        <v>3118</v>
      </c>
      <c r="AE1388" t="s">
        <v>11511</v>
      </c>
      <c r="AF1388">
        <v>1</v>
      </c>
      <c r="AG1388">
        <v>1</v>
      </c>
      <c r="AH1388">
        <v>1</v>
      </c>
      <c r="AI1388">
        <v>1</v>
      </c>
      <c r="AJ1388">
        <v>1</v>
      </c>
      <c r="AK1388">
        <v>1</v>
      </c>
      <c r="AL1388">
        <v>1</v>
      </c>
      <c r="AV1388">
        <v>3490</v>
      </c>
    </row>
    <row r="1389" spans="1:48" x14ac:dyDescent="0.2">
      <c r="A1389">
        <v>23</v>
      </c>
      <c r="B1389" t="s">
        <v>29</v>
      </c>
      <c r="C1389">
        <v>3845</v>
      </c>
      <c r="D1389" t="s">
        <v>11512</v>
      </c>
      <c r="E1389">
        <v>82</v>
      </c>
      <c r="F1389" t="str">
        <f t="shared" si="21"/>
        <v>384582</v>
      </c>
      <c r="G1389" t="s">
        <v>1140</v>
      </c>
      <c r="H1389" t="s">
        <v>3107</v>
      </c>
      <c r="I1389" t="s">
        <v>3120</v>
      </c>
      <c r="J1389" t="s">
        <v>11513</v>
      </c>
      <c r="K1389" t="s">
        <v>3110</v>
      </c>
      <c r="L1389" t="s">
        <v>11514</v>
      </c>
      <c r="M1389" t="s">
        <v>11515</v>
      </c>
      <c r="N1389" t="s">
        <v>3113</v>
      </c>
      <c r="O1389" t="s">
        <v>11516</v>
      </c>
      <c r="P1389" t="s">
        <v>3115</v>
      </c>
      <c r="Q1389" t="s">
        <v>11517</v>
      </c>
      <c r="R1389" t="s">
        <v>11515</v>
      </c>
      <c r="T1389" t="s">
        <v>11516</v>
      </c>
      <c r="U1389" t="s">
        <v>3115</v>
      </c>
      <c r="V1389" t="s">
        <v>11517</v>
      </c>
      <c r="W1389" t="s">
        <v>3124</v>
      </c>
      <c r="X1389" t="s">
        <v>4884</v>
      </c>
      <c r="Y1389" t="s">
        <v>11518</v>
      </c>
      <c r="Z1389" t="s">
        <v>3118</v>
      </c>
      <c r="AE1389" t="s">
        <v>11519</v>
      </c>
      <c r="AG1389">
        <v>1</v>
      </c>
      <c r="AH1389">
        <v>1</v>
      </c>
      <c r="AI1389">
        <v>1</v>
      </c>
      <c r="AJ1389">
        <v>1</v>
      </c>
      <c r="AK1389">
        <v>1</v>
      </c>
      <c r="AL1389">
        <v>1</v>
      </c>
      <c r="AV1389">
        <v>3498</v>
      </c>
    </row>
    <row r="1390" spans="1:48" x14ac:dyDescent="0.2">
      <c r="A1390">
        <v>23</v>
      </c>
      <c r="B1390" t="s">
        <v>29</v>
      </c>
      <c r="C1390">
        <v>3845</v>
      </c>
      <c r="D1390" t="s">
        <v>11512</v>
      </c>
      <c r="E1390">
        <v>103</v>
      </c>
      <c r="F1390" t="str">
        <f t="shared" si="21"/>
        <v>3845103</v>
      </c>
      <c r="G1390" t="s">
        <v>672</v>
      </c>
      <c r="H1390" t="s">
        <v>3127</v>
      </c>
      <c r="I1390" t="s">
        <v>10031</v>
      </c>
      <c r="J1390" t="s">
        <v>11520</v>
      </c>
      <c r="K1390" t="s">
        <v>3110</v>
      </c>
      <c r="L1390" t="s">
        <v>11521</v>
      </c>
      <c r="M1390" t="s">
        <v>11522</v>
      </c>
      <c r="N1390" t="s">
        <v>3113</v>
      </c>
      <c r="O1390" t="s">
        <v>11516</v>
      </c>
      <c r="P1390" t="s">
        <v>3115</v>
      </c>
      <c r="Q1390">
        <v>8857</v>
      </c>
      <c r="R1390" t="s">
        <v>11522</v>
      </c>
      <c r="T1390" t="s">
        <v>11516</v>
      </c>
      <c r="U1390" t="s">
        <v>3115</v>
      </c>
      <c r="V1390">
        <v>8857</v>
      </c>
      <c r="W1390" t="s">
        <v>3127</v>
      </c>
      <c r="X1390" t="s">
        <v>4206</v>
      </c>
      <c r="Y1390" t="s">
        <v>11523</v>
      </c>
      <c r="Z1390" t="s">
        <v>3118</v>
      </c>
      <c r="AE1390" t="s">
        <v>11524</v>
      </c>
      <c r="AM1390">
        <v>1</v>
      </c>
      <c r="AN1390">
        <v>1</v>
      </c>
      <c r="AO1390">
        <v>1</v>
      </c>
      <c r="AV1390">
        <v>3500</v>
      </c>
    </row>
    <row r="1391" spans="1:48" x14ac:dyDescent="0.2">
      <c r="A1391">
        <v>23</v>
      </c>
      <c r="B1391" t="s">
        <v>29</v>
      </c>
      <c r="C1391">
        <v>3845</v>
      </c>
      <c r="D1391" t="s">
        <v>11512</v>
      </c>
      <c r="E1391">
        <v>105</v>
      </c>
      <c r="F1391" t="str">
        <f t="shared" si="21"/>
        <v>3845105</v>
      </c>
      <c r="G1391" t="s">
        <v>803</v>
      </c>
      <c r="H1391" t="s">
        <v>3171</v>
      </c>
      <c r="I1391" t="s">
        <v>3490</v>
      </c>
      <c r="J1391" t="s">
        <v>11525</v>
      </c>
      <c r="K1391" t="s">
        <v>3110</v>
      </c>
      <c r="L1391" t="s">
        <v>11526</v>
      </c>
      <c r="M1391" t="s">
        <v>11527</v>
      </c>
      <c r="N1391" t="s">
        <v>3113</v>
      </c>
      <c r="O1391" t="s">
        <v>11528</v>
      </c>
      <c r="P1391" t="s">
        <v>3115</v>
      </c>
      <c r="Q1391" t="s">
        <v>11529</v>
      </c>
      <c r="R1391" t="s">
        <v>11527</v>
      </c>
      <c r="T1391" t="s">
        <v>11528</v>
      </c>
      <c r="U1391" t="s">
        <v>3115</v>
      </c>
      <c r="V1391" t="s">
        <v>11529</v>
      </c>
      <c r="W1391" t="s">
        <v>3124</v>
      </c>
      <c r="X1391" t="s">
        <v>3285</v>
      </c>
      <c r="Y1391" t="s">
        <v>7218</v>
      </c>
      <c r="Z1391" t="s">
        <v>3118</v>
      </c>
      <c r="AE1391" t="s">
        <v>11530</v>
      </c>
      <c r="AG1391">
        <v>1</v>
      </c>
      <c r="AH1391">
        <v>1</v>
      </c>
      <c r="AI1391">
        <v>1</v>
      </c>
      <c r="AJ1391">
        <v>1</v>
      </c>
      <c r="AK1391">
        <v>1</v>
      </c>
      <c r="AL1391">
        <v>1</v>
      </c>
      <c r="AV1391">
        <v>3502</v>
      </c>
    </row>
    <row r="1392" spans="1:48" x14ac:dyDescent="0.2">
      <c r="A1392">
        <v>23</v>
      </c>
      <c r="B1392" t="s">
        <v>29</v>
      </c>
      <c r="C1392">
        <v>3845</v>
      </c>
      <c r="D1392" t="s">
        <v>11512</v>
      </c>
      <c r="E1392">
        <v>108</v>
      </c>
      <c r="F1392" t="str">
        <f t="shared" si="21"/>
        <v>3845108</v>
      </c>
      <c r="G1392" t="s">
        <v>840</v>
      </c>
      <c r="H1392" t="s">
        <v>3127</v>
      </c>
      <c r="I1392" t="s">
        <v>8685</v>
      </c>
      <c r="J1392" t="s">
        <v>11531</v>
      </c>
      <c r="K1392" t="s">
        <v>3110</v>
      </c>
      <c r="L1392" t="s">
        <v>11532</v>
      </c>
      <c r="M1392" t="s">
        <v>11533</v>
      </c>
      <c r="N1392" t="s">
        <v>3113</v>
      </c>
      <c r="O1392" t="s">
        <v>11516</v>
      </c>
      <c r="P1392" t="s">
        <v>3115</v>
      </c>
      <c r="Q1392">
        <v>8857</v>
      </c>
      <c r="R1392" t="s">
        <v>11533</v>
      </c>
      <c r="T1392" t="s">
        <v>11516</v>
      </c>
      <c r="U1392" t="s">
        <v>3115</v>
      </c>
      <c r="V1392">
        <v>8857</v>
      </c>
      <c r="W1392" t="s">
        <v>3127</v>
      </c>
      <c r="X1392" t="s">
        <v>3967</v>
      </c>
      <c r="Y1392" t="s">
        <v>11534</v>
      </c>
      <c r="Z1392" t="s">
        <v>3118</v>
      </c>
      <c r="AE1392" t="s">
        <v>11535</v>
      </c>
      <c r="AG1392">
        <v>1</v>
      </c>
      <c r="AH1392">
        <v>1</v>
      </c>
      <c r="AI1392">
        <v>1</v>
      </c>
      <c r="AJ1392">
        <v>1</v>
      </c>
      <c r="AK1392">
        <v>1</v>
      </c>
      <c r="AL1392">
        <v>1</v>
      </c>
      <c r="AV1392">
        <v>3504</v>
      </c>
    </row>
    <row r="1393" spans="1:48" x14ac:dyDescent="0.2">
      <c r="A1393">
        <v>23</v>
      </c>
      <c r="B1393" t="s">
        <v>29</v>
      </c>
      <c r="C1393">
        <v>3845</v>
      </c>
      <c r="D1393" t="s">
        <v>11512</v>
      </c>
      <c r="E1393">
        <v>110</v>
      </c>
      <c r="F1393" t="str">
        <f t="shared" si="21"/>
        <v>3845110</v>
      </c>
      <c r="G1393" t="s">
        <v>1379</v>
      </c>
      <c r="H1393" t="s">
        <v>3107</v>
      </c>
      <c r="I1393" t="s">
        <v>3415</v>
      </c>
      <c r="J1393" t="s">
        <v>11536</v>
      </c>
      <c r="K1393" t="s">
        <v>3110</v>
      </c>
      <c r="L1393" t="s">
        <v>11537</v>
      </c>
      <c r="M1393" t="s">
        <v>11538</v>
      </c>
      <c r="N1393" t="s">
        <v>3113</v>
      </c>
      <c r="O1393" t="s">
        <v>11516</v>
      </c>
      <c r="P1393" t="s">
        <v>3115</v>
      </c>
      <c r="Q1393" t="s">
        <v>11539</v>
      </c>
      <c r="R1393" t="s">
        <v>11538</v>
      </c>
      <c r="T1393" t="s">
        <v>11516</v>
      </c>
      <c r="U1393" t="s">
        <v>3115</v>
      </c>
      <c r="V1393" t="s">
        <v>11539</v>
      </c>
      <c r="W1393" t="s">
        <v>3127</v>
      </c>
      <c r="X1393" t="s">
        <v>3203</v>
      </c>
      <c r="Y1393" t="s">
        <v>11540</v>
      </c>
      <c r="Z1393" t="s">
        <v>3118</v>
      </c>
      <c r="AE1393" t="s">
        <v>11541</v>
      </c>
      <c r="AM1393">
        <v>1</v>
      </c>
      <c r="AN1393">
        <v>1</v>
      </c>
      <c r="AO1393">
        <v>1</v>
      </c>
      <c r="AV1393">
        <v>3508</v>
      </c>
    </row>
    <row r="1394" spans="1:48" x14ac:dyDescent="0.2">
      <c r="A1394">
        <v>23</v>
      </c>
      <c r="B1394" t="s">
        <v>29</v>
      </c>
      <c r="C1394">
        <v>3845</v>
      </c>
      <c r="D1394" t="s">
        <v>11512</v>
      </c>
      <c r="E1394">
        <v>113</v>
      </c>
      <c r="F1394" t="str">
        <f t="shared" si="21"/>
        <v>3845113</v>
      </c>
      <c r="G1394" t="s">
        <v>793</v>
      </c>
      <c r="H1394" t="s">
        <v>3124</v>
      </c>
      <c r="I1394" t="s">
        <v>4745</v>
      </c>
      <c r="J1394" t="s">
        <v>8147</v>
      </c>
      <c r="K1394" t="s">
        <v>3110</v>
      </c>
      <c r="L1394" t="s">
        <v>11542</v>
      </c>
      <c r="M1394" t="s">
        <v>11543</v>
      </c>
      <c r="N1394" t="s">
        <v>3113</v>
      </c>
      <c r="O1394" t="s">
        <v>11544</v>
      </c>
      <c r="P1394" t="s">
        <v>3115</v>
      </c>
      <c r="Q1394" t="s">
        <v>11545</v>
      </c>
      <c r="R1394" t="s">
        <v>11543</v>
      </c>
      <c r="T1394" t="s">
        <v>11544</v>
      </c>
      <c r="U1394" t="s">
        <v>3115</v>
      </c>
      <c r="V1394" t="s">
        <v>11545</v>
      </c>
      <c r="W1394" t="s">
        <v>3124</v>
      </c>
      <c r="X1394" t="s">
        <v>10469</v>
      </c>
      <c r="Y1394" t="s">
        <v>4446</v>
      </c>
      <c r="Z1394" t="s">
        <v>3118</v>
      </c>
      <c r="AE1394" t="s">
        <v>11546</v>
      </c>
      <c r="AG1394">
        <v>1</v>
      </c>
      <c r="AH1394">
        <v>1</v>
      </c>
      <c r="AI1394">
        <v>1</v>
      </c>
      <c r="AJ1394">
        <v>1</v>
      </c>
      <c r="AK1394">
        <v>1</v>
      </c>
      <c r="AL1394">
        <v>1</v>
      </c>
      <c r="AV1394">
        <v>3510</v>
      </c>
    </row>
    <row r="1395" spans="1:48" x14ac:dyDescent="0.2">
      <c r="A1395">
        <v>23</v>
      </c>
      <c r="B1395" t="s">
        <v>29</v>
      </c>
      <c r="C1395">
        <v>3845</v>
      </c>
      <c r="D1395" t="s">
        <v>11512</v>
      </c>
      <c r="E1395">
        <v>133</v>
      </c>
      <c r="F1395" t="str">
        <f t="shared" si="21"/>
        <v>3845133</v>
      </c>
      <c r="G1395" t="s">
        <v>1637</v>
      </c>
      <c r="H1395" t="s">
        <v>3107</v>
      </c>
      <c r="I1395" t="s">
        <v>4246</v>
      </c>
      <c r="J1395" t="s">
        <v>11547</v>
      </c>
      <c r="K1395" t="s">
        <v>3110</v>
      </c>
      <c r="L1395" t="s">
        <v>11548</v>
      </c>
      <c r="M1395" t="s">
        <v>11549</v>
      </c>
      <c r="N1395" t="s">
        <v>3113</v>
      </c>
      <c r="O1395" t="s">
        <v>11516</v>
      </c>
      <c r="P1395" t="s">
        <v>3115</v>
      </c>
      <c r="Q1395" t="s">
        <v>11550</v>
      </c>
      <c r="R1395" t="s">
        <v>11549</v>
      </c>
      <c r="T1395" t="s">
        <v>11516</v>
      </c>
      <c r="U1395" t="s">
        <v>3115</v>
      </c>
      <c r="V1395" t="s">
        <v>11550</v>
      </c>
      <c r="W1395" t="s">
        <v>3124</v>
      </c>
      <c r="X1395" t="s">
        <v>11551</v>
      </c>
      <c r="Y1395" t="s">
        <v>11552</v>
      </c>
      <c r="Z1395" t="s">
        <v>3118</v>
      </c>
      <c r="AE1395" t="s">
        <v>11553</v>
      </c>
      <c r="AG1395">
        <v>1</v>
      </c>
      <c r="AH1395">
        <v>1</v>
      </c>
      <c r="AI1395">
        <v>1</v>
      </c>
      <c r="AJ1395">
        <v>1</v>
      </c>
      <c r="AK1395">
        <v>1</v>
      </c>
      <c r="AL1395">
        <v>1</v>
      </c>
      <c r="AV1395">
        <v>3516</v>
      </c>
    </row>
    <row r="1396" spans="1:48" x14ac:dyDescent="0.2">
      <c r="A1396">
        <v>23</v>
      </c>
      <c r="B1396" t="s">
        <v>29</v>
      </c>
      <c r="C1396">
        <v>3845</v>
      </c>
      <c r="D1396" t="s">
        <v>11512</v>
      </c>
      <c r="E1396">
        <v>120</v>
      </c>
      <c r="F1396" t="str">
        <f t="shared" si="21"/>
        <v>3845120</v>
      </c>
      <c r="G1396" t="s">
        <v>175</v>
      </c>
      <c r="H1396" t="s">
        <v>3107</v>
      </c>
      <c r="I1396" t="s">
        <v>3459</v>
      </c>
      <c r="J1396" t="s">
        <v>11554</v>
      </c>
      <c r="K1396" t="s">
        <v>3110</v>
      </c>
      <c r="L1396" t="s">
        <v>11555</v>
      </c>
      <c r="M1396" t="s">
        <v>11556</v>
      </c>
      <c r="N1396" t="s">
        <v>3113</v>
      </c>
      <c r="O1396" t="s">
        <v>11227</v>
      </c>
      <c r="P1396" t="s">
        <v>3115</v>
      </c>
      <c r="Q1396" t="s">
        <v>11557</v>
      </c>
      <c r="R1396" t="s">
        <v>11556</v>
      </c>
      <c r="T1396" t="s">
        <v>11227</v>
      </c>
      <c r="U1396" t="s">
        <v>3115</v>
      </c>
      <c r="V1396" t="s">
        <v>11557</v>
      </c>
      <c r="W1396" t="s">
        <v>3124</v>
      </c>
      <c r="X1396" t="s">
        <v>3868</v>
      </c>
      <c r="Y1396" t="s">
        <v>11558</v>
      </c>
      <c r="Z1396" t="s">
        <v>3118</v>
      </c>
      <c r="AE1396" t="s">
        <v>11559</v>
      </c>
      <c r="AG1396">
        <v>1</v>
      </c>
      <c r="AH1396">
        <v>1</v>
      </c>
      <c r="AI1396">
        <v>1</v>
      </c>
      <c r="AJ1396">
        <v>1</v>
      </c>
      <c r="AK1396">
        <v>1</v>
      </c>
      <c r="AL1396">
        <v>1</v>
      </c>
      <c r="AV1396">
        <v>3512</v>
      </c>
    </row>
    <row r="1397" spans="1:48" x14ac:dyDescent="0.2">
      <c r="A1397">
        <v>23</v>
      </c>
      <c r="B1397" t="s">
        <v>29</v>
      </c>
      <c r="C1397">
        <v>3845</v>
      </c>
      <c r="D1397" t="s">
        <v>11512</v>
      </c>
      <c r="E1397">
        <v>130</v>
      </c>
      <c r="F1397" t="str">
        <f t="shared" si="21"/>
        <v>3845130</v>
      </c>
      <c r="G1397" t="s">
        <v>222</v>
      </c>
      <c r="H1397" t="s">
        <v>3107</v>
      </c>
      <c r="I1397" t="s">
        <v>4597</v>
      </c>
      <c r="J1397" t="s">
        <v>11560</v>
      </c>
      <c r="K1397" t="s">
        <v>3110</v>
      </c>
      <c r="L1397" t="s">
        <v>11561</v>
      </c>
      <c r="M1397" t="s">
        <v>11562</v>
      </c>
      <c r="N1397" t="s">
        <v>3113</v>
      </c>
      <c r="O1397" t="s">
        <v>11563</v>
      </c>
      <c r="P1397" t="s">
        <v>3115</v>
      </c>
      <c r="Q1397">
        <v>8879</v>
      </c>
      <c r="R1397" t="s">
        <v>11562</v>
      </c>
      <c r="T1397" t="s">
        <v>11563</v>
      </c>
      <c r="U1397" t="s">
        <v>3115</v>
      </c>
      <c r="V1397">
        <v>8879</v>
      </c>
      <c r="W1397" t="s">
        <v>3127</v>
      </c>
      <c r="X1397" t="s">
        <v>5130</v>
      </c>
      <c r="Y1397" t="s">
        <v>11564</v>
      </c>
      <c r="Z1397" t="s">
        <v>3118</v>
      </c>
      <c r="AE1397" t="s">
        <v>11565</v>
      </c>
      <c r="AG1397">
        <v>1</v>
      </c>
      <c r="AH1397">
        <v>1</v>
      </c>
      <c r="AI1397">
        <v>1</v>
      </c>
      <c r="AJ1397">
        <v>1</v>
      </c>
      <c r="AK1397">
        <v>1</v>
      </c>
      <c r="AL1397">
        <v>1</v>
      </c>
      <c r="AV1397">
        <v>3514</v>
      </c>
    </row>
    <row r="1398" spans="1:48" x14ac:dyDescent="0.2">
      <c r="A1398">
        <v>23</v>
      </c>
      <c r="B1398" t="s">
        <v>29</v>
      </c>
      <c r="C1398">
        <v>3845</v>
      </c>
      <c r="D1398" t="s">
        <v>11512</v>
      </c>
      <c r="E1398">
        <v>40</v>
      </c>
      <c r="F1398" t="str">
        <f t="shared" si="21"/>
        <v>384540</v>
      </c>
      <c r="G1398" t="s">
        <v>1052</v>
      </c>
      <c r="H1398" t="s">
        <v>3107</v>
      </c>
      <c r="I1398" t="s">
        <v>4500</v>
      </c>
      <c r="J1398" t="s">
        <v>6728</v>
      </c>
      <c r="K1398" t="s">
        <v>3110</v>
      </c>
      <c r="L1398" t="s">
        <v>11566</v>
      </c>
      <c r="M1398" t="s">
        <v>11567</v>
      </c>
      <c r="N1398" t="s">
        <v>3113</v>
      </c>
      <c r="O1398" t="s">
        <v>11528</v>
      </c>
      <c r="P1398" t="s">
        <v>3115</v>
      </c>
      <c r="Q1398">
        <v>7747</v>
      </c>
      <c r="R1398" t="s">
        <v>11567</v>
      </c>
      <c r="T1398" t="s">
        <v>11528</v>
      </c>
      <c r="U1398" t="s">
        <v>3115</v>
      </c>
      <c r="V1398">
        <v>7747</v>
      </c>
      <c r="W1398" t="s">
        <v>3124</v>
      </c>
      <c r="X1398" t="s">
        <v>4390</v>
      </c>
      <c r="Y1398" t="s">
        <v>11568</v>
      </c>
      <c r="Z1398" t="s">
        <v>3118</v>
      </c>
      <c r="AE1398" t="s">
        <v>11569</v>
      </c>
      <c r="AP1398">
        <v>1</v>
      </c>
      <c r="AQ1398">
        <v>1</v>
      </c>
      <c r="AR1398">
        <v>1</v>
      </c>
      <c r="AS1398">
        <v>1</v>
      </c>
      <c r="AV1398">
        <v>3496</v>
      </c>
    </row>
    <row r="1399" spans="1:48" x14ac:dyDescent="0.2">
      <c r="A1399">
        <v>23</v>
      </c>
      <c r="B1399" t="s">
        <v>29</v>
      </c>
      <c r="C1399">
        <v>3845</v>
      </c>
      <c r="D1399" t="s">
        <v>11512</v>
      </c>
      <c r="E1399">
        <v>140</v>
      </c>
      <c r="F1399" t="str">
        <f t="shared" si="21"/>
        <v>3845140</v>
      </c>
      <c r="G1399" t="s">
        <v>1446</v>
      </c>
      <c r="H1399" t="s">
        <v>3124</v>
      </c>
      <c r="I1399" t="s">
        <v>3839</v>
      </c>
      <c r="J1399" t="s">
        <v>11570</v>
      </c>
      <c r="K1399" t="s">
        <v>3110</v>
      </c>
      <c r="L1399" t="s">
        <v>11571</v>
      </c>
      <c r="M1399" t="s">
        <v>11572</v>
      </c>
      <c r="N1399" t="s">
        <v>3113</v>
      </c>
      <c r="O1399" t="s">
        <v>11516</v>
      </c>
      <c r="P1399" t="s">
        <v>3115</v>
      </c>
      <c r="Q1399" t="s">
        <v>11573</v>
      </c>
      <c r="R1399" t="s">
        <v>11572</v>
      </c>
      <c r="T1399" t="s">
        <v>11516</v>
      </c>
      <c r="U1399" t="s">
        <v>3115</v>
      </c>
      <c r="V1399" t="s">
        <v>11573</v>
      </c>
      <c r="W1399" t="s">
        <v>3127</v>
      </c>
      <c r="X1399" t="s">
        <v>10736</v>
      </c>
      <c r="Y1399" t="s">
        <v>11574</v>
      </c>
      <c r="Z1399" t="s">
        <v>3118</v>
      </c>
      <c r="AE1399" t="s">
        <v>11575</v>
      </c>
      <c r="AG1399">
        <v>1</v>
      </c>
      <c r="AH1399">
        <v>1</v>
      </c>
      <c r="AI1399">
        <v>1</v>
      </c>
      <c r="AJ1399">
        <v>1</v>
      </c>
      <c r="AK1399">
        <v>1</v>
      </c>
      <c r="AL1399">
        <v>1</v>
      </c>
      <c r="AV1399">
        <v>3518</v>
      </c>
    </row>
    <row r="1400" spans="1:48" x14ac:dyDescent="0.2">
      <c r="A1400">
        <v>23</v>
      </c>
      <c r="B1400" t="s">
        <v>29</v>
      </c>
      <c r="C1400">
        <v>3845</v>
      </c>
      <c r="D1400" t="s">
        <v>11512</v>
      </c>
      <c r="E1400">
        <v>150</v>
      </c>
      <c r="F1400" t="str">
        <f t="shared" si="21"/>
        <v>3845150</v>
      </c>
      <c r="G1400" t="s">
        <v>1658</v>
      </c>
      <c r="H1400" t="s">
        <v>3127</v>
      </c>
      <c r="I1400" t="s">
        <v>3256</v>
      </c>
      <c r="J1400" t="s">
        <v>6756</v>
      </c>
      <c r="K1400" t="s">
        <v>3110</v>
      </c>
      <c r="L1400" t="s">
        <v>11576</v>
      </c>
      <c r="M1400" t="s">
        <v>11577</v>
      </c>
      <c r="N1400" t="s">
        <v>3113</v>
      </c>
      <c r="O1400" t="s">
        <v>11516</v>
      </c>
      <c r="P1400" t="s">
        <v>3115</v>
      </c>
      <c r="Q1400" t="s">
        <v>11578</v>
      </c>
      <c r="R1400" t="s">
        <v>11577</v>
      </c>
      <c r="T1400" t="s">
        <v>11516</v>
      </c>
      <c r="U1400" t="s">
        <v>3115</v>
      </c>
      <c r="V1400" t="s">
        <v>11578</v>
      </c>
      <c r="W1400" t="s">
        <v>3124</v>
      </c>
      <c r="X1400" t="s">
        <v>11579</v>
      </c>
      <c r="Y1400" t="s">
        <v>6282</v>
      </c>
      <c r="Z1400" t="s">
        <v>3118</v>
      </c>
      <c r="AE1400" t="s">
        <v>11580</v>
      </c>
      <c r="AG1400">
        <v>1</v>
      </c>
      <c r="AH1400">
        <v>1</v>
      </c>
      <c r="AI1400">
        <v>1</v>
      </c>
      <c r="AJ1400">
        <v>1</v>
      </c>
      <c r="AK1400">
        <v>1</v>
      </c>
      <c r="AL1400">
        <v>1</v>
      </c>
      <c r="AV1400">
        <v>3520</v>
      </c>
    </row>
    <row r="1401" spans="1:48" x14ac:dyDescent="0.2">
      <c r="A1401">
        <v>23</v>
      </c>
      <c r="B1401" t="s">
        <v>29</v>
      </c>
      <c r="C1401">
        <v>3845</v>
      </c>
      <c r="D1401" t="s">
        <v>11512</v>
      </c>
      <c r="E1401">
        <v>163</v>
      </c>
      <c r="F1401" t="str">
        <f t="shared" si="21"/>
        <v>3845163</v>
      </c>
      <c r="G1401" t="s">
        <v>1153</v>
      </c>
      <c r="H1401" t="s">
        <v>3107</v>
      </c>
      <c r="I1401" t="s">
        <v>5014</v>
      </c>
      <c r="J1401" t="s">
        <v>11581</v>
      </c>
      <c r="K1401" t="s">
        <v>3110</v>
      </c>
      <c r="L1401" t="s">
        <v>11582</v>
      </c>
      <c r="M1401" t="s">
        <v>11583</v>
      </c>
      <c r="N1401" t="s">
        <v>3113</v>
      </c>
      <c r="O1401" t="s">
        <v>11516</v>
      </c>
      <c r="P1401" t="s">
        <v>3115</v>
      </c>
      <c r="Q1401" t="s">
        <v>11584</v>
      </c>
      <c r="R1401" t="s">
        <v>11583</v>
      </c>
      <c r="T1401" t="s">
        <v>11516</v>
      </c>
      <c r="U1401" t="s">
        <v>3115</v>
      </c>
      <c r="V1401" t="s">
        <v>11584</v>
      </c>
      <c r="W1401" t="s">
        <v>3124</v>
      </c>
      <c r="X1401" t="s">
        <v>4206</v>
      </c>
      <c r="Y1401" t="s">
        <v>11585</v>
      </c>
      <c r="Z1401" t="s">
        <v>3118</v>
      </c>
      <c r="AE1401" t="s">
        <v>11586</v>
      </c>
      <c r="AG1401">
        <v>1</v>
      </c>
      <c r="AH1401">
        <v>1</v>
      </c>
      <c r="AI1401">
        <v>1</v>
      </c>
      <c r="AJ1401">
        <v>1</v>
      </c>
      <c r="AK1401">
        <v>1</v>
      </c>
      <c r="AL1401">
        <v>1</v>
      </c>
      <c r="AV1401">
        <v>3522</v>
      </c>
    </row>
    <row r="1402" spans="1:48" x14ac:dyDescent="0.2">
      <c r="A1402">
        <v>23</v>
      </c>
      <c r="B1402" t="s">
        <v>29</v>
      </c>
      <c r="C1402">
        <v>3845</v>
      </c>
      <c r="D1402" t="s">
        <v>11512</v>
      </c>
      <c r="E1402">
        <v>165</v>
      </c>
      <c r="F1402" t="str">
        <f t="shared" si="21"/>
        <v>3845165</v>
      </c>
      <c r="G1402" t="s">
        <v>1152</v>
      </c>
      <c r="H1402" t="s">
        <v>3127</v>
      </c>
      <c r="I1402" t="s">
        <v>6895</v>
      </c>
      <c r="J1402" t="s">
        <v>11587</v>
      </c>
      <c r="K1402" t="s">
        <v>3110</v>
      </c>
      <c r="L1402" t="s">
        <v>11588</v>
      </c>
      <c r="M1402" t="s">
        <v>11589</v>
      </c>
      <c r="N1402" t="s">
        <v>3113</v>
      </c>
      <c r="O1402" t="s">
        <v>11516</v>
      </c>
      <c r="P1402" t="s">
        <v>3115</v>
      </c>
      <c r="Q1402" t="s">
        <v>11590</v>
      </c>
      <c r="R1402" t="s">
        <v>11589</v>
      </c>
      <c r="T1402" t="s">
        <v>11516</v>
      </c>
      <c r="U1402" t="s">
        <v>3115</v>
      </c>
      <c r="V1402" t="s">
        <v>11590</v>
      </c>
      <c r="W1402" t="s">
        <v>3124</v>
      </c>
      <c r="X1402" t="s">
        <v>3296</v>
      </c>
      <c r="Y1402" t="s">
        <v>6124</v>
      </c>
      <c r="Z1402" t="s">
        <v>3118</v>
      </c>
      <c r="AE1402" t="s">
        <v>11591</v>
      </c>
      <c r="AG1402">
        <v>1</v>
      </c>
      <c r="AH1402">
        <v>1</v>
      </c>
      <c r="AI1402">
        <v>1</v>
      </c>
      <c r="AJ1402">
        <v>1</v>
      </c>
      <c r="AK1402">
        <v>1</v>
      </c>
      <c r="AL1402">
        <v>1</v>
      </c>
      <c r="AV1402">
        <v>3524</v>
      </c>
    </row>
    <row r="1403" spans="1:48" x14ac:dyDescent="0.2">
      <c r="A1403">
        <v>23</v>
      </c>
      <c r="B1403" t="s">
        <v>29</v>
      </c>
      <c r="C1403">
        <v>3845</v>
      </c>
      <c r="D1403" t="s">
        <v>11512</v>
      </c>
      <c r="E1403">
        <v>170</v>
      </c>
      <c r="F1403" t="str">
        <f t="shared" si="21"/>
        <v>3845170</v>
      </c>
      <c r="G1403" t="s">
        <v>973</v>
      </c>
      <c r="H1403" t="s">
        <v>3171</v>
      </c>
      <c r="I1403" t="s">
        <v>11592</v>
      </c>
      <c r="J1403" t="s">
        <v>11593</v>
      </c>
      <c r="K1403" t="s">
        <v>3110</v>
      </c>
      <c r="L1403" t="s">
        <v>11594</v>
      </c>
      <c r="M1403" t="s">
        <v>11595</v>
      </c>
      <c r="N1403" t="s">
        <v>3113</v>
      </c>
      <c r="O1403" t="s">
        <v>11516</v>
      </c>
      <c r="P1403" t="s">
        <v>3115</v>
      </c>
      <c r="Q1403">
        <v>8857</v>
      </c>
      <c r="R1403" t="s">
        <v>11595</v>
      </c>
      <c r="T1403" t="s">
        <v>11516</v>
      </c>
      <c r="U1403" t="s">
        <v>3115</v>
      </c>
      <c r="V1403">
        <v>8857</v>
      </c>
      <c r="W1403" t="s">
        <v>3124</v>
      </c>
      <c r="X1403" t="s">
        <v>11596</v>
      </c>
      <c r="Y1403" t="s">
        <v>11597</v>
      </c>
      <c r="Z1403" t="s">
        <v>3118</v>
      </c>
      <c r="AE1403" t="s">
        <v>11598</v>
      </c>
      <c r="AG1403">
        <v>1</v>
      </c>
      <c r="AH1403">
        <v>1</v>
      </c>
      <c r="AI1403">
        <v>1</v>
      </c>
      <c r="AJ1403">
        <v>1</v>
      </c>
      <c r="AK1403">
        <v>1</v>
      </c>
      <c r="AL1403">
        <v>1</v>
      </c>
      <c r="AV1403">
        <v>195</v>
      </c>
    </row>
    <row r="1404" spans="1:48" x14ac:dyDescent="0.2">
      <c r="A1404">
        <v>23</v>
      </c>
      <c r="B1404" t="s">
        <v>29</v>
      </c>
      <c r="C1404">
        <v>4090</v>
      </c>
      <c r="D1404" t="s">
        <v>11599</v>
      </c>
      <c r="E1404">
        <v>70</v>
      </c>
      <c r="F1404" t="str">
        <f t="shared" si="21"/>
        <v>409070</v>
      </c>
      <c r="G1404" t="s">
        <v>2972</v>
      </c>
      <c r="H1404" t="s">
        <v>3124</v>
      </c>
      <c r="I1404" t="s">
        <v>3543</v>
      </c>
      <c r="J1404" t="s">
        <v>11600</v>
      </c>
      <c r="K1404" t="s">
        <v>3110</v>
      </c>
      <c r="L1404" t="s">
        <v>11601</v>
      </c>
      <c r="M1404" t="s">
        <v>11602</v>
      </c>
      <c r="N1404" t="s">
        <v>3113</v>
      </c>
      <c r="O1404" t="s">
        <v>11354</v>
      </c>
      <c r="P1404" t="s">
        <v>3115</v>
      </c>
      <c r="Q1404" t="s">
        <v>11603</v>
      </c>
      <c r="R1404" t="s">
        <v>11602</v>
      </c>
      <c r="T1404" t="s">
        <v>11354</v>
      </c>
      <c r="U1404" t="s">
        <v>3115</v>
      </c>
      <c r="V1404" t="s">
        <v>11603</v>
      </c>
      <c r="W1404" t="s">
        <v>3107</v>
      </c>
      <c r="X1404" t="s">
        <v>7907</v>
      </c>
      <c r="Y1404" t="s">
        <v>8395</v>
      </c>
      <c r="Z1404" t="s">
        <v>3118</v>
      </c>
      <c r="AE1404" t="s">
        <v>11604</v>
      </c>
      <c r="AG1404">
        <v>1</v>
      </c>
      <c r="AH1404">
        <v>1</v>
      </c>
      <c r="AI1404">
        <v>1</v>
      </c>
      <c r="AJ1404">
        <v>1</v>
      </c>
      <c r="AK1404">
        <v>1</v>
      </c>
      <c r="AV1404">
        <v>3534</v>
      </c>
    </row>
    <row r="1405" spans="1:48" x14ac:dyDescent="0.2">
      <c r="A1405">
        <v>23</v>
      </c>
      <c r="B1405" t="s">
        <v>29</v>
      </c>
      <c r="C1405">
        <v>4090</v>
      </c>
      <c r="D1405" t="s">
        <v>11599</v>
      </c>
      <c r="E1405">
        <v>80</v>
      </c>
      <c r="F1405" t="str">
        <f t="shared" si="21"/>
        <v>409080</v>
      </c>
      <c r="G1405" t="s">
        <v>2927</v>
      </c>
      <c r="H1405" t="s">
        <v>3171</v>
      </c>
      <c r="I1405" t="s">
        <v>11605</v>
      </c>
      <c r="J1405" t="s">
        <v>11606</v>
      </c>
      <c r="K1405" t="s">
        <v>3110</v>
      </c>
      <c r="L1405" t="s">
        <v>11607</v>
      </c>
      <c r="M1405" t="s">
        <v>11608</v>
      </c>
      <c r="N1405" t="s">
        <v>3113</v>
      </c>
      <c r="O1405" t="s">
        <v>11354</v>
      </c>
      <c r="P1405" t="s">
        <v>3115</v>
      </c>
      <c r="Q1405">
        <v>8861</v>
      </c>
      <c r="R1405" t="s">
        <v>11608</v>
      </c>
      <c r="T1405" t="s">
        <v>11354</v>
      </c>
      <c r="U1405" t="s">
        <v>3115</v>
      </c>
      <c r="V1405">
        <v>8861</v>
      </c>
      <c r="W1405" t="s">
        <v>3171</v>
      </c>
      <c r="X1405" t="s">
        <v>11605</v>
      </c>
      <c r="Y1405" t="s">
        <v>11606</v>
      </c>
      <c r="Z1405" t="s">
        <v>3118</v>
      </c>
      <c r="AE1405" t="s">
        <v>11609</v>
      </c>
      <c r="AF1405">
        <v>1</v>
      </c>
      <c r="AV1405">
        <v>2998</v>
      </c>
    </row>
    <row r="1406" spans="1:48" x14ac:dyDescent="0.2">
      <c r="A1406">
        <v>23</v>
      </c>
      <c r="B1406" t="s">
        <v>29</v>
      </c>
      <c r="C1406">
        <v>4090</v>
      </c>
      <c r="D1406" t="s">
        <v>11599</v>
      </c>
      <c r="E1406">
        <v>65</v>
      </c>
      <c r="F1406" t="str">
        <f t="shared" si="21"/>
        <v>409065</v>
      </c>
      <c r="G1406" t="s">
        <v>2524</v>
      </c>
      <c r="H1406" t="s">
        <v>3171</v>
      </c>
      <c r="I1406" t="s">
        <v>11610</v>
      </c>
      <c r="J1406" t="s">
        <v>3725</v>
      </c>
      <c r="K1406" t="s">
        <v>3110</v>
      </c>
      <c r="L1406" t="s">
        <v>11611</v>
      </c>
      <c r="M1406" t="s">
        <v>11612</v>
      </c>
      <c r="N1406" t="s">
        <v>3113</v>
      </c>
      <c r="O1406" t="s">
        <v>11354</v>
      </c>
      <c r="P1406" t="s">
        <v>3115</v>
      </c>
      <c r="Q1406">
        <v>8861</v>
      </c>
      <c r="R1406" t="s">
        <v>11612</v>
      </c>
      <c r="T1406" t="s">
        <v>11354</v>
      </c>
      <c r="U1406" t="s">
        <v>3115</v>
      </c>
      <c r="V1406">
        <v>8861</v>
      </c>
      <c r="W1406" t="s">
        <v>3124</v>
      </c>
      <c r="X1406" t="s">
        <v>3256</v>
      </c>
      <c r="Y1406" t="s">
        <v>11613</v>
      </c>
      <c r="Z1406" t="s">
        <v>3118</v>
      </c>
      <c r="AE1406" t="s">
        <v>11614</v>
      </c>
      <c r="AG1406">
        <v>1</v>
      </c>
      <c r="AH1406">
        <v>1</v>
      </c>
      <c r="AI1406">
        <v>1</v>
      </c>
      <c r="AJ1406">
        <v>1</v>
      </c>
      <c r="AK1406">
        <v>1</v>
      </c>
      <c r="AV1406">
        <v>152</v>
      </c>
    </row>
    <row r="1407" spans="1:48" x14ac:dyDescent="0.2">
      <c r="A1407">
        <v>23</v>
      </c>
      <c r="B1407" t="s">
        <v>29</v>
      </c>
      <c r="C1407">
        <v>4090</v>
      </c>
      <c r="D1407" t="s">
        <v>11599</v>
      </c>
      <c r="E1407">
        <v>130</v>
      </c>
      <c r="F1407" t="str">
        <f t="shared" si="21"/>
        <v>4090130</v>
      </c>
      <c r="G1407" t="s">
        <v>2995</v>
      </c>
      <c r="H1407" t="s">
        <v>3107</v>
      </c>
      <c r="I1407" t="s">
        <v>8399</v>
      </c>
      <c r="J1407" t="s">
        <v>11615</v>
      </c>
      <c r="K1407" t="s">
        <v>3110</v>
      </c>
      <c r="L1407" t="s">
        <v>11616</v>
      </c>
      <c r="M1407" t="s">
        <v>11617</v>
      </c>
      <c r="N1407" t="s">
        <v>3113</v>
      </c>
      <c r="O1407" t="s">
        <v>11354</v>
      </c>
      <c r="P1407" t="s">
        <v>3115</v>
      </c>
      <c r="Q1407" t="s">
        <v>11618</v>
      </c>
      <c r="R1407" t="s">
        <v>11617</v>
      </c>
      <c r="T1407" t="s">
        <v>11354</v>
      </c>
      <c r="U1407" t="s">
        <v>3115</v>
      </c>
      <c r="V1407" t="s">
        <v>11618</v>
      </c>
      <c r="W1407" t="s">
        <v>3124</v>
      </c>
      <c r="X1407" t="s">
        <v>11619</v>
      </c>
      <c r="Y1407" t="s">
        <v>11620</v>
      </c>
      <c r="Z1407" t="s">
        <v>3118</v>
      </c>
      <c r="AE1407" t="s">
        <v>11621</v>
      </c>
      <c r="AG1407">
        <v>1</v>
      </c>
      <c r="AH1407">
        <v>1</v>
      </c>
      <c r="AI1407">
        <v>1</v>
      </c>
      <c r="AJ1407">
        <v>1</v>
      </c>
      <c r="AK1407">
        <v>1</v>
      </c>
      <c r="AV1407">
        <v>3540</v>
      </c>
    </row>
    <row r="1408" spans="1:48" x14ac:dyDescent="0.2">
      <c r="A1408">
        <v>23</v>
      </c>
      <c r="B1408" t="s">
        <v>29</v>
      </c>
      <c r="C1408">
        <v>4090</v>
      </c>
      <c r="D1408" t="s">
        <v>11599</v>
      </c>
      <c r="E1408">
        <v>75</v>
      </c>
      <c r="F1408" t="str">
        <f t="shared" si="21"/>
        <v>409075</v>
      </c>
      <c r="G1408" t="s">
        <v>2916</v>
      </c>
      <c r="H1408" t="s">
        <v>3127</v>
      </c>
      <c r="I1408" t="s">
        <v>3511</v>
      </c>
      <c r="J1408" t="s">
        <v>11622</v>
      </c>
      <c r="K1408" t="s">
        <v>3110</v>
      </c>
      <c r="L1408" t="s">
        <v>11623</v>
      </c>
      <c r="M1408" t="s">
        <v>11624</v>
      </c>
      <c r="N1408" t="s">
        <v>3113</v>
      </c>
      <c r="O1408" t="s">
        <v>11354</v>
      </c>
      <c r="P1408" t="s">
        <v>3115</v>
      </c>
      <c r="Q1408">
        <v>8861</v>
      </c>
      <c r="R1408" t="s">
        <v>11624</v>
      </c>
      <c r="T1408" t="s">
        <v>11354</v>
      </c>
      <c r="U1408" t="s">
        <v>3115</v>
      </c>
      <c r="V1408">
        <v>8861</v>
      </c>
      <c r="W1408" t="s">
        <v>3124</v>
      </c>
      <c r="X1408" t="s">
        <v>11625</v>
      </c>
      <c r="Y1408" t="s">
        <v>11626</v>
      </c>
      <c r="Z1408" t="s">
        <v>3118</v>
      </c>
      <c r="AE1408" t="s">
        <v>11627</v>
      </c>
      <c r="AF1408">
        <v>1</v>
      </c>
      <c r="AV1408">
        <v>551</v>
      </c>
    </row>
    <row r="1409" spans="1:48" x14ac:dyDescent="0.2">
      <c r="A1409">
        <v>23</v>
      </c>
      <c r="B1409" t="s">
        <v>29</v>
      </c>
      <c r="C1409">
        <v>4090</v>
      </c>
      <c r="D1409" t="s">
        <v>11599</v>
      </c>
      <c r="E1409">
        <v>145</v>
      </c>
      <c r="F1409" t="str">
        <f t="shared" si="21"/>
        <v>4090145</v>
      </c>
      <c r="G1409" t="s">
        <v>2655</v>
      </c>
      <c r="H1409" t="s">
        <v>3171</v>
      </c>
      <c r="I1409" t="s">
        <v>3977</v>
      </c>
      <c r="J1409" t="s">
        <v>11628</v>
      </c>
      <c r="K1409" t="s">
        <v>3110</v>
      </c>
      <c r="L1409" t="s">
        <v>11629</v>
      </c>
      <c r="M1409" t="s">
        <v>11630</v>
      </c>
      <c r="N1409" t="s">
        <v>3113</v>
      </c>
      <c r="O1409" t="s">
        <v>11354</v>
      </c>
      <c r="P1409" t="s">
        <v>3115</v>
      </c>
      <c r="Q1409" t="s">
        <v>11631</v>
      </c>
      <c r="R1409" t="s">
        <v>11630</v>
      </c>
      <c r="T1409" t="s">
        <v>11354</v>
      </c>
      <c r="U1409" t="s">
        <v>3115</v>
      </c>
      <c r="V1409" t="s">
        <v>11631</v>
      </c>
      <c r="W1409" t="s">
        <v>3124</v>
      </c>
      <c r="X1409" t="s">
        <v>11632</v>
      </c>
      <c r="Y1409" t="s">
        <v>11633</v>
      </c>
      <c r="Z1409" t="s">
        <v>3118</v>
      </c>
      <c r="AE1409" t="s">
        <v>11634</v>
      </c>
      <c r="AG1409">
        <v>1</v>
      </c>
      <c r="AH1409">
        <v>1</v>
      </c>
      <c r="AI1409">
        <v>1</v>
      </c>
      <c r="AJ1409">
        <v>1</v>
      </c>
      <c r="AK1409">
        <v>1</v>
      </c>
      <c r="AV1409">
        <v>3544</v>
      </c>
    </row>
    <row r="1410" spans="1:48" x14ac:dyDescent="0.2">
      <c r="A1410">
        <v>23</v>
      </c>
      <c r="B1410" t="s">
        <v>29</v>
      </c>
      <c r="C1410">
        <v>4090</v>
      </c>
      <c r="D1410" t="s">
        <v>11599</v>
      </c>
      <c r="E1410">
        <v>180</v>
      </c>
      <c r="F1410" t="str">
        <f t="shared" si="21"/>
        <v>4090180</v>
      </c>
      <c r="G1410" t="s">
        <v>11635</v>
      </c>
      <c r="H1410" t="s">
        <v>3107</v>
      </c>
      <c r="I1410" t="s">
        <v>3962</v>
      </c>
      <c r="J1410" t="s">
        <v>11636</v>
      </c>
      <c r="K1410" t="s">
        <v>3308</v>
      </c>
      <c r="L1410" t="s">
        <v>11637</v>
      </c>
      <c r="M1410" t="s">
        <v>11638</v>
      </c>
      <c r="N1410" t="s">
        <v>3113</v>
      </c>
      <c r="O1410" t="s">
        <v>11639</v>
      </c>
      <c r="P1410" t="s">
        <v>3115</v>
      </c>
      <c r="Q1410">
        <v>8861</v>
      </c>
      <c r="R1410" t="s">
        <v>11638</v>
      </c>
      <c r="T1410" t="s">
        <v>11639</v>
      </c>
      <c r="U1410" t="s">
        <v>3115</v>
      </c>
      <c r="V1410">
        <v>8861</v>
      </c>
      <c r="W1410" t="s">
        <v>3107</v>
      </c>
      <c r="X1410" t="s">
        <v>3962</v>
      </c>
      <c r="Y1410" t="s">
        <v>11636</v>
      </c>
      <c r="Z1410" t="s">
        <v>3118</v>
      </c>
      <c r="AE1410" t="s">
        <v>11640</v>
      </c>
      <c r="AU1410">
        <v>1</v>
      </c>
    </row>
    <row r="1411" spans="1:48" x14ac:dyDescent="0.2">
      <c r="A1411">
        <v>23</v>
      </c>
      <c r="B1411" t="s">
        <v>29</v>
      </c>
      <c r="C1411">
        <v>4090</v>
      </c>
      <c r="D1411" t="s">
        <v>11599</v>
      </c>
      <c r="E1411">
        <v>50</v>
      </c>
      <c r="F1411" t="str">
        <f t="shared" ref="F1411:F1474" si="22">C1411&amp;E1411</f>
        <v>409050</v>
      </c>
      <c r="G1411" t="s">
        <v>2891</v>
      </c>
      <c r="H1411" t="s">
        <v>3107</v>
      </c>
      <c r="I1411" t="s">
        <v>11641</v>
      </c>
      <c r="J1411" t="s">
        <v>11642</v>
      </c>
      <c r="K1411" t="s">
        <v>3110</v>
      </c>
      <c r="L1411" t="s">
        <v>11643</v>
      </c>
      <c r="M1411" t="s">
        <v>11644</v>
      </c>
      <c r="N1411" t="s">
        <v>3113</v>
      </c>
      <c r="O1411" t="s">
        <v>11354</v>
      </c>
      <c r="P1411" t="s">
        <v>3115</v>
      </c>
      <c r="Q1411">
        <v>8861</v>
      </c>
      <c r="R1411" t="s">
        <v>11644</v>
      </c>
      <c r="T1411" t="s">
        <v>11354</v>
      </c>
      <c r="U1411" t="s">
        <v>3115</v>
      </c>
      <c r="V1411">
        <v>8861</v>
      </c>
      <c r="W1411" t="s">
        <v>3124</v>
      </c>
      <c r="X1411" t="s">
        <v>3194</v>
      </c>
      <c r="Y1411" t="s">
        <v>11645</v>
      </c>
      <c r="Z1411" t="s">
        <v>3118</v>
      </c>
      <c r="AE1411" t="s">
        <v>11646</v>
      </c>
      <c r="AP1411">
        <v>1</v>
      </c>
      <c r="AQ1411">
        <v>1</v>
      </c>
      <c r="AR1411">
        <v>1</v>
      </c>
      <c r="AS1411">
        <v>1</v>
      </c>
      <c r="AV1411">
        <v>3530</v>
      </c>
    </row>
    <row r="1412" spans="1:48" x14ac:dyDescent="0.2">
      <c r="A1412">
        <v>23</v>
      </c>
      <c r="B1412" t="s">
        <v>29</v>
      </c>
      <c r="C1412">
        <v>4090</v>
      </c>
      <c r="D1412" t="s">
        <v>11599</v>
      </c>
      <c r="E1412">
        <v>200</v>
      </c>
      <c r="F1412" t="str">
        <f t="shared" si="22"/>
        <v>4090200</v>
      </c>
      <c r="G1412" t="s">
        <v>2825</v>
      </c>
      <c r="H1412" t="s">
        <v>3107</v>
      </c>
      <c r="I1412" t="s">
        <v>3239</v>
      </c>
      <c r="J1412" t="s">
        <v>8410</v>
      </c>
      <c r="K1412" t="s">
        <v>3110</v>
      </c>
      <c r="L1412" t="s">
        <v>11647</v>
      </c>
      <c r="M1412" t="s">
        <v>11648</v>
      </c>
      <c r="N1412" t="s">
        <v>3113</v>
      </c>
      <c r="O1412" t="s">
        <v>11354</v>
      </c>
      <c r="P1412" t="s">
        <v>3115</v>
      </c>
      <c r="Q1412">
        <v>8861</v>
      </c>
      <c r="R1412" t="s">
        <v>11648</v>
      </c>
      <c r="T1412" t="s">
        <v>11354</v>
      </c>
      <c r="U1412" t="s">
        <v>3115</v>
      </c>
      <c r="V1412">
        <v>8861</v>
      </c>
      <c r="W1412" t="s">
        <v>3107</v>
      </c>
      <c r="X1412" t="s">
        <v>3239</v>
      </c>
      <c r="Y1412" t="s">
        <v>11649</v>
      </c>
      <c r="Z1412" t="s">
        <v>3118</v>
      </c>
      <c r="AE1412" t="s">
        <v>11650</v>
      </c>
      <c r="AG1412">
        <v>1</v>
      </c>
      <c r="AH1412">
        <v>1</v>
      </c>
      <c r="AI1412">
        <v>1</v>
      </c>
      <c r="AJ1412">
        <v>1</v>
      </c>
      <c r="AK1412">
        <v>1</v>
      </c>
      <c r="AV1412">
        <v>404</v>
      </c>
    </row>
    <row r="1413" spans="1:48" x14ac:dyDescent="0.2">
      <c r="A1413">
        <v>23</v>
      </c>
      <c r="B1413" t="s">
        <v>29</v>
      </c>
      <c r="C1413">
        <v>4090</v>
      </c>
      <c r="D1413" t="s">
        <v>11599</v>
      </c>
      <c r="E1413">
        <v>150</v>
      </c>
      <c r="F1413" t="str">
        <f t="shared" si="22"/>
        <v>4090150</v>
      </c>
      <c r="G1413" t="s">
        <v>2640</v>
      </c>
      <c r="H1413" t="s">
        <v>3107</v>
      </c>
      <c r="I1413" t="s">
        <v>3480</v>
      </c>
      <c r="J1413" t="s">
        <v>11651</v>
      </c>
      <c r="K1413" t="s">
        <v>3110</v>
      </c>
      <c r="L1413" t="s">
        <v>11652</v>
      </c>
      <c r="M1413" t="s">
        <v>11653</v>
      </c>
      <c r="N1413" t="s">
        <v>3113</v>
      </c>
      <c r="O1413" t="s">
        <v>11354</v>
      </c>
      <c r="P1413" t="s">
        <v>3115</v>
      </c>
      <c r="Q1413" t="s">
        <v>11654</v>
      </c>
      <c r="R1413" t="s">
        <v>11653</v>
      </c>
      <c r="T1413" t="s">
        <v>11354</v>
      </c>
      <c r="U1413" t="s">
        <v>3115</v>
      </c>
      <c r="V1413" t="s">
        <v>11654</v>
      </c>
      <c r="W1413" t="s">
        <v>3107</v>
      </c>
      <c r="X1413" t="s">
        <v>8375</v>
      </c>
      <c r="Y1413" t="s">
        <v>11655</v>
      </c>
      <c r="Z1413" t="s">
        <v>3118</v>
      </c>
      <c r="AE1413" t="s">
        <v>11656</v>
      </c>
      <c r="AL1413">
        <v>1</v>
      </c>
      <c r="AM1413">
        <v>1</v>
      </c>
      <c r="AN1413">
        <v>1</v>
      </c>
      <c r="AO1413">
        <v>1</v>
      </c>
      <c r="AV1413">
        <v>3548</v>
      </c>
    </row>
    <row r="1414" spans="1:48" x14ac:dyDescent="0.2">
      <c r="A1414">
        <v>23</v>
      </c>
      <c r="B1414" t="s">
        <v>29</v>
      </c>
      <c r="C1414">
        <v>4090</v>
      </c>
      <c r="D1414" t="s">
        <v>11599</v>
      </c>
      <c r="E1414">
        <v>140</v>
      </c>
      <c r="F1414" t="str">
        <f t="shared" si="22"/>
        <v>4090140</v>
      </c>
      <c r="G1414" t="s">
        <v>2970</v>
      </c>
      <c r="H1414" t="s">
        <v>3124</v>
      </c>
      <c r="I1414" t="s">
        <v>3145</v>
      </c>
      <c r="J1414" t="s">
        <v>11657</v>
      </c>
      <c r="K1414" t="s">
        <v>3110</v>
      </c>
      <c r="L1414" t="s">
        <v>11658</v>
      </c>
      <c r="M1414" t="s">
        <v>11659</v>
      </c>
      <c r="N1414" t="s">
        <v>3113</v>
      </c>
      <c r="O1414" t="s">
        <v>11354</v>
      </c>
      <c r="P1414" t="s">
        <v>3115</v>
      </c>
      <c r="Q1414" t="s">
        <v>11660</v>
      </c>
      <c r="R1414" t="s">
        <v>11659</v>
      </c>
      <c r="T1414" t="s">
        <v>11354</v>
      </c>
      <c r="U1414" t="s">
        <v>3115</v>
      </c>
      <c r="V1414" t="s">
        <v>11660</v>
      </c>
      <c r="W1414" t="s">
        <v>3107</v>
      </c>
      <c r="X1414" t="s">
        <v>4246</v>
      </c>
      <c r="Y1414" t="s">
        <v>11661</v>
      </c>
      <c r="Z1414" t="s">
        <v>3118</v>
      </c>
      <c r="AE1414" t="s">
        <v>11662</v>
      </c>
      <c r="AL1414">
        <v>1</v>
      </c>
      <c r="AM1414">
        <v>1</v>
      </c>
      <c r="AN1414">
        <v>1</v>
      </c>
      <c r="AO1414">
        <v>1</v>
      </c>
      <c r="AV1414">
        <v>3542</v>
      </c>
    </row>
    <row r="1415" spans="1:48" x14ac:dyDescent="0.2">
      <c r="A1415">
        <v>23</v>
      </c>
      <c r="B1415" t="s">
        <v>29</v>
      </c>
      <c r="C1415">
        <v>4130</v>
      </c>
      <c r="D1415" t="s">
        <v>11663</v>
      </c>
      <c r="E1415">
        <v>60</v>
      </c>
      <c r="F1415" t="str">
        <f t="shared" si="22"/>
        <v>413060</v>
      </c>
      <c r="G1415" t="s">
        <v>53</v>
      </c>
      <c r="H1415" t="s">
        <v>3124</v>
      </c>
      <c r="I1415" t="s">
        <v>11664</v>
      </c>
      <c r="J1415" t="s">
        <v>3181</v>
      </c>
      <c r="K1415" t="s">
        <v>3110</v>
      </c>
      <c r="L1415" t="s">
        <v>11665</v>
      </c>
      <c r="M1415" t="s">
        <v>11666</v>
      </c>
      <c r="N1415" t="s">
        <v>3113</v>
      </c>
      <c r="O1415" t="s">
        <v>11221</v>
      </c>
      <c r="P1415" t="s">
        <v>3115</v>
      </c>
      <c r="Q1415">
        <v>8854</v>
      </c>
      <c r="R1415" t="s">
        <v>11666</v>
      </c>
      <c r="T1415" t="s">
        <v>11221</v>
      </c>
      <c r="U1415" t="s">
        <v>3115</v>
      </c>
      <c r="V1415">
        <v>8854</v>
      </c>
      <c r="W1415" t="s">
        <v>3124</v>
      </c>
      <c r="X1415" t="s">
        <v>8771</v>
      </c>
      <c r="Y1415" t="s">
        <v>9771</v>
      </c>
      <c r="Z1415" t="s">
        <v>3118</v>
      </c>
      <c r="AE1415" t="s">
        <v>11667</v>
      </c>
      <c r="AK1415">
        <v>1</v>
      </c>
      <c r="AL1415">
        <v>1</v>
      </c>
      <c r="AV1415">
        <v>3562</v>
      </c>
    </row>
    <row r="1416" spans="1:48" x14ac:dyDescent="0.2">
      <c r="A1416">
        <v>23</v>
      </c>
      <c r="B1416" t="s">
        <v>29</v>
      </c>
      <c r="C1416">
        <v>4130</v>
      </c>
      <c r="D1416" t="s">
        <v>11663</v>
      </c>
      <c r="E1416">
        <v>53</v>
      </c>
      <c r="F1416" t="str">
        <f t="shared" si="22"/>
        <v>413053</v>
      </c>
      <c r="G1416" t="s">
        <v>50</v>
      </c>
      <c r="H1416" t="s">
        <v>3124</v>
      </c>
      <c r="I1416" t="s">
        <v>3850</v>
      </c>
      <c r="J1416" t="s">
        <v>6187</v>
      </c>
      <c r="K1416" t="s">
        <v>3110</v>
      </c>
      <c r="L1416" t="s">
        <v>11668</v>
      </c>
      <c r="M1416" t="s">
        <v>11669</v>
      </c>
      <c r="N1416" t="s">
        <v>3113</v>
      </c>
      <c r="O1416" t="s">
        <v>11221</v>
      </c>
      <c r="P1416" t="s">
        <v>3115</v>
      </c>
      <c r="Q1416">
        <v>8854</v>
      </c>
      <c r="R1416" t="s">
        <v>11669</v>
      </c>
      <c r="T1416" t="s">
        <v>11221</v>
      </c>
      <c r="U1416" t="s">
        <v>3115</v>
      </c>
      <c r="V1416">
        <v>8854</v>
      </c>
      <c r="W1416" t="s">
        <v>3171</v>
      </c>
      <c r="X1416" t="s">
        <v>11670</v>
      </c>
      <c r="Y1416" t="s">
        <v>10505</v>
      </c>
      <c r="Z1416" t="s">
        <v>3118</v>
      </c>
      <c r="AE1416" t="s">
        <v>11671</v>
      </c>
      <c r="AM1416">
        <v>1</v>
      </c>
      <c r="AN1416">
        <v>1</v>
      </c>
      <c r="AO1416">
        <v>1</v>
      </c>
      <c r="AV1416">
        <v>3556</v>
      </c>
    </row>
    <row r="1417" spans="1:48" x14ac:dyDescent="0.2">
      <c r="A1417">
        <v>23</v>
      </c>
      <c r="B1417" t="s">
        <v>29</v>
      </c>
      <c r="C1417">
        <v>4130</v>
      </c>
      <c r="D1417" t="s">
        <v>11663</v>
      </c>
      <c r="E1417">
        <v>65</v>
      </c>
      <c r="F1417" t="str">
        <f t="shared" si="22"/>
        <v>413065</v>
      </c>
      <c r="G1417" t="s">
        <v>33</v>
      </c>
      <c r="H1417" t="s">
        <v>3127</v>
      </c>
      <c r="I1417" t="s">
        <v>6895</v>
      </c>
      <c r="J1417" t="s">
        <v>11672</v>
      </c>
      <c r="K1417" t="s">
        <v>3110</v>
      </c>
      <c r="L1417" t="s">
        <v>11673</v>
      </c>
      <c r="M1417" t="s">
        <v>11674</v>
      </c>
      <c r="N1417" t="s">
        <v>3113</v>
      </c>
      <c r="O1417" t="s">
        <v>11221</v>
      </c>
      <c r="P1417" t="s">
        <v>3115</v>
      </c>
      <c r="Q1417">
        <v>8854</v>
      </c>
      <c r="R1417" t="s">
        <v>11674</v>
      </c>
      <c r="T1417" t="s">
        <v>11221</v>
      </c>
      <c r="U1417" t="s">
        <v>3115</v>
      </c>
      <c r="V1417">
        <v>8854</v>
      </c>
      <c r="W1417" t="s">
        <v>3127</v>
      </c>
      <c r="X1417" t="s">
        <v>3467</v>
      </c>
      <c r="Y1417" t="s">
        <v>11675</v>
      </c>
      <c r="Z1417" t="s">
        <v>3118</v>
      </c>
      <c r="AE1417" t="s">
        <v>11676</v>
      </c>
      <c r="AG1417">
        <v>1</v>
      </c>
      <c r="AH1417">
        <v>1</v>
      </c>
      <c r="AI1417">
        <v>1</v>
      </c>
      <c r="AJ1417">
        <v>1</v>
      </c>
      <c r="AV1417">
        <v>3564</v>
      </c>
    </row>
    <row r="1418" spans="1:48" x14ac:dyDescent="0.2">
      <c r="A1418">
        <v>23</v>
      </c>
      <c r="B1418" t="s">
        <v>29</v>
      </c>
      <c r="C1418">
        <v>4130</v>
      </c>
      <c r="D1418" t="s">
        <v>11663</v>
      </c>
      <c r="E1418">
        <v>80</v>
      </c>
      <c r="F1418" t="str">
        <f t="shared" si="22"/>
        <v>413080</v>
      </c>
      <c r="G1418" t="s">
        <v>73</v>
      </c>
      <c r="H1418" t="s">
        <v>3107</v>
      </c>
      <c r="I1418" t="s">
        <v>3415</v>
      </c>
      <c r="J1418" t="s">
        <v>11677</v>
      </c>
      <c r="K1418" t="s">
        <v>3110</v>
      </c>
      <c r="L1418" t="s">
        <v>11678</v>
      </c>
      <c r="M1418" t="s">
        <v>11679</v>
      </c>
      <c r="N1418" t="s">
        <v>3113</v>
      </c>
      <c r="O1418" t="s">
        <v>11221</v>
      </c>
      <c r="P1418" t="s">
        <v>3115</v>
      </c>
      <c r="Q1418">
        <v>8854</v>
      </c>
      <c r="R1418" t="s">
        <v>11679</v>
      </c>
      <c r="T1418" t="s">
        <v>11221</v>
      </c>
      <c r="U1418" t="s">
        <v>3115</v>
      </c>
      <c r="V1418">
        <v>8854</v>
      </c>
      <c r="W1418" t="s">
        <v>3171</v>
      </c>
      <c r="X1418" t="s">
        <v>4412</v>
      </c>
      <c r="Y1418" t="s">
        <v>11680</v>
      </c>
      <c r="Z1418" t="s">
        <v>3118</v>
      </c>
      <c r="AE1418" t="s">
        <v>11681</v>
      </c>
      <c r="AF1418">
        <v>1</v>
      </c>
      <c r="AG1418">
        <v>1</v>
      </c>
      <c r="AH1418">
        <v>1</v>
      </c>
      <c r="AI1418">
        <v>1</v>
      </c>
      <c r="AJ1418">
        <v>1</v>
      </c>
      <c r="AV1418">
        <v>3568</v>
      </c>
    </row>
    <row r="1419" spans="1:48" x14ac:dyDescent="0.2">
      <c r="A1419">
        <v>23</v>
      </c>
      <c r="B1419" t="s">
        <v>29</v>
      </c>
      <c r="C1419">
        <v>4130</v>
      </c>
      <c r="D1419" t="s">
        <v>11663</v>
      </c>
      <c r="E1419">
        <v>100</v>
      </c>
      <c r="F1419" t="str">
        <f t="shared" si="22"/>
        <v>4130100</v>
      </c>
      <c r="G1419" t="s">
        <v>46</v>
      </c>
      <c r="H1419" t="s">
        <v>3124</v>
      </c>
      <c r="I1419" t="s">
        <v>3573</v>
      </c>
      <c r="J1419" t="s">
        <v>3443</v>
      </c>
      <c r="K1419" t="s">
        <v>3110</v>
      </c>
      <c r="L1419" t="s">
        <v>11682</v>
      </c>
      <c r="M1419" t="s">
        <v>11683</v>
      </c>
      <c r="N1419" t="s">
        <v>3113</v>
      </c>
      <c r="O1419" t="s">
        <v>11221</v>
      </c>
      <c r="P1419" t="s">
        <v>3115</v>
      </c>
      <c r="Q1419" t="s">
        <v>11684</v>
      </c>
      <c r="R1419" t="s">
        <v>11683</v>
      </c>
      <c r="T1419" t="s">
        <v>11221</v>
      </c>
      <c r="U1419" t="s">
        <v>3115</v>
      </c>
      <c r="V1419" t="s">
        <v>11684</v>
      </c>
      <c r="W1419" t="s">
        <v>3124</v>
      </c>
      <c r="X1419" t="s">
        <v>3394</v>
      </c>
      <c r="Y1419" t="s">
        <v>11685</v>
      </c>
      <c r="Z1419" t="s">
        <v>3118</v>
      </c>
      <c r="AE1419" t="s">
        <v>11686</v>
      </c>
      <c r="AG1419">
        <v>1</v>
      </c>
      <c r="AH1419">
        <v>1</v>
      </c>
      <c r="AI1419">
        <v>1</v>
      </c>
      <c r="AJ1419">
        <v>1</v>
      </c>
      <c r="AV1419">
        <v>42</v>
      </c>
    </row>
    <row r="1420" spans="1:48" x14ac:dyDescent="0.2">
      <c r="A1420">
        <v>23</v>
      </c>
      <c r="B1420" t="s">
        <v>29</v>
      </c>
      <c r="C1420">
        <v>4130</v>
      </c>
      <c r="D1420" t="s">
        <v>11663</v>
      </c>
      <c r="E1420">
        <v>105</v>
      </c>
      <c r="F1420" t="str">
        <f t="shared" si="22"/>
        <v>4130105</v>
      </c>
      <c r="G1420" t="s">
        <v>115</v>
      </c>
      <c r="H1420" t="s">
        <v>3171</v>
      </c>
      <c r="I1420" t="s">
        <v>9387</v>
      </c>
      <c r="J1420" t="s">
        <v>3208</v>
      </c>
      <c r="K1420" t="s">
        <v>3110</v>
      </c>
      <c r="L1420" t="s">
        <v>11687</v>
      </c>
      <c r="M1420" t="s">
        <v>11688</v>
      </c>
      <c r="N1420" t="s">
        <v>3113</v>
      </c>
      <c r="O1420" t="s">
        <v>11221</v>
      </c>
      <c r="P1420" t="s">
        <v>3115</v>
      </c>
      <c r="Q1420">
        <v>8854</v>
      </c>
      <c r="R1420" t="s">
        <v>11688</v>
      </c>
      <c r="T1420" t="s">
        <v>11221</v>
      </c>
      <c r="U1420" t="s">
        <v>3115</v>
      </c>
      <c r="V1420">
        <v>8854</v>
      </c>
      <c r="W1420" t="s">
        <v>3171</v>
      </c>
      <c r="X1420" t="s">
        <v>11689</v>
      </c>
      <c r="Y1420" t="s">
        <v>11690</v>
      </c>
      <c r="Z1420" t="s">
        <v>3118</v>
      </c>
      <c r="AE1420" t="s">
        <v>11691</v>
      </c>
      <c r="AK1420">
        <v>1</v>
      </c>
      <c r="AL1420">
        <v>1</v>
      </c>
      <c r="AV1420">
        <v>3572</v>
      </c>
    </row>
    <row r="1421" spans="1:48" x14ac:dyDescent="0.2">
      <c r="A1421">
        <v>23</v>
      </c>
      <c r="B1421" t="s">
        <v>29</v>
      </c>
      <c r="C1421">
        <v>4130</v>
      </c>
      <c r="D1421" t="s">
        <v>11663</v>
      </c>
      <c r="E1421">
        <v>50</v>
      </c>
      <c r="F1421" t="str">
        <f t="shared" si="22"/>
        <v>413050</v>
      </c>
      <c r="G1421" t="s">
        <v>114</v>
      </c>
      <c r="H1421" t="s">
        <v>3107</v>
      </c>
      <c r="I1421" t="s">
        <v>9454</v>
      </c>
      <c r="J1421" t="s">
        <v>11692</v>
      </c>
      <c r="K1421" t="s">
        <v>3110</v>
      </c>
      <c r="L1421" t="s">
        <v>11693</v>
      </c>
      <c r="M1421" t="s">
        <v>11694</v>
      </c>
      <c r="N1421" t="s">
        <v>3113</v>
      </c>
      <c r="O1421" t="s">
        <v>11221</v>
      </c>
      <c r="P1421" t="s">
        <v>3115</v>
      </c>
      <c r="Q1421">
        <v>8854</v>
      </c>
      <c r="R1421" t="s">
        <v>11694</v>
      </c>
      <c r="T1421" t="s">
        <v>11221</v>
      </c>
      <c r="U1421" t="s">
        <v>3115</v>
      </c>
      <c r="V1421">
        <v>8854</v>
      </c>
      <c r="W1421" t="s">
        <v>3124</v>
      </c>
      <c r="X1421" t="s">
        <v>11695</v>
      </c>
      <c r="Y1421" t="s">
        <v>10505</v>
      </c>
      <c r="Z1421" t="s">
        <v>3118</v>
      </c>
      <c r="AE1421" t="s">
        <v>11696</v>
      </c>
      <c r="AP1421">
        <v>1</v>
      </c>
      <c r="AQ1421">
        <v>1</v>
      </c>
      <c r="AR1421">
        <v>1</v>
      </c>
      <c r="AS1421">
        <v>1</v>
      </c>
      <c r="AV1421">
        <v>3554</v>
      </c>
    </row>
    <row r="1422" spans="1:48" x14ac:dyDescent="0.2">
      <c r="A1422">
        <v>23</v>
      </c>
      <c r="B1422" t="s">
        <v>29</v>
      </c>
      <c r="C1422">
        <v>4130</v>
      </c>
      <c r="D1422" t="s">
        <v>11663</v>
      </c>
      <c r="E1422">
        <v>55</v>
      </c>
      <c r="F1422" t="str">
        <f t="shared" si="22"/>
        <v>413055</v>
      </c>
      <c r="G1422" t="s">
        <v>55</v>
      </c>
      <c r="H1422" t="s">
        <v>3107</v>
      </c>
      <c r="I1422" t="s">
        <v>3415</v>
      </c>
      <c r="J1422" t="s">
        <v>6412</v>
      </c>
      <c r="K1422" t="s">
        <v>3110</v>
      </c>
      <c r="L1422" t="s">
        <v>11697</v>
      </c>
      <c r="M1422" t="s">
        <v>11698</v>
      </c>
      <c r="N1422" t="s">
        <v>3113</v>
      </c>
      <c r="O1422" t="s">
        <v>11221</v>
      </c>
      <c r="P1422" t="s">
        <v>3115</v>
      </c>
      <c r="Q1422">
        <v>8854</v>
      </c>
      <c r="R1422" t="s">
        <v>11698</v>
      </c>
      <c r="T1422" t="s">
        <v>11221</v>
      </c>
      <c r="U1422" t="s">
        <v>3115</v>
      </c>
      <c r="V1422">
        <v>8854</v>
      </c>
      <c r="W1422" t="s">
        <v>3124</v>
      </c>
      <c r="X1422" t="s">
        <v>3861</v>
      </c>
      <c r="Y1422" t="s">
        <v>11699</v>
      </c>
      <c r="Z1422" t="s">
        <v>3118</v>
      </c>
      <c r="AE1422" t="s">
        <v>11700</v>
      </c>
      <c r="AM1422">
        <v>1</v>
      </c>
      <c r="AN1422">
        <v>1</v>
      </c>
      <c r="AO1422">
        <v>1</v>
      </c>
      <c r="AV1422">
        <v>3558</v>
      </c>
    </row>
    <row r="1423" spans="1:48" x14ac:dyDescent="0.2">
      <c r="A1423">
        <v>23</v>
      </c>
      <c r="B1423" t="s">
        <v>29</v>
      </c>
      <c r="C1423">
        <v>4130</v>
      </c>
      <c r="D1423" t="s">
        <v>11663</v>
      </c>
      <c r="E1423">
        <v>120</v>
      </c>
      <c r="F1423" t="str">
        <f t="shared" si="22"/>
        <v>4130120</v>
      </c>
      <c r="G1423" t="s">
        <v>495</v>
      </c>
      <c r="H1423" t="s">
        <v>3171</v>
      </c>
      <c r="I1423" t="s">
        <v>11701</v>
      </c>
      <c r="J1423" t="s">
        <v>11702</v>
      </c>
      <c r="K1423" t="s">
        <v>3110</v>
      </c>
      <c r="L1423" t="s">
        <v>11703</v>
      </c>
      <c r="M1423" t="s">
        <v>11704</v>
      </c>
      <c r="N1423" t="s">
        <v>3113</v>
      </c>
      <c r="O1423" t="s">
        <v>11221</v>
      </c>
      <c r="P1423" t="s">
        <v>3115</v>
      </c>
      <c r="Q1423">
        <v>8854</v>
      </c>
      <c r="R1423" t="s">
        <v>11704</v>
      </c>
      <c r="T1423" t="s">
        <v>11221</v>
      </c>
      <c r="U1423" t="s">
        <v>3115</v>
      </c>
      <c r="V1423">
        <v>8854</v>
      </c>
      <c r="W1423" t="s">
        <v>3124</v>
      </c>
      <c r="X1423" t="s">
        <v>11705</v>
      </c>
      <c r="Y1423" t="s">
        <v>11706</v>
      </c>
      <c r="Z1423" t="s">
        <v>3118</v>
      </c>
      <c r="AE1423" t="s">
        <v>11707</v>
      </c>
      <c r="AG1423">
        <v>1</v>
      </c>
      <c r="AH1423">
        <v>1</v>
      </c>
      <c r="AI1423">
        <v>1</v>
      </c>
      <c r="AJ1423">
        <v>1</v>
      </c>
      <c r="AV1423">
        <v>3576</v>
      </c>
    </row>
    <row r="1424" spans="1:48" x14ac:dyDescent="0.2">
      <c r="A1424">
        <v>23</v>
      </c>
      <c r="B1424" t="s">
        <v>29</v>
      </c>
      <c r="C1424">
        <v>4130</v>
      </c>
      <c r="D1424" t="s">
        <v>11663</v>
      </c>
      <c r="E1424">
        <v>57</v>
      </c>
      <c r="F1424" t="str">
        <f t="shared" si="22"/>
        <v>413057</v>
      </c>
      <c r="G1424" t="s">
        <v>143</v>
      </c>
      <c r="H1424" t="s">
        <v>3107</v>
      </c>
      <c r="I1424" t="s">
        <v>3199</v>
      </c>
      <c r="J1424" t="s">
        <v>11708</v>
      </c>
      <c r="K1424" t="s">
        <v>3110</v>
      </c>
      <c r="L1424" t="s">
        <v>11709</v>
      </c>
      <c r="M1424" t="s">
        <v>11710</v>
      </c>
      <c r="N1424" t="s">
        <v>3113</v>
      </c>
      <c r="O1424" t="s">
        <v>11221</v>
      </c>
      <c r="P1424" t="s">
        <v>3115</v>
      </c>
      <c r="Q1424">
        <v>8854</v>
      </c>
      <c r="R1424" t="s">
        <v>11710</v>
      </c>
      <c r="T1424" t="s">
        <v>11221</v>
      </c>
      <c r="U1424" t="s">
        <v>3115</v>
      </c>
      <c r="V1424">
        <v>8854</v>
      </c>
      <c r="W1424" t="s">
        <v>3171</v>
      </c>
      <c r="X1424" t="s">
        <v>7746</v>
      </c>
      <c r="Y1424" t="s">
        <v>9956</v>
      </c>
      <c r="Z1424" t="s">
        <v>3118</v>
      </c>
      <c r="AE1424" t="s">
        <v>11711</v>
      </c>
      <c r="AM1424">
        <v>1</v>
      </c>
      <c r="AN1424">
        <v>1</v>
      </c>
      <c r="AO1424">
        <v>1</v>
      </c>
      <c r="AV1424">
        <v>3560</v>
      </c>
    </row>
    <row r="1425" spans="1:48" x14ac:dyDescent="0.2">
      <c r="A1425">
        <v>23</v>
      </c>
      <c r="B1425" t="s">
        <v>29</v>
      </c>
      <c r="C1425">
        <v>4660</v>
      </c>
      <c r="D1425" t="s">
        <v>11712</v>
      </c>
      <c r="E1425">
        <v>70</v>
      </c>
      <c r="F1425" t="str">
        <f t="shared" si="22"/>
        <v>466070</v>
      </c>
      <c r="G1425" t="s">
        <v>33</v>
      </c>
      <c r="H1425" t="s">
        <v>3107</v>
      </c>
      <c r="I1425" t="s">
        <v>4473</v>
      </c>
      <c r="J1425" t="s">
        <v>11713</v>
      </c>
      <c r="K1425" t="s">
        <v>3158</v>
      </c>
      <c r="L1425" t="s">
        <v>11714</v>
      </c>
      <c r="M1425" t="s">
        <v>11715</v>
      </c>
      <c r="N1425" t="s">
        <v>3113</v>
      </c>
      <c r="O1425" t="s">
        <v>11227</v>
      </c>
      <c r="P1425" t="s">
        <v>3115</v>
      </c>
      <c r="Q1425" t="s">
        <v>11716</v>
      </c>
      <c r="R1425" t="s">
        <v>11715</v>
      </c>
      <c r="T1425" t="s">
        <v>11227</v>
      </c>
      <c r="U1425" t="s">
        <v>3115</v>
      </c>
      <c r="V1425" t="s">
        <v>11716</v>
      </c>
      <c r="W1425" t="s">
        <v>3127</v>
      </c>
      <c r="X1425" t="s">
        <v>4199</v>
      </c>
      <c r="Y1425" t="s">
        <v>11717</v>
      </c>
      <c r="Z1425" t="s">
        <v>3118</v>
      </c>
      <c r="AE1425" t="s">
        <v>11718</v>
      </c>
      <c r="AG1425">
        <v>1</v>
      </c>
      <c r="AH1425">
        <v>1</v>
      </c>
      <c r="AI1425">
        <v>1</v>
      </c>
      <c r="AJ1425">
        <v>1</v>
      </c>
      <c r="AV1425">
        <v>3586</v>
      </c>
    </row>
    <row r="1426" spans="1:48" x14ac:dyDescent="0.2">
      <c r="A1426">
        <v>23</v>
      </c>
      <c r="B1426" t="s">
        <v>29</v>
      </c>
      <c r="C1426">
        <v>4660</v>
      </c>
      <c r="D1426" t="s">
        <v>11712</v>
      </c>
      <c r="E1426">
        <v>60</v>
      </c>
      <c r="F1426" t="str">
        <f t="shared" si="22"/>
        <v>466060</v>
      </c>
      <c r="G1426" t="s">
        <v>321</v>
      </c>
      <c r="H1426" t="s">
        <v>3107</v>
      </c>
      <c r="I1426" t="s">
        <v>3323</v>
      </c>
      <c r="J1426" t="s">
        <v>11719</v>
      </c>
      <c r="K1426" t="s">
        <v>3158</v>
      </c>
      <c r="L1426" t="s">
        <v>11720</v>
      </c>
      <c r="M1426" t="s">
        <v>11721</v>
      </c>
      <c r="N1426" t="s">
        <v>3113</v>
      </c>
      <c r="O1426" t="s">
        <v>11227</v>
      </c>
      <c r="P1426" t="s">
        <v>3115</v>
      </c>
      <c r="Q1426" t="s">
        <v>11722</v>
      </c>
      <c r="R1426" t="s">
        <v>11721</v>
      </c>
      <c r="T1426" t="s">
        <v>11227</v>
      </c>
      <c r="U1426" t="s">
        <v>3115</v>
      </c>
      <c r="V1426" t="s">
        <v>11722</v>
      </c>
      <c r="W1426" t="s">
        <v>3124</v>
      </c>
      <c r="X1426" t="s">
        <v>11723</v>
      </c>
      <c r="Y1426" t="s">
        <v>11724</v>
      </c>
      <c r="Z1426" t="s">
        <v>3118</v>
      </c>
      <c r="AE1426" t="s">
        <v>11725</v>
      </c>
      <c r="AG1426">
        <v>1</v>
      </c>
      <c r="AH1426">
        <v>1</v>
      </c>
      <c r="AI1426">
        <v>1</v>
      </c>
      <c r="AJ1426">
        <v>1</v>
      </c>
      <c r="AV1426">
        <v>3584</v>
      </c>
    </row>
    <row r="1427" spans="1:48" x14ac:dyDescent="0.2">
      <c r="A1427">
        <v>23</v>
      </c>
      <c r="B1427" t="s">
        <v>29</v>
      </c>
      <c r="C1427">
        <v>4660</v>
      </c>
      <c r="D1427" t="s">
        <v>11712</v>
      </c>
      <c r="E1427">
        <v>75</v>
      </c>
      <c r="F1427" t="str">
        <f t="shared" si="22"/>
        <v>466075</v>
      </c>
      <c r="G1427" t="s">
        <v>56</v>
      </c>
      <c r="H1427" t="s">
        <v>3107</v>
      </c>
      <c r="I1427" t="s">
        <v>6359</v>
      </c>
      <c r="J1427" t="s">
        <v>8131</v>
      </c>
      <c r="K1427" t="s">
        <v>3158</v>
      </c>
      <c r="L1427" t="s">
        <v>11726</v>
      </c>
      <c r="M1427" t="s">
        <v>11727</v>
      </c>
      <c r="N1427" t="s">
        <v>3113</v>
      </c>
      <c r="O1427" t="s">
        <v>11227</v>
      </c>
      <c r="P1427" t="s">
        <v>3115</v>
      </c>
      <c r="Q1427" t="s">
        <v>11728</v>
      </c>
      <c r="R1427" t="s">
        <v>11727</v>
      </c>
      <c r="T1427" t="s">
        <v>11227</v>
      </c>
      <c r="U1427" t="s">
        <v>3115</v>
      </c>
      <c r="V1427" t="s">
        <v>11728</v>
      </c>
      <c r="W1427" t="s">
        <v>3124</v>
      </c>
      <c r="X1427" t="s">
        <v>4040</v>
      </c>
      <c r="Y1427" t="s">
        <v>11729</v>
      </c>
      <c r="Z1427" t="s">
        <v>3118</v>
      </c>
      <c r="AE1427" t="s">
        <v>11730</v>
      </c>
      <c r="AG1427">
        <v>1</v>
      </c>
      <c r="AH1427">
        <v>1</v>
      </c>
      <c r="AI1427">
        <v>1</v>
      </c>
      <c r="AJ1427">
        <v>1</v>
      </c>
      <c r="AV1427">
        <v>3588</v>
      </c>
    </row>
    <row r="1428" spans="1:48" x14ac:dyDescent="0.2">
      <c r="A1428">
        <v>23</v>
      </c>
      <c r="B1428" t="s">
        <v>29</v>
      </c>
      <c r="C1428">
        <v>4660</v>
      </c>
      <c r="D1428" t="s">
        <v>11712</v>
      </c>
      <c r="E1428">
        <v>85</v>
      </c>
      <c r="F1428" t="str">
        <f t="shared" si="22"/>
        <v>466085</v>
      </c>
      <c r="G1428" t="s">
        <v>87</v>
      </c>
      <c r="H1428" t="s">
        <v>3124</v>
      </c>
      <c r="I1428" t="s">
        <v>5575</v>
      </c>
      <c r="J1428" t="s">
        <v>3560</v>
      </c>
      <c r="K1428" t="s">
        <v>3158</v>
      </c>
      <c r="L1428" t="s">
        <v>11731</v>
      </c>
      <c r="M1428" t="s">
        <v>11732</v>
      </c>
      <c r="N1428" t="s">
        <v>3113</v>
      </c>
      <c r="O1428" t="s">
        <v>11227</v>
      </c>
      <c r="P1428" t="s">
        <v>3115</v>
      </c>
      <c r="Q1428">
        <v>8859</v>
      </c>
      <c r="R1428" t="s">
        <v>11732</v>
      </c>
      <c r="T1428" t="s">
        <v>11227</v>
      </c>
      <c r="U1428" t="s">
        <v>3115</v>
      </c>
      <c r="V1428">
        <v>8859</v>
      </c>
      <c r="W1428" t="s">
        <v>3127</v>
      </c>
      <c r="X1428" t="s">
        <v>4337</v>
      </c>
      <c r="Y1428" t="s">
        <v>4062</v>
      </c>
      <c r="Z1428" t="s">
        <v>3118</v>
      </c>
      <c r="AE1428" t="s">
        <v>11733</v>
      </c>
      <c r="AF1428">
        <v>1</v>
      </c>
      <c r="AK1428">
        <v>1</v>
      </c>
      <c r="AL1428">
        <v>1</v>
      </c>
      <c r="AV1428">
        <v>553</v>
      </c>
    </row>
    <row r="1429" spans="1:48" x14ac:dyDescent="0.2">
      <c r="A1429">
        <v>23</v>
      </c>
      <c r="B1429" t="s">
        <v>29</v>
      </c>
      <c r="C1429">
        <v>4660</v>
      </c>
      <c r="D1429" t="s">
        <v>11712</v>
      </c>
      <c r="E1429">
        <v>55</v>
      </c>
      <c r="F1429" t="str">
        <f t="shared" si="22"/>
        <v>466055</v>
      </c>
      <c r="G1429" t="s">
        <v>138</v>
      </c>
      <c r="H1429" t="s">
        <v>3124</v>
      </c>
      <c r="I1429" t="s">
        <v>3850</v>
      </c>
      <c r="J1429" t="s">
        <v>11734</v>
      </c>
      <c r="K1429" t="s">
        <v>3158</v>
      </c>
      <c r="L1429" t="s">
        <v>11735</v>
      </c>
      <c r="M1429" t="s">
        <v>11736</v>
      </c>
      <c r="N1429" t="s">
        <v>3113</v>
      </c>
      <c r="O1429" t="s">
        <v>11227</v>
      </c>
      <c r="P1429" t="s">
        <v>3115</v>
      </c>
      <c r="Q1429" t="s">
        <v>11737</v>
      </c>
      <c r="R1429" t="s">
        <v>11736</v>
      </c>
      <c r="T1429" t="s">
        <v>11227</v>
      </c>
      <c r="U1429" t="s">
        <v>3115</v>
      </c>
      <c r="V1429" t="s">
        <v>11737</v>
      </c>
      <c r="W1429" t="s">
        <v>3107</v>
      </c>
      <c r="X1429" t="s">
        <v>3707</v>
      </c>
      <c r="Y1429" t="s">
        <v>11738</v>
      </c>
      <c r="Z1429" t="s">
        <v>3118</v>
      </c>
      <c r="AE1429" t="s">
        <v>11739</v>
      </c>
      <c r="AM1429">
        <v>1</v>
      </c>
      <c r="AN1429">
        <v>1</v>
      </c>
      <c r="AO1429">
        <v>1</v>
      </c>
      <c r="AV1429">
        <v>3582</v>
      </c>
    </row>
    <row r="1430" spans="1:48" x14ac:dyDescent="0.2">
      <c r="A1430">
        <v>23</v>
      </c>
      <c r="B1430" t="s">
        <v>29</v>
      </c>
      <c r="C1430">
        <v>4660</v>
      </c>
      <c r="D1430" t="s">
        <v>11712</v>
      </c>
      <c r="E1430">
        <v>50</v>
      </c>
      <c r="F1430" t="str">
        <f t="shared" si="22"/>
        <v>466050</v>
      </c>
      <c r="G1430" t="s">
        <v>325</v>
      </c>
      <c r="H1430" t="s">
        <v>3107</v>
      </c>
      <c r="I1430" t="s">
        <v>3164</v>
      </c>
      <c r="J1430" t="s">
        <v>4080</v>
      </c>
      <c r="K1430" t="s">
        <v>3158</v>
      </c>
      <c r="L1430" t="s">
        <v>11740</v>
      </c>
      <c r="M1430" t="s">
        <v>11741</v>
      </c>
      <c r="N1430" t="s">
        <v>3113</v>
      </c>
      <c r="O1430" t="s">
        <v>11227</v>
      </c>
      <c r="P1430" t="s">
        <v>3115</v>
      </c>
      <c r="Q1430" t="s">
        <v>11737</v>
      </c>
      <c r="R1430" t="s">
        <v>11741</v>
      </c>
      <c r="T1430" t="s">
        <v>11227</v>
      </c>
      <c r="U1430" t="s">
        <v>3115</v>
      </c>
      <c r="V1430" t="s">
        <v>11737</v>
      </c>
      <c r="W1430" t="s">
        <v>3107</v>
      </c>
      <c r="X1430" t="s">
        <v>3120</v>
      </c>
      <c r="Y1430" t="s">
        <v>11742</v>
      </c>
      <c r="Z1430" t="s">
        <v>3118</v>
      </c>
      <c r="AE1430" t="s">
        <v>11743</v>
      </c>
      <c r="AP1430">
        <v>1</v>
      </c>
      <c r="AQ1430">
        <v>1</v>
      </c>
      <c r="AR1430">
        <v>1</v>
      </c>
      <c r="AS1430">
        <v>1</v>
      </c>
      <c r="AV1430">
        <v>3580</v>
      </c>
    </row>
    <row r="1431" spans="1:48" x14ac:dyDescent="0.2">
      <c r="A1431">
        <v>23</v>
      </c>
      <c r="B1431" t="s">
        <v>29</v>
      </c>
      <c r="C1431">
        <v>4660</v>
      </c>
      <c r="D1431" t="s">
        <v>11712</v>
      </c>
      <c r="E1431">
        <v>120</v>
      </c>
      <c r="F1431" t="str">
        <f t="shared" si="22"/>
        <v>4660120</v>
      </c>
      <c r="G1431" t="s">
        <v>80</v>
      </c>
      <c r="H1431" t="s">
        <v>3127</v>
      </c>
      <c r="I1431" t="s">
        <v>9753</v>
      </c>
      <c r="J1431" t="s">
        <v>3738</v>
      </c>
      <c r="K1431" t="s">
        <v>3158</v>
      </c>
      <c r="L1431" t="s">
        <v>11744</v>
      </c>
      <c r="M1431" t="s">
        <v>11745</v>
      </c>
      <c r="N1431" t="s">
        <v>3113</v>
      </c>
      <c r="O1431" t="s">
        <v>11746</v>
      </c>
      <c r="P1431" t="s">
        <v>3115</v>
      </c>
      <c r="Q1431">
        <v>8872</v>
      </c>
      <c r="R1431" t="s">
        <v>11745</v>
      </c>
      <c r="T1431" t="s">
        <v>11746</v>
      </c>
      <c r="U1431" t="s">
        <v>3115</v>
      </c>
      <c r="V1431">
        <v>8872</v>
      </c>
      <c r="W1431" t="s">
        <v>3124</v>
      </c>
      <c r="X1431" t="s">
        <v>11747</v>
      </c>
      <c r="Y1431" t="s">
        <v>11748</v>
      </c>
      <c r="Z1431" t="s">
        <v>3118</v>
      </c>
      <c r="AE1431" t="s">
        <v>11749</v>
      </c>
      <c r="AG1431">
        <v>1</v>
      </c>
      <c r="AH1431">
        <v>1</v>
      </c>
      <c r="AI1431">
        <v>1</v>
      </c>
      <c r="AJ1431">
        <v>1</v>
      </c>
      <c r="AV1431">
        <v>3598</v>
      </c>
    </row>
    <row r="1432" spans="1:48" x14ac:dyDescent="0.2">
      <c r="A1432">
        <v>23</v>
      </c>
      <c r="B1432" t="s">
        <v>29</v>
      </c>
      <c r="C1432">
        <v>4830</v>
      </c>
      <c r="D1432" t="s">
        <v>11750</v>
      </c>
      <c r="E1432">
        <v>60</v>
      </c>
      <c r="F1432" t="str">
        <f t="shared" si="22"/>
        <v>483060</v>
      </c>
      <c r="G1432" t="s">
        <v>871</v>
      </c>
      <c r="H1432" t="s">
        <v>3107</v>
      </c>
      <c r="I1432" t="s">
        <v>4831</v>
      </c>
      <c r="J1432" t="s">
        <v>11751</v>
      </c>
      <c r="K1432" t="s">
        <v>3110</v>
      </c>
      <c r="L1432" t="s">
        <v>11752</v>
      </c>
      <c r="M1432" t="s">
        <v>11753</v>
      </c>
      <c r="N1432" t="s">
        <v>3113</v>
      </c>
      <c r="O1432" t="s">
        <v>11754</v>
      </c>
      <c r="P1432" t="s">
        <v>3115</v>
      </c>
      <c r="Q1432" t="s">
        <v>11755</v>
      </c>
      <c r="R1432" t="s">
        <v>11753</v>
      </c>
      <c r="T1432" t="s">
        <v>11754</v>
      </c>
      <c r="U1432" t="s">
        <v>3115</v>
      </c>
      <c r="V1432" t="s">
        <v>11755</v>
      </c>
      <c r="W1432" t="s">
        <v>3124</v>
      </c>
      <c r="X1432" t="s">
        <v>3543</v>
      </c>
      <c r="Y1432" t="s">
        <v>11756</v>
      </c>
      <c r="Z1432" t="s">
        <v>3118</v>
      </c>
      <c r="AE1432" t="s">
        <v>11757</v>
      </c>
      <c r="AF1432">
        <v>1</v>
      </c>
      <c r="AG1432">
        <v>1</v>
      </c>
      <c r="AH1432">
        <v>1</v>
      </c>
      <c r="AI1432">
        <v>1</v>
      </c>
      <c r="AJ1432">
        <v>1</v>
      </c>
      <c r="AK1432">
        <v>1</v>
      </c>
      <c r="AL1432">
        <v>1</v>
      </c>
      <c r="AV1432">
        <v>3604</v>
      </c>
    </row>
    <row r="1433" spans="1:48" x14ac:dyDescent="0.2">
      <c r="A1433">
        <v>23</v>
      </c>
      <c r="B1433" t="s">
        <v>29</v>
      </c>
      <c r="C1433">
        <v>4830</v>
      </c>
      <c r="D1433" t="s">
        <v>11750</v>
      </c>
      <c r="E1433">
        <v>30</v>
      </c>
      <c r="F1433" t="str">
        <f t="shared" si="22"/>
        <v>483030</v>
      </c>
      <c r="G1433" t="s">
        <v>1257</v>
      </c>
      <c r="H1433" t="s">
        <v>3171</v>
      </c>
      <c r="I1433" t="s">
        <v>4238</v>
      </c>
      <c r="J1433" t="s">
        <v>11758</v>
      </c>
      <c r="K1433" t="s">
        <v>3110</v>
      </c>
      <c r="L1433" t="s">
        <v>11759</v>
      </c>
      <c r="M1433" t="s">
        <v>11760</v>
      </c>
      <c r="N1433" t="s">
        <v>3113</v>
      </c>
      <c r="O1433" t="s">
        <v>11754</v>
      </c>
      <c r="P1433" t="s">
        <v>3115</v>
      </c>
      <c r="Q1433">
        <v>8879</v>
      </c>
      <c r="R1433" t="s">
        <v>11760</v>
      </c>
      <c r="T1433" t="s">
        <v>11754</v>
      </c>
      <c r="U1433" t="s">
        <v>3115</v>
      </c>
      <c r="V1433">
        <v>8879</v>
      </c>
      <c r="W1433" t="s">
        <v>3124</v>
      </c>
      <c r="X1433" t="s">
        <v>4398</v>
      </c>
      <c r="Y1433" t="s">
        <v>11761</v>
      </c>
      <c r="Z1433" t="s">
        <v>3118</v>
      </c>
      <c r="AE1433" t="s">
        <v>11762</v>
      </c>
      <c r="AM1433">
        <v>1</v>
      </c>
      <c r="AN1433">
        <v>1</v>
      </c>
      <c r="AO1433">
        <v>1</v>
      </c>
      <c r="AP1433">
        <v>1</v>
      </c>
      <c r="AQ1433">
        <v>1</v>
      </c>
      <c r="AR1433">
        <v>1</v>
      </c>
      <c r="AS1433">
        <v>1</v>
      </c>
      <c r="AV1433">
        <v>154</v>
      </c>
    </row>
    <row r="1434" spans="1:48" x14ac:dyDescent="0.2">
      <c r="A1434">
        <v>23</v>
      </c>
      <c r="B1434" t="s">
        <v>29</v>
      </c>
      <c r="C1434">
        <v>4860</v>
      </c>
      <c r="D1434" t="s">
        <v>11763</v>
      </c>
      <c r="E1434">
        <v>85</v>
      </c>
      <c r="F1434" t="str">
        <f t="shared" si="22"/>
        <v>486085</v>
      </c>
      <c r="G1434" t="s">
        <v>1436</v>
      </c>
      <c r="H1434" t="s">
        <v>3107</v>
      </c>
      <c r="I1434" t="s">
        <v>11764</v>
      </c>
      <c r="J1434" t="s">
        <v>11765</v>
      </c>
      <c r="K1434" t="s">
        <v>3110</v>
      </c>
      <c r="L1434" t="s">
        <v>11766</v>
      </c>
      <c r="M1434" t="s">
        <v>11767</v>
      </c>
      <c r="N1434" t="s">
        <v>3113</v>
      </c>
      <c r="O1434" t="s">
        <v>11768</v>
      </c>
      <c r="P1434" t="s">
        <v>3115</v>
      </c>
      <c r="Q1434">
        <v>8852</v>
      </c>
      <c r="R1434" t="s">
        <v>11767</v>
      </c>
      <c r="T1434" t="s">
        <v>11768</v>
      </c>
      <c r="U1434" t="s">
        <v>3115</v>
      </c>
      <c r="V1434">
        <v>8852</v>
      </c>
      <c r="W1434" t="s">
        <v>3127</v>
      </c>
      <c r="X1434" t="s">
        <v>11769</v>
      </c>
      <c r="Y1434" t="s">
        <v>11770</v>
      </c>
      <c r="Z1434" t="s">
        <v>3118</v>
      </c>
      <c r="AE1434" t="s">
        <v>11771</v>
      </c>
      <c r="AG1434">
        <v>1</v>
      </c>
      <c r="AH1434">
        <v>1</v>
      </c>
      <c r="AI1434">
        <v>1</v>
      </c>
      <c r="AJ1434">
        <v>1</v>
      </c>
      <c r="AK1434">
        <v>1</v>
      </c>
      <c r="AL1434">
        <v>1</v>
      </c>
      <c r="AV1434">
        <v>509</v>
      </c>
    </row>
    <row r="1435" spans="1:48" x14ac:dyDescent="0.2">
      <c r="A1435">
        <v>23</v>
      </c>
      <c r="B1435" t="s">
        <v>29</v>
      </c>
      <c r="C1435">
        <v>4860</v>
      </c>
      <c r="D1435" t="s">
        <v>11763</v>
      </c>
      <c r="E1435">
        <v>55</v>
      </c>
      <c r="F1435" t="str">
        <f t="shared" si="22"/>
        <v>486055</v>
      </c>
      <c r="G1435" t="s">
        <v>935</v>
      </c>
      <c r="H1435" t="s">
        <v>3127</v>
      </c>
      <c r="I1435" t="s">
        <v>5575</v>
      </c>
      <c r="J1435" t="s">
        <v>11772</v>
      </c>
      <c r="K1435" t="s">
        <v>3110</v>
      </c>
      <c r="L1435" t="s">
        <v>11773</v>
      </c>
      <c r="M1435" t="s">
        <v>11774</v>
      </c>
      <c r="N1435" t="s">
        <v>3113</v>
      </c>
      <c r="O1435" t="s">
        <v>11775</v>
      </c>
      <c r="P1435" t="s">
        <v>3115</v>
      </c>
      <c r="Q1435">
        <v>8824</v>
      </c>
      <c r="R1435" t="s">
        <v>11774</v>
      </c>
      <c r="T1435" t="s">
        <v>11775</v>
      </c>
      <c r="U1435" t="s">
        <v>3115</v>
      </c>
      <c r="V1435">
        <v>8824</v>
      </c>
      <c r="W1435" t="s">
        <v>3124</v>
      </c>
      <c r="X1435" t="s">
        <v>3516</v>
      </c>
      <c r="Y1435" t="s">
        <v>8007</v>
      </c>
      <c r="Z1435" t="s">
        <v>3118</v>
      </c>
      <c r="AE1435" t="s">
        <v>11776</v>
      </c>
      <c r="AG1435">
        <v>1</v>
      </c>
      <c r="AH1435">
        <v>1</v>
      </c>
      <c r="AI1435">
        <v>1</v>
      </c>
      <c r="AJ1435">
        <v>1</v>
      </c>
      <c r="AK1435">
        <v>1</v>
      </c>
      <c r="AL1435">
        <v>1</v>
      </c>
      <c r="AV1435">
        <v>3612</v>
      </c>
    </row>
    <row r="1436" spans="1:48" x14ac:dyDescent="0.2">
      <c r="A1436">
        <v>23</v>
      </c>
      <c r="B1436" t="s">
        <v>29</v>
      </c>
      <c r="C1436">
        <v>4860</v>
      </c>
      <c r="D1436" t="s">
        <v>11763</v>
      </c>
      <c r="E1436">
        <v>60</v>
      </c>
      <c r="F1436" t="str">
        <f t="shared" si="22"/>
        <v>486060</v>
      </c>
      <c r="G1436" t="s">
        <v>1026</v>
      </c>
      <c r="H1436" t="s">
        <v>3124</v>
      </c>
      <c r="I1436" t="s">
        <v>11777</v>
      </c>
      <c r="J1436" t="s">
        <v>6106</v>
      </c>
      <c r="K1436" t="s">
        <v>3158</v>
      </c>
      <c r="L1436" t="s">
        <v>11778</v>
      </c>
      <c r="M1436" t="s">
        <v>11779</v>
      </c>
      <c r="N1436" t="s">
        <v>3113</v>
      </c>
      <c r="O1436" t="s">
        <v>11775</v>
      </c>
      <c r="P1436" t="s">
        <v>3115</v>
      </c>
      <c r="Q1436">
        <v>8824</v>
      </c>
      <c r="R1436" t="s">
        <v>11779</v>
      </c>
      <c r="T1436" t="s">
        <v>11775</v>
      </c>
      <c r="U1436" t="s">
        <v>3115</v>
      </c>
      <c r="V1436">
        <v>8824</v>
      </c>
      <c r="W1436" t="s">
        <v>3127</v>
      </c>
      <c r="X1436" t="s">
        <v>3827</v>
      </c>
      <c r="Y1436" t="s">
        <v>11780</v>
      </c>
      <c r="Z1436" t="s">
        <v>3118</v>
      </c>
      <c r="AE1436" t="s">
        <v>11781</v>
      </c>
      <c r="AF1436">
        <v>1</v>
      </c>
      <c r="AG1436">
        <v>1</v>
      </c>
      <c r="AH1436">
        <v>1</v>
      </c>
      <c r="AI1436">
        <v>1</v>
      </c>
      <c r="AJ1436">
        <v>1</v>
      </c>
      <c r="AK1436">
        <v>1</v>
      </c>
      <c r="AL1436">
        <v>1</v>
      </c>
      <c r="AV1436">
        <v>3614</v>
      </c>
    </row>
    <row r="1437" spans="1:48" x14ac:dyDescent="0.2">
      <c r="A1437">
        <v>23</v>
      </c>
      <c r="B1437" t="s">
        <v>29</v>
      </c>
      <c r="C1437">
        <v>4860</v>
      </c>
      <c r="D1437" t="s">
        <v>11763</v>
      </c>
      <c r="E1437">
        <v>70</v>
      </c>
      <c r="F1437" t="str">
        <f t="shared" si="22"/>
        <v>486070</v>
      </c>
      <c r="G1437" t="s">
        <v>405</v>
      </c>
      <c r="H1437" t="s">
        <v>3107</v>
      </c>
      <c r="I1437" t="s">
        <v>4087</v>
      </c>
      <c r="J1437" t="s">
        <v>11782</v>
      </c>
      <c r="K1437" t="s">
        <v>3110</v>
      </c>
      <c r="L1437" t="s">
        <v>11783</v>
      </c>
      <c r="M1437" t="s">
        <v>11784</v>
      </c>
      <c r="N1437" t="s">
        <v>3113</v>
      </c>
      <c r="O1437" t="s">
        <v>11775</v>
      </c>
      <c r="P1437" t="s">
        <v>3115</v>
      </c>
      <c r="Q1437">
        <v>8824</v>
      </c>
      <c r="R1437" t="s">
        <v>11784</v>
      </c>
      <c r="T1437" t="s">
        <v>11775</v>
      </c>
      <c r="U1437" t="s">
        <v>3115</v>
      </c>
      <c r="V1437">
        <v>8824</v>
      </c>
      <c r="W1437" t="s">
        <v>3124</v>
      </c>
      <c r="X1437" t="s">
        <v>3511</v>
      </c>
      <c r="Y1437" t="s">
        <v>11785</v>
      </c>
      <c r="Z1437" t="s">
        <v>3118</v>
      </c>
      <c r="AE1437" t="s">
        <v>11786</v>
      </c>
      <c r="AG1437">
        <v>1</v>
      </c>
      <c r="AH1437">
        <v>1</v>
      </c>
      <c r="AI1437">
        <v>1</v>
      </c>
      <c r="AJ1437">
        <v>1</v>
      </c>
      <c r="AK1437">
        <v>1</v>
      </c>
      <c r="AL1437">
        <v>1</v>
      </c>
      <c r="AV1437">
        <v>3616</v>
      </c>
    </row>
    <row r="1438" spans="1:48" x14ac:dyDescent="0.2">
      <c r="A1438">
        <v>23</v>
      </c>
      <c r="B1438" t="s">
        <v>29</v>
      </c>
      <c r="C1438">
        <v>4860</v>
      </c>
      <c r="D1438" t="s">
        <v>11763</v>
      </c>
      <c r="E1438">
        <v>150</v>
      </c>
      <c r="F1438" t="str">
        <f t="shared" si="22"/>
        <v>4860150</v>
      </c>
      <c r="G1438" t="s">
        <v>1010</v>
      </c>
      <c r="H1438" t="s">
        <v>3107</v>
      </c>
      <c r="I1438" t="s">
        <v>3595</v>
      </c>
      <c r="J1438" t="s">
        <v>11787</v>
      </c>
      <c r="K1438" t="s">
        <v>3110</v>
      </c>
      <c r="L1438" t="s">
        <v>11788</v>
      </c>
      <c r="M1438" t="s">
        <v>11789</v>
      </c>
      <c r="N1438" t="s">
        <v>3113</v>
      </c>
      <c r="O1438" t="s">
        <v>11768</v>
      </c>
      <c r="P1438" t="s">
        <v>3115</v>
      </c>
      <c r="Q1438">
        <v>8852</v>
      </c>
      <c r="R1438" t="s">
        <v>11789</v>
      </c>
      <c r="T1438" t="s">
        <v>11768</v>
      </c>
      <c r="U1438" t="s">
        <v>3115</v>
      </c>
      <c r="V1438">
        <v>8852</v>
      </c>
      <c r="W1438" t="s">
        <v>3124</v>
      </c>
      <c r="X1438" t="s">
        <v>7175</v>
      </c>
      <c r="Y1438" t="s">
        <v>11790</v>
      </c>
      <c r="Z1438" t="s">
        <v>3118</v>
      </c>
      <c r="AE1438" t="s">
        <v>11791</v>
      </c>
      <c r="AM1438">
        <v>1</v>
      </c>
      <c r="AN1438">
        <v>1</v>
      </c>
      <c r="AO1438">
        <v>1</v>
      </c>
      <c r="AV1438">
        <v>196</v>
      </c>
    </row>
    <row r="1439" spans="1:48" x14ac:dyDescent="0.2">
      <c r="A1439">
        <v>23</v>
      </c>
      <c r="B1439" t="s">
        <v>29</v>
      </c>
      <c r="C1439">
        <v>4860</v>
      </c>
      <c r="D1439" t="s">
        <v>11763</v>
      </c>
      <c r="E1439">
        <v>75</v>
      </c>
      <c r="F1439" t="str">
        <f t="shared" si="22"/>
        <v>486075</v>
      </c>
      <c r="G1439" t="s">
        <v>669</v>
      </c>
      <c r="H1439" t="s">
        <v>3127</v>
      </c>
      <c r="I1439" t="s">
        <v>5202</v>
      </c>
      <c r="J1439" t="s">
        <v>11792</v>
      </c>
      <c r="K1439" t="s">
        <v>3110</v>
      </c>
      <c r="L1439" t="s">
        <v>11793</v>
      </c>
      <c r="M1439" t="s">
        <v>11794</v>
      </c>
      <c r="N1439" t="s">
        <v>3113</v>
      </c>
      <c r="O1439" t="s">
        <v>11768</v>
      </c>
      <c r="P1439" t="s">
        <v>3115</v>
      </c>
      <c r="Q1439">
        <v>8852</v>
      </c>
      <c r="R1439" t="s">
        <v>11794</v>
      </c>
      <c r="T1439" t="s">
        <v>11768</v>
      </c>
      <c r="U1439" t="s">
        <v>3115</v>
      </c>
      <c r="V1439">
        <v>8852</v>
      </c>
      <c r="W1439" t="s">
        <v>3124</v>
      </c>
      <c r="X1439" t="s">
        <v>4804</v>
      </c>
      <c r="Y1439" t="s">
        <v>4853</v>
      </c>
      <c r="Z1439" t="s">
        <v>3118</v>
      </c>
      <c r="AE1439" t="s">
        <v>11795</v>
      </c>
      <c r="AM1439">
        <v>1</v>
      </c>
      <c r="AN1439">
        <v>1</v>
      </c>
      <c r="AO1439">
        <v>1</v>
      </c>
      <c r="AV1439">
        <v>3618</v>
      </c>
    </row>
    <row r="1440" spans="1:48" x14ac:dyDescent="0.2">
      <c r="A1440">
        <v>23</v>
      </c>
      <c r="B1440" t="s">
        <v>29</v>
      </c>
      <c r="C1440">
        <v>4860</v>
      </c>
      <c r="D1440" t="s">
        <v>11763</v>
      </c>
      <c r="E1440">
        <v>95</v>
      </c>
      <c r="F1440" t="str">
        <f t="shared" si="22"/>
        <v>486095</v>
      </c>
      <c r="G1440" t="s">
        <v>341</v>
      </c>
      <c r="H1440" t="s">
        <v>3127</v>
      </c>
      <c r="I1440" t="s">
        <v>3156</v>
      </c>
      <c r="J1440" t="s">
        <v>3789</v>
      </c>
      <c r="K1440" t="s">
        <v>3110</v>
      </c>
      <c r="L1440" t="s">
        <v>11796</v>
      </c>
      <c r="M1440" t="s">
        <v>11797</v>
      </c>
      <c r="N1440" t="s">
        <v>3113</v>
      </c>
      <c r="O1440" t="s">
        <v>11775</v>
      </c>
      <c r="P1440" t="s">
        <v>3115</v>
      </c>
      <c r="Q1440">
        <v>8824</v>
      </c>
      <c r="R1440" t="s">
        <v>11797</v>
      </c>
      <c r="T1440" t="s">
        <v>11775</v>
      </c>
      <c r="U1440" t="s">
        <v>3115</v>
      </c>
      <c r="V1440">
        <v>8824</v>
      </c>
      <c r="W1440" t="s">
        <v>3124</v>
      </c>
      <c r="X1440" t="s">
        <v>3438</v>
      </c>
      <c r="Y1440" t="s">
        <v>4421</v>
      </c>
      <c r="Z1440" t="s">
        <v>3118</v>
      </c>
      <c r="AE1440" t="s">
        <v>11798</v>
      </c>
      <c r="AG1440">
        <v>1</v>
      </c>
      <c r="AH1440">
        <v>1</v>
      </c>
      <c r="AI1440">
        <v>1</v>
      </c>
      <c r="AJ1440">
        <v>1</v>
      </c>
      <c r="AK1440">
        <v>1</v>
      </c>
      <c r="AL1440">
        <v>1</v>
      </c>
      <c r="AV1440">
        <v>6007</v>
      </c>
    </row>
    <row r="1441" spans="1:48" x14ac:dyDescent="0.2">
      <c r="A1441">
        <v>23</v>
      </c>
      <c r="B1441" t="s">
        <v>29</v>
      </c>
      <c r="C1441">
        <v>4860</v>
      </c>
      <c r="D1441" t="s">
        <v>11763</v>
      </c>
      <c r="E1441">
        <v>100</v>
      </c>
      <c r="F1441" t="str">
        <f t="shared" si="22"/>
        <v>4860100</v>
      </c>
      <c r="G1441" t="s">
        <v>1334</v>
      </c>
      <c r="H1441" t="s">
        <v>3107</v>
      </c>
      <c r="I1441" t="s">
        <v>11799</v>
      </c>
      <c r="J1441" t="s">
        <v>11800</v>
      </c>
      <c r="K1441" t="s">
        <v>3110</v>
      </c>
      <c r="L1441" t="s">
        <v>11801</v>
      </c>
      <c r="M1441" t="s">
        <v>11802</v>
      </c>
      <c r="N1441" t="s">
        <v>3113</v>
      </c>
      <c r="O1441" t="s">
        <v>11803</v>
      </c>
      <c r="P1441" t="s">
        <v>3115</v>
      </c>
      <c r="Q1441">
        <v>8810</v>
      </c>
      <c r="R1441" t="s">
        <v>11802</v>
      </c>
      <c r="T1441" t="s">
        <v>11803</v>
      </c>
      <c r="U1441" t="s">
        <v>3115</v>
      </c>
      <c r="V1441">
        <v>8810</v>
      </c>
      <c r="W1441" t="s">
        <v>3127</v>
      </c>
      <c r="X1441" t="s">
        <v>3868</v>
      </c>
      <c r="Y1441" t="s">
        <v>11804</v>
      </c>
      <c r="Z1441" t="s">
        <v>3118</v>
      </c>
      <c r="AE1441" t="s">
        <v>11805</v>
      </c>
      <c r="AF1441">
        <v>1</v>
      </c>
      <c r="AG1441">
        <v>1</v>
      </c>
      <c r="AH1441">
        <v>1</v>
      </c>
      <c r="AI1441">
        <v>1</v>
      </c>
      <c r="AJ1441">
        <v>1</v>
      </c>
      <c r="AK1441">
        <v>1</v>
      </c>
      <c r="AL1441">
        <v>1</v>
      </c>
      <c r="AV1441">
        <v>43</v>
      </c>
    </row>
    <row r="1442" spans="1:48" x14ac:dyDescent="0.2">
      <c r="A1442">
        <v>23</v>
      </c>
      <c r="B1442" t="s">
        <v>29</v>
      </c>
      <c r="C1442">
        <v>4860</v>
      </c>
      <c r="D1442" t="s">
        <v>11763</v>
      </c>
      <c r="E1442">
        <v>110</v>
      </c>
      <c r="F1442" t="str">
        <f t="shared" si="22"/>
        <v>4860110</v>
      </c>
      <c r="G1442" t="s">
        <v>1736</v>
      </c>
      <c r="H1442" t="s">
        <v>3127</v>
      </c>
      <c r="I1442" t="s">
        <v>4664</v>
      </c>
      <c r="J1442" t="s">
        <v>11806</v>
      </c>
      <c r="K1442" t="s">
        <v>3110</v>
      </c>
      <c r="L1442" t="s">
        <v>11807</v>
      </c>
      <c r="M1442" t="s">
        <v>11808</v>
      </c>
      <c r="N1442" t="s">
        <v>3113</v>
      </c>
      <c r="O1442" t="s">
        <v>11768</v>
      </c>
      <c r="P1442" t="s">
        <v>3115</v>
      </c>
      <c r="Q1442" t="s">
        <v>11809</v>
      </c>
      <c r="R1442" t="s">
        <v>11808</v>
      </c>
      <c r="T1442" t="s">
        <v>11768</v>
      </c>
      <c r="U1442" t="s">
        <v>3115</v>
      </c>
      <c r="V1442" t="s">
        <v>11809</v>
      </c>
      <c r="W1442" t="s">
        <v>3127</v>
      </c>
      <c r="X1442" t="s">
        <v>7386</v>
      </c>
      <c r="Y1442" t="s">
        <v>11810</v>
      </c>
      <c r="Z1442" t="s">
        <v>3118</v>
      </c>
      <c r="AE1442" t="s">
        <v>11811</v>
      </c>
      <c r="AF1442">
        <v>1</v>
      </c>
      <c r="AG1442">
        <v>1</v>
      </c>
      <c r="AH1442">
        <v>1</v>
      </c>
      <c r="AI1442">
        <v>1</v>
      </c>
      <c r="AJ1442">
        <v>1</v>
      </c>
      <c r="AK1442">
        <v>1</v>
      </c>
      <c r="AL1442">
        <v>1</v>
      </c>
      <c r="AV1442">
        <v>3628</v>
      </c>
    </row>
    <row r="1443" spans="1:48" x14ac:dyDescent="0.2">
      <c r="A1443">
        <v>23</v>
      </c>
      <c r="B1443" t="s">
        <v>29</v>
      </c>
      <c r="C1443">
        <v>4860</v>
      </c>
      <c r="D1443" t="s">
        <v>11763</v>
      </c>
      <c r="E1443">
        <v>50</v>
      </c>
      <c r="F1443" t="str">
        <f t="shared" si="22"/>
        <v>486050</v>
      </c>
      <c r="G1443" t="s">
        <v>551</v>
      </c>
      <c r="H1443" t="s">
        <v>3107</v>
      </c>
      <c r="I1443" t="s">
        <v>4087</v>
      </c>
      <c r="J1443" t="s">
        <v>11812</v>
      </c>
      <c r="K1443" t="s">
        <v>3110</v>
      </c>
      <c r="L1443" t="s">
        <v>11813</v>
      </c>
      <c r="M1443" t="s">
        <v>11814</v>
      </c>
      <c r="N1443" t="s">
        <v>3113</v>
      </c>
      <c r="O1443" t="s">
        <v>11768</v>
      </c>
      <c r="P1443" t="s">
        <v>3115</v>
      </c>
      <c r="Q1443" t="s">
        <v>11815</v>
      </c>
      <c r="R1443" t="s">
        <v>11814</v>
      </c>
      <c r="T1443" t="s">
        <v>11768</v>
      </c>
      <c r="U1443" t="s">
        <v>3115</v>
      </c>
      <c r="V1443" t="s">
        <v>11815</v>
      </c>
      <c r="W1443" t="s">
        <v>3124</v>
      </c>
      <c r="X1443" t="s">
        <v>3684</v>
      </c>
      <c r="Y1443" t="s">
        <v>4130</v>
      </c>
      <c r="Z1443" t="s">
        <v>3118</v>
      </c>
      <c r="AE1443" t="s">
        <v>11816</v>
      </c>
      <c r="AP1443">
        <v>1</v>
      </c>
      <c r="AQ1443">
        <v>1</v>
      </c>
      <c r="AR1443">
        <v>1</v>
      </c>
      <c r="AS1443">
        <v>1</v>
      </c>
      <c r="AV1443">
        <v>3610</v>
      </c>
    </row>
    <row r="1444" spans="1:48" x14ac:dyDescent="0.2">
      <c r="A1444">
        <v>23</v>
      </c>
      <c r="B1444" t="s">
        <v>29</v>
      </c>
      <c r="C1444">
        <v>4910</v>
      </c>
      <c r="D1444" t="s">
        <v>11817</v>
      </c>
      <c r="E1444">
        <v>60</v>
      </c>
      <c r="F1444" t="str">
        <f t="shared" si="22"/>
        <v>491060</v>
      </c>
      <c r="G1444" t="s">
        <v>594</v>
      </c>
      <c r="H1444" t="s">
        <v>3107</v>
      </c>
      <c r="I1444" t="s">
        <v>6917</v>
      </c>
      <c r="J1444" t="s">
        <v>11818</v>
      </c>
      <c r="K1444" t="s">
        <v>3158</v>
      </c>
      <c r="L1444" t="s">
        <v>11819</v>
      </c>
      <c r="M1444" t="s">
        <v>11820</v>
      </c>
      <c r="N1444" t="s">
        <v>3113</v>
      </c>
      <c r="O1444" t="s">
        <v>11821</v>
      </c>
      <c r="P1444" t="s">
        <v>3115</v>
      </c>
      <c r="Q1444">
        <v>7080</v>
      </c>
      <c r="R1444" t="s">
        <v>11820</v>
      </c>
      <c r="T1444" t="s">
        <v>11821</v>
      </c>
      <c r="U1444" t="s">
        <v>3115</v>
      </c>
      <c r="V1444">
        <v>7080</v>
      </c>
      <c r="W1444" t="s">
        <v>3124</v>
      </c>
      <c r="X1444" t="s">
        <v>3145</v>
      </c>
      <c r="Y1444" t="s">
        <v>11822</v>
      </c>
      <c r="Z1444" t="s">
        <v>3118</v>
      </c>
      <c r="AE1444" t="s">
        <v>11823</v>
      </c>
      <c r="AG1444">
        <v>1</v>
      </c>
      <c r="AH1444">
        <v>1</v>
      </c>
      <c r="AI1444">
        <v>1</v>
      </c>
      <c r="AJ1444">
        <v>1</v>
      </c>
      <c r="AK1444">
        <v>1</v>
      </c>
      <c r="AV1444">
        <v>3640</v>
      </c>
    </row>
    <row r="1445" spans="1:48" x14ac:dyDescent="0.2">
      <c r="A1445">
        <v>23</v>
      </c>
      <c r="B1445" t="s">
        <v>29</v>
      </c>
      <c r="C1445">
        <v>4910</v>
      </c>
      <c r="D1445" t="s">
        <v>11817</v>
      </c>
      <c r="E1445">
        <v>70</v>
      </c>
      <c r="F1445" t="str">
        <f t="shared" si="22"/>
        <v>491070</v>
      </c>
      <c r="G1445" t="s">
        <v>271</v>
      </c>
      <c r="H1445" t="s">
        <v>3127</v>
      </c>
      <c r="I1445" t="s">
        <v>10252</v>
      </c>
      <c r="J1445" t="s">
        <v>11824</v>
      </c>
      <c r="K1445" t="s">
        <v>3158</v>
      </c>
      <c r="L1445" t="s">
        <v>11825</v>
      </c>
      <c r="M1445" t="s">
        <v>11826</v>
      </c>
      <c r="N1445" t="s">
        <v>3113</v>
      </c>
      <c r="O1445" t="s">
        <v>11821</v>
      </c>
      <c r="P1445" t="s">
        <v>3115</v>
      </c>
      <c r="Q1445">
        <v>7080</v>
      </c>
      <c r="R1445" t="s">
        <v>11826</v>
      </c>
      <c r="T1445" t="s">
        <v>11821</v>
      </c>
      <c r="U1445" t="s">
        <v>3115</v>
      </c>
      <c r="V1445">
        <v>7080</v>
      </c>
      <c r="W1445" t="s">
        <v>3124</v>
      </c>
      <c r="X1445" t="s">
        <v>11827</v>
      </c>
      <c r="Y1445" t="s">
        <v>11828</v>
      </c>
      <c r="Z1445" t="s">
        <v>3118</v>
      </c>
      <c r="AE1445" t="s">
        <v>11823</v>
      </c>
      <c r="AL1445">
        <v>1</v>
      </c>
      <c r="AM1445">
        <v>1</v>
      </c>
      <c r="AV1445">
        <v>5999</v>
      </c>
    </row>
    <row r="1446" spans="1:48" x14ac:dyDescent="0.2">
      <c r="A1446">
        <v>23</v>
      </c>
      <c r="B1446" t="s">
        <v>29</v>
      </c>
      <c r="C1446">
        <v>4910</v>
      </c>
      <c r="D1446" t="s">
        <v>11817</v>
      </c>
      <c r="E1446">
        <v>58</v>
      </c>
      <c r="F1446" t="str">
        <f t="shared" si="22"/>
        <v>491058</v>
      </c>
      <c r="G1446" t="s">
        <v>469</v>
      </c>
      <c r="H1446" t="s">
        <v>3107</v>
      </c>
      <c r="I1446" t="s">
        <v>11829</v>
      </c>
      <c r="J1446" t="s">
        <v>4483</v>
      </c>
      <c r="K1446" t="s">
        <v>3158</v>
      </c>
      <c r="L1446" t="s">
        <v>11830</v>
      </c>
      <c r="M1446" t="s">
        <v>11831</v>
      </c>
      <c r="N1446" t="s">
        <v>3113</v>
      </c>
      <c r="O1446" t="s">
        <v>11821</v>
      </c>
      <c r="P1446" t="s">
        <v>3115</v>
      </c>
      <c r="Q1446">
        <v>7080</v>
      </c>
      <c r="R1446" t="s">
        <v>11831</v>
      </c>
      <c r="T1446" t="s">
        <v>11821</v>
      </c>
      <c r="U1446" t="s">
        <v>3115</v>
      </c>
      <c r="V1446">
        <v>7080</v>
      </c>
      <c r="W1446" t="s">
        <v>3127</v>
      </c>
      <c r="X1446" t="s">
        <v>4070</v>
      </c>
      <c r="Y1446" t="s">
        <v>11642</v>
      </c>
      <c r="Z1446" t="s">
        <v>3118</v>
      </c>
      <c r="AE1446" t="s">
        <v>11823</v>
      </c>
      <c r="AG1446">
        <v>1</v>
      </c>
      <c r="AH1446">
        <v>1</v>
      </c>
      <c r="AI1446">
        <v>1</v>
      </c>
      <c r="AJ1446">
        <v>1</v>
      </c>
      <c r="AK1446">
        <v>1</v>
      </c>
      <c r="AV1446">
        <v>3638</v>
      </c>
    </row>
    <row r="1447" spans="1:48" x14ac:dyDescent="0.2">
      <c r="A1447">
        <v>23</v>
      </c>
      <c r="B1447" t="s">
        <v>29</v>
      </c>
      <c r="C1447">
        <v>4910</v>
      </c>
      <c r="D1447" t="s">
        <v>11817</v>
      </c>
      <c r="E1447">
        <v>55</v>
      </c>
      <c r="F1447" t="str">
        <f t="shared" si="22"/>
        <v>491055</v>
      </c>
      <c r="G1447" t="s">
        <v>875</v>
      </c>
      <c r="H1447" t="s">
        <v>3107</v>
      </c>
      <c r="I1447" t="s">
        <v>3357</v>
      </c>
      <c r="J1447" t="s">
        <v>11832</v>
      </c>
      <c r="K1447" t="s">
        <v>3158</v>
      </c>
      <c r="L1447" t="s">
        <v>11833</v>
      </c>
      <c r="M1447" t="s">
        <v>11834</v>
      </c>
      <c r="N1447" t="s">
        <v>3113</v>
      </c>
      <c r="O1447" t="s">
        <v>11821</v>
      </c>
      <c r="P1447" t="s">
        <v>3115</v>
      </c>
      <c r="Q1447">
        <v>7080</v>
      </c>
      <c r="R1447" t="s">
        <v>11834</v>
      </c>
      <c r="T1447" t="s">
        <v>11821</v>
      </c>
      <c r="U1447" t="s">
        <v>3115</v>
      </c>
      <c r="V1447">
        <v>7080</v>
      </c>
      <c r="W1447" t="s">
        <v>3124</v>
      </c>
      <c r="X1447" t="s">
        <v>3145</v>
      </c>
      <c r="Y1447" t="s">
        <v>11822</v>
      </c>
      <c r="Z1447" t="s">
        <v>3118</v>
      </c>
      <c r="AE1447" t="s">
        <v>11823</v>
      </c>
      <c r="AG1447">
        <v>1</v>
      </c>
      <c r="AH1447">
        <v>1</v>
      </c>
      <c r="AI1447">
        <v>1</v>
      </c>
      <c r="AJ1447">
        <v>1</v>
      </c>
      <c r="AK1447">
        <v>1</v>
      </c>
      <c r="AV1447">
        <v>3636</v>
      </c>
    </row>
    <row r="1448" spans="1:48" x14ac:dyDescent="0.2">
      <c r="A1448">
        <v>23</v>
      </c>
      <c r="B1448" t="s">
        <v>29</v>
      </c>
      <c r="C1448">
        <v>4910</v>
      </c>
      <c r="D1448" t="s">
        <v>11817</v>
      </c>
      <c r="E1448">
        <v>80</v>
      </c>
      <c r="F1448" t="str">
        <f t="shared" si="22"/>
        <v>491080</v>
      </c>
      <c r="G1448" t="s">
        <v>130</v>
      </c>
      <c r="H1448" t="s">
        <v>3107</v>
      </c>
      <c r="I1448" t="s">
        <v>3323</v>
      </c>
      <c r="J1448" t="s">
        <v>11835</v>
      </c>
      <c r="K1448" t="s">
        <v>3158</v>
      </c>
      <c r="L1448" t="s">
        <v>11836</v>
      </c>
      <c r="M1448" t="s">
        <v>11837</v>
      </c>
      <c r="N1448" t="s">
        <v>3113</v>
      </c>
      <c r="O1448" t="s">
        <v>11821</v>
      </c>
      <c r="P1448" t="s">
        <v>3115</v>
      </c>
      <c r="Q1448">
        <v>7080</v>
      </c>
      <c r="R1448" t="s">
        <v>11837</v>
      </c>
      <c r="T1448" t="s">
        <v>11821</v>
      </c>
      <c r="U1448" t="s">
        <v>3115</v>
      </c>
      <c r="V1448">
        <v>7080</v>
      </c>
      <c r="W1448" t="s">
        <v>3124</v>
      </c>
      <c r="X1448" t="s">
        <v>4070</v>
      </c>
      <c r="Y1448" t="s">
        <v>11838</v>
      </c>
      <c r="Z1448" t="s">
        <v>3118</v>
      </c>
      <c r="AE1448" t="s">
        <v>11823</v>
      </c>
      <c r="AG1448">
        <v>1</v>
      </c>
      <c r="AH1448">
        <v>1</v>
      </c>
      <c r="AI1448">
        <v>1</v>
      </c>
      <c r="AJ1448">
        <v>1</v>
      </c>
      <c r="AK1448">
        <v>1</v>
      </c>
      <c r="AV1448">
        <v>3644</v>
      </c>
    </row>
    <row r="1449" spans="1:48" x14ac:dyDescent="0.2">
      <c r="A1449">
        <v>23</v>
      </c>
      <c r="B1449" t="s">
        <v>29</v>
      </c>
      <c r="C1449">
        <v>4910</v>
      </c>
      <c r="D1449" t="s">
        <v>11817</v>
      </c>
      <c r="E1449">
        <v>50</v>
      </c>
      <c r="F1449" t="str">
        <f t="shared" si="22"/>
        <v>491050</v>
      </c>
      <c r="G1449" t="s">
        <v>385</v>
      </c>
      <c r="H1449" t="s">
        <v>3107</v>
      </c>
      <c r="I1449" t="s">
        <v>4562</v>
      </c>
      <c r="J1449" t="s">
        <v>11839</v>
      </c>
      <c r="K1449" t="s">
        <v>3110</v>
      </c>
      <c r="L1449" t="s">
        <v>11840</v>
      </c>
      <c r="M1449" t="s">
        <v>11841</v>
      </c>
      <c r="N1449" t="s">
        <v>3113</v>
      </c>
      <c r="O1449" t="s">
        <v>11821</v>
      </c>
      <c r="P1449" t="s">
        <v>3115</v>
      </c>
      <c r="Q1449">
        <v>7080</v>
      </c>
      <c r="R1449" t="s">
        <v>11841</v>
      </c>
      <c r="T1449" t="s">
        <v>11821</v>
      </c>
      <c r="U1449" t="s">
        <v>3115</v>
      </c>
      <c r="V1449">
        <v>7080</v>
      </c>
      <c r="W1449" t="s">
        <v>3124</v>
      </c>
      <c r="X1449" t="s">
        <v>4390</v>
      </c>
      <c r="Y1449" t="s">
        <v>7885</v>
      </c>
      <c r="Z1449" t="s">
        <v>3118</v>
      </c>
      <c r="AE1449" t="s">
        <v>11823</v>
      </c>
      <c r="AP1449">
        <v>1</v>
      </c>
      <c r="AQ1449">
        <v>1</v>
      </c>
      <c r="AR1449">
        <v>1</v>
      </c>
      <c r="AS1449">
        <v>1</v>
      </c>
      <c r="AV1449">
        <v>3632</v>
      </c>
    </row>
    <row r="1450" spans="1:48" x14ac:dyDescent="0.2">
      <c r="A1450">
        <v>23</v>
      </c>
      <c r="B1450" t="s">
        <v>29</v>
      </c>
      <c r="C1450">
        <v>4910</v>
      </c>
      <c r="D1450" t="s">
        <v>11817</v>
      </c>
      <c r="E1450">
        <v>53</v>
      </c>
      <c r="F1450" t="str">
        <f t="shared" si="22"/>
        <v>491053</v>
      </c>
      <c r="G1450" t="s">
        <v>290</v>
      </c>
      <c r="H1450" t="s">
        <v>3107</v>
      </c>
      <c r="I1450" t="s">
        <v>10662</v>
      </c>
      <c r="J1450" t="s">
        <v>11842</v>
      </c>
      <c r="K1450" t="s">
        <v>3158</v>
      </c>
      <c r="L1450" t="s">
        <v>11843</v>
      </c>
      <c r="M1450" t="s">
        <v>11844</v>
      </c>
      <c r="N1450" t="s">
        <v>3113</v>
      </c>
      <c r="O1450" t="s">
        <v>11821</v>
      </c>
      <c r="P1450" t="s">
        <v>3115</v>
      </c>
      <c r="Q1450">
        <v>7080</v>
      </c>
      <c r="R1450" t="s">
        <v>11844</v>
      </c>
      <c r="T1450" t="s">
        <v>11821</v>
      </c>
      <c r="U1450" t="s">
        <v>3115</v>
      </c>
      <c r="V1450">
        <v>7080</v>
      </c>
      <c r="W1450" t="s">
        <v>3124</v>
      </c>
      <c r="X1450" t="s">
        <v>11845</v>
      </c>
      <c r="Y1450" t="s">
        <v>11846</v>
      </c>
      <c r="Z1450" t="s">
        <v>3118</v>
      </c>
      <c r="AE1450" t="s">
        <v>11823</v>
      </c>
      <c r="AN1450">
        <v>1</v>
      </c>
      <c r="AO1450">
        <v>1</v>
      </c>
      <c r="AV1450">
        <v>3634</v>
      </c>
    </row>
    <row r="1451" spans="1:48" x14ac:dyDescent="0.2">
      <c r="A1451">
        <v>23</v>
      </c>
      <c r="B1451" t="s">
        <v>29</v>
      </c>
      <c r="C1451">
        <v>4920</v>
      </c>
      <c r="D1451" t="s">
        <v>11847</v>
      </c>
      <c r="E1451">
        <v>65</v>
      </c>
      <c r="F1451" t="str">
        <f t="shared" si="22"/>
        <v>492065</v>
      </c>
      <c r="G1451" t="s">
        <v>948</v>
      </c>
      <c r="H1451" t="s">
        <v>3107</v>
      </c>
      <c r="I1451" t="s">
        <v>6427</v>
      </c>
      <c r="J1451" t="s">
        <v>7733</v>
      </c>
      <c r="K1451" t="s">
        <v>3158</v>
      </c>
      <c r="L1451" t="s">
        <v>11848</v>
      </c>
      <c r="M1451" t="s">
        <v>11849</v>
      </c>
      <c r="N1451" t="s">
        <v>3113</v>
      </c>
      <c r="O1451" t="s">
        <v>11850</v>
      </c>
      <c r="P1451" t="s">
        <v>3115</v>
      </c>
      <c r="Q1451">
        <v>8882</v>
      </c>
      <c r="R1451" t="s">
        <v>11849</v>
      </c>
      <c r="T1451" t="s">
        <v>11850</v>
      </c>
      <c r="U1451" t="s">
        <v>3115</v>
      </c>
      <c r="V1451">
        <v>8882</v>
      </c>
      <c r="W1451" t="s">
        <v>3124</v>
      </c>
      <c r="X1451" t="s">
        <v>3403</v>
      </c>
      <c r="Y1451" t="s">
        <v>11851</v>
      </c>
      <c r="Z1451" t="s">
        <v>3118</v>
      </c>
      <c r="AE1451" t="s">
        <v>11852</v>
      </c>
      <c r="AF1451">
        <v>1</v>
      </c>
      <c r="AJ1451">
        <v>1</v>
      </c>
      <c r="AK1451">
        <v>1</v>
      </c>
      <c r="AL1451">
        <v>1</v>
      </c>
      <c r="AV1451">
        <v>236</v>
      </c>
    </row>
    <row r="1452" spans="1:48" x14ac:dyDescent="0.2">
      <c r="A1452">
        <v>23</v>
      </c>
      <c r="B1452" t="s">
        <v>29</v>
      </c>
      <c r="C1452">
        <v>4920</v>
      </c>
      <c r="D1452" t="s">
        <v>11847</v>
      </c>
      <c r="E1452">
        <v>50</v>
      </c>
      <c r="F1452" t="str">
        <f t="shared" si="22"/>
        <v>492050</v>
      </c>
      <c r="G1452" t="s">
        <v>957</v>
      </c>
      <c r="H1452" t="s">
        <v>3127</v>
      </c>
      <c r="I1452" t="s">
        <v>11853</v>
      </c>
      <c r="J1452" t="s">
        <v>11854</v>
      </c>
      <c r="K1452" t="s">
        <v>3158</v>
      </c>
      <c r="L1452" t="s">
        <v>11855</v>
      </c>
      <c r="M1452" t="s">
        <v>11856</v>
      </c>
      <c r="N1452" t="s">
        <v>3113</v>
      </c>
      <c r="O1452" t="s">
        <v>11850</v>
      </c>
      <c r="P1452" t="s">
        <v>3115</v>
      </c>
      <c r="Q1452">
        <v>8882</v>
      </c>
      <c r="R1452" t="s">
        <v>11856</v>
      </c>
      <c r="T1452" t="s">
        <v>11850</v>
      </c>
      <c r="U1452" t="s">
        <v>3115</v>
      </c>
      <c r="V1452">
        <v>8882</v>
      </c>
      <c r="W1452" t="s">
        <v>3127</v>
      </c>
      <c r="X1452" t="s">
        <v>4687</v>
      </c>
      <c r="Y1452" t="s">
        <v>11857</v>
      </c>
      <c r="Z1452" t="s">
        <v>3118</v>
      </c>
      <c r="AE1452" t="s">
        <v>11858</v>
      </c>
      <c r="AP1452">
        <v>1</v>
      </c>
      <c r="AQ1452">
        <v>1</v>
      </c>
      <c r="AR1452">
        <v>1</v>
      </c>
      <c r="AS1452">
        <v>1</v>
      </c>
      <c r="AV1452">
        <v>3648</v>
      </c>
    </row>
    <row r="1453" spans="1:48" x14ac:dyDescent="0.2">
      <c r="A1453">
        <v>23</v>
      </c>
      <c r="B1453" t="s">
        <v>29</v>
      </c>
      <c r="C1453">
        <v>4920</v>
      </c>
      <c r="D1453" t="s">
        <v>11847</v>
      </c>
      <c r="E1453">
        <v>55</v>
      </c>
      <c r="F1453" t="str">
        <f t="shared" si="22"/>
        <v>492055</v>
      </c>
      <c r="G1453" t="s">
        <v>819</v>
      </c>
      <c r="H1453" t="s">
        <v>3124</v>
      </c>
      <c r="I1453" t="s">
        <v>3573</v>
      </c>
      <c r="J1453" t="s">
        <v>11859</v>
      </c>
      <c r="K1453" t="s">
        <v>3158</v>
      </c>
      <c r="L1453" t="s">
        <v>11860</v>
      </c>
      <c r="M1453" t="s">
        <v>11861</v>
      </c>
      <c r="N1453" t="s">
        <v>3113</v>
      </c>
      <c r="O1453" t="s">
        <v>11850</v>
      </c>
      <c r="P1453" t="s">
        <v>3115</v>
      </c>
      <c r="Q1453">
        <v>8882</v>
      </c>
      <c r="R1453" t="s">
        <v>11861</v>
      </c>
      <c r="T1453" t="s">
        <v>11850</v>
      </c>
      <c r="U1453" t="s">
        <v>3115</v>
      </c>
      <c r="V1453">
        <v>8882</v>
      </c>
      <c r="W1453" t="s">
        <v>3124</v>
      </c>
      <c r="X1453" t="s">
        <v>4409</v>
      </c>
      <c r="Y1453" t="s">
        <v>11862</v>
      </c>
      <c r="Z1453" t="s">
        <v>3118</v>
      </c>
      <c r="AE1453" t="s">
        <v>11852</v>
      </c>
      <c r="AM1453">
        <v>1</v>
      </c>
      <c r="AN1453">
        <v>1</v>
      </c>
      <c r="AO1453">
        <v>1</v>
      </c>
      <c r="AV1453">
        <v>3650</v>
      </c>
    </row>
    <row r="1454" spans="1:48" x14ac:dyDescent="0.2">
      <c r="A1454">
        <v>23</v>
      </c>
      <c r="B1454" t="s">
        <v>29</v>
      </c>
      <c r="C1454">
        <v>4920</v>
      </c>
      <c r="D1454" t="s">
        <v>11847</v>
      </c>
      <c r="E1454">
        <v>70</v>
      </c>
      <c r="F1454" t="str">
        <f t="shared" si="22"/>
        <v>492070</v>
      </c>
      <c r="G1454" t="s">
        <v>859</v>
      </c>
      <c r="H1454" t="s">
        <v>3107</v>
      </c>
      <c r="I1454" t="s">
        <v>3357</v>
      </c>
      <c r="J1454" t="s">
        <v>11863</v>
      </c>
      <c r="K1454" t="s">
        <v>3158</v>
      </c>
      <c r="L1454" t="s">
        <v>11864</v>
      </c>
      <c r="M1454" t="s">
        <v>11865</v>
      </c>
      <c r="N1454" t="s">
        <v>3113</v>
      </c>
      <c r="O1454" t="s">
        <v>11850</v>
      </c>
      <c r="P1454" t="s">
        <v>3115</v>
      </c>
      <c r="Q1454">
        <v>8882</v>
      </c>
      <c r="R1454" t="s">
        <v>11865</v>
      </c>
      <c r="T1454" t="s">
        <v>11850</v>
      </c>
      <c r="U1454" t="s">
        <v>3115</v>
      </c>
      <c r="V1454">
        <v>8882</v>
      </c>
      <c r="W1454" t="s">
        <v>3124</v>
      </c>
      <c r="X1454" t="s">
        <v>3403</v>
      </c>
      <c r="Y1454" t="s">
        <v>11866</v>
      </c>
      <c r="Z1454" t="s">
        <v>3118</v>
      </c>
      <c r="AE1454" t="s">
        <v>11867</v>
      </c>
      <c r="AG1454">
        <v>1</v>
      </c>
      <c r="AH1454">
        <v>1</v>
      </c>
      <c r="AI1454">
        <v>1</v>
      </c>
      <c r="AV1454">
        <v>548</v>
      </c>
    </row>
    <row r="1455" spans="1:48" x14ac:dyDescent="0.2">
      <c r="A1455">
        <v>23</v>
      </c>
      <c r="B1455" t="s">
        <v>29</v>
      </c>
      <c r="C1455">
        <v>4970</v>
      </c>
      <c r="D1455" t="s">
        <v>11868</v>
      </c>
      <c r="E1455">
        <v>50</v>
      </c>
      <c r="F1455" t="str">
        <f t="shared" si="22"/>
        <v>497050</v>
      </c>
      <c r="G1455" t="s">
        <v>1735</v>
      </c>
      <c r="H1455" t="s">
        <v>3124</v>
      </c>
      <c r="I1455" t="s">
        <v>3256</v>
      </c>
      <c r="J1455" t="s">
        <v>7231</v>
      </c>
      <c r="K1455" t="s">
        <v>3110</v>
      </c>
      <c r="L1455" t="s">
        <v>11869</v>
      </c>
      <c r="M1455" t="s">
        <v>11870</v>
      </c>
      <c r="N1455" t="s">
        <v>3113</v>
      </c>
      <c r="O1455" t="s">
        <v>11871</v>
      </c>
      <c r="P1455" t="s">
        <v>3115</v>
      </c>
      <c r="Q1455">
        <v>8884</v>
      </c>
      <c r="R1455" t="s">
        <v>11870</v>
      </c>
      <c r="T1455" t="s">
        <v>11871</v>
      </c>
      <c r="U1455" t="s">
        <v>3115</v>
      </c>
      <c r="V1455">
        <v>8884</v>
      </c>
      <c r="W1455" t="s">
        <v>3107</v>
      </c>
      <c r="X1455" t="s">
        <v>3440</v>
      </c>
      <c r="Y1455" t="s">
        <v>7422</v>
      </c>
      <c r="Z1455" t="s">
        <v>3118</v>
      </c>
      <c r="AE1455" t="s">
        <v>11872</v>
      </c>
      <c r="AI1455">
        <v>1</v>
      </c>
      <c r="AJ1455">
        <v>1</v>
      </c>
      <c r="AK1455">
        <v>1</v>
      </c>
      <c r="AL1455">
        <v>1</v>
      </c>
      <c r="AV1455">
        <v>3662</v>
      </c>
    </row>
    <row r="1456" spans="1:48" x14ac:dyDescent="0.2">
      <c r="A1456">
        <v>23</v>
      </c>
      <c r="B1456" t="s">
        <v>29</v>
      </c>
      <c r="C1456">
        <v>4970</v>
      </c>
      <c r="D1456" t="s">
        <v>11868</v>
      </c>
      <c r="E1456">
        <v>60</v>
      </c>
      <c r="F1456" t="str">
        <f t="shared" si="22"/>
        <v>497060</v>
      </c>
      <c r="G1456" t="s">
        <v>1765</v>
      </c>
      <c r="H1456" t="s">
        <v>3127</v>
      </c>
      <c r="I1456" t="s">
        <v>3643</v>
      </c>
      <c r="J1456" t="s">
        <v>11873</v>
      </c>
      <c r="K1456" t="s">
        <v>3110</v>
      </c>
      <c r="L1456" t="s">
        <v>11874</v>
      </c>
      <c r="M1456" t="s">
        <v>11875</v>
      </c>
      <c r="N1456" t="s">
        <v>3113</v>
      </c>
      <c r="O1456" t="s">
        <v>11871</v>
      </c>
      <c r="P1456" t="s">
        <v>3115</v>
      </c>
      <c r="Q1456">
        <v>8884</v>
      </c>
      <c r="R1456" t="s">
        <v>11875</v>
      </c>
      <c r="T1456" t="s">
        <v>11871</v>
      </c>
      <c r="U1456" t="s">
        <v>3115</v>
      </c>
      <c r="V1456">
        <v>8884</v>
      </c>
      <c r="W1456" t="s">
        <v>3124</v>
      </c>
      <c r="X1456" t="s">
        <v>3827</v>
      </c>
      <c r="Y1456" t="s">
        <v>4062</v>
      </c>
      <c r="Z1456" t="s">
        <v>3118</v>
      </c>
      <c r="AE1456" t="s">
        <v>11876</v>
      </c>
      <c r="AF1456">
        <v>1</v>
      </c>
      <c r="AG1456">
        <v>1</v>
      </c>
      <c r="AH1456">
        <v>1</v>
      </c>
      <c r="AV1456">
        <v>3664</v>
      </c>
    </row>
    <row r="1457" spans="1:48" x14ac:dyDescent="0.2">
      <c r="A1457">
        <v>23</v>
      </c>
      <c r="B1457" t="s">
        <v>29</v>
      </c>
      <c r="C1457">
        <v>4970</v>
      </c>
      <c r="D1457" t="s">
        <v>11868</v>
      </c>
      <c r="E1457">
        <v>40</v>
      </c>
      <c r="F1457" t="str">
        <f t="shared" si="22"/>
        <v>497040</v>
      </c>
      <c r="G1457" t="s">
        <v>2147</v>
      </c>
      <c r="H1457" t="s">
        <v>3107</v>
      </c>
      <c r="I1457" t="s">
        <v>3490</v>
      </c>
      <c r="J1457" t="s">
        <v>11877</v>
      </c>
      <c r="K1457" t="s">
        <v>3110</v>
      </c>
      <c r="L1457" t="s">
        <v>11878</v>
      </c>
      <c r="M1457" t="s">
        <v>11879</v>
      </c>
      <c r="N1457" t="s">
        <v>3113</v>
      </c>
      <c r="O1457" t="s">
        <v>11871</v>
      </c>
      <c r="P1457" t="s">
        <v>3115</v>
      </c>
      <c r="Q1457">
        <v>8884</v>
      </c>
      <c r="R1457" t="s">
        <v>11879</v>
      </c>
      <c r="T1457" t="s">
        <v>11871</v>
      </c>
      <c r="U1457" t="s">
        <v>3115</v>
      </c>
      <c r="V1457">
        <v>8884</v>
      </c>
      <c r="W1457" t="s">
        <v>3124</v>
      </c>
      <c r="X1457" t="s">
        <v>3827</v>
      </c>
      <c r="Y1457" t="s">
        <v>4062</v>
      </c>
      <c r="Z1457" t="s">
        <v>3118</v>
      </c>
      <c r="AE1457" t="s">
        <v>11880</v>
      </c>
      <c r="AP1457">
        <v>1</v>
      </c>
      <c r="AQ1457">
        <v>1</v>
      </c>
      <c r="AR1457">
        <v>1</v>
      </c>
      <c r="AS1457">
        <v>1</v>
      </c>
      <c r="AV1457">
        <v>3660</v>
      </c>
    </row>
    <row r="1458" spans="1:48" x14ac:dyDescent="0.2">
      <c r="A1458">
        <v>23</v>
      </c>
      <c r="B1458" t="s">
        <v>29</v>
      </c>
      <c r="C1458">
        <v>4970</v>
      </c>
      <c r="D1458" t="s">
        <v>11868</v>
      </c>
      <c r="E1458">
        <v>90</v>
      </c>
      <c r="F1458" t="str">
        <f t="shared" si="22"/>
        <v>497090</v>
      </c>
      <c r="G1458" t="s">
        <v>1811</v>
      </c>
      <c r="H1458" t="s">
        <v>3124</v>
      </c>
      <c r="I1458" t="s">
        <v>3827</v>
      </c>
      <c r="J1458" t="s">
        <v>4062</v>
      </c>
      <c r="K1458" t="s">
        <v>3110</v>
      </c>
      <c r="L1458" t="s">
        <v>11881</v>
      </c>
      <c r="M1458" t="s">
        <v>11882</v>
      </c>
      <c r="N1458" t="s">
        <v>3113</v>
      </c>
      <c r="O1458" t="s">
        <v>11871</v>
      </c>
      <c r="P1458" t="s">
        <v>3115</v>
      </c>
      <c r="Q1458">
        <v>8884</v>
      </c>
      <c r="R1458" t="s">
        <v>11882</v>
      </c>
      <c r="T1458" t="s">
        <v>11871</v>
      </c>
      <c r="U1458" t="s">
        <v>3115</v>
      </c>
      <c r="V1458">
        <v>8884</v>
      </c>
      <c r="W1458" t="s">
        <v>3127</v>
      </c>
      <c r="X1458" t="s">
        <v>3827</v>
      </c>
      <c r="Y1458" t="s">
        <v>4062</v>
      </c>
      <c r="Z1458" t="s">
        <v>3118</v>
      </c>
      <c r="AE1458" t="s">
        <v>11883</v>
      </c>
      <c r="AM1458">
        <v>1</v>
      </c>
      <c r="AN1458">
        <v>1</v>
      </c>
      <c r="AO1458">
        <v>1</v>
      </c>
      <c r="AV1458">
        <v>68</v>
      </c>
    </row>
    <row r="1459" spans="1:48" x14ac:dyDescent="0.2">
      <c r="A1459">
        <v>23</v>
      </c>
      <c r="B1459" t="s">
        <v>29</v>
      </c>
      <c r="C1459">
        <v>5850</v>
      </c>
      <c r="D1459" t="s">
        <v>11884</v>
      </c>
      <c r="E1459">
        <v>45</v>
      </c>
      <c r="F1459" t="str">
        <f t="shared" si="22"/>
        <v>585045</v>
      </c>
      <c r="G1459" t="s">
        <v>75</v>
      </c>
      <c r="H1459" t="s">
        <v>3107</v>
      </c>
      <c r="I1459" t="s">
        <v>3120</v>
      </c>
      <c r="J1459" t="s">
        <v>11885</v>
      </c>
      <c r="K1459" t="s">
        <v>3110</v>
      </c>
      <c r="L1459" t="s">
        <v>11886</v>
      </c>
      <c r="M1459" t="s">
        <v>11887</v>
      </c>
      <c r="N1459" t="s">
        <v>3113</v>
      </c>
      <c r="O1459" t="s">
        <v>11888</v>
      </c>
      <c r="P1459" t="s">
        <v>3115</v>
      </c>
      <c r="Q1459">
        <v>7001</v>
      </c>
      <c r="R1459" t="s">
        <v>11889</v>
      </c>
      <c r="T1459" t="s">
        <v>11888</v>
      </c>
      <c r="U1459" t="s">
        <v>3115</v>
      </c>
      <c r="V1459">
        <v>7001</v>
      </c>
      <c r="W1459" t="s">
        <v>3124</v>
      </c>
      <c r="X1459" t="s">
        <v>4005</v>
      </c>
      <c r="Y1459" t="s">
        <v>11890</v>
      </c>
      <c r="Z1459" t="s">
        <v>3118</v>
      </c>
      <c r="AE1459" t="s">
        <v>11891</v>
      </c>
      <c r="AM1459">
        <v>1</v>
      </c>
      <c r="AN1459">
        <v>1</v>
      </c>
      <c r="AO1459">
        <v>1</v>
      </c>
      <c r="AV1459">
        <v>5972</v>
      </c>
    </row>
    <row r="1460" spans="1:48" x14ac:dyDescent="0.2">
      <c r="A1460">
        <v>23</v>
      </c>
      <c r="B1460" t="s">
        <v>29</v>
      </c>
      <c r="C1460">
        <v>5850</v>
      </c>
      <c r="D1460" t="s">
        <v>11884</v>
      </c>
      <c r="E1460">
        <v>100</v>
      </c>
      <c r="F1460" t="str">
        <f t="shared" si="22"/>
        <v>5850100</v>
      </c>
      <c r="G1460" t="s">
        <v>116</v>
      </c>
      <c r="H1460" t="s">
        <v>3171</v>
      </c>
      <c r="I1460" t="s">
        <v>4199</v>
      </c>
      <c r="J1460" t="s">
        <v>11892</v>
      </c>
      <c r="K1460" t="s">
        <v>3110</v>
      </c>
      <c r="L1460" t="s">
        <v>11893</v>
      </c>
      <c r="M1460" t="s">
        <v>11894</v>
      </c>
      <c r="N1460" t="s">
        <v>3113</v>
      </c>
      <c r="O1460" t="s">
        <v>11888</v>
      </c>
      <c r="P1460" t="s">
        <v>3115</v>
      </c>
      <c r="Q1460" t="s">
        <v>11895</v>
      </c>
      <c r="R1460" t="s">
        <v>11896</v>
      </c>
      <c r="T1460" t="s">
        <v>11888</v>
      </c>
      <c r="U1460" t="s">
        <v>3115</v>
      </c>
      <c r="V1460" t="s">
        <v>11895</v>
      </c>
      <c r="W1460" t="s">
        <v>3124</v>
      </c>
      <c r="X1460" t="s">
        <v>3312</v>
      </c>
      <c r="Y1460" t="s">
        <v>11897</v>
      </c>
      <c r="Z1460" t="s">
        <v>3118</v>
      </c>
      <c r="AE1460" t="s">
        <v>11898</v>
      </c>
      <c r="AG1460">
        <v>1</v>
      </c>
      <c r="AH1460">
        <v>1</v>
      </c>
      <c r="AI1460">
        <v>1</v>
      </c>
      <c r="AJ1460">
        <v>1</v>
      </c>
      <c r="AK1460">
        <v>1</v>
      </c>
      <c r="AL1460">
        <v>1</v>
      </c>
      <c r="AV1460">
        <v>3686</v>
      </c>
    </row>
    <row r="1461" spans="1:48" x14ac:dyDescent="0.2">
      <c r="A1461">
        <v>23</v>
      </c>
      <c r="B1461" t="s">
        <v>29</v>
      </c>
      <c r="C1461">
        <v>5850</v>
      </c>
      <c r="D1461" t="s">
        <v>11884</v>
      </c>
      <c r="E1461">
        <v>120</v>
      </c>
      <c r="F1461" t="str">
        <f t="shared" si="22"/>
        <v>5850120</v>
      </c>
      <c r="G1461" t="s">
        <v>794</v>
      </c>
      <c r="H1461" t="s">
        <v>3171</v>
      </c>
      <c r="I1461" t="s">
        <v>3120</v>
      </c>
      <c r="J1461" t="s">
        <v>11899</v>
      </c>
      <c r="K1461" t="s">
        <v>3110</v>
      </c>
      <c r="L1461" t="s">
        <v>11900</v>
      </c>
      <c r="M1461" t="s">
        <v>11901</v>
      </c>
      <c r="N1461" t="s">
        <v>3113</v>
      </c>
      <c r="O1461" t="s">
        <v>11902</v>
      </c>
      <c r="P1461" t="s">
        <v>3115</v>
      </c>
      <c r="Q1461">
        <v>7067</v>
      </c>
      <c r="R1461" t="s">
        <v>11903</v>
      </c>
      <c r="T1461" t="s">
        <v>11902</v>
      </c>
      <c r="U1461" t="s">
        <v>3115</v>
      </c>
      <c r="V1461">
        <v>7067</v>
      </c>
      <c r="W1461" t="s">
        <v>3124</v>
      </c>
      <c r="X1461" t="s">
        <v>9087</v>
      </c>
      <c r="Y1461" t="s">
        <v>11904</v>
      </c>
      <c r="Z1461" t="s">
        <v>3118</v>
      </c>
      <c r="AE1461" t="s">
        <v>11905</v>
      </c>
      <c r="AG1461">
        <v>1</v>
      </c>
      <c r="AH1461">
        <v>1</v>
      </c>
      <c r="AI1461">
        <v>1</v>
      </c>
      <c r="AJ1461">
        <v>1</v>
      </c>
      <c r="AK1461">
        <v>1</v>
      </c>
      <c r="AL1461">
        <v>1</v>
      </c>
      <c r="AV1461">
        <v>3690</v>
      </c>
    </row>
    <row r="1462" spans="1:48" x14ac:dyDescent="0.2">
      <c r="A1462">
        <v>23</v>
      </c>
      <c r="B1462" t="s">
        <v>29</v>
      </c>
      <c r="C1462">
        <v>5850</v>
      </c>
      <c r="D1462" t="s">
        <v>11884</v>
      </c>
      <c r="E1462">
        <v>20</v>
      </c>
      <c r="F1462" t="str">
        <f t="shared" si="22"/>
        <v>585020</v>
      </c>
      <c r="G1462" t="s">
        <v>441</v>
      </c>
      <c r="H1462" t="s">
        <v>3107</v>
      </c>
      <c r="I1462" t="s">
        <v>3148</v>
      </c>
      <c r="J1462" t="s">
        <v>11906</v>
      </c>
      <c r="K1462" t="s">
        <v>3110</v>
      </c>
      <c r="L1462" t="s">
        <v>11907</v>
      </c>
      <c r="M1462" t="s">
        <v>11908</v>
      </c>
      <c r="N1462" t="s">
        <v>3113</v>
      </c>
      <c r="O1462" t="s">
        <v>11902</v>
      </c>
      <c r="P1462" t="s">
        <v>3115</v>
      </c>
      <c r="Q1462">
        <v>7067</v>
      </c>
      <c r="R1462" t="s">
        <v>11909</v>
      </c>
      <c r="T1462" t="s">
        <v>11902</v>
      </c>
      <c r="U1462" t="s">
        <v>3115</v>
      </c>
      <c r="V1462">
        <v>7067</v>
      </c>
      <c r="W1462" t="s">
        <v>3124</v>
      </c>
      <c r="X1462" t="s">
        <v>4121</v>
      </c>
      <c r="Y1462" t="s">
        <v>11910</v>
      </c>
      <c r="Z1462" t="s">
        <v>3118</v>
      </c>
      <c r="AE1462" t="s">
        <v>11911</v>
      </c>
      <c r="AP1462">
        <v>1</v>
      </c>
      <c r="AQ1462">
        <v>1</v>
      </c>
      <c r="AR1462">
        <v>1</v>
      </c>
      <c r="AS1462">
        <v>1</v>
      </c>
      <c r="AV1462">
        <v>3668</v>
      </c>
    </row>
    <row r="1463" spans="1:48" x14ac:dyDescent="0.2">
      <c r="A1463">
        <v>23</v>
      </c>
      <c r="B1463" t="s">
        <v>29</v>
      </c>
      <c r="C1463">
        <v>5850</v>
      </c>
      <c r="D1463" t="s">
        <v>11884</v>
      </c>
      <c r="E1463">
        <v>60</v>
      </c>
      <c r="F1463" t="str">
        <f t="shared" si="22"/>
        <v>585060</v>
      </c>
      <c r="G1463" t="s">
        <v>1150</v>
      </c>
      <c r="H1463" t="s">
        <v>3124</v>
      </c>
      <c r="I1463" t="s">
        <v>3614</v>
      </c>
      <c r="J1463" t="s">
        <v>11912</v>
      </c>
      <c r="K1463" t="s">
        <v>3110</v>
      </c>
      <c r="L1463" t="s">
        <v>11913</v>
      </c>
      <c r="M1463" t="s">
        <v>11914</v>
      </c>
      <c r="N1463" t="s">
        <v>3113</v>
      </c>
      <c r="O1463" t="s">
        <v>11902</v>
      </c>
      <c r="P1463" t="s">
        <v>3115</v>
      </c>
      <c r="Q1463">
        <v>7067</v>
      </c>
      <c r="R1463" t="s">
        <v>11915</v>
      </c>
      <c r="T1463" t="s">
        <v>11902</v>
      </c>
      <c r="U1463" t="s">
        <v>3115</v>
      </c>
      <c r="V1463">
        <v>7067</v>
      </c>
      <c r="W1463" t="s">
        <v>3124</v>
      </c>
      <c r="X1463" t="s">
        <v>11916</v>
      </c>
      <c r="Y1463" t="s">
        <v>11645</v>
      </c>
      <c r="Z1463" t="s">
        <v>3118</v>
      </c>
      <c r="AE1463" t="s">
        <v>11917</v>
      </c>
      <c r="AM1463">
        <v>1</v>
      </c>
      <c r="AN1463">
        <v>1</v>
      </c>
      <c r="AO1463">
        <v>1</v>
      </c>
      <c r="AV1463">
        <v>3678</v>
      </c>
    </row>
    <row r="1464" spans="1:48" x14ac:dyDescent="0.2">
      <c r="A1464">
        <v>23</v>
      </c>
      <c r="B1464" t="s">
        <v>29</v>
      </c>
      <c r="C1464">
        <v>5850</v>
      </c>
      <c r="D1464" t="s">
        <v>11884</v>
      </c>
      <c r="E1464">
        <v>140</v>
      </c>
      <c r="F1464" t="str">
        <f t="shared" si="22"/>
        <v>5850140</v>
      </c>
      <c r="G1464" t="s">
        <v>452</v>
      </c>
      <c r="H1464" t="s">
        <v>3124</v>
      </c>
      <c r="I1464" t="s">
        <v>8851</v>
      </c>
      <c r="J1464" t="s">
        <v>11918</v>
      </c>
      <c r="K1464" t="s">
        <v>3158</v>
      </c>
      <c r="L1464" t="s">
        <v>11919</v>
      </c>
      <c r="M1464" t="s">
        <v>11920</v>
      </c>
      <c r="N1464" t="s">
        <v>3113</v>
      </c>
      <c r="O1464" t="s">
        <v>11921</v>
      </c>
      <c r="P1464" t="s">
        <v>3115</v>
      </c>
      <c r="Q1464">
        <v>8863</v>
      </c>
      <c r="R1464" t="s">
        <v>11920</v>
      </c>
      <c r="T1464" t="s">
        <v>11921</v>
      </c>
      <c r="U1464" t="s">
        <v>3115</v>
      </c>
      <c r="V1464">
        <v>8863</v>
      </c>
      <c r="W1464" t="s">
        <v>3124</v>
      </c>
      <c r="X1464" t="s">
        <v>9703</v>
      </c>
      <c r="Y1464" t="s">
        <v>11922</v>
      </c>
      <c r="Z1464" t="s">
        <v>3118</v>
      </c>
      <c r="AE1464" t="s">
        <v>11923</v>
      </c>
      <c r="AG1464">
        <v>1</v>
      </c>
      <c r="AH1464">
        <v>1</v>
      </c>
      <c r="AI1464">
        <v>1</v>
      </c>
      <c r="AJ1464">
        <v>1</v>
      </c>
      <c r="AK1464">
        <v>1</v>
      </c>
      <c r="AL1464">
        <v>1</v>
      </c>
      <c r="AV1464">
        <v>3692</v>
      </c>
    </row>
    <row r="1465" spans="1:48" x14ac:dyDescent="0.2">
      <c r="A1465">
        <v>23</v>
      </c>
      <c r="B1465" t="s">
        <v>29</v>
      </c>
      <c r="C1465">
        <v>5850</v>
      </c>
      <c r="D1465" t="s">
        <v>11884</v>
      </c>
      <c r="E1465">
        <v>70</v>
      </c>
      <c r="F1465" t="str">
        <f t="shared" si="22"/>
        <v>585070</v>
      </c>
      <c r="G1465" t="s">
        <v>176</v>
      </c>
      <c r="H1465" t="s">
        <v>3107</v>
      </c>
      <c r="I1465" t="s">
        <v>3164</v>
      </c>
      <c r="J1465" t="s">
        <v>11924</v>
      </c>
      <c r="K1465" t="s">
        <v>3110</v>
      </c>
      <c r="L1465" t="s">
        <v>11925</v>
      </c>
      <c r="M1465" t="s">
        <v>11926</v>
      </c>
      <c r="N1465" t="s">
        <v>3113</v>
      </c>
      <c r="O1465" t="s">
        <v>11921</v>
      </c>
      <c r="P1465" t="s">
        <v>3115</v>
      </c>
      <c r="Q1465">
        <v>8863</v>
      </c>
      <c r="R1465" t="s">
        <v>11927</v>
      </c>
      <c r="T1465" t="s">
        <v>11921</v>
      </c>
      <c r="U1465" t="s">
        <v>3115</v>
      </c>
      <c r="V1465">
        <v>8863</v>
      </c>
      <c r="W1465" t="s">
        <v>3107</v>
      </c>
      <c r="X1465" t="s">
        <v>3707</v>
      </c>
      <c r="Y1465" t="s">
        <v>11928</v>
      </c>
      <c r="Z1465" t="s">
        <v>3118</v>
      </c>
      <c r="AE1465" t="s">
        <v>11929</v>
      </c>
      <c r="AM1465">
        <v>1</v>
      </c>
      <c r="AN1465">
        <v>1</v>
      </c>
      <c r="AO1465">
        <v>1</v>
      </c>
      <c r="AV1465">
        <v>3680</v>
      </c>
    </row>
    <row r="1466" spans="1:48" x14ac:dyDescent="0.2">
      <c r="A1466">
        <v>23</v>
      </c>
      <c r="B1466" t="s">
        <v>29</v>
      </c>
      <c r="C1466">
        <v>5850</v>
      </c>
      <c r="D1466" t="s">
        <v>11884</v>
      </c>
      <c r="E1466">
        <v>160</v>
      </c>
      <c r="F1466" t="str">
        <f t="shared" si="22"/>
        <v>5850160</v>
      </c>
      <c r="G1466" t="s">
        <v>1673</v>
      </c>
      <c r="H1466" t="s">
        <v>3124</v>
      </c>
      <c r="I1466" t="s">
        <v>3227</v>
      </c>
      <c r="J1466" t="s">
        <v>11930</v>
      </c>
      <c r="K1466" t="s">
        <v>3110</v>
      </c>
      <c r="L1466" t="s">
        <v>11931</v>
      </c>
      <c r="M1466" t="s">
        <v>11932</v>
      </c>
      <c r="N1466" t="s">
        <v>3113</v>
      </c>
      <c r="O1466" t="s">
        <v>11933</v>
      </c>
      <c r="P1466" t="s">
        <v>3115</v>
      </c>
      <c r="Q1466">
        <v>8830</v>
      </c>
      <c r="R1466" t="s">
        <v>11934</v>
      </c>
      <c r="T1466" t="s">
        <v>11933</v>
      </c>
      <c r="U1466" t="s">
        <v>3115</v>
      </c>
      <c r="V1466">
        <v>8830</v>
      </c>
      <c r="W1466" t="s">
        <v>3124</v>
      </c>
      <c r="X1466" t="s">
        <v>10911</v>
      </c>
      <c r="Y1466" t="s">
        <v>3379</v>
      </c>
      <c r="Z1466" t="s">
        <v>3118</v>
      </c>
      <c r="AE1466" t="s">
        <v>11935</v>
      </c>
      <c r="AG1466">
        <v>1</v>
      </c>
      <c r="AH1466">
        <v>1</v>
      </c>
      <c r="AI1466">
        <v>1</v>
      </c>
      <c r="AJ1466">
        <v>1</v>
      </c>
      <c r="AK1466">
        <v>1</v>
      </c>
      <c r="AL1466">
        <v>1</v>
      </c>
      <c r="AV1466">
        <v>3698</v>
      </c>
    </row>
    <row r="1467" spans="1:48" x14ac:dyDescent="0.2">
      <c r="A1467">
        <v>23</v>
      </c>
      <c r="B1467" t="s">
        <v>29</v>
      </c>
      <c r="C1467">
        <v>5850</v>
      </c>
      <c r="D1467" t="s">
        <v>11884</v>
      </c>
      <c r="E1467">
        <v>80</v>
      </c>
      <c r="F1467" t="str">
        <f t="shared" si="22"/>
        <v>585080</v>
      </c>
      <c r="G1467" t="s">
        <v>1022</v>
      </c>
      <c r="H1467" t="s">
        <v>3124</v>
      </c>
      <c r="I1467" t="s">
        <v>4150</v>
      </c>
      <c r="J1467" t="s">
        <v>11936</v>
      </c>
      <c r="K1467" t="s">
        <v>3110</v>
      </c>
      <c r="L1467" t="s">
        <v>11937</v>
      </c>
      <c r="M1467" t="s">
        <v>11938</v>
      </c>
      <c r="N1467" t="s">
        <v>3113</v>
      </c>
      <c r="O1467" t="s">
        <v>11933</v>
      </c>
      <c r="P1467" t="s">
        <v>3115</v>
      </c>
      <c r="Q1467">
        <v>8830</v>
      </c>
      <c r="R1467" t="s">
        <v>11938</v>
      </c>
      <c r="T1467" t="s">
        <v>11933</v>
      </c>
      <c r="U1467" t="s">
        <v>3115</v>
      </c>
      <c r="V1467">
        <v>8830</v>
      </c>
      <c r="W1467" t="s">
        <v>3124</v>
      </c>
      <c r="X1467" t="s">
        <v>6895</v>
      </c>
      <c r="Y1467" t="s">
        <v>11939</v>
      </c>
      <c r="Z1467" t="s">
        <v>3118</v>
      </c>
      <c r="AE1467" t="s">
        <v>11940</v>
      </c>
      <c r="AM1467">
        <v>1</v>
      </c>
      <c r="AN1467">
        <v>1</v>
      </c>
      <c r="AO1467">
        <v>1</v>
      </c>
      <c r="AV1467">
        <v>3682</v>
      </c>
    </row>
    <row r="1468" spans="1:48" x14ac:dyDescent="0.2">
      <c r="A1468">
        <v>23</v>
      </c>
      <c r="B1468" t="s">
        <v>29</v>
      </c>
      <c r="C1468">
        <v>5850</v>
      </c>
      <c r="D1468" t="s">
        <v>11884</v>
      </c>
      <c r="E1468">
        <v>40</v>
      </c>
      <c r="F1468" t="str">
        <f t="shared" si="22"/>
        <v>585040</v>
      </c>
      <c r="G1468" t="s">
        <v>158</v>
      </c>
      <c r="H1468" t="s">
        <v>3107</v>
      </c>
      <c r="I1468" t="s">
        <v>3480</v>
      </c>
      <c r="J1468" t="s">
        <v>11936</v>
      </c>
      <c r="K1468" t="s">
        <v>3110</v>
      </c>
      <c r="L1468" t="s">
        <v>11941</v>
      </c>
      <c r="M1468" t="s">
        <v>11942</v>
      </c>
      <c r="N1468" t="s">
        <v>3113</v>
      </c>
      <c r="O1468" t="s">
        <v>11933</v>
      </c>
      <c r="P1468" t="s">
        <v>3115</v>
      </c>
      <c r="Q1468">
        <v>8830</v>
      </c>
      <c r="R1468" t="s">
        <v>11942</v>
      </c>
      <c r="T1468" t="s">
        <v>11933</v>
      </c>
      <c r="U1468" t="s">
        <v>3115</v>
      </c>
      <c r="V1468">
        <v>8830</v>
      </c>
      <c r="W1468" t="s">
        <v>3107</v>
      </c>
      <c r="X1468" t="s">
        <v>3667</v>
      </c>
      <c r="Y1468" t="s">
        <v>6353</v>
      </c>
      <c r="Z1468" t="s">
        <v>3118</v>
      </c>
      <c r="AE1468" t="s">
        <v>11943</v>
      </c>
      <c r="AP1468">
        <v>1</v>
      </c>
      <c r="AQ1468">
        <v>1</v>
      </c>
      <c r="AR1468">
        <v>1</v>
      </c>
      <c r="AS1468">
        <v>1</v>
      </c>
      <c r="AV1468">
        <v>3670</v>
      </c>
    </row>
    <row r="1469" spans="1:48" x14ac:dyDescent="0.2">
      <c r="A1469">
        <v>23</v>
      </c>
      <c r="B1469" t="s">
        <v>29</v>
      </c>
      <c r="C1469">
        <v>5850</v>
      </c>
      <c r="D1469" t="s">
        <v>11884</v>
      </c>
      <c r="E1469">
        <v>180</v>
      </c>
      <c r="F1469" t="str">
        <f t="shared" si="22"/>
        <v>5850180</v>
      </c>
      <c r="G1469" t="s">
        <v>2527</v>
      </c>
      <c r="H1469" t="s">
        <v>3124</v>
      </c>
      <c r="I1469" t="s">
        <v>3330</v>
      </c>
      <c r="J1469" t="s">
        <v>7090</v>
      </c>
      <c r="K1469" t="s">
        <v>3110</v>
      </c>
      <c r="L1469" t="s">
        <v>11944</v>
      </c>
      <c r="M1469" t="s">
        <v>11945</v>
      </c>
      <c r="N1469" t="s">
        <v>3113</v>
      </c>
      <c r="O1469" t="s">
        <v>11933</v>
      </c>
      <c r="P1469" t="s">
        <v>3115</v>
      </c>
      <c r="Q1469">
        <v>8830</v>
      </c>
      <c r="R1469" t="s">
        <v>11946</v>
      </c>
      <c r="T1469" t="s">
        <v>11933</v>
      </c>
      <c r="U1469" t="s">
        <v>3115</v>
      </c>
      <c r="V1469">
        <v>8830</v>
      </c>
      <c r="W1469" t="s">
        <v>3124</v>
      </c>
      <c r="X1469" t="s">
        <v>3312</v>
      </c>
      <c r="Y1469" t="s">
        <v>11897</v>
      </c>
      <c r="Z1469" t="s">
        <v>3118</v>
      </c>
      <c r="AE1469" t="s">
        <v>11947</v>
      </c>
      <c r="AG1469">
        <v>1</v>
      </c>
      <c r="AH1469">
        <v>1</v>
      </c>
      <c r="AI1469">
        <v>1</v>
      </c>
      <c r="AJ1469">
        <v>1</v>
      </c>
      <c r="AK1469">
        <v>1</v>
      </c>
      <c r="AL1469">
        <v>1</v>
      </c>
      <c r="AV1469">
        <v>3702</v>
      </c>
    </row>
    <row r="1470" spans="1:48" x14ac:dyDescent="0.2">
      <c r="A1470">
        <v>23</v>
      </c>
      <c r="B1470" t="s">
        <v>29</v>
      </c>
      <c r="C1470">
        <v>5850</v>
      </c>
      <c r="D1470" t="s">
        <v>11884</v>
      </c>
      <c r="E1470">
        <v>200</v>
      </c>
      <c r="F1470" t="str">
        <f t="shared" si="22"/>
        <v>5850200</v>
      </c>
      <c r="G1470" t="s">
        <v>320</v>
      </c>
      <c r="H1470" t="s">
        <v>3124</v>
      </c>
      <c r="I1470" t="s">
        <v>4706</v>
      </c>
      <c r="J1470" t="s">
        <v>9860</v>
      </c>
      <c r="K1470" t="s">
        <v>3110</v>
      </c>
      <c r="L1470" t="s">
        <v>11948</v>
      </c>
      <c r="M1470" t="s">
        <v>11949</v>
      </c>
      <c r="N1470" t="s">
        <v>3113</v>
      </c>
      <c r="O1470" t="s">
        <v>11921</v>
      </c>
      <c r="P1470" t="s">
        <v>3115</v>
      </c>
      <c r="Q1470">
        <v>8863</v>
      </c>
      <c r="R1470" t="s">
        <v>11950</v>
      </c>
      <c r="T1470" t="s">
        <v>11921</v>
      </c>
      <c r="U1470" t="s">
        <v>3115</v>
      </c>
      <c r="V1470">
        <v>8863</v>
      </c>
      <c r="W1470" t="s">
        <v>3124</v>
      </c>
      <c r="X1470" t="s">
        <v>3808</v>
      </c>
      <c r="Y1470" t="s">
        <v>11922</v>
      </c>
      <c r="Z1470" t="s">
        <v>3118</v>
      </c>
      <c r="AE1470" t="s">
        <v>11951</v>
      </c>
      <c r="AG1470">
        <v>1</v>
      </c>
      <c r="AH1470">
        <v>1</v>
      </c>
      <c r="AI1470">
        <v>1</v>
      </c>
      <c r="AJ1470">
        <v>1</v>
      </c>
      <c r="AK1470">
        <v>1</v>
      </c>
      <c r="AL1470">
        <v>1</v>
      </c>
      <c r="AV1470">
        <v>3706</v>
      </c>
    </row>
    <row r="1471" spans="1:48" x14ac:dyDescent="0.2">
      <c r="A1471">
        <v>23</v>
      </c>
      <c r="B1471" t="s">
        <v>29</v>
      </c>
      <c r="C1471">
        <v>5850</v>
      </c>
      <c r="D1471" t="s">
        <v>11884</v>
      </c>
      <c r="E1471">
        <v>210</v>
      </c>
      <c r="F1471" t="str">
        <f t="shared" si="22"/>
        <v>5850210</v>
      </c>
      <c r="G1471" t="s">
        <v>284</v>
      </c>
      <c r="H1471" t="s">
        <v>3107</v>
      </c>
      <c r="I1471" t="s">
        <v>3126</v>
      </c>
      <c r="J1471" t="s">
        <v>7090</v>
      </c>
      <c r="K1471" t="s">
        <v>3110</v>
      </c>
      <c r="L1471" t="s">
        <v>11952</v>
      </c>
      <c r="M1471" t="s">
        <v>11953</v>
      </c>
      <c r="N1471" t="s">
        <v>3113</v>
      </c>
      <c r="O1471" t="s">
        <v>11902</v>
      </c>
      <c r="P1471" t="s">
        <v>3115</v>
      </c>
      <c r="Q1471">
        <v>7067</v>
      </c>
      <c r="R1471" t="s">
        <v>11953</v>
      </c>
      <c r="T1471" t="s">
        <v>11902</v>
      </c>
      <c r="U1471" t="s">
        <v>3115</v>
      </c>
      <c r="V1471">
        <v>7067</v>
      </c>
      <c r="W1471" t="s">
        <v>3124</v>
      </c>
      <c r="X1471" t="s">
        <v>11954</v>
      </c>
      <c r="Y1471" t="s">
        <v>3490</v>
      </c>
      <c r="Z1471" t="s">
        <v>3118</v>
      </c>
      <c r="AE1471" t="s">
        <v>11955</v>
      </c>
      <c r="AF1471">
        <v>1</v>
      </c>
      <c r="AG1471">
        <v>1</v>
      </c>
      <c r="AH1471">
        <v>1</v>
      </c>
      <c r="AI1471">
        <v>1</v>
      </c>
      <c r="AJ1471">
        <v>1</v>
      </c>
      <c r="AK1471">
        <v>1</v>
      </c>
      <c r="AL1471">
        <v>1</v>
      </c>
      <c r="AV1471">
        <v>3708</v>
      </c>
    </row>
    <row r="1472" spans="1:48" x14ac:dyDescent="0.2">
      <c r="A1472">
        <v>23</v>
      </c>
      <c r="B1472" t="s">
        <v>29</v>
      </c>
      <c r="C1472">
        <v>5850</v>
      </c>
      <c r="D1472" t="s">
        <v>11884</v>
      </c>
      <c r="E1472">
        <v>150</v>
      </c>
      <c r="F1472" t="str">
        <f t="shared" si="22"/>
        <v>5850150</v>
      </c>
      <c r="G1472" t="s">
        <v>440</v>
      </c>
      <c r="H1472" t="s">
        <v>3107</v>
      </c>
      <c r="I1472" t="s">
        <v>3323</v>
      </c>
      <c r="J1472" t="s">
        <v>11956</v>
      </c>
      <c r="K1472" t="s">
        <v>3110</v>
      </c>
      <c r="L1472" t="s">
        <v>11957</v>
      </c>
      <c r="M1472" t="s">
        <v>11958</v>
      </c>
      <c r="N1472" t="s">
        <v>3113</v>
      </c>
      <c r="O1472" t="s">
        <v>11959</v>
      </c>
      <c r="P1472" t="s">
        <v>3115</v>
      </c>
      <c r="Q1472">
        <v>7077</v>
      </c>
      <c r="R1472" t="s">
        <v>11958</v>
      </c>
      <c r="T1472" t="s">
        <v>11959</v>
      </c>
      <c r="U1472" t="s">
        <v>3115</v>
      </c>
      <c r="V1472">
        <v>7077</v>
      </c>
      <c r="W1472" t="s">
        <v>3124</v>
      </c>
      <c r="X1472" t="s">
        <v>10911</v>
      </c>
      <c r="Y1472" t="s">
        <v>3379</v>
      </c>
      <c r="Z1472" t="s">
        <v>3118</v>
      </c>
      <c r="AE1472" t="s">
        <v>11960</v>
      </c>
      <c r="AF1472">
        <v>1</v>
      </c>
      <c r="AG1472">
        <v>1</v>
      </c>
      <c r="AH1472">
        <v>1</v>
      </c>
      <c r="AI1472">
        <v>1</v>
      </c>
      <c r="AJ1472">
        <v>1</v>
      </c>
      <c r="AK1472">
        <v>1</v>
      </c>
      <c r="AL1472">
        <v>1</v>
      </c>
      <c r="AV1472">
        <v>3694</v>
      </c>
    </row>
    <row r="1473" spans="1:48" x14ac:dyDescent="0.2">
      <c r="A1473">
        <v>23</v>
      </c>
      <c r="B1473" t="s">
        <v>29</v>
      </c>
      <c r="C1473">
        <v>5850</v>
      </c>
      <c r="D1473" t="s">
        <v>11884</v>
      </c>
      <c r="E1473">
        <v>220</v>
      </c>
      <c r="F1473" t="str">
        <f t="shared" si="22"/>
        <v>5850220</v>
      </c>
      <c r="G1473" t="s">
        <v>483</v>
      </c>
      <c r="H1473" t="s">
        <v>3124</v>
      </c>
      <c r="I1473" t="s">
        <v>4804</v>
      </c>
      <c r="J1473" t="s">
        <v>11961</v>
      </c>
      <c r="K1473" t="s">
        <v>3110</v>
      </c>
      <c r="L1473" t="s">
        <v>11962</v>
      </c>
      <c r="M1473" t="s">
        <v>11963</v>
      </c>
      <c r="N1473" t="s">
        <v>3113</v>
      </c>
      <c r="O1473" t="s">
        <v>11338</v>
      </c>
      <c r="P1473" t="s">
        <v>3115</v>
      </c>
      <c r="Q1473">
        <v>7095</v>
      </c>
      <c r="R1473" t="s">
        <v>11963</v>
      </c>
      <c r="T1473" t="s">
        <v>11338</v>
      </c>
      <c r="U1473" t="s">
        <v>3115</v>
      </c>
      <c r="V1473">
        <v>7095</v>
      </c>
      <c r="W1473" t="s">
        <v>3124</v>
      </c>
      <c r="X1473" t="s">
        <v>11964</v>
      </c>
      <c r="Y1473" t="s">
        <v>11965</v>
      </c>
      <c r="Z1473" t="s">
        <v>3118</v>
      </c>
      <c r="AE1473" t="s">
        <v>11966</v>
      </c>
      <c r="AG1473">
        <v>1</v>
      </c>
      <c r="AH1473">
        <v>1</v>
      </c>
      <c r="AI1473">
        <v>1</v>
      </c>
      <c r="AJ1473">
        <v>1</v>
      </c>
      <c r="AK1473">
        <v>1</v>
      </c>
      <c r="AL1473">
        <v>1</v>
      </c>
      <c r="AV1473">
        <v>3710</v>
      </c>
    </row>
    <row r="1474" spans="1:48" x14ac:dyDescent="0.2">
      <c r="A1474">
        <v>23</v>
      </c>
      <c r="B1474" t="s">
        <v>29</v>
      </c>
      <c r="C1474">
        <v>5850</v>
      </c>
      <c r="D1474" t="s">
        <v>11884</v>
      </c>
      <c r="E1474">
        <v>230</v>
      </c>
      <c r="F1474" t="str">
        <f t="shared" si="22"/>
        <v>5850230</v>
      </c>
      <c r="G1474" t="s">
        <v>139</v>
      </c>
      <c r="H1474" t="s">
        <v>3124</v>
      </c>
      <c r="I1474" t="s">
        <v>4070</v>
      </c>
      <c r="J1474" t="s">
        <v>11967</v>
      </c>
      <c r="K1474" t="s">
        <v>3110</v>
      </c>
      <c r="L1474" t="s">
        <v>11968</v>
      </c>
      <c r="M1474" t="s">
        <v>11969</v>
      </c>
      <c r="N1474" t="s">
        <v>3113</v>
      </c>
      <c r="O1474" t="s">
        <v>11285</v>
      </c>
      <c r="P1474" t="s">
        <v>3115</v>
      </c>
      <c r="Q1474">
        <v>8840</v>
      </c>
      <c r="R1474" t="s">
        <v>11970</v>
      </c>
      <c r="T1474" t="s">
        <v>11285</v>
      </c>
      <c r="U1474" t="s">
        <v>3115</v>
      </c>
      <c r="V1474">
        <v>8840</v>
      </c>
      <c r="W1474" t="s">
        <v>3124</v>
      </c>
      <c r="X1474" t="s">
        <v>3868</v>
      </c>
      <c r="Y1474" t="s">
        <v>11971</v>
      </c>
      <c r="Z1474" t="s">
        <v>3118</v>
      </c>
      <c r="AE1474" t="s">
        <v>11972</v>
      </c>
      <c r="AG1474">
        <v>1</v>
      </c>
      <c r="AH1474">
        <v>1</v>
      </c>
      <c r="AI1474">
        <v>1</v>
      </c>
      <c r="AJ1474">
        <v>1</v>
      </c>
      <c r="AK1474">
        <v>1</v>
      </c>
      <c r="AL1474">
        <v>1</v>
      </c>
      <c r="AV1474">
        <v>3712</v>
      </c>
    </row>
    <row r="1475" spans="1:48" x14ac:dyDescent="0.2">
      <c r="A1475">
        <v>23</v>
      </c>
      <c r="B1475" t="s">
        <v>29</v>
      </c>
      <c r="C1475">
        <v>5850</v>
      </c>
      <c r="D1475" t="s">
        <v>11884</v>
      </c>
      <c r="E1475">
        <v>240</v>
      </c>
      <c r="F1475" t="str">
        <f t="shared" ref="F1475:F1538" si="23">C1475&amp;E1475</f>
        <v>5850240</v>
      </c>
      <c r="G1475" t="s">
        <v>820</v>
      </c>
      <c r="H1475" t="s">
        <v>3124</v>
      </c>
      <c r="I1475" t="s">
        <v>3494</v>
      </c>
      <c r="J1475" t="s">
        <v>11973</v>
      </c>
      <c r="K1475" t="s">
        <v>3110</v>
      </c>
      <c r="L1475" t="s">
        <v>11974</v>
      </c>
      <c r="M1475" t="s">
        <v>11975</v>
      </c>
      <c r="N1475" t="s">
        <v>3113</v>
      </c>
      <c r="O1475" t="s">
        <v>11902</v>
      </c>
      <c r="P1475" t="s">
        <v>3115</v>
      </c>
      <c r="Q1475">
        <v>7067</v>
      </c>
      <c r="R1475" t="s">
        <v>11975</v>
      </c>
      <c r="T1475" t="s">
        <v>11902</v>
      </c>
      <c r="U1475" t="s">
        <v>3115</v>
      </c>
      <c r="V1475">
        <v>7067</v>
      </c>
      <c r="W1475" t="s">
        <v>3124</v>
      </c>
      <c r="X1475" t="s">
        <v>7558</v>
      </c>
      <c r="Y1475" t="s">
        <v>11976</v>
      </c>
      <c r="Z1475" t="s">
        <v>3118</v>
      </c>
      <c r="AE1475" t="s">
        <v>11977</v>
      </c>
      <c r="AG1475">
        <v>1</v>
      </c>
      <c r="AH1475">
        <v>1</v>
      </c>
      <c r="AI1475">
        <v>1</v>
      </c>
      <c r="AJ1475">
        <v>1</v>
      </c>
      <c r="AK1475">
        <v>1</v>
      </c>
      <c r="AL1475">
        <v>1</v>
      </c>
      <c r="AV1475">
        <v>3714</v>
      </c>
    </row>
    <row r="1476" spans="1:48" x14ac:dyDescent="0.2">
      <c r="A1476">
        <v>23</v>
      </c>
      <c r="B1476" t="s">
        <v>29</v>
      </c>
      <c r="C1476">
        <v>5850</v>
      </c>
      <c r="D1476" t="s">
        <v>11884</v>
      </c>
      <c r="E1476">
        <v>260</v>
      </c>
      <c r="F1476" t="str">
        <f t="shared" si="23"/>
        <v>5850260</v>
      </c>
      <c r="G1476" t="s">
        <v>503</v>
      </c>
      <c r="H1476" t="s">
        <v>3171</v>
      </c>
      <c r="I1476" t="s">
        <v>7400</v>
      </c>
      <c r="J1476" t="s">
        <v>11978</v>
      </c>
      <c r="K1476" t="s">
        <v>3110</v>
      </c>
      <c r="L1476" t="s">
        <v>11979</v>
      </c>
      <c r="M1476" t="s">
        <v>11980</v>
      </c>
      <c r="N1476" t="s">
        <v>3113</v>
      </c>
      <c r="O1476" t="s">
        <v>11902</v>
      </c>
      <c r="P1476" t="s">
        <v>3115</v>
      </c>
      <c r="Q1476">
        <v>7067</v>
      </c>
      <c r="R1476" t="s">
        <v>11981</v>
      </c>
      <c r="T1476" t="s">
        <v>11902</v>
      </c>
      <c r="U1476" t="s">
        <v>3115</v>
      </c>
      <c r="V1476">
        <v>7067</v>
      </c>
      <c r="W1476" t="s">
        <v>3124</v>
      </c>
      <c r="X1476" t="s">
        <v>11954</v>
      </c>
      <c r="Y1476" t="s">
        <v>3490</v>
      </c>
      <c r="Z1476" t="s">
        <v>3118</v>
      </c>
      <c r="AE1476" t="s">
        <v>11982</v>
      </c>
      <c r="AG1476">
        <v>1</v>
      </c>
      <c r="AH1476">
        <v>1</v>
      </c>
      <c r="AI1476">
        <v>1</v>
      </c>
      <c r="AJ1476">
        <v>1</v>
      </c>
      <c r="AK1476">
        <v>1</v>
      </c>
      <c r="AL1476">
        <v>1</v>
      </c>
      <c r="AV1476">
        <v>3718</v>
      </c>
    </row>
    <row r="1477" spans="1:48" x14ac:dyDescent="0.2">
      <c r="A1477">
        <v>23</v>
      </c>
      <c r="B1477" t="s">
        <v>29</v>
      </c>
      <c r="C1477">
        <v>5850</v>
      </c>
      <c r="D1477" t="s">
        <v>11884</v>
      </c>
      <c r="E1477">
        <v>275</v>
      </c>
      <c r="F1477" t="str">
        <f t="shared" si="23"/>
        <v>5850275</v>
      </c>
      <c r="G1477" t="s">
        <v>358</v>
      </c>
      <c r="H1477" t="s">
        <v>3124</v>
      </c>
      <c r="I1477" t="s">
        <v>3381</v>
      </c>
      <c r="J1477" t="s">
        <v>5498</v>
      </c>
      <c r="K1477" t="s">
        <v>3110</v>
      </c>
      <c r="L1477" t="s">
        <v>11983</v>
      </c>
      <c r="M1477" t="s">
        <v>11984</v>
      </c>
      <c r="N1477" t="s">
        <v>3113</v>
      </c>
      <c r="O1477" t="s">
        <v>11985</v>
      </c>
      <c r="P1477" t="s">
        <v>3115</v>
      </c>
      <c r="Q1477" t="s">
        <v>11986</v>
      </c>
      <c r="R1477" t="s">
        <v>11987</v>
      </c>
      <c r="T1477" t="s">
        <v>11985</v>
      </c>
      <c r="U1477" t="s">
        <v>3115</v>
      </c>
      <c r="V1477" t="s">
        <v>11986</v>
      </c>
      <c r="W1477" t="s">
        <v>3124</v>
      </c>
      <c r="X1477" t="s">
        <v>11964</v>
      </c>
      <c r="Y1477" t="s">
        <v>11988</v>
      </c>
      <c r="Z1477" t="s">
        <v>3118</v>
      </c>
      <c r="AE1477" t="s">
        <v>11989</v>
      </c>
      <c r="AF1477">
        <v>1</v>
      </c>
      <c r="AG1477">
        <v>1</v>
      </c>
      <c r="AH1477">
        <v>1</v>
      </c>
      <c r="AI1477">
        <v>1</v>
      </c>
      <c r="AJ1477">
        <v>1</v>
      </c>
      <c r="AK1477">
        <v>1</v>
      </c>
      <c r="AL1477">
        <v>1</v>
      </c>
      <c r="AV1477">
        <v>3720</v>
      </c>
    </row>
    <row r="1478" spans="1:48" x14ac:dyDescent="0.2">
      <c r="A1478">
        <v>23</v>
      </c>
      <c r="B1478" t="s">
        <v>29</v>
      </c>
      <c r="C1478">
        <v>5850</v>
      </c>
      <c r="D1478" t="s">
        <v>11884</v>
      </c>
      <c r="E1478">
        <v>110</v>
      </c>
      <c r="F1478" t="str">
        <f t="shared" si="23"/>
        <v>5850110</v>
      </c>
      <c r="G1478" t="s">
        <v>505</v>
      </c>
      <c r="H1478" t="s">
        <v>3124</v>
      </c>
      <c r="I1478" t="s">
        <v>10188</v>
      </c>
      <c r="J1478" t="s">
        <v>11990</v>
      </c>
      <c r="K1478" t="s">
        <v>3110</v>
      </c>
      <c r="L1478" t="s">
        <v>11991</v>
      </c>
      <c r="M1478" t="s">
        <v>11992</v>
      </c>
      <c r="N1478" t="s">
        <v>3113</v>
      </c>
      <c r="O1478" t="s">
        <v>11933</v>
      </c>
      <c r="P1478" t="s">
        <v>3115</v>
      </c>
      <c r="Q1478">
        <v>8830</v>
      </c>
      <c r="R1478" t="s">
        <v>11992</v>
      </c>
      <c r="T1478" t="s">
        <v>11933</v>
      </c>
      <c r="U1478" t="s">
        <v>3115</v>
      </c>
      <c r="V1478">
        <v>8830</v>
      </c>
      <c r="W1478" t="s">
        <v>3124</v>
      </c>
      <c r="X1478" t="s">
        <v>3868</v>
      </c>
      <c r="Y1478" t="s">
        <v>11971</v>
      </c>
      <c r="Z1478" t="s">
        <v>3118</v>
      </c>
      <c r="AE1478" t="s">
        <v>11993</v>
      </c>
      <c r="AG1478">
        <v>1</v>
      </c>
      <c r="AH1478">
        <v>1</v>
      </c>
      <c r="AI1478">
        <v>1</v>
      </c>
      <c r="AJ1478">
        <v>1</v>
      </c>
      <c r="AK1478">
        <v>1</v>
      </c>
      <c r="AL1478">
        <v>1</v>
      </c>
      <c r="AV1478">
        <v>3688</v>
      </c>
    </row>
    <row r="1479" spans="1:48" x14ac:dyDescent="0.2">
      <c r="A1479">
        <v>23</v>
      </c>
      <c r="B1479" t="s">
        <v>29</v>
      </c>
      <c r="C1479">
        <v>5850</v>
      </c>
      <c r="D1479" t="s">
        <v>11884</v>
      </c>
      <c r="E1479">
        <v>280</v>
      </c>
      <c r="F1479" t="str">
        <f t="shared" si="23"/>
        <v>5850280</v>
      </c>
      <c r="G1479" t="s">
        <v>132</v>
      </c>
      <c r="H1479" t="s">
        <v>3124</v>
      </c>
      <c r="I1479" t="s">
        <v>7574</v>
      </c>
      <c r="J1479" t="s">
        <v>11994</v>
      </c>
      <c r="K1479" t="s">
        <v>3110</v>
      </c>
      <c r="L1479" t="s">
        <v>11995</v>
      </c>
      <c r="M1479" t="s">
        <v>11996</v>
      </c>
      <c r="N1479" t="s">
        <v>3113</v>
      </c>
      <c r="O1479" t="s">
        <v>11338</v>
      </c>
      <c r="P1479" t="s">
        <v>3115</v>
      </c>
      <c r="Q1479">
        <v>7095</v>
      </c>
      <c r="R1479" t="s">
        <v>11997</v>
      </c>
      <c r="T1479" t="s">
        <v>11338</v>
      </c>
      <c r="U1479" t="s">
        <v>3115</v>
      </c>
      <c r="V1479">
        <v>7095</v>
      </c>
      <c r="W1479" t="s">
        <v>3124</v>
      </c>
      <c r="X1479" t="s">
        <v>9087</v>
      </c>
      <c r="Y1479" t="s">
        <v>11904</v>
      </c>
      <c r="Z1479" t="s">
        <v>3118</v>
      </c>
      <c r="AE1479" t="s">
        <v>11998</v>
      </c>
      <c r="AG1479">
        <v>1</v>
      </c>
      <c r="AH1479">
        <v>1</v>
      </c>
      <c r="AI1479">
        <v>1</v>
      </c>
      <c r="AJ1479">
        <v>1</v>
      </c>
      <c r="AK1479">
        <v>1</v>
      </c>
      <c r="AL1479">
        <v>1</v>
      </c>
      <c r="AV1479">
        <v>3722</v>
      </c>
    </row>
    <row r="1480" spans="1:48" x14ac:dyDescent="0.2">
      <c r="A1480">
        <v>23</v>
      </c>
      <c r="B1480" t="s">
        <v>29</v>
      </c>
      <c r="C1480">
        <v>5850</v>
      </c>
      <c r="D1480" t="s">
        <v>11884</v>
      </c>
      <c r="E1480">
        <v>300</v>
      </c>
      <c r="F1480" t="str">
        <f t="shared" si="23"/>
        <v>5850300</v>
      </c>
      <c r="G1480" t="s">
        <v>182</v>
      </c>
      <c r="M1480" t="s">
        <v>11999</v>
      </c>
      <c r="N1480" t="s">
        <v>3113</v>
      </c>
      <c r="O1480" t="s">
        <v>12000</v>
      </c>
      <c r="P1480" t="s">
        <v>3115</v>
      </c>
      <c r="Q1480">
        <v>7064</v>
      </c>
      <c r="R1480" t="s">
        <v>11999</v>
      </c>
      <c r="T1480" t="s">
        <v>12000</v>
      </c>
      <c r="U1480" t="s">
        <v>3115</v>
      </c>
      <c r="V1480">
        <v>7064</v>
      </c>
      <c r="W1480" t="s">
        <v>3124</v>
      </c>
      <c r="X1480" t="s">
        <v>3637</v>
      </c>
      <c r="Y1480" t="s">
        <v>12001</v>
      </c>
      <c r="Z1480" t="s">
        <v>3118</v>
      </c>
      <c r="AE1480" t="s">
        <v>12002</v>
      </c>
      <c r="AP1480">
        <v>1</v>
      </c>
      <c r="AQ1480">
        <v>1</v>
      </c>
      <c r="AR1480">
        <v>1</v>
      </c>
      <c r="AS1480">
        <v>1</v>
      </c>
    </row>
    <row r="1481" spans="1:48" x14ac:dyDescent="0.2">
      <c r="A1481">
        <v>23</v>
      </c>
      <c r="B1481" t="s">
        <v>29</v>
      </c>
      <c r="C1481">
        <v>5850</v>
      </c>
      <c r="D1481" t="s">
        <v>11884</v>
      </c>
      <c r="E1481">
        <v>320</v>
      </c>
      <c r="F1481" t="str">
        <f t="shared" si="23"/>
        <v>5850320</v>
      </c>
      <c r="G1481" t="s">
        <v>726</v>
      </c>
      <c r="H1481" t="s">
        <v>3124</v>
      </c>
      <c r="I1481" t="s">
        <v>6582</v>
      </c>
      <c r="J1481" t="s">
        <v>12003</v>
      </c>
      <c r="K1481" t="s">
        <v>3110</v>
      </c>
      <c r="L1481" t="s">
        <v>12004</v>
      </c>
      <c r="M1481" t="s">
        <v>11887</v>
      </c>
      <c r="N1481" t="s">
        <v>3113</v>
      </c>
      <c r="O1481" t="s">
        <v>11888</v>
      </c>
      <c r="P1481" t="s">
        <v>3115</v>
      </c>
      <c r="Q1481">
        <v>7001</v>
      </c>
      <c r="R1481" t="s">
        <v>12005</v>
      </c>
      <c r="T1481" t="s">
        <v>11888</v>
      </c>
      <c r="U1481" t="s">
        <v>3115</v>
      </c>
      <c r="V1481">
        <v>7001</v>
      </c>
      <c r="W1481" t="s">
        <v>3124</v>
      </c>
      <c r="X1481" t="s">
        <v>7558</v>
      </c>
      <c r="Y1481" t="s">
        <v>11976</v>
      </c>
      <c r="Z1481" t="s">
        <v>3118</v>
      </c>
      <c r="AE1481" t="s">
        <v>12006</v>
      </c>
      <c r="AG1481">
        <v>1</v>
      </c>
      <c r="AH1481">
        <v>1</v>
      </c>
      <c r="AI1481">
        <v>1</v>
      </c>
      <c r="AJ1481">
        <v>1</v>
      </c>
      <c r="AK1481">
        <v>1</v>
      </c>
      <c r="AL1481">
        <v>1</v>
      </c>
      <c r="AV1481">
        <v>3726</v>
      </c>
    </row>
    <row r="1482" spans="1:48" x14ac:dyDescent="0.2">
      <c r="A1482">
        <v>23</v>
      </c>
      <c r="B1482" t="s">
        <v>29</v>
      </c>
      <c r="C1482">
        <v>5850</v>
      </c>
      <c r="D1482" t="s">
        <v>11884</v>
      </c>
      <c r="E1482">
        <v>50</v>
      </c>
      <c r="F1482" t="str">
        <f t="shared" si="23"/>
        <v>585050</v>
      </c>
      <c r="G1482" t="s">
        <v>218</v>
      </c>
      <c r="H1482" t="s">
        <v>3107</v>
      </c>
      <c r="I1482" t="s">
        <v>4508</v>
      </c>
      <c r="J1482" t="s">
        <v>12007</v>
      </c>
      <c r="K1482" t="s">
        <v>3110</v>
      </c>
      <c r="L1482" t="s">
        <v>12008</v>
      </c>
      <c r="M1482" t="s">
        <v>12009</v>
      </c>
      <c r="N1482" t="s">
        <v>3113</v>
      </c>
      <c r="O1482" t="s">
        <v>11338</v>
      </c>
      <c r="P1482" t="s">
        <v>3115</v>
      </c>
      <c r="Q1482">
        <v>7095</v>
      </c>
      <c r="R1482" t="s">
        <v>12009</v>
      </c>
      <c r="T1482" t="s">
        <v>11338</v>
      </c>
      <c r="U1482" t="s">
        <v>3115</v>
      </c>
      <c r="V1482">
        <v>7095</v>
      </c>
      <c r="W1482" t="s">
        <v>3124</v>
      </c>
      <c r="X1482" t="s">
        <v>4177</v>
      </c>
      <c r="Y1482" t="s">
        <v>12010</v>
      </c>
      <c r="Z1482" t="s">
        <v>3118</v>
      </c>
      <c r="AE1482" t="s">
        <v>12011</v>
      </c>
      <c r="AP1482">
        <v>1</v>
      </c>
      <c r="AQ1482">
        <v>1</v>
      </c>
      <c r="AR1482">
        <v>1</v>
      </c>
      <c r="AS1482">
        <v>1</v>
      </c>
      <c r="AV1482">
        <v>3672</v>
      </c>
    </row>
    <row r="1483" spans="1:48" x14ac:dyDescent="0.2">
      <c r="A1483">
        <v>23</v>
      </c>
      <c r="B1483" t="s">
        <v>29</v>
      </c>
      <c r="C1483">
        <v>5850</v>
      </c>
      <c r="D1483" t="s">
        <v>11884</v>
      </c>
      <c r="E1483">
        <v>90</v>
      </c>
      <c r="F1483" t="str">
        <f t="shared" si="23"/>
        <v>585090</v>
      </c>
      <c r="G1483" t="s">
        <v>300</v>
      </c>
      <c r="H1483" t="s">
        <v>3171</v>
      </c>
      <c r="I1483" t="s">
        <v>3459</v>
      </c>
      <c r="J1483" t="s">
        <v>12012</v>
      </c>
      <c r="K1483" t="s">
        <v>3110</v>
      </c>
      <c r="L1483" t="s">
        <v>12013</v>
      </c>
      <c r="M1483" t="s">
        <v>12014</v>
      </c>
      <c r="N1483" t="s">
        <v>3113</v>
      </c>
      <c r="O1483" t="s">
        <v>11338</v>
      </c>
      <c r="P1483" t="s">
        <v>3115</v>
      </c>
      <c r="Q1483">
        <v>7095</v>
      </c>
      <c r="R1483" t="s">
        <v>12014</v>
      </c>
      <c r="T1483" t="s">
        <v>11338</v>
      </c>
      <c r="U1483" t="s">
        <v>3115</v>
      </c>
      <c r="V1483">
        <v>7095</v>
      </c>
      <c r="W1483" t="s">
        <v>3124</v>
      </c>
      <c r="X1483" t="s">
        <v>5081</v>
      </c>
      <c r="Y1483" t="s">
        <v>12015</v>
      </c>
      <c r="Z1483" t="s">
        <v>3118</v>
      </c>
      <c r="AE1483" t="s">
        <v>12016</v>
      </c>
      <c r="AM1483">
        <v>1</v>
      </c>
      <c r="AN1483">
        <v>1</v>
      </c>
      <c r="AO1483">
        <v>1</v>
      </c>
      <c r="AV1483">
        <v>3684</v>
      </c>
    </row>
    <row r="1484" spans="1:48" x14ac:dyDescent="0.2">
      <c r="A1484">
        <v>25</v>
      </c>
      <c r="B1484" t="s">
        <v>38</v>
      </c>
      <c r="C1484">
        <v>180</v>
      </c>
      <c r="D1484" t="s">
        <v>12017</v>
      </c>
      <c r="E1484">
        <v>10</v>
      </c>
      <c r="F1484" t="str">
        <f t="shared" si="23"/>
        <v>18010</v>
      </c>
      <c r="G1484" t="s">
        <v>2979</v>
      </c>
      <c r="H1484" t="s">
        <v>3107</v>
      </c>
      <c r="I1484" t="s">
        <v>12018</v>
      </c>
      <c r="J1484" t="s">
        <v>12019</v>
      </c>
      <c r="K1484" t="s">
        <v>3110</v>
      </c>
      <c r="L1484" t="s">
        <v>12020</v>
      </c>
      <c r="M1484" t="s">
        <v>12021</v>
      </c>
      <c r="N1484" t="s">
        <v>3113</v>
      </c>
      <c r="O1484" t="s">
        <v>12022</v>
      </c>
      <c r="P1484" t="s">
        <v>3115</v>
      </c>
      <c r="Q1484" t="s">
        <v>12023</v>
      </c>
      <c r="R1484" t="s">
        <v>12021</v>
      </c>
      <c r="T1484" t="s">
        <v>12022</v>
      </c>
      <c r="U1484" t="s">
        <v>3115</v>
      </c>
      <c r="V1484" t="s">
        <v>12023</v>
      </c>
      <c r="W1484" t="s">
        <v>3171</v>
      </c>
      <c r="X1484" t="s">
        <v>3357</v>
      </c>
      <c r="Y1484" t="s">
        <v>5423</v>
      </c>
      <c r="Z1484" t="s">
        <v>3118</v>
      </c>
      <c r="AE1484" t="s">
        <v>12024</v>
      </c>
      <c r="AG1484">
        <v>1</v>
      </c>
      <c r="AH1484">
        <v>1</v>
      </c>
      <c r="AI1484">
        <v>1</v>
      </c>
      <c r="AJ1484">
        <v>1</v>
      </c>
      <c r="AK1484">
        <v>1</v>
      </c>
      <c r="AL1484">
        <v>1</v>
      </c>
      <c r="AM1484">
        <v>1</v>
      </c>
      <c r="AN1484">
        <v>1</v>
      </c>
      <c r="AO1484">
        <v>1</v>
      </c>
      <c r="AV1484">
        <v>3748</v>
      </c>
    </row>
    <row r="1485" spans="1:48" x14ac:dyDescent="0.2">
      <c r="A1485">
        <v>25</v>
      </c>
      <c r="B1485" t="s">
        <v>38</v>
      </c>
      <c r="C1485">
        <v>100</v>
      </c>
      <c r="D1485" t="s">
        <v>12025</v>
      </c>
      <c r="E1485">
        <v>10</v>
      </c>
      <c r="F1485" t="str">
        <f t="shared" si="23"/>
        <v>10010</v>
      </c>
      <c r="G1485" t="s">
        <v>1684</v>
      </c>
      <c r="H1485" t="s">
        <v>3107</v>
      </c>
      <c r="I1485" t="s">
        <v>12026</v>
      </c>
      <c r="J1485" t="s">
        <v>12027</v>
      </c>
      <c r="K1485" t="s">
        <v>3158</v>
      </c>
      <c r="L1485" t="s">
        <v>12028</v>
      </c>
      <c r="M1485" t="s">
        <v>12029</v>
      </c>
      <c r="N1485" t="s">
        <v>3113</v>
      </c>
      <c r="O1485" t="s">
        <v>12030</v>
      </c>
      <c r="P1485" t="s">
        <v>3115</v>
      </c>
      <c r="Q1485" t="s">
        <v>12031</v>
      </c>
      <c r="R1485" t="s">
        <v>12029</v>
      </c>
      <c r="T1485" t="s">
        <v>12030</v>
      </c>
      <c r="U1485" t="s">
        <v>3115</v>
      </c>
      <c r="V1485" t="s">
        <v>12031</v>
      </c>
      <c r="W1485" t="s">
        <v>3124</v>
      </c>
      <c r="X1485" t="s">
        <v>12032</v>
      </c>
      <c r="Y1485" t="s">
        <v>12033</v>
      </c>
      <c r="Z1485" t="s">
        <v>3118</v>
      </c>
      <c r="AE1485" t="s">
        <v>12034</v>
      </c>
      <c r="AP1485">
        <v>1</v>
      </c>
      <c r="AQ1485">
        <v>1</v>
      </c>
      <c r="AR1485">
        <v>1</v>
      </c>
      <c r="AS1485">
        <v>1</v>
      </c>
      <c r="AV1485">
        <v>3732</v>
      </c>
    </row>
    <row r="1486" spans="1:48" x14ac:dyDescent="0.2">
      <c r="A1486">
        <v>25</v>
      </c>
      <c r="B1486" t="s">
        <v>38</v>
      </c>
      <c r="C1486">
        <v>100</v>
      </c>
      <c r="D1486" t="s">
        <v>12025</v>
      </c>
      <c r="E1486">
        <v>20</v>
      </c>
      <c r="F1486" t="str">
        <f t="shared" si="23"/>
        <v>10020</v>
      </c>
      <c r="G1486" t="s">
        <v>12035</v>
      </c>
      <c r="H1486" t="s">
        <v>3107</v>
      </c>
      <c r="I1486" t="s">
        <v>3299</v>
      </c>
      <c r="J1486" t="s">
        <v>12036</v>
      </c>
      <c r="K1486" t="s">
        <v>3158</v>
      </c>
      <c r="L1486" t="s">
        <v>12037</v>
      </c>
      <c r="M1486" t="s">
        <v>12038</v>
      </c>
      <c r="N1486" t="s">
        <v>3113</v>
      </c>
      <c r="O1486" t="s">
        <v>12030</v>
      </c>
      <c r="P1486" t="s">
        <v>3115</v>
      </c>
      <c r="Q1486" t="s">
        <v>12039</v>
      </c>
      <c r="R1486" t="s">
        <v>12038</v>
      </c>
      <c r="T1486" t="s">
        <v>12030</v>
      </c>
      <c r="U1486" t="s">
        <v>3115</v>
      </c>
      <c r="V1486" t="s">
        <v>12039</v>
      </c>
      <c r="W1486" t="s">
        <v>3107</v>
      </c>
      <c r="X1486" t="s">
        <v>3459</v>
      </c>
      <c r="Y1486" t="s">
        <v>12040</v>
      </c>
      <c r="Z1486" t="s">
        <v>3118</v>
      </c>
      <c r="AE1486" t="s">
        <v>12041</v>
      </c>
      <c r="AF1486">
        <v>1</v>
      </c>
      <c r="AG1486">
        <v>1</v>
      </c>
      <c r="AH1486">
        <v>1</v>
      </c>
      <c r="AI1486">
        <v>1</v>
      </c>
      <c r="AJ1486">
        <v>1</v>
      </c>
      <c r="AK1486">
        <v>1</v>
      </c>
      <c r="AL1486">
        <v>1</v>
      </c>
      <c r="AV1486">
        <v>3736</v>
      </c>
    </row>
    <row r="1487" spans="1:48" x14ac:dyDescent="0.2">
      <c r="A1487">
        <v>25</v>
      </c>
      <c r="B1487" t="s">
        <v>38</v>
      </c>
      <c r="C1487">
        <v>100</v>
      </c>
      <c r="D1487" t="s">
        <v>12025</v>
      </c>
      <c r="E1487">
        <v>40</v>
      </c>
      <c r="F1487" t="str">
        <f t="shared" si="23"/>
        <v>10040</v>
      </c>
      <c r="G1487" t="s">
        <v>1603</v>
      </c>
      <c r="H1487" t="s">
        <v>3107</v>
      </c>
      <c r="I1487" t="s">
        <v>8399</v>
      </c>
      <c r="J1487" t="s">
        <v>4078</v>
      </c>
      <c r="K1487" t="s">
        <v>3158</v>
      </c>
      <c r="L1487" t="s">
        <v>12042</v>
      </c>
      <c r="M1487" t="s">
        <v>12043</v>
      </c>
      <c r="N1487" t="s">
        <v>3113</v>
      </c>
      <c r="O1487" t="s">
        <v>12030</v>
      </c>
      <c r="P1487" t="s">
        <v>3115</v>
      </c>
      <c r="Q1487" t="s">
        <v>12044</v>
      </c>
      <c r="R1487" t="s">
        <v>12043</v>
      </c>
      <c r="T1487" t="s">
        <v>12030</v>
      </c>
      <c r="U1487" t="s">
        <v>3115</v>
      </c>
      <c r="V1487" t="s">
        <v>12044</v>
      </c>
      <c r="W1487" t="s">
        <v>3124</v>
      </c>
      <c r="X1487" t="s">
        <v>3128</v>
      </c>
      <c r="Y1487" t="s">
        <v>12045</v>
      </c>
      <c r="Z1487" t="s">
        <v>3118</v>
      </c>
      <c r="AE1487" t="s">
        <v>12046</v>
      </c>
      <c r="AF1487">
        <v>1</v>
      </c>
      <c r="AG1487">
        <v>1</v>
      </c>
      <c r="AH1487">
        <v>1</v>
      </c>
      <c r="AI1487">
        <v>1</v>
      </c>
      <c r="AJ1487">
        <v>1</v>
      </c>
      <c r="AK1487">
        <v>1</v>
      </c>
      <c r="AL1487">
        <v>1</v>
      </c>
      <c r="AV1487">
        <v>3740</v>
      </c>
    </row>
    <row r="1488" spans="1:48" x14ac:dyDescent="0.2">
      <c r="A1488">
        <v>25</v>
      </c>
      <c r="B1488" t="s">
        <v>38</v>
      </c>
      <c r="C1488">
        <v>100</v>
      </c>
      <c r="D1488" t="s">
        <v>12025</v>
      </c>
      <c r="E1488">
        <v>70</v>
      </c>
      <c r="F1488" t="str">
        <f t="shared" si="23"/>
        <v>10070</v>
      </c>
      <c r="G1488" t="s">
        <v>12047</v>
      </c>
      <c r="H1488" t="s">
        <v>3171</v>
      </c>
      <c r="I1488" t="s">
        <v>12048</v>
      </c>
      <c r="J1488" t="s">
        <v>3379</v>
      </c>
      <c r="K1488" t="s">
        <v>3158</v>
      </c>
      <c r="L1488" t="s">
        <v>12049</v>
      </c>
      <c r="M1488" t="s">
        <v>12050</v>
      </c>
      <c r="N1488" t="s">
        <v>3113</v>
      </c>
      <c r="O1488" t="s">
        <v>12030</v>
      </c>
      <c r="P1488" t="s">
        <v>3115</v>
      </c>
      <c r="Q1488" t="s">
        <v>12051</v>
      </c>
      <c r="R1488" t="s">
        <v>12050</v>
      </c>
      <c r="T1488" t="s">
        <v>12030</v>
      </c>
      <c r="U1488" t="s">
        <v>3115</v>
      </c>
      <c r="V1488" t="s">
        <v>12051</v>
      </c>
      <c r="W1488" t="s">
        <v>3124</v>
      </c>
      <c r="X1488" t="s">
        <v>12052</v>
      </c>
      <c r="Y1488" t="s">
        <v>12053</v>
      </c>
      <c r="Z1488" t="s">
        <v>3118</v>
      </c>
      <c r="AE1488" t="s">
        <v>12054</v>
      </c>
      <c r="AM1488">
        <v>1</v>
      </c>
      <c r="AN1488">
        <v>1</v>
      </c>
      <c r="AO1488">
        <v>1</v>
      </c>
      <c r="AV1488">
        <v>3742</v>
      </c>
    </row>
    <row r="1489" spans="1:48" x14ac:dyDescent="0.2">
      <c r="A1489">
        <v>25</v>
      </c>
      <c r="B1489" t="s">
        <v>38</v>
      </c>
      <c r="C1489">
        <v>100</v>
      </c>
      <c r="D1489" t="s">
        <v>12025</v>
      </c>
      <c r="E1489">
        <v>100</v>
      </c>
      <c r="F1489" t="str">
        <f t="shared" si="23"/>
        <v>100100</v>
      </c>
      <c r="G1489" t="s">
        <v>1455</v>
      </c>
      <c r="H1489" t="s">
        <v>3107</v>
      </c>
      <c r="I1489" t="s">
        <v>3595</v>
      </c>
      <c r="J1489" t="s">
        <v>12055</v>
      </c>
      <c r="K1489" t="s">
        <v>3158</v>
      </c>
      <c r="L1489" t="s">
        <v>12056</v>
      </c>
      <c r="M1489" t="s">
        <v>12057</v>
      </c>
      <c r="N1489" t="s">
        <v>3113</v>
      </c>
      <c r="O1489" t="s">
        <v>12030</v>
      </c>
      <c r="P1489" t="s">
        <v>3115</v>
      </c>
      <c r="Q1489">
        <v>7712</v>
      </c>
      <c r="R1489" t="s">
        <v>12057</v>
      </c>
      <c r="T1489" t="s">
        <v>12030</v>
      </c>
      <c r="U1489" t="s">
        <v>3115</v>
      </c>
      <c r="V1489">
        <v>7712</v>
      </c>
      <c r="W1489" t="s">
        <v>3124</v>
      </c>
      <c r="X1489" t="s">
        <v>7175</v>
      </c>
      <c r="Y1489" t="s">
        <v>12058</v>
      </c>
      <c r="Z1489" t="s">
        <v>3118</v>
      </c>
      <c r="AE1489" t="s">
        <v>12059</v>
      </c>
      <c r="AF1489">
        <v>1</v>
      </c>
      <c r="AG1489">
        <v>1</v>
      </c>
      <c r="AH1489">
        <v>1</v>
      </c>
      <c r="AI1489">
        <v>1</v>
      </c>
      <c r="AJ1489">
        <v>1</v>
      </c>
      <c r="AK1489">
        <v>1</v>
      </c>
      <c r="AL1489">
        <v>1</v>
      </c>
      <c r="AV1489">
        <v>157</v>
      </c>
    </row>
    <row r="1490" spans="1:48" x14ac:dyDescent="0.2">
      <c r="A1490">
        <v>25</v>
      </c>
      <c r="B1490" t="s">
        <v>38</v>
      </c>
      <c r="C1490">
        <v>130</v>
      </c>
      <c r="D1490" t="s">
        <v>12060</v>
      </c>
      <c r="E1490">
        <v>20</v>
      </c>
      <c r="F1490" t="str">
        <f t="shared" si="23"/>
        <v>13020</v>
      </c>
      <c r="G1490" t="s">
        <v>2851</v>
      </c>
      <c r="H1490" t="s">
        <v>3127</v>
      </c>
      <c r="I1490" t="s">
        <v>4177</v>
      </c>
      <c r="J1490" t="s">
        <v>12061</v>
      </c>
      <c r="K1490" t="s">
        <v>3110</v>
      </c>
      <c r="L1490" t="s">
        <v>12062</v>
      </c>
      <c r="M1490" t="s">
        <v>12063</v>
      </c>
      <c r="N1490" t="s">
        <v>3113</v>
      </c>
      <c r="O1490" t="s">
        <v>12064</v>
      </c>
      <c r="P1490" t="s">
        <v>3115</v>
      </c>
      <c r="Q1490" t="s">
        <v>12065</v>
      </c>
      <c r="R1490" t="s">
        <v>12063</v>
      </c>
      <c r="T1490" t="s">
        <v>12064</v>
      </c>
      <c r="U1490" t="s">
        <v>3115</v>
      </c>
      <c r="V1490" t="s">
        <v>12065</v>
      </c>
      <c r="W1490" t="s">
        <v>3107</v>
      </c>
      <c r="X1490" t="s">
        <v>3126</v>
      </c>
      <c r="Y1490" t="s">
        <v>12066</v>
      </c>
      <c r="Z1490" t="s">
        <v>3118</v>
      </c>
      <c r="AE1490" t="s">
        <v>12067</v>
      </c>
      <c r="AF1490">
        <v>1</v>
      </c>
      <c r="AG1490">
        <v>1</v>
      </c>
      <c r="AH1490">
        <v>1</v>
      </c>
      <c r="AI1490">
        <v>1</v>
      </c>
      <c r="AJ1490">
        <v>1</v>
      </c>
      <c r="AK1490">
        <v>1</v>
      </c>
      <c r="AL1490">
        <v>1</v>
      </c>
      <c r="AM1490">
        <v>1</v>
      </c>
      <c r="AV1490">
        <v>3746</v>
      </c>
    </row>
    <row r="1491" spans="1:48" x14ac:dyDescent="0.2">
      <c r="A1491">
        <v>25</v>
      </c>
      <c r="B1491" t="s">
        <v>38</v>
      </c>
      <c r="C1491">
        <v>560</v>
      </c>
      <c r="D1491" t="s">
        <v>12068</v>
      </c>
      <c r="E1491">
        <v>20</v>
      </c>
      <c r="F1491" t="str">
        <f t="shared" si="23"/>
        <v>56020</v>
      </c>
      <c r="G1491" t="s">
        <v>2929</v>
      </c>
      <c r="H1491" t="s">
        <v>3127</v>
      </c>
      <c r="I1491" t="s">
        <v>3827</v>
      </c>
      <c r="J1491" t="s">
        <v>7064</v>
      </c>
      <c r="K1491" t="s">
        <v>3308</v>
      </c>
      <c r="L1491" t="s">
        <v>12069</v>
      </c>
      <c r="M1491" t="s">
        <v>12070</v>
      </c>
      <c r="N1491" t="s">
        <v>3113</v>
      </c>
      <c r="O1491" t="s">
        <v>12071</v>
      </c>
      <c r="P1491" t="s">
        <v>3115</v>
      </c>
      <c r="Q1491" t="s">
        <v>12072</v>
      </c>
      <c r="R1491" t="s">
        <v>12070</v>
      </c>
      <c r="T1491" t="s">
        <v>12071</v>
      </c>
      <c r="U1491" t="s">
        <v>3115</v>
      </c>
      <c r="V1491" t="s">
        <v>12072</v>
      </c>
      <c r="W1491" t="s">
        <v>3127</v>
      </c>
      <c r="X1491" t="s">
        <v>3269</v>
      </c>
      <c r="Y1491" t="s">
        <v>12073</v>
      </c>
      <c r="Z1491" t="s">
        <v>3118</v>
      </c>
      <c r="AE1491" t="s">
        <v>12074</v>
      </c>
      <c r="AF1491">
        <v>1</v>
      </c>
      <c r="AG1491">
        <v>1</v>
      </c>
      <c r="AH1491">
        <v>1</v>
      </c>
      <c r="AI1491">
        <v>1</v>
      </c>
      <c r="AJ1491">
        <v>1</v>
      </c>
      <c r="AK1491">
        <v>1</v>
      </c>
      <c r="AL1491">
        <v>1</v>
      </c>
      <c r="AM1491">
        <v>1</v>
      </c>
      <c r="AN1491">
        <v>1</v>
      </c>
      <c r="AO1491">
        <v>1</v>
      </c>
      <c r="AV1491">
        <v>3754</v>
      </c>
    </row>
    <row r="1492" spans="1:48" x14ac:dyDescent="0.2">
      <c r="A1492">
        <v>25</v>
      </c>
      <c r="B1492" t="s">
        <v>38</v>
      </c>
      <c r="C1492">
        <v>225</v>
      </c>
      <c r="D1492" t="s">
        <v>12075</v>
      </c>
      <c r="E1492">
        <v>30</v>
      </c>
      <c r="F1492" t="str">
        <f t="shared" si="23"/>
        <v>22530</v>
      </c>
      <c r="G1492" t="s">
        <v>1328</v>
      </c>
      <c r="H1492" t="s">
        <v>3171</v>
      </c>
      <c r="I1492" t="s">
        <v>12076</v>
      </c>
      <c r="J1492" t="s">
        <v>12077</v>
      </c>
      <c r="K1492" t="s">
        <v>3308</v>
      </c>
      <c r="L1492" t="s">
        <v>12078</v>
      </c>
      <c r="M1492" t="s">
        <v>12079</v>
      </c>
      <c r="N1492" t="s">
        <v>3113</v>
      </c>
      <c r="O1492" t="s">
        <v>12080</v>
      </c>
      <c r="P1492" t="s">
        <v>3115</v>
      </c>
      <c r="Q1492">
        <v>7712</v>
      </c>
      <c r="R1492" t="s">
        <v>12081</v>
      </c>
      <c r="T1492" t="s">
        <v>12080</v>
      </c>
      <c r="U1492" t="s">
        <v>3115</v>
      </c>
      <c r="V1492">
        <v>7712</v>
      </c>
      <c r="W1492" t="s">
        <v>3127</v>
      </c>
      <c r="X1492" t="s">
        <v>4337</v>
      </c>
      <c r="Y1492" t="s">
        <v>4589</v>
      </c>
      <c r="Z1492" t="s">
        <v>3118</v>
      </c>
      <c r="AE1492" t="s">
        <v>12082</v>
      </c>
      <c r="AF1492">
        <v>1</v>
      </c>
      <c r="AG1492">
        <v>1</v>
      </c>
      <c r="AH1492">
        <v>1</v>
      </c>
      <c r="AI1492">
        <v>1</v>
      </c>
      <c r="AJ1492">
        <v>1</v>
      </c>
      <c r="AK1492">
        <v>1</v>
      </c>
      <c r="AL1492">
        <v>1</v>
      </c>
      <c r="AM1492">
        <v>1</v>
      </c>
      <c r="AN1492">
        <v>1</v>
      </c>
      <c r="AO1492">
        <v>1</v>
      </c>
      <c r="AP1492">
        <v>1</v>
      </c>
      <c r="AQ1492">
        <v>1</v>
      </c>
      <c r="AR1492">
        <v>1</v>
      </c>
      <c r="AS1492">
        <v>1</v>
      </c>
      <c r="AV1492">
        <v>719</v>
      </c>
    </row>
    <row r="1493" spans="1:48" x14ac:dyDescent="0.2">
      <c r="A1493">
        <v>25</v>
      </c>
      <c r="B1493" t="s">
        <v>38</v>
      </c>
      <c r="C1493">
        <v>270</v>
      </c>
      <c r="D1493" t="s">
        <v>12083</v>
      </c>
      <c r="E1493">
        <v>20</v>
      </c>
      <c r="F1493" t="str">
        <f t="shared" si="23"/>
        <v>27020</v>
      </c>
      <c r="G1493" t="s">
        <v>933</v>
      </c>
      <c r="H1493" t="s">
        <v>3127</v>
      </c>
      <c r="I1493" t="s">
        <v>3573</v>
      </c>
      <c r="J1493" t="s">
        <v>7249</v>
      </c>
      <c r="K1493" t="s">
        <v>3158</v>
      </c>
      <c r="L1493" t="s">
        <v>12084</v>
      </c>
      <c r="M1493" t="s">
        <v>12085</v>
      </c>
      <c r="N1493" t="s">
        <v>3113</v>
      </c>
      <c r="O1493" t="s">
        <v>12086</v>
      </c>
      <c r="P1493" t="s">
        <v>3115</v>
      </c>
      <c r="Q1493" t="s">
        <v>12087</v>
      </c>
      <c r="R1493" t="s">
        <v>12085</v>
      </c>
      <c r="T1493" t="s">
        <v>12086</v>
      </c>
      <c r="U1493" t="s">
        <v>3115</v>
      </c>
      <c r="V1493" t="s">
        <v>12087</v>
      </c>
      <c r="W1493" t="s">
        <v>3127</v>
      </c>
      <c r="X1493" t="s">
        <v>3347</v>
      </c>
      <c r="Y1493" t="s">
        <v>12088</v>
      </c>
      <c r="Z1493" t="s">
        <v>3118</v>
      </c>
      <c r="AE1493" t="s">
        <v>12089</v>
      </c>
      <c r="AF1493">
        <v>1</v>
      </c>
      <c r="AG1493">
        <v>1</v>
      </c>
      <c r="AH1493">
        <v>1</v>
      </c>
      <c r="AI1493">
        <v>1</v>
      </c>
      <c r="AJ1493">
        <v>1</v>
      </c>
      <c r="AK1493">
        <v>1</v>
      </c>
      <c r="AL1493">
        <v>1</v>
      </c>
      <c r="AM1493">
        <v>1</v>
      </c>
      <c r="AN1493">
        <v>1</v>
      </c>
      <c r="AO1493">
        <v>1</v>
      </c>
      <c r="AV1493">
        <v>3750</v>
      </c>
    </row>
    <row r="1494" spans="1:48" x14ac:dyDescent="0.2">
      <c r="A1494">
        <v>25</v>
      </c>
      <c r="B1494" t="s">
        <v>38</v>
      </c>
      <c r="C1494">
        <v>500</v>
      </c>
      <c r="D1494" t="s">
        <v>12090</v>
      </c>
      <c r="E1494">
        <v>20</v>
      </c>
      <c r="F1494" t="str">
        <f t="shared" si="23"/>
        <v>50020</v>
      </c>
      <c r="G1494" t="s">
        <v>998</v>
      </c>
      <c r="H1494" t="s">
        <v>3171</v>
      </c>
      <c r="I1494" t="s">
        <v>3476</v>
      </c>
      <c r="J1494" t="s">
        <v>12091</v>
      </c>
      <c r="K1494" t="s">
        <v>4054</v>
      </c>
      <c r="L1494" t="s">
        <v>12092</v>
      </c>
      <c r="M1494" t="s">
        <v>12093</v>
      </c>
      <c r="N1494" t="s">
        <v>3113</v>
      </c>
      <c r="O1494" t="s">
        <v>12094</v>
      </c>
      <c r="P1494" t="s">
        <v>3115</v>
      </c>
      <c r="Q1494" t="s">
        <v>12095</v>
      </c>
      <c r="R1494" t="s">
        <v>12093</v>
      </c>
      <c r="T1494" t="s">
        <v>12094</v>
      </c>
      <c r="U1494" t="s">
        <v>3115</v>
      </c>
      <c r="V1494" t="s">
        <v>12095</v>
      </c>
      <c r="W1494" t="s">
        <v>3127</v>
      </c>
      <c r="X1494" t="s">
        <v>4621</v>
      </c>
      <c r="Y1494" t="s">
        <v>12096</v>
      </c>
      <c r="Z1494" t="s">
        <v>3118</v>
      </c>
      <c r="AE1494" t="s">
        <v>12097</v>
      </c>
      <c r="AF1494">
        <v>1</v>
      </c>
      <c r="AG1494">
        <v>1</v>
      </c>
      <c r="AH1494">
        <v>1</v>
      </c>
      <c r="AI1494">
        <v>1</v>
      </c>
      <c r="AJ1494">
        <v>1</v>
      </c>
      <c r="AK1494">
        <v>1</v>
      </c>
      <c r="AL1494">
        <v>1</v>
      </c>
      <c r="AM1494">
        <v>1</v>
      </c>
      <c r="AN1494">
        <v>1</v>
      </c>
      <c r="AO1494">
        <v>1</v>
      </c>
      <c r="AV1494">
        <v>3752</v>
      </c>
    </row>
    <row r="1495" spans="1:48" x14ac:dyDescent="0.2">
      <c r="A1495">
        <v>25</v>
      </c>
      <c r="B1495" t="s">
        <v>38</v>
      </c>
      <c r="C1495">
        <v>945</v>
      </c>
      <c r="D1495" t="s">
        <v>12098</v>
      </c>
      <c r="E1495">
        <v>30</v>
      </c>
      <c r="F1495" t="str">
        <f t="shared" si="23"/>
        <v>94530</v>
      </c>
      <c r="G1495" t="s">
        <v>2775</v>
      </c>
      <c r="H1495" t="s">
        <v>3107</v>
      </c>
      <c r="I1495" t="s">
        <v>12099</v>
      </c>
      <c r="J1495" t="s">
        <v>12100</v>
      </c>
      <c r="K1495" t="s">
        <v>3110</v>
      </c>
      <c r="L1495" t="s">
        <v>12101</v>
      </c>
      <c r="M1495" t="s">
        <v>12102</v>
      </c>
      <c r="N1495" t="s">
        <v>3113</v>
      </c>
      <c r="O1495" t="s">
        <v>12103</v>
      </c>
      <c r="P1495" t="s">
        <v>3115</v>
      </c>
      <c r="Q1495" t="s">
        <v>12104</v>
      </c>
      <c r="R1495" t="s">
        <v>12102</v>
      </c>
      <c r="T1495" t="s">
        <v>12103</v>
      </c>
      <c r="U1495" t="s">
        <v>3115</v>
      </c>
      <c r="V1495" t="s">
        <v>12104</v>
      </c>
      <c r="W1495" t="s">
        <v>3127</v>
      </c>
      <c r="X1495" t="s">
        <v>12105</v>
      </c>
      <c r="Y1495" t="s">
        <v>12106</v>
      </c>
      <c r="Z1495" t="s">
        <v>3118</v>
      </c>
      <c r="AE1495" t="s">
        <v>12107</v>
      </c>
      <c r="AM1495">
        <v>1</v>
      </c>
      <c r="AN1495">
        <v>1</v>
      </c>
      <c r="AO1495">
        <v>1</v>
      </c>
      <c r="AV1495">
        <v>3760</v>
      </c>
    </row>
    <row r="1496" spans="1:48" x14ac:dyDescent="0.2">
      <c r="A1496">
        <v>25</v>
      </c>
      <c r="B1496" t="s">
        <v>38</v>
      </c>
      <c r="C1496">
        <v>945</v>
      </c>
      <c r="D1496" t="s">
        <v>12098</v>
      </c>
      <c r="E1496">
        <v>50</v>
      </c>
      <c r="F1496" t="str">
        <f t="shared" si="23"/>
        <v>94550</v>
      </c>
      <c r="G1496" t="s">
        <v>2901</v>
      </c>
      <c r="H1496" t="s">
        <v>3107</v>
      </c>
      <c r="I1496" t="s">
        <v>3164</v>
      </c>
      <c r="J1496" t="s">
        <v>12108</v>
      </c>
      <c r="K1496" t="s">
        <v>3110</v>
      </c>
      <c r="L1496" t="s">
        <v>12109</v>
      </c>
      <c r="M1496" t="s">
        <v>12110</v>
      </c>
      <c r="N1496" t="s">
        <v>3113</v>
      </c>
      <c r="O1496" t="s">
        <v>12103</v>
      </c>
      <c r="P1496" t="s">
        <v>3115</v>
      </c>
      <c r="Q1496" t="s">
        <v>12111</v>
      </c>
      <c r="R1496" t="s">
        <v>12110</v>
      </c>
      <c r="T1496" t="s">
        <v>12103</v>
      </c>
      <c r="U1496" t="s">
        <v>3115</v>
      </c>
      <c r="V1496" t="s">
        <v>12111</v>
      </c>
      <c r="W1496" t="s">
        <v>3127</v>
      </c>
      <c r="X1496" t="s">
        <v>4206</v>
      </c>
      <c r="Y1496" t="s">
        <v>12112</v>
      </c>
      <c r="Z1496" t="s">
        <v>3118</v>
      </c>
      <c r="AE1496" t="s">
        <v>12107</v>
      </c>
      <c r="AJ1496">
        <v>1</v>
      </c>
      <c r="AK1496">
        <v>1</v>
      </c>
      <c r="AL1496">
        <v>1</v>
      </c>
      <c r="AV1496">
        <v>3762</v>
      </c>
    </row>
    <row r="1497" spans="1:48" x14ac:dyDescent="0.2">
      <c r="A1497">
        <v>25</v>
      </c>
      <c r="B1497" t="s">
        <v>38</v>
      </c>
      <c r="C1497">
        <v>945</v>
      </c>
      <c r="D1497" t="s">
        <v>12098</v>
      </c>
      <c r="E1497">
        <v>60</v>
      </c>
      <c r="F1497" t="str">
        <f t="shared" si="23"/>
        <v>94560</v>
      </c>
      <c r="G1497" t="s">
        <v>2966</v>
      </c>
      <c r="H1497" t="s">
        <v>3127</v>
      </c>
      <c r="I1497" t="s">
        <v>5212</v>
      </c>
      <c r="J1497" t="s">
        <v>12113</v>
      </c>
      <c r="K1497" t="s">
        <v>3110</v>
      </c>
      <c r="L1497" t="s">
        <v>12114</v>
      </c>
      <c r="M1497" t="s">
        <v>12115</v>
      </c>
      <c r="N1497" t="s">
        <v>3113</v>
      </c>
      <c r="O1497" t="s">
        <v>12103</v>
      </c>
      <c r="P1497" t="s">
        <v>3115</v>
      </c>
      <c r="Q1497" t="s">
        <v>12111</v>
      </c>
      <c r="R1497" t="s">
        <v>12115</v>
      </c>
      <c r="T1497" t="s">
        <v>12103</v>
      </c>
      <c r="U1497" t="s">
        <v>3115</v>
      </c>
      <c r="V1497" t="s">
        <v>12111</v>
      </c>
      <c r="W1497" t="s">
        <v>3127</v>
      </c>
      <c r="X1497" t="s">
        <v>6386</v>
      </c>
      <c r="Y1497" t="s">
        <v>12116</v>
      </c>
      <c r="Z1497" t="s">
        <v>3118</v>
      </c>
      <c r="AE1497" t="s">
        <v>12107</v>
      </c>
      <c r="AF1497">
        <v>1</v>
      </c>
      <c r="AG1497">
        <v>1</v>
      </c>
      <c r="AH1497">
        <v>1</v>
      </c>
      <c r="AI1497">
        <v>1</v>
      </c>
      <c r="AV1497">
        <v>513</v>
      </c>
    </row>
    <row r="1498" spans="1:48" x14ac:dyDescent="0.2">
      <c r="A1498">
        <v>25</v>
      </c>
      <c r="B1498" t="s">
        <v>38</v>
      </c>
      <c r="C1498">
        <v>1000</v>
      </c>
      <c r="D1498" t="s">
        <v>12117</v>
      </c>
      <c r="E1498">
        <v>40</v>
      </c>
      <c r="F1498" t="str">
        <f t="shared" si="23"/>
        <v>100040</v>
      </c>
      <c r="G1498" t="s">
        <v>2084</v>
      </c>
      <c r="H1498" t="s">
        <v>3107</v>
      </c>
      <c r="I1498" t="s">
        <v>12118</v>
      </c>
      <c r="J1498" t="s">
        <v>12119</v>
      </c>
      <c r="K1498" t="s">
        <v>3110</v>
      </c>
      <c r="L1498" t="s">
        <v>12120</v>
      </c>
      <c r="M1498" t="s">
        <v>12121</v>
      </c>
      <c r="N1498" t="s">
        <v>3113</v>
      </c>
      <c r="O1498" t="s">
        <v>9181</v>
      </c>
      <c r="P1498" t="s">
        <v>3115</v>
      </c>
      <c r="Q1498" t="s">
        <v>12122</v>
      </c>
      <c r="R1498" t="s">
        <v>12121</v>
      </c>
      <c r="T1498" t="s">
        <v>9181</v>
      </c>
      <c r="U1498" t="s">
        <v>3115</v>
      </c>
      <c r="V1498" t="s">
        <v>12122</v>
      </c>
      <c r="W1498" t="s">
        <v>3127</v>
      </c>
      <c r="X1498" t="s">
        <v>11481</v>
      </c>
      <c r="Y1498" t="s">
        <v>12123</v>
      </c>
      <c r="Z1498" t="s">
        <v>3118</v>
      </c>
      <c r="AE1498" t="s">
        <v>12124</v>
      </c>
      <c r="AG1498">
        <v>1</v>
      </c>
      <c r="AH1498">
        <v>1</v>
      </c>
      <c r="AI1498">
        <v>1</v>
      </c>
      <c r="AJ1498">
        <v>1</v>
      </c>
      <c r="AK1498">
        <v>1</v>
      </c>
      <c r="AL1498">
        <v>1</v>
      </c>
      <c r="AM1498">
        <v>1</v>
      </c>
      <c r="AN1498">
        <v>1</v>
      </c>
      <c r="AO1498">
        <v>1</v>
      </c>
      <c r="AV1498">
        <v>3764</v>
      </c>
    </row>
    <row r="1499" spans="1:48" x14ac:dyDescent="0.2">
      <c r="A1499">
        <v>25</v>
      </c>
      <c r="B1499" t="s">
        <v>38</v>
      </c>
      <c r="C1499">
        <v>1260</v>
      </c>
      <c r="D1499" t="s">
        <v>12125</v>
      </c>
      <c r="E1499">
        <v>60</v>
      </c>
      <c r="F1499" t="str">
        <f t="shared" si="23"/>
        <v>126060</v>
      </c>
      <c r="G1499" t="s">
        <v>40</v>
      </c>
      <c r="H1499" t="s">
        <v>3107</v>
      </c>
      <c r="I1499" t="s">
        <v>3357</v>
      </c>
      <c r="J1499" t="s">
        <v>12126</v>
      </c>
      <c r="K1499" t="s">
        <v>3110</v>
      </c>
      <c r="L1499" t="s">
        <v>12127</v>
      </c>
      <c r="M1499" t="s">
        <v>12128</v>
      </c>
      <c r="N1499" t="s">
        <v>3113</v>
      </c>
      <c r="O1499" t="s">
        <v>12129</v>
      </c>
      <c r="P1499" t="s">
        <v>3115</v>
      </c>
      <c r="Q1499" t="s">
        <v>12130</v>
      </c>
      <c r="R1499" t="s">
        <v>12128</v>
      </c>
      <c r="T1499" t="s">
        <v>12129</v>
      </c>
      <c r="U1499" t="s">
        <v>3115</v>
      </c>
      <c r="V1499" t="s">
        <v>12130</v>
      </c>
      <c r="W1499" t="s">
        <v>3124</v>
      </c>
      <c r="X1499" t="s">
        <v>12131</v>
      </c>
      <c r="Y1499" t="s">
        <v>12132</v>
      </c>
      <c r="Z1499" t="s">
        <v>3118</v>
      </c>
      <c r="AE1499" t="s">
        <v>12133</v>
      </c>
      <c r="AL1499">
        <v>1</v>
      </c>
      <c r="AM1499">
        <v>1</v>
      </c>
      <c r="AV1499">
        <v>3768</v>
      </c>
    </row>
    <row r="1500" spans="1:48" x14ac:dyDescent="0.2">
      <c r="A1500">
        <v>25</v>
      </c>
      <c r="B1500" t="s">
        <v>38</v>
      </c>
      <c r="C1500">
        <v>1260</v>
      </c>
      <c r="D1500" t="s">
        <v>12125</v>
      </c>
      <c r="E1500">
        <v>80</v>
      </c>
      <c r="F1500" t="str">
        <f t="shared" si="23"/>
        <v>126080</v>
      </c>
      <c r="G1500" t="s">
        <v>799</v>
      </c>
      <c r="H1500" t="s">
        <v>3127</v>
      </c>
      <c r="I1500" t="s">
        <v>4293</v>
      </c>
      <c r="J1500" t="s">
        <v>12134</v>
      </c>
      <c r="K1500" t="s">
        <v>3110</v>
      </c>
      <c r="L1500" t="s">
        <v>12135</v>
      </c>
      <c r="M1500" t="s">
        <v>12136</v>
      </c>
      <c r="N1500" t="s">
        <v>3113</v>
      </c>
      <c r="O1500" t="s">
        <v>12129</v>
      </c>
      <c r="P1500" t="s">
        <v>3115</v>
      </c>
      <c r="Q1500" t="s">
        <v>12137</v>
      </c>
      <c r="R1500" t="s">
        <v>12136</v>
      </c>
      <c r="T1500" t="s">
        <v>12129</v>
      </c>
      <c r="U1500" t="s">
        <v>3115</v>
      </c>
      <c r="V1500" t="s">
        <v>12137</v>
      </c>
      <c r="W1500" t="s">
        <v>3124</v>
      </c>
      <c r="X1500" t="s">
        <v>12138</v>
      </c>
      <c r="Y1500" t="s">
        <v>12139</v>
      </c>
      <c r="Z1500" t="s">
        <v>3118</v>
      </c>
      <c r="AE1500" t="s">
        <v>12140</v>
      </c>
      <c r="AG1500">
        <v>1</v>
      </c>
      <c r="AH1500">
        <v>1</v>
      </c>
      <c r="AI1500">
        <v>1</v>
      </c>
      <c r="AV1500">
        <v>3772</v>
      </c>
    </row>
    <row r="1501" spans="1:48" x14ac:dyDescent="0.2">
      <c r="A1501">
        <v>25</v>
      </c>
      <c r="B1501" t="s">
        <v>38</v>
      </c>
      <c r="C1501">
        <v>1260</v>
      </c>
      <c r="D1501" t="s">
        <v>12125</v>
      </c>
      <c r="E1501">
        <v>70</v>
      </c>
      <c r="F1501" t="str">
        <f t="shared" si="23"/>
        <v>126070</v>
      </c>
      <c r="G1501" t="s">
        <v>201</v>
      </c>
      <c r="H1501" t="s">
        <v>3107</v>
      </c>
      <c r="I1501" t="s">
        <v>4231</v>
      </c>
      <c r="J1501" t="s">
        <v>12141</v>
      </c>
      <c r="K1501" t="s">
        <v>3110</v>
      </c>
      <c r="L1501" t="s">
        <v>12142</v>
      </c>
      <c r="M1501" t="s">
        <v>12143</v>
      </c>
      <c r="N1501" t="s">
        <v>3113</v>
      </c>
      <c r="O1501" t="s">
        <v>12129</v>
      </c>
      <c r="P1501" t="s">
        <v>3115</v>
      </c>
      <c r="Q1501" t="s">
        <v>12144</v>
      </c>
      <c r="R1501" t="s">
        <v>12143</v>
      </c>
      <c r="T1501" t="s">
        <v>12129</v>
      </c>
      <c r="U1501" t="s">
        <v>3115</v>
      </c>
      <c r="V1501" t="s">
        <v>12144</v>
      </c>
      <c r="W1501" t="s">
        <v>3124</v>
      </c>
      <c r="X1501" t="s">
        <v>12131</v>
      </c>
      <c r="Y1501" t="s">
        <v>12132</v>
      </c>
      <c r="Z1501" t="s">
        <v>3118</v>
      </c>
      <c r="AE1501" t="s">
        <v>12145</v>
      </c>
      <c r="AN1501">
        <v>1</v>
      </c>
      <c r="AO1501">
        <v>1</v>
      </c>
      <c r="AV1501">
        <v>3770</v>
      </c>
    </row>
    <row r="1502" spans="1:48" x14ac:dyDescent="0.2">
      <c r="A1502">
        <v>25</v>
      </c>
      <c r="B1502" t="s">
        <v>38</v>
      </c>
      <c r="C1502">
        <v>1260</v>
      </c>
      <c r="D1502" t="s">
        <v>12125</v>
      </c>
      <c r="E1502">
        <v>110</v>
      </c>
      <c r="F1502" t="str">
        <f t="shared" si="23"/>
        <v>1260110</v>
      </c>
      <c r="G1502" t="s">
        <v>568</v>
      </c>
      <c r="H1502" t="s">
        <v>3107</v>
      </c>
      <c r="I1502" t="s">
        <v>12146</v>
      </c>
      <c r="J1502" t="s">
        <v>12147</v>
      </c>
      <c r="K1502" t="s">
        <v>3110</v>
      </c>
      <c r="L1502" t="s">
        <v>12148</v>
      </c>
      <c r="M1502" t="s">
        <v>12149</v>
      </c>
      <c r="N1502" t="s">
        <v>3113</v>
      </c>
      <c r="O1502" t="s">
        <v>12129</v>
      </c>
      <c r="P1502" t="s">
        <v>3115</v>
      </c>
      <c r="Q1502" t="s">
        <v>12150</v>
      </c>
      <c r="R1502" t="s">
        <v>12149</v>
      </c>
      <c r="T1502" t="s">
        <v>12129</v>
      </c>
      <c r="U1502" t="s">
        <v>3115</v>
      </c>
      <c r="V1502" t="s">
        <v>12150</v>
      </c>
      <c r="W1502" t="s">
        <v>3124</v>
      </c>
      <c r="X1502" t="s">
        <v>12138</v>
      </c>
      <c r="Y1502" t="s">
        <v>12139</v>
      </c>
      <c r="Z1502" t="s">
        <v>3118</v>
      </c>
      <c r="AE1502" t="s">
        <v>12151</v>
      </c>
      <c r="AF1502">
        <v>1</v>
      </c>
      <c r="AJ1502">
        <v>1</v>
      </c>
      <c r="AK1502">
        <v>1</v>
      </c>
      <c r="AV1502">
        <v>3774</v>
      </c>
    </row>
    <row r="1503" spans="1:48" x14ac:dyDescent="0.2">
      <c r="A1503">
        <v>25</v>
      </c>
      <c r="B1503" t="s">
        <v>38</v>
      </c>
      <c r="C1503">
        <v>1440</v>
      </c>
      <c r="D1503" t="s">
        <v>12152</v>
      </c>
      <c r="E1503">
        <v>50</v>
      </c>
      <c r="F1503" t="str">
        <f t="shared" si="23"/>
        <v>144050</v>
      </c>
      <c r="G1503" t="s">
        <v>2922</v>
      </c>
      <c r="H1503" t="s">
        <v>3124</v>
      </c>
      <c r="I1503" t="s">
        <v>3868</v>
      </c>
      <c r="J1503" t="s">
        <v>9517</v>
      </c>
      <c r="K1503" t="s">
        <v>3158</v>
      </c>
      <c r="L1503" t="s">
        <v>12153</v>
      </c>
      <c r="M1503" t="s">
        <v>12154</v>
      </c>
      <c r="N1503" t="s">
        <v>3113</v>
      </c>
      <c r="O1503" t="s">
        <v>12155</v>
      </c>
      <c r="P1503" t="s">
        <v>3115</v>
      </c>
      <c r="Q1503" t="s">
        <v>12156</v>
      </c>
      <c r="R1503" t="s">
        <v>12154</v>
      </c>
      <c r="T1503" t="s">
        <v>12155</v>
      </c>
      <c r="U1503" t="s">
        <v>3115</v>
      </c>
      <c r="V1503" t="s">
        <v>12156</v>
      </c>
      <c r="W1503" t="s">
        <v>3127</v>
      </c>
      <c r="X1503" t="s">
        <v>6272</v>
      </c>
      <c r="Y1503" t="s">
        <v>12157</v>
      </c>
      <c r="Z1503" t="s">
        <v>3118</v>
      </c>
      <c r="AE1503" t="s">
        <v>12158</v>
      </c>
      <c r="AK1503">
        <v>1</v>
      </c>
      <c r="AL1503">
        <v>1</v>
      </c>
      <c r="AM1503">
        <v>1</v>
      </c>
      <c r="AN1503">
        <v>1</v>
      </c>
      <c r="AO1503">
        <v>1</v>
      </c>
      <c r="AV1503">
        <v>3778</v>
      </c>
    </row>
    <row r="1504" spans="1:48" x14ac:dyDescent="0.2">
      <c r="A1504">
        <v>25</v>
      </c>
      <c r="B1504" t="s">
        <v>38</v>
      </c>
      <c r="C1504">
        <v>1440</v>
      </c>
      <c r="D1504" t="s">
        <v>12152</v>
      </c>
      <c r="E1504">
        <v>60</v>
      </c>
      <c r="F1504" t="str">
        <f t="shared" si="23"/>
        <v>144060</v>
      </c>
      <c r="G1504" t="s">
        <v>2888</v>
      </c>
      <c r="H1504" t="s">
        <v>3127</v>
      </c>
      <c r="I1504" t="s">
        <v>3953</v>
      </c>
      <c r="J1504" t="s">
        <v>12159</v>
      </c>
      <c r="K1504" t="s">
        <v>3110</v>
      </c>
      <c r="L1504" t="s">
        <v>12160</v>
      </c>
      <c r="M1504" t="s">
        <v>12161</v>
      </c>
      <c r="N1504" t="s">
        <v>3113</v>
      </c>
      <c r="O1504" t="s">
        <v>12155</v>
      </c>
      <c r="P1504" t="s">
        <v>3115</v>
      </c>
      <c r="Q1504" t="s">
        <v>12162</v>
      </c>
      <c r="R1504" t="s">
        <v>12161</v>
      </c>
      <c r="T1504" t="s">
        <v>12155</v>
      </c>
      <c r="U1504" t="s">
        <v>3115</v>
      </c>
      <c r="V1504" t="s">
        <v>12162</v>
      </c>
      <c r="W1504" t="s">
        <v>3127</v>
      </c>
      <c r="X1504" t="s">
        <v>5358</v>
      </c>
      <c r="Y1504" t="s">
        <v>12163</v>
      </c>
      <c r="Z1504" t="s">
        <v>3118</v>
      </c>
      <c r="AE1504" t="s">
        <v>12164</v>
      </c>
      <c r="AF1504">
        <v>1</v>
      </c>
      <c r="AG1504">
        <v>1</v>
      </c>
      <c r="AH1504">
        <v>1</v>
      </c>
      <c r="AI1504">
        <v>1</v>
      </c>
      <c r="AJ1504">
        <v>1</v>
      </c>
      <c r="AV1504">
        <v>3780</v>
      </c>
    </row>
    <row r="1505" spans="1:48" x14ac:dyDescent="0.2">
      <c r="A1505">
        <v>25</v>
      </c>
      <c r="B1505" t="s">
        <v>38</v>
      </c>
      <c r="C1505">
        <v>1490</v>
      </c>
      <c r="D1505" t="s">
        <v>12165</v>
      </c>
      <c r="E1505">
        <v>50</v>
      </c>
      <c r="F1505" t="str">
        <f t="shared" si="23"/>
        <v>149050</v>
      </c>
      <c r="G1505" t="s">
        <v>1714</v>
      </c>
      <c r="H1505" t="s">
        <v>3127</v>
      </c>
      <c r="I1505" t="s">
        <v>12166</v>
      </c>
      <c r="J1505" t="s">
        <v>5321</v>
      </c>
      <c r="K1505" t="s">
        <v>3308</v>
      </c>
      <c r="L1505" t="s">
        <v>12167</v>
      </c>
      <c r="M1505" t="s">
        <v>12168</v>
      </c>
      <c r="N1505" t="s">
        <v>3113</v>
      </c>
      <c r="O1505" t="s">
        <v>12169</v>
      </c>
      <c r="P1505" t="s">
        <v>3115</v>
      </c>
      <c r="Q1505">
        <v>7727</v>
      </c>
      <c r="R1505" t="s">
        <v>12168</v>
      </c>
      <c r="T1505" t="s">
        <v>12169</v>
      </c>
      <c r="U1505" t="s">
        <v>3115</v>
      </c>
      <c r="V1505">
        <v>7727</v>
      </c>
      <c r="W1505" t="s">
        <v>3127</v>
      </c>
      <c r="X1505" t="s">
        <v>12170</v>
      </c>
      <c r="Y1505" t="s">
        <v>12171</v>
      </c>
      <c r="Z1505" t="s">
        <v>3118</v>
      </c>
      <c r="AE1505" t="s">
        <v>12172</v>
      </c>
      <c r="AF1505">
        <v>1</v>
      </c>
      <c r="AG1505">
        <v>1</v>
      </c>
      <c r="AH1505">
        <v>1</v>
      </c>
      <c r="AI1505">
        <v>1</v>
      </c>
      <c r="AJ1505">
        <v>1</v>
      </c>
      <c r="AK1505">
        <v>1</v>
      </c>
      <c r="AL1505">
        <v>1</v>
      </c>
      <c r="AM1505">
        <v>1</v>
      </c>
      <c r="AN1505">
        <v>1</v>
      </c>
      <c r="AO1505">
        <v>1</v>
      </c>
      <c r="AV1505">
        <v>3782</v>
      </c>
    </row>
    <row r="1506" spans="1:48" x14ac:dyDescent="0.2">
      <c r="A1506">
        <v>25</v>
      </c>
      <c r="B1506" t="s">
        <v>38</v>
      </c>
      <c r="C1506">
        <v>1640</v>
      </c>
      <c r="D1506" t="s">
        <v>12173</v>
      </c>
      <c r="E1506">
        <v>60</v>
      </c>
      <c r="F1506" t="str">
        <f t="shared" si="23"/>
        <v>164060</v>
      </c>
      <c r="G1506" t="s">
        <v>1560</v>
      </c>
      <c r="H1506" t="s">
        <v>3127</v>
      </c>
      <c r="I1506" t="s">
        <v>4562</v>
      </c>
      <c r="J1506" t="s">
        <v>9346</v>
      </c>
      <c r="K1506" t="s">
        <v>3158</v>
      </c>
      <c r="L1506" t="s">
        <v>12174</v>
      </c>
      <c r="M1506" t="s">
        <v>12175</v>
      </c>
      <c r="N1506" t="s">
        <v>3113</v>
      </c>
      <c r="O1506" t="s">
        <v>12176</v>
      </c>
      <c r="P1506" t="s">
        <v>3115</v>
      </c>
      <c r="Q1506" t="s">
        <v>12177</v>
      </c>
      <c r="R1506" t="s">
        <v>12175</v>
      </c>
      <c r="T1506" t="s">
        <v>12176</v>
      </c>
      <c r="U1506" t="s">
        <v>3115</v>
      </c>
      <c r="V1506" t="s">
        <v>12177</v>
      </c>
      <c r="W1506" t="s">
        <v>3127</v>
      </c>
      <c r="X1506" t="s">
        <v>4412</v>
      </c>
      <c r="Y1506" t="s">
        <v>12178</v>
      </c>
      <c r="Z1506" t="s">
        <v>3118</v>
      </c>
      <c r="AA1506" t="s">
        <v>3127</v>
      </c>
      <c r="AB1506" t="s">
        <v>4412</v>
      </c>
      <c r="AC1506" t="s">
        <v>12178</v>
      </c>
      <c r="AD1506" t="s">
        <v>3130</v>
      </c>
      <c r="AE1506" t="s">
        <v>12179</v>
      </c>
      <c r="AM1506">
        <v>1</v>
      </c>
      <c r="AN1506">
        <v>1</v>
      </c>
      <c r="AO1506">
        <v>1</v>
      </c>
      <c r="AV1506">
        <v>3790</v>
      </c>
    </row>
    <row r="1507" spans="1:48" x14ac:dyDescent="0.2">
      <c r="A1507">
        <v>25</v>
      </c>
      <c r="B1507" t="s">
        <v>38</v>
      </c>
      <c r="C1507">
        <v>1640</v>
      </c>
      <c r="D1507" t="s">
        <v>12173</v>
      </c>
      <c r="E1507">
        <v>40</v>
      </c>
      <c r="F1507" t="str">
        <f t="shared" si="23"/>
        <v>164040</v>
      </c>
      <c r="G1507" t="s">
        <v>1828</v>
      </c>
      <c r="H1507" t="s">
        <v>3107</v>
      </c>
      <c r="I1507" t="s">
        <v>3415</v>
      </c>
      <c r="J1507" t="s">
        <v>4062</v>
      </c>
      <c r="K1507" t="s">
        <v>3110</v>
      </c>
      <c r="L1507" t="s">
        <v>12180</v>
      </c>
      <c r="M1507" t="s">
        <v>12181</v>
      </c>
      <c r="N1507" t="s">
        <v>3113</v>
      </c>
      <c r="O1507" t="s">
        <v>12182</v>
      </c>
      <c r="P1507" t="s">
        <v>3115</v>
      </c>
      <c r="Q1507" t="s">
        <v>12183</v>
      </c>
      <c r="R1507" t="s">
        <v>12181</v>
      </c>
      <c r="T1507" t="s">
        <v>12182</v>
      </c>
      <c r="U1507" t="s">
        <v>3115</v>
      </c>
      <c r="V1507" t="s">
        <v>12183</v>
      </c>
      <c r="W1507" t="s">
        <v>3127</v>
      </c>
      <c r="X1507" t="s">
        <v>12184</v>
      </c>
      <c r="Y1507" t="s">
        <v>6112</v>
      </c>
      <c r="Z1507" t="s">
        <v>3118</v>
      </c>
      <c r="AA1507" t="s">
        <v>3127</v>
      </c>
      <c r="AB1507" t="s">
        <v>12184</v>
      </c>
      <c r="AC1507" t="s">
        <v>6112</v>
      </c>
      <c r="AD1507" t="s">
        <v>3130</v>
      </c>
      <c r="AE1507" t="s">
        <v>12185</v>
      </c>
      <c r="AF1507">
        <v>1</v>
      </c>
      <c r="AG1507">
        <v>1</v>
      </c>
      <c r="AH1507">
        <v>1</v>
      </c>
      <c r="AI1507">
        <v>1</v>
      </c>
      <c r="AJ1507">
        <v>1</v>
      </c>
      <c r="AK1507">
        <v>1</v>
      </c>
      <c r="AV1507">
        <v>3788</v>
      </c>
    </row>
    <row r="1508" spans="1:48" x14ac:dyDescent="0.2">
      <c r="A1508">
        <v>25</v>
      </c>
      <c r="B1508" t="s">
        <v>38</v>
      </c>
      <c r="C1508">
        <v>1640</v>
      </c>
      <c r="D1508" t="s">
        <v>12173</v>
      </c>
      <c r="E1508">
        <v>70</v>
      </c>
      <c r="F1508" t="str">
        <f t="shared" si="23"/>
        <v>164070</v>
      </c>
      <c r="G1508" t="s">
        <v>1989</v>
      </c>
      <c r="H1508" t="s">
        <v>3107</v>
      </c>
      <c r="I1508" t="s">
        <v>4238</v>
      </c>
      <c r="J1508" t="s">
        <v>12186</v>
      </c>
      <c r="K1508" t="s">
        <v>3158</v>
      </c>
      <c r="L1508" t="s">
        <v>12187</v>
      </c>
      <c r="M1508" t="s">
        <v>12188</v>
      </c>
      <c r="N1508" t="s">
        <v>3113</v>
      </c>
      <c r="O1508" t="s">
        <v>12182</v>
      </c>
      <c r="P1508" t="s">
        <v>3115</v>
      </c>
      <c r="Q1508" t="s">
        <v>12189</v>
      </c>
      <c r="R1508" t="s">
        <v>12188</v>
      </c>
      <c r="T1508" t="s">
        <v>12182</v>
      </c>
      <c r="U1508" t="s">
        <v>3115</v>
      </c>
      <c r="V1508" t="s">
        <v>12189</v>
      </c>
      <c r="W1508" t="s">
        <v>3124</v>
      </c>
      <c r="X1508" t="s">
        <v>3403</v>
      </c>
      <c r="Y1508" t="s">
        <v>12190</v>
      </c>
      <c r="Z1508" t="s">
        <v>3118</v>
      </c>
      <c r="AA1508" t="s">
        <v>3124</v>
      </c>
      <c r="AB1508" t="s">
        <v>3403</v>
      </c>
      <c r="AC1508" t="s">
        <v>12190</v>
      </c>
      <c r="AD1508" t="s">
        <v>3130</v>
      </c>
      <c r="AE1508" t="s">
        <v>12191</v>
      </c>
      <c r="AG1508">
        <v>1</v>
      </c>
      <c r="AH1508">
        <v>1</v>
      </c>
      <c r="AI1508">
        <v>1</v>
      </c>
      <c r="AJ1508">
        <v>1</v>
      </c>
      <c r="AK1508">
        <v>1</v>
      </c>
      <c r="AL1508">
        <v>1</v>
      </c>
      <c r="AV1508">
        <v>3792</v>
      </c>
    </row>
    <row r="1509" spans="1:48" x14ac:dyDescent="0.2">
      <c r="A1509">
        <v>25</v>
      </c>
      <c r="B1509" t="s">
        <v>38</v>
      </c>
      <c r="C1509">
        <v>1650</v>
      </c>
      <c r="D1509" t="s">
        <v>12192</v>
      </c>
      <c r="E1509">
        <v>10</v>
      </c>
      <c r="F1509" t="str">
        <f t="shared" si="23"/>
        <v>165010</v>
      </c>
      <c r="G1509" t="s">
        <v>2254</v>
      </c>
      <c r="H1509" t="s">
        <v>3107</v>
      </c>
      <c r="I1509" t="s">
        <v>3440</v>
      </c>
      <c r="J1509" t="s">
        <v>11520</v>
      </c>
      <c r="K1509" t="s">
        <v>3110</v>
      </c>
      <c r="L1509" t="s">
        <v>12193</v>
      </c>
      <c r="M1509" t="s">
        <v>12194</v>
      </c>
      <c r="N1509" t="s">
        <v>3113</v>
      </c>
      <c r="O1509" t="s">
        <v>12103</v>
      </c>
      <c r="P1509" t="s">
        <v>3115</v>
      </c>
      <c r="Q1509" t="s">
        <v>12195</v>
      </c>
      <c r="R1509" t="s">
        <v>12194</v>
      </c>
      <c r="T1509" t="s">
        <v>12103</v>
      </c>
      <c r="U1509" t="s">
        <v>3115</v>
      </c>
      <c r="V1509" t="s">
        <v>12195</v>
      </c>
      <c r="W1509" t="s">
        <v>3124</v>
      </c>
      <c r="X1509" t="s">
        <v>12196</v>
      </c>
      <c r="Y1509" t="s">
        <v>12197</v>
      </c>
      <c r="Z1509" t="s">
        <v>3118</v>
      </c>
      <c r="AE1509" t="s">
        <v>12198</v>
      </c>
      <c r="AP1509">
        <v>1</v>
      </c>
      <c r="AQ1509">
        <v>1</v>
      </c>
      <c r="AR1509">
        <v>1</v>
      </c>
      <c r="AS1509">
        <v>1</v>
      </c>
      <c r="AV1509">
        <v>237</v>
      </c>
    </row>
    <row r="1510" spans="1:48" x14ac:dyDescent="0.2">
      <c r="A1510">
        <v>25</v>
      </c>
      <c r="B1510" t="s">
        <v>38</v>
      </c>
      <c r="C1510">
        <v>1650</v>
      </c>
      <c r="D1510" t="s">
        <v>12192</v>
      </c>
      <c r="E1510">
        <v>50</v>
      </c>
      <c r="F1510" t="str">
        <f t="shared" si="23"/>
        <v>165050</v>
      </c>
      <c r="G1510" t="s">
        <v>891</v>
      </c>
      <c r="H1510" t="s">
        <v>3124</v>
      </c>
      <c r="I1510" t="s">
        <v>4337</v>
      </c>
      <c r="J1510" t="s">
        <v>12199</v>
      </c>
      <c r="K1510" t="s">
        <v>3110</v>
      </c>
      <c r="L1510" t="s">
        <v>12200</v>
      </c>
      <c r="M1510" t="s">
        <v>12201</v>
      </c>
      <c r="N1510" t="s">
        <v>3113</v>
      </c>
      <c r="O1510" t="s">
        <v>12176</v>
      </c>
      <c r="P1510" t="s">
        <v>3115</v>
      </c>
      <c r="Q1510" t="s">
        <v>12202</v>
      </c>
      <c r="R1510" t="s">
        <v>12201</v>
      </c>
      <c r="T1510" t="s">
        <v>12176</v>
      </c>
      <c r="U1510" t="s">
        <v>3115</v>
      </c>
      <c r="V1510" t="s">
        <v>12202</v>
      </c>
      <c r="W1510" t="s">
        <v>3124</v>
      </c>
      <c r="X1510" t="s">
        <v>12203</v>
      </c>
      <c r="Y1510" t="s">
        <v>12204</v>
      </c>
      <c r="Z1510" t="s">
        <v>3118</v>
      </c>
      <c r="AE1510" t="s">
        <v>12205</v>
      </c>
      <c r="AP1510">
        <v>1</v>
      </c>
      <c r="AQ1510">
        <v>1</v>
      </c>
      <c r="AR1510">
        <v>1</v>
      </c>
      <c r="AS1510">
        <v>1</v>
      </c>
      <c r="AV1510">
        <v>3796</v>
      </c>
    </row>
    <row r="1511" spans="1:48" x14ac:dyDescent="0.2">
      <c r="A1511">
        <v>25</v>
      </c>
      <c r="B1511" t="s">
        <v>38</v>
      </c>
      <c r="C1511">
        <v>1650</v>
      </c>
      <c r="D1511" t="s">
        <v>12192</v>
      </c>
      <c r="E1511">
        <v>55</v>
      </c>
      <c r="F1511" t="str">
        <f t="shared" si="23"/>
        <v>165055</v>
      </c>
      <c r="G1511" t="s">
        <v>1996</v>
      </c>
      <c r="H1511" t="s">
        <v>3124</v>
      </c>
      <c r="I1511" t="s">
        <v>3269</v>
      </c>
      <c r="J1511" t="s">
        <v>12206</v>
      </c>
      <c r="K1511" t="s">
        <v>3110</v>
      </c>
      <c r="L1511" t="s">
        <v>12207</v>
      </c>
      <c r="M1511" t="s">
        <v>12208</v>
      </c>
      <c r="N1511" t="s">
        <v>3113</v>
      </c>
      <c r="O1511" t="s">
        <v>12209</v>
      </c>
      <c r="P1511" t="s">
        <v>3115</v>
      </c>
      <c r="Q1511" t="s">
        <v>12202</v>
      </c>
      <c r="R1511" t="s">
        <v>12208</v>
      </c>
      <c r="T1511" t="s">
        <v>12209</v>
      </c>
      <c r="U1511" t="s">
        <v>3115</v>
      </c>
      <c r="V1511" t="s">
        <v>12202</v>
      </c>
      <c r="W1511" t="s">
        <v>3124</v>
      </c>
      <c r="X1511" t="s">
        <v>5081</v>
      </c>
      <c r="Y1511" t="s">
        <v>9564</v>
      </c>
      <c r="Z1511" t="s">
        <v>3118</v>
      </c>
      <c r="AE1511" t="s">
        <v>12210</v>
      </c>
      <c r="AP1511">
        <v>1</v>
      </c>
      <c r="AQ1511">
        <v>1</v>
      </c>
      <c r="AR1511">
        <v>1</v>
      </c>
      <c r="AS1511">
        <v>1</v>
      </c>
      <c r="AV1511">
        <v>3798</v>
      </c>
    </row>
    <row r="1512" spans="1:48" x14ac:dyDescent="0.2">
      <c r="A1512">
        <v>25</v>
      </c>
      <c r="B1512" t="s">
        <v>38</v>
      </c>
      <c r="C1512">
        <v>1650</v>
      </c>
      <c r="D1512" t="s">
        <v>12192</v>
      </c>
      <c r="E1512">
        <v>60</v>
      </c>
      <c r="F1512" t="str">
        <f t="shared" si="23"/>
        <v>165060</v>
      </c>
      <c r="G1512" t="s">
        <v>2538</v>
      </c>
      <c r="H1512" t="s">
        <v>3107</v>
      </c>
      <c r="I1512" t="s">
        <v>12211</v>
      </c>
      <c r="J1512" t="s">
        <v>10695</v>
      </c>
      <c r="K1512" t="s">
        <v>3110</v>
      </c>
      <c r="L1512" t="s">
        <v>12212</v>
      </c>
      <c r="M1512" t="s">
        <v>12213</v>
      </c>
      <c r="N1512" t="s">
        <v>3113</v>
      </c>
      <c r="O1512" t="s">
        <v>12169</v>
      </c>
      <c r="P1512" t="s">
        <v>3115</v>
      </c>
      <c r="Q1512" t="s">
        <v>12214</v>
      </c>
      <c r="R1512" t="s">
        <v>12213</v>
      </c>
      <c r="T1512" t="s">
        <v>12169</v>
      </c>
      <c r="U1512" t="s">
        <v>3115</v>
      </c>
      <c r="V1512" t="s">
        <v>12214</v>
      </c>
      <c r="W1512" t="s">
        <v>3124</v>
      </c>
      <c r="X1512" t="s">
        <v>7527</v>
      </c>
      <c r="Y1512" t="s">
        <v>12215</v>
      </c>
      <c r="Z1512" t="s">
        <v>3118</v>
      </c>
      <c r="AE1512" t="s">
        <v>12216</v>
      </c>
      <c r="AP1512">
        <v>1</v>
      </c>
      <c r="AQ1512">
        <v>1</v>
      </c>
      <c r="AR1512">
        <v>1</v>
      </c>
      <c r="AS1512">
        <v>1</v>
      </c>
      <c r="AV1512">
        <v>3800</v>
      </c>
    </row>
    <row r="1513" spans="1:48" x14ac:dyDescent="0.2">
      <c r="A1513">
        <v>25</v>
      </c>
      <c r="B1513" t="s">
        <v>38</v>
      </c>
      <c r="C1513">
        <v>1650</v>
      </c>
      <c r="D1513" t="s">
        <v>12192</v>
      </c>
      <c r="E1513">
        <v>70</v>
      </c>
      <c r="F1513" t="str">
        <f t="shared" si="23"/>
        <v>165070</v>
      </c>
      <c r="G1513" t="s">
        <v>2355</v>
      </c>
      <c r="H1513" t="s">
        <v>3171</v>
      </c>
      <c r="I1513" t="s">
        <v>4812</v>
      </c>
      <c r="J1513" t="s">
        <v>12217</v>
      </c>
      <c r="K1513" t="s">
        <v>3110</v>
      </c>
      <c r="L1513" t="s">
        <v>12218</v>
      </c>
      <c r="M1513" t="s">
        <v>12219</v>
      </c>
      <c r="N1513" t="s">
        <v>3113</v>
      </c>
      <c r="O1513" t="s">
        <v>12220</v>
      </c>
      <c r="P1513" t="s">
        <v>3115</v>
      </c>
      <c r="Q1513" t="s">
        <v>12221</v>
      </c>
      <c r="R1513" t="s">
        <v>12219</v>
      </c>
      <c r="T1513" t="s">
        <v>12220</v>
      </c>
      <c r="U1513" t="s">
        <v>3115</v>
      </c>
      <c r="V1513" t="s">
        <v>12221</v>
      </c>
      <c r="W1513" t="s">
        <v>3124</v>
      </c>
      <c r="X1513" t="s">
        <v>4193</v>
      </c>
      <c r="Y1513" t="s">
        <v>12222</v>
      </c>
      <c r="Z1513" t="s">
        <v>3118</v>
      </c>
      <c r="AE1513" t="s">
        <v>12223</v>
      </c>
      <c r="AP1513">
        <v>1</v>
      </c>
      <c r="AQ1513">
        <v>1</v>
      </c>
      <c r="AR1513">
        <v>1</v>
      </c>
      <c r="AS1513">
        <v>1</v>
      </c>
      <c r="AV1513">
        <v>3802</v>
      </c>
    </row>
    <row r="1514" spans="1:48" x14ac:dyDescent="0.2">
      <c r="A1514">
        <v>25</v>
      </c>
      <c r="B1514" t="s">
        <v>38</v>
      </c>
      <c r="C1514">
        <v>1650</v>
      </c>
      <c r="D1514" t="s">
        <v>12192</v>
      </c>
      <c r="E1514">
        <v>80</v>
      </c>
      <c r="F1514" t="str">
        <f t="shared" si="23"/>
        <v>165080</v>
      </c>
      <c r="G1514" t="s">
        <v>1908</v>
      </c>
      <c r="H1514" t="s">
        <v>3107</v>
      </c>
      <c r="I1514" t="s">
        <v>12224</v>
      </c>
      <c r="J1514" t="s">
        <v>12225</v>
      </c>
      <c r="K1514" t="s">
        <v>3110</v>
      </c>
      <c r="L1514" t="s">
        <v>12226</v>
      </c>
      <c r="M1514" t="s">
        <v>12227</v>
      </c>
      <c r="N1514" t="s">
        <v>3113</v>
      </c>
      <c r="O1514" t="s">
        <v>12228</v>
      </c>
      <c r="P1514" t="s">
        <v>3115</v>
      </c>
      <c r="Q1514" t="s">
        <v>12229</v>
      </c>
      <c r="R1514" t="s">
        <v>12227</v>
      </c>
      <c r="T1514" t="s">
        <v>12228</v>
      </c>
      <c r="U1514" t="s">
        <v>3115</v>
      </c>
      <c r="V1514" t="s">
        <v>12229</v>
      </c>
      <c r="W1514" t="s">
        <v>3124</v>
      </c>
      <c r="X1514" t="s">
        <v>9087</v>
      </c>
      <c r="Y1514" t="s">
        <v>12230</v>
      </c>
      <c r="Z1514" t="s">
        <v>3118</v>
      </c>
      <c r="AE1514" t="s">
        <v>12231</v>
      </c>
      <c r="AP1514">
        <v>1</v>
      </c>
      <c r="AQ1514">
        <v>1</v>
      </c>
      <c r="AR1514">
        <v>1</v>
      </c>
      <c r="AS1514">
        <v>1</v>
      </c>
      <c r="AV1514">
        <v>3804</v>
      </c>
    </row>
    <row r="1515" spans="1:48" x14ac:dyDescent="0.2">
      <c r="A1515">
        <v>25</v>
      </c>
      <c r="B1515" t="s">
        <v>38</v>
      </c>
      <c r="C1515">
        <v>1660</v>
      </c>
      <c r="D1515" t="s">
        <v>12232</v>
      </c>
      <c r="E1515">
        <v>21</v>
      </c>
      <c r="F1515" t="str">
        <f t="shared" si="23"/>
        <v>166021</v>
      </c>
      <c r="G1515" t="s">
        <v>1646</v>
      </c>
      <c r="H1515" t="s">
        <v>3107</v>
      </c>
      <c r="I1515" t="s">
        <v>6449</v>
      </c>
      <c r="J1515" t="s">
        <v>12233</v>
      </c>
      <c r="K1515" t="s">
        <v>3110</v>
      </c>
      <c r="L1515" t="s">
        <v>12234</v>
      </c>
      <c r="M1515" t="s">
        <v>12235</v>
      </c>
      <c r="N1515" t="s">
        <v>3113</v>
      </c>
      <c r="O1515" t="s">
        <v>12176</v>
      </c>
      <c r="P1515" t="s">
        <v>3115</v>
      </c>
      <c r="Q1515" t="s">
        <v>12236</v>
      </c>
      <c r="R1515" t="s">
        <v>12235</v>
      </c>
      <c r="T1515" t="s">
        <v>12176</v>
      </c>
      <c r="U1515" t="s">
        <v>3115</v>
      </c>
      <c r="V1515" t="s">
        <v>12236</v>
      </c>
      <c r="W1515" t="s">
        <v>3127</v>
      </c>
      <c r="X1515" t="s">
        <v>6716</v>
      </c>
      <c r="Y1515" t="s">
        <v>12237</v>
      </c>
      <c r="Z1515" t="s">
        <v>3118</v>
      </c>
      <c r="AE1515" t="s">
        <v>12238</v>
      </c>
      <c r="AG1515">
        <v>1</v>
      </c>
      <c r="AH1515">
        <v>1</v>
      </c>
      <c r="AI1515">
        <v>1</v>
      </c>
      <c r="AJ1515">
        <v>1</v>
      </c>
      <c r="AK1515">
        <v>1</v>
      </c>
      <c r="AL1515">
        <v>1</v>
      </c>
      <c r="AV1515">
        <v>3812</v>
      </c>
    </row>
    <row r="1516" spans="1:48" x14ac:dyDescent="0.2">
      <c r="A1516">
        <v>25</v>
      </c>
      <c r="B1516" t="s">
        <v>38</v>
      </c>
      <c r="C1516">
        <v>1660</v>
      </c>
      <c r="D1516" t="s">
        <v>12232</v>
      </c>
      <c r="E1516">
        <v>23</v>
      </c>
      <c r="F1516" t="str">
        <f t="shared" si="23"/>
        <v>166023</v>
      </c>
      <c r="G1516" t="s">
        <v>2149</v>
      </c>
      <c r="H1516" t="s">
        <v>3107</v>
      </c>
      <c r="I1516" t="s">
        <v>3459</v>
      </c>
      <c r="J1516" t="s">
        <v>12239</v>
      </c>
      <c r="K1516" t="s">
        <v>3110</v>
      </c>
      <c r="L1516" t="s">
        <v>12240</v>
      </c>
      <c r="M1516" t="s">
        <v>12241</v>
      </c>
      <c r="N1516" t="s">
        <v>3113</v>
      </c>
      <c r="O1516" t="s">
        <v>12176</v>
      </c>
      <c r="P1516" t="s">
        <v>3115</v>
      </c>
      <c r="Q1516" t="s">
        <v>12242</v>
      </c>
      <c r="R1516" t="s">
        <v>12241</v>
      </c>
      <c r="T1516" t="s">
        <v>12176</v>
      </c>
      <c r="U1516" t="s">
        <v>3115</v>
      </c>
      <c r="V1516" t="s">
        <v>12242</v>
      </c>
      <c r="W1516" t="s">
        <v>3107</v>
      </c>
      <c r="X1516" t="s">
        <v>6985</v>
      </c>
      <c r="Y1516" t="s">
        <v>12243</v>
      </c>
      <c r="Z1516" t="s">
        <v>3118</v>
      </c>
      <c r="AE1516" t="s">
        <v>12244</v>
      </c>
      <c r="AM1516">
        <v>1</v>
      </c>
      <c r="AN1516">
        <v>1</v>
      </c>
      <c r="AO1516">
        <v>1</v>
      </c>
      <c r="AV1516">
        <v>3814</v>
      </c>
    </row>
    <row r="1517" spans="1:48" x14ac:dyDescent="0.2">
      <c r="A1517">
        <v>25</v>
      </c>
      <c r="B1517" t="s">
        <v>38</v>
      </c>
      <c r="C1517">
        <v>1660</v>
      </c>
      <c r="D1517" t="s">
        <v>12232</v>
      </c>
      <c r="E1517">
        <v>24</v>
      </c>
      <c r="F1517" t="str">
        <f t="shared" si="23"/>
        <v>166024</v>
      </c>
      <c r="G1517" t="s">
        <v>1852</v>
      </c>
      <c r="H1517" t="s">
        <v>3171</v>
      </c>
      <c r="I1517" t="s">
        <v>5696</v>
      </c>
      <c r="J1517" t="s">
        <v>12245</v>
      </c>
      <c r="K1517" t="s">
        <v>3110</v>
      </c>
      <c r="L1517" t="s">
        <v>12246</v>
      </c>
      <c r="M1517" t="s">
        <v>12247</v>
      </c>
      <c r="N1517" t="s">
        <v>3113</v>
      </c>
      <c r="O1517" t="s">
        <v>12176</v>
      </c>
      <c r="P1517" t="s">
        <v>3115</v>
      </c>
      <c r="Q1517" t="s">
        <v>12248</v>
      </c>
      <c r="R1517" t="s">
        <v>12247</v>
      </c>
      <c r="T1517" t="s">
        <v>12176</v>
      </c>
      <c r="U1517" t="s">
        <v>3115</v>
      </c>
      <c r="V1517" t="s">
        <v>12248</v>
      </c>
      <c r="W1517" t="s">
        <v>3107</v>
      </c>
      <c r="X1517" t="s">
        <v>6985</v>
      </c>
      <c r="Y1517" t="s">
        <v>6476</v>
      </c>
      <c r="Z1517" t="s">
        <v>3118</v>
      </c>
      <c r="AE1517" t="s">
        <v>12249</v>
      </c>
      <c r="AM1517">
        <v>1</v>
      </c>
      <c r="AN1517">
        <v>1</v>
      </c>
      <c r="AO1517">
        <v>1</v>
      </c>
      <c r="AV1517">
        <v>3816</v>
      </c>
    </row>
    <row r="1518" spans="1:48" x14ac:dyDescent="0.2">
      <c r="A1518">
        <v>25</v>
      </c>
      <c r="B1518" t="s">
        <v>38</v>
      </c>
      <c r="C1518">
        <v>1660</v>
      </c>
      <c r="D1518" t="s">
        <v>12232</v>
      </c>
      <c r="E1518">
        <v>70</v>
      </c>
      <c r="F1518" t="str">
        <f t="shared" si="23"/>
        <v>166070</v>
      </c>
      <c r="G1518" t="s">
        <v>1438</v>
      </c>
      <c r="H1518" t="s">
        <v>3127</v>
      </c>
      <c r="I1518" t="s">
        <v>6176</v>
      </c>
      <c r="J1518" t="s">
        <v>12250</v>
      </c>
      <c r="K1518" t="s">
        <v>3110</v>
      </c>
      <c r="L1518" t="s">
        <v>12251</v>
      </c>
      <c r="M1518" t="s">
        <v>12252</v>
      </c>
      <c r="N1518" t="s">
        <v>3113</v>
      </c>
      <c r="O1518" t="s">
        <v>12176</v>
      </c>
      <c r="P1518" t="s">
        <v>3115</v>
      </c>
      <c r="Q1518">
        <v>7728</v>
      </c>
      <c r="R1518" t="s">
        <v>12252</v>
      </c>
      <c r="T1518" t="s">
        <v>12176</v>
      </c>
      <c r="U1518" t="s">
        <v>3115</v>
      </c>
      <c r="V1518">
        <v>7728</v>
      </c>
      <c r="W1518" t="s">
        <v>3124</v>
      </c>
      <c r="X1518" t="s">
        <v>3614</v>
      </c>
      <c r="Y1518" t="s">
        <v>12253</v>
      </c>
      <c r="Z1518" t="s">
        <v>3118</v>
      </c>
      <c r="AE1518" t="s">
        <v>12254</v>
      </c>
      <c r="AF1518">
        <v>1</v>
      </c>
      <c r="AV1518">
        <v>6120</v>
      </c>
    </row>
    <row r="1519" spans="1:48" x14ac:dyDescent="0.2">
      <c r="A1519">
        <v>25</v>
      </c>
      <c r="B1519" t="s">
        <v>38</v>
      </c>
      <c r="C1519">
        <v>1660</v>
      </c>
      <c r="D1519" t="s">
        <v>12232</v>
      </c>
      <c r="E1519">
        <v>20</v>
      </c>
      <c r="F1519" t="str">
        <f t="shared" si="23"/>
        <v>166020</v>
      </c>
      <c r="G1519" t="s">
        <v>1854</v>
      </c>
      <c r="H1519" t="s">
        <v>3171</v>
      </c>
      <c r="I1519" t="s">
        <v>3236</v>
      </c>
      <c r="J1519" t="s">
        <v>12255</v>
      </c>
      <c r="K1519" t="s">
        <v>3110</v>
      </c>
      <c r="L1519" t="s">
        <v>12256</v>
      </c>
      <c r="M1519" t="s">
        <v>12257</v>
      </c>
      <c r="N1519" t="s">
        <v>3113</v>
      </c>
      <c r="O1519" t="s">
        <v>12176</v>
      </c>
      <c r="P1519" t="s">
        <v>3115</v>
      </c>
      <c r="Q1519" t="s">
        <v>12258</v>
      </c>
      <c r="R1519" t="s">
        <v>12257</v>
      </c>
      <c r="T1519" t="s">
        <v>12176</v>
      </c>
      <c r="U1519" t="s">
        <v>3115</v>
      </c>
      <c r="V1519" t="s">
        <v>12258</v>
      </c>
      <c r="W1519" t="s">
        <v>3127</v>
      </c>
      <c r="X1519" t="s">
        <v>4040</v>
      </c>
      <c r="Y1519" t="s">
        <v>12259</v>
      </c>
      <c r="Z1519" t="s">
        <v>3118</v>
      </c>
      <c r="AE1519" t="s">
        <v>12260</v>
      </c>
      <c r="AG1519">
        <v>1</v>
      </c>
      <c r="AH1519">
        <v>1</v>
      </c>
      <c r="AI1519">
        <v>1</v>
      </c>
      <c r="AJ1519">
        <v>1</v>
      </c>
      <c r="AK1519">
        <v>1</v>
      </c>
      <c r="AL1519">
        <v>1</v>
      </c>
      <c r="AV1519">
        <v>3810</v>
      </c>
    </row>
    <row r="1520" spans="1:48" x14ac:dyDescent="0.2">
      <c r="A1520">
        <v>25</v>
      </c>
      <c r="B1520" t="s">
        <v>38</v>
      </c>
      <c r="C1520">
        <v>1660</v>
      </c>
      <c r="D1520" t="s">
        <v>12232</v>
      </c>
      <c r="E1520">
        <v>26</v>
      </c>
      <c r="F1520" t="str">
        <f t="shared" si="23"/>
        <v>166026</v>
      </c>
      <c r="G1520" t="s">
        <v>1595</v>
      </c>
      <c r="H1520" t="s">
        <v>3127</v>
      </c>
      <c r="I1520" t="s">
        <v>3347</v>
      </c>
      <c r="J1520" t="s">
        <v>12261</v>
      </c>
      <c r="K1520" t="s">
        <v>3110</v>
      </c>
      <c r="L1520" t="s">
        <v>12262</v>
      </c>
      <c r="M1520" t="s">
        <v>12263</v>
      </c>
      <c r="N1520" t="s">
        <v>3113</v>
      </c>
      <c r="O1520" t="s">
        <v>12176</v>
      </c>
      <c r="P1520" t="s">
        <v>3115</v>
      </c>
      <c r="Q1520" t="s">
        <v>12264</v>
      </c>
      <c r="R1520" t="s">
        <v>12263</v>
      </c>
      <c r="T1520" t="s">
        <v>12176</v>
      </c>
      <c r="U1520" t="s">
        <v>3115</v>
      </c>
      <c r="V1520" t="s">
        <v>12264</v>
      </c>
      <c r="W1520" t="s">
        <v>3124</v>
      </c>
      <c r="X1520" t="s">
        <v>4040</v>
      </c>
      <c r="Y1520" t="s">
        <v>11100</v>
      </c>
      <c r="Z1520" t="s">
        <v>3118</v>
      </c>
      <c r="AE1520" t="s">
        <v>12265</v>
      </c>
      <c r="AG1520">
        <v>1</v>
      </c>
      <c r="AH1520">
        <v>1</v>
      </c>
      <c r="AI1520">
        <v>1</v>
      </c>
      <c r="AJ1520">
        <v>1</v>
      </c>
      <c r="AK1520">
        <v>1</v>
      </c>
      <c r="AL1520">
        <v>1</v>
      </c>
      <c r="AV1520">
        <v>3820</v>
      </c>
    </row>
    <row r="1521" spans="1:48" x14ac:dyDescent="0.2">
      <c r="A1521">
        <v>25</v>
      </c>
      <c r="B1521" t="s">
        <v>38</v>
      </c>
      <c r="C1521">
        <v>1660</v>
      </c>
      <c r="D1521" t="s">
        <v>12232</v>
      </c>
      <c r="E1521">
        <v>25</v>
      </c>
      <c r="F1521" t="str">
        <f t="shared" si="23"/>
        <v>166025</v>
      </c>
      <c r="G1521" t="s">
        <v>2382</v>
      </c>
      <c r="H1521" t="s">
        <v>3127</v>
      </c>
      <c r="I1521" t="s">
        <v>6682</v>
      </c>
      <c r="J1521" t="s">
        <v>12266</v>
      </c>
      <c r="K1521" t="s">
        <v>3110</v>
      </c>
      <c r="L1521" t="s">
        <v>12267</v>
      </c>
      <c r="M1521" t="s">
        <v>12268</v>
      </c>
      <c r="N1521" t="s">
        <v>3113</v>
      </c>
      <c r="O1521" t="s">
        <v>12176</v>
      </c>
      <c r="P1521" t="s">
        <v>3115</v>
      </c>
      <c r="Q1521" t="s">
        <v>12269</v>
      </c>
      <c r="R1521" t="s">
        <v>12268</v>
      </c>
      <c r="T1521" t="s">
        <v>12176</v>
      </c>
      <c r="U1521" t="s">
        <v>3115</v>
      </c>
      <c r="V1521" t="s">
        <v>12269</v>
      </c>
      <c r="W1521" t="s">
        <v>3127</v>
      </c>
      <c r="X1521" t="s">
        <v>3494</v>
      </c>
      <c r="Y1521" t="s">
        <v>12270</v>
      </c>
      <c r="Z1521" t="s">
        <v>3118</v>
      </c>
      <c r="AE1521" t="s">
        <v>12271</v>
      </c>
      <c r="AG1521">
        <v>1</v>
      </c>
      <c r="AH1521">
        <v>1</v>
      </c>
      <c r="AI1521">
        <v>1</v>
      </c>
      <c r="AJ1521">
        <v>1</v>
      </c>
      <c r="AK1521">
        <v>1</v>
      </c>
      <c r="AL1521">
        <v>1</v>
      </c>
      <c r="AV1521">
        <v>3818</v>
      </c>
    </row>
    <row r="1522" spans="1:48" x14ac:dyDescent="0.2">
      <c r="A1522">
        <v>25</v>
      </c>
      <c r="B1522" t="s">
        <v>38</v>
      </c>
      <c r="C1522">
        <v>1660</v>
      </c>
      <c r="D1522" t="s">
        <v>12232</v>
      </c>
      <c r="E1522">
        <v>30</v>
      </c>
      <c r="F1522" t="str">
        <f t="shared" si="23"/>
        <v>166030</v>
      </c>
      <c r="G1522" t="s">
        <v>2222</v>
      </c>
      <c r="H1522" t="s">
        <v>3107</v>
      </c>
      <c r="I1522" t="s">
        <v>4473</v>
      </c>
      <c r="J1522" t="s">
        <v>12272</v>
      </c>
      <c r="K1522" t="s">
        <v>3110</v>
      </c>
      <c r="L1522" t="s">
        <v>12273</v>
      </c>
      <c r="M1522" t="s">
        <v>12274</v>
      </c>
      <c r="N1522" t="s">
        <v>3113</v>
      </c>
      <c r="O1522" t="s">
        <v>12176</v>
      </c>
      <c r="P1522" t="s">
        <v>3115</v>
      </c>
      <c r="Q1522" t="s">
        <v>12275</v>
      </c>
      <c r="R1522" t="s">
        <v>12274</v>
      </c>
      <c r="T1522" t="s">
        <v>12176</v>
      </c>
      <c r="U1522" t="s">
        <v>3115</v>
      </c>
      <c r="V1522" t="s">
        <v>12275</v>
      </c>
      <c r="W1522" t="s">
        <v>3124</v>
      </c>
      <c r="X1522" t="s">
        <v>12276</v>
      </c>
      <c r="Y1522" t="s">
        <v>6527</v>
      </c>
      <c r="Z1522" t="s">
        <v>3118</v>
      </c>
      <c r="AE1522" t="s">
        <v>12277</v>
      </c>
      <c r="AG1522">
        <v>1</v>
      </c>
      <c r="AH1522">
        <v>1</v>
      </c>
      <c r="AI1522">
        <v>1</v>
      </c>
      <c r="AJ1522">
        <v>1</v>
      </c>
      <c r="AK1522">
        <v>1</v>
      </c>
      <c r="AL1522">
        <v>1</v>
      </c>
      <c r="AV1522">
        <v>3822</v>
      </c>
    </row>
    <row r="1523" spans="1:48" x14ac:dyDescent="0.2">
      <c r="A1523">
        <v>25</v>
      </c>
      <c r="B1523" t="s">
        <v>38</v>
      </c>
      <c r="C1523">
        <v>2290</v>
      </c>
      <c r="D1523" t="s">
        <v>12278</v>
      </c>
      <c r="E1523">
        <v>3</v>
      </c>
      <c r="F1523" t="str">
        <f t="shared" si="23"/>
        <v>22903</v>
      </c>
      <c r="G1523" t="s">
        <v>1147</v>
      </c>
      <c r="H1523" t="s">
        <v>3127</v>
      </c>
      <c r="I1523" t="s">
        <v>3917</v>
      </c>
      <c r="J1523" t="s">
        <v>12279</v>
      </c>
      <c r="K1523" t="s">
        <v>3158</v>
      </c>
      <c r="L1523" t="s">
        <v>12280</v>
      </c>
      <c r="M1523" t="s">
        <v>12281</v>
      </c>
      <c r="N1523" t="s">
        <v>3113</v>
      </c>
      <c r="O1523" t="s">
        <v>12176</v>
      </c>
      <c r="P1523" t="s">
        <v>3115</v>
      </c>
      <c r="Q1523">
        <v>7728</v>
      </c>
      <c r="R1523" t="s">
        <v>12281</v>
      </c>
      <c r="T1523" t="s">
        <v>12176</v>
      </c>
      <c r="U1523" t="s">
        <v>3115</v>
      </c>
      <c r="V1523">
        <v>7728</v>
      </c>
      <c r="W1523" t="s">
        <v>3124</v>
      </c>
      <c r="X1523" t="s">
        <v>4700</v>
      </c>
      <c r="Y1523" t="s">
        <v>12282</v>
      </c>
      <c r="Z1523" t="s">
        <v>3118</v>
      </c>
      <c r="AE1523" t="s">
        <v>12283</v>
      </c>
      <c r="AG1523">
        <v>1</v>
      </c>
      <c r="AH1523">
        <v>1</v>
      </c>
      <c r="AI1523">
        <v>1</v>
      </c>
      <c r="AV1523">
        <v>721</v>
      </c>
    </row>
    <row r="1524" spans="1:48" x14ac:dyDescent="0.2">
      <c r="A1524">
        <v>25</v>
      </c>
      <c r="B1524" t="s">
        <v>38</v>
      </c>
      <c r="C1524">
        <v>2290</v>
      </c>
      <c r="D1524" t="s">
        <v>12278</v>
      </c>
      <c r="E1524">
        <v>5</v>
      </c>
      <c r="F1524" t="str">
        <f t="shared" si="23"/>
        <v>22905</v>
      </c>
      <c r="G1524" t="s">
        <v>1936</v>
      </c>
      <c r="H1524" t="s">
        <v>3107</v>
      </c>
      <c r="I1524" t="s">
        <v>3108</v>
      </c>
      <c r="J1524" t="s">
        <v>4062</v>
      </c>
      <c r="K1524" t="s">
        <v>3158</v>
      </c>
      <c r="L1524" t="s">
        <v>12284</v>
      </c>
      <c r="M1524" t="s">
        <v>12285</v>
      </c>
      <c r="N1524" t="s">
        <v>3113</v>
      </c>
      <c r="O1524" t="s">
        <v>12286</v>
      </c>
      <c r="P1524" t="s">
        <v>3115</v>
      </c>
      <c r="Q1524" t="s">
        <v>12287</v>
      </c>
      <c r="R1524" t="s">
        <v>12285</v>
      </c>
      <c r="T1524" t="s">
        <v>12286</v>
      </c>
      <c r="U1524" t="s">
        <v>3115</v>
      </c>
      <c r="V1524" t="s">
        <v>12287</v>
      </c>
      <c r="W1524" t="s">
        <v>3127</v>
      </c>
      <c r="X1524" t="s">
        <v>4040</v>
      </c>
      <c r="Y1524" t="s">
        <v>12288</v>
      </c>
      <c r="Z1524" t="s">
        <v>3118</v>
      </c>
      <c r="AE1524" t="s">
        <v>12289</v>
      </c>
      <c r="AJ1524">
        <v>1</v>
      </c>
      <c r="AK1524">
        <v>1</v>
      </c>
      <c r="AL1524">
        <v>1</v>
      </c>
      <c r="AV1524">
        <v>3860</v>
      </c>
    </row>
    <row r="1525" spans="1:48" x14ac:dyDescent="0.2">
      <c r="A1525">
        <v>25</v>
      </c>
      <c r="B1525" t="s">
        <v>38</v>
      </c>
      <c r="C1525">
        <v>2290</v>
      </c>
      <c r="D1525" t="s">
        <v>12278</v>
      </c>
      <c r="E1525">
        <v>10</v>
      </c>
      <c r="F1525" t="str">
        <f t="shared" si="23"/>
        <v>229010</v>
      </c>
      <c r="G1525" t="s">
        <v>1958</v>
      </c>
      <c r="H1525" t="s">
        <v>3171</v>
      </c>
      <c r="I1525" t="s">
        <v>4147</v>
      </c>
      <c r="J1525" t="s">
        <v>12290</v>
      </c>
      <c r="K1525" t="s">
        <v>3158</v>
      </c>
      <c r="L1525" t="s">
        <v>12291</v>
      </c>
      <c r="M1525" t="s">
        <v>12292</v>
      </c>
      <c r="N1525" t="s">
        <v>3113</v>
      </c>
      <c r="O1525" t="s">
        <v>12169</v>
      </c>
      <c r="P1525" t="s">
        <v>3115</v>
      </c>
      <c r="Q1525" t="s">
        <v>12293</v>
      </c>
      <c r="R1525" t="s">
        <v>12292</v>
      </c>
      <c r="T1525" t="s">
        <v>12169</v>
      </c>
      <c r="U1525" t="s">
        <v>3115</v>
      </c>
      <c r="V1525" t="s">
        <v>12293</v>
      </c>
      <c r="W1525" t="s">
        <v>3124</v>
      </c>
      <c r="X1525" t="s">
        <v>4700</v>
      </c>
      <c r="Y1525" t="s">
        <v>12282</v>
      </c>
      <c r="Z1525" t="s">
        <v>3118</v>
      </c>
      <c r="AE1525" t="s">
        <v>12294</v>
      </c>
      <c r="AJ1525">
        <v>1</v>
      </c>
      <c r="AK1525">
        <v>1</v>
      </c>
      <c r="AL1525">
        <v>1</v>
      </c>
      <c r="AV1525">
        <v>3862</v>
      </c>
    </row>
    <row r="1526" spans="1:48" x14ac:dyDescent="0.2">
      <c r="A1526">
        <v>25</v>
      </c>
      <c r="B1526" t="s">
        <v>38</v>
      </c>
      <c r="C1526">
        <v>2290</v>
      </c>
      <c r="D1526" t="s">
        <v>12278</v>
      </c>
      <c r="E1526">
        <v>20</v>
      </c>
      <c r="F1526" t="str">
        <f t="shared" si="23"/>
        <v>229020</v>
      </c>
      <c r="G1526" t="s">
        <v>1648</v>
      </c>
      <c r="H1526" t="s">
        <v>3127</v>
      </c>
      <c r="I1526" t="s">
        <v>3643</v>
      </c>
      <c r="J1526" t="s">
        <v>12295</v>
      </c>
      <c r="K1526" t="s">
        <v>3158</v>
      </c>
      <c r="L1526" t="s">
        <v>12296</v>
      </c>
      <c r="M1526" t="s">
        <v>12297</v>
      </c>
      <c r="N1526" t="s">
        <v>3113</v>
      </c>
      <c r="O1526" t="s">
        <v>12169</v>
      </c>
      <c r="P1526" t="s">
        <v>3115</v>
      </c>
      <c r="Q1526" t="s">
        <v>12298</v>
      </c>
      <c r="R1526" t="s">
        <v>12297</v>
      </c>
      <c r="T1526" t="s">
        <v>12169</v>
      </c>
      <c r="U1526" t="s">
        <v>3115</v>
      </c>
      <c r="V1526" t="s">
        <v>12298</v>
      </c>
      <c r="W1526" t="s">
        <v>3124</v>
      </c>
      <c r="X1526" t="s">
        <v>3891</v>
      </c>
      <c r="Y1526" t="s">
        <v>12299</v>
      </c>
      <c r="Z1526" t="s">
        <v>3118</v>
      </c>
      <c r="AE1526" t="s">
        <v>12300</v>
      </c>
      <c r="AG1526">
        <v>1</v>
      </c>
      <c r="AH1526">
        <v>1</v>
      </c>
      <c r="AI1526">
        <v>1</v>
      </c>
      <c r="AV1526">
        <v>3864</v>
      </c>
    </row>
    <row r="1527" spans="1:48" x14ac:dyDescent="0.2">
      <c r="A1527">
        <v>25</v>
      </c>
      <c r="B1527" t="s">
        <v>38</v>
      </c>
      <c r="C1527">
        <v>2290</v>
      </c>
      <c r="D1527" t="s">
        <v>12278</v>
      </c>
      <c r="E1527">
        <v>12</v>
      </c>
      <c r="F1527" t="str">
        <f t="shared" si="23"/>
        <v>229012</v>
      </c>
      <c r="G1527" t="s">
        <v>2296</v>
      </c>
      <c r="H1527" t="s">
        <v>3127</v>
      </c>
      <c r="I1527" t="s">
        <v>5423</v>
      </c>
      <c r="J1527" t="s">
        <v>12301</v>
      </c>
      <c r="K1527" t="s">
        <v>3158</v>
      </c>
      <c r="L1527" t="s">
        <v>12302</v>
      </c>
      <c r="M1527" t="s">
        <v>12303</v>
      </c>
      <c r="N1527" t="s">
        <v>3113</v>
      </c>
      <c r="O1527" t="s">
        <v>12286</v>
      </c>
      <c r="P1527" t="s">
        <v>3115</v>
      </c>
      <c r="Q1527">
        <v>7731</v>
      </c>
      <c r="R1527" t="s">
        <v>12303</v>
      </c>
      <c r="T1527" t="s">
        <v>12286</v>
      </c>
      <c r="U1527" t="s">
        <v>3115</v>
      </c>
      <c r="V1527">
        <v>7731</v>
      </c>
      <c r="W1527" t="s">
        <v>3107</v>
      </c>
      <c r="X1527" t="s">
        <v>4672</v>
      </c>
      <c r="Y1527" t="s">
        <v>12304</v>
      </c>
      <c r="Z1527" t="s">
        <v>3118</v>
      </c>
      <c r="AE1527" t="s">
        <v>12305</v>
      </c>
      <c r="AG1527">
        <v>1</v>
      </c>
      <c r="AH1527">
        <v>1</v>
      </c>
      <c r="AI1527">
        <v>1</v>
      </c>
      <c r="AV1527">
        <v>722</v>
      </c>
    </row>
    <row r="1528" spans="1:48" x14ac:dyDescent="0.2">
      <c r="A1528">
        <v>25</v>
      </c>
      <c r="B1528" t="s">
        <v>38</v>
      </c>
      <c r="C1528">
        <v>2290</v>
      </c>
      <c r="D1528" t="s">
        <v>12278</v>
      </c>
      <c r="E1528">
        <v>45</v>
      </c>
      <c r="F1528" t="str">
        <f t="shared" si="23"/>
        <v>229045</v>
      </c>
      <c r="G1528" t="s">
        <v>1625</v>
      </c>
      <c r="H1528" t="s">
        <v>3124</v>
      </c>
      <c r="I1528" t="s">
        <v>12306</v>
      </c>
      <c r="J1528" t="s">
        <v>12307</v>
      </c>
      <c r="K1528" t="s">
        <v>3158</v>
      </c>
      <c r="L1528" t="s">
        <v>12308</v>
      </c>
      <c r="M1528" t="s">
        <v>12309</v>
      </c>
      <c r="N1528" t="s">
        <v>3113</v>
      </c>
      <c r="O1528" t="s">
        <v>12176</v>
      </c>
      <c r="P1528" t="s">
        <v>3115</v>
      </c>
      <c r="Q1528">
        <v>7728</v>
      </c>
      <c r="R1528" t="s">
        <v>12309</v>
      </c>
      <c r="T1528" t="s">
        <v>12176</v>
      </c>
      <c r="U1528" t="s">
        <v>3115</v>
      </c>
      <c r="V1528">
        <v>7728</v>
      </c>
      <c r="W1528" t="s">
        <v>3124</v>
      </c>
      <c r="X1528" t="s">
        <v>3891</v>
      </c>
      <c r="Y1528" t="s">
        <v>12299</v>
      </c>
      <c r="Z1528" t="s">
        <v>3118</v>
      </c>
      <c r="AE1528" t="s">
        <v>12310</v>
      </c>
      <c r="AJ1528">
        <v>1</v>
      </c>
      <c r="AK1528">
        <v>1</v>
      </c>
      <c r="AL1528">
        <v>1</v>
      </c>
      <c r="AV1528">
        <v>6123</v>
      </c>
    </row>
    <row r="1529" spans="1:48" x14ac:dyDescent="0.2">
      <c r="A1529">
        <v>25</v>
      </c>
      <c r="B1529" t="s">
        <v>38</v>
      </c>
      <c r="C1529">
        <v>2290</v>
      </c>
      <c r="D1529" t="s">
        <v>12278</v>
      </c>
      <c r="E1529">
        <v>25</v>
      </c>
      <c r="F1529" t="str">
        <f t="shared" si="23"/>
        <v>229025</v>
      </c>
      <c r="G1529" t="s">
        <v>1978</v>
      </c>
      <c r="H1529" t="s">
        <v>3107</v>
      </c>
      <c r="I1529" t="s">
        <v>3757</v>
      </c>
      <c r="J1529" t="s">
        <v>10157</v>
      </c>
      <c r="K1529" t="s">
        <v>3158</v>
      </c>
      <c r="L1529" t="s">
        <v>12311</v>
      </c>
      <c r="M1529" t="s">
        <v>12312</v>
      </c>
      <c r="N1529" t="s">
        <v>3113</v>
      </c>
      <c r="O1529" t="s">
        <v>12169</v>
      </c>
      <c r="P1529" t="s">
        <v>3115</v>
      </c>
      <c r="Q1529">
        <v>7727</v>
      </c>
      <c r="R1529" t="s">
        <v>12312</v>
      </c>
      <c r="T1529" t="s">
        <v>12169</v>
      </c>
      <c r="U1529" t="s">
        <v>3115</v>
      </c>
      <c r="V1529">
        <v>7727</v>
      </c>
      <c r="W1529" t="s">
        <v>3124</v>
      </c>
      <c r="X1529" t="s">
        <v>5791</v>
      </c>
      <c r="Y1529" t="s">
        <v>12313</v>
      </c>
      <c r="Z1529" t="s">
        <v>3118</v>
      </c>
      <c r="AE1529" t="s">
        <v>12314</v>
      </c>
      <c r="AM1529">
        <v>1</v>
      </c>
      <c r="AN1529">
        <v>1</v>
      </c>
      <c r="AO1529">
        <v>1</v>
      </c>
      <c r="AV1529">
        <v>97</v>
      </c>
    </row>
    <row r="1530" spans="1:48" x14ac:dyDescent="0.2">
      <c r="A1530">
        <v>25</v>
      </c>
      <c r="B1530" t="s">
        <v>38</v>
      </c>
      <c r="C1530">
        <v>2290</v>
      </c>
      <c r="D1530" t="s">
        <v>12278</v>
      </c>
      <c r="E1530">
        <v>27</v>
      </c>
      <c r="F1530" t="str">
        <f t="shared" si="23"/>
        <v>229027</v>
      </c>
      <c r="G1530" t="s">
        <v>2438</v>
      </c>
      <c r="H1530" t="s">
        <v>3171</v>
      </c>
      <c r="I1530" t="s">
        <v>3323</v>
      </c>
      <c r="J1530" t="s">
        <v>12315</v>
      </c>
      <c r="K1530" t="s">
        <v>3110</v>
      </c>
      <c r="L1530" t="s">
        <v>12316</v>
      </c>
      <c r="M1530" t="s">
        <v>12317</v>
      </c>
      <c r="N1530" t="s">
        <v>3113</v>
      </c>
      <c r="O1530" t="s">
        <v>12286</v>
      </c>
      <c r="P1530" t="s">
        <v>3115</v>
      </c>
      <c r="Q1530">
        <v>7731</v>
      </c>
      <c r="R1530" t="s">
        <v>12317</v>
      </c>
      <c r="T1530" t="s">
        <v>12286</v>
      </c>
      <c r="U1530" t="s">
        <v>3115</v>
      </c>
      <c r="V1530">
        <v>7731</v>
      </c>
      <c r="W1530" t="s">
        <v>3127</v>
      </c>
      <c r="X1530" t="s">
        <v>3138</v>
      </c>
      <c r="Y1530" t="s">
        <v>12318</v>
      </c>
      <c r="Z1530" t="s">
        <v>3118</v>
      </c>
      <c r="AE1530" t="s">
        <v>12319</v>
      </c>
      <c r="AM1530">
        <v>1</v>
      </c>
      <c r="AN1530">
        <v>1</v>
      </c>
      <c r="AO1530">
        <v>1</v>
      </c>
      <c r="AV1530">
        <v>331</v>
      </c>
    </row>
    <row r="1531" spans="1:48" x14ac:dyDescent="0.2">
      <c r="A1531">
        <v>25</v>
      </c>
      <c r="B1531" t="s">
        <v>38</v>
      </c>
      <c r="C1531">
        <v>2290</v>
      </c>
      <c r="D1531" t="s">
        <v>12278</v>
      </c>
      <c r="E1531">
        <v>30</v>
      </c>
      <c r="F1531" t="str">
        <f t="shared" si="23"/>
        <v>229030</v>
      </c>
      <c r="G1531" t="s">
        <v>1843</v>
      </c>
      <c r="H1531" t="s">
        <v>3127</v>
      </c>
      <c r="I1531" t="s">
        <v>12320</v>
      </c>
      <c r="J1531" t="s">
        <v>12321</v>
      </c>
      <c r="K1531" t="s">
        <v>3158</v>
      </c>
      <c r="L1531" t="s">
        <v>12322</v>
      </c>
      <c r="M1531" t="s">
        <v>12323</v>
      </c>
      <c r="N1531" t="s">
        <v>3113</v>
      </c>
      <c r="O1531" t="s">
        <v>12286</v>
      </c>
      <c r="P1531" t="s">
        <v>3115</v>
      </c>
      <c r="Q1531" t="s">
        <v>12324</v>
      </c>
      <c r="R1531" t="s">
        <v>12325</v>
      </c>
      <c r="T1531" t="s">
        <v>12286</v>
      </c>
      <c r="U1531" t="s">
        <v>3115</v>
      </c>
      <c r="V1531" t="s">
        <v>12324</v>
      </c>
      <c r="W1531" t="s">
        <v>3127</v>
      </c>
      <c r="X1531" t="s">
        <v>3138</v>
      </c>
      <c r="Y1531" t="s">
        <v>12318</v>
      </c>
      <c r="Z1531" t="s">
        <v>3118</v>
      </c>
      <c r="AE1531" t="s">
        <v>12326</v>
      </c>
      <c r="AF1531">
        <v>1</v>
      </c>
      <c r="AG1531">
        <v>1</v>
      </c>
      <c r="AH1531">
        <v>1</v>
      </c>
      <c r="AI1531">
        <v>1</v>
      </c>
      <c r="AV1531">
        <v>3866</v>
      </c>
    </row>
    <row r="1532" spans="1:48" x14ac:dyDescent="0.2">
      <c r="A1532">
        <v>25</v>
      </c>
      <c r="B1532" t="s">
        <v>38</v>
      </c>
      <c r="C1532">
        <v>2290</v>
      </c>
      <c r="D1532" t="s">
        <v>12278</v>
      </c>
      <c r="E1532">
        <v>32</v>
      </c>
      <c r="F1532" t="str">
        <f t="shared" si="23"/>
        <v>229032</v>
      </c>
      <c r="G1532" t="s">
        <v>2016</v>
      </c>
      <c r="H1532" t="s">
        <v>3171</v>
      </c>
      <c r="I1532" t="s">
        <v>3164</v>
      </c>
      <c r="J1532" t="s">
        <v>7602</v>
      </c>
      <c r="K1532" t="s">
        <v>3158</v>
      </c>
      <c r="L1532" t="s">
        <v>12327</v>
      </c>
      <c r="M1532" t="s">
        <v>12328</v>
      </c>
      <c r="N1532" t="s">
        <v>3113</v>
      </c>
      <c r="O1532" t="s">
        <v>12286</v>
      </c>
      <c r="P1532" t="s">
        <v>3115</v>
      </c>
      <c r="Q1532" t="s">
        <v>12329</v>
      </c>
      <c r="R1532" t="s">
        <v>12328</v>
      </c>
      <c r="T1532" t="s">
        <v>12286</v>
      </c>
      <c r="U1532" t="s">
        <v>3115</v>
      </c>
      <c r="V1532" t="s">
        <v>12329</v>
      </c>
      <c r="W1532" t="s">
        <v>3127</v>
      </c>
      <c r="X1532" t="s">
        <v>3138</v>
      </c>
      <c r="Y1532" t="s">
        <v>12318</v>
      </c>
      <c r="Z1532" t="s">
        <v>3118</v>
      </c>
      <c r="AE1532" t="s">
        <v>12330</v>
      </c>
      <c r="AJ1532">
        <v>1</v>
      </c>
      <c r="AK1532">
        <v>1</v>
      </c>
      <c r="AL1532">
        <v>1</v>
      </c>
      <c r="AV1532">
        <v>3868</v>
      </c>
    </row>
    <row r="1533" spans="1:48" x14ac:dyDescent="0.2">
      <c r="A1533">
        <v>25</v>
      </c>
      <c r="B1533" t="s">
        <v>38</v>
      </c>
      <c r="C1533">
        <v>2290</v>
      </c>
      <c r="D1533" t="s">
        <v>12278</v>
      </c>
      <c r="E1533">
        <v>35</v>
      </c>
      <c r="F1533" t="str">
        <f t="shared" si="23"/>
        <v>229035</v>
      </c>
      <c r="G1533" t="s">
        <v>2478</v>
      </c>
      <c r="H1533" t="s">
        <v>3107</v>
      </c>
      <c r="I1533" t="s">
        <v>9486</v>
      </c>
      <c r="J1533" t="s">
        <v>12331</v>
      </c>
      <c r="K1533" t="s">
        <v>3158</v>
      </c>
      <c r="L1533" t="s">
        <v>12332</v>
      </c>
      <c r="M1533" t="s">
        <v>12333</v>
      </c>
      <c r="N1533" t="s">
        <v>3113</v>
      </c>
      <c r="O1533" t="s">
        <v>12286</v>
      </c>
      <c r="P1533" t="s">
        <v>3115</v>
      </c>
      <c r="Q1533" t="s">
        <v>12334</v>
      </c>
      <c r="R1533" t="s">
        <v>12335</v>
      </c>
      <c r="T1533" t="s">
        <v>12286</v>
      </c>
      <c r="U1533" t="s">
        <v>3115</v>
      </c>
      <c r="V1533" t="s">
        <v>12334</v>
      </c>
      <c r="W1533" t="s">
        <v>3107</v>
      </c>
      <c r="X1533" t="s">
        <v>4672</v>
      </c>
      <c r="Y1533" t="s">
        <v>12304</v>
      </c>
      <c r="Z1533" t="s">
        <v>3118</v>
      </c>
      <c r="AE1533" t="s">
        <v>12336</v>
      </c>
      <c r="AJ1533">
        <v>1</v>
      </c>
      <c r="AK1533">
        <v>1</v>
      </c>
      <c r="AL1533">
        <v>1</v>
      </c>
      <c r="AV1533">
        <v>3870</v>
      </c>
    </row>
    <row r="1534" spans="1:48" x14ac:dyDescent="0.2">
      <c r="A1534">
        <v>25</v>
      </c>
      <c r="B1534" t="s">
        <v>38</v>
      </c>
      <c r="C1534">
        <v>2290</v>
      </c>
      <c r="D1534" t="s">
        <v>12278</v>
      </c>
      <c r="E1534">
        <v>60</v>
      </c>
      <c r="F1534" t="str">
        <f t="shared" si="23"/>
        <v>229060</v>
      </c>
      <c r="G1534" t="s">
        <v>2253</v>
      </c>
      <c r="H1534" t="s">
        <v>3127</v>
      </c>
      <c r="I1534" t="s">
        <v>6716</v>
      </c>
      <c r="J1534" t="s">
        <v>12337</v>
      </c>
      <c r="K1534" t="s">
        <v>3158</v>
      </c>
      <c r="L1534" t="s">
        <v>12338</v>
      </c>
      <c r="M1534" t="s">
        <v>12339</v>
      </c>
      <c r="N1534" t="s">
        <v>3113</v>
      </c>
      <c r="O1534" t="s">
        <v>12286</v>
      </c>
      <c r="P1534" t="s">
        <v>3115</v>
      </c>
      <c r="Q1534" t="s">
        <v>12340</v>
      </c>
      <c r="R1534" t="s">
        <v>12339</v>
      </c>
      <c r="T1534" t="s">
        <v>12286</v>
      </c>
      <c r="U1534" t="s">
        <v>3115</v>
      </c>
      <c r="V1534" t="s">
        <v>12340</v>
      </c>
      <c r="W1534" t="s">
        <v>3127</v>
      </c>
      <c r="X1534" t="s">
        <v>4040</v>
      </c>
      <c r="Y1534" t="s">
        <v>12288</v>
      </c>
      <c r="Z1534" t="s">
        <v>3118</v>
      </c>
      <c r="AE1534" t="s">
        <v>12341</v>
      </c>
      <c r="AG1534">
        <v>1</v>
      </c>
      <c r="AH1534">
        <v>1</v>
      </c>
      <c r="AI1534">
        <v>1</v>
      </c>
      <c r="AV1534">
        <v>3874</v>
      </c>
    </row>
    <row r="1535" spans="1:48" x14ac:dyDescent="0.2">
      <c r="A1535">
        <v>25</v>
      </c>
      <c r="B1535" t="s">
        <v>38</v>
      </c>
      <c r="C1535">
        <v>2105</v>
      </c>
      <c r="D1535" t="s">
        <v>12342</v>
      </c>
      <c r="E1535">
        <v>60</v>
      </c>
      <c r="F1535" t="str">
        <f t="shared" si="23"/>
        <v>210560</v>
      </c>
      <c r="G1535" t="s">
        <v>2424</v>
      </c>
      <c r="H1535" t="s">
        <v>3107</v>
      </c>
      <c r="I1535" t="s">
        <v>3120</v>
      </c>
      <c r="J1535" t="s">
        <v>12343</v>
      </c>
      <c r="K1535" t="s">
        <v>3110</v>
      </c>
      <c r="L1535" t="s">
        <v>12344</v>
      </c>
      <c r="M1535" t="s">
        <v>12345</v>
      </c>
      <c r="N1535" t="s">
        <v>3113</v>
      </c>
      <c r="O1535" t="s">
        <v>12346</v>
      </c>
      <c r="P1535" t="s">
        <v>3115</v>
      </c>
      <c r="Q1535" t="s">
        <v>12347</v>
      </c>
      <c r="R1535" t="s">
        <v>12345</v>
      </c>
      <c r="T1535" t="s">
        <v>12346</v>
      </c>
      <c r="U1535" t="s">
        <v>3115</v>
      </c>
      <c r="V1535" t="s">
        <v>12347</v>
      </c>
      <c r="W1535" t="s">
        <v>3127</v>
      </c>
      <c r="X1535" t="s">
        <v>5423</v>
      </c>
      <c r="Y1535" t="s">
        <v>8150</v>
      </c>
      <c r="Z1535" t="s">
        <v>3118</v>
      </c>
      <c r="AE1535" t="s">
        <v>12348</v>
      </c>
      <c r="AL1535">
        <v>1</v>
      </c>
      <c r="AM1535">
        <v>1</v>
      </c>
      <c r="AV1535">
        <v>3828</v>
      </c>
    </row>
    <row r="1536" spans="1:48" x14ac:dyDescent="0.2">
      <c r="A1536">
        <v>25</v>
      </c>
      <c r="B1536" t="s">
        <v>38</v>
      </c>
      <c r="C1536">
        <v>2105</v>
      </c>
      <c r="D1536" t="s">
        <v>12342</v>
      </c>
      <c r="E1536">
        <v>70</v>
      </c>
      <c r="F1536" t="str">
        <f t="shared" si="23"/>
        <v>210570</v>
      </c>
      <c r="G1536" t="s">
        <v>2531</v>
      </c>
      <c r="H1536" t="s">
        <v>3107</v>
      </c>
      <c r="I1536" t="s">
        <v>6427</v>
      </c>
      <c r="J1536" t="s">
        <v>7146</v>
      </c>
      <c r="K1536" t="s">
        <v>3110</v>
      </c>
      <c r="L1536" t="s">
        <v>12349</v>
      </c>
      <c r="M1536" t="s">
        <v>12350</v>
      </c>
      <c r="N1536" t="s">
        <v>3113</v>
      </c>
      <c r="O1536" t="s">
        <v>12346</v>
      </c>
      <c r="P1536" t="s">
        <v>3115</v>
      </c>
      <c r="Q1536" t="s">
        <v>12351</v>
      </c>
      <c r="R1536" t="s">
        <v>12350</v>
      </c>
      <c r="T1536" t="s">
        <v>12346</v>
      </c>
      <c r="U1536" t="s">
        <v>3115</v>
      </c>
      <c r="V1536" t="s">
        <v>12351</v>
      </c>
      <c r="W1536" t="s">
        <v>3127</v>
      </c>
      <c r="X1536" t="s">
        <v>6779</v>
      </c>
      <c r="Y1536" t="s">
        <v>6525</v>
      </c>
      <c r="Z1536" t="s">
        <v>3118</v>
      </c>
      <c r="AE1536" t="s">
        <v>12352</v>
      </c>
      <c r="AL1536">
        <v>1</v>
      </c>
      <c r="AM1536">
        <v>1</v>
      </c>
      <c r="AV1536">
        <v>3830</v>
      </c>
    </row>
    <row r="1537" spans="1:48" x14ac:dyDescent="0.2">
      <c r="A1537">
        <v>25</v>
      </c>
      <c r="B1537" t="s">
        <v>38</v>
      </c>
      <c r="C1537">
        <v>2105</v>
      </c>
      <c r="D1537" t="s">
        <v>12342</v>
      </c>
      <c r="E1537">
        <v>105</v>
      </c>
      <c r="F1537" t="str">
        <f t="shared" si="23"/>
        <v>2105105</v>
      </c>
      <c r="G1537" t="s">
        <v>2590</v>
      </c>
      <c r="H1537" t="s">
        <v>3127</v>
      </c>
      <c r="I1537" t="s">
        <v>3827</v>
      </c>
      <c r="J1537" t="s">
        <v>12353</v>
      </c>
      <c r="K1537" t="s">
        <v>3110</v>
      </c>
      <c r="L1537" t="s">
        <v>12354</v>
      </c>
      <c r="M1537" t="s">
        <v>12355</v>
      </c>
      <c r="N1537" t="s">
        <v>3113</v>
      </c>
      <c r="O1537" t="s">
        <v>12346</v>
      </c>
      <c r="P1537" t="s">
        <v>3115</v>
      </c>
      <c r="Q1537" t="s">
        <v>12356</v>
      </c>
      <c r="R1537" t="s">
        <v>12355</v>
      </c>
      <c r="T1537" t="s">
        <v>12346</v>
      </c>
      <c r="U1537" t="s">
        <v>3115</v>
      </c>
      <c r="V1537" t="s">
        <v>12356</v>
      </c>
      <c r="W1537" t="s">
        <v>3107</v>
      </c>
      <c r="X1537" t="s">
        <v>3757</v>
      </c>
      <c r="Y1537" t="s">
        <v>12357</v>
      </c>
      <c r="Z1537" t="s">
        <v>3118</v>
      </c>
      <c r="AE1537" t="s">
        <v>12358</v>
      </c>
      <c r="AN1537">
        <v>1</v>
      </c>
      <c r="AO1537">
        <v>1</v>
      </c>
      <c r="AV1537">
        <v>3840</v>
      </c>
    </row>
    <row r="1538" spans="1:48" x14ac:dyDescent="0.2">
      <c r="A1538">
        <v>25</v>
      </c>
      <c r="B1538" t="s">
        <v>38</v>
      </c>
      <c r="C1538">
        <v>2105</v>
      </c>
      <c r="D1538" t="s">
        <v>12342</v>
      </c>
      <c r="E1538">
        <v>85</v>
      </c>
      <c r="F1538" t="str">
        <f t="shared" si="23"/>
        <v>210585</v>
      </c>
      <c r="G1538" t="s">
        <v>2116</v>
      </c>
      <c r="H1538" t="s">
        <v>3127</v>
      </c>
      <c r="I1538" t="s">
        <v>3128</v>
      </c>
      <c r="J1538" t="s">
        <v>12359</v>
      </c>
      <c r="K1538" t="s">
        <v>3110</v>
      </c>
      <c r="L1538" t="s">
        <v>12360</v>
      </c>
      <c r="M1538" t="s">
        <v>12361</v>
      </c>
      <c r="N1538" t="s">
        <v>3113</v>
      </c>
      <c r="O1538" t="s">
        <v>12346</v>
      </c>
      <c r="P1538" t="s">
        <v>3115</v>
      </c>
      <c r="Q1538" t="s">
        <v>12362</v>
      </c>
      <c r="R1538" t="s">
        <v>12361</v>
      </c>
      <c r="T1538" t="s">
        <v>12346</v>
      </c>
      <c r="U1538" t="s">
        <v>3115</v>
      </c>
      <c r="V1538" t="s">
        <v>12362</v>
      </c>
      <c r="W1538" t="s">
        <v>3127</v>
      </c>
      <c r="X1538" t="s">
        <v>5973</v>
      </c>
      <c r="Y1538" t="s">
        <v>12363</v>
      </c>
      <c r="Z1538" t="s">
        <v>3118</v>
      </c>
      <c r="AE1538" t="s">
        <v>12364</v>
      </c>
      <c r="AH1538">
        <v>1</v>
      </c>
      <c r="AI1538">
        <v>1</v>
      </c>
      <c r="AJ1538">
        <v>1</v>
      </c>
      <c r="AK1538">
        <v>1</v>
      </c>
      <c r="AV1538">
        <v>3832</v>
      </c>
    </row>
    <row r="1539" spans="1:48" x14ac:dyDescent="0.2">
      <c r="A1539">
        <v>25</v>
      </c>
      <c r="B1539" t="s">
        <v>38</v>
      </c>
      <c r="C1539">
        <v>2105</v>
      </c>
      <c r="D1539" t="s">
        <v>12342</v>
      </c>
      <c r="E1539">
        <v>90</v>
      </c>
      <c r="F1539" t="str">
        <f t="shared" ref="F1539:F1602" si="24">C1539&amp;E1539</f>
        <v>210590</v>
      </c>
      <c r="G1539" t="s">
        <v>2232</v>
      </c>
      <c r="H1539" t="s">
        <v>3127</v>
      </c>
      <c r="I1539" t="s">
        <v>11086</v>
      </c>
      <c r="J1539" t="s">
        <v>11028</v>
      </c>
      <c r="K1539" t="s">
        <v>3110</v>
      </c>
      <c r="L1539" t="s">
        <v>12365</v>
      </c>
      <c r="M1539" t="s">
        <v>12366</v>
      </c>
      <c r="N1539" t="s">
        <v>3113</v>
      </c>
      <c r="O1539" t="s">
        <v>12346</v>
      </c>
      <c r="P1539" t="s">
        <v>3115</v>
      </c>
      <c r="Q1539" t="s">
        <v>12367</v>
      </c>
      <c r="R1539" t="s">
        <v>12366</v>
      </c>
      <c r="T1539" t="s">
        <v>12346</v>
      </c>
      <c r="U1539" t="s">
        <v>3115</v>
      </c>
      <c r="V1539" t="s">
        <v>12367</v>
      </c>
      <c r="W1539" t="s">
        <v>3124</v>
      </c>
      <c r="X1539" t="s">
        <v>12368</v>
      </c>
      <c r="Y1539" t="s">
        <v>12369</v>
      </c>
      <c r="Z1539" t="s">
        <v>3118</v>
      </c>
      <c r="AE1539" t="s">
        <v>12370</v>
      </c>
      <c r="AH1539">
        <v>1</v>
      </c>
      <c r="AI1539">
        <v>1</v>
      </c>
      <c r="AJ1539">
        <v>1</v>
      </c>
      <c r="AK1539">
        <v>1</v>
      </c>
      <c r="AV1539">
        <v>3834</v>
      </c>
    </row>
    <row r="1540" spans="1:48" x14ac:dyDescent="0.2">
      <c r="A1540">
        <v>25</v>
      </c>
      <c r="B1540" t="s">
        <v>38</v>
      </c>
      <c r="C1540">
        <v>2105</v>
      </c>
      <c r="D1540" t="s">
        <v>12342</v>
      </c>
      <c r="E1540">
        <v>50</v>
      </c>
      <c r="F1540" t="str">
        <f t="shared" si="24"/>
        <v>210550</v>
      </c>
      <c r="G1540" t="s">
        <v>2392</v>
      </c>
      <c r="H1540" t="s">
        <v>3107</v>
      </c>
      <c r="I1540" t="s">
        <v>3108</v>
      </c>
      <c r="J1540" t="s">
        <v>12371</v>
      </c>
      <c r="K1540" t="s">
        <v>3110</v>
      </c>
      <c r="L1540" t="s">
        <v>12372</v>
      </c>
      <c r="M1540" t="s">
        <v>12373</v>
      </c>
      <c r="N1540" t="s">
        <v>3113</v>
      </c>
      <c r="O1540" t="s">
        <v>12346</v>
      </c>
      <c r="P1540" t="s">
        <v>3115</v>
      </c>
      <c r="Q1540" t="s">
        <v>12374</v>
      </c>
      <c r="R1540" t="s">
        <v>12373</v>
      </c>
      <c r="T1540" t="s">
        <v>12346</v>
      </c>
      <c r="U1540" t="s">
        <v>3115</v>
      </c>
      <c r="V1540" t="s">
        <v>12374</v>
      </c>
      <c r="W1540" t="s">
        <v>3127</v>
      </c>
      <c r="X1540" t="s">
        <v>5358</v>
      </c>
      <c r="Y1540" t="s">
        <v>12375</v>
      </c>
      <c r="Z1540" t="s">
        <v>3118</v>
      </c>
      <c r="AE1540" t="s">
        <v>12376</v>
      </c>
      <c r="AP1540">
        <v>1</v>
      </c>
      <c r="AQ1540">
        <v>1</v>
      </c>
      <c r="AR1540">
        <v>1</v>
      </c>
      <c r="AS1540">
        <v>1</v>
      </c>
      <c r="AV1540">
        <v>3826</v>
      </c>
    </row>
    <row r="1541" spans="1:48" x14ac:dyDescent="0.2">
      <c r="A1541">
        <v>25</v>
      </c>
      <c r="B1541" t="s">
        <v>38</v>
      </c>
      <c r="C1541">
        <v>2105</v>
      </c>
      <c r="D1541" t="s">
        <v>12342</v>
      </c>
      <c r="E1541">
        <v>95</v>
      </c>
      <c r="F1541" t="str">
        <f t="shared" si="24"/>
        <v>210595</v>
      </c>
      <c r="G1541" t="s">
        <v>2497</v>
      </c>
      <c r="H1541" t="s">
        <v>3107</v>
      </c>
      <c r="I1541" t="s">
        <v>3459</v>
      </c>
      <c r="J1541" t="s">
        <v>12377</v>
      </c>
      <c r="K1541" t="s">
        <v>3110</v>
      </c>
      <c r="L1541" t="s">
        <v>12378</v>
      </c>
      <c r="M1541" t="s">
        <v>12379</v>
      </c>
      <c r="N1541" t="s">
        <v>3113</v>
      </c>
      <c r="O1541" t="s">
        <v>12346</v>
      </c>
      <c r="P1541" t="s">
        <v>3115</v>
      </c>
      <c r="Q1541" t="s">
        <v>12380</v>
      </c>
      <c r="R1541" t="s">
        <v>12379</v>
      </c>
      <c r="T1541" t="s">
        <v>12346</v>
      </c>
      <c r="U1541" t="s">
        <v>3115</v>
      </c>
      <c r="V1541" t="s">
        <v>12380</v>
      </c>
      <c r="W1541" t="s">
        <v>3124</v>
      </c>
      <c r="X1541" t="s">
        <v>6617</v>
      </c>
      <c r="Y1541" t="s">
        <v>11255</v>
      </c>
      <c r="Z1541" t="s">
        <v>3118</v>
      </c>
      <c r="AE1541" t="s">
        <v>12381</v>
      </c>
      <c r="AH1541">
        <v>1</v>
      </c>
      <c r="AI1541">
        <v>1</v>
      </c>
      <c r="AJ1541">
        <v>1</v>
      </c>
      <c r="AK1541">
        <v>1</v>
      </c>
      <c r="AV1541">
        <v>3836</v>
      </c>
    </row>
    <row r="1542" spans="1:48" x14ac:dyDescent="0.2">
      <c r="A1542">
        <v>25</v>
      </c>
      <c r="B1542" t="s">
        <v>38</v>
      </c>
      <c r="C1542">
        <v>2105</v>
      </c>
      <c r="D1542" t="s">
        <v>12342</v>
      </c>
      <c r="E1542">
        <v>100</v>
      </c>
      <c r="F1542" t="str">
        <f t="shared" si="24"/>
        <v>2105100</v>
      </c>
      <c r="G1542" t="s">
        <v>2127</v>
      </c>
      <c r="H1542" t="s">
        <v>3124</v>
      </c>
      <c r="I1542" t="s">
        <v>3511</v>
      </c>
      <c r="J1542" t="s">
        <v>12382</v>
      </c>
      <c r="K1542" t="s">
        <v>3110</v>
      </c>
      <c r="L1542" t="s">
        <v>12383</v>
      </c>
      <c r="M1542" t="s">
        <v>12384</v>
      </c>
      <c r="N1542" t="s">
        <v>3113</v>
      </c>
      <c r="O1542" t="s">
        <v>12346</v>
      </c>
      <c r="P1542" t="s">
        <v>3115</v>
      </c>
      <c r="Q1542" t="s">
        <v>12385</v>
      </c>
      <c r="R1542" t="s">
        <v>12384</v>
      </c>
      <c r="T1542" t="s">
        <v>12346</v>
      </c>
      <c r="U1542" t="s">
        <v>3115</v>
      </c>
      <c r="V1542" t="s">
        <v>12385</v>
      </c>
      <c r="W1542" t="s">
        <v>3127</v>
      </c>
      <c r="X1542" t="s">
        <v>7518</v>
      </c>
      <c r="Y1542" t="s">
        <v>10014</v>
      </c>
      <c r="Z1542" t="s">
        <v>3118</v>
      </c>
      <c r="AE1542" t="s">
        <v>12386</v>
      </c>
      <c r="AF1542">
        <v>1</v>
      </c>
      <c r="AG1542">
        <v>1</v>
      </c>
      <c r="AV1542">
        <v>3838</v>
      </c>
    </row>
    <row r="1543" spans="1:48" x14ac:dyDescent="0.2">
      <c r="A1543">
        <v>25</v>
      </c>
      <c r="B1543" t="s">
        <v>38</v>
      </c>
      <c r="C1543">
        <v>2120</v>
      </c>
      <c r="D1543" t="s">
        <v>12387</v>
      </c>
      <c r="E1543">
        <v>50</v>
      </c>
      <c r="F1543" t="str">
        <f t="shared" si="24"/>
        <v>212050</v>
      </c>
      <c r="G1543" t="s">
        <v>2396</v>
      </c>
      <c r="H1543" t="s">
        <v>3127</v>
      </c>
      <c r="I1543" t="s">
        <v>12388</v>
      </c>
      <c r="J1543" t="s">
        <v>12389</v>
      </c>
      <c r="K1543" t="s">
        <v>3110</v>
      </c>
      <c r="L1543" t="s">
        <v>12390</v>
      </c>
      <c r="M1543" t="s">
        <v>12391</v>
      </c>
      <c r="N1543" t="s">
        <v>3113</v>
      </c>
      <c r="O1543" t="s">
        <v>12392</v>
      </c>
      <c r="P1543" t="s">
        <v>3115</v>
      </c>
      <c r="Q1543" t="s">
        <v>12393</v>
      </c>
      <c r="R1543" t="s">
        <v>12391</v>
      </c>
      <c r="T1543" t="s">
        <v>12392</v>
      </c>
      <c r="U1543" t="s">
        <v>3115</v>
      </c>
      <c r="V1543" t="s">
        <v>12393</v>
      </c>
      <c r="W1543" t="s">
        <v>3127</v>
      </c>
      <c r="X1543" t="s">
        <v>5074</v>
      </c>
      <c r="Y1543" t="s">
        <v>11132</v>
      </c>
      <c r="Z1543" t="s">
        <v>3118</v>
      </c>
      <c r="AA1543" t="s">
        <v>3124</v>
      </c>
      <c r="AB1543" t="s">
        <v>7574</v>
      </c>
      <c r="AC1543" t="s">
        <v>12394</v>
      </c>
      <c r="AD1543" t="s">
        <v>3130</v>
      </c>
      <c r="AE1543" t="s">
        <v>12395</v>
      </c>
      <c r="AN1543">
        <v>1</v>
      </c>
      <c r="AO1543">
        <v>1</v>
      </c>
      <c r="AP1543">
        <v>1</v>
      </c>
      <c r="AQ1543">
        <v>1</v>
      </c>
      <c r="AR1543">
        <v>1</v>
      </c>
      <c r="AS1543">
        <v>1</v>
      </c>
      <c r="AV1543">
        <v>3844</v>
      </c>
    </row>
    <row r="1544" spans="1:48" x14ac:dyDescent="0.2">
      <c r="A1544">
        <v>25</v>
      </c>
      <c r="B1544" t="s">
        <v>38</v>
      </c>
      <c r="C1544">
        <v>2160</v>
      </c>
      <c r="D1544" t="s">
        <v>12396</v>
      </c>
      <c r="E1544">
        <v>50</v>
      </c>
      <c r="F1544" t="str">
        <f t="shared" si="24"/>
        <v>216050</v>
      </c>
      <c r="G1544" t="s">
        <v>2137</v>
      </c>
      <c r="H1544" t="s">
        <v>3127</v>
      </c>
      <c r="I1544" t="s">
        <v>3627</v>
      </c>
      <c r="J1544" t="s">
        <v>12397</v>
      </c>
      <c r="K1544" t="s">
        <v>3110</v>
      </c>
      <c r="L1544" t="s">
        <v>12398</v>
      </c>
      <c r="M1544" t="s">
        <v>12399</v>
      </c>
      <c r="N1544" t="s">
        <v>12400</v>
      </c>
      <c r="O1544" t="s">
        <v>12392</v>
      </c>
      <c r="P1544" t="s">
        <v>3115</v>
      </c>
      <c r="Q1544" t="s">
        <v>12401</v>
      </c>
      <c r="R1544" t="s">
        <v>12399</v>
      </c>
      <c r="S1544" t="s">
        <v>12402</v>
      </c>
      <c r="T1544" t="s">
        <v>12392</v>
      </c>
      <c r="U1544" t="s">
        <v>3115</v>
      </c>
      <c r="V1544" t="s">
        <v>12401</v>
      </c>
      <c r="W1544" t="s">
        <v>3107</v>
      </c>
      <c r="X1544" t="s">
        <v>3126</v>
      </c>
      <c r="Y1544" t="s">
        <v>12403</v>
      </c>
      <c r="Z1544" t="s">
        <v>3118</v>
      </c>
      <c r="AE1544" t="s">
        <v>12404</v>
      </c>
      <c r="AF1544">
        <v>1</v>
      </c>
      <c r="AG1544">
        <v>1</v>
      </c>
      <c r="AH1544">
        <v>1</v>
      </c>
      <c r="AI1544">
        <v>1</v>
      </c>
      <c r="AJ1544">
        <v>1</v>
      </c>
      <c r="AK1544">
        <v>1</v>
      </c>
      <c r="AL1544">
        <v>1</v>
      </c>
      <c r="AM1544">
        <v>1</v>
      </c>
      <c r="AV1544">
        <v>3846</v>
      </c>
    </row>
    <row r="1545" spans="1:48" x14ac:dyDescent="0.2">
      <c r="A1545">
        <v>25</v>
      </c>
      <c r="B1545" t="s">
        <v>38</v>
      </c>
      <c r="C1545">
        <v>2230</v>
      </c>
      <c r="D1545" t="s">
        <v>12405</v>
      </c>
      <c r="E1545">
        <v>20</v>
      </c>
      <c r="F1545" t="str">
        <f t="shared" si="24"/>
        <v>223020</v>
      </c>
      <c r="G1545" t="s">
        <v>1805</v>
      </c>
      <c r="H1545" t="s">
        <v>3107</v>
      </c>
      <c r="I1545" t="s">
        <v>3415</v>
      </c>
      <c r="J1545" t="s">
        <v>12406</v>
      </c>
      <c r="K1545" t="s">
        <v>3158</v>
      </c>
      <c r="L1545" t="s">
        <v>12407</v>
      </c>
      <c r="M1545" t="s">
        <v>12408</v>
      </c>
      <c r="N1545" t="s">
        <v>3113</v>
      </c>
      <c r="O1545" t="s">
        <v>12409</v>
      </c>
      <c r="P1545" t="s">
        <v>3115</v>
      </c>
      <c r="Q1545" t="s">
        <v>12410</v>
      </c>
      <c r="R1545" t="s">
        <v>12408</v>
      </c>
      <c r="T1545" t="s">
        <v>12409</v>
      </c>
      <c r="U1545" t="s">
        <v>3115</v>
      </c>
      <c r="V1545" t="s">
        <v>12410</v>
      </c>
      <c r="W1545" t="s">
        <v>3124</v>
      </c>
      <c r="X1545" t="s">
        <v>3362</v>
      </c>
      <c r="Y1545" t="s">
        <v>12411</v>
      </c>
      <c r="Z1545" t="s">
        <v>3118</v>
      </c>
      <c r="AE1545" t="s">
        <v>12412</v>
      </c>
      <c r="AP1545">
        <v>1</v>
      </c>
      <c r="AQ1545">
        <v>1</v>
      </c>
      <c r="AR1545">
        <v>1</v>
      </c>
      <c r="AS1545">
        <v>1</v>
      </c>
      <c r="AV1545">
        <v>3850</v>
      </c>
    </row>
    <row r="1546" spans="1:48" x14ac:dyDescent="0.2">
      <c r="A1546">
        <v>25</v>
      </c>
      <c r="B1546" t="s">
        <v>38</v>
      </c>
      <c r="C1546">
        <v>2230</v>
      </c>
      <c r="D1546" t="s">
        <v>12405</v>
      </c>
      <c r="E1546">
        <v>50</v>
      </c>
      <c r="F1546" t="str">
        <f t="shared" si="24"/>
        <v>223050</v>
      </c>
      <c r="G1546" t="s">
        <v>1667</v>
      </c>
      <c r="H1546" t="s">
        <v>3127</v>
      </c>
      <c r="I1546" t="s">
        <v>12413</v>
      </c>
      <c r="J1546" t="s">
        <v>12414</v>
      </c>
      <c r="K1546" t="s">
        <v>3158</v>
      </c>
      <c r="L1546" t="s">
        <v>12415</v>
      </c>
      <c r="M1546" t="s">
        <v>12416</v>
      </c>
      <c r="N1546" t="s">
        <v>3113</v>
      </c>
      <c r="O1546" t="s">
        <v>12409</v>
      </c>
      <c r="P1546" t="s">
        <v>3115</v>
      </c>
      <c r="Q1546" t="s">
        <v>12417</v>
      </c>
      <c r="R1546" t="s">
        <v>12416</v>
      </c>
      <c r="T1546" t="s">
        <v>12409</v>
      </c>
      <c r="U1546" t="s">
        <v>3115</v>
      </c>
      <c r="V1546" t="s">
        <v>12417</v>
      </c>
      <c r="W1546" t="s">
        <v>3124</v>
      </c>
      <c r="X1546" t="s">
        <v>4170</v>
      </c>
      <c r="Y1546" t="s">
        <v>12418</v>
      </c>
      <c r="Z1546" t="s">
        <v>3118</v>
      </c>
      <c r="AE1546" t="s">
        <v>12419</v>
      </c>
      <c r="AK1546">
        <v>1</v>
      </c>
      <c r="AL1546">
        <v>1</v>
      </c>
      <c r="AM1546">
        <v>1</v>
      </c>
      <c r="AV1546">
        <v>3854</v>
      </c>
    </row>
    <row r="1547" spans="1:48" x14ac:dyDescent="0.2">
      <c r="A1547">
        <v>25</v>
      </c>
      <c r="B1547" t="s">
        <v>38</v>
      </c>
      <c r="C1547">
        <v>2230</v>
      </c>
      <c r="D1547" t="s">
        <v>12405</v>
      </c>
      <c r="E1547">
        <v>80</v>
      </c>
      <c r="F1547" t="str">
        <f t="shared" si="24"/>
        <v>223080</v>
      </c>
      <c r="G1547" t="s">
        <v>1976</v>
      </c>
      <c r="H1547" t="s">
        <v>3107</v>
      </c>
      <c r="I1547" t="s">
        <v>3667</v>
      </c>
      <c r="J1547" t="s">
        <v>12420</v>
      </c>
      <c r="K1547" t="s">
        <v>3158</v>
      </c>
      <c r="L1547" t="s">
        <v>12421</v>
      </c>
      <c r="M1547" t="s">
        <v>12422</v>
      </c>
      <c r="N1547" t="s">
        <v>3113</v>
      </c>
      <c r="O1547" t="s">
        <v>12409</v>
      </c>
      <c r="P1547" t="s">
        <v>3115</v>
      </c>
      <c r="Q1547" t="s">
        <v>12423</v>
      </c>
      <c r="R1547" t="s">
        <v>12422</v>
      </c>
      <c r="T1547" t="s">
        <v>12409</v>
      </c>
      <c r="U1547" t="s">
        <v>3115</v>
      </c>
      <c r="V1547" t="s">
        <v>12423</v>
      </c>
      <c r="W1547" t="s">
        <v>3124</v>
      </c>
      <c r="X1547" t="s">
        <v>3827</v>
      </c>
      <c r="Y1547" t="s">
        <v>4804</v>
      </c>
      <c r="Z1547" t="s">
        <v>3118</v>
      </c>
      <c r="AE1547" t="s">
        <v>12424</v>
      </c>
      <c r="AF1547">
        <v>1</v>
      </c>
      <c r="AG1547">
        <v>1</v>
      </c>
      <c r="AH1547">
        <v>1</v>
      </c>
      <c r="AI1547">
        <v>1</v>
      </c>
      <c r="AJ1547">
        <v>1</v>
      </c>
      <c r="AV1547">
        <v>3856</v>
      </c>
    </row>
    <row r="1548" spans="1:48" x14ac:dyDescent="0.2">
      <c r="A1548">
        <v>25</v>
      </c>
      <c r="B1548" t="s">
        <v>38</v>
      </c>
      <c r="C1548">
        <v>2230</v>
      </c>
      <c r="D1548" t="s">
        <v>12405</v>
      </c>
      <c r="E1548">
        <v>30</v>
      </c>
      <c r="F1548" t="str">
        <f t="shared" si="24"/>
        <v>223030</v>
      </c>
      <c r="G1548" t="s">
        <v>1672</v>
      </c>
      <c r="H1548" t="s">
        <v>3107</v>
      </c>
      <c r="I1548" t="s">
        <v>3620</v>
      </c>
      <c r="J1548" t="s">
        <v>4066</v>
      </c>
      <c r="K1548" t="s">
        <v>3158</v>
      </c>
      <c r="L1548" t="s">
        <v>12425</v>
      </c>
      <c r="M1548" t="s">
        <v>12426</v>
      </c>
      <c r="N1548" t="s">
        <v>3113</v>
      </c>
      <c r="O1548" t="s">
        <v>12409</v>
      </c>
      <c r="P1548" t="s">
        <v>3115</v>
      </c>
      <c r="Q1548" t="s">
        <v>12427</v>
      </c>
      <c r="R1548" t="s">
        <v>12426</v>
      </c>
      <c r="T1548" t="s">
        <v>12409</v>
      </c>
      <c r="U1548" t="s">
        <v>3115</v>
      </c>
      <c r="V1548" t="s">
        <v>12427</v>
      </c>
      <c r="W1548" t="s">
        <v>3107</v>
      </c>
      <c r="X1548" t="s">
        <v>3164</v>
      </c>
      <c r="Y1548" t="s">
        <v>3677</v>
      </c>
      <c r="Z1548" t="s">
        <v>3118</v>
      </c>
      <c r="AE1548" t="s">
        <v>12428</v>
      </c>
      <c r="AN1548">
        <v>1</v>
      </c>
      <c r="AO1548">
        <v>1</v>
      </c>
      <c r="AV1548">
        <v>3852</v>
      </c>
    </row>
    <row r="1549" spans="1:48" x14ac:dyDescent="0.2">
      <c r="A1549">
        <v>25</v>
      </c>
      <c r="B1549" t="s">
        <v>38</v>
      </c>
      <c r="C1549">
        <v>2400</v>
      </c>
      <c r="D1549" t="s">
        <v>12429</v>
      </c>
      <c r="E1549">
        <v>50</v>
      </c>
      <c r="F1549" t="str">
        <f t="shared" si="24"/>
        <v>240050</v>
      </c>
      <c r="G1549" t="s">
        <v>955</v>
      </c>
      <c r="H1549" t="s">
        <v>3127</v>
      </c>
      <c r="I1549" t="s">
        <v>3128</v>
      </c>
      <c r="J1549" t="s">
        <v>12430</v>
      </c>
      <c r="K1549" t="s">
        <v>3110</v>
      </c>
      <c r="L1549" t="s">
        <v>12431</v>
      </c>
      <c r="M1549" t="s">
        <v>12432</v>
      </c>
      <c r="N1549" t="s">
        <v>3113</v>
      </c>
      <c r="O1549" t="s">
        <v>12433</v>
      </c>
      <c r="P1549" t="s">
        <v>3115</v>
      </c>
      <c r="Q1549" t="s">
        <v>12434</v>
      </c>
      <c r="R1549" t="s">
        <v>12432</v>
      </c>
      <c r="T1549" t="s">
        <v>12433</v>
      </c>
      <c r="U1549" t="s">
        <v>3115</v>
      </c>
      <c r="V1549" t="s">
        <v>12434</v>
      </c>
      <c r="W1549" t="s">
        <v>3124</v>
      </c>
      <c r="X1549" t="s">
        <v>7767</v>
      </c>
      <c r="Y1549" t="s">
        <v>12435</v>
      </c>
      <c r="Z1549" t="s">
        <v>3118</v>
      </c>
      <c r="AE1549" t="s">
        <v>12436</v>
      </c>
      <c r="AG1549">
        <v>1</v>
      </c>
      <c r="AH1549">
        <v>1</v>
      </c>
      <c r="AI1549">
        <v>1</v>
      </c>
      <c r="AJ1549">
        <v>1</v>
      </c>
      <c r="AK1549">
        <v>1</v>
      </c>
      <c r="AV1549">
        <v>3884</v>
      </c>
    </row>
    <row r="1550" spans="1:48" x14ac:dyDescent="0.2">
      <c r="A1550">
        <v>25</v>
      </c>
      <c r="B1550" t="s">
        <v>38</v>
      </c>
      <c r="C1550">
        <v>2400</v>
      </c>
      <c r="D1550" t="s">
        <v>12429</v>
      </c>
      <c r="E1550">
        <v>30</v>
      </c>
      <c r="F1550" t="str">
        <f t="shared" si="24"/>
        <v>240030</v>
      </c>
      <c r="G1550" t="s">
        <v>847</v>
      </c>
      <c r="H1550" t="s">
        <v>3107</v>
      </c>
      <c r="I1550" t="s">
        <v>3459</v>
      </c>
      <c r="J1550" t="s">
        <v>12437</v>
      </c>
      <c r="K1550" t="s">
        <v>3110</v>
      </c>
      <c r="L1550" t="s">
        <v>12438</v>
      </c>
      <c r="M1550" t="s">
        <v>12439</v>
      </c>
      <c r="N1550" t="s">
        <v>3113</v>
      </c>
      <c r="O1550" t="s">
        <v>12433</v>
      </c>
      <c r="P1550" t="s">
        <v>3115</v>
      </c>
      <c r="Q1550" t="s">
        <v>12440</v>
      </c>
      <c r="R1550" t="s">
        <v>12439</v>
      </c>
      <c r="T1550" t="s">
        <v>12433</v>
      </c>
      <c r="U1550" t="s">
        <v>3115</v>
      </c>
      <c r="V1550" t="s">
        <v>12440</v>
      </c>
      <c r="W1550" t="s">
        <v>3127</v>
      </c>
      <c r="X1550" t="s">
        <v>12441</v>
      </c>
      <c r="Y1550" t="s">
        <v>12442</v>
      </c>
      <c r="Z1550" t="s">
        <v>3118</v>
      </c>
      <c r="AE1550" t="s">
        <v>12436</v>
      </c>
      <c r="AL1550">
        <v>1</v>
      </c>
      <c r="AM1550">
        <v>1</v>
      </c>
      <c r="AN1550">
        <v>1</v>
      </c>
      <c r="AO1550">
        <v>1</v>
      </c>
      <c r="AV1550">
        <v>27</v>
      </c>
    </row>
    <row r="1551" spans="1:48" x14ac:dyDescent="0.2">
      <c r="A1551">
        <v>25</v>
      </c>
      <c r="B1551" t="s">
        <v>38</v>
      </c>
      <c r="C1551">
        <v>2400</v>
      </c>
      <c r="D1551" t="s">
        <v>12429</v>
      </c>
      <c r="E1551">
        <v>10</v>
      </c>
      <c r="F1551" t="str">
        <f t="shared" si="24"/>
        <v>240010</v>
      </c>
      <c r="G1551" t="s">
        <v>1279</v>
      </c>
      <c r="H1551" t="s">
        <v>3124</v>
      </c>
      <c r="I1551" t="s">
        <v>3543</v>
      </c>
      <c r="J1551" t="s">
        <v>12443</v>
      </c>
      <c r="K1551" t="s">
        <v>3110</v>
      </c>
      <c r="L1551" t="s">
        <v>12444</v>
      </c>
      <c r="M1551" t="s">
        <v>12445</v>
      </c>
      <c r="N1551" t="s">
        <v>3113</v>
      </c>
      <c r="O1551" t="s">
        <v>12433</v>
      </c>
      <c r="P1551" t="s">
        <v>3115</v>
      </c>
      <c r="Q1551" t="s">
        <v>12446</v>
      </c>
      <c r="R1551" t="s">
        <v>12445</v>
      </c>
      <c r="T1551" t="s">
        <v>12433</v>
      </c>
      <c r="U1551" t="s">
        <v>3115</v>
      </c>
      <c r="V1551" t="s">
        <v>12446</v>
      </c>
      <c r="W1551" t="s">
        <v>3127</v>
      </c>
      <c r="X1551" t="s">
        <v>5063</v>
      </c>
      <c r="Y1551" t="s">
        <v>12447</v>
      </c>
      <c r="Z1551" t="s">
        <v>3118</v>
      </c>
      <c r="AE1551" t="s">
        <v>12436</v>
      </c>
      <c r="AP1551">
        <v>1</v>
      </c>
      <c r="AQ1551">
        <v>1</v>
      </c>
      <c r="AR1551">
        <v>1</v>
      </c>
      <c r="AS1551">
        <v>1</v>
      </c>
      <c r="AV1551">
        <v>3880</v>
      </c>
    </row>
    <row r="1552" spans="1:48" x14ac:dyDescent="0.2">
      <c r="A1552">
        <v>25</v>
      </c>
      <c r="B1552" t="s">
        <v>38</v>
      </c>
      <c r="C1552">
        <v>2400</v>
      </c>
      <c r="D1552" t="s">
        <v>12429</v>
      </c>
      <c r="E1552">
        <v>40</v>
      </c>
      <c r="F1552" t="str">
        <f t="shared" si="24"/>
        <v>240040</v>
      </c>
      <c r="G1552" t="s">
        <v>1173</v>
      </c>
      <c r="H1552" t="s">
        <v>3124</v>
      </c>
      <c r="I1552" t="s">
        <v>4947</v>
      </c>
      <c r="J1552" t="s">
        <v>12448</v>
      </c>
      <c r="K1552" t="s">
        <v>6489</v>
      </c>
      <c r="L1552" t="s">
        <v>12449</v>
      </c>
      <c r="M1552" t="s">
        <v>12450</v>
      </c>
      <c r="N1552" t="s">
        <v>3113</v>
      </c>
      <c r="O1552" t="s">
        <v>12433</v>
      </c>
      <c r="P1552" t="s">
        <v>3115</v>
      </c>
      <c r="Q1552" t="s">
        <v>12451</v>
      </c>
      <c r="R1552" t="s">
        <v>12450</v>
      </c>
      <c r="T1552" t="s">
        <v>12433</v>
      </c>
      <c r="U1552" t="s">
        <v>3115</v>
      </c>
      <c r="V1552" t="s">
        <v>12451</v>
      </c>
      <c r="W1552" t="s">
        <v>3124</v>
      </c>
      <c r="X1552" t="s">
        <v>3864</v>
      </c>
      <c r="Y1552" t="s">
        <v>12452</v>
      </c>
      <c r="Z1552" t="s">
        <v>3118</v>
      </c>
      <c r="AE1552" t="s">
        <v>12436</v>
      </c>
      <c r="AF1552">
        <v>1</v>
      </c>
      <c r="AV1552">
        <v>3882</v>
      </c>
    </row>
    <row r="1553" spans="1:48" x14ac:dyDescent="0.2">
      <c r="A1553">
        <v>25</v>
      </c>
      <c r="B1553" t="s">
        <v>38</v>
      </c>
      <c r="C1553">
        <v>2430</v>
      </c>
      <c r="D1553" t="s">
        <v>12453</v>
      </c>
      <c r="E1553">
        <v>60</v>
      </c>
      <c r="F1553" t="str">
        <f t="shared" si="24"/>
        <v>243060</v>
      </c>
      <c r="G1553" t="s">
        <v>978</v>
      </c>
      <c r="H1553" t="s">
        <v>3107</v>
      </c>
      <c r="I1553" t="s">
        <v>3913</v>
      </c>
      <c r="J1553" t="s">
        <v>12454</v>
      </c>
      <c r="K1553" t="s">
        <v>3110</v>
      </c>
      <c r="L1553" t="s">
        <v>12455</v>
      </c>
      <c r="M1553" t="s">
        <v>12456</v>
      </c>
      <c r="N1553" t="s">
        <v>3113</v>
      </c>
      <c r="O1553" t="s">
        <v>12457</v>
      </c>
      <c r="P1553" t="s">
        <v>3115</v>
      </c>
      <c r="Q1553" t="s">
        <v>12458</v>
      </c>
      <c r="R1553" t="s">
        <v>12456</v>
      </c>
      <c r="T1553" t="s">
        <v>12457</v>
      </c>
      <c r="U1553" t="s">
        <v>3115</v>
      </c>
      <c r="V1553" t="s">
        <v>12458</v>
      </c>
      <c r="W1553" t="s">
        <v>3107</v>
      </c>
      <c r="X1553" t="s">
        <v>5014</v>
      </c>
      <c r="Y1553" t="s">
        <v>12459</v>
      </c>
      <c r="Z1553" t="s">
        <v>3118</v>
      </c>
      <c r="AE1553" t="s">
        <v>12460</v>
      </c>
      <c r="AF1553">
        <v>1</v>
      </c>
      <c r="AG1553">
        <v>1</v>
      </c>
      <c r="AH1553">
        <v>1</v>
      </c>
      <c r="AI1553">
        <v>1</v>
      </c>
      <c r="AJ1553">
        <v>1</v>
      </c>
      <c r="AK1553">
        <v>1</v>
      </c>
      <c r="AL1553">
        <v>1</v>
      </c>
      <c r="AM1553">
        <v>1</v>
      </c>
      <c r="AN1553">
        <v>1</v>
      </c>
      <c r="AO1553">
        <v>1</v>
      </c>
      <c r="AV1553">
        <v>3890</v>
      </c>
    </row>
    <row r="1554" spans="1:48" x14ac:dyDescent="0.2">
      <c r="A1554">
        <v>25</v>
      </c>
      <c r="B1554" t="s">
        <v>38</v>
      </c>
      <c r="C1554">
        <v>2430</v>
      </c>
      <c r="D1554" t="s">
        <v>12453</v>
      </c>
      <c r="E1554">
        <v>50</v>
      </c>
      <c r="F1554" t="str">
        <f t="shared" si="24"/>
        <v>243050</v>
      </c>
      <c r="G1554" t="s">
        <v>1471</v>
      </c>
      <c r="H1554" t="s">
        <v>3107</v>
      </c>
      <c r="I1554" t="s">
        <v>3480</v>
      </c>
      <c r="J1554" t="s">
        <v>6469</v>
      </c>
      <c r="K1554" t="s">
        <v>3110</v>
      </c>
      <c r="L1554" t="s">
        <v>12461</v>
      </c>
      <c r="M1554" t="s">
        <v>12462</v>
      </c>
      <c r="N1554" t="s">
        <v>3113</v>
      </c>
      <c r="O1554" t="s">
        <v>12457</v>
      </c>
      <c r="P1554" t="s">
        <v>3115</v>
      </c>
      <c r="Q1554" t="s">
        <v>12463</v>
      </c>
      <c r="R1554" t="s">
        <v>12462</v>
      </c>
      <c r="T1554" t="s">
        <v>12457</v>
      </c>
      <c r="U1554" t="s">
        <v>3115</v>
      </c>
      <c r="V1554" t="s">
        <v>12463</v>
      </c>
      <c r="W1554" t="s">
        <v>3107</v>
      </c>
      <c r="X1554" t="s">
        <v>5014</v>
      </c>
      <c r="Y1554" t="s">
        <v>12459</v>
      </c>
      <c r="Z1554" t="s">
        <v>3118</v>
      </c>
      <c r="AE1554" t="s">
        <v>12460</v>
      </c>
      <c r="AP1554">
        <v>1</v>
      </c>
      <c r="AQ1554">
        <v>1</v>
      </c>
      <c r="AR1554">
        <v>1</v>
      </c>
      <c r="AS1554">
        <v>1</v>
      </c>
      <c r="AV1554">
        <v>3888</v>
      </c>
    </row>
    <row r="1555" spans="1:48" x14ac:dyDescent="0.2">
      <c r="A1555">
        <v>25</v>
      </c>
      <c r="B1555" t="s">
        <v>38</v>
      </c>
      <c r="C1555">
        <v>2720</v>
      </c>
      <c r="D1555" t="s">
        <v>12464</v>
      </c>
      <c r="E1555">
        <v>50</v>
      </c>
      <c r="F1555" t="str">
        <f t="shared" si="24"/>
        <v>272050</v>
      </c>
      <c r="G1555" t="s">
        <v>2969</v>
      </c>
      <c r="H1555" t="s">
        <v>3107</v>
      </c>
      <c r="I1555" t="s">
        <v>12465</v>
      </c>
      <c r="J1555" t="s">
        <v>12466</v>
      </c>
      <c r="K1555" t="s">
        <v>3110</v>
      </c>
      <c r="L1555" t="s">
        <v>12467</v>
      </c>
      <c r="M1555" t="s">
        <v>12468</v>
      </c>
      <c r="N1555" t="s">
        <v>3113</v>
      </c>
      <c r="O1555" t="s">
        <v>12469</v>
      </c>
      <c r="P1555" t="s">
        <v>3115</v>
      </c>
      <c r="Q1555" t="s">
        <v>12470</v>
      </c>
      <c r="R1555" t="s">
        <v>12468</v>
      </c>
      <c r="T1555" t="s">
        <v>12469</v>
      </c>
      <c r="U1555" t="s">
        <v>3115</v>
      </c>
      <c r="V1555" t="s">
        <v>12470</v>
      </c>
      <c r="W1555" t="s">
        <v>3124</v>
      </c>
      <c r="X1555" t="s">
        <v>3347</v>
      </c>
      <c r="Y1555" t="s">
        <v>12471</v>
      </c>
      <c r="Z1555" t="s">
        <v>3118</v>
      </c>
      <c r="AE1555" t="s">
        <v>12472</v>
      </c>
      <c r="AL1555">
        <v>1</v>
      </c>
      <c r="AM1555">
        <v>1</v>
      </c>
      <c r="AN1555">
        <v>1</v>
      </c>
      <c r="AO1555">
        <v>1</v>
      </c>
      <c r="AV1555">
        <v>3898</v>
      </c>
    </row>
    <row r="1556" spans="1:48" x14ac:dyDescent="0.2">
      <c r="A1556">
        <v>25</v>
      </c>
      <c r="B1556" t="s">
        <v>38</v>
      </c>
      <c r="C1556">
        <v>2720</v>
      </c>
      <c r="D1556" t="s">
        <v>12464</v>
      </c>
      <c r="E1556">
        <v>60</v>
      </c>
      <c r="F1556" t="str">
        <f t="shared" si="24"/>
        <v>272060</v>
      </c>
      <c r="G1556" t="s">
        <v>2810</v>
      </c>
      <c r="H1556" t="s">
        <v>3171</v>
      </c>
      <c r="I1556" t="s">
        <v>12473</v>
      </c>
      <c r="J1556" t="s">
        <v>12474</v>
      </c>
      <c r="K1556" t="s">
        <v>3110</v>
      </c>
      <c r="L1556" t="s">
        <v>12475</v>
      </c>
      <c r="M1556" t="s">
        <v>12476</v>
      </c>
      <c r="N1556" t="s">
        <v>3113</v>
      </c>
      <c r="O1556" t="s">
        <v>12469</v>
      </c>
      <c r="P1556" t="s">
        <v>3115</v>
      </c>
      <c r="Q1556" t="s">
        <v>12477</v>
      </c>
      <c r="R1556" t="s">
        <v>12476</v>
      </c>
      <c r="T1556" t="s">
        <v>12469</v>
      </c>
      <c r="U1556" t="s">
        <v>3115</v>
      </c>
      <c r="V1556" t="s">
        <v>12477</v>
      </c>
      <c r="W1556" t="s">
        <v>3124</v>
      </c>
      <c r="X1556" t="s">
        <v>12478</v>
      </c>
      <c r="Y1556" t="s">
        <v>11167</v>
      </c>
      <c r="Z1556" t="s">
        <v>3118</v>
      </c>
      <c r="AE1556" t="s">
        <v>12479</v>
      </c>
      <c r="AF1556">
        <v>1</v>
      </c>
      <c r="AG1556">
        <v>1</v>
      </c>
      <c r="AH1556">
        <v>1</v>
      </c>
      <c r="AI1556">
        <v>1</v>
      </c>
      <c r="AJ1556">
        <v>1</v>
      </c>
      <c r="AK1556">
        <v>1</v>
      </c>
      <c r="AV1556">
        <v>3900</v>
      </c>
    </row>
    <row r="1557" spans="1:48" x14ac:dyDescent="0.2">
      <c r="A1557">
        <v>25</v>
      </c>
      <c r="B1557" t="s">
        <v>38</v>
      </c>
      <c r="C1557">
        <v>2770</v>
      </c>
      <c r="D1557" t="s">
        <v>12480</v>
      </c>
      <c r="E1557">
        <v>65</v>
      </c>
      <c r="F1557" t="str">
        <f t="shared" si="24"/>
        <v>277065</v>
      </c>
      <c r="G1557" t="s">
        <v>553</v>
      </c>
      <c r="H1557" t="s">
        <v>3107</v>
      </c>
      <c r="I1557" t="s">
        <v>3924</v>
      </c>
      <c r="J1557" t="s">
        <v>3725</v>
      </c>
      <c r="K1557" t="s">
        <v>3110</v>
      </c>
      <c r="L1557" t="s">
        <v>12481</v>
      </c>
      <c r="M1557" t="s">
        <v>12482</v>
      </c>
      <c r="N1557" t="s">
        <v>3113</v>
      </c>
      <c r="O1557" t="s">
        <v>12483</v>
      </c>
      <c r="P1557" t="s">
        <v>3115</v>
      </c>
      <c r="Q1557">
        <v>7740</v>
      </c>
      <c r="R1557" t="s">
        <v>12482</v>
      </c>
      <c r="T1557" t="s">
        <v>12483</v>
      </c>
      <c r="U1557" t="s">
        <v>3115</v>
      </c>
      <c r="V1557">
        <v>7740</v>
      </c>
      <c r="W1557" t="s">
        <v>3107</v>
      </c>
      <c r="X1557" t="s">
        <v>12484</v>
      </c>
      <c r="Y1557" t="s">
        <v>3725</v>
      </c>
      <c r="Z1557" t="s">
        <v>3118</v>
      </c>
      <c r="AE1557" t="s">
        <v>12485</v>
      </c>
      <c r="AG1557">
        <v>1</v>
      </c>
      <c r="AH1557">
        <v>1</v>
      </c>
      <c r="AI1557">
        <v>1</v>
      </c>
      <c r="AJ1557">
        <v>1</v>
      </c>
      <c r="AK1557">
        <v>1</v>
      </c>
      <c r="AL1557">
        <v>1</v>
      </c>
      <c r="AV1557">
        <v>3908</v>
      </c>
    </row>
    <row r="1558" spans="1:48" x14ac:dyDescent="0.2">
      <c r="A1558">
        <v>25</v>
      </c>
      <c r="B1558" t="s">
        <v>38</v>
      </c>
      <c r="C1558">
        <v>2770</v>
      </c>
      <c r="D1558" t="s">
        <v>12480</v>
      </c>
      <c r="E1558">
        <v>300</v>
      </c>
      <c r="F1558" t="str">
        <f t="shared" si="24"/>
        <v>2770300</v>
      </c>
      <c r="G1558" t="s">
        <v>1066</v>
      </c>
      <c r="H1558" t="s">
        <v>3107</v>
      </c>
      <c r="I1558" t="s">
        <v>3116</v>
      </c>
      <c r="J1558" t="s">
        <v>11971</v>
      </c>
      <c r="K1558" t="s">
        <v>3158</v>
      </c>
      <c r="L1558" t="s">
        <v>12486</v>
      </c>
      <c r="M1558" t="s">
        <v>12487</v>
      </c>
      <c r="N1558" t="s">
        <v>3113</v>
      </c>
      <c r="O1558" t="s">
        <v>12488</v>
      </c>
      <c r="P1558" t="s">
        <v>3115</v>
      </c>
      <c r="Q1558">
        <v>7740</v>
      </c>
      <c r="R1558" t="s">
        <v>12487</v>
      </c>
      <c r="T1558" t="s">
        <v>12488</v>
      </c>
      <c r="U1558" t="s">
        <v>3115</v>
      </c>
      <c r="V1558">
        <v>7740</v>
      </c>
      <c r="W1558" t="s">
        <v>3107</v>
      </c>
      <c r="X1558" t="s">
        <v>8146</v>
      </c>
      <c r="Y1558" t="s">
        <v>12489</v>
      </c>
      <c r="Z1558" t="s">
        <v>3118</v>
      </c>
      <c r="AE1558" t="s">
        <v>12490</v>
      </c>
      <c r="AF1558">
        <v>1</v>
      </c>
      <c r="AG1558">
        <v>1</v>
      </c>
      <c r="AH1558">
        <v>1</v>
      </c>
      <c r="AI1558">
        <v>1</v>
      </c>
      <c r="AJ1558">
        <v>1</v>
      </c>
      <c r="AK1558">
        <v>1</v>
      </c>
      <c r="AL1558">
        <v>1</v>
      </c>
    </row>
    <row r="1559" spans="1:48" x14ac:dyDescent="0.2">
      <c r="A1559">
        <v>25</v>
      </c>
      <c r="B1559" t="s">
        <v>38</v>
      </c>
      <c r="C1559">
        <v>2770</v>
      </c>
      <c r="D1559" t="s">
        <v>12480</v>
      </c>
      <c r="E1559">
        <v>110</v>
      </c>
      <c r="F1559" t="str">
        <f t="shared" si="24"/>
        <v>2770110</v>
      </c>
      <c r="G1559" t="s">
        <v>552</v>
      </c>
      <c r="H1559" t="s">
        <v>3127</v>
      </c>
      <c r="I1559" t="s">
        <v>3861</v>
      </c>
      <c r="J1559" t="s">
        <v>12491</v>
      </c>
      <c r="K1559" t="s">
        <v>3110</v>
      </c>
      <c r="L1559" t="s">
        <v>12492</v>
      </c>
      <c r="M1559" t="s">
        <v>12493</v>
      </c>
      <c r="N1559" t="s">
        <v>3113</v>
      </c>
      <c r="O1559" t="s">
        <v>12483</v>
      </c>
      <c r="P1559" t="s">
        <v>3115</v>
      </c>
      <c r="Q1559" t="s">
        <v>12494</v>
      </c>
      <c r="R1559" t="s">
        <v>12493</v>
      </c>
      <c r="T1559" t="s">
        <v>12483</v>
      </c>
      <c r="U1559" t="s">
        <v>3115</v>
      </c>
      <c r="V1559" t="s">
        <v>12494</v>
      </c>
      <c r="W1559" t="s">
        <v>3107</v>
      </c>
      <c r="X1559" t="s">
        <v>5685</v>
      </c>
      <c r="Y1559" t="s">
        <v>12495</v>
      </c>
      <c r="Z1559" t="s">
        <v>3118</v>
      </c>
      <c r="AE1559" t="s">
        <v>12496</v>
      </c>
      <c r="AG1559">
        <v>1</v>
      </c>
      <c r="AH1559">
        <v>1</v>
      </c>
      <c r="AI1559">
        <v>1</v>
      </c>
      <c r="AJ1559">
        <v>1</v>
      </c>
      <c r="AK1559">
        <v>1</v>
      </c>
      <c r="AL1559">
        <v>1</v>
      </c>
      <c r="AV1559">
        <v>3916</v>
      </c>
    </row>
    <row r="1560" spans="1:48" x14ac:dyDescent="0.2">
      <c r="A1560">
        <v>25</v>
      </c>
      <c r="B1560" t="s">
        <v>38</v>
      </c>
      <c r="C1560">
        <v>2770</v>
      </c>
      <c r="D1560" t="s">
        <v>12480</v>
      </c>
      <c r="E1560">
        <v>85</v>
      </c>
      <c r="F1560" t="str">
        <f t="shared" si="24"/>
        <v>277085</v>
      </c>
      <c r="G1560" t="s">
        <v>494</v>
      </c>
      <c r="H1560" t="s">
        <v>3127</v>
      </c>
      <c r="I1560" t="s">
        <v>11086</v>
      </c>
      <c r="J1560" t="s">
        <v>4446</v>
      </c>
      <c r="K1560" t="s">
        <v>3110</v>
      </c>
      <c r="L1560" t="s">
        <v>12497</v>
      </c>
      <c r="M1560" t="s">
        <v>12498</v>
      </c>
      <c r="N1560" t="s">
        <v>3113</v>
      </c>
      <c r="O1560" t="s">
        <v>12483</v>
      </c>
      <c r="P1560" t="s">
        <v>3115</v>
      </c>
      <c r="Q1560">
        <v>7740</v>
      </c>
      <c r="R1560" t="s">
        <v>12498</v>
      </c>
      <c r="T1560" t="s">
        <v>12483</v>
      </c>
      <c r="U1560" t="s">
        <v>3115</v>
      </c>
      <c r="V1560">
        <v>7740</v>
      </c>
      <c r="W1560" t="s">
        <v>3124</v>
      </c>
      <c r="X1560" t="s">
        <v>7010</v>
      </c>
      <c r="Y1560" t="s">
        <v>5195</v>
      </c>
      <c r="Z1560" t="s">
        <v>3118</v>
      </c>
      <c r="AE1560" t="s">
        <v>12499</v>
      </c>
      <c r="AF1560">
        <v>1</v>
      </c>
      <c r="AG1560">
        <v>1</v>
      </c>
      <c r="AV1560">
        <v>333</v>
      </c>
    </row>
    <row r="1561" spans="1:48" x14ac:dyDescent="0.2">
      <c r="A1561">
        <v>25</v>
      </c>
      <c r="B1561" t="s">
        <v>38</v>
      </c>
      <c r="C1561">
        <v>2770</v>
      </c>
      <c r="D1561" t="s">
        <v>12480</v>
      </c>
      <c r="E1561">
        <v>120</v>
      </c>
      <c r="F1561" t="str">
        <f t="shared" si="24"/>
        <v>2770120</v>
      </c>
      <c r="G1561" t="s">
        <v>479</v>
      </c>
      <c r="H1561" t="s">
        <v>3127</v>
      </c>
      <c r="I1561" t="s">
        <v>8801</v>
      </c>
      <c r="J1561" t="s">
        <v>12500</v>
      </c>
      <c r="K1561" t="s">
        <v>3110</v>
      </c>
      <c r="L1561" t="s">
        <v>12501</v>
      </c>
      <c r="M1561" t="s">
        <v>12502</v>
      </c>
      <c r="N1561" t="s">
        <v>3113</v>
      </c>
      <c r="O1561" t="s">
        <v>12483</v>
      </c>
      <c r="P1561" t="s">
        <v>3115</v>
      </c>
      <c r="Q1561">
        <v>7740</v>
      </c>
      <c r="R1561" t="s">
        <v>12502</v>
      </c>
      <c r="T1561" t="s">
        <v>12483</v>
      </c>
      <c r="U1561" t="s">
        <v>3115</v>
      </c>
      <c r="V1561">
        <v>7740</v>
      </c>
      <c r="W1561" t="s">
        <v>3124</v>
      </c>
      <c r="X1561" t="s">
        <v>4199</v>
      </c>
      <c r="Y1561" t="s">
        <v>12503</v>
      </c>
      <c r="Z1561" t="s">
        <v>3118</v>
      </c>
      <c r="AE1561" t="s">
        <v>12504</v>
      </c>
      <c r="AF1561">
        <v>1</v>
      </c>
      <c r="AG1561">
        <v>1</v>
      </c>
      <c r="AV1561">
        <v>3918</v>
      </c>
    </row>
    <row r="1562" spans="1:48" x14ac:dyDescent="0.2">
      <c r="A1562">
        <v>25</v>
      </c>
      <c r="B1562" t="s">
        <v>38</v>
      </c>
      <c r="C1562">
        <v>2770</v>
      </c>
      <c r="D1562" t="s">
        <v>12480</v>
      </c>
      <c r="E1562">
        <v>50</v>
      </c>
      <c r="F1562" t="str">
        <f t="shared" si="24"/>
        <v>277050</v>
      </c>
      <c r="G1562" t="s">
        <v>727</v>
      </c>
      <c r="H1562" t="s">
        <v>3107</v>
      </c>
      <c r="I1562" t="s">
        <v>4500</v>
      </c>
      <c r="J1562" t="s">
        <v>12505</v>
      </c>
      <c r="K1562" t="s">
        <v>3308</v>
      </c>
      <c r="L1562" t="s">
        <v>12506</v>
      </c>
      <c r="M1562" t="s">
        <v>12507</v>
      </c>
      <c r="N1562" t="s">
        <v>3113</v>
      </c>
      <c r="O1562" t="s">
        <v>12483</v>
      </c>
      <c r="P1562" t="s">
        <v>3115</v>
      </c>
      <c r="Q1562" t="s">
        <v>12508</v>
      </c>
      <c r="R1562" t="s">
        <v>12507</v>
      </c>
      <c r="T1562" t="s">
        <v>12483</v>
      </c>
      <c r="U1562" t="s">
        <v>3115</v>
      </c>
      <c r="V1562" t="s">
        <v>12508</v>
      </c>
      <c r="W1562" t="s">
        <v>3107</v>
      </c>
      <c r="X1562" t="s">
        <v>8026</v>
      </c>
      <c r="Y1562" t="s">
        <v>4739</v>
      </c>
      <c r="Z1562" t="s">
        <v>3118</v>
      </c>
      <c r="AE1562" t="s">
        <v>12509</v>
      </c>
      <c r="AP1562">
        <v>1</v>
      </c>
      <c r="AQ1562">
        <v>1</v>
      </c>
      <c r="AR1562">
        <v>1</v>
      </c>
      <c r="AS1562">
        <v>1</v>
      </c>
      <c r="AV1562">
        <v>3904</v>
      </c>
    </row>
    <row r="1563" spans="1:48" x14ac:dyDescent="0.2">
      <c r="A1563">
        <v>25</v>
      </c>
      <c r="B1563" t="s">
        <v>38</v>
      </c>
      <c r="C1563">
        <v>2770</v>
      </c>
      <c r="D1563" t="s">
        <v>12480</v>
      </c>
      <c r="E1563">
        <v>60</v>
      </c>
      <c r="F1563" t="str">
        <f t="shared" si="24"/>
        <v>277060</v>
      </c>
      <c r="G1563" t="s">
        <v>645</v>
      </c>
      <c r="H1563" t="s">
        <v>3107</v>
      </c>
      <c r="I1563" t="s">
        <v>3480</v>
      </c>
      <c r="J1563" t="s">
        <v>12510</v>
      </c>
      <c r="K1563" t="s">
        <v>3110</v>
      </c>
      <c r="L1563" t="s">
        <v>12511</v>
      </c>
      <c r="M1563" t="s">
        <v>12512</v>
      </c>
      <c r="N1563" t="s">
        <v>3113</v>
      </c>
      <c r="O1563" t="s">
        <v>12483</v>
      </c>
      <c r="P1563" t="s">
        <v>3115</v>
      </c>
      <c r="Q1563" t="s">
        <v>12513</v>
      </c>
      <c r="R1563" t="s">
        <v>12512</v>
      </c>
      <c r="T1563" t="s">
        <v>12483</v>
      </c>
      <c r="U1563" t="s">
        <v>3115</v>
      </c>
      <c r="V1563" t="s">
        <v>12513</v>
      </c>
      <c r="W1563" t="s">
        <v>3107</v>
      </c>
      <c r="X1563" t="s">
        <v>12514</v>
      </c>
      <c r="Y1563" t="s">
        <v>3825</v>
      </c>
      <c r="Z1563" t="s">
        <v>3118</v>
      </c>
      <c r="AE1563" t="s">
        <v>12515</v>
      </c>
      <c r="AM1563">
        <v>1</v>
      </c>
      <c r="AN1563">
        <v>1</v>
      </c>
      <c r="AO1563">
        <v>1</v>
      </c>
      <c r="AV1563">
        <v>3906</v>
      </c>
    </row>
    <row r="1564" spans="1:48" x14ac:dyDescent="0.2">
      <c r="A1564">
        <v>25</v>
      </c>
      <c r="B1564" t="s">
        <v>38</v>
      </c>
      <c r="C1564">
        <v>2770</v>
      </c>
      <c r="D1564" t="s">
        <v>12480</v>
      </c>
      <c r="E1564">
        <v>80</v>
      </c>
      <c r="F1564" t="str">
        <f t="shared" si="24"/>
        <v>277080</v>
      </c>
      <c r="G1564" t="s">
        <v>783</v>
      </c>
      <c r="H1564" t="s">
        <v>3107</v>
      </c>
      <c r="I1564" t="s">
        <v>3551</v>
      </c>
      <c r="J1564" t="s">
        <v>12516</v>
      </c>
      <c r="K1564" t="s">
        <v>3110</v>
      </c>
      <c r="L1564" t="s">
        <v>12517</v>
      </c>
      <c r="M1564" t="s">
        <v>12518</v>
      </c>
      <c r="N1564" t="s">
        <v>3113</v>
      </c>
      <c r="O1564" t="s">
        <v>12483</v>
      </c>
      <c r="P1564" t="s">
        <v>3115</v>
      </c>
      <c r="Q1564">
        <v>7740</v>
      </c>
      <c r="R1564" t="s">
        <v>12518</v>
      </c>
      <c r="T1564" t="s">
        <v>12483</v>
      </c>
      <c r="U1564" t="s">
        <v>3115</v>
      </c>
      <c r="V1564">
        <v>7740</v>
      </c>
      <c r="W1564" t="s">
        <v>3107</v>
      </c>
      <c r="X1564" t="s">
        <v>3403</v>
      </c>
      <c r="Y1564" t="s">
        <v>12519</v>
      </c>
      <c r="Z1564" t="s">
        <v>3118</v>
      </c>
      <c r="AE1564" t="s">
        <v>12520</v>
      </c>
      <c r="AF1564">
        <v>1</v>
      </c>
      <c r="AG1564">
        <v>1</v>
      </c>
      <c r="AV1564">
        <v>3912</v>
      </c>
    </row>
    <row r="1565" spans="1:48" x14ac:dyDescent="0.2">
      <c r="A1565">
        <v>25</v>
      </c>
      <c r="B1565" t="s">
        <v>38</v>
      </c>
      <c r="C1565">
        <v>3030</v>
      </c>
      <c r="D1565" t="s">
        <v>12521</v>
      </c>
      <c r="E1565">
        <v>70</v>
      </c>
      <c r="F1565" t="str">
        <f t="shared" si="24"/>
        <v>303070</v>
      </c>
      <c r="G1565" t="s">
        <v>1584</v>
      </c>
      <c r="H1565" t="s">
        <v>3127</v>
      </c>
      <c r="I1565" t="s">
        <v>7491</v>
      </c>
      <c r="J1565" t="s">
        <v>12522</v>
      </c>
      <c r="K1565" t="s">
        <v>3110</v>
      </c>
      <c r="L1565" t="s">
        <v>12523</v>
      </c>
      <c r="M1565" t="s">
        <v>12524</v>
      </c>
      <c r="N1565" t="s">
        <v>3113</v>
      </c>
      <c r="O1565" t="s">
        <v>12525</v>
      </c>
      <c r="P1565" t="s">
        <v>3115</v>
      </c>
      <c r="Q1565" t="s">
        <v>12526</v>
      </c>
      <c r="R1565" t="s">
        <v>12524</v>
      </c>
      <c r="T1565" t="s">
        <v>12525</v>
      </c>
      <c r="U1565" t="s">
        <v>3115</v>
      </c>
      <c r="V1565" t="s">
        <v>12526</v>
      </c>
      <c r="W1565" t="s">
        <v>3127</v>
      </c>
      <c r="X1565" t="s">
        <v>5830</v>
      </c>
      <c r="Y1565" t="s">
        <v>12527</v>
      </c>
      <c r="Z1565" t="s">
        <v>3118</v>
      </c>
      <c r="AE1565" t="s">
        <v>12528</v>
      </c>
      <c r="AH1565">
        <v>1</v>
      </c>
      <c r="AI1565">
        <v>1</v>
      </c>
      <c r="AJ1565">
        <v>1</v>
      </c>
      <c r="AK1565">
        <v>1</v>
      </c>
      <c r="AL1565">
        <v>1</v>
      </c>
      <c r="AV1565">
        <v>3954</v>
      </c>
    </row>
    <row r="1566" spans="1:48" x14ac:dyDescent="0.2">
      <c r="A1566">
        <v>25</v>
      </c>
      <c r="B1566" t="s">
        <v>38</v>
      </c>
      <c r="C1566">
        <v>3030</v>
      </c>
      <c r="D1566" t="s">
        <v>12521</v>
      </c>
      <c r="E1566">
        <v>43</v>
      </c>
      <c r="F1566" t="str">
        <f t="shared" si="24"/>
        <v>303043</v>
      </c>
      <c r="G1566" t="s">
        <v>1041</v>
      </c>
      <c r="H1566" t="s">
        <v>3107</v>
      </c>
      <c r="I1566" t="s">
        <v>9486</v>
      </c>
      <c r="J1566" t="s">
        <v>12529</v>
      </c>
      <c r="K1566" t="s">
        <v>3110</v>
      </c>
      <c r="L1566" t="s">
        <v>12530</v>
      </c>
      <c r="M1566" t="s">
        <v>12531</v>
      </c>
      <c r="N1566" t="s">
        <v>3113</v>
      </c>
      <c r="O1566" t="s">
        <v>12525</v>
      </c>
      <c r="P1566" t="s">
        <v>3115</v>
      </c>
      <c r="Q1566">
        <v>7751</v>
      </c>
      <c r="R1566" t="s">
        <v>12531</v>
      </c>
      <c r="T1566" t="s">
        <v>12525</v>
      </c>
      <c r="U1566" t="s">
        <v>3115</v>
      </c>
      <c r="V1566">
        <v>7751</v>
      </c>
      <c r="W1566" t="s">
        <v>3127</v>
      </c>
      <c r="X1566" t="s">
        <v>4235</v>
      </c>
      <c r="Y1566" t="s">
        <v>12532</v>
      </c>
      <c r="Z1566" t="s">
        <v>3118</v>
      </c>
      <c r="AE1566" t="s">
        <v>12533</v>
      </c>
      <c r="AF1566">
        <v>1</v>
      </c>
      <c r="AG1566">
        <v>1</v>
      </c>
      <c r="AV1566">
        <v>454</v>
      </c>
    </row>
    <row r="1567" spans="1:48" x14ac:dyDescent="0.2">
      <c r="A1567">
        <v>25</v>
      </c>
      <c r="B1567" t="s">
        <v>38</v>
      </c>
      <c r="C1567">
        <v>3030</v>
      </c>
      <c r="D1567" t="s">
        <v>12521</v>
      </c>
      <c r="E1567">
        <v>30</v>
      </c>
      <c r="F1567" t="str">
        <f t="shared" si="24"/>
        <v>303030</v>
      </c>
      <c r="G1567" t="s">
        <v>1102</v>
      </c>
      <c r="H1567" t="s">
        <v>3107</v>
      </c>
      <c r="I1567" t="s">
        <v>3330</v>
      </c>
      <c r="J1567" t="s">
        <v>3968</v>
      </c>
      <c r="K1567" t="s">
        <v>3110</v>
      </c>
      <c r="L1567" t="s">
        <v>12534</v>
      </c>
      <c r="M1567" t="s">
        <v>12535</v>
      </c>
      <c r="N1567" t="s">
        <v>3113</v>
      </c>
      <c r="O1567" t="s">
        <v>12228</v>
      </c>
      <c r="P1567" t="s">
        <v>3115</v>
      </c>
      <c r="Q1567" t="s">
        <v>12536</v>
      </c>
      <c r="R1567" t="s">
        <v>12535</v>
      </c>
      <c r="T1567" t="s">
        <v>12228</v>
      </c>
      <c r="U1567" t="s">
        <v>3115</v>
      </c>
      <c r="V1567" t="s">
        <v>12536</v>
      </c>
      <c r="W1567" t="s">
        <v>3127</v>
      </c>
      <c r="X1567" t="s">
        <v>6779</v>
      </c>
      <c r="Y1567" t="s">
        <v>12537</v>
      </c>
      <c r="Z1567" t="s">
        <v>3118</v>
      </c>
      <c r="AE1567" t="s">
        <v>12538</v>
      </c>
      <c r="AH1567">
        <v>1</v>
      </c>
      <c r="AI1567">
        <v>1</v>
      </c>
      <c r="AJ1567">
        <v>1</v>
      </c>
      <c r="AK1567">
        <v>1</v>
      </c>
      <c r="AL1567">
        <v>1</v>
      </c>
      <c r="AV1567">
        <v>3946</v>
      </c>
    </row>
    <row r="1568" spans="1:48" x14ac:dyDescent="0.2">
      <c r="A1568">
        <v>25</v>
      </c>
      <c r="B1568" t="s">
        <v>38</v>
      </c>
      <c r="C1568">
        <v>3030</v>
      </c>
      <c r="D1568" t="s">
        <v>12521</v>
      </c>
      <c r="E1568">
        <v>40</v>
      </c>
      <c r="F1568" t="str">
        <f t="shared" si="24"/>
        <v>303040</v>
      </c>
      <c r="G1568" t="s">
        <v>1885</v>
      </c>
      <c r="H1568" t="s">
        <v>3107</v>
      </c>
      <c r="I1568" t="s">
        <v>7400</v>
      </c>
      <c r="J1568" t="s">
        <v>12539</v>
      </c>
      <c r="K1568" t="s">
        <v>3110</v>
      </c>
      <c r="L1568" t="s">
        <v>12540</v>
      </c>
      <c r="M1568" t="s">
        <v>12541</v>
      </c>
      <c r="N1568" t="s">
        <v>3113</v>
      </c>
      <c r="O1568" t="s">
        <v>12228</v>
      </c>
      <c r="P1568" t="s">
        <v>3115</v>
      </c>
      <c r="Q1568" t="s">
        <v>12542</v>
      </c>
      <c r="R1568" t="s">
        <v>12541</v>
      </c>
      <c r="T1568" t="s">
        <v>12228</v>
      </c>
      <c r="U1568" t="s">
        <v>3115</v>
      </c>
      <c r="V1568" t="s">
        <v>12542</v>
      </c>
      <c r="W1568" t="s">
        <v>3127</v>
      </c>
      <c r="X1568" t="s">
        <v>7558</v>
      </c>
      <c r="Y1568" t="s">
        <v>12543</v>
      </c>
      <c r="Z1568" t="s">
        <v>3118</v>
      </c>
      <c r="AE1568" t="s">
        <v>12544</v>
      </c>
      <c r="AH1568">
        <v>1</v>
      </c>
      <c r="AI1568">
        <v>1</v>
      </c>
      <c r="AJ1568">
        <v>1</v>
      </c>
      <c r="AK1568">
        <v>1</v>
      </c>
      <c r="AL1568">
        <v>1</v>
      </c>
      <c r="AV1568">
        <v>6030</v>
      </c>
    </row>
    <row r="1569" spans="1:48" x14ac:dyDescent="0.2">
      <c r="A1569">
        <v>25</v>
      </c>
      <c r="B1569" t="s">
        <v>38</v>
      </c>
      <c r="C1569">
        <v>3030</v>
      </c>
      <c r="D1569" t="s">
        <v>12521</v>
      </c>
      <c r="E1569">
        <v>45</v>
      </c>
      <c r="F1569" t="str">
        <f t="shared" si="24"/>
        <v>303045</v>
      </c>
      <c r="G1569" t="s">
        <v>1628</v>
      </c>
      <c r="H1569" t="s">
        <v>3107</v>
      </c>
      <c r="I1569" t="s">
        <v>12545</v>
      </c>
      <c r="J1569" t="s">
        <v>3751</v>
      </c>
      <c r="K1569" t="s">
        <v>3110</v>
      </c>
      <c r="L1569" t="s">
        <v>12546</v>
      </c>
      <c r="M1569" t="s">
        <v>12547</v>
      </c>
      <c r="N1569" t="s">
        <v>3113</v>
      </c>
      <c r="O1569" t="s">
        <v>12228</v>
      </c>
      <c r="P1569" t="s">
        <v>3115</v>
      </c>
      <c r="Q1569" t="s">
        <v>12548</v>
      </c>
      <c r="R1569" t="s">
        <v>12547</v>
      </c>
      <c r="T1569" t="s">
        <v>12228</v>
      </c>
      <c r="U1569" t="s">
        <v>3115</v>
      </c>
      <c r="V1569" t="s">
        <v>12548</v>
      </c>
      <c r="W1569" t="s">
        <v>3124</v>
      </c>
      <c r="X1569" t="s">
        <v>3138</v>
      </c>
      <c r="Y1569" t="s">
        <v>12549</v>
      </c>
      <c r="Z1569" t="s">
        <v>3118</v>
      </c>
      <c r="AE1569" t="s">
        <v>12550</v>
      </c>
      <c r="AH1569">
        <v>1</v>
      </c>
      <c r="AI1569">
        <v>1</v>
      </c>
      <c r="AJ1569">
        <v>1</v>
      </c>
      <c r="AK1569">
        <v>1</v>
      </c>
      <c r="AL1569">
        <v>1</v>
      </c>
      <c r="AV1569">
        <v>3948</v>
      </c>
    </row>
    <row r="1570" spans="1:48" x14ac:dyDescent="0.2">
      <c r="A1570">
        <v>25</v>
      </c>
      <c r="B1570" t="s">
        <v>38</v>
      </c>
      <c r="C1570">
        <v>3030</v>
      </c>
      <c r="D1570" t="s">
        <v>12521</v>
      </c>
      <c r="E1570">
        <v>48</v>
      </c>
      <c r="F1570" t="str">
        <f t="shared" si="24"/>
        <v>303048</v>
      </c>
      <c r="G1570" t="s">
        <v>1237</v>
      </c>
      <c r="H1570" t="s">
        <v>3107</v>
      </c>
      <c r="I1570" t="s">
        <v>3459</v>
      </c>
      <c r="J1570" t="s">
        <v>12551</v>
      </c>
      <c r="K1570" t="s">
        <v>3110</v>
      </c>
      <c r="L1570" t="s">
        <v>12552</v>
      </c>
      <c r="M1570" t="s">
        <v>12553</v>
      </c>
      <c r="N1570" t="s">
        <v>3113</v>
      </c>
      <c r="O1570" t="s">
        <v>12525</v>
      </c>
      <c r="P1570" t="s">
        <v>3115</v>
      </c>
      <c r="Q1570">
        <v>7751</v>
      </c>
      <c r="R1570" t="s">
        <v>12553</v>
      </c>
      <c r="T1570" t="s">
        <v>12525</v>
      </c>
      <c r="U1570" t="s">
        <v>3115</v>
      </c>
      <c r="V1570">
        <v>7751</v>
      </c>
      <c r="W1570" t="s">
        <v>3171</v>
      </c>
      <c r="X1570" t="s">
        <v>12554</v>
      </c>
      <c r="Y1570" t="s">
        <v>12555</v>
      </c>
      <c r="Z1570" t="s">
        <v>3118</v>
      </c>
      <c r="AE1570" t="s">
        <v>12556</v>
      </c>
      <c r="AM1570">
        <v>1</v>
      </c>
      <c r="AN1570">
        <v>1</v>
      </c>
      <c r="AO1570">
        <v>1</v>
      </c>
      <c r="AV1570">
        <v>515</v>
      </c>
    </row>
    <row r="1571" spans="1:48" x14ac:dyDescent="0.2">
      <c r="A1571">
        <v>25</v>
      </c>
      <c r="B1571" t="s">
        <v>38</v>
      </c>
      <c r="C1571">
        <v>3030</v>
      </c>
      <c r="D1571" t="s">
        <v>12521</v>
      </c>
      <c r="E1571">
        <v>50</v>
      </c>
      <c r="F1571" t="str">
        <f t="shared" si="24"/>
        <v>303050</v>
      </c>
      <c r="G1571" t="s">
        <v>1794</v>
      </c>
      <c r="H1571" t="s">
        <v>3127</v>
      </c>
      <c r="I1571" t="s">
        <v>3381</v>
      </c>
      <c r="J1571" t="s">
        <v>12557</v>
      </c>
      <c r="K1571" t="s">
        <v>3110</v>
      </c>
      <c r="L1571" t="s">
        <v>12558</v>
      </c>
      <c r="M1571" t="s">
        <v>12559</v>
      </c>
      <c r="N1571" t="s">
        <v>3113</v>
      </c>
      <c r="O1571" t="s">
        <v>12228</v>
      </c>
      <c r="P1571" t="s">
        <v>3115</v>
      </c>
      <c r="Q1571" t="s">
        <v>12560</v>
      </c>
      <c r="R1571" t="s">
        <v>12559</v>
      </c>
      <c r="T1571" t="s">
        <v>12228</v>
      </c>
      <c r="U1571" t="s">
        <v>3115</v>
      </c>
      <c r="V1571" t="s">
        <v>12560</v>
      </c>
      <c r="W1571" t="s">
        <v>3171</v>
      </c>
      <c r="X1571" t="s">
        <v>3643</v>
      </c>
      <c r="Y1571" t="s">
        <v>12561</v>
      </c>
      <c r="Z1571" t="s">
        <v>3118</v>
      </c>
      <c r="AE1571" t="s">
        <v>12562</v>
      </c>
      <c r="AM1571">
        <v>1</v>
      </c>
      <c r="AN1571">
        <v>1</v>
      </c>
      <c r="AO1571">
        <v>1</v>
      </c>
      <c r="AV1571">
        <v>3950</v>
      </c>
    </row>
    <row r="1572" spans="1:48" x14ac:dyDescent="0.2">
      <c r="A1572">
        <v>25</v>
      </c>
      <c r="B1572" t="s">
        <v>38</v>
      </c>
      <c r="C1572">
        <v>3030</v>
      </c>
      <c r="D1572" t="s">
        <v>12521</v>
      </c>
      <c r="E1572">
        <v>60</v>
      </c>
      <c r="F1572" t="str">
        <f t="shared" si="24"/>
        <v>303060</v>
      </c>
      <c r="G1572" t="s">
        <v>1086</v>
      </c>
      <c r="H1572" t="s">
        <v>3107</v>
      </c>
      <c r="I1572" t="s">
        <v>3707</v>
      </c>
      <c r="J1572" t="s">
        <v>12563</v>
      </c>
      <c r="K1572" t="s">
        <v>3110</v>
      </c>
      <c r="L1572" t="s">
        <v>12564</v>
      </c>
      <c r="M1572" t="s">
        <v>12565</v>
      </c>
      <c r="N1572" t="s">
        <v>3113</v>
      </c>
      <c r="O1572" t="s">
        <v>12525</v>
      </c>
      <c r="P1572" t="s">
        <v>3115</v>
      </c>
      <c r="Q1572" t="s">
        <v>12566</v>
      </c>
      <c r="R1572" t="s">
        <v>12565</v>
      </c>
      <c r="T1572" t="s">
        <v>12525</v>
      </c>
      <c r="U1572" t="s">
        <v>3115</v>
      </c>
      <c r="V1572" t="s">
        <v>12566</v>
      </c>
      <c r="W1572" t="s">
        <v>3127</v>
      </c>
      <c r="X1572" t="s">
        <v>12567</v>
      </c>
      <c r="Y1572" t="s">
        <v>12568</v>
      </c>
      <c r="Z1572" t="s">
        <v>3118</v>
      </c>
      <c r="AE1572" t="s">
        <v>12569</v>
      </c>
      <c r="AH1572">
        <v>1</v>
      </c>
      <c r="AI1572">
        <v>1</v>
      </c>
      <c r="AJ1572">
        <v>1</v>
      </c>
      <c r="AK1572">
        <v>1</v>
      </c>
      <c r="AL1572">
        <v>1</v>
      </c>
      <c r="AV1572">
        <v>3952</v>
      </c>
    </row>
    <row r="1573" spans="1:48" x14ac:dyDescent="0.2">
      <c r="A1573">
        <v>25</v>
      </c>
      <c r="B1573" t="s">
        <v>38</v>
      </c>
      <c r="C1573">
        <v>3160</v>
      </c>
      <c r="D1573" t="s">
        <v>12570</v>
      </c>
      <c r="E1573">
        <v>55</v>
      </c>
      <c r="F1573" t="str">
        <f t="shared" si="24"/>
        <v>316055</v>
      </c>
      <c r="G1573" t="s">
        <v>2633</v>
      </c>
      <c r="H1573" t="s">
        <v>3107</v>
      </c>
      <c r="I1573" t="s">
        <v>3480</v>
      </c>
      <c r="J1573" t="s">
        <v>12571</v>
      </c>
      <c r="K1573" t="s">
        <v>3110</v>
      </c>
      <c r="L1573" t="s">
        <v>12572</v>
      </c>
      <c r="M1573" t="s">
        <v>12573</v>
      </c>
      <c r="N1573" t="s">
        <v>3113</v>
      </c>
      <c r="O1573" t="s">
        <v>12574</v>
      </c>
      <c r="P1573" t="s">
        <v>3115</v>
      </c>
      <c r="Q1573" t="s">
        <v>12575</v>
      </c>
      <c r="R1573" t="s">
        <v>12573</v>
      </c>
      <c r="T1573" t="s">
        <v>12574</v>
      </c>
      <c r="U1573" t="s">
        <v>3115</v>
      </c>
      <c r="V1573" t="s">
        <v>12575</v>
      </c>
      <c r="X1573" t="s">
        <v>12576</v>
      </c>
      <c r="Y1573" t="s">
        <v>7908</v>
      </c>
      <c r="Z1573" t="s">
        <v>3118</v>
      </c>
      <c r="AE1573" t="s">
        <v>12577</v>
      </c>
      <c r="AM1573">
        <v>1</v>
      </c>
      <c r="AN1573">
        <v>1</v>
      </c>
      <c r="AO1573">
        <v>1</v>
      </c>
      <c r="AV1573">
        <v>3980</v>
      </c>
    </row>
    <row r="1574" spans="1:48" x14ac:dyDescent="0.2">
      <c r="A1574">
        <v>25</v>
      </c>
      <c r="B1574" t="s">
        <v>38</v>
      </c>
      <c r="C1574">
        <v>3160</v>
      </c>
      <c r="D1574" t="s">
        <v>12570</v>
      </c>
      <c r="E1574">
        <v>60</v>
      </c>
      <c r="F1574" t="str">
        <f t="shared" si="24"/>
        <v>316060</v>
      </c>
      <c r="G1574" t="s">
        <v>2444</v>
      </c>
      <c r="H1574" t="s">
        <v>3124</v>
      </c>
      <c r="I1574" t="s">
        <v>5093</v>
      </c>
      <c r="J1574" t="s">
        <v>12578</v>
      </c>
      <c r="K1574" t="s">
        <v>3110</v>
      </c>
      <c r="L1574" t="s">
        <v>12579</v>
      </c>
      <c r="M1574" t="s">
        <v>12580</v>
      </c>
      <c r="N1574" t="s">
        <v>3113</v>
      </c>
      <c r="O1574" t="s">
        <v>12581</v>
      </c>
      <c r="P1574" t="s">
        <v>3115</v>
      </c>
      <c r="Q1574" t="s">
        <v>12582</v>
      </c>
      <c r="R1574" t="s">
        <v>12580</v>
      </c>
      <c r="T1574" t="s">
        <v>12581</v>
      </c>
      <c r="U1574" t="s">
        <v>3115</v>
      </c>
      <c r="V1574" t="s">
        <v>12582</v>
      </c>
      <c r="X1574" t="s">
        <v>9152</v>
      </c>
      <c r="Y1574" t="s">
        <v>11333</v>
      </c>
      <c r="Z1574" t="s">
        <v>3118</v>
      </c>
      <c r="AE1574" t="s">
        <v>12583</v>
      </c>
      <c r="AG1574">
        <v>1</v>
      </c>
      <c r="AH1574">
        <v>1</v>
      </c>
      <c r="AI1574">
        <v>1</v>
      </c>
      <c r="AJ1574">
        <v>1</v>
      </c>
      <c r="AK1574">
        <v>1</v>
      </c>
      <c r="AL1574">
        <v>1</v>
      </c>
      <c r="AV1574">
        <v>3986</v>
      </c>
    </row>
    <row r="1575" spans="1:48" x14ac:dyDescent="0.2">
      <c r="A1575">
        <v>25</v>
      </c>
      <c r="B1575" t="s">
        <v>38</v>
      </c>
      <c r="C1575">
        <v>3160</v>
      </c>
      <c r="D1575" t="s">
        <v>12570</v>
      </c>
      <c r="E1575">
        <v>90</v>
      </c>
      <c r="F1575" t="str">
        <f t="shared" si="24"/>
        <v>316090</v>
      </c>
      <c r="G1575" t="s">
        <v>2064</v>
      </c>
      <c r="H1575" t="s">
        <v>3107</v>
      </c>
      <c r="I1575" t="s">
        <v>3480</v>
      </c>
      <c r="J1575" t="s">
        <v>12584</v>
      </c>
      <c r="K1575" t="s">
        <v>3110</v>
      </c>
      <c r="L1575" t="s">
        <v>12585</v>
      </c>
      <c r="M1575" t="s">
        <v>12586</v>
      </c>
      <c r="N1575" t="s">
        <v>3113</v>
      </c>
      <c r="O1575" t="s">
        <v>12587</v>
      </c>
      <c r="P1575" t="s">
        <v>3115</v>
      </c>
      <c r="Q1575" t="s">
        <v>12588</v>
      </c>
      <c r="R1575" t="s">
        <v>12586</v>
      </c>
      <c r="T1575" t="s">
        <v>12587</v>
      </c>
      <c r="U1575" t="s">
        <v>3115</v>
      </c>
      <c r="V1575" t="s">
        <v>12588</v>
      </c>
      <c r="X1575" t="s">
        <v>7772</v>
      </c>
      <c r="Y1575" t="s">
        <v>4782</v>
      </c>
      <c r="Z1575" t="s">
        <v>3118</v>
      </c>
      <c r="AE1575" t="s">
        <v>12589</v>
      </c>
      <c r="AG1575">
        <v>1</v>
      </c>
      <c r="AH1575">
        <v>1</v>
      </c>
      <c r="AI1575">
        <v>1</v>
      </c>
      <c r="AJ1575">
        <v>1</v>
      </c>
      <c r="AK1575">
        <v>1</v>
      </c>
      <c r="AL1575">
        <v>1</v>
      </c>
      <c r="AV1575">
        <v>3990</v>
      </c>
    </row>
    <row r="1576" spans="1:48" x14ac:dyDescent="0.2">
      <c r="A1576">
        <v>25</v>
      </c>
      <c r="B1576" t="s">
        <v>38</v>
      </c>
      <c r="C1576">
        <v>3160</v>
      </c>
      <c r="D1576" t="s">
        <v>12570</v>
      </c>
      <c r="E1576">
        <v>95</v>
      </c>
      <c r="F1576" t="str">
        <f t="shared" si="24"/>
        <v>316095</v>
      </c>
      <c r="G1576" t="s">
        <v>2661</v>
      </c>
      <c r="H1576" t="s">
        <v>3107</v>
      </c>
      <c r="I1576" t="s">
        <v>3913</v>
      </c>
      <c r="J1576" t="s">
        <v>12590</v>
      </c>
      <c r="K1576" t="s">
        <v>3110</v>
      </c>
      <c r="L1576" t="s">
        <v>12591</v>
      </c>
      <c r="M1576" t="s">
        <v>12592</v>
      </c>
      <c r="N1576" t="s">
        <v>3113</v>
      </c>
      <c r="O1576" t="s">
        <v>12593</v>
      </c>
      <c r="P1576" t="s">
        <v>3115</v>
      </c>
      <c r="Q1576" t="s">
        <v>12594</v>
      </c>
      <c r="R1576" t="s">
        <v>12592</v>
      </c>
      <c r="T1576" t="s">
        <v>12593</v>
      </c>
      <c r="U1576" t="s">
        <v>3115</v>
      </c>
      <c r="V1576" t="s">
        <v>12594</v>
      </c>
      <c r="X1576" t="s">
        <v>6824</v>
      </c>
      <c r="Y1576" t="s">
        <v>12595</v>
      </c>
      <c r="Z1576" t="s">
        <v>3118</v>
      </c>
      <c r="AE1576" t="s">
        <v>12596</v>
      </c>
      <c r="AF1576">
        <v>1</v>
      </c>
      <c r="AG1576">
        <v>1</v>
      </c>
      <c r="AH1576">
        <v>1</v>
      </c>
      <c r="AI1576">
        <v>1</v>
      </c>
      <c r="AJ1576">
        <v>1</v>
      </c>
      <c r="AK1576">
        <v>1</v>
      </c>
      <c r="AL1576">
        <v>1</v>
      </c>
      <c r="AV1576">
        <v>3992</v>
      </c>
    </row>
    <row r="1577" spans="1:48" x14ac:dyDescent="0.2">
      <c r="A1577">
        <v>25</v>
      </c>
      <c r="B1577" t="s">
        <v>38</v>
      </c>
      <c r="C1577">
        <v>3160</v>
      </c>
      <c r="D1577" t="s">
        <v>12570</v>
      </c>
      <c r="E1577">
        <v>110</v>
      </c>
      <c r="F1577" t="str">
        <f t="shared" si="24"/>
        <v>3160110</v>
      </c>
      <c r="G1577" t="s">
        <v>2299</v>
      </c>
      <c r="H1577" t="s">
        <v>3127</v>
      </c>
      <c r="I1577" t="s">
        <v>3128</v>
      </c>
      <c r="J1577" t="s">
        <v>12597</v>
      </c>
      <c r="K1577" t="s">
        <v>3110</v>
      </c>
      <c r="L1577" t="s">
        <v>12598</v>
      </c>
      <c r="M1577" t="s">
        <v>12599</v>
      </c>
      <c r="N1577" t="s">
        <v>3113</v>
      </c>
      <c r="O1577" t="s">
        <v>12574</v>
      </c>
      <c r="P1577" t="s">
        <v>3115</v>
      </c>
      <c r="Q1577" t="s">
        <v>12600</v>
      </c>
      <c r="R1577" t="s">
        <v>12599</v>
      </c>
      <c r="T1577" t="s">
        <v>12574</v>
      </c>
      <c r="U1577" t="s">
        <v>3115</v>
      </c>
      <c r="V1577" t="s">
        <v>12600</v>
      </c>
      <c r="X1577" t="s">
        <v>10691</v>
      </c>
      <c r="Y1577" t="s">
        <v>12601</v>
      </c>
      <c r="Z1577" t="s">
        <v>3118</v>
      </c>
      <c r="AE1577" t="s">
        <v>12602</v>
      </c>
      <c r="AG1577">
        <v>1</v>
      </c>
      <c r="AH1577">
        <v>1</v>
      </c>
      <c r="AI1577">
        <v>1</v>
      </c>
      <c r="AJ1577">
        <v>1</v>
      </c>
      <c r="AK1577">
        <v>1</v>
      </c>
      <c r="AL1577">
        <v>1</v>
      </c>
      <c r="AV1577">
        <v>3994</v>
      </c>
    </row>
    <row r="1578" spans="1:48" x14ac:dyDescent="0.2">
      <c r="A1578">
        <v>25</v>
      </c>
      <c r="B1578" t="s">
        <v>38</v>
      </c>
      <c r="C1578">
        <v>3160</v>
      </c>
      <c r="D1578" t="s">
        <v>12570</v>
      </c>
      <c r="E1578">
        <v>120</v>
      </c>
      <c r="F1578" t="str">
        <f t="shared" si="24"/>
        <v>3160120</v>
      </c>
      <c r="G1578" t="s">
        <v>2983</v>
      </c>
      <c r="H1578" t="s">
        <v>3107</v>
      </c>
      <c r="I1578" t="s">
        <v>4276</v>
      </c>
      <c r="J1578" t="s">
        <v>12603</v>
      </c>
      <c r="K1578" t="s">
        <v>3110</v>
      </c>
      <c r="L1578" t="s">
        <v>12604</v>
      </c>
      <c r="M1578" t="s">
        <v>12605</v>
      </c>
      <c r="N1578" t="s">
        <v>3113</v>
      </c>
      <c r="O1578" t="s">
        <v>12606</v>
      </c>
      <c r="P1578" t="s">
        <v>3115</v>
      </c>
      <c r="Q1578" t="s">
        <v>12607</v>
      </c>
      <c r="R1578" t="s">
        <v>12605</v>
      </c>
      <c r="T1578" t="s">
        <v>12606</v>
      </c>
      <c r="U1578" t="s">
        <v>3115</v>
      </c>
      <c r="V1578" t="s">
        <v>12607</v>
      </c>
      <c r="X1578" t="s">
        <v>3543</v>
      </c>
      <c r="Y1578" t="s">
        <v>12608</v>
      </c>
      <c r="Z1578" t="s">
        <v>3118</v>
      </c>
      <c r="AE1578" t="s">
        <v>12609</v>
      </c>
      <c r="AG1578">
        <v>1</v>
      </c>
      <c r="AH1578">
        <v>1</v>
      </c>
      <c r="AI1578">
        <v>1</v>
      </c>
      <c r="AJ1578">
        <v>1</v>
      </c>
      <c r="AK1578">
        <v>1</v>
      </c>
      <c r="AL1578">
        <v>1</v>
      </c>
      <c r="AV1578">
        <v>3996</v>
      </c>
    </row>
    <row r="1579" spans="1:48" x14ac:dyDescent="0.2">
      <c r="A1579">
        <v>25</v>
      </c>
      <c r="B1579" t="s">
        <v>38</v>
      </c>
      <c r="C1579">
        <v>3160</v>
      </c>
      <c r="D1579" t="s">
        <v>12570</v>
      </c>
      <c r="E1579">
        <v>50</v>
      </c>
      <c r="F1579" t="str">
        <f t="shared" si="24"/>
        <v>316050</v>
      </c>
      <c r="G1579" t="s">
        <v>2724</v>
      </c>
      <c r="I1579" t="s">
        <v>3381</v>
      </c>
      <c r="J1579" t="s">
        <v>12610</v>
      </c>
      <c r="K1579" t="s">
        <v>3110</v>
      </c>
      <c r="L1579" t="s">
        <v>12611</v>
      </c>
      <c r="M1579" t="s">
        <v>12612</v>
      </c>
      <c r="N1579" t="s">
        <v>3113</v>
      </c>
      <c r="O1579" t="s">
        <v>12613</v>
      </c>
      <c r="P1579" t="s">
        <v>3115</v>
      </c>
      <c r="Q1579" t="s">
        <v>12614</v>
      </c>
      <c r="R1579" t="s">
        <v>12612</v>
      </c>
      <c r="T1579" t="s">
        <v>12613</v>
      </c>
      <c r="U1579" t="s">
        <v>3115</v>
      </c>
      <c r="V1579" t="s">
        <v>12614</v>
      </c>
      <c r="X1579" t="s">
        <v>3277</v>
      </c>
      <c r="Y1579" t="s">
        <v>12615</v>
      </c>
      <c r="Z1579" t="s">
        <v>3118</v>
      </c>
      <c r="AE1579" t="s">
        <v>12616</v>
      </c>
      <c r="AP1579">
        <v>1</v>
      </c>
      <c r="AQ1579">
        <v>1</v>
      </c>
      <c r="AR1579">
        <v>1</v>
      </c>
      <c r="AS1579">
        <v>1</v>
      </c>
      <c r="AV1579">
        <v>3976</v>
      </c>
    </row>
    <row r="1580" spans="1:48" x14ac:dyDescent="0.2">
      <c r="A1580">
        <v>25</v>
      </c>
      <c r="B1580" t="s">
        <v>38</v>
      </c>
      <c r="C1580">
        <v>3160</v>
      </c>
      <c r="D1580" t="s">
        <v>12570</v>
      </c>
      <c r="E1580">
        <v>53</v>
      </c>
      <c r="F1580" t="str">
        <f t="shared" si="24"/>
        <v>316053</v>
      </c>
      <c r="G1580" t="s">
        <v>2885</v>
      </c>
      <c r="H1580" t="s">
        <v>3107</v>
      </c>
      <c r="I1580" t="s">
        <v>4238</v>
      </c>
      <c r="J1580" t="s">
        <v>12617</v>
      </c>
      <c r="K1580" t="s">
        <v>3110</v>
      </c>
      <c r="L1580" t="s">
        <v>12618</v>
      </c>
      <c r="M1580" t="s">
        <v>12619</v>
      </c>
      <c r="N1580" t="s">
        <v>3113</v>
      </c>
      <c r="O1580" t="s">
        <v>12613</v>
      </c>
      <c r="P1580" t="s">
        <v>3115</v>
      </c>
      <c r="Q1580" t="s">
        <v>12620</v>
      </c>
      <c r="R1580" t="s">
        <v>12619</v>
      </c>
      <c r="T1580" t="s">
        <v>12613</v>
      </c>
      <c r="U1580" t="s">
        <v>3115</v>
      </c>
      <c r="V1580" t="s">
        <v>12620</v>
      </c>
      <c r="X1580" t="s">
        <v>3490</v>
      </c>
      <c r="Y1580" t="s">
        <v>12621</v>
      </c>
      <c r="Z1580" t="s">
        <v>3118</v>
      </c>
      <c r="AE1580" t="s">
        <v>12622</v>
      </c>
      <c r="AP1580">
        <v>1</v>
      </c>
      <c r="AQ1580">
        <v>1</v>
      </c>
      <c r="AR1580">
        <v>1</v>
      </c>
      <c r="AS1580">
        <v>1</v>
      </c>
      <c r="AV1580">
        <v>3978</v>
      </c>
    </row>
    <row r="1581" spans="1:48" x14ac:dyDescent="0.2">
      <c r="A1581">
        <v>25</v>
      </c>
      <c r="B1581" t="s">
        <v>38</v>
      </c>
      <c r="C1581">
        <v>3160</v>
      </c>
      <c r="D1581" t="s">
        <v>12570</v>
      </c>
      <c r="E1581">
        <v>130</v>
      </c>
      <c r="F1581" t="str">
        <f t="shared" si="24"/>
        <v>3160130</v>
      </c>
      <c r="G1581" t="s">
        <v>2414</v>
      </c>
      <c r="H1581" t="s">
        <v>3127</v>
      </c>
      <c r="I1581" t="s">
        <v>3256</v>
      </c>
      <c r="J1581" t="s">
        <v>12623</v>
      </c>
      <c r="K1581" t="s">
        <v>3110</v>
      </c>
      <c r="L1581" t="s">
        <v>12624</v>
      </c>
      <c r="M1581" t="s">
        <v>12625</v>
      </c>
      <c r="N1581" t="s">
        <v>3113</v>
      </c>
      <c r="O1581" t="s">
        <v>12613</v>
      </c>
      <c r="P1581" t="s">
        <v>3115</v>
      </c>
      <c r="Q1581" t="s">
        <v>12626</v>
      </c>
      <c r="R1581" t="s">
        <v>12625</v>
      </c>
      <c r="T1581" t="s">
        <v>12613</v>
      </c>
      <c r="U1581" t="s">
        <v>3115</v>
      </c>
      <c r="V1581" t="s">
        <v>12626</v>
      </c>
      <c r="X1581" t="s">
        <v>7772</v>
      </c>
      <c r="Y1581" t="s">
        <v>4782</v>
      </c>
      <c r="Z1581" t="s">
        <v>3118</v>
      </c>
      <c r="AE1581" t="s">
        <v>12627</v>
      </c>
      <c r="AG1581">
        <v>1</v>
      </c>
      <c r="AH1581">
        <v>1</v>
      </c>
      <c r="AI1581">
        <v>1</v>
      </c>
      <c r="AJ1581">
        <v>1</v>
      </c>
      <c r="AK1581">
        <v>1</v>
      </c>
      <c r="AL1581">
        <v>1</v>
      </c>
      <c r="AV1581">
        <v>3998</v>
      </c>
    </row>
    <row r="1582" spans="1:48" x14ac:dyDescent="0.2">
      <c r="A1582">
        <v>25</v>
      </c>
      <c r="B1582" t="s">
        <v>38</v>
      </c>
      <c r="C1582">
        <v>3160</v>
      </c>
      <c r="D1582" t="s">
        <v>12570</v>
      </c>
      <c r="E1582">
        <v>140</v>
      </c>
      <c r="F1582" t="str">
        <f t="shared" si="24"/>
        <v>3160140</v>
      </c>
      <c r="G1582" t="s">
        <v>2591</v>
      </c>
      <c r="H1582" t="s">
        <v>3107</v>
      </c>
      <c r="I1582" t="s">
        <v>3164</v>
      </c>
      <c r="J1582" t="s">
        <v>12628</v>
      </c>
      <c r="K1582" t="s">
        <v>3110</v>
      </c>
      <c r="L1582" t="s">
        <v>12629</v>
      </c>
      <c r="M1582" t="s">
        <v>12630</v>
      </c>
      <c r="N1582" t="s">
        <v>3113</v>
      </c>
      <c r="O1582" t="s">
        <v>12064</v>
      </c>
      <c r="P1582" t="s">
        <v>3115</v>
      </c>
      <c r="Q1582">
        <v>7716</v>
      </c>
      <c r="R1582" t="s">
        <v>12630</v>
      </c>
      <c r="T1582" t="s">
        <v>12064</v>
      </c>
      <c r="U1582" t="s">
        <v>3115</v>
      </c>
      <c r="V1582">
        <v>7716</v>
      </c>
      <c r="X1582" t="s">
        <v>9152</v>
      </c>
      <c r="Y1582" t="s">
        <v>11333</v>
      </c>
      <c r="Z1582" t="s">
        <v>3118</v>
      </c>
      <c r="AE1582" t="s">
        <v>12631</v>
      </c>
      <c r="AG1582">
        <v>1</v>
      </c>
      <c r="AH1582">
        <v>1</v>
      </c>
      <c r="AI1582">
        <v>1</v>
      </c>
      <c r="AJ1582">
        <v>1</v>
      </c>
      <c r="AK1582">
        <v>1</v>
      </c>
      <c r="AL1582">
        <v>1</v>
      </c>
      <c r="AV1582">
        <v>4000</v>
      </c>
    </row>
    <row r="1583" spans="1:48" x14ac:dyDescent="0.2">
      <c r="A1583">
        <v>25</v>
      </c>
      <c r="B1583" t="s">
        <v>38</v>
      </c>
      <c r="C1583">
        <v>3160</v>
      </c>
      <c r="D1583" t="s">
        <v>12570</v>
      </c>
      <c r="E1583">
        <v>143</v>
      </c>
      <c r="F1583" t="str">
        <f t="shared" si="24"/>
        <v>3160143</v>
      </c>
      <c r="G1583" t="s">
        <v>2840</v>
      </c>
      <c r="H1583" t="s">
        <v>3171</v>
      </c>
      <c r="I1583" t="s">
        <v>3459</v>
      </c>
      <c r="J1583" t="s">
        <v>12632</v>
      </c>
      <c r="K1583" t="s">
        <v>3110</v>
      </c>
      <c r="L1583" t="s">
        <v>12633</v>
      </c>
      <c r="M1583" t="s">
        <v>12634</v>
      </c>
      <c r="N1583" t="s">
        <v>3113</v>
      </c>
      <c r="O1583" t="s">
        <v>12613</v>
      </c>
      <c r="P1583" t="s">
        <v>3115</v>
      </c>
      <c r="Q1583" t="s">
        <v>12635</v>
      </c>
      <c r="R1583" t="s">
        <v>12634</v>
      </c>
      <c r="T1583" t="s">
        <v>12613</v>
      </c>
      <c r="U1583" t="s">
        <v>3115</v>
      </c>
      <c r="V1583" t="s">
        <v>12635</v>
      </c>
      <c r="X1583" t="s">
        <v>3277</v>
      </c>
      <c r="Y1583" t="s">
        <v>12636</v>
      </c>
      <c r="Z1583" t="s">
        <v>3118</v>
      </c>
      <c r="AE1583" t="s">
        <v>12637</v>
      </c>
      <c r="AF1583">
        <v>1</v>
      </c>
      <c r="AG1583">
        <v>1</v>
      </c>
      <c r="AH1583">
        <v>1</v>
      </c>
      <c r="AI1583">
        <v>1</v>
      </c>
      <c r="AJ1583">
        <v>1</v>
      </c>
      <c r="AK1583">
        <v>1</v>
      </c>
      <c r="AL1583">
        <v>1</v>
      </c>
      <c r="AV1583">
        <v>4002</v>
      </c>
    </row>
    <row r="1584" spans="1:48" x14ac:dyDescent="0.2">
      <c r="A1584">
        <v>25</v>
      </c>
      <c r="B1584" t="s">
        <v>38</v>
      </c>
      <c r="C1584">
        <v>3160</v>
      </c>
      <c r="D1584" t="s">
        <v>12570</v>
      </c>
      <c r="E1584">
        <v>145</v>
      </c>
      <c r="F1584" t="str">
        <f t="shared" si="24"/>
        <v>3160145</v>
      </c>
      <c r="G1584" t="s">
        <v>2819</v>
      </c>
      <c r="H1584" t="s">
        <v>3107</v>
      </c>
      <c r="I1584" t="s">
        <v>12435</v>
      </c>
      <c r="J1584" t="s">
        <v>12638</v>
      </c>
      <c r="K1584" t="s">
        <v>3110</v>
      </c>
      <c r="L1584" t="s">
        <v>12639</v>
      </c>
      <c r="M1584" t="s">
        <v>12640</v>
      </c>
      <c r="N1584" t="s">
        <v>3113</v>
      </c>
      <c r="O1584" t="s">
        <v>12613</v>
      </c>
      <c r="P1584" t="s">
        <v>3115</v>
      </c>
      <c r="Q1584" t="s">
        <v>12641</v>
      </c>
      <c r="R1584" t="s">
        <v>12642</v>
      </c>
      <c r="T1584" t="s">
        <v>12613</v>
      </c>
      <c r="U1584" t="s">
        <v>3115</v>
      </c>
      <c r="V1584" t="s">
        <v>12641</v>
      </c>
      <c r="X1584" t="s">
        <v>10691</v>
      </c>
      <c r="Y1584" t="s">
        <v>12601</v>
      </c>
      <c r="Z1584" t="s">
        <v>3118</v>
      </c>
      <c r="AE1584" t="s">
        <v>12643</v>
      </c>
      <c r="AG1584">
        <v>1</v>
      </c>
      <c r="AH1584">
        <v>1</v>
      </c>
      <c r="AI1584">
        <v>1</v>
      </c>
      <c r="AJ1584">
        <v>1</v>
      </c>
      <c r="AK1584">
        <v>1</v>
      </c>
      <c r="AL1584">
        <v>1</v>
      </c>
      <c r="AV1584">
        <v>4004</v>
      </c>
    </row>
    <row r="1585" spans="1:48" x14ac:dyDescent="0.2">
      <c r="A1585">
        <v>25</v>
      </c>
      <c r="B1585" t="s">
        <v>38</v>
      </c>
      <c r="C1585">
        <v>3160</v>
      </c>
      <c r="D1585" t="s">
        <v>12570</v>
      </c>
      <c r="E1585">
        <v>80</v>
      </c>
      <c r="F1585" t="str">
        <f t="shared" si="24"/>
        <v>316080</v>
      </c>
      <c r="G1585" t="s">
        <v>2302</v>
      </c>
      <c r="H1585" t="s">
        <v>3127</v>
      </c>
      <c r="I1585" t="s">
        <v>3614</v>
      </c>
      <c r="J1585" t="s">
        <v>4313</v>
      </c>
      <c r="K1585" t="s">
        <v>3110</v>
      </c>
      <c r="L1585" t="s">
        <v>12644</v>
      </c>
      <c r="M1585" t="s">
        <v>12645</v>
      </c>
      <c r="N1585" t="s">
        <v>3113</v>
      </c>
      <c r="O1585" t="s">
        <v>12646</v>
      </c>
      <c r="P1585" t="s">
        <v>3115</v>
      </c>
      <c r="Q1585" t="s">
        <v>12614</v>
      </c>
      <c r="R1585" t="s">
        <v>12645</v>
      </c>
      <c r="T1585" t="s">
        <v>12646</v>
      </c>
      <c r="U1585" t="s">
        <v>3115</v>
      </c>
      <c r="V1585" t="s">
        <v>12614</v>
      </c>
      <c r="X1585" t="s">
        <v>6824</v>
      </c>
      <c r="Y1585" t="s">
        <v>12647</v>
      </c>
      <c r="Z1585" t="s">
        <v>3118</v>
      </c>
      <c r="AE1585" t="s">
        <v>12648</v>
      </c>
      <c r="AG1585">
        <v>1</v>
      </c>
      <c r="AH1585">
        <v>1</v>
      </c>
      <c r="AI1585">
        <v>1</v>
      </c>
      <c r="AJ1585">
        <v>1</v>
      </c>
      <c r="AK1585">
        <v>1</v>
      </c>
      <c r="AL1585">
        <v>1</v>
      </c>
      <c r="AV1585">
        <v>3988</v>
      </c>
    </row>
    <row r="1586" spans="1:48" x14ac:dyDescent="0.2">
      <c r="A1586">
        <v>25</v>
      </c>
      <c r="B1586" t="s">
        <v>38</v>
      </c>
      <c r="C1586">
        <v>3160</v>
      </c>
      <c r="D1586" t="s">
        <v>12570</v>
      </c>
      <c r="E1586">
        <v>150</v>
      </c>
      <c r="F1586" t="str">
        <f t="shared" si="24"/>
        <v>3160150</v>
      </c>
      <c r="G1586" t="s">
        <v>2367</v>
      </c>
      <c r="H1586" t="s">
        <v>3107</v>
      </c>
      <c r="I1586" t="s">
        <v>4831</v>
      </c>
      <c r="J1586" t="s">
        <v>12649</v>
      </c>
      <c r="K1586" t="s">
        <v>3110</v>
      </c>
      <c r="L1586" t="s">
        <v>12650</v>
      </c>
      <c r="M1586" t="s">
        <v>12651</v>
      </c>
      <c r="N1586" t="s">
        <v>3113</v>
      </c>
      <c r="O1586" t="s">
        <v>12652</v>
      </c>
      <c r="P1586" t="s">
        <v>3115</v>
      </c>
      <c r="Q1586" t="s">
        <v>12653</v>
      </c>
      <c r="R1586" t="s">
        <v>12651</v>
      </c>
      <c r="T1586" t="s">
        <v>12652</v>
      </c>
      <c r="U1586" t="s">
        <v>3115</v>
      </c>
      <c r="V1586" t="s">
        <v>12653</v>
      </c>
      <c r="X1586" t="s">
        <v>3277</v>
      </c>
      <c r="Y1586" t="s">
        <v>12636</v>
      </c>
      <c r="Z1586" t="s">
        <v>3118</v>
      </c>
      <c r="AE1586" t="s">
        <v>12654</v>
      </c>
      <c r="AG1586">
        <v>1</v>
      </c>
      <c r="AH1586">
        <v>1</v>
      </c>
      <c r="AI1586">
        <v>1</v>
      </c>
      <c r="AJ1586">
        <v>1</v>
      </c>
      <c r="AK1586">
        <v>1</v>
      </c>
      <c r="AL1586">
        <v>1</v>
      </c>
      <c r="AV1586">
        <v>4006</v>
      </c>
    </row>
    <row r="1587" spans="1:48" x14ac:dyDescent="0.2">
      <c r="A1587">
        <v>25</v>
      </c>
      <c r="B1587" t="s">
        <v>38</v>
      </c>
      <c r="C1587">
        <v>3160</v>
      </c>
      <c r="D1587" t="s">
        <v>12570</v>
      </c>
      <c r="E1587">
        <v>160</v>
      </c>
      <c r="F1587" t="str">
        <f t="shared" si="24"/>
        <v>3160160</v>
      </c>
      <c r="G1587" t="s">
        <v>2892</v>
      </c>
      <c r="H1587" t="s">
        <v>3124</v>
      </c>
      <c r="I1587" t="s">
        <v>4040</v>
      </c>
      <c r="J1587" t="s">
        <v>12655</v>
      </c>
      <c r="K1587" t="s">
        <v>3110</v>
      </c>
      <c r="L1587" t="s">
        <v>12656</v>
      </c>
      <c r="M1587" t="s">
        <v>12657</v>
      </c>
      <c r="N1587" t="s">
        <v>3113</v>
      </c>
      <c r="O1587" t="s">
        <v>12587</v>
      </c>
      <c r="P1587" t="s">
        <v>3115</v>
      </c>
      <c r="Q1587" t="s">
        <v>12658</v>
      </c>
      <c r="R1587" t="s">
        <v>12657</v>
      </c>
      <c r="T1587" t="s">
        <v>12587</v>
      </c>
      <c r="U1587" t="s">
        <v>3115</v>
      </c>
      <c r="V1587" t="s">
        <v>12658</v>
      </c>
      <c r="X1587" t="s">
        <v>3543</v>
      </c>
      <c r="Y1587" t="s">
        <v>12608</v>
      </c>
      <c r="Z1587" t="s">
        <v>3118</v>
      </c>
      <c r="AE1587" t="s">
        <v>12659</v>
      </c>
      <c r="AG1587">
        <v>1</v>
      </c>
      <c r="AH1587">
        <v>1</v>
      </c>
      <c r="AI1587">
        <v>1</v>
      </c>
      <c r="AJ1587">
        <v>1</v>
      </c>
      <c r="AK1587">
        <v>1</v>
      </c>
      <c r="AL1587">
        <v>1</v>
      </c>
      <c r="AV1587">
        <v>4008</v>
      </c>
    </row>
    <row r="1588" spans="1:48" x14ac:dyDescent="0.2">
      <c r="A1588">
        <v>25</v>
      </c>
      <c r="B1588" t="s">
        <v>38</v>
      </c>
      <c r="C1588">
        <v>3160</v>
      </c>
      <c r="D1588" t="s">
        <v>12570</v>
      </c>
      <c r="E1588">
        <v>57</v>
      </c>
      <c r="F1588" t="str">
        <f t="shared" si="24"/>
        <v>316057</v>
      </c>
      <c r="G1588" t="s">
        <v>2917</v>
      </c>
      <c r="H1588" t="s">
        <v>3127</v>
      </c>
      <c r="I1588" t="s">
        <v>3551</v>
      </c>
      <c r="J1588" t="s">
        <v>12660</v>
      </c>
      <c r="K1588" t="s">
        <v>3110</v>
      </c>
      <c r="L1588" t="s">
        <v>12661</v>
      </c>
      <c r="M1588" t="s">
        <v>12662</v>
      </c>
      <c r="N1588" t="s">
        <v>3113</v>
      </c>
      <c r="O1588" t="s">
        <v>12613</v>
      </c>
      <c r="P1588" t="s">
        <v>3115</v>
      </c>
      <c r="Q1588" t="s">
        <v>12663</v>
      </c>
      <c r="R1588" t="s">
        <v>12662</v>
      </c>
      <c r="T1588" t="s">
        <v>12613</v>
      </c>
      <c r="U1588" t="s">
        <v>3115</v>
      </c>
      <c r="V1588" t="s">
        <v>12663</v>
      </c>
      <c r="X1588" t="s">
        <v>6082</v>
      </c>
      <c r="Y1588" t="s">
        <v>12664</v>
      </c>
      <c r="Z1588" t="s">
        <v>3118</v>
      </c>
      <c r="AE1588" t="s">
        <v>12665</v>
      </c>
      <c r="AM1588">
        <v>1</v>
      </c>
      <c r="AN1588">
        <v>1</v>
      </c>
      <c r="AO1588">
        <v>1</v>
      </c>
      <c r="AV1588">
        <v>3982</v>
      </c>
    </row>
    <row r="1589" spans="1:48" x14ac:dyDescent="0.2">
      <c r="A1589">
        <v>25</v>
      </c>
      <c r="B1589" t="s">
        <v>38</v>
      </c>
      <c r="C1589">
        <v>3160</v>
      </c>
      <c r="D1589" t="s">
        <v>12570</v>
      </c>
      <c r="E1589">
        <v>59</v>
      </c>
      <c r="F1589" t="str">
        <f t="shared" si="24"/>
        <v>316059</v>
      </c>
      <c r="G1589" t="s">
        <v>2639</v>
      </c>
      <c r="H1589" t="s">
        <v>3107</v>
      </c>
      <c r="I1589" t="s">
        <v>3490</v>
      </c>
      <c r="J1589" t="s">
        <v>12666</v>
      </c>
      <c r="K1589" t="s">
        <v>3110</v>
      </c>
      <c r="L1589" t="s">
        <v>12667</v>
      </c>
      <c r="M1589" t="s">
        <v>12668</v>
      </c>
      <c r="N1589" t="s">
        <v>3113</v>
      </c>
      <c r="O1589" t="s">
        <v>12652</v>
      </c>
      <c r="P1589" t="s">
        <v>3115</v>
      </c>
      <c r="Q1589" t="s">
        <v>12669</v>
      </c>
      <c r="R1589" t="s">
        <v>12668</v>
      </c>
      <c r="T1589" t="s">
        <v>12652</v>
      </c>
      <c r="U1589" t="s">
        <v>3115</v>
      </c>
      <c r="V1589" t="s">
        <v>12669</v>
      </c>
      <c r="X1589" t="s">
        <v>3296</v>
      </c>
      <c r="Y1589" t="s">
        <v>12670</v>
      </c>
      <c r="Z1589" t="s">
        <v>3118</v>
      </c>
      <c r="AE1589" t="s">
        <v>12671</v>
      </c>
      <c r="AM1589">
        <v>1</v>
      </c>
      <c r="AN1589">
        <v>1</v>
      </c>
      <c r="AO1589">
        <v>1</v>
      </c>
      <c r="AV1589">
        <v>3984</v>
      </c>
    </row>
    <row r="1590" spans="1:48" x14ac:dyDescent="0.2">
      <c r="A1590">
        <v>25</v>
      </c>
      <c r="B1590" t="s">
        <v>38</v>
      </c>
      <c r="C1590">
        <v>3250</v>
      </c>
      <c r="D1590" t="s">
        <v>12672</v>
      </c>
      <c r="E1590">
        <v>50</v>
      </c>
      <c r="F1590" t="str">
        <f t="shared" si="24"/>
        <v>325050</v>
      </c>
      <c r="G1590" t="s">
        <v>3040</v>
      </c>
      <c r="H1590" t="s">
        <v>3107</v>
      </c>
      <c r="I1590" t="s">
        <v>3480</v>
      </c>
      <c r="J1590" t="s">
        <v>12673</v>
      </c>
      <c r="K1590" t="s">
        <v>4054</v>
      </c>
      <c r="L1590" t="s">
        <v>12674</v>
      </c>
      <c r="M1590" t="s">
        <v>12675</v>
      </c>
      <c r="N1590" t="s">
        <v>3113</v>
      </c>
      <c r="O1590" t="s">
        <v>12676</v>
      </c>
      <c r="P1590" t="s">
        <v>3115</v>
      </c>
      <c r="Q1590" t="s">
        <v>12677</v>
      </c>
      <c r="R1590" t="s">
        <v>12675</v>
      </c>
      <c r="T1590" t="s">
        <v>12676</v>
      </c>
      <c r="U1590" t="s">
        <v>3115</v>
      </c>
      <c r="V1590" t="s">
        <v>12677</v>
      </c>
      <c r="W1590" t="s">
        <v>3127</v>
      </c>
      <c r="X1590" t="s">
        <v>5081</v>
      </c>
      <c r="Y1590" t="s">
        <v>4695</v>
      </c>
      <c r="Z1590" t="s">
        <v>3118</v>
      </c>
      <c r="AE1590" t="s">
        <v>12678</v>
      </c>
      <c r="AF1590">
        <v>1</v>
      </c>
      <c r="AG1590">
        <v>1</v>
      </c>
      <c r="AH1590">
        <v>1</v>
      </c>
      <c r="AI1590">
        <v>1</v>
      </c>
      <c r="AJ1590">
        <v>1</v>
      </c>
      <c r="AK1590">
        <v>1</v>
      </c>
      <c r="AL1590">
        <v>1</v>
      </c>
      <c r="AM1590">
        <v>1</v>
      </c>
      <c r="AN1590">
        <v>1</v>
      </c>
      <c r="AO1590">
        <v>1</v>
      </c>
      <c r="AV1590">
        <v>4018</v>
      </c>
    </row>
    <row r="1591" spans="1:48" x14ac:dyDescent="0.2">
      <c r="A1591">
        <v>25</v>
      </c>
      <c r="B1591" t="s">
        <v>38</v>
      </c>
      <c r="C1591">
        <v>3270</v>
      </c>
      <c r="D1591" t="s">
        <v>12679</v>
      </c>
      <c r="E1591">
        <v>50</v>
      </c>
      <c r="F1591" t="str">
        <f t="shared" si="24"/>
        <v>327050</v>
      </c>
      <c r="G1591" t="s">
        <v>546</v>
      </c>
      <c r="H1591" t="s">
        <v>3107</v>
      </c>
      <c r="I1591" t="s">
        <v>4409</v>
      </c>
      <c r="J1591" t="s">
        <v>12680</v>
      </c>
      <c r="K1591" t="s">
        <v>3110</v>
      </c>
      <c r="L1591" t="s">
        <v>12681</v>
      </c>
      <c r="M1591" t="s">
        <v>12682</v>
      </c>
      <c r="N1591" t="s">
        <v>3113</v>
      </c>
      <c r="O1591" t="s">
        <v>786</v>
      </c>
      <c r="P1591" t="s">
        <v>3115</v>
      </c>
      <c r="Q1591" t="s">
        <v>12683</v>
      </c>
      <c r="R1591" t="s">
        <v>12682</v>
      </c>
      <c r="T1591" t="s">
        <v>786</v>
      </c>
      <c r="U1591" t="s">
        <v>3115</v>
      </c>
      <c r="V1591" t="s">
        <v>12683</v>
      </c>
      <c r="W1591" t="s">
        <v>3107</v>
      </c>
      <c r="X1591" t="s">
        <v>3667</v>
      </c>
      <c r="Y1591" t="s">
        <v>9064</v>
      </c>
      <c r="Z1591" t="s">
        <v>3118</v>
      </c>
      <c r="AE1591" t="s">
        <v>12684</v>
      </c>
      <c r="AP1591">
        <v>1</v>
      </c>
      <c r="AQ1591">
        <v>1</v>
      </c>
      <c r="AR1591">
        <v>1</v>
      </c>
      <c r="AS1591">
        <v>1</v>
      </c>
      <c r="AV1591">
        <v>4026</v>
      </c>
    </row>
    <row r="1592" spans="1:48" x14ac:dyDescent="0.2">
      <c r="A1592">
        <v>25</v>
      </c>
      <c r="B1592" t="s">
        <v>38</v>
      </c>
      <c r="C1592">
        <v>2920</v>
      </c>
      <c r="D1592" t="s">
        <v>12685</v>
      </c>
      <c r="E1592">
        <v>50</v>
      </c>
      <c r="F1592" t="str">
        <f t="shared" si="24"/>
        <v>292050</v>
      </c>
      <c r="G1592" t="s">
        <v>2295</v>
      </c>
      <c r="H1592" t="s">
        <v>3127</v>
      </c>
      <c r="I1592" t="s">
        <v>12686</v>
      </c>
      <c r="J1592" t="s">
        <v>12687</v>
      </c>
      <c r="K1592" t="s">
        <v>3110</v>
      </c>
      <c r="L1592" t="s">
        <v>12688</v>
      </c>
      <c r="M1592" t="s">
        <v>12689</v>
      </c>
      <c r="N1592" t="s">
        <v>3113</v>
      </c>
      <c r="O1592" t="s">
        <v>12690</v>
      </c>
      <c r="P1592" t="s">
        <v>3115</v>
      </c>
      <c r="Q1592" t="s">
        <v>12691</v>
      </c>
      <c r="R1592" t="s">
        <v>12689</v>
      </c>
      <c r="T1592" t="s">
        <v>12690</v>
      </c>
      <c r="U1592" t="s">
        <v>3115</v>
      </c>
      <c r="V1592" t="s">
        <v>12691</v>
      </c>
      <c r="W1592" t="s">
        <v>3124</v>
      </c>
      <c r="X1592" t="s">
        <v>12692</v>
      </c>
      <c r="Y1592" t="s">
        <v>9679</v>
      </c>
      <c r="Z1592" t="s">
        <v>3118</v>
      </c>
      <c r="AE1592" t="s">
        <v>12693</v>
      </c>
      <c r="AG1592">
        <v>1</v>
      </c>
      <c r="AH1592">
        <v>1</v>
      </c>
      <c r="AI1592">
        <v>1</v>
      </c>
      <c r="AJ1592">
        <v>1</v>
      </c>
      <c r="AK1592">
        <v>1</v>
      </c>
      <c r="AL1592">
        <v>1</v>
      </c>
      <c r="AV1592">
        <v>3926</v>
      </c>
    </row>
    <row r="1593" spans="1:48" x14ac:dyDescent="0.2">
      <c r="A1593">
        <v>25</v>
      </c>
      <c r="B1593" t="s">
        <v>38</v>
      </c>
      <c r="C1593">
        <v>2920</v>
      </c>
      <c r="D1593" t="s">
        <v>12685</v>
      </c>
      <c r="E1593">
        <v>120</v>
      </c>
      <c r="F1593" t="str">
        <f t="shared" si="24"/>
        <v>2920120</v>
      </c>
      <c r="G1593" t="s">
        <v>1752</v>
      </c>
      <c r="H1593" t="s">
        <v>3127</v>
      </c>
      <c r="I1593" t="s">
        <v>3145</v>
      </c>
      <c r="J1593" t="s">
        <v>3835</v>
      </c>
      <c r="K1593" t="s">
        <v>3110</v>
      </c>
      <c r="L1593" t="s">
        <v>12694</v>
      </c>
      <c r="M1593" t="s">
        <v>12695</v>
      </c>
      <c r="N1593" t="s">
        <v>3113</v>
      </c>
      <c r="O1593" t="s">
        <v>12690</v>
      </c>
      <c r="P1593" t="s">
        <v>3115</v>
      </c>
      <c r="Q1593">
        <v>7726</v>
      </c>
      <c r="R1593" t="s">
        <v>12695</v>
      </c>
      <c r="T1593" t="s">
        <v>12690</v>
      </c>
      <c r="U1593" t="s">
        <v>3115</v>
      </c>
      <c r="V1593">
        <v>7726</v>
      </c>
      <c r="W1593" t="s">
        <v>3124</v>
      </c>
      <c r="X1593" t="s">
        <v>3330</v>
      </c>
      <c r="Y1593" t="s">
        <v>7675</v>
      </c>
      <c r="Z1593" t="s">
        <v>3118</v>
      </c>
      <c r="AE1593" t="s">
        <v>12696</v>
      </c>
      <c r="AF1593">
        <v>1</v>
      </c>
      <c r="AG1593">
        <v>1</v>
      </c>
      <c r="AV1593">
        <v>2941</v>
      </c>
    </row>
    <row r="1594" spans="1:48" x14ac:dyDescent="0.2">
      <c r="A1594">
        <v>25</v>
      </c>
      <c r="B1594" t="s">
        <v>38</v>
      </c>
      <c r="C1594">
        <v>2920</v>
      </c>
      <c r="D1594" t="s">
        <v>12685</v>
      </c>
      <c r="E1594">
        <v>55</v>
      </c>
      <c r="F1594" t="str">
        <f t="shared" si="24"/>
        <v>292055</v>
      </c>
      <c r="G1594" t="s">
        <v>2100</v>
      </c>
      <c r="H1594" t="s">
        <v>3107</v>
      </c>
      <c r="I1594" t="s">
        <v>6985</v>
      </c>
      <c r="J1594" t="s">
        <v>12697</v>
      </c>
      <c r="K1594" t="s">
        <v>3110</v>
      </c>
      <c r="L1594" t="s">
        <v>12698</v>
      </c>
      <c r="M1594" t="s">
        <v>12699</v>
      </c>
      <c r="N1594" t="s">
        <v>3113</v>
      </c>
      <c r="O1594" t="s">
        <v>12700</v>
      </c>
      <c r="P1594" t="s">
        <v>3115</v>
      </c>
      <c r="Q1594" t="s">
        <v>12701</v>
      </c>
      <c r="R1594" t="s">
        <v>12699</v>
      </c>
      <c r="T1594" t="s">
        <v>12700</v>
      </c>
      <c r="U1594" t="s">
        <v>3115</v>
      </c>
      <c r="V1594" t="s">
        <v>12701</v>
      </c>
      <c r="W1594" t="s">
        <v>3124</v>
      </c>
      <c r="X1594" t="s">
        <v>6368</v>
      </c>
      <c r="Y1594" t="s">
        <v>12702</v>
      </c>
      <c r="Z1594" t="s">
        <v>3118</v>
      </c>
      <c r="AE1594" t="s">
        <v>12703</v>
      </c>
      <c r="AH1594">
        <v>1</v>
      </c>
      <c r="AI1594">
        <v>1</v>
      </c>
      <c r="AJ1594">
        <v>1</v>
      </c>
      <c r="AK1594">
        <v>1</v>
      </c>
      <c r="AL1594">
        <v>1</v>
      </c>
      <c r="AV1594">
        <v>3928</v>
      </c>
    </row>
    <row r="1595" spans="1:48" x14ac:dyDescent="0.2">
      <c r="A1595">
        <v>25</v>
      </c>
      <c r="B1595" t="s">
        <v>38</v>
      </c>
      <c r="C1595">
        <v>2920</v>
      </c>
      <c r="D1595" t="s">
        <v>12685</v>
      </c>
      <c r="E1595">
        <v>60</v>
      </c>
      <c r="F1595" t="str">
        <f t="shared" si="24"/>
        <v>292060</v>
      </c>
      <c r="G1595" t="s">
        <v>2203</v>
      </c>
      <c r="H1595" t="s">
        <v>3107</v>
      </c>
      <c r="I1595" t="s">
        <v>3323</v>
      </c>
      <c r="J1595" t="s">
        <v>3181</v>
      </c>
      <c r="K1595" t="s">
        <v>3110</v>
      </c>
      <c r="L1595" t="s">
        <v>12704</v>
      </c>
      <c r="M1595" t="s">
        <v>12705</v>
      </c>
      <c r="N1595" t="s">
        <v>3113</v>
      </c>
      <c r="O1595" t="s">
        <v>12700</v>
      </c>
      <c r="P1595" t="s">
        <v>3115</v>
      </c>
      <c r="Q1595" t="s">
        <v>12706</v>
      </c>
      <c r="R1595" t="s">
        <v>12705</v>
      </c>
      <c r="T1595" t="s">
        <v>12700</v>
      </c>
      <c r="U1595" t="s">
        <v>3115</v>
      </c>
      <c r="V1595" t="s">
        <v>12706</v>
      </c>
      <c r="W1595" t="s">
        <v>3124</v>
      </c>
      <c r="X1595" t="s">
        <v>12707</v>
      </c>
      <c r="Y1595" t="s">
        <v>12708</v>
      </c>
      <c r="Z1595" t="s">
        <v>3118</v>
      </c>
      <c r="AE1595" t="s">
        <v>12709</v>
      </c>
      <c r="AN1595">
        <v>1</v>
      </c>
      <c r="AO1595">
        <v>1</v>
      </c>
      <c r="AV1595">
        <v>29</v>
      </c>
    </row>
    <row r="1596" spans="1:48" x14ac:dyDescent="0.2">
      <c r="A1596">
        <v>25</v>
      </c>
      <c r="B1596" t="s">
        <v>38</v>
      </c>
      <c r="C1596">
        <v>2920</v>
      </c>
      <c r="D1596" t="s">
        <v>12685</v>
      </c>
      <c r="E1596">
        <v>63</v>
      </c>
      <c r="F1596" t="str">
        <f t="shared" si="24"/>
        <v>292063</v>
      </c>
      <c r="G1596" t="s">
        <v>2075</v>
      </c>
      <c r="H1596" t="s">
        <v>3127</v>
      </c>
      <c r="I1596" t="s">
        <v>3156</v>
      </c>
      <c r="J1596" t="s">
        <v>12710</v>
      </c>
      <c r="K1596" t="s">
        <v>3110</v>
      </c>
      <c r="L1596" t="s">
        <v>12711</v>
      </c>
      <c r="M1596" t="s">
        <v>12712</v>
      </c>
      <c r="N1596" t="s">
        <v>3113</v>
      </c>
      <c r="O1596" t="s">
        <v>12700</v>
      </c>
      <c r="P1596" t="s">
        <v>3115</v>
      </c>
      <c r="Q1596" t="s">
        <v>12713</v>
      </c>
      <c r="R1596" t="s">
        <v>12712</v>
      </c>
      <c r="T1596" t="s">
        <v>12700</v>
      </c>
      <c r="U1596" t="s">
        <v>3115</v>
      </c>
      <c r="V1596" t="s">
        <v>12713</v>
      </c>
      <c r="W1596" t="s">
        <v>3124</v>
      </c>
      <c r="X1596" t="s">
        <v>8685</v>
      </c>
      <c r="Y1596" t="s">
        <v>12714</v>
      </c>
      <c r="Z1596" t="s">
        <v>3118</v>
      </c>
      <c r="AE1596" t="s">
        <v>12715</v>
      </c>
      <c r="AG1596">
        <v>1</v>
      </c>
      <c r="AH1596">
        <v>1</v>
      </c>
      <c r="AI1596">
        <v>1</v>
      </c>
      <c r="AJ1596">
        <v>1</v>
      </c>
      <c r="AK1596">
        <v>1</v>
      </c>
      <c r="AL1596">
        <v>1</v>
      </c>
      <c r="AV1596">
        <v>3930</v>
      </c>
    </row>
    <row r="1597" spans="1:48" x14ac:dyDescent="0.2">
      <c r="A1597">
        <v>25</v>
      </c>
      <c r="B1597" t="s">
        <v>38</v>
      </c>
      <c r="C1597">
        <v>2920</v>
      </c>
      <c r="D1597" t="s">
        <v>12685</v>
      </c>
      <c r="E1597">
        <v>75</v>
      </c>
      <c r="F1597" t="str">
        <f t="shared" si="24"/>
        <v>292075</v>
      </c>
      <c r="G1597" t="s">
        <v>1971</v>
      </c>
      <c r="H1597" t="s">
        <v>3107</v>
      </c>
      <c r="I1597" t="s">
        <v>3459</v>
      </c>
      <c r="J1597" t="s">
        <v>12716</v>
      </c>
      <c r="K1597" t="s">
        <v>3110</v>
      </c>
      <c r="L1597" t="s">
        <v>12717</v>
      </c>
      <c r="M1597" t="s">
        <v>12718</v>
      </c>
      <c r="N1597" t="s">
        <v>3113</v>
      </c>
      <c r="O1597" t="s">
        <v>12700</v>
      </c>
      <c r="P1597" t="s">
        <v>3115</v>
      </c>
      <c r="Q1597" t="s">
        <v>12719</v>
      </c>
      <c r="R1597" t="s">
        <v>12718</v>
      </c>
      <c r="T1597" t="s">
        <v>12700</v>
      </c>
      <c r="U1597" t="s">
        <v>3115</v>
      </c>
      <c r="V1597" t="s">
        <v>12719</v>
      </c>
      <c r="W1597" t="s">
        <v>3124</v>
      </c>
      <c r="X1597" t="s">
        <v>6115</v>
      </c>
      <c r="Y1597" t="s">
        <v>12720</v>
      </c>
      <c r="Z1597" t="s">
        <v>3118</v>
      </c>
      <c r="AE1597" t="s">
        <v>12721</v>
      </c>
      <c r="AM1597">
        <v>1</v>
      </c>
      <c r="AV1597">
        <v>3932</v>
      </c>
    </row>
    <row r="1598" spans="1:48" x14ac:dyDescent="0.2">
      <c r="A1598">
        <v>25</v>
      </c>
      <c r="B1598" t="s">
        <v>38</v>
      </c>
      <c r="C1598">
        <v>2920</v>
      </c>
      <c r="D1598" t="s">
        <v>12685</v>
      </c>
      <c r="E1598">
        <v>90</v>
      </c>
      <c r="F1598" t="str">
        <f t="shared" si="24"/>
        <v>292090</v>
      </c>
      <c r="G1598" t="s">
        <v>2076</v>
      </c>
      <c r="H1598" t="s">
        <v>3127</v>
      </c>
      <c r="I1598" t="s">
        <v>5619</v>
      </c>
      <c r="J1598" t="s">
        <v>12722</v>
      </c>
      <c r="K1598" t="s">
        <v>3110</v>
      </c>
      <c r="L1598" t="s">
        <v>12723</v>
      </c>
      <c r="M1598" t="s">
        <v>12724</v>
      </c>
      <c r="N1598" t="s">
        <v>3113</v>
      </c>
      <c r="O1598" t="s">
        <v>12700</v>
      </c>
      <c r="P1598" t="s">
        <v>3115</v>
      </c>
      <c r="Q1598" t="s">
        <v>12713</v>
      </c>
      <c r="R1598" t="s">
        <v>12724</v>
      </c>
      <c r="T1598" t="s">
        <v>12700</v>
      </c>
      <c r="U1598" t="s">
        <v>3115</v>
      </c>
      <c r="V1598" t="s">
        <v>12713</v>
      </c>
      <c r="W1598" t="s">
        <v>3124</v>
      </c>
      <c r="X1598" t="s">
        <v>12725</v>
      </c>
      <c r="Y1598" t="s">
        <v>4506</v>
      </c>
      <c r="Z1598" t="s">
        <v>3118</v>
      </c>
      <c r="AE1598" t="s">
        <v>12726</v>
      </c>
      <c r="AG1598">
        <v>1</v>
      </c>
      <c r="AH1598">
        <v>1</v>
      </c>
      <c r="AI1598">
        <v>1</v>
      </c>
      <c r="AJ1598">
        <v>1</v>
      </c>
      <c r="AK1598">
        <v>1</v>
      </c>
      <c r="AL1598">
        <v>1</v>
      </c>
      <c r="AV1598">
        <v>3936</v>
      </c>
    </row>
    <row r="1599" spans="1:48" x14ac:dyDescent="0.2">
      <c r="A1599">
        <v>25</v>
      </c>
      <c r="B1599" t="s">
        <v>38</v>
      </c>
      <c r="C1599">
        <v>2920</v>
      </c>
      <c r="D1599" t="s">
        <v>12685</v>
      </c>
      <c r="E1599">
        <v>110</v>
      </c>
      <c r="F1599" t="str">
        <f t="shared" si="24"/>
        <v>2920110</v>
      </c>
      <c r="G1599" t="s">
        <v>1833</v>
      </c>
      <c r="H1599" t="s">
        <v>3124</v>
      </c>
      <c r="I1599" t="s">
        <v>9158</v>
      </c>
      <c r="J1599" t="s">
        <v>12727</v>
      </c>
      <c r="K1599" t="s">
        <v>3110</v>
      </c>
      <c r="L1599" t="s">
        <v>12728</v>
      </c>
      <c r="M1599" t="s">
        <v>12729</v>
      </c>
      <c r="N1599" t="s">
        <v>3113</v>
      </c>
      <c r="O1599" t="s">
        <v>12690</v>
      </c>
      <c r="P1599" t="s">
        <v>3115</v>
      </c>
      <c r="Q1599">
        <v>7726</v>
      </c>
      <c r="R1599" t="s">
        <v>12729</v>
      </c>
      <c r="T1599" t="s">
        <v>12690</v>
      </c>
      <c r="U1599" t="s">
        <v>3115</v>
      </c>
      <c r="V1599">
        <v>7726</v>
      </c>
      <c r="W1599" t="s">
        <v>3124</v>
      </c>
      <c r="X1599" t="s">
        <v>12730</v>
      </c>
      <c r="Y1599" t="s">
        <v>12731</v>
      </c>
      <c r="Z1599" t="s">
        <v>3118</v>
      </c>
      <c r="AE1599" t="s">
        <v>12732</v>
      </c>
      <c r="AH1599">
        <v>1</v>
      </c>
      <c r="AI1599">
        <v>1</v>
      </c>
      <c r="AJ1599">
        <v>1</v>
      </c>
      <c r="AK1599">
        <v>1</v>
      </c>
      <c r="AL1599">
        <v>1</v>
      </c>
      <c r="AV1599">
        <v>453</v>
      </c>
    </row>
    <row r="1600" spans="1:48" x14ac:dyDescent="0.2">
      <c r="A1600">
        <v>25</v>
      </c>
      <c r="B1600" t="s">
        <v>38</v>
      </c>
      <c r="C1600">
        <v>2930</v>
      </c>
      <c r="D1600" t="s">
        <v>12733</v>
      </c>
      <c r="E1600">
        <v>60</v>
      </c>
      <c r="F1600" t="str">
        <f t="shared" si="24"/>
        <v>293060</v>
      </c>
      <c r="G1600" t="s">
        <v>2574</v>
      </c>
      <c r="H1600" t="s">
        <v>3127</v>
      </c>
      <c r="I1600" t="s">
        <v>6895</v>
      </c>
      <c r="J1600" t="s">
        <v>12603</v>
      </c>
      <c r="K1600" t="s">
        <v>3110</v>
      </c>
      <c r="L1600" t="s">
        <v>12734</v>
      </c>
      <c r="M1600" t="s">
        <v>12735</v>
      </c>
      <c r="N1600" t="s">
        <v>3113</v>
      </c>
      <c r="O1600" t="s">
        <v>12736</v>
      </c>
      <c r="P1600" t="s">
        <v>3115</v>
      </c>
      <c r="Q1600" t="s">
        <v>12737</v>
      </c>
      <c r="R1600" t="s">
        <v>12735</v>
      </c>
      <c r="T1600" t="s">
        <v>12736</v>
      </c>
      <c r="U1600" t="s">
        <v>3115</v>
      </c>
      <c r="V1600" t="s">
        <v>12737</v>
      </c>
      <c r="W1600" t="s">
        <v>3124</v>
      </c>
      <c r="X1600" t="s">
        <v>3868</v>
      </c>
      <c r="Y1600" t="s">
        <v>9607</v>
      </c>
      <c r="Z1600" t="s">
        <v>3118</v>
      </c>
      <c r="AE1600" t="s">
        <v>12738</v>
      </c>
      <c r="AF1600">
        <v>1</v>
      </c>
      <c r="AG1600">
        <v>1</v>
      </c>
      <c r="AH1600">
        <v>1</v>
      </c>
      <c r="AI1600">
        <v>1</v>
      </c>
      <c r="AJ1600">
        <v>1</v>
      </c>
      <c r="AK1600">
        <v>1</v>
      </c>
      <c r="AL1600">
        <v>1</v>
      </c>
      <c r="AM1600">
        <v>1</v>
      </c>
      <c r="AN1600">
        <v>1</v>
      </c>
      <c r="AO1600">
        <v>1</v>
      </c>
      <c r="AV1600">
        <v>3942</v>
      </c>
    </row>
    <row r="1601" spans="1:48" x14ac:dyDescent="0.2">
      <c r="A1601">
        <v>25</v>
      </c>
      <c r="B1601" t="s">
        <v>38</v>
      </c>
      <c r="C1601">
        <v>2930</v>
      </c>
      <c r="D1601" t="s">
        <v>12733</v>
      </c>
      <c r="E1601">
        <v>50</v>
      </c>
      <c r="F1601" t="str">
        <f t="shared" si="24"/>
        <v>293050</v>
      </c>
      <c r="G1601" t="s">
        <v>2658</v>
      </c>
      <c r="H1601" t="s">
        <v>3107</v>
      </c>
      <c r="I1601" t="s">
        <v>10359</v>
      </c>
      <c r="J1601" t="s">
        <v>3960</v>
      </c>
      <c r="K1601" t="s">
        <v>3110</v>
      </c>
      <c r="L1601" t="s">
        <v>12739</v>
      </c>
      <c r="M1601" t="s">
        <v>12740</v>
      </c>
      <c r="N1601" t="s">
        <v>3113</v>
      </c>
      <c r="O1601" t="s">
        <v>12736</v>
      </c>
      <c r="P1601" t="s">
        <v>3115</v>
      </c>
      <c r="Q1601" t="s">
        <v>12741</v>
      </c>
      <c r="R1601" t="s">
        <v>12740</v>
      </c>
      <c r="T1601" t="s">
        <v>12736</v>
      </c>
      <c r="U1601" t="s">
        <v>3115</v>
      </c>
      <c r="V1601" t="s">
        <v>12741</v>
      </c>
      <c r="W1601" t="s">
        <v>3127</v>
      </c>
      <c r="X1601" t="s">
        <v>12742</v>
      </c>
      <c r="Y1601" t="s">
        <v>12743</v>
      </c>
      <c r="Z1601" t="s">
        <v>3118</v>
      </c>
      <c r="AE1601" t="s">
        <v>12744</v>
      </c>
      <c r="AP1601">
        <v>1</v>
      </c>
      <c r="AQ1601">
        <v>1</v>
      </c>
      <c r="AR1601">
        <v>1</v>
      </c>
      <c r="AS1601">
        <v>1</v>
      </c>
      <c r="AV1601">
        <v>3940</v>
      </c>
    </row>
    <row r="1602" spans="1:48" x14ac:dyDescent="0.2">
      <c r="A1602">
        <v>25</v>
      </c>
      <c r="B1602" t="s">
        <v>38</v>
      </c>
      <c r="C1602">
        <v>3040</v>
      </c>
      <c r="D1602" t="s">
        <v>12745</v>
      </c>
      <c r="E1602">
        <v>40</v>
      </c>
      <c r="F1602" t="str">
        <f t="shared" si="24"/>
        <v>304040</v>
      </c>
      <c r="G1602" t="s">
        <v>1431</v>
      </c>
      <c r="H1602" t="s">
        <v>3107</v>
      </c>
      <c r="I1602" t="s">
        <v>6427</v>
      </c>
      <c r="J1602" t="s">
        <v>12746</v>
      </c>
      <c r="K1602" t="s">
        <v>3110</v>
      </c>
      <c r="L1602" t="s">
        <v>12747</v>
      </c>
      <c r="M1602" t="s">
        <v>12748</v>
      </c>
      <c r="N1602" t="s">
        <v>3113</v>
      </c>
      <c r="O1602" t="s">
        <v>12749</v>
      </c>
      <c r="P1602" t="s">
        <v>3115</v>
      </c>
      <c r="Q1602">
        <v>7747</v>
      </c>
      <c r="R1602" t="s">
        <v>12748</v>
      </c>
      <c r="T1602" t="s">
        <v>12749</v>
      </c>
      <c r="U1602" t="s">
        <v>3115</v>
      </c>
      <c r="V1602">
        <v>7747</v>
      </c>
      <c r="W1602" t="s">
        <v>3107</v>
      </c>
      <c r="X1602" t="s">
        <v>12750</v>
      </c>
      <c r="Y1602" t="s">
        <v>12751</v>
      </c>
      <c r="Z1602" t="s">
        <v>3118</v>
      </c>
      <c r="AE1602" t="s">
        <v>12752</v>
      </c>
      <c r="AF1602">
        <v>1</v>
      </c>
      <c r="AV1602">
        <v>723</v>
      </c>
    </row>
    <row r="1603" spans="1:48" x14ac:dyDescent="0.2">
      <c r="A1603">
        <v>25</v>
      </c>
      <c r="B1603" t="s">
        <v>38</v>
      </c>
      <c r="C1603">
        <v>3040</v>
      </c>
      <c r="D1603" t="s">
        <v>12745</v>
      </c>
      <c r="E1603">
        <v>60</v>
      </c>
      <c r="F1603" t="str">
        <f t="shared" ref="F1603:F1666" si="25">C1603&amp;E1603</f>
        <v>304060</v>
      </c>
      <c r="G1603" t="s">
        <v>497</v>
      </c>
      <c r="H1603" t="s">
        <v>3127</v>
      </c>
      <c r="I1603" t="s">
        <v>4293</v>
      </c>
      <c r="J1603" t="s">
        <v>12753</v>
      </c>
      <c r="K1603" t="s">
        <v>3158</v>
      </c>
      <c r="L1603" t="s">
        <v>12754</v>
      </c>
      <c r="M1603" t="s">
        <v>12755</v>
      </c>
      <c r="N1603" t="s">
        <v>3113</v>
      </c>
      <c r="O1603" t="s">
        <v>12756</v>
      </c>
      <c r="P1603" t="s">
        <v>3115</v>
      </c>
      <c r="Q1603" t="s">
        <v>12757</v>
      </c>
      <c r="R1603" t="s">
        <v>12755</v>
      </c>
      <c r="T1603" t="s">
        <v>12756</v>
      </c>
      <c r="U1603" t="s">
        <v>3115</v>
      </c>
      <c r="V1603" t="s">
        <v>12757</v>
      </c>
      <c r="X1603" t="s">
        <v>11207</v>
      </c>
      <c r="Y1603" t="s">
        <v>12758</v>
      </c>
      <c r="Z1603" t="s">
        <v>3118</v>
      </c>
      <c r="AE1603" t="s">
        <v>12759</v>
      </c>
      <c r="AG1603">
        <v>1</v>
      </c>
      <c r="AH1603">
        <v>1</v>
      </c>
      <c r="AI1603">
        <v>1</v>
      </c>
      <c r="AJ1603">
        <v>1</v>
      </c>
      <c r="AV1603">
        <v>3968</v>
      </c>
    </row>
    <row r="1604" spans="1:48" x14ac:dyDescent="0.2">
      <c r="A1604">
        <v>25</v>
      </c>
      <c r="B1604" t="s">
        <v>38</v>
      </c>
      <c r="C1604">
        <v>3040</v>
      </c>
      <c r="D1604" t="s">
        <v>12745</v>
      </c>
      <c r="E1604">
        <v>65</v>
      </c>
      <c r="F1604" t="str">
        <f t="shared" si="25"/>
        <v>304065</v>
      </c>
      <c r="G1604" t="s">
        <v>1138</v>
      </c>
      <c r="H1604" t="s">
        <v>3107</v>
      </c>
      <c r="I1604" t="s">
        <v>3120</v>
      </c>
      <c r="J1604" t="s">
        <v>12760</v>
      </c>
      <c r="K1604" t="s">
        <v>3158</v>
      </c>
      <c r="L1604" t="s">
        <v>12761</v>
      </c>
      <c r="M1604" t="s">
        <v>12762</v>
      </c>
      <c r="N1604" t="s">
        <v>3113</v>
      </c>
      <c r="O1604" t="s">
        <v>12763</v>
      </c>
      <c r="P1604" t="s">
        <v>3115</v>
      </c>
      <c r="Q1604" t="s">
        <v>12764</v>
      </c>
      <c r="R1604" t="s">
        <v>12762</v>
      </c>
      <c r="T1604" t="s">
        <v>12763</v>
      </c>
      <c r="U1604" t="s">
        <v>3115</v>
      </c>
      <c r="V1604" t="s">
        <v>12764</v>
      </c>
      <c r="W1604" t="s">
        <v>3127</v>
      </c>
      <c r="X1604" t="s">
        <v>4049</v>
      </c>
      <c r="Y1604" t="s">
        <v>3661</v>
      </c>
      <c r="Z1604" t="s">
        <v>3118</v>
      </c>
      <c r="AE1604" t="s">
        <v>12765</v>
      </c>
      <c r="AK1604">
        <v>1</v>
      </c>
      <c r="AL1604">
        <v>1</v>
      </c>
      <c r="AV1604">
        <v>3960</v>
      </c>
    </row>
    <row r="1605" spans="1:48" x14ac:dyDescent="0.2">
      <c r="A1605">
        <v>25</v>
      </c>
      <c r="B1605" t="s">
        <v>38</v>
      </c>
      <c r="C1605">
        <v>3040</v>
      </c>
      <c r="D1605" t="s">
        <v>12745</v>
      </c>
      <c r="E1605">
        <v>50</v>
      </c>
      <c r="F1605" t="str">
        <f t="shared" si="25"/>
        <v>304050</v>
      </c>
      <c r="G1605" t="s">
        <v>1220</v>
      </c>
      <c r="H1605" t="s">
        <v>3127</v>
      </c>
      <c r="I1605" t="s">
        <v>3138</v>
      </c>
      <c r="J1605" t="s">
        <v>12766</v>
      </c>
      <c r="K1605" t="s">
        <v>3110</v>
      </c>
      <c r="L1605" t="s">
        <v>12767</v>
      </c>
      <c r="M1605" t="s">
        <v>12768</v>
      </c>
      <c r="N1605" t="s">
        <v>3113</v>
      </c>
      <c r="O1605" t="s">
        <v>12763</v>
      </c>
      <c r="P1605" t="s">
        <v>3115</v>
      </c>
      <c r="Q1605" t="s">
        <v>12769</v>
      </c>
      <c r="R1605" t="s">
        <v>12768</v>
      </c>
      <c r="T1605" t="s">
        <v>12763</v>
      </c>
      <c r="U1605" t="s">
        <v>3115</v>
      </c>
      <c r="V1605" t="s">
        <v>12769</v>
      </c>
      <c r="W1605" t="s">
        <v>3107</v>
      </c>
      <c r="X1605" t="s">
        <v>3574</v>
      </c>
      <c r="Y1605" t="s">
        <v>12770</v>
      </c>
      <c r="Z1605" t="s">
        <v>3118</v>
      </c>
      <c r="AE1605" t="s">
        <v>12771</v>
      </c>
      <c r="AP1605">
        <v>1</v>
      </c>
      <c r="AQ1605">
        <v>1</v>
      </c>
      <c r="AR1605">
        <v>1</v>
      </c>
      <c r="AS1605">
        <v>1</v>
      </c>
      <c r="AV1605">
        <v>3958</v>
      </c>
    </row>
    <row r="1606" spans="1:48" x14ac:dyDescent="0.2">
      <c r="A1606">
        <v>25</v>
      </c>
      <c r="B1606" t="s">
        <v>38</v>
      </c>
      <c r="C1606">
        <v>3040</v>
      </c>
      <c r="D1606" t="s">
        <v>12745</v>
      </c>
      <c r="E1606">
        <v>53</v>
      </c>
      <c r="F1606" t="str">
        <f t="shared" si="25"/>
        <v>304053</v>
      </c>
      <c r="G1606" t="s">
        <v>1158</v>
      </c>
      <c r="H1606" t="s">
        <v>3107</v>
      </c>
      <c r="I1606" t="s">
        <v>3231</v>
      </c>
      <c r="J1606" t="s">
        <v>12772</v>
      </c>
      <c r="K1606" t="s">
        <v>3110</v>
      </c>
      <c r="L1606" t="s">
        <v>12773</v>
      </c>
      <c r="M1606" t="s">
        <v>12774</v>
      </c>
      <c r="N1606" t="s">
        <v>3113</v>
      </c>
      <c r="O1606" t="s">
        <v>12756</v>
      </c>
      <c r="P1606" t="s">
        <v>3115</v>
      </c>
      <c r="Q1606" t="s">
        <v>12775</v>
      </c>
      <c r="R1606" t="s">
        <v>12774</v>
      </c>
      <c r="T1606" t="s">
        <v>12756</v>
      </c>
      <c r="U1606" t="s">
        <v>3115</v>
      </c>
      <c r="V1606" t="s">
        <v>12775</v>
      </c>
      <c r="W1606" t="s">
        <v>3107</v>
      </c>
      <c r="X1606" t="s">
        <v>12776</v>
      </c>
      <c r="Y1606" t="s">
        <v>12777</v>
      </c>
      <c r="Z1606" t="s">
        <v>3118</v>
      </c>
      <c r="AE1606" t="s">
        <v>12778</v>
      </c>
      <c r="AM1606">
        <v>1</v>
      </c>
      <c r="AN1606">
        <v>1</v>
      </c>
      <c r="AO1606">
        <v>1</v>
      </c>
      <c r="AV1606">
        <v>3962</v>
      </c>
    </row>
    <row r="1607" spans="1:48" x14ac:dyDescent="0.2">
      <c r="A1607">
        <v>25</v>
      </c>
      <c r="B1607" t="s">
        <v>38</v>
      </c>
      <c r="C1607">
        <v>3040</v>
      </c>
      <c r="D1607" t="s">
        <v>12745</v>
      </c>
      <c r="E1607">
        <v>75</v>
      </c>
      <c r="F1607" t="str">
        <f t="shared" si="25"/>
        <v>304075</v>
      </c>
      <c r="G1607" t="s">
        <v>1130</v>
      </c>
      <c r="H1607" t="s">
        <v>3127</v>
      </c>
      <c r="I1607" t="s">
        <v>3381</v>
      </c>
      <c r="J1607" t="s">
        <v>12779</v>
      </c>
      <c r="K1607" t="s">
        <v>3110</v>
      </c>
      <c r="L1607" t="s">
        <v>12780</v>
      </c>
      <c r="M1607" t="s">
        <v>12781</v>
      </c>
      <c r="N1607" t="s">
        <v>3113</v>
      </c>
      <c r="O1607" t="s">
        <v>11528</v>
      </c>
      <c r="P1607" t="s">
        <v>3115</v>
      </c>
      <c r="Q1607" t="s">
        <v>12782</v>
      </c>
      <c r="R1607" t="s">
        <v>12781</v>
      </c>
      <c r="T1607" t="s">
        <v>11528</v>
      </c>
      <c r="U1607" t="s">
        <v>3115</v>
      </c>
      <c r="V1607" t="s">
        <v>12782</v>
      </c>
      <c r="W1607" t="s">
        <v>3127</v>
      </c>
      <c r="X1607" t="s">
        <v>4804</v>
      </c>
      <c r="Y1607" t="s">
        <v>12783</v>
      </c>
      <c r="Z1607" t="s">
        <v>3118</v>
      </c>
      <c r="AE1607" t="s">
        <v>12784</v>
      </c>
      <c r="AG1607">
        <v>1</v>
      </c>
      <c r="AH1607">
        <v>1</v>
      </c>
      <c r="AI1607">
        <v>1</v>
      </c>
      <c r="AJ1607">
        <v>1</v>
      </c>
      <c r="AV1607">
        <v>3970</v>
      </c>
    </row>
    <row r="1608" spans="1:48" x14ac:dyDescent="0.2">
      <c r="A1608">
        <v>25</v>
      </c>
      <c r="B1608" t="s">
        <v>38</v>
      </c>
      <c r="C1608">
        <v>3040</v>
      </c>
      <c r="D1608" t="s">
        <v>12745</v>
      </c>
      <c r="E1608">
        <v>80</v>
      </c>
      <c r="F1608" t="str">
        <f t="shared" si="25"/>
        <v>304080</v>
      </c>
      <c r="G1608" t="s">
        <v>1162</v>
      </c>
      <c r="H1608" t="s">
        <v>3127</v>
      </c>
      <c r="I1608" t="s">
        <v>4150</v>
      </c>
      <c r="J1608" t="s">
        <v>12785</v>
      </c>
      <c r="K1608" t="s">
        <v>3110</v>
      </c>
      <c r="L1608" t="s">
        <v>12786</v>
      </c>
      <c r="M1608" t="s">
        <v>12787</v>
      </c>
      <c r="N1608" t="s">
        <v>3113</v>
      </c>
      <c r="O1608" t="s">
        <v>12763</v>
      </c>
      <c r="P1608" t="s">
        <v>3115</v>
      </c>
      <c r="Q1608" t="s">
        <v>12788</v>
      </c>
      <c r="R1608" t="s">
        <v>12787</v>
      </c>
      <c r="T1608" t="s">
        <v>12763</v>
      </c>
      <c r="U1608" t="s">
        <v>3115</v>
      </c>
      <c r="V1608" t="s">
        <v>12788</v>
      </c>
      <c r="W1608" t="s">
        <v>3124</v>
      </c>
      <c r="X1608" t="s">
        <v>4804</v>
      </c>
      <c r="Y1608" t="s">
        <v>12783</v>
      </c>
      <c r="Z1608" t="s">
        <v>3118</v>
      </c>
      <c r="AE1608" t="s">
        <v>12789</v>
      </c>
      <c r="AG1608">
        <v>1</v>
      </c>
      <c r="AH1608">
        <v>1</v>
      </c>
      <c r="AI1608">
        <v>1</v>
      </c>
      <c r="AJ1608">
        <v>1</v>
      </c>
      <c r="AV1608">
        <v>3972</v>
      </c>
    </row>
    <row r="1609" spans="1:48" x14ac:dyDescent="0.2">
      <c r="A1609">
        <v>25</v>
      </c>
      <c r="B1609" t="s">
        <v>38</v>
      </c>
      <c r="C1609">
        <v>3200</v>
      </c>
      <c r="D1609" t="s">
        <v>12790</v>
      </c>
      <c r="E1609">
        <v>60</v>
      </c>
      <c r="F1609" t="str">
        <f t="shared" si="25"/>
        <v>320060</v>
      </c>
      <c r="G1609" t="s">
        <v>2955</v>
      </c>
      <c r="H1609" t="s">
        <v>3124</v>
      </c>
      <c r="I1609" t="s">
        <v>4880</v>
      </c>
      <c r="J1609" t="s">
        <v>12791</v>
      </c>
      <c r="K1609" t="s">
        <v>3110</v>
      </c>
      <c r="L1609" t="s">
        <v>12792</v>
      </c>
      <c r="M1609" t="s">
        <v>12793</v>
      </c>
      <c r="N1609" t="s">
        <v>3113</v>
      </c>
      <c r="O1609" t="s">
        <v>12794</v>
      </c>
      <c r="P1609" t="s">
        <v>3115</v>
      </c>
      <c r="Q1609">
        <v>8510</v>
      </c>
      <c r="R1609" t="s">
        <v>12793</v>
      </c>
      <c r="T1609" t="s">
        <v>12794</v>
      </c>
      <c r="U1609" t="s">
        <v>3115</v>
      </c>
      <c r="V1609">
        <v>8510</v>
      </c>
      <c r="W1609" t="s">
        <v>3124</v>
      </c>
      <c r="X1609" t="s">
        <v>12795</v>
      </c>
      <c r="Y1609" t="s">
        <v>12796</v>
      </c>
      <c r="Z1609" t="s">
        <v>3118</v>
      </c>
      <c r="AE1609" t="s">
        <v>12797</v>
      </c>
      <c r="AJ1609">
        <v>1</v>
      </c>
      <c r="AK1609">
        <v>1</v>
      </c>
      <c r="AL1609">
        <v>1</v>
      </c>
      <c r="AV1609">
        <v>159</v>
      </c>
    </row>
    <row r="1610" spans="1:48" x14ac:dyDescent="0.2">
      <c r="A1610">
        <v>25</v>
      </c>
      <c r="B1610" t="s">
        <v>38</v>
      </c>
      <c r="C1610">
        <v>3200</v>
      </c>
      <c r="D1610" t="s">
        <v>12790</v>
      </c>
      <c r="E1610">
        <v>40</v>
      </c>
      <c r="F1610" t="str">
        <f t="shared" si="25"/>
        <v>320040</v>
      </c>
      <c r="G1610" t="s">
        <v>3022</v>
      </c>
      <c r="H1610" t="s">
        <v>3171</v>
      </c>
      <c r="I1610" t="s">
        <v>4246</v>
      </c>
      <c r="J1610" t="s">
        <v>12798</v>
      </c>
      <c r="K1610" t="s">
        <v>3110</v>
      </c>
      <c r="L1610" t="s">
        <v>12799</v>
      </c>
      <c r="M1610" t="s">
        <v>12800</v>
      </c>
      <c r="N1610" t="s">
        <v>3113</v>
      </c>
      <c r="O1610" t="s">
        <v>12801</v>
      </c>
      <c r="P1610" t="s">
        <v>3115</v>
      </c>
      <c r="Q1610">
        <v>8535</v>
      </c>
      <c r="R1610" t="s">
        <v>12800</v>
      </c>
      <c r="T1610" t="s">
        <v>12801</v>
      </c>
      <c r="U1610" t="s">
        <v>3115</v>
      </c>
      <c r="V1610">
        <v>8535</v>
      </c>
      <c r="W1610" t="s">
        <v>3124</v>
      </c>
      <c r="X1610" t="s">
        <v>6102</v>
      </c>
      <c r="Y1610" t="s">
        <v>12802</v>
      </c>
      <c r="Z1610" t="s">
        <v>3118</v>
      </c>
      <c r="AE1610" t="s">
        <v>12797</v>
      </c>
      <c r="AM1610">
        <v>1</v>
      </c>
      <c r="AN1610">
        <v>1</v>
      </c>
      <c r="AO1610">
        <v>1</v>
      </c>
      <c r="AV1610">
        <v>4014</v>
      </c>
    </row>
    <row r="1611" spans="1:48" x14ac:dyDescent="0.2">
      <c r="A1611">
        <v>25</v>
      </c>
      <c r="B1611" t="s">
        <v>38</v>
      </c>
      <c r="C1611">
        <v>3200</v>
      </c>
      <c r="D1611" t="s">
        <v>12790</v>
      </c>
      <c r="E1611">
        <v>80</v>
      </c>
      <c r="F1611" t="str">
        <f t="shared" si="25"/>
        <v>320080</v>
      </c>
      <c r="G1611" t="s">
        <v>1128</v>
      </c>
      <c r="H1611" t="s">
        <v>3127</v>
      </c>
      <c r="I1611" t="s">
        <v>5775</v>
      </c>
      <c r="J1611" t="s">
        <v>12803</v>
      </c>
      <c r="K1611" t="s">
        <v>3110</v>
      </c>
      <c r="L1611" t="s">
        <v>12804</v>
      </c>
      <c r="M1611" t="s">
        <v>12805</v>
      </c>
      <c r="N1611" t="s">
        <v>3113</v>
      </c>
      <c r="O1611" t="s">
        <v>12806</v>
      </c>
      <c r="P1611" t="s">
        <v>3115</v>
      </c>
      <c r="Q1611">
        <v>8510</v>
      </c>
      <c r="R1611" t="s">
        <v>12805</v>
      </c>
      <c r="T1611" t="s">
        <v>12806</v>
      </c>
      <c r="U1611" t="s">
        <v>3115</v>
      </c>
      <c r="V1611">
        <v>8510</v>
      </c>
      <c r="W1611" t="s">
        <v>3107</v>
      </c>
      <c r="X1611" t="s">
        <v>9454</v>
      </c>
      <c r="Y1611" t="s">
        <v>12807</v>
      </c>
      <c r="Z1611" t="s">
        <v>3118</v>
      </c>
      <c r="AE1611" t="s">
        <v>12797</v>
      </c>
      <c r="AF1611">
        <v>1</v>
      </c>
      <c r="AG1611">
        <v>1</v>
      </c>
      <c r="AH1611">
        <v>1</v>
      </c>
      <c r="AI1611">
        <v>1</v>
      </c>
      <c r="AV1611">
        <v>2931</v>
      </c>
    </row>
    <row r="1612" spans="1:48" x14ac:dyDescent="0.2">
      <c r="A1612">
        <v>25</v>
      </c>
      <c r="B1612" t="s">
        <v>38</v>
      </c>
      <c r="C1612">
        <v>3260</v>
      </c>
      <c r="D1612" t="s">
        <v>12808</v>
      </c>
      <c r="E1612">
        <v>25</v>
      </c>
      <c r="F1612" t="str">
        <f t="shared" si="25"/>
        <v>326025</v>
      </c>
      <c r="G1612" t="s">
        <v>1515</v>
      </c>
      <c r="H1612" t="s">
        <v>3107</v>
      </c>
      <c r="I1612" t="s">
        <v>3757</v>
      </c>
      <c r="J1612" t="s">
        <v>12809</v>
      </c>
      <c r="K1612" t="s">
        <v>3110</v>
      </c>
      <c r="L1612" t="s">
        <v>12810</v>
      </c>
      <c r="M1612" t="s">
        <v>12811</v>
      </c>
      <c r="N1612" t="s">
        <v>3113</v>
      </c>
      <c r="O1612" t="s">
        <v>12812</v>
      </c>
      <c r="P1612" t="s">
        <v>3115</v>
      </c>
      <c r="Q1612" t="s">
        <v>12813</v>
      </c>
      <c r="R1612" t="s">
        <v>12811</v>
      </c>
      <c r="T1612" t="s">
        <v>12812</v>
      </c>
      <c r="U1612" t="s">
        <v>3115</v>
      </c>
      <c r="V1612" t="s">
        <v>12813</v>
      </c>
      <c r="W1612" t="s">
        <v>3127</v>
      </c>
      <c r="X1612" t="s">
        <v>3227</v>
      </c>
      <c r="Y1612" t="s">
        <v>12814</v>
      </c>
      <c r="Z1612" t="s">
        <v>3118</v>
      </c>
      <c r="AE1612" t="s">
        <v>12815</v>
      </c>
      <c r="AP1612">
        <v>1</v>
      </c>
      <c r="AQ1612">
        <v>1</v>
      </c>
      <c r="AR1612">
        <v>1</v>
      </c>
      <c r="AS1612">
        <v>1</v>
      </c>
      <c r="AV1612">
        <v>163</v>
      </c>
    </row>
    <row r="1613" spans="1:48" x14ac:dyDescent="0.2">
      <c r="A1613">
        <v>25</v>
      </c>
      <c r="B1613" t="s">
        <v>38</v>
      </c>
      <c r="C1613">
        <v>3260</v>
      </c>
      <c r="D1613" t="s">
        <v>12808</v>
      </c>
      <c r="E1613">
        <v>301</v>
      </c>
      <c r="F1613" t="str">
        <f t="shared" si="25"/>
        <v>3260301</v>
      </c>
      <c r="G1613" t="s">
        <v>1837</v>
      </c>
      <c r="H1613" t="s">
        <v>3107</v>
      </c>
      <c r="I1613" t="s">
        <v>3120</v>
      </c>
      <c r="J1613" t="s">
        <v>12816</v>
      </c>
      <c r="K1613" t="s">
        <v>3110</v>
      </c>
      <c r="L1613" t="s">
        <v>12817</v>
      </c>
      <c r="M1613" t="s">
        <v>12818</v>
      </c>
      <c r="N1613" t="s">
        <v>3113</v>
      </c>
      <c r="O1613" t="s">
        <v>12488</v>
      </c>
      <c r="P1613" t="s">
        <v>3115</v>
      </c>
      <c r="Q1613">
        <v>7740</v>
      </c>
      <c r="R1613" t="s">
        <v>12818</v>
      </c>
      <c r="T1613" t="s">
        <v>12488</v>
      </c>
      <c r="U1613" t="s">
        <v>3115</v>
      </c>
      <c r="V1613">
        <v>7740</v>
      </c>
      <c r="W1613" t="s">
        <v>3127</v>
      </c>
      <c r="X1613" t="s">
        <v>3658</v>
      </c>
      <c r="Y1613" t="s">
        <v>12819</v>
      </c>
      <c r="Z1613" t="s">
        <v>3118</v>
      </c>
      <c r="AE1613" t="s">
        <v>12820</v>
      </c>
      <c r="AR1613">
        <v>1</v>
      </c>
      <c r="AS1613">
        <v>1</v>
      </c>
    </row>
    <row r="1614" spans="1:48" x14ac:dyDescent="0.2">
      <c r="A1614">
        <v>25</v>
      </c>
      <c r="B1614" t="s">
        <v>38</v>
      </c>
      <c r="C1614">
        <v>3260</v>
      </c>
      <c r="D1614" t="s">
        <v>12808</v>
      </c>
      <c r="E1614">
        <v>28</v>
      </c>
      <c r="F1614" t="str">
        <f t="shared" si="25"/>
        <v>326028</v>
      </c>
      <c r="G1614" t="s">
        <v>1141</v>
      </c>
      <c r="H1614" t="s">
        <v>3107</v>
      </c>
      <c r="I1614" t="s">
        <v>4831</v>
      </c>
      <c r="J1614" t="s">
        <v>12821</v>
      </c>
      <c r="K1614" t="s">
        <v>3110</v>
      </c>
      <c r="L1614" t="s">
        <v>12822</v>
      </c>
      <c r="M1614" t="s">
        <v>12823</v>
      </c>
      <c r="N1614" t="s">
        <v>12824</v>
      </c>
      <c r="O1614" t="s">
        <v>12176</v>
      </c>
      <c r="P1614" t="s">
        <v>3115</v>
      </c>
      <c r="Q1614" t="s">
        <v>12825</v>
      </c>
      <c r="R1614" t="s">
        <v>12823</v>
      </c>
      <c r="S1614" t="s">
        <v>12826</v>
      </c>
      <c r="T1614" t="s">
        <v>12176</v>
      </c>
      <c r="U1614" t="s">
        <v>3115</v>
      </c>
      <c r="V1614" t="s">
        <v>12825</v>
      </c>
      <c r="W1614" t="s">
        <v>3107</v>
      </c>
      <c r="X1614" t="s">
        <v>4776</v>
      </c>
      <c r="Y1614" t="s">
        <v>4080</v>
      </c>
      <c r="Z1614" t="s">
        <v>3118</v>
      </c>
      <c r="AE1614" t="s">
        <v>12827</v>
      </c>
      <c r="AP1614">
        <v>1</v>
      </c>
      <c r="AQ1614">
        <v>1</v>
      </c>
      <c r="AR1614">
        <v>1</v>
      </c>
      <c r="AS1614">
        <v>1</v>
      </c>
      <c r="AV1614">
        <v>6121</v>
      </c>
    </row>
    <row r="1615" spans="1:48" x14ac:dyDescent="0.2">
      <c r="A1615">
        <v>25</v>
      </c>
      <c r="B1615" t="s">
        <v>38</v>
      </c>
      <c r="C1615">
        <v>3260</v>
      </c>
      <c r="D1615" t="s">
        <v>12808</v>
      </c>
      <c r="E1615">
        <v>3</v>
      </c>
      <c r="F1615" t="str">
        <f t="shared" si="25"/>
        <v>32603</v>
      </c>
      <c r="G1615" t="s">
        <v>565</v>
      </c>
      <c r="H1615" t="s">
        <v>3171</v>
      </c>
      <c r="I1615" t="s">
        <v>3757</v>
      </c>
      <c r="J1615" t="s">
        <v>4246</v>
      </c>
      <c r="K1615" t="s">
        <v>3110</v>
      </c>
      <c r="L1615" t="s">
        <v>12828</v>
      </c>
      <c r="M1615" t="s">
        <v>12829</v>
      </c>
      <c r="N1615" t="s">
        <v>3113</v>
      </c>
      <c r="O1615" t="s">
        <v>12080</v>
      </c>
      <c r="P1615" t="s">
        <v>3115</v>
      </c>
      <c r="Q1615">
        <v>7724</v>
      </c>
      <c r="R1615" t="s">
        <v>12829</v>
      </c>
      <c r="T1615" t="s">
        <v>12080</v>
      </c>
      <c r="U1615" t="s">
        <v>3115</v>
      </c>
      <c r="V1615">
        <v>7724</v>
      </c>
      <c r="W1615" t="s">
        <v>3124</v>
      </c>
      <c r="X1615" t="s">
        <v>7441</v>
      </c>
      <c r="Y1615" t="s">
        <v>12830</v>
      </c>
      <c r="Z1615" t="s">
        <v>3118</v>
      </c>
      <c r="AE1615" t="s">
        <v>12831</v>
      </c>
      <c r="AP1615">
        <v>1</v>
      </c>
      <c r="AQ1615">
        <v>1</v>
      </c>
      <c r="AR1615">
        <v>1</v>
      </c>
      <c r="AS1615">
        <v>1</v>
      </c>
      <c r="AV1615">
        <v>161</v>
      </c>
    </row>
    <row r="1616" spans="1:48" x14ac:dyDescent="0.2">
      <c r="A1616">
        <v>25</v>
      </c>
      <c r="B1616" t="s">
        <v>38</v>
      </c>
      <c r="C1616">
        <v>3260</v>
      </c>
      <c r="D1616" t="s">
        <v>12808</v>
      </c>
      <c r="E1616">
        <v>4</v>
      </c>
      <c r="F1616" t="str">
        <f t="shared" si="25"/>
        <v>32604</v>
      </c>
      <c r="G1616" t="s">
        <v>2656</v>
      </c>
      <c r="H1616" t="s">
        <v>3107</v>
      </c>
      <c r="I1616" t="s">
        <v>3164</v>
      </c>
      <c r="J1616" t="s">
        <v>12832</v>
      </c>
      <c r="K1616" t="s">
        <v>3110</v>
      </c>
      <c r="L1616" t="s">
        <v>12833</v>
      </c>
      <c r="M1616" t="s">
        <v>12834</v>
      </c>
      <c r="N1616" t="s">
        <v>3113</v>
      </c>
      <c r="O1616" t="s">
        <v>12835</v>
      </c>
      <c r="P1616" t="s">
        <v>3115</v>
      </c>
      <c r="Q1616" t="s">
        <v>12836</v>
      </c>
      <c r="R1616" t="s">
        <v>12834</v>
      </c>
      <c r="T1616" t="s">
        <v>12835</v>
      </c>
      <c r="U1616" t="s">
        <v>3115</v>
      </c>
      <c r="V1616" t="s">
        <v>12836</v>
      </c>
      <c r="W1616" t="s">
        <v>3124</v>
      </c>
      <c r="X1616" t="s">
        <v>5830</v>
      </c>
      <c r="Y1616" t="s">
        <v>12837</v>
      </c>
      <c r="Z1616" t="s">
        <v>3118</v>
      </c>
      <c r="AE1616" t="s">
        <v>12838</v>
      </c>
      <c r="AP1616">
        <v>1</v>
      </c>
      <c r="AQ1616">
        <v>1</v>
      </c>
      <c r="AR1616">
        <v>1</v>
      </c>
      <c r="AS1616">
        <v>1</v>
      </c>
      <c r="AV1616">
        <v>409</v>
      </c>
    </row>
    <row r="1617" spans="1:48" x14ac:dyDescent="0.2">
      <c r="A1617">
        <v>25</v>
      </c>
      <c r="B1617" t="s">
        <v>38</v>
      </c>
      <c r="C1617">
        <v>3260</v>
      </c>
      <c r="D1617" t="s">
        <v>12808</v>
      </c>
      <c r="E1617">
        <v>10</v>
      </c>
      <c r="F1617" t="str">
        <f t="shared" si="25"/>
        <v>326010</v>
      </c>
      <c r="G1617" t="s">
        <v>1313</v>
      </c>
      <c r="H1617" t="s">
        <v>3107</v>
      </c>
      <c r="I1617" t="s">
        <v>3357</v>
      </c>
      <c r="J1617" t="s">
        <v>12839</v>
      </c>
      <c r="K1617" t="s">
        <v>3110</v>
      </c>
      <c r="L1617" t="s">
        <v>12840</v>
      </c>
      <c r="M1617" t="s">
        <v>12841</v>
      </c>
      <c r="N1617" t="s">
        <v>12842</v>
      </c>
      <c r="O1617" t="s">
        <v>12606</v>
      </c>
      <c r="P1617" t="s">
        <v>3115</v>
      </c>
      <c r="Q1617" t="s">
        <v>12843</v>
      </c>
      <c r="R1617" t="s">
        <v>12841</v>
      </c>
      <c r="S1617" t="s">
        <v>12844</v>
      </c>
      <c r="T1617" t="s">
        <v>12606</v>
      </c>
      <c r="U1617" t="s">
        <v>3115</v>
      </c>
      <c r="V1617" t="s">
        <v>12843</v>
      </c>
      <c r="W1617" t="s">
        <v>3127</v>
      </c>
      <c r="X1617" t="s">
        <v>3511</v>
      </c>
      <c r="Y1617" t="s">
        <v>12845</v>
      </c>
      <c r="Z1617" t="s">
        <v>3118</v>
      </c>
      <c r="AE1617" t="s">
        <v>12846</v>
      </c>
      <c r="AP1617">
        <v>1</v>
      </c>
      <c r="AQ1617">
        <v>1</v>
      </c>
      <c r="AR1617">
        <v>1</v>
      </c>
      <c r="AS1617">
        <v>1</v>
      </c>
      <c r="AV1617">
        <v>6095</v>
      </c>
    </row>
    <row r="1618" spans="1:48" x14ac:dyDescent="0.2">
      <c r="A1618">
        <v>25</v>
      </c>
      <c r="B1618" t="s">
        <v>38</v>
      </c>
      <c r="C1618">
        <v>3260</v>
      </c>
      <c r="D1618" t="s">
        <v>12808</v>
      </c>
      <c r="E1618">
        <v>20</v>
      </c>
      <c r="F1618" t="str">
        <f t="shared" si="25"/>
        <v>326020</v>
      </c>
      <c r="G1618" t="s">
        <v>2889</v>
      </c>
      <c r="H1618" t="s">
        <v>3107</v>
      </c>
      <c r="I1618" t="s">
        <v>12545</v>
      </c>
      <c r="J1618" t="s">
        <v>3422</v>
      </c>
      <c r="K1618" t="s">
        <v>3110</v>
      </c>
      <c r="L1618" t="s">
        <v>12847</v>
      </c>
      <c r="M1618" t="s">
        <v>12848</v>
      </c>
      <c r="N1618" t="s">
        <v>3113</v>
      </c>
      <c r="O1618" t="s">
        <v>12849</v>
      </c>
      <c r="P1618" t="s">
        <v>3115</v>
      </c>
      <c r="Q1618" t="s">
        <v>12850</v>
      </c>
      <c r="R1618" t="s">
        <v>12848</v>
      </c>
      <c r="T1618" t="s">
        <v>12849</v>
      </c>
      <c r="U1618" t="s">
        <v>3115</v>
      </c>
      <c r="V1618" t="s">
        <v>12850</v>
      </c>
      <c r="W1618" t="s">
        <v>3124</v>
      </c>
      <c r="X1618" t="s">
        <v>6834</v>
      </c>
      <c r="Y1618" t="s">
        <v>8491</v>
      </c>
      <c r="Z1618" t="s">
        <v>3118</v>
      </c>
      <c r="AE1618" t="s">
        <v>12851</v>
      </c>
      <c r="AP1618">
        <v>1</v>
      </c>
      <c r="AQ1618">
        <v>1</v>
      </c>
      <c r="AR1618">
        <v>1</v>
      </c>
      <c r="AS1618">
        <v>1</v>
      </c>
      <c r="AV1618">
        <v>5989</v>
      </c>
    </row>
    <row r="1619" spans="1:48" x14ac:dyDescent="0.2">
      <c r="A1619">
        <v>25</v>
      </c>
      <c r="B1619" t="s">
        <v>38</v>
      </c>
      <c r="C1619">
        <v>3260</v>
      </c>
      <c r="D1619" t="s">
        <v>12808</v>
      </c>
      <c r="E1619">
        <v>40</v>
      </c>
      <c r="F1619" t="str">
        <f t="shared" si="25"/>
        <v>326040</v>
      </c>
      <c r="G1619" t="s">
        <v>1114</v>
      </c>
      <c r="H1619" t="s">
        <v>3171</v>
      </c>
      <c r="I1619" t="s">
        <v>3490</v>
      </c>
      <c r="J1619" t="s">
        <v>12852</v>
      </c>
      <c r="K1619" t="s">
        <v>3110</v>
      </c>
      <c r="L1619" t="s">
        <v>12853</v>
      </c>
      <c r="M1619" t="s">
        <v>12854</v>
      </c>
      <c r="N1619" t="s">
        <v>3113</v>
      </c>
      <c r="O1619" t="s">
        <v>12176</v>
      </c>
      <c r="P1619" t="s">
        <v>3115</v>
      </c>
      <c r="Q1619" t="s">
        <v>12855</v>
      </c>
      <c r="R1619" t="s">
        <v>12854</v>
      </c>
      <c r="T1619" t="s">
        <v>12176</v>
      </c>
      <c r="U1619" t="s">
        <v>3115</v>
      </c>
      <c r="V1619" t="s">
        <v>12855</v>
      </c>
      <c r="W1619" t="s">
        <v>3107</v>
      </c>
      <c r="X1619" t="s">
        <v>10598</v>
      </c>
      <c r="Y1619" t="s">
        <v>12856</v>
      </c>
      <c r="Z1619" t="s">
        <v>3118</v>
      </c>
      <c r="AE1619" t="s">
        <v>12857</v>
      </c>
      <c r="AP1619">
        <v>1</v>
      </c>
      <c r="AQ1619">
        <v>1</v>
      </c>
      <c r="AR1619">
        <v>1</v>
      </c>
      <c r="AS1619">
        <v>1</v>
      </c>
      <c r="AV1619">
        <v>5990</v>
      </c>
    </row>
    <row r="1620" spans="1:48" x14ac:dyDescent="0.2">
      <c r="A1620">
        <v>25</v>
      </c>
      <c r="B1620" t="s">
        <v>38</v>
      </c>
      <c r="C1620">
        <v>3260</v>
      </c>
      <c r="D1620" t="s">
        <v>12808</v>
      </c>
      <c r="E1620">
        <v>50</v>
      </c>
      <c r="F1620" t="str">
        <f t="shared" si="25"/>
        <v>326050</v>
      </c>
      <c r="G1620" t="s">
        <v>1235</v>
      </c>
      <c r="H1620" t="s">
        <v>3127</v>
      </c>
      <c r="I1620" t="s">
        <v>5081</v>
      </c>
      <c r="J1620" t="s">
        <v>12858</v>
      </c>
      <c r="K1620" t="s">
        <v>3158</v>
      </c>
      <c r="L1620" t="s">
        <v>12859</v>
      </c>
      <c r="M1620" t="s">
        <v>12860</v>
      </c>
      <c r="N1620" t="s">
        <v>3113</v>
      </c>
      <c r="O1620" t="s">
        <v>12346</v>
      </c>
      <c r="P1620" t="s">
        <v>3115</v>
      </c>
      <c r="Q1620">
        <v>7730</v>
      </c>
      <c r="R1620" t="s">
        <v>12860</v>
      </c>
      <c r="T1620" t="s">
        <v>12346</v>
      </c>
      <c r="U1620" t="s">
        <v>3115</v>
      </c>
      <c r="V1620">
        <v>7730</v>
      </c>
      <c r="W1620" t="s">
        <v>3124</v>
      </c>
      <c r="X1620" t="s">
        <v>12861</v>
      </c>
      <c r="Y1620" t="s">
        <v>12862</v>
      </c>
      <c r="Z1620" t="s">
        <v>3118</v>
      </c>
      <c r="AE1620" t="s">
        <v>12863</v>
      </c>
      <c r="AR1620">
        <v>1</v>
      </c>
      <c r="AS1620">
        <v>1</v>
      </c>
      <c r="AT1620">
        <v>1</v>
      </c>
      <c r="AV1620">
        <v>4024</v>
      </c>
    </row>
    <row r="1621" spans="1:48" x14ac:dyDescent="0.2">
      <c r="A1621">
        <v>25</v>
      </c>
      <c r="B1621" t="s">
        <v>38</v>
      </c>
      <c r="C1621">
        <v>3255</v>
      </c>
      <c r="D1621" t="s">
        <v>12864</v>
      </c>
      <c r="E1621">
        <v>90</v>
      </c>
      <c r="F1621" t="str">
        <f t="shared" si="25"/>
        <v>325590</v>
      </c>
      <c r="G1621" t="s">
        <v>12865</v>
      </c>
      <c r="H1621" t="s">
        <v>3124</v>
      </c>
      <c r="I1621" t="s">
        <v>4602</v>
      </c>
      <c r="J1621" t="s">
        <v>12866</v>
      </c>
      <c r="K1621" t="s">
        <v>7196</v>
      </c>
      <c r="L1621" t="s">
        <v>12867</v>
      </c>
      <c r="M1621" t="s">
        <v>12868</v>
      </c>
      <c r="N1621" t="s">
        <v>3113</v>
      </c>
      <c r="O1621" t="s">
        <v>786</v>
      </c>
      <c r="P1621" t="s">
        <v>3115</v>
      </c>
      <c r="Q1621">
        <v>7712</v>
      </c>
      <c r="R1621" t="s">
        <v>12868</v>
      </c>
      <c r="T1621" t="s">
        <v>786</v>
      </c>
      <c r="U1621" t="s">
        <v>3115</v>
      </c>
      <c r="V1621">
        <v>7712</v>
      </c>
      <c r="W1621" t="s">
        <v>3124</v>
      </c>
      <c r="X1621" t="s">
        <v>12869</v>
      </c>
      <c r="Y1621" t="s">
        <v>12870</v>
      </c>
      <c r="Z1621" t="s">
        <v>3118</v>
      </c>
      <c r="AE1621" t="s">
        <v>12871</v>
      </c>
      <c r="AM1621">
        <v>1</v>
      </c>
      <c r="AN1621">
        <v>1</v>
      </c>
      <c r="AO1621">
        <v>1</v>
      </c>
      <c r="AP1621">
        <v>1</v>
      </c>
      <c r="AQ1621">
        <v>1</v>
      </c>
      <c r="AR1621">
        <v>1</v>
      </c>
      <c r="AS1621">
        <v>1</v>
      </c>
      <c r="AV1621">
        <v>2989</v>
      </c>
    </row>
    <row r="1622" spans="1:48" x14ac:dyDescent="0.2">
      <c r="A1622">
        <v>25</v>
      </c>
      <c r="B1622" t="s">
        <v>38</v>
      </c>
      <c r="C1622">
        <v>3255</v>
      </c>
      <c r="D1622" t="s">
        <v>12864</v>
      </c>
      <c r="E1622">
        <v>50</v>
      </c>
      <c r="F1622" t="str">
        <f t="shared" si="25"/>
        <v>325550</v>
      </c>
      <c r="G1622" t="s">
        <v>12872</v>
      </c>
      <c r="H1622" t="s">
        <v>3124</v>
      </c>
      <c r="I1622" t="s">
        <v>3494</v>
      </c>
      <c r="J1622" t="s">
        <v>12873</v>
      </c>
      <c r="K1622" t="s">
        <v>3308</v>
      </c>
      <c r="L1622" t="s">
        <v>12874</v>
      </c>
      <c r="M1622" t="s">
        <v>12868</v>
      </c>
      <c r="N1622" t="s">
        <v>3113</v>
      </c>
      <c r="O1622" t="s">
        <v>786</v>
      </c>
      <c r="P1622" t="s">
        <v>3115</v>
      </c>
      <c r="Q1622">
        <v>7712</v>
      </c>
      <c r="R1622" t="s">
        <v>12868</v>
      </c>
      <c r="T1622" t="s">
        <v>786</v>
      </c>
      <c r="U1622" t="s">
        <v>3115</v>
      </c>
      <c r="V1622">
        <v>7712</v>
      </c>
      <c r="W1622" t="s">
        <v>3124</v>
      </c>
      <c r="X1622" t="s">
        <v>3827</v>
      </c>
      <c r="Y1622" t="s">
        <v>12875</v>
      </c>
      <c r="Z1622" t="s">
        <v>3118</v>
      </c>
      <c r="AE1622" t="s">
        <v>12871</v>
      </c>
      <c r="AM1622">
        <v>1</v>
      </c>
      <c r="AN1622">
        <v>1</v>
      </c>
      <c r="AO1622">
        <v>1</v>
      </c>
      <c r="AP1622">
        <v>1</v>
      </c>
      <c r="AQ1622">
        <v>1</v>
      </c>
      <c r="AR1622">
        <v>1</v>
      </c>
      <c r="AS1622">
        <v>1</v>
      </c>
      <c r="AV1622">
        <v>6080</v>
      </c>
    </row>
    <row r="1623" spans="1:48" x14ac:dyDescent="0.2">
      <c r="A1623">
        <v>25</v>
      </c>
      <c r="B1623" t="s">
        <v>38</v>
      </c>
      <c r="C1623">
        <v>3500</v>
      </c>
      <c r="D1623" t="s">
        <v>12876</v>
      </c>
      <c r="E1623">
        <v>60</v>
      </c>
      <c r="F1623" t="str">
        <f t="shared" si="25"/>
        <v>350060</v>
      </c>
      <c r="G1623" t="s">
        <v>278</v>
      </c>
      <c r="H1623" t="s">
        <v>3127</v>
      </c>
      <c r="I1623" t="s">
        <v>3714</v>
      </c>
      <c r="J1623" t="s">
        <v>12877</v>
      </c>
      <c r="K1623" t="s">
        <v>4054</v>
      </c>
      <c r="L1623" t="s">
        <v>12878</v>
      </c>
      <c r="M1623" t="s">
        <v>12879</v>
      </c>
      <c r="N1623" t="s">
        <v>3113</v>
      </c>
      <c r="O1623" t="s">
        <v>277</v>
      </c>
      <c r="P1623" t="s">
        <v>3115</v>
      </c>
      <c r="Q1623" t="s">
        <v>12880</v>
      </c>
      <c r="R1623" t="s">
        <v>12879</v>
      </c>
      <c r="T1623" t="s">
        <v>277</v>
      </c>
      <c r="U1623" t="s">
        <v>3115</v>
      </c>
      <c r="V1623" t="s">
        <v>12880</v>
      </c>
      <c r="W1623" t="s">
        <v>3127</v>
      </c>
      <c r="X1623" t="s">
        <v>3511</v>
      </c>
      <c r="Y1623" t="s">
        <v>12881</v>
      </c>
      <c r="Z1623" t="s">
        <v>3118</v>
      </c>
      <c r="AA1623" t="s">
        <v>3127</v>
      </c>
      <c r="AB1623" t="s">
        <v>3850</v>
      </c>
      <c r="AC1623" t="s">
        <v>12882</v>
      </c>
      <c r="AD1623" t="s">
        <v>3130</v>
      </c>
      <c r="AE1623" t="s">
        <v>12883</v>
      </c>
      <c r="AF1623">
        <v>1</v>
      </c>
      <c r="AG1623">
        <v>1</v>
      </c>
      <c r="AH1623">
        <v>1</v>
      </c>
      <c r="AI1623">
        <v>1</v>
      </c>
      <c r="AJ1623">
        <v>1</v>
      </c>
      <c r="AK1623">
        <v>1</v>
      </c>
      <c r="AL1623">
        <v>1</v>
      </c>
      <c r="AM1623">
        <v>1</v>
      </c>
      <c r="AN1623">
        <v>1</v>
      </c>
      <c r="AO1623">
        <v>1</v>
      </c>
      <c r="AV1623">
        <v>4028</v>
      </c>
    </row>
    <row r="1624" spans="1:48" x14ac:dyDescent="0.2">
      <c r="A1624">
        <v>25</v>
      </c>
      <c r="B1624" t="s">
        <v>38</v>
      </c>
      <c r="C1624">
        <v>3510</v>
      </c>
      <c r="D1624" t="s">
        <v>12884</v>
      </c>
      <c r="E1624">
        <v>59</v>
      </c>
      <c r="F1624" t="str">
        <f t="shared" si="25"/>
        <v>351059</v>
      </c>
      <c r="G1624" t="s">
        <v>612</v>
      </c>
      <c r="H1624" t="s">
        <v>3124</v>
      </c>
      <c r="I1624" t="s">
        <v>3362</v>
      </c>
      <c r="J1624" t="s">
        <v>5458</v>
      </c>
      <c r="K1624" t="s">
        <v>3110</v>
      </c>
      <c r="L1624" t="s">
        <v>12885</v>
      </c>
      <c r="M1624" t="s">
        <v>12886</v>
      </c>
      <c r="N1624" t="s">
        <v>3113</v>
      </c>
      <c r="O1624" t="s">
        <v>12812</v>
      </c>
      <c r="P1624" t="s">
        <v>3115</v>
      </c>
      <c r="Q1624">
        <v>7753</v>
      </c>
      <c r="R1624" t="s">
        <v>12886</v>
      </c>
      <c r="T1624" t="s">
        <v>12812</v>
      </c>
      <c r="U1624" t="s">
        <v>3115</v>
      </c>
      <c r="V1624">
        <v>7753</v>
      </c>
      <c r="W1624" t="s">
        <v>3124</v>
      </c>
      <c r="X1624" t="s">
        <v>5830</v>
      </c>
      <c r="Y1624" t="s">
        <v>12887</v>
      </c>
      <c r="Z1624" t="s">
        <v>3118</v>
      </c>
      <c r="AE1624" t="s">
        <v>12888</v>
      </c>
      <c r="AF1624">
        <v>1</v>
      </c>
      <c r="AV1624">
        <v>457</v>
      </c>
    </row>
    <row r="1625" spans="1:48" x14ac:dyDescent="0.2">
      <c r="A1625">
        <v>25</v>
      </c>
      <c r="B1625" t="s">
        <v>38</v>
      </c>
      <c r="C1625">
        <v>3510</v>
      </c>
      <c r="D1625" t="s">
        <v>12884</v>
      </c>
      <c r="E1625">
        <v>61</v>
      </c>
      <c r="F1625" t="str">
        <f t="shared" si="25"/>
        <v>351061</v>
      </c>
      <c r="G1625" t="s">
        <v>831</v>
      </c>
      <c r="H1625" t="s">
        <v>3171</v>
      </c>
      <c r="I1625" t="s">
        <v>6040</v>
      </c>
      <c r="J1625" t="s">
        <v>12233</v>
      </c>
      <c r="K1625" t="s">
        <v>3110</v>
      </c>
      <c r="L1625" t="s">
        <v>12889</v>
      </c>
      <c r="M1625" t="s">
        <v>12890</v>
      </c>
      <c r="N1625" t="s">
        <v>3113</v>
      </c>
      <c r="O1625" t="s">
        <v>12812</v>
      </c>
      <c r="P1625" t="s">
        <v>3115</v>
      </c>
      <c r="Q1625" t="s">
        <v>12891</v>
      </c>
      <c r="R1625" t="s">
        <v>12890</v>
      </c>
      <c r="T1625" t="s">
        <v>12812</v>
      </c>
      <c r="U1625" t="s">
        <v>3115</v>
      </c>
      <c r="V1625" t="s">
        <v>12891</v>
      </c>
      <c r="X1625" t="s">
        <v>3128</v>
      </c>
      <c r="Y1625" t="s">
        <v>12892</v>
      </c>
      <c r="Z1625" t="s">
        <v>3118</v>
      </c>
      <c r="AE1625" t="s">
        <v>12888</v>
      </c>
      <c r="AF1625">
        <v>1</v>
      </c>
      <c r="AG1625">
        <v>1</v>
      </c>
      <c r="AH1625">
        <v>1</v>
      </c>
      <c r="AI1625">
        <v>1</v>
      </c>
      <c r="AJ1625">
        <v>1</v>
      </c>
      <c r="AK1625">
        <v>1</v>
      </c>
      <c r="AL1625">
        <v>1</v>
      </c>
      <c r="AV1625">
        <v>4040</v>
      </c>
    </row>
    <row r="1626" spans="1:48" x14ac:dyDescent="0.2">
      <c r="A1626">
        <v>25</v>
      </c>
      <c r="B1626" t="s">
        <v>38</v>
      </c>
      <c r="C1626">
        <v>3510</v>
      </c>
      <c r="D1626" t="s">
        <v>12884</v>
      </c>
      <c r="E1626">
        <v>63</v>
      </c>
      <c r="F1626" t="str">
        <f t="shared" si="25"/>
        <v>351063</v>
      </c>
      <c r="G1626" t="s">
        <v>711</v>
      </c>
      <c r="H1626" t="s">
        <v>3107</v>
      </c>
      <c r="I1626" t="s">
        <v>3164</v>
      </c>
      <c r="J1626" t="s">
        <v>12893</v>
      </c>
      <c r="K1626" t="s">
        <v>3110</v>
      </c>
      <c r="L1626" t="s">
        <v>12894</v>
      </c>
      <c r="M1626" t="s">
        <v>12895</v>
      </c>
      <c r="N1626" t="s">
        <v>3113</v>
      </c>
      <c r="O1626" t="s">
        <v>12812</v>
      </c>
      <c r="P1626" t="s">
        <v>3115</v>
      </c>
      <c r="Q1626" t="s">
        <v>12896</v>
      </c>
      <c r="R1626" t="s">
        <v>12895</v>
      </c>
      <c r="T1626" t="s">
        <v>12812</v>
      </c>
      <c r="U1626" t="s">
        <v>3115</v>
      </c>
      <c r="V1626" t="s">
        <v>12896</v>
      </c>
      <c r="X1626" t="s">
        <v>7206</v>
      </c>
      <c r="Y1626" t="s">
        <v>12897</v>
      </c>
      <c r="Z1626" t="s">
        <v>3118</v>
      </c>
      <c r="AE1626" t="s">
        <v>12888</v>
      </c>
      <c r="AF1626">
        <v>1</v>
      </c>
      <c r="AG1626">
        <v>1</v>
      </c>
      <c r="AH1626">
        <v>1</v>
      </c>
      <c r="AI1626">
        <v>1</v>
      </c>
      <c r="AJ1626">
        <v>1</v>
      </c>
      <c r="AK1626">
        <v>1</v>
      </c>
      <c r="AL1626">
        <v>1</v>
      </c>
      <c r="AV1626">
        <v>4042</v>
      </c>
    </row>
    <row r="1627" spans="1:48" x14ac:dyDescent="0.2">
      <c r="A1627">
        <v>25</v>
      </c>
      <c r="B1627" t="s">
        <v>38</v>
      </c>
      <c r="C1627">
        <v>3510</v>
      </c>
      <c r="D1627" t="s">
        <v>12884</v>
      </c>
      <c r="E1627">
        <v>80</v>
      </c>
      <c r="F1627" t="str">
        <f t="shared" si="25"/>
        <v>351080</v>
      </c>
      <c r="G1627" t="s">
        <v>856</v>
      </c>
      <c r="H1627" t="s">
        <v>3171</v>
      </c>
      <c r="I1627" t="s">
        <v>3595</v>
      </c>
      <c r="J1627" t="s">
        <v>12898</v>
      </c>
      <c r="K1627" t="s">
        <v>3110</v>
      </c>
      <c r="L1627" t="s">
        <v>12899</v>
      </c>
      <c r="M1627" t="s">
        <v>12900</v>
      </c>
      <c r="N1627" t="s">
        <v>3113</v>
      </c>
      <c r="O1627" t="s">
        <v>12812</v>
      </c>
      <c r="P1627" t="s">
        <v>3115</v>
      </c>
      <c r="Q1627" t="s">
        <v>12901</v>
      </c>
      <c r="R1627" t="s">
        <v>12900</v>
      </c>
      <c r="T1627" t="s">
        <v>12812</v>
      </c>
      <c r="U1627" t="s">
        <v>3115</v>
      </c>
      <c r="V1627" t="s">
        <v>12901</v>
      </c>
      <c r="X1627" t="s">
        <v>5652</v>
      </c>
      <c r="Y1627" t="s">
        <v>4062</v>
      </c>
      <c r="Z1627" t="s">
        <v>3118</v>
      </c>
      <c r="AE1627" t="s">
        <v>12888</v>
      </c>
      <c r="AF1627">
        <v>1</v>
      </c>
      <c r="AG1627">
        <v>1</v>
      </c>
      <c r="AH1627">
        <v>1</v>
      </c>
      <c r="AI1627">
        <v>1</v>
      </c>
      <c r="AJ1627">
        <v>1</v>
      </c>
      <c r="AK1627">
        <v>1</v>
      </c>
      <c r="AL1627">
        <v>1</v>
      </c>
      <c r="AV1627">
        <v>4048</v>
      </c>
    </row>
    <row r="1628" spans="1:48" x14ac:dyDescent="0.2">
      <c r="A1628">
        <v>25</v>
      </c>
      <c r="B1628" t="s">
        <v>38</v>
      </c>
      <c r="C1628">
        <v>3510</v>
      </c>
      <c r="D1628" t="s">
        <v>12884</v>
      </c>
      <c r="E1628">
        <v>50</v>
      </c>
      <c r="F1628" t="str">
        <f t="shared" si="25"/>
        <v>351050</v>
      </c>
      <c r="G1628" t="s">
        <v>604</v>
      </c>
      <c r="H1628" t="s">
        <v>3124</v>
      </c>
      <c r="I1628" t="s">
        <v>3347</v>
      </c>
      <c r="J1628" t="s">
        <v>3120</v>
      </c>
      <c r="K1628" t="s">
        <v>3110</v>
      </c>
      <c r="L1628" t="s">
        <v>12902</v>
      </c>
      <c r="M1628" t="s">
        <v>12903</v>
      </c>
      <c r="N1628" t="s">
        <v>3113</v>
      </c>
      <c r="O1628" t="s">
        <v>12812</v>
      </c>
      <c r="P1628" t="s">
        <v>3115</v>
      </c>
      <c r="Q1628" t="s">
        <v>12904</v>
      </c>
      <c r="R1628" t="s">
        <v>12903</v>
      </c>
      <c r="T1628" t="s">
        <v>12812</v>
      </c>
      <c r="U1628" t="s">
        <v>3115</v>
      </c>
      <c r="V1628" t="s">
        <v>12904</v>
      </c>
      <c r="W1628" t="s">
        <v>3124</v>
      </c>
      <c r="X1628" t="s">
        <v>12905</v>
      </c>
      <c r="Y1628" t="s">
        <v>7760</v>
      </c>
      <c r="Z1628" t="s">
        <v>3118</v>
      </c>
      <c r="AE1628" t="s">
        <v>12888</v>
      </c>
      <c r="AP1628">
        <v>1</v>
      </c>
      <c r="AQ1628">
        <v>1</v>
      </c>
      <c r="AR1628">
        <v>1</v>
      </c>
      <c r="AS1628">
        <v>1</v>
      </c>
      <c r="AV1628">
        <v>4032</v>
      </c>
    </row>
    <row r="1629" spans="1:48" x14ac:dyDescent="0.2">
      <c r="A1629">
        <v>25</v>
      </c>
      <c r="B1629" t="s">
        <v>38</v>
      </c>
      <c r="C1629">
        <v>3510</v>
      </c>
      <c r="D1629" t="s">
        <v>12884</v>
      </c>
      <c r="E1629">
        <v>55</v>
      </c>
      <c r="F1629" t="str">
        <f t="shared" si="25"/>
        <v>351055</v>
      </c>
      <c r="G1629" t="s">
        <v>724</v>
      </c>
      <c r="H1629" t="s">
        <v>3171</v>
      </c>
      <c r="I1629" t="s">
        <v>7518</v>
      </c>
      <c r="J1629" t="s">
        <v>12906</v>
      </c>
      <c r="K1629" t="s">
        <v>3110</v>
      </c>
      <c r="L1629" t="s">
        <v>12907</v>
      </c>
      <c r="M1629" t="s">
        <v>12908</v>
      </c>
      <c r="N1629" t="s">
        <v>3113</v>
      </c>
      <c r="O1629" t="s">
        <v>12812</v>
      </c>
      <c r="P1629" t="s">
        <v>3115</v>
      </c>
      <c r="Q1629" t="s">
        <v>12909</v>
      </c>
      <c r="R1629" t="s">
        <v>12908</v>
      </c>
      <c r="T1629" t="s">
        <v>12812</v>
      </c>
      <c r="U1629" t="s">
        <v>3115</v>
      </c>
      <c r="V1629" t="s">
        <v>12909</v>
      </c>
      <c r="W1629" t="s">
        <v>3107</v>
      </c>
      <c r="X1629" t="s">
        <v>3415</v>
      </c>
      <c r="Y1629" t="s">
        <v>12910</v>
      </c>
      <c r="Z1629" t="s">
        <v>3118</v>
      </c>
      <c r="AE1629" t="s">
        <v>12888</v>
      </c>
      <c r="AM1629">
        <v>1</v>
      </c>
      <c r="AN1629">
        <v>1</v>
      </c>
      <c r="AO1629">
        <v>1</v>
      </c>
      <c r="AV1629">
        <v>4036</v>
      </c>
    </row>
    <row r="1630" spans="1:48" x14ac:dyDescent="0.2">
      <c r="A1630">
        <v>25</v>
      </c>
      <c r="B1630" t="s">
        <v>38</v>
      </c>
      <c r="C1630">
        <v>3510</v>
      </c>
      <c r="D1630" t="s">
        <v>12884</v>
      </c>
      <c r="E1630">
        <v>90</v>
      </c>
      <c r="F1630" t="str">
        <f t="shared" si="25"/>
        <v>351090</v>
      </c>
      <c r="G1630" t="s">
        <v>610</v>
      </c>
      <c r="H1630" t="s">
        <v>3127</v>
      </c>
      <c r="I1630" t="s">
        <v>12911</v>
      </c>
      <c r="J1630" t="s">
        <v>12912</v>
      </c>
      <c r="K1630" t="s">
        <v>3110</v>
      </c>
      <c r="L1630" t="s">
        <v>12913</v>
      </c>
      <c r="M1630" t="s">
        <v>12914</v>
      </c>
      <c r="N1630" t="s">
        <v>3113</v>
      </c>
      <c r="O1630" t="s">
        <v>12812</v>
      </c>
      <c r="P1630" t="s">
        <v>3115</v>
      </c>
      <c r="Q1630" t="s">
        <v>12915</v>
      </c>
      <c r="R1630" t="s">
        <v>12914</v>
      </c>
      <c r="T1630" t="s">
        <v>12812</v>
      </c>
      <c r="U1630" t="s">
        <v>3115</v>
      </c>
      <c r="V1630" t="s">
        <v>12915</v>
      </c>
      <c r="X1630" t="s">
        <v>12916</v>
      </c>
      <c r="Y1630" t="s">
        <v>12917</v>
      </c>
      <c r="Z1630" t="s">
        <v>3118</v>
      </c>
      <c r="AE1630" t="s">
        <v>12888</v>
      </c>
      <c r="AF1630">
        <v>1</v>
      </c>
      <c r="AG1630">
        <v>1</v>
      </c>
      <c r="AH1630">
        <v>1</v>
      </c>
      <c r="AI1630">
        <v>1</v>
      </c>
      <c r="AJ1630">
        <v>1</v>
      </c>
      <c r="AK1630">
        <v>1</v>
      </c>
      <c r="AL1630">
        <v>1</v>
      </c>
      <c r="AV1630">
        <v>4050</v>
      </c>
    </row>
    <row r="1631" spans="1:48" x14ac:dyDescent="0.2">
      <c r="A1631">
        <v>25</v>
      </c>
      <c r="B1631" t="s">
        <v>38</v>
      </c>
      <c r="C1631">
        <v>3510</v>
      </c>
      <c r="D1631" t="s">
        <v>12884</v>
      </c>
      <c r="E1631">
        <v>100</v>
      </c>
      <c r="F1631" t="str">
        <f t="shared" si="25"/>
        <v>3510100</v>
      </c>
      <c r="G1631" t="s">
        <v>181</v>
      </c>
      <c r="H1631" t="s">
        <v>3171</v>
      </c>
      <c r="I1631" t="s">
        <v>12918</v>
      </c>
      <c r="J1631" t="s">
        <v>12919</v>
      </c>
      <c r="K1631" t="s">
        <v>3110</v>
      </c>
      <c r="L1631" t="s">
        <v>12920</v>
      </c>
      <c r="M1631" t="s">
        <v>12921</v>
      </c>
      <c r="N1631" t="s">
        <v>3113</v>
      </c>
      <c r="O1631" t="s">
        <v>12812</v>
      </c>
      <c r="P1631" t="s">
        <v>3115</v>
      </c>
      <c r="Q1631" t="s">
        <v>12922</v>
      </c>
      <c r="R1631" t="s">
        <v>12921</v>
      </c>
      <c r="T1631" t="s">
        <v>12812</v>
      </c>
      <c r="U1631" t="s">
        <v>3115</v>
      </c>
      <c r="V1631" t="s">
        <v>12922</v>
      </c>
      <c r="X1631" t="s">
        <v>6779</v>
      </c>
      <c r="Y1631" t="s">
        <v>12923</v>
      </c>
      <c r="Z1631" t="s">
        <v>3118</v>
      </c>
      <c r="AE1631" t="s">
        <v>12888</v>
      </c>
      <c r="AF1631">
        <v>1</v>
      </c>
      <c r="AG1631">
        <v>1</v>
      </c>
      <c r="AH1631">
        <v>1</v>
      </c>
      <c r="AI1631">
        <v>1</v>
      </c>
      <c r="AJ1631">
        <v>1</v>
      </c>
      <c r="AK1631">
        <v>1</v>
      </c>
      <c r="AL1631">
        <v>1</v>
      </c>
      <c r="AV1631">
        <v>4052</v>
      </c>
    </row>
    <row r="1632" spans="1:48" x14ac:dyDescent="0.2">
      <c r="A1632">
        <v>25</v>
      </c>
      <c r="B1632" t="s">
        <v>38</v>
      </c>
      <c r="C1632">
        <v>3830</v>
      </c>
      <c r="D1632" t="s">
        <v>12924</v>
      </c>
      <c r="E1632">
        <v>30</v>
      </c>
      <c r="F1632" t="str">
        <f t="shared" si="25"/>
        <v>383030</v>
      </c>
      <c r="G1632" t="s">
        <v>2762</v>
      </c>
      <c r="H1632" t="s">
        <v>3107</v>
      </c>
      <c r="I1632" t="s">
        <v>12925</v>
      </c>
      <c r="J1632" t="s">
        <v>12286</v>
      </c>
      <c r="K1632" t="s">
        <v>3110</v>
      </c>
      <c r="L1632" t="s">
        <v>12926</v>
      </c>
      <c r="M1632" t="s">
        <v>12927</v>
      </c>
      <c r="N1632" t="s">
        <v>12928</v>
      </c>
      <c r="O1632" t="s">
        <v>12929</v>
      </c>
      <c r="P1632" t="s">
        <v>3115</v>
      </c>
      <c r="Q1632" t="s">
        <v>12930</v>
      </c>
      <c r="R1632" t="s">
        <v>12927</v>
      </c>
      <c r="S1632" t="s">
        <v>12931</v>
      </c>
      <c r="T1632" t="s">
        <v>12929</v>
      </c>
      <c r="U1632" t="s">
        <v>3115</v>
      </c>
      <c r="V1632" t="s">
        <v>12930</v>
      </c>
      <c r="W1632" t="s">
        <v>3107</v>
      </c>
      <c r="X1632" t="s">
        <v>3551</v>
      </c>
      <c r="Y1632" t="s">
        <v>10255</v>
      </c>
      <c r="Z1632" t="s">
        <v>3118</v>
      </c>
      <c r="AE1632" t="s">
        <v>12932</v>
      </c>
      <c r="AL1632">
        <v>1</v>
      </c>
      <c r="AM1632">
        <v>1</v>
      </c>
      <c r="AN1632">
        <v>1</v>
      </c>
      <c r="AO1632">
        <v>1</v>
      </c>
      <c r="AV1632">
        <v>4072</v>
      </c>
    </row>
    <row r="1633" spans="1:48" x14ac:dyDescent="0.2">
      <c r="A1633">
        <v>25</v>
      </c>
      <c r="B1633" t="s">
        <v>38</v>
      </c>
      <c r="C1633">
        <v>3830</v>
      </c>
      <c r="D1633" t="s">
        <v>12924</v>
      </c>
      <c r="E1633">
        <v>50</v>
      </c>
      <c r="F1633" t="str">
        <f t="shared" si="25"/>
        <v>383050</v>
      </c>
      <c r="G1633" t="s">
        <v>2761</v>
      </c>
      <c r="H1633" t="s">
        <v>3124</v>
      </c>
      <c r="I1633" t="s">
        <v>3463</v>
      </c>
      <c r="J1633" t="s">
        <v>12933</v>
      </c>
      <c r="K1633" t="s">
        <v>3110</v>
      </c>
      <c r="L1633" t="s">
        <v>12934</v>
      </c>
      <c r="M1633" t="s">
        <v>12935</v>
      </c>
      <c r="N1633" t="s">
        <v>3113</v>
      </c>
      <c r="O1633" t="s">
        <v>12929</v>
      </c>
      <c r="P1633" t="s">
        <v>3115</v>
      </c>
      <c r="Q1633" t="s">
        <v>12936</v>
      </c>
      <c r="R1633" t="s">
        <v>12935</v>
      </c>
      <c r="T1633" t="s">
        <v>12929</v>
      </c>
      <c r="U1633" t="s">
        <v>3115</v>
      </c>
      <c r="V1633" t="s">
        <v>12936</v>
      </c>
      <c r="W1633" t="s">
        <v>3127</v>
      </c>
      <c r="X1633" t="s">
        <v>4772</v>
      </c>
      <c r="Y1633" t="s">
        <v>12937</v>
      </c>
      <c r="Z1633" t="s">
        <v>3118</v>
      </c>
      <c r="AE1633" t="s">
        <v>12938</v>
      </c>
      <c r="AF1633">
        <v>1</v>
      </c>
      <c r="AG1633">
        <v>1</v>
      </c>
      <c r="AH1633">
        <v>1</v>
      </c>
      <c r="AI1633">
        <v>1</v>
      </c>
      <c r="AJ1633">
        <v>1</v>
      </c>
      <c r="AK1633">
        <v>1</v>
      </c>
      <c r="AV1633">
        <v>4074</v>
      </c>
    </row>
    <row r="1634" spans="1:48" x14ac:dyDescent="0.2">
      <c r="A1634">
        <v>25</v>
      </c>
      <c r="B1634" t="s">
        <v>38</v>
      </c>
      <c r="C1634">
        <v>4520</v>
      </c>
      <c r="D1634" t="s">
        <v>12939</v>
      </c>
      <c r="E1634">
        <v>50</v>
      </c>
      <c r="F1634" t="str">
        <f t="shared" si="25"/>
        <v>452050</v>
      </c>
      <c r="G1634" t="s">
        <v>2273</v>
      </c>
      <c r="H1634" t="s">
        <v>3171</v>
      </c>
      <c r="I1634" t="s">
        <v>3607</v>
      </c>
      <c r="J1634" t="s">
        <v>3832</v>
      </c>
      <c r="K1634" t="s">
        <v>4054</v>
      </c>
      <c r="L1634" t="s">
        <v>12940</v>
      </c>
      <c r="M1634" t="s">
        <v>12941</v>
      </c>
      <c r="N1634" t="s">
        <v>12942</v>
      </c>
      <c r="O1634" t="s">
        <v>1286</v>
      </c>
      <c r="P1634" t="s">
        <v>3115</v>
      </c>
      <c r="Q1634" t="s">
        <v>12943</v>
      </c>
      <c r="R1634" t="s">
        <v>12941</v>
      </c>
      <c r="S1634" t="s">
        <v>12944</v>
      </c>
      <c r="T1634" t="s">
        <v>1286</v>
      </c>
      <c r="U1634" t="s">
        <v>3115</v>
      </c>
      <c r="V1634" t="s">
        <v>12943</v>
      </c>
      <c r="W1634" t="s">
        <v>3124</v>
      </c>
      <c r="X1634" t="s">
        <v>12945</v>
      </c>
      <c r="Y1634" t="s">
        <v>12946</v>
      </c>
      <c r="Z1634" t="s">
        <v>3118</v>
      </c>
      <c r="AE1634" t="s">
        <v>12947</v>
      </c>
      <c r="AF1634">
        <v>1</v>
      </c>
      <c r="AG1634">
        <v>1</v>
      </c>
      <c r="AH1634">
        <v>1</v>
      </c>
      <c r="AI1634">
        <v>1</v>
      </c>
      <c r="AJ1634">
        <v>1</v>
      </c>
      <c r="AK1634">
        <v>1</v>
      </c>
      <c r="AL1634">
        <v>1</v>
      </c>
      <c r="AM1634">
        <v>1</v>
      </c>
      <c r="AV1634">
        <v>4086</v>
      </c>
    </row>
    <row r="1635" spans="1:48" x14ac:dyDescent="0.2">
      <c r="A1635">
        <v>25</v>
      </c>
      <c r="B1635" t="s">
        <v>38</v>
      </c>
      <c r="C1635">
        <v>4580</v>
      </c>
      <c r="D1635" t="s">
        <v>12948</v>
      </c>
      <c r="E1635">
        <v>50</v>
      </c>
      <c r="F1635" t="str">
        <f t="shared" si="25"/>
        <v>458050</v>
      </c>
      <c r="G1635" t="s">
        <v>2986</v>
      </c>
      <c r="H1635" t="s">
        <v>3171</v>
      </c>
      <c r="I1635" t="s">
        <v>5791</v>
      </c>
      <c r="J1635" t="s">
        <v>12949</v>
      </c>
      <c r="K1635" t="s">
        <v>3110</v>
      </c>
      <c r="L1635" t="s">
        <v>12950</v>
      </c>
      <c r="M1635" t="s">
        <v>12951</v>
      </c>
      <c r="N1635" t="s">
        <v>3113</v>
      </c>
      <c r="O1635" t="s">
        <v>12952</v>
      </c>
      <c r="P1635" t="s">
        <v>3115</v>
      </c>
      <c r="Q1635" t="s">
        <v>12953</v>
      </c>
      <c r="R1635" t="s">
        <v>12951</v>
      </c>
      <c r="T1635" t="s">
        <v>12952</v>
      </c>
      <c r="U1635" t="s">
        <v>3115</v>
      </c>
      <c r="V1635" t="s">
        <v>12953</v>
      </c>
      <c r="W1635" t="s">
        <v>3107</v>
      </c>
      <c r="X1635" t="s">
        <v>9454</v>
      </c>
      <c r="Y1635" t="s">
        <v>12954</v>
      </c>
      <c r="Z1635" t="s">
        <v>3118</v>
      </c>
      <c r="AE1635" t="s">
        <v>12955</v>
      </c>
      <c r="AP1635">
        <v>1</v>
      </c>
      <c r="AQ1635">
        <v>1</v>
      </c>
      <c r="AR1635">
        <v>1</v>
      </c>
      <c r="AS1635">
        <v>1</v>
      </c>
      <c r="AV1635">
        <v>4094</v>
      </c>
    </row>
    <row r="1636" spans="1:48" x14ac:dyDescent="0.2">
      <c r="A1636">
        <v>25</v>
      </c>
      <c r="B1636" t="s">
        <v>38</v>
      </c>
      <c r="C1636">
        <v>4360</v>
      </c>
      <c r="D1636" t="s">
        <v>12956</v>
      </c>
      <c r="E1636">
        <v>60</v>
      </c>
      <c r="F1636" t="str">
        <f t="shared" si="25"/>
        <v>436060</v>
      </c>
      <c r="G1636" t="s">
        <v>2108</v>
      </c>
      <c r="H1636" t="s">
        <v>3127</v>
      </c>
      <c r="I1636" t="s">
        <v>4199</v>
      </c>
      <c r="J1636" t="s">
        <v>12126</v>
      </c>
      <c r="K1636" t="s">
        <v>3110</v>
      </c>
      <c r="L1636" t="s">
        <v>12957</v>
      </c>
      <c r="M1636" t="s">
        <v>12958</v>
      </c>
      <c r="N1636" t="s">
        <v>3113</v>
      </c>
      <c r="O1636" t="s">
        <v>12587</v>
      </c>
      <c r="P1636" t="s">
        <v>3115</v>
      </c>
      <c r="Q1636" t="s">
        <v>12959</v>
      </c>
      <c r="R1636" t="s">
        <v>12958</v>
      </c>
      <c r="T1636" t="s">
        <v>12587</v>
      </c>
      <c r="U1636" t="s">
        <v>3115</v>
      </c>
      <c r="V1636" t="s">
        <v>12959</v>
      </c>
      <c r="W1636" t="s">
        <v>3124</v>
      </c>
      <c r="X1636" t="s">
        <v>3607</v>
      </c>
      <c r="Y1636" t="s">
        <v>12960</v>
      </c>
      <c r="Z1636" t="s">
        <v>3118</v>
      </c>
      <c r="AE1636" t="s">
        <v>12961</v>
      </c>
      <c r="AK1636">
        <v>1</v>
      </c>
      <c r="AL1636">
        <v>1</v>
      </c>
      <c r="AM1636">
        <v>1</v>
      </c>
      <c r="AN1636">
        <v>1</v>
      </c>
      <c r="AO1636">
        <v>1</v>
      </c>
      <c r="AV1636">
        <v>4078</v>
      </c>
    </row>
    <row r="1637" spans="1:48" x14ac:dyDescent="0.2">
      <c r="A1637">
        <v>25</v>
      </c>
      <c r="B1637" t="s">
        <v>38</v>
      </c>
      <c r="C1637">
        <v>4360</v>
      </c>
      <c r="D1637" t="s">
        <v>12956</v>
      </c>
      <c r="E1637">
        <v>75</v>
      </c>
      <c r="F1637" t="str">
        <f t="shared" si="25"/>
        <v>436075</v>
      </c>
      <c r="G1637" t="s">
        <v>2387</v>
      </c>
      <c r="H1637" t="s">
        <v>3107</v>
      </c>
      <c r="I1637" t="s">
        <v>12962</v>
      </c>
      <c r="J1637" t="s">
        <v>12963</v>
      </c>
      <c r="K1637" t="s">
        <v>3110</v>
      </c>
      <c r="L1637" t="s">
        <v>12964</v>
      </c>
      <c r="M1637" t="s">
        <v>12965</v>
      </c>
      <c r="N1637" t="s">
        <v>3113</v>
      </c>
      <c r="O1637" t="s">
        <v>12966</v>
      </c>
      <c r="P1637" t="s">
        <v>3115</v>
      </c>
      <c r="Q1637" t="s">
        <v>12967</v>
      </c>
      <c r="R1637" t="s">
        <v>12965</v>
      </c>
      <c r="T1637" t="s">
        <v>12966</v>
      </c>
      <c r="U1637" t="s">
        <v>3115</v>
      </c>
      <c r="V1637" t="s">
        <v>12967</v>
      </c>
      <c r="W1637" t="s">
        <v>3124</v>
      </c>
      <c r="X1637" t="s">
        <v>3607</v>
      </c>
      <c r="Y1637" t="s">
        <v>12960</v>
      </c>
      <c r="Z1637" t="s">
        <v>3118</v>
      </c>
      <c r="AE1637" t="s">
        <v>12968</v>
      </c>
      <c r="AF1637">
        <v>1</v>
      </c>
      <c r="AG1637">
        <v>1</v>
      </c>
      <c r="AH1637">
        <v>1</v>
      </c>
      <c r="AI1637">
        <v>1</v>
      </c>
      <c r="AJ1637">
        <v>1</v>
      </c>
      <c r="AV1637">
        <v>4080</v>
      </c>
    </row>
    <row r="1638" spans="1:48" x14ac:dyDescent="0.2">
      <c r="A1638">
        <v>25</v>
      </c>
      <c r="B1638" t="s">
        <v>38</v>
      </c>
      <c r="C1638">
        <v>4365</v>
      </c>
      <c r="D1638" t="s">
        <v>12969</v>
      </c>
      <c r="E1638">
        <v>50</v>
      </c>
      <c r="F1638" t="str">
        <f t="shared" si="25"/>
        <v>436550</v>
      </c>
      <c r="G1638" t="s">
        <v>1181</v>
      </c>
      <c r="H1638" t="s">
        <v>3124</v>
      </c>
      <c r="I1638" t="s">
        <v>12970</v>
      </c>
      <c r="J1638" t="s">
        <v>12971</v>
      </c>
      <c r="K1638" t="s">
        <v>3110</v>
      </c>
      <c r="L1638" t="s">
        <v>12972</v>
      </c>
      <c r="M1638" t="s">
        <v>12973</v>
      </c>
      <c r="N1638" t="s">
        <v>3113</v>
      </c>
      <c r="O1638" t="s">
        <v>12469</v>
      </c>
      <c r="P1638" t="s">
        <v>3115</v>
      </c>
      <c r="Q1638" t="s">
        <v>12974</v>
      </c>
      <c r="R1638" t="s">
        <v>12973</v>
      </c>
      <c r="T1638" t="s">
        <v>12469</v>
      </c>
      <c r="U1638" t="s">
        <v>3115</v>
      </c>
      <c r="V1638" t="s">
        <v>12974</v>
      </c>
      <c r="X1638" t="s">
        <v>3953</v>
      </c>
      <c r="Y1638" t="s">
        <v>12975</v>
      </c>
      <c r="Z1638" t="s">
        <v>3118</v>
      </c>
      <c r="AE1638" t="s">
        <v>12976</v>
      </c>
      <c r="AP1638">
        <v>1</v>
      </c>
      <c r="AQ1638">
        <v>1</v>
      </c>
      <c r="AR1638">
        <v>1</v>
      </c>
      <c r="AS1638">
        <v>1</v>
      </c>
      <c r="AV1638">
        <v>4084</v>
      </c>
    </row>
    <row r="1639" spans="1:48" x14ac:dyDescent="0.2">
      <c r="A1639">
        <v>25</v>
      </c>
      <c r="B1639" t="s">
        <v>38</v>
      </c>
      <c r="C1639">
        <v>4570</v>
      </c>
      <c r="D1639" t="s">
        <v>12977</v>
      </c>
      <c r="E1639">
        <v>40</v>
      </c>
      <c r="F1639" t="str">
        <f t="shared" si="25"/>
        <v>457040</v>
      </c>
      <c r="G1639" t="s">
        <v>3045</v>
      </c>
      <c r="H1639" t="s">
        <v>3124</v>
      </c>
      <c r="I1639" t="s">
        <v>12978</v>
      </c>
      <c r="J1639" t="s">
        <v>12979</v>
      </c>
      <c r="K1639" t="s">
        <v>3158</v>
      </c>
      <c r="L1639" t="s">
        <v>12980</v>
      </c>
      <c r="M1639" t="s">
        <v>12981</v>
      </c>
      <c r="N1639" t="s">
        <v>3113</v>
      </c>
      <c r="O1639" t="s">
        <v>12952</v>
      </c>
      <c r="P1639" t="s">
        <v>3115</v>
      </c>
      <c r="Q1639" t="s">
        <v>12982</v>
      </c>
      <c r="R1639" t="s">
        <v>12981</v>
      </c>
      <c r="T1639" t="s">
        <v>12952</v>
      </c>
      <c r="U1639" t="s">
        <v>3115</v>
      </c>
      <c r="V1639" t="s">
        <v>12982</v>
      </c>
      <c r="W1639" t="s">
        <v>3127</v>
      </c>
      <c r="X1639" t="s">
        <v>4040</v>
      </c>
      <c r="Y1639" t="s">
        <v>12983</v>
      </c>
      <c r="Z1639" t="s">
        <v>3118</v>
      </c>
      <c r="AE1639" t="s">
        <v>12984</v>
      </c>
      <c r="AF1639">
        <v>1</v>
      </c>
      <c r="AG1639">
        <v>1</v>
      </c>
      <c r="AH1639">
        <v>1</v>
      </c>
      <c r="AI1639">
        <v>1</v>
      </c>
      <c r="AJ1639">
        <v>1</v>
      </c>
      <c r="AV1639">
        <v>4090</v>
      </c>
    </row>
    <row r="1640" spans="1:48" x14ac:dyDescent="0.2">
      <c r="A1640">
        <v>25</v>
      </c>
      <c r="B1640" t="s">
        <v>38</v>
      </c>
      <c r="C1640">
        <v>4570</v>
      </c>
      <c r="D1640" t="s">
        <v>12977</v>
      </c>
      <c r="E1640">
        <v>50</v>
      </c>
      <c r="F1640" t="str">
        <f t="shared" si="25"/>
        <v>457050</v>
      </c>
      <c r="G1640" t="s">
        <v>3035</v>
      </c>
      <c r="H1640" t="s">
        <v>3127</v>
      </c>
      <c r="I1640" t="s">
        <v>3347</v>
      </c>
      <c r="J1640" t="s">
        <v>12985</v>
      </c>
      <c r="K1640" t="s">
        <v>3158</v>
      </c>
      <c r="L1640" t="s">
        <v>12986</v>
      </c>
      <c r="M1640" t="s">
        <v>12987</v>
      </c>
      <c r="N1640" t="s">
        <v>3113</v>
      </c>
      <c r="O1640" t="s">
        <v>12952</v>
      </c>
      <c r="P1640" t="s">
        <v>3115</v>
      </c>
      <c r="Q1640" t="s">
        <v>12988</v>
      </c>
      <c r="R1640" t="s">
        <v>12987</v>
      </c>
      <c r="T1640" t="s">
        <v>12952</v>
      </c>
      <c r="U1640" t="s">
        <v>3115</v>
      </c>
      <c r="V1640" t="s">
        <v>12988</v>
      </c>
      <c r="W1640" t="s">
        <v>3124</v>
      </c>
      <c r="X1640" t="s">
        <v>12989</v>
      </c>
      <c r="Y1640" t="s">
        <v>12990</v>
      </c>
      <c r="Z1640" t="s">
        <v>3118</v>
      </c>
      <c r="AE1640" t="s">
        <v>12991</v>
      </c>
      <c r="AK1640">
        <v>1</v>
      </c>
      <c r="AL1640">
        <v>1</v>
      </c>
      <c r="AM1640">
        <v>1</v>
      </c>
      <c r="AN1640">
        <v>1</v>
      </c>
      <c r="AO1640">
        <v>1</v>
      </c>
      <c r="AV1640">
        <v>4092</v>
      </c>
    </row>
    <row r="1641" spans="1:48" x14ac:dyDescent="0.2">
      <c r="A1641">
        <v>25</v>
      </c>
      <c r="B1641" t="s">
        <v>38</v>
      </c>
      <c r="C1641">
        <v>4760</v>
      </c>
      <c r="D1641" t="s">
        <v>12992</v>
      </c>
      <c r="E1641">
        <v>50</v>
      </c>
      <c r="F1641" t="str">
        <f t="shared" si="25"/>
        <v>476050</v>
      </c>
      <c r="G1641" t="s">
        <v>2880</v>
      </c>
      <c r="H1641" t="s">
        <v>3107</v>
      </c>
      <c r="I1641" t="s">
        <v>4500</v>
      </c>
      <c r="J1641" t="s">
        <v>12993</v>
      </c>
      <c r="K1641" t="s">
        <v>3110</v>
      </c>
      <c r="L1641" t="s">
        <v>12994</v>
      </c>
      <c r="M1641" t="s">
        <v>12995</v>
      </c>
      <c r="N1641" t="s">
        <v>3113</v>
      </c>
      <c r="O1641" t="s">
        <v>12996</v>
      </c>
      <c r="P1641" t="s">
        <v>3115</v>
      </c>
      <c r="Q1641" t="s">
        <v>12997</v>
      </c>
      <c r="R1641" t="s">
        <v>12995</v>
      </c>
      <c r="T1641" t="s">
        <v>12996</v>
      </c>
      <c r="U1641" t="s">
        <v>3115</v>
      </c>
      <c r="V1641" t="s">
        <v>12997</v>
      </c>
      <c r="W1641" t="s">
        <v>3127</v>
      </c>
      <c r="X1641" t="s">
        <v>3347</v>
      </c>
      <c r="Y1641" t="s">
        <v>12998</v>
      </c>
      <c r="Z1641" t="s">
        <v>3118</v>
      </c>
      <c r="AE1641" t="s">
        <v>12999</v>
      </c>
      <c r="AP1641">
        <v>1</v>
      </c>
      <c r="AQ1641">
        <v>1</v>
      </c>
      <c r="AR1641">
        <v>1</v>
      </c>
      <c r="AS1641">
        <v>1</v>
      </c>
      <c r="AV1641">
        <v>4100</v>
      </c>
    </row>
    <row r="1642" spans="1:48" x14ac:dyDescent="0.2">
      <c r="A1642">
        <v>25</v>
      </c>
      <c r="B1642" t="s">
        <v>38</v>
      </c>
      <c r="C1642">
        <v>4770</v>
      </c>
      <c r="D1642" t="s">
        <v>13000</v>
      </c>
      <c r="E1642">
        <v>50</v>
      </c>
      <c r="F1642" t="str">
        <f t="shared" si="25"/>
        <v>477050</v>
      </c>
      <c r="G1642" t="s">
        <v>2992</v>
      </c>
      <c r="H1642" t="s">
        <v>3107</v>
      </c>
      <c r="I1642" t="s">
        <v>13001</v>
      </c>
      <c r="J1642" t="s">
        <v>13002</v>
      </c>
      <c r="K1642" t="s">
        <v>3308</v>
      </c>
      <c r="L1642" t="s">
        <v>13003</v>
      </c>
      <c r="M1642" t="s">
        <v>13004</v>
      </c>
      <c r="N1642" t="s">
        <v>3113</v>
      </c>
      <c r="O1642" t="s">
        <v>13005</v>
      </c>
      <c r="P1642" t="s">
        <v>3115</v>
      </c>
      <c r="Q1642" t="s">
        <v>13006</v>
      </c>
      <c r="R1642" t="s">
        <v>13004</v>
      </c>
      <c r="T1642" t="s">
        <v>13005</v>
      </c>
      <c r="U1642" t="s">
        <v>3115</v>
      </c>
      <c r="V1642" t="s">
        <v>13006</v>
      </c>
      <c r="W1642" t="s">
        <v>3124</v>
      </c>
      <c r="X1642" t="s">
        <v>4222</v>
      </c>
      <c r="Y1642" t="s">
        <v>13007</v>
      </c>
      <c r="Z1642" t="s">
        <v>3118</v>
      </c>
      <c r="AE1642" t="s">
        <v>13008</v>
      </c>
      <c r="AF1642">
        <v>1</v>
      </c>
      <c r="AG1642">
        <v>1</v>
      </c>
      <c r="AH1642">
        <v>1</v>
      </c>
      <c r="AI1642">
        <v>1</v>
      </c>
      <c r="AJ1642">
        <v>1</v>
      </c>
      <c r="AK1642">
        <v>1</v>
      </c>
      <c r="AL1642">
        <v>1</v>
      </c>
      <c r="AM1642">
        <v>1</v>
      </c>
      <c r="AN1642">
        <v>1</v>
      </c>
      <c r="AO1642">
        <v>1</v>
      </c>
      <c r="AV1642">
        <v>4102</v>
      </c>
    </row>
    <row r="1643" spans="1:48" x14ac:dyDescent="0.2">
      <c r="A1643">
        <v>25</v>
      </c>
      <c r="B1643" t="s">
        <v>38</v>
      </c>
      <c r="C1643">
        <v>4990</v>
      </c>
      <c r="D1643" t="s">
        <v>13009</v>
      </c>
      <c r="E1643">
        <v>50</v>
      </c>
      <c r="F1643" t="str">
        <f t="shared" si="25"/>
        <v>499050</v>
      </c>
      <c r="G1643" t="s">
        <v>2828</v>
      </c>
      <c r="H1643" t="s">
        <v>3171</v>
      </c>
      <c r="I1643" t="s">
        <v>3164</v>
      </c>
      <c r="J1643" t="s">
        <v>13010</v>
      </c>
      <c r="K1643" t="s">
        <v>4054</v>
      </c>
      <c r="L1643" t="s">
        <v>13011</v>
      </c>
      <c r="M1643" t="s">
        <v>13012</v>
      </c>
      <c r="N1643" t="s">
        <v>3113</v>
      </c>
      <c r="O1643" t="s">
        <v>13013</v>
      </c>
      <c r="P1643" t="s">
        <v>3115</v>
      </c>
      <c r="Q1643" t="s">
        <v>13014</v>
      </c>
      <c r="R1643" t="s">
        <v>13015</v>
      </c>
      <c r="T1643" t="s">
        <v>13013</v>
      </c>
      <c r="U1643" t="s">
        <v>3115</v>
      </c>
      <c r="V1643" t="s">
        <v>13014</v>
      </c>
      <c r="W1643" t="s">
        <v>3127</v>
      </c>
      <c r="X1643" t="s">
        <v>3864</v>
      </c>
      <c r="Y1643" t="s">
        <v>4313</v>
      </c>
      <c r="Z1643" t="s">
        <v>3118</v>
      </c>
      <c r="AA1643" t="s">
        <v>3127</v>
      </c>
      <c r="AB1643" t="s">
        <v>3864</v>
      </c>
      <c r="AC1643" t="s">
        <v>4313</v>
      </c>
      <c r="AD1643" t="s">
        <v>3130</v>
      </c>
      <c r="AE1643" t="s">
        <v>13016</v>
      </c>
      <c r="AG1643">
        <v>1</v>
      </c>
      <c r="AH1643">
        <v>1</v>
      </c>
      <c r="AI1643">
        <v>1</v>
      </c>
      <c r="AJ1643">
        <v>1</v>
      </c>
      <c r="AK1643">
        <v>1</v>
      </c>
      <c r="AL1643">
        <v>1</v>
      </c>
      <c r="AM1643">
        <v>1</v>
      </c>
      <c r="AN1643">
        <v>1</v>
      </c>
      <c r="AO1643">
        <v>1</v>
      </c>
      <c r="AV1643">
        <v>4108</v>
      </c>
    </row>
    <row r="1644" spans="1:48" x14ac:dyDescent="0.2">
      <c r="A1644">
        <v>25</v>
      </c>
      <c r="B1644" t="s">
        <v>38</v>
      </c>
      <c r="C1644">
        <v>4690</v>
      </c>
      <c r="D1644" t="s">
        <v>13017</v>
      </c>
      <c r="E1644">
        <v>50</v>
      </c>
      <c r="F1644" t="str">
        <f t="shared" si="25"/>
        <v>469050</v>
      </c>
      <c r="G1644" t="s">
        <v>3007</v>
      </c>
      <c r="H1644" t="s">
        <v>3127</v>
      </c>
      <c r="I1644" t="s">
        <v>10815</v>
      </c>
      <c r="J1644" t="s">
        <v>13018</v>
      </c>
      <c r="K1644" t="s">
        <v>3158</v>
      </c>
      <c r="L1644" t="s">
        <v>13019</v>
      </c>
      <c r="M1644" t="s">
        <v>13020</v>
      </c>
      <c r="N1644" t="s">
        <v>3113</v>
      </c>
      <c r="O1644" t="s">
        <v>13021</v>
      </c>
      <c r="P1644" t="s">
        <v>3115</v>
      </c>
      <c r="Q1644" t="s">
        <v>13022</v>
      </c>
      <c r="R1644" t="s">
        <v>13020</v>
      </c>
      <c r="T1644" t="s">
        <v>13021</v>
      </c>
      <c r="U1644" t="s">
        <v>3115</v>
      </c>
      <c r="V1644" t="s">
        <v>13022</v>
      </c>
      <c r="W1644" t="s">
        <v>3127</v>
      </c>
      <c r="X1644" t="s">
        <v>3643</v>
      </c>
      <c r="Y1644" t="s">
        <v>5458</v>
      </c>
      <c r="Z1644" t="s">
        <v>3118</v>
      </c>
      <c r="AE1644" t="s">
        <v>13023</v>
      </c>
      <c r="AF1644">
        <v>1</v>
      </c>
      <c r="AG1644">
        <v>1</v>
      </c>
      <c r="AH1644">
        <v>1</v>
      </c>
      <c r="AI1644">
        <v>1</v>
      </c>
      <c r="AJ1644">
        <v>1</v>
      </c>
      <c r="AK1644">
        <v>1</v>
      </c>
      <c r="AL1644">
        <v>1</v>
      </c>
      <c r="AM1644">
        <v>1</v>
      </c>
      <c r="AN1644">
        <v>1</v>
      </c>
      <c r="AO1644">
        <v>1</v>
      </c>
      <c r="AV1644">
        <v>4098</v>
      </c>
    </row>
    <row r="1645" spans="1:48" x14ac:dyDescent="0.2">
      <c r="A1645">
        <v>25</v>
      </c>
      <c r="B1645" t="s">
        <v>38</v>
      </c>
      <c r="C1645">
        <v>4980</v>
      </c>
      <c r="D1645" t="s">
        <v>13024</v>
      </c>
      <c r="E1645">
        <v>50</v>
      </c>
      <c r="F1645" t="str">
        <f t="shared" si="25"/>
        <v>498050</v>
      </c>
      <c r="G1645" t="s">
        <v>3038</v>
      </c>
      <c r="H1645" t="s">
        <v>3171</v>
      </c>
      <c r="I1645" t="s">
        <v>4597</v>
      </c>
      <c r="J1645" t="s">
        <v>13025</v>
      </c>
      <c r="K1645" t="s">
        <v>4054</v>
      </c>
      <c r="L1645" t="s">
        <v>13026</v>
      </c>
      <c r="M1645" t="s">
        <v>13027</v>
      </c>
      <c r="N1645" t="s">
        <v>3113</v>
      </c>
      <c r="O1645" t="s">
        <v>13028</v>
      </c>
      <c r="P1645" t="s">
        <v>3115</v>
      </c>
      <c r="Q1645">
        <v>7762</v>
      </c>
      <c r="R1645" t="s">
        <v>13027</v>
      </c>
      <c r="T1645" t="s">
        <v>13028</v>
      </c>
      <c r="U1645" t="s">
        <v>3115</v>
      </c>
      <c r="V1645">
        <v>7762</v>
      </c>
      <c r="W1645" t="s">
        <v>3124</v>
      </c>
      <c r="X1645" t="s">
        <v>3543</v>
      </c>
      <c r="Y1645" t="s">
        <v>4506</v>
      </c>
      <c r="Z1645" t="s">
        <v>3118</v>
      </c>
      <c r="AE1645" t="s">
        <v>13029</v>
      </c>
      <c r="AF1645">
        <v>1</v>
      </c>
      <c r="AG1645">
        <v>1</v>
      </c>
      <c r="AH1645">
        <v>1</v>
      </c>
      <c r="AI1645">
        <v>1</v>
      </c>
      <c r="AJ1645">
        <v>1</v>
      </c>
      <c r="AK1645">
        <v>1</v>
      </c>
      <c r="AL1645">
        <v>1</v>
      </c>
      <c r="AM1645">
        <v>1</v>
      </c>
      <c r="AN1645">
        <v>1</v>
      </c>
      <c r="AO1645">
        <v>1</v>
      </c>
      <c r="AV1645">
        <v>4106</v>
      </c>
    </row>
    <row r="1646" spans="1:48" x14ac:dyDescent="0.2">
      <c r="A1646">
        <v>25</v>
      </c>
      <c r="B1646" t="s">
        <v>38</v>
      </c>
      <c r="C1646">
        <v>5185</v>
      </c>
      <c r="D1646" t="s">
        <v>13030</v>
      </c>
      <c r="E1646">
        <v>30</v>
      </c>
      <c r="F1646" t="str">
        <f t="shared" si="25"/>
        <v>518530</v>
      </c>
      <c r="G1646" t="s">
        <v>1151</v>
      </c>
      <c r="H1646" t="s">
        <v>3127</v>
      </c>
      <c r="I1646" t="s">
        <v>4040</v>
      </c>
      <c r="J1646" t="s">
        <v>5799</v>
      </c>
      <c r="K1646" t="s">
        <v>3110</v>
      </c>
      <c r="L1646" t="s">
        <v>13031</v>
      </c>
      <c r="M1646" t="s">
        <v>13032</v>
      </c>
      <c r="N1646" t="s">
        <v>3113</v>
      </c>
      <c r="O1646" t="s">
        <v>786</v>
      </c>
      <c r="P1646" t="s">
        <v>3115</v>
      </c>
      <c r="Q1646" t="s">
        <v>13033</v>
      </c>
      <c r="R1646" t="s">
        <v>13032</v>
      </c>
      <c r="T1646" t="s">
        <v>786</v>
      </c>
      <c r="U1646" t="s">
        <v>3115</v>
      </c>
      <c r="V1646" t="s">
        <v>13033</v>
      </c>
      <c r="W1646" t="s">
        <v>3124</v>
      </c>
      <c r="X1646" t="s">
        <v>3511</v>
      </c>
      <c r="Y1646" t="s">
        <v>11132</v>
      </c>
      <c r="Z1646" t="s">
        <v>3118</v>
      </c>
      <c r="AE1646" t="s">
        <v>13034</v>
      </c>
      <c r="AF1646">
        <v>1</v>
      </c>
      <c r="AG1646">
        <v>1</v>
      </c>
      <c r="AH1646">
        <v>1</v>
      </c>
      <c r="AI1646">
        <v>1</v>
      </c>
      <c r="AV1646">
        <v>4112</v>
      </c>
    </row>
    <row r="1647" spans="1:48" x14ac:dyDescent="0.2">
      <c r="A1647">
        <v>25</v>
      </c>
      <c r="B1647" t="s">
        <v>38</v>
      </c>
      <c r="C1647">
        <v>5185</v>
      </c>
      <c r="D1647" t="s">
        <v>13030</v>
      </c>
      <c r="E1647">
        <v>50</v>
      </c>
      <c r="F1647" t="str">
        <f t="shared" si="25"/>
        <v>518550</v>
      </c>
      <c r="G1647" t="s">
        <v>787</v>
      </c>
      <c r="H1647" t="s">
        <v>3171</v>
      </c>
      <c r="I1647" t="s">
        <v>7772</v>
      </c>
      <c r="J1647" t="s">
        <v>13035</v>
      </c>
      <c r="K1647" t="s">
        <v>3110</v>
      </c>
      <c r="L1647" t="s">
        <v>13036</v>
      </c>
      <c r="M1647" t="s">
        <v>13037</v>
      </c>
      <c r="N1647" t="s">
        <v>3113</v>
      </c>
      <c r="O1647" t="s">
        <v>786</v>
      </c>
      <c r="P1647" t="s">
        <v>3115</v>
      </c>
      <c r="Q1647" t="s">
        <v>13038</v>
      </c>
      <c r="R1647" t="s">
        <v>13037</v>
      </c>
      <c r="T1647" t="s">
        <v>786</v>
      </c>
      <c r="U1647" t="s">
        <v>3115</v>
      </c>
      <c r="V1647" t="s">
        <v>13038</v>
      </c>
      <c r="W1647" t="s">
        <v>3124</v>
      </c>
      <c r="X1647" t="s">
        <v>6716</v>
      </c>
      <c r="Y1647" t="s">
        <v>13039</v>
      </c>
      <c r="Z1647" t="s">
        <v>3118</v>
      </c>
      <c r="AE1647" t="s">
        <v>13040</v>
      </c>
      <c r="AJ1647">
        <v>1</v>
      </c>
      <c r="AK1647">
        <v>1</v>
      </c>
      <c r="AL1647">
        <v>1</v>
      </c>
      <c r="AV1647">
        <v>4114</v>
      </c>
    </row>
    <row r="1648" spans="1:48" x14ac:dyDescent="0.2">
      <c r="A1648">
        <v>25</v>
      </c>
      <c r="B1648" t="s">
        <v>38</v>
      </c>
      <c r="C1648">
        <v>5185</v>
      </c>
      <c r="D1648" t="s">
        <v>13030</v>
      </c>
      <c r="E1648">
        <v>70</v>
      </c>
      <c r="F1648" t="str">
        <f t="shared" si="25"/>
        <v>518570</v>
      </c>
      <c r="G1648" t="s">
        <v>943</v>
      </c>
      <c r="H1648" t="s">
        <v>3127</v>
      </c>
      <c r="I1648" t="s">
        <v>3607</v>
      </c>
      <c r="J1648" t="s">
        <v>13041</v>
      </c>
      <c r="K1648" t="s">
        <v>3110</v>
      </c>
      <c r="L1648" t="s">
        <v>13042</v>
      </c>
      <c r="M1648" t="s">
        <v>13043</v>
      </c>
      <c r="N1648" t="s">
        <v>3113</v>
      </c>
      <c r="O1648" t="s">
        <v>786</v>
      </c>
      <c r="P1648" t="s">
        <v>3115</v>
      </c>
      <c r="Q1648" t="s">
        <v>13044</v>
      </c>
      <c r="R1648" t="s">
        <v>13043</v>
      </c>
      <c r="T1648" t="s">
        <v>786</v>
      </c>
      <c r="U1648" t="s">
        <v>3115</v>
      </c>
      <c r="V1648" t="s">
        <v>13044</v>
      </c>
      <c r="W1648" t="s">
        <v>3124</v>
      </c>
      <c r="X1648" t="s">
        <v>13045</v>
      </c>
      <c r="Y1648" t="s">
        <v>5297</v>
      </c>
      <c r="Z1648" t="s">
        <v>3118</v>
      </c>
      <c r="AE1648" t="s">
        <v>13046</v>
      </c>
      <c r="AM1648">
        <v>1</v>
      </c>
      <c r="AN1648">
        <v>1</v>
      </c>
      <c r="AO1648">
        <v>1</v>
      </c>
      <c r="AV1648">
        <v>4116</v>
      </c>
    </row>
    <row r="1649" spans="1:48" x14ac:dyDescent="0.2">
      <c r="A1649">
        <v>25</v>
      </c>
      <c r="B1649" t="s">
        <v>38</v>
      </c>
      <c r="C1649">
        <v>3810</v>
      </c>
      <c r="D1649" t="s">
        <v>13047</v>
      </c>
      <c r="E1649">
        <v>60</v>
      </c>
      <c r="F1649" t="str">
        <f t="shared" si="25"/>
        <v>381060</v>
      </c>
      <c r="G1649" t="s">
        <v>1129</v>
      </c>
      <c r="H1649" t="s">
        <v>3171</v>
      </c>
      <c r="I1649" t="s">
        <v>3631</v>
      </c>
      <c r="J1649" t="s">
        <v>3568</v>
      </c>
      <c r="K1649" t="s">
        <v>3110</v>
      </c>
      <c r="L1649" t="s">
        <v>13048</v>
      </c>
      <c r="M1649" t="s">
        <v>13049</v>
      </c>
      <c r="N1649" t="s">
        <v>3113</v>
      </c>
      <c r="O1649" t="s">
        <v>13050</v>
      </c>
      <c r="P1649" t="s">
        <v>3115</v>
      </c>
      <c r="Q1649" t="s">
        <v>13051</v>
      </c>
      <c r="R1649" t="s">
        <v>13049</v>
      </c>
      <c r="T1649" t="s">
        <v>13050</v>
      </c>
      <c r="U1649" t="s">
        <v>3115</v>
      </c>
      <c r="V1649" t="s">
        <v>13051</v>
      </c>
      <c r="W1649" t="s">
        <v>3171</v>
      </c>
      <c r="X1649" t="s">
        <v>3631</v>
      </c>
      <c r="Y1649" t="s">
        <v>3568</v>
      </c>
      <c r="Z1649" t="s">
        <v>3118</v>
      </c>
      <c r="AE1649" t="s">
        <v>13052</v>
      </c>
      <c r="AF1649">
        <v>1</v>
      </c>
      <c r="AG1649">
        <v>1</v>
      </c>
      <c r="AH1649">
        <v>1</v>
      </c>
      <c r="AI1649">
        <v>1</v>
      </c>
      <c r="AJ1649">
        <v>1</v>
      </c>
      <c r="AK1649">
        <v>1</v>
      </c>
      <c r="AV1649">
        <v>4064</v>
      </c>
    </row>
    <row r="1650" spans="1:48" x14ac:dyDescent="0.2">
      <c r="A1650">
        <v>25</v>
      </c>
      <c r="B1650" t="s">
        <v>38</v>
      </c>
      <c r="C1650">
        <v>3810</v>
      </c>
      <c r="D1650" t="s">
        <v>13047</v>
      </c>
      <c r="E1650">
        <v>30</v>
      </c>
      <c r="F1650" t="str">
        <f t="shared" si="25"/>
        <v>381030</v>
      </c>
      <c r="G1650" t="s">
        <v>1316</v>
      </c>
      <c r="H1650" t="s">
        <v>3127</v>
      </c>
      <c r="I1650" t="s">
        <v>4061</v>
      </c>
      <c r="J1650" t="s">
        <v>13053</v>
      </c>
      <c r="K1650" t="s">
        <v>3110</v>
      </c>
      <c r="L1650" t="s">
        <v>13054</v>
      </c>
      <c r="M1650" t="s">
        <v>13055</v>
      </c>
      <c r="N1650" t="s">
        <v>3113</v>
      </c>
      <c r="O1650" t="s">
        <v>13050</v>
      </c>
      <c r="P1650" t="s">
        <v>3115</v>
      </c>
      <c r="Q1650" t="s">
        <v>13056</v>
      </c>
      <c r="R1650" t="s">
        <v>13055</v>
      </c>
      <c r="T1650" t="s">
        <v>13050</v>
      </c>
      <c r="U1650" t="s">
        <v>3115</v>
      </c>
      <c r="V1650" t="s">
        <v>13056</v>
      </c>
      <c r="W1650" t="s">
        <v>3107</v>
      </c>
      <c r="X1650" t="s">
        <v>3802</v>
      </c>
      <c r="Y1650" t="s">
        <v>13057</v>
      </c>
      <c r="Z1650" t="s">
        <v>3118</v>
      </c>
      <c r="AE1650" t="s">
        <v>13058</v>
      </c>
      <c r="AP1650">
        <v>1</v>
      </c>
      <c r="AQ1650">
        <v>1</v>
      </c>
      <c r="AR1650">
        <v>1</v>
      </c>
      <c r="AS1650">
        <v>1</v>
      </c>
      <c r="AV1650">
        <v>4058</v>
      </c>
    </row>
    <row r="1651" spans="1:48" x14ac:dyDescent="0.2">
      <c r="A1651">
        <v>25</v>
      </c>
      <c r="B1651" t="s">
        <v>38</v>
      </c>
      <c r="C1651">
        <v>3810</v>
      </c>
      <c r="D1651" t="s">
        <v>13047</v>
      </c>
      <c r="E1651">
        <v>40</v>
      </c>
      <c r="F1651" t="str">
        <f t="shared" si="25"/>
        <v>381040</v>
      </c>
      <c r="G1651" t="s">
        <v>1444</v>
      </c>
      <c r="H1651" t="s">
        <v>3107</v>
      </c>
      <c r="I1651" t="s">
        <v>5524</v>
      </c>
      <c r="J1651" t="s">
        <v>13059</v>
      </c>
      <c r="K1651" t="s">
        <v>3110</v>
      </c>
      <c r="L1651" t="s">
        <v>13060</v>
      </c>
      <c r="M1651" t="s">
        <v>13061</v>
      </c>
      <c r="N1651" t="s">
        <v>3113</v>
      </c>
      <c r="O1651" t="s">
        <v>506</v>
      </c>
      <c r="P1651" t="s">
        <v>3115</v>
      </c>
      <c r="Q1651" t="s">
        <v>13062</v>
      </c>
      <c r="R1651" t="s">
        <v>13061</v>
      </c>
      <c r="T1651" t="s">
        <v>506</v>
      </c>
      <c r="U1651" t="s">
        <v>3115</v>
      </c>
      <c r="V1651" t="s">
        <v>13062</v>
      </c>
      <c r="W1651" t="s">
        <v>3127</v>
      </c>
      <c r="X1651" t="s">
        <v>3589</v>
      </c>
      <c r="Y1651" t="s">
        <v>13063</v>
      </c>
      <c r="Z1651" t="s">
        <v>3118</v>
      </c>
      <c r="AE1651" t="s">
        <v>13064</v>
      </c>
      <c r="AL1651">
        <v>1</v>
      </c>
      <c r="AM1651">
        <v>1</v>
      </c>
      <c r="AN1651">
        <v>1</v>
      </c>
      <c r="AO1651">
        <v>1</v>
      </c>
      <c r="AV1651">
        <v>4060</v>
      </c>
    </row>
    <row r="1652" spans="1:48" x14ac:dyDescent="0.2">
      <c r="A1652">
        <v>25</v>
      </c>
      <c r="B1652" t="s">
        <v>38</v>
      </c>
      <c r="C1652">
        <v>3810</v>
      </c>
      <c r="D1652" t="s">
        <v>13047</v>
      </c>
      <c r="E1652">
        <v>70</v>
      </c>
      <c r="F1652" t="str">
        <f t="shared" si="25"/>
        <v>381070</v>
      </c>
      <c r="G1652" t="s">
        <v>1829</v>
      </c>
      <c r="H1652" t="s">
        <v>3107</v>
      </c>
      <c r="I1652" t="s">
        <v>13065</v>
      </c>
      <c r="J1652" t="s">
        <v>12106</v>
      </c>
      <c r="K1652" t="s">
        <v>3110</v>
      </c>
      <c r="L1652" t="s">
        <v>13066</v>
      </c>
      <c r="M1652" t="s">
        <v>13067</v>
      </c>
      <c r="N1652" t="s">
        <v>3113</v>
      </c>
      <c r="O1652" t="s">
        <v>13068</v>
      </c>
      <c r="P1652" t="s">
        <v>3115</v>
      </c>
      <c r="Q1652" t="s">
        <v>13069</v>
      </c>
      <c r="R1652" t="s">
        <v>13067</v>
      </c>
      <c r="T1652" t="s">
        <v>13068</v>
      </c>
      <c r="U1652" t="s">
        <v>3115</v>
      </c>
      <c r="V1652" t="s">
        <v>13069</v>
      </c>
      <c r="W1652" t="s">
        <v>3107</v>
      </c>
      <c r="X1652" t="s">
        <v>13065</v>
      </c>
      <c r="Y1652" t="s">
        <v>12106</v>
      </c>
      <c r="Z1652" t="s">
        <v>3118</v>
      </c>
      <c r="AE1652" t="s">
        <v>13070</v>
      </c>
      <c r="AF1652">
        <v>1</v>
      </c>
      <c r="AG1652">
        <v>1</v>
      </c>
      <c r="AH1652">
        <v>1</v>
      </c>
      <c r="AI1652">
        <v>1</v>
      </c>
      <c r="AJ1652">
        <v>1</v>
      </c>
      <c r="AK1652">
        <v>1</v>
      </c>
      <c r="AV1652">
        <v>4066</v>
      </c>
    </row>
    <row r="1653" spans="1:48" x14ac:dyDescent="0.2">
      <c r="A1653">
        <v>25</v>
      </c>
      <c r="B1653" t="s">
        <v>38</v>
      </c>
      <c r="C1653">
        <v>3810</v>
      </c>
      <c r="D1653" t="s">
        <v>13047</v>
      </c>
      <c r="E1653">
        <v>80</v>
      </c>
      <c r="F1653" t="str">
        <f t="shared" si="25"/>
        <v>381080</v>
      </c>
      <c r="G1653" t="s">
        <v>501</v>
      </c>
      <c r="H1653" t="s">
        <v>3124</v>
      </c>
      <c r="I1653" t="s">
        <v>5081</v>
      </c>
      <c r="J1653" t="s">
        <v>13071</v>
      </c>
      <c r="K1653" t="s">
        <v>3110</v>
      </c>
      <c r="L1653" t="s">
        <v>13072</v>
      </c>
      <c r="M1653" t="s">
        <v>13073</v>
      </c>
      <c r="N1653" t="s">
        <v>3113</v>
      </c>
      <c r="O1653" t="s">
        <v>506</v>
      </c>
      <c r="P1653" t="s">
        <v>3115</v>
      </c>
      <c r="Q1653" t="s">
        <v>13074</v>
      </c>
      <c r="R1653" t="s">
        <v>13073</v>
      </c>
      <c r="T1653" t="s">
        <v>506</v>
      </c>
      <c r="U1653" t="s">
        <v>3115</v>
      </c>
      <c r="V1653" t="s">
        <v>13074</v>
      </c>
      <c r="W1653" t="s">
        <v>3124</v>
      </c>
      <c r="X1653" t="s">
        <v>5081</v>
      </c>
      <c r="Y1653" t="s">
        <v>13071</v>
      </c>
      <c r="Z1653" t="s">
        <v>3118</v>
      </c>
      <c r="AE1653" t="s">
        <v>13075</v>
      </c>
      <c r="AF1653">
        <v>1</v>
      </c>
      <c r="AG1653">
        <v>1</v>
      </c>
      <c r="AH1653">
        <v>1</v>
      </c>
      <c r="AI1653">
        <v>1</v>
      </c>
      <c r="AJ1653">
        <v>1</v>
      </c>
      <c r="AK1653">
        <v>1</v>
      </c>
      <c r="AV1653">
        <v>4068</v>
      </c>
    </row>
    <row r="1654" spans="1:48" x14ac:dyDescent="0.2">
      <c r="A1654">
        <v>25</v>
      </c>
      <c r="B1654" t="s">
        <v>38</v>
      </c>
      <c r="C1654">
        <v>5310</v>
      </c>
      <c r="D1654" t="s">
        <v>13076</v>
      </c>
      <c r="E1654">
        <v>50</v>
      </c>
      <c r="F1654" t="str">
        <f t="shared" si="25"/>
        <v>531050</v>
      </c>
      <c r="G1654" t="s">
        <v>2319</v>
      </c>
      <c r="H1654" t="s">
        <v>3127</v>
      </c>
      <c r="I1654" t="s">
        <v>6574</v>
      </c>
      <c r="J1654" t="s">
        <v>13077</v>
      </c>
      <c r="K1654" t="s">
        <v>3110</v>
      </c>
      <c r="L1654" t="s">
        <v>13078</v>
      </c>
      <c r="M1654" t="s">
        <v>13079</v>
      </c>
      <c r="N1654" t="s">
        <v>3113</v>
      </c>
      <c r="O1654" t="s">
        <v>13080</v>
      </c>
      <c r="P1654" t="s">
        <v>3115</v>
      </c>
      <c r="Q1654" t="s">
        <v>13081</v>
      </c>
      <c r="R1654" t="s">
        <v>13079</v>
      </c>
      <c r="T1654" t="s">
        <v>13080</v>
      </c>
      <c r="U1654" t="s">
        <v>3115</v>
      </c>
      <c r="V1654" t="s">
        <v>13081</v>
      </c>
      <c r="W1654" t="s">
        <v>3124</v>
      </c>
      <c r="X1654" t="s">
        <v>11428</v>
      </c>
      <c r="Y1654" t="s">
        <v>13082</v>
      </c>
      <c r="Z1654" t="s">
        <v>3118</v>
      </c>
      <c r="AE1654" t="s">
        <v>13083</v>
      </c>
      <c r="AP1654">
        <v>1</v>
      </c>
      <c r="AQ1654">
        <v>1</v>
      </c>
      <c r="AR1654">
        <v>1</v>
      </c>
      <c r="AS1654">
        <v>1</v>
      </c>
      <c r="AV1654">
        <v>4124</v>
      </c>
    </row>
    <row r="1655" spans="1:48" x14ac:dyDescent="0.2">
      <c r="A1655">
        <v>25</v>
      </c>
      <c r="B1655" t="s">
        <v>38</v>
      </c>
      <c r="C1655">
        <v>5310</v>
      </c>
      <c r="D1655" t="s">
        <v>13076</v>
      </c>
      <c r="E1655">
        <v>60</v>
      </c>
      <c r="F1655" t="str">
        <f t="shared" si="25"/>
        <v>531060</v>
      </c>
      <c r="G1655" t="s">
        <v>2539</v>
      </c>
      <c r="H1655" t="s">
        <v>3127</v>
      </c>
      <c r="I1655" t="s">
        <v>4150</v>
      </c>
      <c r="J1655" t="s">
        <v>13084</v>
      </c>
      <c r="K1655" t="s">
        <v>3110</v>
      </c>
      <c r="L1655" t="s">
        <v>13085</v>
      </c>
      <c r="M1655" t="s">
        <v>13086</v>
      </c>
      <c r="N1655" t="s">
        <v>3113</v>
      </c>
      <c r="O1655" t="s">
        <v>13080</v>
      </c>
      <c r="P1655" t="s">
        <v>3115</v>
      </c>
      <c r="Q1655" t="s">
        <v>13081</v>
      </c>
      <c r="R1655" t="s">
        <v>13086</v>
      </c>
      <c r="T1655" t="s">
        <v>13080</v>
      </c>
      <c r="U1655" t="s">
        <v>3115</v>
      </c>
      <c r="V1655" t="s">
        <v>13081</v>
      </c>
      <c r="W1655" t="s">
        <v>3107</v>
      </c>
      <c r="X1655" t="s">
        <v>3480</v>
      </c>
      <c r="Y1655" t="s">
        <v>13087</v>
      </c>
      <c r="Z1655" t="s">
        <v>3118</v>
      </c>
      <c r="AE1655" t="s">
        <v>13083</v>
      </c>
      <c r="AF1655">
        <v>1</v>
      </c>
      <c r="AG1655">
        <v>1</v>
      </c>
      <c r="AH1655">
        <v>1</v>
      </c>
      <c r="AI1655">
        <v>1</v>
      </c>
      <c r="AJ1655">
        <v>1</v>
      </c>
      <c r="AK1655">
        <v>1</v>
      </c>
      <c r="AV1655">
        <v>4126</v>
      </c>
    </row>
    <row r="1656" spans="1:48" x14ac:dyDescent="0.2">
      <c r="A1656">
        <v>25</v>
      </c>
      <c r="B1656" t="s">
        <v>38</v>
      </c>
      <c r="C1656">
        <v>5310</v>
      </c>
      <c r="D1656" t="s">
        <v>13076</v>
      </c>
      <c r="E1656">
        <v>70</v>
      </c>
      <c r="F1656" t="str">
        <f t="shared" si="25"/>
        <v>531070</v>
      </c>
      <c r="G1656" t="s">
        <v>2835</v>
      </c>
      <c r="H1656" t="s">
        <v>3124</v>
      </c>
      <c r="I1656" t="s">
        <v>13088</v>
      </c>
      <c r="J1656" t="s">
        <v>13089</v>
      </c>
      <c r="K1656" t="s">
        <v>3158</v>
      </c>
      <c r="L1656" t="s">
        <v>13090</v>
      </c>
      <c r="M1656" t="s">
        <v>13091</v>
      </c>
      <c r="N1656" t="s">
        <v>3113</v>
      </c>
      <c r="O1656" t="s">
        <v>13092</v>
      </c>
      <c r="P1656" t="s">
        <v>3115</v>
      </c>
      <c r="Q1656">
        <v>8501</v>
      </c>
      <c r="R1656" t="s">
        <v>13091</v>
      </c>
      <c r="T1656" t="s">
        <v>13092</v>
      </c>
      <c r="U1656" t="s">
        <v>3115</v>
      </c>
      <c r="V1656">
        <v>8501</v>
      </c>
      <c r="W1656" t="s">
        <v>3124</v>
      </c>
      <c r="X1656" t="s">
        <v>3260</v>
      </c>
      <c r="Y1656" t="s">
        <v>13093</v>
      </c>
      <c r="Z1656" t="s">
        <v>3118</v>
      </c>
      <c r="AE1656" t="s">
        <v>13083</v>
      </c>
      <c r="AL1656">
        <v>1</v>
      </c>
      <c r="AM1656">
        <v>1</v>
      </c>
      <c r="AN1656">
        <v>1</v>
      </c>
      <c r="AO1656">
        <v>1</v>
      </c>
    </row>
    <row r="1657" spans="1:48" x14ac:dyDescent="0.2">
      <c r="A1657">
        <v>25</v>
      </c>
      <c r="B1657" t="s">
        <v>38</v>
      </c>
      <c r="C1657">
        <v>5230</v>
      </c>
      <c r="D1657" t="s">
        <v>13094</v>
      </c>
      <c r="E1657">
        <v>50</v>
      </c>
      <c r="F1657" t="str">
        <f t="shared" si="25"/>
        <v>523050</v>
      </c>
      <c r="G1657" t="s">
        <v>921</v>
      </c>
      <c r="H1657" t="s">
        <v>3127</v>
      </c>
      <c r="I1657" t="s">
        <v>4150</v>
      </c>
      <c r="J1657" t="s">
        <v>13095</v>
      </c>
      <c r="K1657" t="s">
        <v>3158</v>
      </c>
      <c r="L1657" t="s">
        <v>13096</v>
      </c>
      <c r="M1657" t="s">
        <v>13097</v>
      </c>
      <c r="N1657" t="s">
        <v>3113</v>
      </c>
      <c r="O1657" t="s">
        <v>2239</v>
      </c>
      <c r="P1657" t="s">
        <v>3115</v>
      </c>
      <c r="Q1657" t="s">
        <v>13098</v>
      </c>
      <c r="R1657" t="s">
        <v>13097</v>
      </c>
      <c r="T1657" t="s">
        <v>2239</v>
      </c>
      <c r="U1657" t="s">
        <v>3115</v>
      </c>
      <c r="V1657" t="s">
        <v>13098</v>
      </c>
      <c r="W1657" t="s">
        <v>3127</v>
      </c>
      <c r="X1657" t="s">
        <v>9087</v>
      </c>
      <c r="Y1657" t="s">
        <v>13099</v>
      </c>
      <c r="Z1657" t="s">
        <v>3118</v>
      </c>
      <c r="AE1657" t="s">
        <v>13100</v>
      </c>
      <c r="AF1657">
        <v>1</v>
      </c>
      <c r="AG1657">
        <v>1</v>
      </c>
      <c r="AH1657">
        <v>1</v>
      </c>
      <c r="AI1657">
        <v>1</v>
      </c>
      <c r="AJ1657">
        <v>1</v>
      </c>
      <c r="AK1657">
        <v>1</v>
      </c>
      <c r="AL1657">
        <v>1</v>
      </c>
      <c r="AM1657">
        <v>1</v>
      </c>
      <c r="AN1657">
        <v>1</v>
      </c>
      <c r="AO1657">
        <v>1</v>
      </c>
      <c r="AV1657">
        <v>4120</v>
      </c>
    </row>
    <row r="1658" spans="1:48" x14ac:dyDescent="0.2">
      <c r="A1658">
        <v>25</v>
      </c>
      <c r="B1658" t="s">
        <v>38</v>
      </c>
      <c r="C1658">
        <v>5420</v>
      </c>
      <c r="D1658" t="s">
        <v>13101</v>
      </c>
      <c r="E1658">
        <v>60</v>
      </c>
      <c r="F1658" t="str">
        <f t="shared" si="25"/>
        <v>542060</v>
      </c>
      <c r="G1658" t="s">
        <v>2793</v>
      </c>
      <c r="H1658" t="s">
        <v>3124</v>
      </c>
      <c r="I1658" t="s">
        <v>3449</v>
      </c>
      <c r="J1658" t="s">
        <v>13102</v>
      </c>
      <c r="K1658" t="s">
        <v>3110</v>
      </c>
      <c r="L1658" t="s">
        <v>13103</v>
      </c>
      <c r="M1658" t="s">
        <v>13104</v>
      </c>
      <c r="N1658" t="s">
        <v>3113</v>
      </c>
      <c r="O1658" t="s">
        <v>12835</v>
      </c>
      <c r="P1658" t="s">
        <v>3115</v>
      </c>
      <c r="Q1658" t="s">
        <v>13105</v>
      </c>
      <c r="R1658" t="s">
        <v>13104</v>
      </c>
      <c r="T1658" t="s">
        <v>12835</v>
      </c>
      <c r="U1658" t="s">
        <v>3115</v>
      </c>
      <c r="V1658" t="s">
        <v>13105</v>
      </c>
      <c r="W1658" t="s">
        <v>3127</v>
      </c>
      <c r="X1658" t="s">
        <v>9087</v>
      </c>
      <c r="Y1658" t="s">
        <v>13106</v>
      </c>
      <c r="Z1658" t="s">
        <v>3118</v>
      </c>
      <c r="AE1658" t="s">
        <v>13107</v>
      </c>
      <c r="AG1658">
        <v>1</v>
      </c>
      <c r="AH1658">
        <v>1</v>
      </c>
      <c r="AI1658">
        <v>1</v>
      </c>
      <c r="AJ1658">
        <v>1</v>
      </c>
      <c r="AK1658">
        <v>1</v>
      </c>
      <c r="AL1658">
        <v>1</v>
      </c>
      <c r="AV1658">
        <v>4134</v>
      </c>
    </row>
    <row r="1659" spans="1:48" x14ac:dyDescent="0.2">
      <c r="A1659">
        <v>25</v>
      </c>
      <c r="B1659" t="s">
        <v>38</v>
      </c>
      <c r="C1659">
        <v>5420</v>
      </c>
      <c r="D1659" t="s">
        <v>13101</v>
      </c>
      <c r="E1659">
        <v>70</v>
      </c>
      <c r="F1659" t="str">
        <f t="shared" si="25"/>
        <v>542070</v>
      </c>
      <c r="G1659" t="s">
        <v>913</v>
      </c>
      <c r="H1659" t="s">
        <v>3127</v>
      </c>
      <c r="I1659" t="s">
        <v>3330</v>
      </c>
      <c r="J1659" t="s">
        <v>13108</v>
      </c>
      <c r="K1659" t="s">
        <v>3110</v>
      </c>
      <c r="L1659" t="s">
        <v>13109</v>
      </c>
      <c r="M1659" t="s">
        <v>13110</v>
      </c>
      <c r="N1659" t="s">
        <v>13111</v>
      </c>
      <c r="O1659" t="s">
        <v>12835</v>
      </c>
      <c r="P1659" t="s">
        <v>3115</v>
      </c>
      <c r="Q1659" t="s">
        <v>13105</v>
      </c>
      <c r="R1659" t="s">
        <v>13110</v>
      </c>
      <c r="S1659" t="s">
        <v>13112</v>
      </c>
      <c r="T1659" t="s">
        <v>12835</v>
      </c>
      <c r="U1659" t="s">
        <v>3115</v>
      </c>
      <c r="V1659" t="s">
        <v>13105</v>
      </c>
      <c r="W1659" t="s">
        <v>3127</v>
      </c>
      <c r="X1659" t="s">
        <v>4706</v>
      </c>
      <c r="Y1659" t="s">
        <v>13113</v>
      </c>
      <c r="Z1659" t="s">
        <v>3118</v>
      </c>
      <c r="AE1659" t="s">
        <v>13114</v>
      </c>
      <c r="AG1659">
        <v>1</v>
      </c>
      <c r="AH1659">
        <v>1</v>
      </c>
      <c r="AI1659">
        <v>1</v>
      </c>
      <c r="AJ1659">
        <v>1</v>
      </c>
      <c r="AK1659">
        <v>1</v>
      </c>
      <c r="AL1659">
        <v>1</v>
      </c>
      <c r="AV1659">
        <v>4136</v>
      </c>
    </row>
    <row r="1660" spans="1:48" x14ac:dyDescent="0.2">
      <c r="A1660">
        <v>25</v>
      </c>
      <c r="B1660" t="s">
        <v>38</v>
      </c>
      <c r="C1660">
        <v>5420</v>
      </c>
      <c r="D1660" t="s">
        <v>13101</v>
      </c>
      <c r="E1660">
        <v>77</v>
      </c>
      <c r="F1660" t="str">
        <f t="shared" si="25"/>
        <v>542077</v>
      </c>
      <c r="G1660" t="s">
        <v>2614</v>
      </c>
      <c r="H1660" t="s">
        <v>3107</v>
      </c>
      <c r="I1660" t="s">
        <v>3224</v>
      </c>
      <c r="J1660" t="s">
        <v>13115</v>
      </c>
      <c r="K1660" t="s">
        <v>3110</v>
      </c>
      <c r="L1660" t="s">
        <v>13116</v>
      </c>
      <c r="M1660" t="s">
        <v>13117</v>
      </c>
      <c r="N1660" t="s">
        <v>13118</v>
      </c>
      <c r="O1660" t="s">
        <v>13119</v>
      </c>
      <c r="P1660" t="s">
        <v>3115</v>
      </c>
      <c r="Q1660" t="s">
        <v>13120</v>
      </c>
      <c r="R1660" t="s">
        <v>13117</v>
      </c>
      <c r="S1660" t="s">
        <v>13121</v>
      </c>
      <c r="T1660" t="s">
        <v>13119</v>
      </c>
      <c r="U1660" t="s">
        <v>3115</v>
      </c>
      <c r="V1660" t="s">
        <v>13120</v>
      </c>
      <c r="W1660" t="s">
        <v>3124</v>
      </c>
      <c r="X1660" t="s">
        <v>5575</v>
      </c>
      <c r="Y1660" t="s">
        <v>13122</v>
      </c>
      <c r="Z1660" t="s">
        <v>3118</v>
      </c>
      <c r="AE1660" t="s">
        <v>13123</v>
      </c>
      <c r="AG1660">
        <v>1</v>
      </c>
      <c r="AH1660">
        <v>1</v>
      </c>
      <c r="AI1660">
        <v>1</v>
      </c>
      <c r="AJ1660">
        <v>1</v>
      </c>
      <c r="AK1660">
        <v>1</v>
      </c>
      <c r="AL1660">
        <v>1</v>
      </c>
      <c r="AV1660">
        <v>4142</v>
      </c>
    </row>
    <row r="1661" spans="1:48" x14ac:dyDescent="0.2">
      <c r="A1661">
        <v>25</v>
      </c>
      <c r="B1661" t="s">
        <v>38</v>
      </c>
      <c r="C1661">
        <v>5420</v>
      </c>
      <c r="D1661" t="s">
        <v>13101</v>
      </c>
      <c r="E1661">
        <v>50</v>
      </c>
      <c r="F1661" t="str">
        <f t="shared" si="25"/>
        <v>542050</v>
      </c>
      <c r="G1661" t="s">
        <v>2776</v>
      </c>
      <c r="H1661" t="s">
        <v>3127</v>
      </c>
      <c r="I1661" t="s">
        <v>13124</v>
      </c>
      <c r="J1661" t="s">
        <v>13125</v>
      </c>
      <c r="K1661" t="s">
        <v>3110</v>
      </c>
      <c r="L1661" t="s">
        <v>13126</v>
      </c>
      <c r="M1661" t="s">
        <v>13127</v>
      </c>
      <c r="N1661" t="s">
        <v>13111</v>
      </c>
      <c r="O1661" t="s">
        <v>12835</v>
      </c>
      <c r="P1661" t="s">
        <v>3115</v>
      </c>
      <c r="Q1661" t="s">
        <v>13105</v>
      </c>
      <c r="R1661" t="s">
        <v>13127</v>
      </c>
      <c r="S1661" t="s">
        <v>13112</v>
      </c>
      <c r="T1661" t="s">
        <v>12835</v>
      </c>
      <c r="U1661" t="s">
        <v>3115</v>
      </c>
      <c r="V1661" t="s">
        <v>13105</v>
      </c>
      <c r="W1661" t="s">
        <v>3107</v>
      </c>
      <c r="X1661" t="s">
        <v>13128</v>
      </c>
      <c r="Y1661" t="s">
        <v>13129</v>
      </c>
      <c r="Z1661" t="s">
        <v>3118</v>
      </c>
      <c r="AE1661" t="s">
        <v>13130</v>
      </c>
      <c r="AP1661">
        <v>1</v>
      </c>
      <c r="AQ1661">
        <v>1</v>
      </c>
      <c r="AR1661">
        <v>1</v>
      </c>
      <c r="AS1661">
        <v>1</v>
      </c>
      <c r="AV1661">
        <v>4132</v>
      </c>
    </row>
    <row r="1662" spans="1:48" x14ac:dyDescent="0.2">
      <c r="A1662">
        <v>25</v>
      </c>
      <c r="B1662" t="s">
        <v>38</v>
      </c>
      <c r="C1662">
        <v>5420</v>
      </c>
      <c r="D1662" t="s">
        <v>13101</v>
      </c>
      <c r="E1662">
        <v>75</v>
      </c>
      <c r="F1662" t="str">
        <f t="shared" si="25"/>
        <v>542075</v>
      </c>
      <c r="G1662" t="s">
        <v>2646</v>
      </c>
      <c r="H1662" t="s">
        <v>3127</v>
      </c>
      <c r="I1662" t="s">
        <v>3449</v>
      </c>
      <c r="J1662" t="s">
        <v>13131</v>
      </c>
      <c r="K1662" t="s">
        <v>3110</v>
      </c>
      <c r="L1662" t="s">
        <v>13132</v>
      </c>
      <c r="M1662" t="s">
        <v>13133</v>
      </c>
      <c r="N1662" t="s">
        <v>13111</v>
      </c>
      <c r="O1662" t="s">
        <v>12835</v>
      </c>
      <c r="P1662" t="s">
        <v>3115</v>
      </c>
      <c r="Q1662" t="s">
        <v>13105</v>
      </c>
      <c r="R1662" t="s">
        <v>13133</v>
      </c>
      <c r="S1662" t="s">
        <v>13112</v>
      </c>
      <c r="T1662" t="s">
        <v>12835</v>
      </c>
      <c r="U1662" t="s">
        <v>3115</v>
      </c>
      <c r="V1662" t="s">
        <v>13105</v>
      </c>
      <c r="W1662" t="s">
        <v>3124</v>
      </c>
      <c r="X1662" t="s">
        <v>13134</v>
      </c>
      <c r="Y1662" t="s">
        <v>13135</v>
      </c>
      <c r="Z1662" t="s">
        <v>3118</v>
      </c>
      <c r="AE1662" t="s">
        <v>13136</v>
      </c>
      <c r="AM1662">
        <v>1</v>
      </c>
      <c r="AN1662">
        <v>1</v>
      </c>
      <c r="AO1662">
        <v>1</v>
      </c>
      <c r="AV1662">
        <v>4140</v>
      </c>
    </row>
    <row r="1663" spans="1:48" x14ac:dyDescent="0.2">
      <c r="A1663">
        <v>25</v>
      </c>
      <c r="B1663" t="s">
        <v>38</v>
      </c>
      <c r="C1663">
        <v>5420</v>
      </c>
      <c r="D1663" t="s">
        <v>13101</v>
      </c>
      <c r="E1663">
        <v>78</v>
      </c>
      <c r="F1663" t="str">
        <f t="shared" si="25"/>
        <v>542078</v>
      </c>
      <c r="G1663" t="s">
        <v>2548</v>
      </c>
      <c r="H1663" t="s">
        <v>3124</v>
      </c>
      <c r="I1663" t="s">
        <v>5830</v>
      </c>
      <c r="J1663" t="s">
        <v>12697</v>
      </c>
      <c r="K1663" t="s">
        <v>3110</v>
      </c>
      <c r="L1663" t="s">
        <v>13137</v>
      </c>
      <c r="M1663" t="s">
        <v>13138</v>
      </c>
      <c r="N1663" t="s">
        <v>3113</v>
      </c>
      <c r="O1663" t="s">
        <v>12835</v>
      </c>
      <c r="P1663" t="s">
        <v>3115</v>
      </c>
      <c r="Q1663" t="s">
        <v>13105</v>
      </c>
      <c r="R1663" t="s">
        <v>13138</v>
      </c>
      <c r="T1663" t="s">
        <v>12835</v>
      </c>
      <c r="U1663" t="s">
        <v>3115</v>
      </c>
      <c r="V1663" t="s">
        <v>13105</v>
      </c>
      <c r="W1663" t="s">
        <v>3124</v>
      </c>
      <c r="X1663" t="s">
        <v>3299</v>
      </c>
      <c r="Y1663" t="s">
        <v>5702</v>
      </c>
      <c r="Z1663" t="s">
        <v>3118</v>
      </c>
      <c r="AE1663" t="s">
        <v>13139</v>
      </c>
      <c r="AF1663">
        <v>1</v>
      </c>
      <c r="AV1663">
        <v>99</v>
      </c>
    </row>
    <row r="1664" spans="1:48" x14ac:dyDescent="0.2">
      <c r="A1664">
        <v>25</v>
      </c>
      <c r="B1664" t="s">
        <v>38</v>
      </c>
      <c r="C1664">
        <v>5420</v>
      </c>
      <c r="D1664" t="s">
        <v>13101</v>
      </c>
      <c r="E1664">
        <v>80</v>
      </c>
      <c r="F1664" t="str">
        <f t="shared" si="25"/>
        <v>542080</v>
      </c>
      <c r="G1664" t="s">
        <v>1571</v>
      </c>
      <c r="H1664" t="s">
        <v>3107</v>
      </c>
      <c r="I1664" t="s">
        <v>5014</v>
      </c>
      <c r="J1664" t="s">
        <v>13140</v>
      </c>
      <c r="K1664" t="s">
        <v>3110</v>
      </c>
      <c r="L1664" t="s">
        <v>13141</v>
      </c>
      <c r="M1664" t="s">
        <v>13142</v>
      </c>
      <c r="N1664" t="s">
        <v>3113</v>
      </c>
      <c r="O1664" t="s">
        <v>12835</v>
      </c>
      <c r="P1664" t="s">
        <v>3115</v>
      </c>
      <c r="Q1664" t="s">
        <v>13105</v>
      </c>
      <c r="R1664" t="s">
        <v>13142</v>
      </c>
      <c r="T1664" t="s">
        <v>12835</v>
      </c>
      <c r="U1664" t="s">
        <v>3115</v>
      </c>
      <c r="V1664" t="s">
        <v>13105</v>
      </c>
      <c r="W1664" t="s">
        <v>3127</v>
      </c>
      <c r="X1664" t="s">
        <v>5575</v>
      </c>
      <c r="Y1664" t="s">
        <v>13122</v>
      </c>
      <c r="Z1664" t="s">
        <v>3118</v>
      </c>
      <c r="AE1664" t="s">
        <v>13143</v>
      </c>
      <c r="AG1664">
        <v>1</v>
      </c>
      <c r="AH1664">
        <v>1</v>
      </c>
      <c r="AI1664">
        <v>1</v>
      </c>
      <c r="AJ1664">
        <v>1</v>
      </c>
      <c r="AK1664">
        <v>1</v>
      </c>
      <c r="AL1664">
        <v>1</v>
      </c>
      <c r="AV1664">
        <v>4144</v>
      </c>
    </row>
    <row r="1665" spans="1:48" x14ac:dyDescent="0.2">
      <c r="A1665">
        <v>25</v>
      </c>
      <c r="B1665" t="s">
        <v>38</v>
      </c>
      <c r="C1665">
        <v>5640</v>
      </c>
      <c r="D1665" t="s">
        <v>13144</v>
      </c>
      <c r="E1665">
        <v>80</v>
      </c>
      <c r="F1665" t="str">
        <f t="shared" si="25"/>
        <v>564080</v>
      </c>
      <c r="G1665" t="s">
        <v>2357</v>
      </c>
      <c r="H1665" t="s">
        <v>3107</v>
      </c>
      <c r="I1665" t="s">
        <v>3164</v>
      </c>
      <c r="J1665" t="s">
        <v>13145</v>
      </c>
      <c r="K1665" t="s">
        <v>3110</v>
      </c>
      <c r="L1665" t="s">
        <v>13146</v>
      </c>
      <c r="M1665" t="s">
        <v>13147</v>
      </c>
      <c r="N1665" t="s">
        <v>3113</v>
      </c>
      <c r="O1665" t="s">
        <v>12996</v>
      </c>
      <c r="P1665" t="s">
        <v>3115</v>
      </c>
      <c r="Q1665" t="s">
        <v>13148</v>
      </c>
      <c r="R1665" t="s">
        <v>13147</v>
      </c>
      <c r="T1665" t="s">
        <v>12996</v>
      </c>
      <c r="U1665" t="s">
        <v>3115</v>
      </c>
      <c r="V1665" t="s">
        <v>13148</v>
      </c>
      <c r="W1665" t="s">
        <v>3124</v>
      </c>
      <c r="X1665" t="s">
        <v>3145</v>
      </c>
      <c r="Y1665" t="s">
        <v>13149</v>
      </c>
      <c r="Z1665" t="s">
        <v>3118</v>
      </c>
      <c r="AE1665" t="s">
        <v>13150</v>
      </c>
      <c r="AF1665">
        <v>1</v>
      </c>
      <c r="AG1665">
        <v>1</v>
      </c>
      <c r="AH1665">
        <v>1</v>
      </c>
      <c r="AI1665">
        <v>1</v>
      </c>
      <c r="AJ1665">
        <v>1</v>
      </c>
      <c r="AK1665">
        <v>1</v>
      </c>
      <c r="AV1665">
        <v>6107</v>
      </c>
    </row>
    <row r="1666" spans="1:48" x14ac:dyDescent="0.2">
      <c r="A1666">
        <v>25</v>
      </c>
      <c r="B1666" t="s">
        <v>38</v>
      </c>
      <c r="C1666">
        <v>5640</v>
      </c>
      <c r="D1666" t="s">
        <v>13144</v>
      </c>
      <c r="E1666">
        <v>50</v>
      </c>
      <c r="F1666" t="str">
        <f t="shared" si="25"/>
        <v>564050</v>
      </c>
      <c r="G1666" t="s">
        <v>2298</v>
      </c>
      <c r="H1666" t="s">
        <v>3171</v>
      </c>
      <c r="I1666" t="s">
        <v>3480</v>
      </c>
      <c r="J1666" t="s">
        <v>13151</v>
      </c>
      <c r="K1666" t="s">
        <v>3110</v>
      </c>
      <c r="L1666" t="s">
        <v>13152</v>
      </c>
      <c r="M1666" t="s">
        <v>13153</v>
      </c>
      <c r="N1666" t="s">
        <v>3113</v>
      </c>
      <c r="O1666" t="s">
        <v>12996</v>
      </c>
      <c r="P1666" t="s">
        <v>3115</v>
      </c>
      <c r="Q1666" t="s">
        <v>13154</v>
      </c>
      <c r="R1666" t="s">
        <v>13153</v>
      </c>
      <c r="T1666" t="s">
        <v>12996</v>
      </c>
      <c r="U1666" t="s">
        <v>3115</v>
      </c>
      <c r="V1666" t="s">
        <v>13154</v>
      </c>
      <c r="W1666" t="s">
        <v>3127</v>
      </c>
      <c r="X1666" t="s">
        <v>3145</v>
      </c>
      <c r="Y1666" t="s">
        <v>13149</v>
      </c>
      <c r="Z1666" t="s">
        <v>3118</v>
      </c>
      <c r="AE1666" t="s">
        <v>13150</v>
      </c>
      <c r="AL1666">
        <v>1</v>
      </c>
      <c r="AM1666">
        <v>1</v>
      </c>
      <c r="AN1666">
        <v>1</v>
      </c>
      <c r="AO1666">
        <v>1</v>
      </c>
      <c r="AV1666">
        <v>4148</v>
      </c>
    </row>
    <row r="1667" spans="1:48" x14ac:dyDescent="0.2">
      <c r="A1667">
        <v>27</v>
      </c>
      <c r="B1667" t="s">
        <v>297</v>
      </c>
      <c r="C1667">
        <v>450</v>
      </c>
      <c r="D1667" t="s">
        <v>13155</v>
      </c>
      <c r="E1667">
        <v>20</v>
      </c>
      <c r="F1667" t="str">
        <f t="shared" ref="F1667:F1730" si="26">C1667&amp;E1667</f>
        <v>45020</v>
      </c>
      <c r="G1667" t="s">
        <v>1175</v>
      </c>
      <c r="H1667" t="s">
        <v>3107</v>
      </c>
      <c r="I1667" t="s">
        <v>9454</v>
      </c>
      <c r="J1667" t="s">
        <v>13156</v>
      </c>
      <c r="K1667" t="s">
        <v>3110</v>
      </c>
      <c r="L1667" t="s">
        <v>13157</v>
      </c>
      <c r="M1667" t="s">
        <v>13158</v>
      </c>
      <c r="N1667" t="s">
        <v>3113</v>
      </c>
      <c r="O1667" t="s">
        <v>13159</v>
      </c>
      <c r="P1667" t="s">
        <v>3115</v>
      </c>
      <c r="Q1667" t="s">
        <v>13160</v>
      </c>
      <c r="R1667" t="s">
        <v>13158</v>
      </c>
      <c r="T1667" t="s">
        <v>13159</v>
      </c>
      <c r="U1667" t="s">
        <v>3115</v>
      </c>
      <c r="V1667" t="s">
        <v>13160</v>
      </c>
      <c r="W1667" t="s">
        <v>3127</v>
      </c>
      <c r="X1667" t="s">
        <v>9170</v>
      </c>
      <c r="Y1667" t="s">
        <v>13161</v>
      </c>
      <c r="Z1667" t="s">
        <v>3118</v>
      </c>
      <c r="AE1667" t="s">
        <v>13162</v>
      </c>
      <c r="AP1667">
        <v>1</v>
      </c>
      <c r="AQ1667">
        <v>1</v>
      </c>
      <c r="AR1667">
        <v>1</v>
      </c>
      <c r="AS1667">
        <v>1</v>
      </c>
      <c r="AT1667">
        <v>1</v>
      </c>
      <c r="AV1667">
        <v>4154</v>
      </c>
    </row>
    <row r="1668" spans="1:48" x14ac:dyDescent="0.2">
      <c r="A1668">
        <v>27</v>
      </c>
      <c r="B1668" t="s">
        <v>297</v>
      </c>
      <c r="C1668">
        <v>450</v>
      </c>
      <c r="D1668" t="s">
        <v>13155</v>
      </c>
      <c r="E1668">
        <v>30</v>
      </c>
      <c r="F1668" t="str">
        <f t="shared" si="26"/>
        <v>45030</v>
      </c>
      <c r="G1668" t="s">
        <v>585</v>
      </c>
      <c r="H1668" t="s">
        <v>3171</v>
      </c>
      <c r="I1668" t="s">
        <v>4709</v>
      </c>
      <c r="J1668" t="s">
        <v>12837</v>
      </c>
      <c r="K1668" t="s">
        <v>3110</v>
      </c>
      <c r="L1668" t="s">
        <v>13163</v>
      </c>
      <c r="M1668" t="s">
        <v>13164</v>
      </c>
      <c r="N1668" t="s">
        <v>3113</v>
      </c>
      <c r="O1668" t="s">
        <v>13159</v>
      </c>
      <c r="P1668" t="s">
        <v>3115</v>
      </c>
      <c r="Q1668" t="s">
        <v>13165</v>
      </c>
      <c r="R1668" t="s">
        <v>13164</v>
      </c>
      <c r="T1668" t="s">
        <v>13159</v>
      </c>
      <c r="U1668" t="s">
        <v>3115</v>
      </c>
      <c r="V1668" t="s">
        <v>13165</v>
      </c>
      <c r="W1668" t="s">
        <v>3124</v>
      </c>
      <c r="X1668" t="s">
        <v>13166</v>
      </c>
      <c r="Y1668" t="s">
        <v>4413</v>
      </c>
      <c r="Z1668" t="s">
        <v>3118</v>
      </c>
      <c r="AE1668" t="s">
        <v>13162</v>
      </c>
      <c r="AH1668">
        <v>1</v>
      </c>
      <c r="AI1668">
        <v>1</v>
      </c>
      <c r="AJ1668">
        <v>1</v>
      </c>
      <c r="AK1668">
        <v>1</v>
      </c>
      <c r="AL1668">
        <v>1</v>
      </c>
      <c r="AM1668">
        <v>1</v>
      </c>
      <c r="AN1668">
        <v>1</v>
      </c>
      <c r="AO1668">
        <v>1</v>
      </c>
      <c r="AV1668">
        <v>4156</v>
      </c>
    </row>
    <row r="1669" spans="1:48" x14ac:dyDescent="0.2">
      <c r="A1669">
        <v>27</v>
      </c>
      <c r="B1669" t="s">
        <v>297</v>
      </c>
      <c r="C1669">
        <v>450</v>
      </c>
      <c r="D1669" t="s">
        <v>13155</v>
      </c>
      <c r="E1669">
        <v>40</v>
      </c>
      <c r="F1669" t="str">
        <f t="shared" si="26"/>
        <v>45040</v>
      </c>
      <c r="G1669" t="s">
        <v>1232</v>
      </c>
      <c r="H1669" t="s">
        <v>3124</v>
      </c>
      <c r="I1669" t="s">
        <v>3827</v>
      </c>
      <c r="J1669" t="s">
        <v>13167</v>
      </c>
      <c r="K1669" t="s">
        <v>7196</v>
      </c>
      <c r="L1669" t="s">
        <v>13168</v>
      </c>
      <c r="M1669" t="s">
        <v>13169</v>
      </c>
      <c r="N1669" t="s">
        <v>3113</v>
      </c>
      <c r="O1669" t="s">
        <v>13159</v>
      </c>
      <c r="P1669" t="s">
        <v>3115</v>
      </c>
      <c r="Q1669">
        <v>7005</v>
      </c>
      <c r="R1669" t="s">
        <v>13169</v>
      </c>
      <c r="T1669" t="s">
        <v>13159</v>
      </c>
      <c r="U1669" t="s">
        <v>3115</v>
      </c>
      <c r="V1669">
        <v>7005</v>
      </c>
      <c r="W1669" t="s">
        <v>3124</v>
      </c>
      <c r="X1669" t="s">
        <v>3347</v>
      </c>
      <c r="Y1669" t="s">
        <v>4413</v>
      </c>
      <c r="Z1669" t="s">
        <v>3118</v>
      </c>
      <c r="AE1669" t="s">
        <v>13162</v>
      </c>
      <c r="AF1669">
        <v>1</v>
      </c>
      <c r="AG1669">
        <v>1</v>
      </c>
      <c r="AV1669">
        <v>4158</v>
      </c>
    </row>
    <row r="1670" spans="1:48" x14ac:dyDescent="0.2">
      <c r="A1670">
        <v>27</v>
      </c>
      <c r="B1670" t="s">
        <v>297</v>
      </c>
      <c r="C1670">
        <v>460</v>
      </c>
      <c r="D1670" t="s">
        <v>13170</v>
      </c>
      <c r="E1670">
        <v>60</v>
      </c>
      <c r="F1670" t="str">
        <f t="shared" si="26"/>
        <v>46060</v>
      </c>
      <c r="G1670" t="s">
        <v>2651</v>
      </c>
      <c r="H1670" t="s">
        <v>3171</v>
      </c>
      <c r="I1670" t="s">
        <v>7253</v>
      </c>
      <c r="J1670" t="s">
        <v>13171</v>
      </c>
      <c r="K1670" t="s">
        <v>4054</v>
      </c>
      <c r="L1670" t="s">
        <v>13172</v>
      </c>
      <c r="M1670" t="s">
        <v>13173</v>
      </c>
      <c r="N1670" t="s">
        <v>3113</v>
      </c>
      <c r="O1670" t="s">
        <v>13174</v>
      </c>
      <c r="P1670" t="s">
        <v>3115</v>
      </c>
      <c r="Q1670">
        <v>7005</v>
      </c>
      <c r="R1670" t="s">
        <v>13173</v>
      </c>
      <c r="T1670" t="s">
        <v>13174</v>
      </c>
      <c r="U1670" t="s">
        <v>3115</v>
      </c>
      <c r="V1670">
        <v>7005</v>
      </c>
      <c r="W1670" t="s">
        <v>3171</v>
      </c>
      <c r="X1670" t="s">
        <v>11150</v>
      </c>
      <c r="Y1670" t="s">
        <v>13175</v>
      </c>
      <c r="Z1670" t="s">
        <v>3118</v>
      </c>
      <c r="AE1670" t="s">
        <v>13176</v>
      </c>
      <c r="AF1670">
        <v>1</v>
      </c>
      <c r="AG1670">
        <v>1</v>
      </c>
      <c r="AH1670">
        <v>1</v>
      </c>
      <c r="AI1670">
        <v>1</v>
      </c>
      <c r="AJ1670">
        <v>1</v>
      </c>
      <c r="AK1670">
        <v>1</v>
      </c>
      <c r="AL1670">
        <v>1</v>
      </c>
      <c r="AM1670">
        <v>1</v>
      </c>
      <c r="AN1670">
        <v>1</v>
      </c>
      <c r="AO1670">
        <v>1</v>
      </c>
      <c r="AV1670">
        <v>4162</v>
      </c>
    </row>
    <row r="1671" spans="1:48" x14ac:dyDescent="0.2">
      <c r="A1671">
        <v>27</v>
      </c>
      <c r="B1671" t="s">
        <v>297</v>
      </c>
      <c r="C1671">
        <v>630</v>
      </c>
      <c r="D1671" t="s">
        <v>13177</v>
      </c>
      <c r="E1671">
        <v>25</v>
      </c>
      <c r="F1671" t="str">
        <f t="shared" si="26"/>
        <v>63025</v>
      </c>
      <c r="G1671" t="s">
        <v>2135</v>
      </c>
      <c r="H1671" t="s">
        <v>3127</v>
      </c>
      <c r="I1671" t="s">
        <v>13178</v>
      </c>
      <c r="J1671" t="s">
        <v>4645</v>
      </c>
      <c r="K1671" t="s">
        <v>3110</v>
      </c>
      <c r="L1671" t="s">
        <v>13179</v>
      </c>
      <c r="M1671" t="s">
        <v>13180</v>
      </c>
      <c r="N1671" t="s">
        <v>3113</v>
      </c>
      <c r="O1671" t="s">
        <v>13181</v>
      </c>
      <c r="P1671" t="s">
        <v>3115</v>
      </c>
      <c r="Q1671">
        <v>7405</v>
      </c>
      <c r="R1671" t="s">
        <v>13180</v>
      </c>
      <c r="T1671" t="s">
        <v>13181</v>
      </c>
      <c r="U1671" t="s">
        <v>3115</v>
      </c>
      <c r="V1671">
        <v>7405</v>
      </c>
      <c r="W1671" t="s">
        <v>3127</v>
      </c>
      <c r="X1671" t="s">
        <v>3381</v>
      </c>
      <c r="Y1671" t="s">
        <v>13182</v>
      </c>
      <c r="Z1671" t="s">
        <v>3118</v>
      </c>
      <c r="AE1671" t="s">
        <v>13183</v>
      </c>
      <c r="AF1671">
        <v>1</v>
      </c>
      <c r="AG1671">
        <v>1</v>
      </c>
      <c r="AH1671">
        <v>1</v>
      </c>
      <c r="AI1671">
        <v>1</v>
      </c>
      <c r="AJ1671">
        <v>1</v>
      </c>
      <c r="AK1671">
        <v>1</v>
      </c>
      <c r="AV1671">
        <v>4168</v>
      </c>
    </row>
    <row r="1672" spans="1:48" x14ac:dyDescent="0.2">
      <c r="A1672">
        <v>27</v>
      </c>
      <c r="B1672" t="s">
        <v>297</v>
      </c>
      <c r="C1672">
        <v>630</v>
      </c>
      <c r="D1672" t="s">
        <v>13177</v>
      </c>
      <c r="E1672">
        <v>20</v>
      </c>
      <c r="F1672" t="str">
        <f t="shared" si="26"/>
        <v>63020</v>
      </c>
      <c r="G1672" t="s">
        <v>2515</v>
      </c>
      <c r="H1672" t="s">
        <v>3107</v>
      </c>
      <c r="I1672" t="s">
        <v>3357</v>
      </c>
      <c r="J1672" t="s">
        <v>4150</v>
      </c>
      <c r="K1672" t="s">
        <v>3444</v>
      </c>
      <c r="L1672" t="s">
        <v>13184</v>
      </c>
      <c r="M1672" t="s">
        <v>13185</v>
      </c>
      <c r="N1672" t="s">
        <v>3113</v>
      </c>
      <c r="O1672" t="s">
        <v>13181</v>
      </c>
      <c r="P1672" t="s">
        <v>3115</v>
      </c>
      <c r="Q1672">
        <v>7405</v>
      </c>
      <c r="R1672" t="s">
        <v>13185</v>
      </c>
      <c r="T1672" t="s">
        <v>13181</v>
      </c>
      <c r="U1672" t="s">
        <v>3115</v>
      </c>
      <c r="V1672">
        <v>7405</v>
      </c>
      <c r="W1672" t="s">
        <v>3124</v>
      </c>
      <c r="X1672" t="s">
        <v>7238</v>
      </c>
      <c r="Y1672" t="s">
        <v>13186</v>
      </c>
      <c r="Z1672" t="s">
        <v>3118</v>
      </c>
      <c r="AE1672" t="s">
        <v>13187</v>
      </c>
      <c r="AP1672">
        <v>1</v>
      </c>
      <c r="AQ1672">
        <v>1</v>
      </c>
      <c r="AR1672">
        <v>1</v>
      </c>
      <c r="AS1672">
        <v>1</v>
      </c>
      <c r="AV1672">
        <v>4166</v>
      </c>
    </row>
    <row r="1673" spans="1:48" x14ac:dyDescent="0.2">
      <c r="A1673">
        <v>27</v>
      </c>
      <c r="B1673" t="s">
        <v>297</v>
      </c>
      <c r="C1673">
        <v>630</v>
      </c>
      <c r="D1673" t="s">
        <v>13177</v>
      </c>
      <c r="E1673">
        <v>30</v>
      </c>
      <c r="F1673" t="str">
        <f t="shared" si="26"/>
        <v>63030</v>
      </c>
      <c r="G1673" t="s">
        <v>2314</v>
      </c>
      <c r="H1673" t="s">
        <v>3107</v>
      </c>
      <c r="I1673" t="s">
        <v>3164</v>
      </c>
      <c r="J1673" t="s">
        <v>13188</v>
      </c>
      <c r="K1673" t="s">
        <v>3110</v>
      </c>
      <c r="L1673" t="s">
        <v>13189</v>
      </c>
      <c r="M1673" t="s">
        <v>13190</v>
      </c>
      <c r="N1673" t="s">
        <v>3113</v>
      </c>
      <c r="O1673" t="s">
        <v>13181</v>
      </c>
      <c r="P1673" t="s">
        <v>3115</v>
      </c>
      <c r="Q1673">
        <v>7405</v>
      </c>
      <c r="R1673" t="s">
        <v>13190</v>
      </c>
      <c r="T1673" t="s">
        <v>13181</v>
      </c>
      <c r="U1673" t="s">
        <v>3115</v>
      </c>
      <c r="V1673">
        <v>7405</v>
      </c>
      <c r="W1673" t="s">
        <v>3107</v>
      </c>
      <c r="X1673" t="s">
        <v>13191</v>
      </c>
      <c r="Y1673" t="s">
        <v>13192</v>
      </c>
      <c r="Z1673" t="s">
        <v>3118</v>
      </c>
      <c r="AE1673" t="s">
        <v>13193</v>
      </c>
      <c r="AL1673">
        <v>1</v>
      </c>
      <c r="AM1673">
        <v>1</v>
      </c>
      <c r="AN1673">
        <v>1</v>
      </c>
      <c r="AO1673">
        <v>1</v>
      </c>
      <c r="AV1673">
        <v>4170</v>
      </c>
    </row>
    <row r="1674" spans="1:48" x14ac:dyDescent="0.2">
      <c r="A1674">
        <v>27</v>
      </c>
      <c r="B1674" t="s">
        <v>297</v>
      </c>
      <c r="C1674">
        <v>820</v>
      </c>
      <c r="D1674" t="s">
        <v>13194</v>
      </c>
      <c r="E1674">
        <v>30</v>
      </c>
      <c r="F1674" t="str">
        <f t="shared" si="26"/>
        <v>82030</v>
      </c>
      <c r="G1674" t="s">
        <v>2469</v>
      </c>
      <c r="H1674" t="s">
        <v>3127</v>
      </c>
      <c r="I1674" t="s">
        <v>3138</v>
      </c>
      <c r="J1674" t="s">
        <v>13195</v>
      </c>
      <c r="K1674" t="s">
        <v>3110</v>
      </c>
      <c r="L1674" t="s">
        <v>13196</v>
      </c>
      <c r="M1674" t="s">
        <v>13197</v>
      </c>
      <c r="N1674" t="s">
        <v>3113</v>
      </c>
      <c r="O1674" t="s">
        <v>13198</v>
      </c>
      <c r="P1674" t="s">
        <v>3115</v>
      </c>
      <c r="Q1674">
        <v>7930</v>
      </c>
      <c r="R1674" t="s">
        <v>13197</v>
      </c>
      <c r="T1674" t="s">
        <v>13198</v>
      </c>
      <c r="U1674" t="s">
        <v>3115</v>
      </c>
      <c r="V1674">
        <v>7930</v>
      </c>
      <c r="W1674" t="s">
        <v>3127</v>
      </c>
      <c r="X1674" t="s">
        <v>3256</v>
      </c>
      <c r="Y1674" t="s">
        <v>13199</v>
      </c>
      <c r="Z1674" t="s">
        <v>3118</v>
      </c>
      <c r="AE1674" t="s">
        <v>13200</v>
      </c>
      <c r="AJ1674">
        <v>1</v>
      </c>
      <c r="AK1674">
        <v>1</v>
      </c>
      <c r="AL1674">
        <v>1</v>
      </c>
      <c r="AV1674">
        <v>4196</v>
      </c>
    </row>
    <row r="1675" spans="1:48" x14ac:dyDescent="0.2">
      <c r="A1675">
        <v>27</v>
      </c>
      <c r="B1675" t="s">
        <v>297</v>
      </c>
      <c r="C1675">
        <v>820</v>
      </c>
      <c r="D1675" t="s">
        <v>13194</v>
      </c>
      <c r="E1675">
        <v>20</v>
      </c>
      <c r="F1675" t="str">
        <f t="shared" si="26"/>
        <v>82020</v>
      </c>
      <c r="G1675" t="s">
        <v>2537</v>
      </c>
      <c r="H1675" t="s">
        <v>3107</v>
      </c>
      <c r="I1675" t="s">
        <v>3323</v>
      </c>
      <c r="J1675" t="s">
        <v>13201</v>
      </c>
      <c r="K1675" t="s">
        <v>3110</v>
      </c>
      <c r="L1675" t="s">
        <v>13202</v>
      </c>
      <c r="M1675" t="s">
        <v>13203</v>
      </c>
      <c r="N1675" t="s">
        <v>3113</v>
      </c>
      <c r="O1675" t="s">
        <v>13198</v>
      </c>
      <c r="P1675" t="s">
        <v>3115</v>
      </c>
      <c r="Q1675">
        <v>7930</v>
      </c>
      <c r="R1675" t="s">
        <v>13203</v>
      </c>
      <c r="T1675" t="s">
        <v>13198</v>
      </c>
      <c r="U1675" t="s">
        <v>3115</v>
      </c>
      <c r="V1675">
        <v>7930</v>
      </c>
      <c r="W1675" t="s">
        <v>3127</v>
      </c>
      <c r="X1675" t="s">
        <v>3861</v>
      </c>
      <c r="Y1675" t="s">
        <v>13204</v>
      </c>
      <c r="Z1675" t="s">
        <v>3118</v>
      </c>
      <c r="AE1675" t="s">
        <v>13205</v>
      </c>
      <c r="AM1675">
        <v>1</v>
      </c>
      <c r="AN1675">
        <v>1</v>
      </c>
      <c r="AO1675">
        <v>1</v>
      </c>
      <c r="AV1675">
        <v>4194</v>
      </c>
    </row>
    <row r="1676" spans="1:48" x14ac:dyDescent="0.2">
      <c r="A1676">
        <v>27</v>
      </c>
      <c r="B1676" t="s">
        <v>297</v>
      </c>
      <c r="C1676">
        <v>820</v>
      </c>
      <c r="D1676" t="s">
        <v>13194</v>
      </c>
      <c r="E1676">
        <v>40</v>
      </c>
      <c r="F1676" t="str">
        <f t="shared" si="26"/>
        <v>82040</v>
      </c>
      <c r="G1676" t="s">
        <v>2252</v>
      </c>
      <c r="H1676" t="s">
        <v>3124</v>
      </c>
      <c r="I1676" t="s">
        <v>3145</v>
      </c>
      <c r="J1676" t="s">
        <v>13206</v>
      </c>
      <c r="K1676" t="s">
        <v>3110</v>
      </c>
      <c r="L1676" t="s">
        <v>13207</v>
      </c>
      <c r="M1676" t="s">
        <v>13208</v>
      </c>
      <c r="N1676" t="s">
        <v>3113</v>
      </c>
      <c r="O1676" t="s">
        <v>13198</v>
      </c>
      <c r="P1676" t="s">
        <v>3115</v>
      </c>
      <c r="Q1676">
        <v>7930</v>
      </c>
      <c r="R1676" t="s">
        <v>13208</v>
      </c>
      <c r="T1676" t="s">
        <v>13198</v>
      </c>
      <c r="U1676" t="s">
        <v>3115</v>
      </c>
      <c r="V1676">
        <v>7930</v>
      </c>
      <c r="W1676" t="s">
        <v>3127</v>
      </c>
      <c r="X1676" t="s">
        <v>3543</v>
      </c>
      <c r="Y1676" t="s">
        <v>13209</v>
      </c>
      <c r="Z1676" t="s">
        <v>3118</v>
      </c>
      <c r="AE1676" t="s">
        <v>13210</v>
      </c>
      <c r="AF1676">
        <v>1</v>
      </c>
      <c r="AG1676">
        <v>1</v>
      </c>
      <c r="AH1676">
        <v>1</v>
      </c>
      <c r="AI1676">
        <v>1</v>
      </c>
      <c r="AV1676">
        <v>6026</v>
      </c>
    </row>
    <row r="1677" spans="1:48" x14ac:dyDescent="0.2">
      <c r="A1677">
        <v>27</v>
      </c>
      <c r="B1677" t="s">
        <v>297</v>
      </c>
      <c r="C1677">
        <v>1090</v>
      </c>
      <c r="D1677" t="s">
        <v>13211</v>
      </c>
      <c r="E1677">
        <v>50</v>
      </c>
      <c r="F1677" t="str">
        <f t="shared" si="26"/>
        <v>109050</v>
      </c>
      <c r="G1677" t="s">
        <v>1650</v>
      </c>
      <c r="H1677" t="s">
        <v>3127</v>
      </c>
      <c r="I1677" t="s">
        <v>3269</v>
      </c>
      <c r="J1677" t="s">
        <v>13212</v>
      </c>
      <c r="K1677" t="s">
        <v>3158</v>
      </c>
      <c r="L1677" t="s">
        <v>13213</v>
      </c>
      <c r="M1677" t="s">
        <v>13214</v>
      </c>
      <c r="N1677" t="s">
        <v>3113</v>
      </c>
      <c r="O1677" t="s">
        <v>13215</v>
      </c>
      <c r="P1677" t="s">
        <v>3115</v>
      </c>
      <c r="Q1677">
        <v>7834</v>
      </c>
      <c r="R1677" t="s">
        <v>13214</v>
      </c>
      <c r="T1677" t="s">
        <v>13215</v>
      </c>
      <c r="U1677" t="s">
        <v>3115</v>
      </c>
      <c r="V1677">
        <v>7834</v>
      </c>
      <c r="W1677" t="s">
        <v>3127</v>
      </c>
      <c r="X1677" t="s">
        <v>3714</v>
      </c>
      <c r="Y1677" t="s">
        <v>4022</v>
      </c>
      <c r="Z1677" t="s">
        <v>3118</v>
      </c>
      <c r="AE1677" t="s">
        <v>13216</v>
      </c>
      <c r="AF1677">
        <v>1</v>
      </c>
      <c r="AG1677">
        <v>1</v>
      </c>
      <c r="AH1677">
        <v>1</v>
      </c>
      <c r="AI1677">
        <v>1</v>
      </c>
      <c r="AJ1677">
        <v>1</v>
      </c>
      <c r="AK1677">
        <v>1</v>
      </c>
      <c r="AL1677">
        <v>1</v>
      </c>
      <c r="AV1677">
        <v>4202</v>
      </c>
    </row>
    <row r="1678" spans="1:48" x14ac:dyDescent="0.2">
      <c r="A1678">
        <v>27</v>
      </c>
      <c r="B1678" t="s">
        <v>297</v>
      </c>
      <c r="C1678">
        <v>1090</v>
      </c>
      <c r="D1678" t="s">
        <v>13211</v>
      </c>
      <c r="E1678">
        <v>70</v>
      </c>
      <c r="F1678" t="str">
        <f t="shared" si="26"/>
        <v>109070</v>
      </c>
      <c r="G1678" t="s">
        <v>2413</v>
      </c>
      <c r="H1678" t="s">
        <v>3127</v>
      </c>
      <c r="I1678" t="s">
        <v>5330</v>
      </c>
      <c r="J1678" t="s">
        <v>13217</v>
      </c>
      <c r="K1678" t="s">
        <v>3158</v>
      </c>
      <c r="L1678" t="s">
        <v>13218</v>
      </c>
      <c r="M1678" t="s">
        <v>13219</v>
      </c>
      <c r="N1678" t="s">
        <v>3113</v>
      </c>
      <c r="O1678" t="s">
        <v>13215</v>
      </c>
      <c r="P1678" t="s">
        <v>3115</v>
      </c>
      <c r="Q1678">
        <v>7834</v>
      </c>
      <c r="R1678" t="s">
        <v>13219</v>
      </c>
      <c r="T1678" t="s">
        <v>13215</v>
      </c>
      <c r="U1678" t="s">
        <v>3115</v>
      </c>
      <c r="V1678">
        <v>7834</v>
      </c>
      <c r="W1678" t="s">
        <v>3107</v>
      </c>
      <c r="X1678" t="s">
        <v>6124</v>
      </c>
      <c r="Y1678" t="s">
        <v>11939</v>
      </c>
      <c r="Z1678" t="s">
        <v>3118</v>
      </c>
      <c r="AE1678" t="s">
        <v>13220</v>
      </c>
      <c r="AG1678">
        <v>1</v>
      </c>
      <c r="AH1678">
        <v>1</v>
      </c>
      <c r="AI1678">
        <v>1</v>
      </c>
      <c r="AJ1678">
        <v>1</v>
      </c>
      <c r="AK1678">
        <v>1</v>
      </c>
      <c r="AL1678">
        <v>1</v>
      </c>
      <c r="AV1678">
        <v>4206</v>
      </c>
    </row>
    <row r="1679" spans="1:48" x14ac:dyDescent="0.2">
      <c r="A1679">
        <v>27</v>
      </c>
      <c r="B1679" t="s">
        <v>297</v>
      </c>
      <c r="C1679">
        <v>1090</v>
      </c>
      <c r="D1679" t="s">
        <v>13211</v>
      </c>
      <c r="E1679">
        <v>80</v>
      </c>
      <c r="F1679" t="str">
        <f t="shared" si="26"/>
        <v>109080</v>
      </c>
      <c r="G1679" t="s">
        <v>2285</v>
      </c>
      <c r="H1679" t="s">
        <v>3107</v>
      </c>
      <c r="I1679" t="s">
        <v>3757</v>
      </c>
      <c r="J1679" t="s">
        <v>13221</v>
      </c>
      <c r="K1679" t="s">
        <v>3158</v>
      </c>
      <c r="L1679" t="s">
        <v>13222</v>
      </c>
      <c r="M1679" t="s">
        <v>13223</v>
      </c>
      <c r="N1679" t="s">
        <v>3113</v>
      </c>
      <c r="O1679" t="s">
        <v>13215</v>
      </c>
      <c r="P1679" t="s">
        <v>3115</v>
      </c>
      <c r="Q1679">
        <v>7834</v>
      </c>
      <c r="R1679" t="s">
        <v>13223</v>
      </c>
      <c r="T1679" t="s">
        <v>13215</v>
      </c>
      <c r="U1679" t="s">
        <v>3115</v>
      </c>
      <c r="V1679">
        <v>7834</v>
      </c>
      <c r="W1679" t="s">
        <v>3127</v>
      </c>
      <c r="X1679" t="s">
        <v>13224</v>
      </c>
      <c r="Y1679" t="s">
        <v>13225</v>
      </c>
      <c r="Z1679" t="s">
        <v>3118</v>
      </c>
      <c r="AE1679" t="s">
        <v>13226</v>
      </c>
      <c r="AM1679">
        <v>1</v>
      </c>
      <c r="AN1679">
        <v>1</v>
      </c>
      <c r="AO1679">
        <v>1</v>
      </c>
      <c r="AV1679">
        <v>4208</v>
      </c>
    </row>
    <row r="1680" spans="1:48" x14ac:dyDescent="0.2">
      <c r="A1680">
        <v>27</v>
      </c>
      <c r="B1680" t="s">
        <v>297</v>
      </c>
      <c r="C1680">
        <v>1110</v>
      </c>
      <c r="D1680" t="s">
        <v>13227</v>
      </c>
      <c r="E1680">
        <v>50</v>
      </c>
      <c r="F1680" t="str">
        <f t="shared" si="26"/>
        <v>111050</v>
      </c>
      <c r="G1680" t="s">
        <v>2884</v>
      </c>
      <c r="H1680" t="s">
        <v>3107</v>
      </c>
      <c r="I1680" t="s">
        <v>3707</v>
      </c>
      <c r="J1680" t="s">
        <v>7772</v>
      </c>
      <c r="K1680" t="s">
        <v>3110</v>
      </c>
      <c r="L1680" t="s">
        <v>13228</v>
      </c>
      <c r="M1680" t="s">
        <v>13229</v>
      </c>
      <c r="N1680" t="s">
        <v>3113</v>
      </c>
      <c r="O1680" t="s">
        <v>13230</v>
      </c>
      <c r="P1680" t="s">
        <v>3115</v>
      </c>
      <c r="Q1680" t="s">
        <v>13231</v>
      </c>
      <c r="R1680" t="s">
        <v>13229</v>
      </c>
      <c r="T1680" t="s">
        <v>13230</v>
      </c>
      <c r="U1680" t="s">
        <v>3115</v>
      </c>
      <c r="V1680" t="s">
        <v>13231</v>
      </c>
      <c r="W1680" t="s">
        <v>3107</v>
      </c>
      <c r="X1680" t="s">
        <v>3459</v>
      </c>
      <c r="Y1680" t="s">
        <v>13232</v>
      </c>
      <c r="Z1680" t="s">
        <v>3118</v>
      </c>
      <c r="AE1680" t="s">
        <v>13233</v>
      </c>
      <c r="AF1680">
        <v>1</v>
      </c>
      <c r="AG1680">
        <v>1</v>
      </c>
      <c r="AH1680">
        <v>1</v>
      </c>
      <c r="AI1680">
        <v>1</v>
      </c>
      <c r="AJ1680">
        <v>1</v>
      </c>
      <c r="AK1680">
        <v>1</v>
      </c>
      <c r="AL1680">
        <v>1</v>
      </c>
      <c r="AM1680">
        <v>1</v>
      </c>
      <c r="AV1680">
        <v>4214</v>
      </c>
    </row>
    <row r="1681" spans="1:48" x14ac:dyDescent="0.2">
      <c r="A1681">
        <v>27</v>
      </c>
      <c r="B1681" t="s">
        <v>297</v>
      </c>
      <c r="C1681">
        <v>1110</v>
      </c>
      <c r="D1681" t="s">
        <v>13227</v>
      </c>
      <c r="E1681">
        <v>40</v>
      </c>
      <c r="F1681" t="str">
        <f t="shared" si="26"/>
        <v>111040</v>
      </c>
      <c r="G1681" t="s">
        <v>2174</v>
      </c>
      <c r="H1681" t="s">
        <v>3107</v>
      </c>
      <c r="I1681" t="s">
        <v>3323</v>
      </c>
      <c r="J1681" t="s">
        <v>10316</v>
      </c>
      <c r="K1681" t="s">
        <v>3158</v>
      </c>
      <c r="L1681" t="s">
        <v>13234</v>
      </c>
      <c r="M1681" t="s">
        <v>13235</v>
      </c>
      <c r="N1681" t="s">
        <v>3113</v>
      </c>
      <c r="O1681" t="s">
        <v>13230</v>
      </c>
      <c r="P1681" t="s">
        <v>3115</v>
      </c>
      <c r="Q1681" t="s">
        <v>13236</v>
      </c>
      <c r="R1681" t="s">
        <v>13235</v>
      </c>
      <c r="T1681" t="s">
        <v>13230</v>
      </c>
      <c r="U1681" t="s">
        <v>3115</v>
      </c>
      <c r="V1681" t="s">
        <v>13236</v>
      </c>
      <c r="W1681" t="s">
        <v>3107</v>
      </c>
      <c r="X1681" t="s">
        <v>3802</v>
      </c>
      <c r="Y1681" t="s">
        <v>13237</v>
      </c>
      <c r="Z1681" t="s">
        <v>3118</v>
      </c>
      <c r="AE1681" t="s">
        <v>13238</v>
      </c>
      <c r="AP1681">
        <v>1</v>
      </c>
      <c r="AQ1681">
        <v>1</v>
      </c>
      <c r="AR1681">
        <v>1</v>
      </c>
      <c r="AS1681">
        <v>1</v>
      </c>
      <c r="AV1681">
        <v>4212</v>
      </c>
    </row>
    <row r="1682" spans="1:48" x14ac:dyDescent="0.2">
      <c r="A1682">
        <v>27</v>
      </c>
      <c r="B1682" t="s">
        <v>297</v>
      </c>
      <c r="C1682">
        <v>1110</v>
      </c>
      <c r="D1682" t="s">
        <v>13227</v>
      </c>
      <c r="E1682">
        <v>65</v>
      </c>
      <c r="F1682" t="str">
        <f t="shared" si="26"/>
        <v>111065</v>
      </c>
      <c r="G1682" t="s">
        <v>2393</v>
      </c>
      <c r="H1682" t="s">
        <v>3124</v>
      </c>
      <c r="I1682" t="s">
        <v>13239</v>
      </c>
      <c r="J1682" t="s">
        <v>13240</v>
      </c>
      <c r="K1682" t="s">
        <v>3158</v>
      </c>
      <c r="L1682" t="s">
        <v>13241</v>
      </c>
      <c r="M1682" t="s">
        <v>13242</v>
      </c>
      <c r="N1682" t="s">
        <v>3113</v>
      </c>
      <c r="O1682" t="s">
        <v>13230</v>
      </c>
      <c r="P1682" t="s">
        <v>3115</v>
      </c>
      <c r="Q1682">
        <v>7801</v>
      </c>
      <c r="R1682" t="s">
        <v>13242</v>
      </c>
      <c r="T1682" t="s">
        <v>13230</v>
      </c>
      <c r="U1682" t="s">
        <v>3115</v>
      </c>
      <c r="V1682">
        <v>7801</v>
      </c>
      <c r="W1682" t="s">
        <v>3127</v>
      </c>
      <c r="X1682" t="s">
        <v>8484</v>
      </c>
      <c r="Y1682" t="s">
        <v>8903</v>
      </c>
      <c r="Z1682" t="s">
        <v>3118</v>
      </c>
      <c r="AE1682" t="s">
        <v>13243</v>
      </c>
      <c r="AN1682">
        <v>1</v>
      </c>
      <c r="AO1682">
        <v>1</v>
      </c>
      <c r="AV1682">
        <v>5</v>
      </c>
    </row>
    <row r="1683" spans="1:48" x14ac:dyDescent="0.2">
      <c r="A1683">
        <v>27</v>
      </c>
      <c r="B1683" t="s">
        <v>297</v>
      </c>
      <c r="C1683">
        <v>1110</v>
      </c>
      <c r="D1683" t="s">
        <v>13227</v>
      </c>
      <c r="E1683">
        <v>60</v>
      </c>
      <c r="F1683" t="str">
        <f t="shared" si="26"/>
        <v>111060</v>
      </c>
      <c r="G1683" t="s">
        <v>1745</v>
      </c>
      <c r="H1683" t="s">
        <v>3124</v>
      </c>
      <c r="I1683" t="s">
        <v>13239</v>
      </c>
      <c r="J1683" t="s">
        <v>13240</v>
      </c>
      <c r="K1683" t="s">
        <v>3158</v>
      </c>
      <c r="L1683" t="s">
        <v>13241</v>
      </c>
      <c r="M1683" t="s">
        <v>13242</v>
      </c>
      <c r="N1683" t="s">
        <v>3113</v>
      </c>
      <c r="O1683" t="s">
        <v>13230</v>
      </c>
      <c r="P1683" t="s">
        <v>3115</v>
      </c>
      <c r="Q1683">
        <v>7801</v>
      </c>
      <c r="R1683" t="s">
        <v>13242</v>
      </c>
      <c r="T1683" t="s">
        <v>13230</v>
      </c>
      <c r="U1683" t="s">
        <v>3115</v>
      </c>
      <c r="V1683">
        <v>7801</v>
      </c>
      <c r="W1683" t="s">
        <v>3127</v>
      </c>
      <c r="X1683" t="s">
        <v>3207</v>
      </c>
      <c r="Y1683" t="s">
        <v>13244</v>
      </c>
      <c r="Z1683" t="s">
        <v>3118</v>
      </c>
      <c r="AE1683" t="s">
        <v>13245</v>
      </c>
      <c r="AG1683">
        <v>1</v>
      </c>
      <c r="AH1683">
        <v>1</v>
      </c>
      <c r="AI1683">
        <v>1</v>
      </c>
      <c r="AJ1683">
        <v>1</v>
      </c>
      <c r="AK1683">
        <v>1</v>
      </c>
      <c r="AL1683">
        <v>1</v>
      </c>
      <c r="AM1683">
        <v>1</v>
      </c>
      <c r="AV1683">
        <v>4216</v>
      </c>
    </row>
    <row r="1684" spans="1:48" x14ac:dyDescent="0.2">
      <c r="A1684">
        <v>27</v>
      </c>
      <c r="B1684" t="s">
        <v>297</v>
      </c>
      <c r="C1684">
        <v>1110</v>
      </c>
      <c r="D1684" t="s">
        <v>13227</v>
      </c>
      <c r="E1684">
        <v>70</v>
      </c>
      <c r="F1684" t="str">
        <f t="shared" si="26"/>
        <v>111070</v>
      </c>
      <c r="G1684" t="s">
        <v>1796</v>
      </c>
      <c r="H1684" t="s">
        <v>3127</v>
      </c>
      <c r="I1684" t="s">
        <v>3299</v>
      </c>
      <c r="J1684" t="s">
        <v>13246</v>
      </c>
      <c r="K1684" t="s">
        <v>3110</v>
      </c>
      <c r="L1684" t="s">
        <v>13247</v>
      </c>
      <c r="M1684" t="s">
        <v>13248</v>
      </c>
      <c r="N1684" t="s">
        <v>3113</v>
      </c>
      <c r="O1684" t="s">
        <v>13230</v>
      </c>
      <c r="P1684" t="s">
        <v>3115</v>
      </c>
      <c r="Q1684">
        <v>7801</v>
      </c>
      <c r="R1684" t="s">
        <v>13248</v>
      </c>
      <c r="T1684" t="s">
        <v>13230</v>
      </c>
      <c r="U1684" t="s">
        <v>3115</v>
      </c>
      <c r="V1684">
        <v>7801</v>
      </c>
      <c r="W1684" t="s">
        <v>3107</v>
      </c>
      <c r="X1684" t="s">
        <v>8952</v>
      </c>
      <c r="Y1684" t="s">
        <v>13249</v>
      </c>
      <c r="Z1684" t="s">
        <v>3118</v>
      </c>
      <c r="AE1684" t="s">
        <v>13250</v>
      </c>
      <c r="AF1684">
        <v>1</v>
      </c>
      <c r="AG1684">
        <v>1</v>
      </c>
      <c r="AH1684">
        <v>1</v>
      </c>
      <c r="AI1684">
        <v>1</v>
      </c>
      <c r="AJ1684">
        <v>1</v>
      </c>
      <c r="AK1684">
        <v>1</v>
      </c>
      <c r="AL1684">
        <v>1</v>
      </c>
      <c r="AM1684">
        <v>1</v>
      </c>
      <c r="AV1684">
        <v>4220</v>
      </c>
    </row>
    <row r="1685" spans="1:48" x14ac:dyDescent="0.2">
      <c r="A1685">
        <v>27</v>
      </c>
      <c r="B1685" t="s">
        <v>297</v>
      </c>
      <c r="C1685">
        <v>1190</v>
      </c>
      <c r="D1685" t="s">
        <v>13251</v>
      </c>
      <c r="E1685">
        <v>30</v>
      </c>
      <c r="F1685" t="str">
        <f t="shared" si="26"/>
        <v>119030</v>
      </c>
      <c r="G1685" t="s">
        <v>913</v>
      </c>
      <c r="H1685" t="s">
        <v>3124</v>
      </c>
      <c r="I1685" t="s">
        <v>3145</v>
      </c>
      <c r="J1685" t="s">
        <v>13252</v>
      </c>
      <c r="K1685" t="s">
        <v>3110</v>
      </c>
      <c r="L1685" t="s">
        <v>13253</v>
      </c>
      <c r="M1685" t="s">
        <v>13254</v>
      </c>
      <c r="N1685" t="s">
        <v>3113</v>
      </c>
      <c r="O1685" t="s">
        <v>13255</v>
      </c>
      <c r="P1685" t="s">
        <v>3115</v>
      </c>
      <c r="Q1685" t="s">
        <v>13256</v>
      </c>
      <c r="R1685" t="s">
        <v>13254</v>
      </c>
      <c r="T1685" t="s">
        <v>13255</v>
      </c>
      <c r="U1685" t="s">
        <v>3115</v>
      </c>
      <c r="V1685" t="s">
        <v>13256</v>
      </c>
      <c r="W1685" t="s">
        <v>3124</v>
      </c>
      <c r="X1685" t="s">
        <v>7746</v>
      </c>
      <c r="Y1685" t="s">
        <v>3129</v>
      </c>
      <c r="Z1685" t="s">
        <v>3118</v>
      </c>
      <c r="AE1685" t="s">
        <v>13257</v>
      </c>
      <c r="AJ1685">
        <v>1</v>
      </c>
      <c r="AK1685">
        <v>1</v>
      </c>
      <c r="AL1685">
        <v>1</v>
      </c>
      <c r="AV1685">
        <v>4224</v>
      </c>
    </row>
    <row r="1686" spans="1:48" x14ac:dyDescent="0.2">
      <c r="A1686">
        <v>27</v>
      </c>
      <c r="B1686" t="s">
        <v>297</v>
      </c>
      <c r="C1686">
        <v>1190</v>
      </c>
      <c r="D1686" t="s">
        <v>13251</v>
      </c>
      <c r="E1686">
        <v>50</v>
      </c>
      <c r="F1686" t="str">
        <f t="shared" si="26"/>
        <v>119050</v>
      </c>
      <c r="G1686" t="s">
        <v>2266</v>
      </c>
      <c r="H1686" t="s">
        <v>3124</v>
      </c>
      <c r="I1686" t="s">
        <v>4935</v>
      </c>
      <c r="J1686" t="s">
        <v>9508</v>
      </c>
      <c r="K1686" t="s">
        <v>3110</v>
      </c>
      <c r="L1686" t="s">
        <v>13258</v>
      </c>
      <c r="M1686" t="s">
        <v>13259</v>
      </c>
      <c r="N1686" t="s">
        <v>3113</v>
      </c>
      <c r="O1686" t="s">
        <v>13255</v>
      </c>
      <c r="P1686" t="s">
        <v>3115</v>
      </c>
      <c r="Q1686" t="s">
        <v>13260</v>
      </c>
      <c r="R1686" t="s">
        <v>13259</v>
      </c>
      <c r="T1686" t="s">
        <v>13255</v>
      </c>
      <c r="U1686" t="s">
        <v>3115</v>
      </c>
      <c r="V1686" t="s">
        <v>13260</v>
      </c>
      <c r="W1686" t="s">
        <v>3124</v>
      </c>
      <c r="X1686" t="s">
        <v>13261</v>
      </c>
      <c r="Y1686" t="s">
        <v>13262</v>
      </c>
      <c r="Z1686" t="s">
        <v>3118</v>
      </c>
      <c r="AE1686" t="s">
        <v>13263</v>
      </c>
      <c r="AM1686">
        <v>1</v>
      </c>
      <c r="AN1686">
        <v>1</v>
      </c>
      <c r="AO1686">
        <v>1</v>
      </c>
      <c r="AV1686">
        <v>4230</v>
      </c>
    </row>
    <row r="1687" spans="1:48" x14ac:dyDescent="0.2">
      <c r="A1687">
        <v>27</v>
      </c>
      <c r="B1687" t="s">
        <v>297</v>
      </c>
      <c r="C1687">
        <v>1190</v>
      </c>
      <c r="D1687" t="s">
        <v>13251</v>
      </c>
      <c r="E1687">
        <v>35</v>
      </c>
      <c r="F1687" t="str">
        <f t="shared" si="26"/>
        <v>119035</v>
      </c>
      <c r="G1687" t="s">
        <v>1784</v>
      </c>
      <c r="H1687" t="s">
        <v>3124</v>
      </c>
      <c r="I1687" t="s">
        <v>5619</v>
      </c>
      <c r="J1687" t="s">
        <v>7602</v>
      </c>
      <c r="K1687" t="s">
        <v>3110</v>
      </c>
      <c r="L1687" t="s">
        <v>13264</v>
      </c>
      <c r="M1687" t="s">
        <v>13265</v>
      </c>
      <c r="N1687" t="s">
        <v>3113</v>
      </c>
      <c r="O1687" t="s">
        <v>13255</v>
      </c>
      <c r="P1687" t="s">
        <v>3115</v>
      </c>
      <c r="Q1687" t="s">
        <v>13266</v>
      </c>
      <c r="R1687" t="s">
        <v>13265</v>
      </c>
      <c r="T1687" t="s">
        <v>13255</v>
      </c>
      <c r="U1687" t="s">
        <v>3115</v>
      </c>
      <c r="V1687" t="s">
        <v>13266</v>
      </c>
      <c r="W1687" t="s">
        <v>3127</v>
      </c>
      <c r="X1687" t="s">
        <v>3467</v>
      </c>
      <c r="Y1687" t="s">
        <v>13267</v>
      </c>
      <c r="Z1687" t="s">
        <v>3118</v>
      </c>
      <c r="AE1687" t="s">
        <v>13268</v>
      </c>
      <c r="AF1687">
        <v>1</v>
      </c>
      <c r="AG1687">
        <v>1</v>
      </c>
      <c r="AH1687">
        <v>1</v>
      </c>
      <c r="AI1687">
        <v>1</v>
      </c>
      <c r="AV1687">
        <v>4226</v>
      </c>
    </row>
    <row r="1688" spans="1:48" x14ac:dyDescent="0.2">
      <c r="A1688">
        <v>27</v>
      </c>
      <c r="B1688" t="s">
        <v>297</v>
      </c>
      <c r="C1688">
        <v>3364</v>
      </c>
      <c r="D1688" t="s">
        <v>13269</v>
      </c>
      <c r="E1688">
        <v>80</v>
      </c>
      <c r="F1688" t="str">
        <f t="shared" si="26"/>
        <v>336480</v>
      </c>
      <c r="G1688" t="s">
        <v>2363</v>
      </c>
      <c r="H1688" t="s">
        <v>3124</v>
      </c>
      <c r="I1688" t="s">
        <v>10855</v>
      </c>
      <c r="J1688" t="s">
        <v>13270</v>
      </c>
      <c r="K1688" t="s">
        <v>3110</v>
      </c>
      <c r="L1688" t="s">
        <v>13271</v>
      </c>
      <c r="M1688" t="s">
        <v>13272</v>
      </c>
      <c r="N1688" t="s">
        <v>3113</v>
      </c>
      <c r="O1688" t="s">
        <v>13273</v>
      </c>
      <c r="P1688" t="s">
        <v>3115</v>
      </c>
      <c r="Q1688">
        <v>7866</v>
      </c>
      <c r="R1688" t="s">
        <v>13272</v>
      </c>
      <c r="T1688" t="s">
        <v>13273</v>
      </c>
      <c r="U1688" t="s">
        <v>3115</v>
      </c>
      <c r="V1688">
        <v>7866</v>
      </c>
      <c r="W1688" t="s">
        <v>3124</v>
      </c>
      <c r="X1688" t="s">
        <v>3269</v>
      </c>
      <c r="Y1688" t="s">
        <v>13274</v>
      </c>
      <c r="Z1688" t="s">
        <v>3118</v>
      </c>
      <c r="AE1688" t="s">
        <v>13275</v>
      </c>
      <c r="AF1688">
        <v>1</v>
      </c>
      <c r="AG1688">
        <v>1</v>
      </c>
      <c r="AH1688">
        <v>1</v>
      </c>
      <c r="AI1688">
        <v>1</v>
      </c>
      <c r="AJ1688">
        <v>1</v>
      </c>
      <c r="AK1688">
        <v>1</v>
      </c>
      <c r="AL1688">
        <v>1</v>
      </c>
      <c r="AM1688">
        <v>1</v>
      </c>
      <c r="AN1688">
        <v>1</v>
      </c>
      <c r="AO1688">
        <v>1</v>
      </c>
      <c r="AP1688">
        <v>1</v>
      </c>
      <c r="AQ1688">
        <v>1</v>
      </c>
      <c r="AR1688">
        <v>1</v>
      </c>
      <c r="AS1688">
        <v>1</v>
      </c>
      <c r="AT1688">
        <v>1</v>
      </c>
      <c r="AV1688">
        <v>239</v>
      </c>
    </row>
    <row r="1689" spans="1:48" x14ac:dyDescent="0.2">
      <c r="A1689">
        <v>27</v>
      </c>
      <c r="B1689" t="s">
        <v>297</v>
      </c>
      <c r="C1689">
        <v>3364</v>
      </c>
      <c r="D1689" t="s">
        <v>13269</v>
      </c>
      <c r="E1689">
        <v>85</v>
      </c>
      <c r="F1689" t="str">
        <f t="shared" si="26"/>
        <v>336485</v>
      </c>
      <c r="G1689" t="s">
        <v>100</v>
      </c>
      <c r="H1689" t="s">
        <v>3124</v>
      </c>
      <c r="I1689" t="s">
        <v>4734</v>
      </c>
      <c r="J1689" t="s">
        <v>6452</v>
      </c>
      <c r="K1689" t="s">
        <v>3110</v>
      </c>
      <c r="L1689" t="s">
        <v>13276</v>
      </c>
      <c r="M1689" t="s">
        <v>13277</v>
      </c>
      <c r="N1689" t="s">
        <v>3113</v>
      </c>
      <c r="O1689" t="s">
        <v>13278</v>
      </c>
      <c r="P1689" t="s">
        <v>3115</v>
      </c>
      <c r="Q1689">
        <v>7960</v>
      </c>
      <c r="R1689" t="s">
        <v>13277</v>
      </c>
      <c r="T1689" t="s">
        <v>13278</v>
      </c>
      <c r="U1689" t="s">
        <v>3115</v>
      </c>
      <c r="V1689">
        <v>7960</v>
      </c>
      <c r="W1689" t="s">
        <v>3124</v>
      </c>
      <c r="X1689" t="s">
        <v>4804</v>
      </c>
      <c r="Y1689" t="s">
        <v>13279</v>
      </c>
      <c r="Z1689" t="s">
        <v>3118</v>
      </c>
      <c r="AE1689" t="s">
        <v>13280</v>
      </c>
      <c r="AF1689">
        <v>1</v>
      </c>
      <c r="AG1689">
        <v>1</v>
      </c>
      <c r="AH1689">
        <v>1</v>
      </c>
      <c r="AI1689">
        <v>1</v>
      </c>
      <c r="AJ1689">
        <v>1</v>
      </c>
      <c r="AK1689">
        <v>1</v>
      </c>
      <c r="AL1689">
        <v>1</v>
      </c>
      <c r="AM1689">
        <v>1</v>
      </c>
      <c r="AN1689">
        <v>1</v>
      </c>
      <c r="AO1689">
        <v>1</v>
      </c>
      <c r="AP1689">
        <v>1</v>
      </c>
      <c r="AQ1689">
        <v>1</v>
      </c>
      <c r="AR1689">
        <v>1</v>
      </c>
      <c r="AS1689">
        <v>1</v>
      </c>
      <c r="AT1689">
        <v>1</v>
      </c>
      <c r="AV1689">
        <v>519</v>
      </c>
    </row>
    <row r="1690" spans="1:48" x14ac:dyDescent="0.2">
      <c r="A1690">
        <v>27</v>
      </c>
      <c r="B1690" t="s">
        <v>297</v>
      </c>
      <c r="C1690">
        <v>1530</v>
      </c>
      <c r="D1690" t="s">
        <v>13281</v>
      </c>
      <c r="E1690">
        <v>15</v>
      </c>
      <c r="F1690" t="str">
        <f t="shared" si="26"/>
        <v>153015</v>
      </c>
      <c r="G1690" t="s">
        <v>1750</v>
      </c>
      <c r="H1690" t="s">
        <v>3124</v>
      </c>
      <c r="I1690" t="s">
        <v>3937</v>
      </c>
      <c r="J1690" t="s">
        <v>13282</v>
      </c>
      <c r="K1690" t="s">
        <v>3110</v>
      </c>
      <c r="L1690" t="s">
        <v>13283</v>
      </c>
      <c r="M1690" t="s">
        <v>13284</v>
      </c>
      <c r="N1690" t="s">
        <v>3113</v>
      </c>
      <c r="O1690" t="s">
        <v>13285</v>
      </c>
      <c r="P1690" t="s">
        <v>3115</v>
      </c>
      <c r="Q1690">
        <v>7932</v>
      </c>
      <c r="R1690" t="s">
        <v>13284</v>
      </c>
      <c r="T1690" t="s">
        <v>13285</v>
      </c>
      <c r="U1690" t="s">
        <v>3115</v>
      </c>
      <c r="V1690">
        <v>7932</v>
      </c>
      <c r="W1690" t="s">
        <v>3124</v>
      </c>
      <c r="X1690" t="s">
        <v>5825</v>
      </c>
      <c r="Y1690" t="s">
        <v>12687</v>
      </c>
      <c r="Z1690" t="s">
        <v>3118</v>
      </c>
      <c r="AE1690" t="s">
        <v>13286</v>
      </c>
      <c r="AF1690">
        <v>1</v>
      </c>
      <c r="AG1690">
        <v>1</v>
      </c>
      <c r="AH1690">
        <v>1</v>
      </c>
      <c r="AI1690">
        <v>1</v>
      </c>
      <c r="AV1690">
        <v>4234</v>
      </c>
    </row>
    <row r="1691" spans="1:48" x14ac:dyDescent="0.2">
      <c r="A1691">
        <v>27</v>
      </c>
      <c r="B1691" t="s">
        <v>297</v>
      </c>
      <c r="C1691">
        <v>1530</v>
      </c>
      <c r="D1691" t="s">
        <v>13281</v>
      </c>
      <c r="E1691">
        <v>20</v>
      </c>
      <c r="F1691" t="str">
        <f t="shared" si="26"/>
        <v>153020</v>
      </c>
      <c r="G1691" t="s">
        <v>2117</v>
      </c>
      <c r="H1691" t="s">
        <v>3171</v>
      </c>
      <c r="I1691" t="s">
        <v>3601</v>
      </c>
      <c r="J1691" t="s">
        <v>13287</v>
      </c>
      <c r="K1691" t="s">
        <v>3110</v>
      </c>
      <c r="L1691" t="s">
        <v>13288</v>
      </c>
      <c r="M1691" t="s">
        <v>13289</v>
      </c>
      <c r="N1691" t="s">
        <v>3113</v>
      </c>
      <c r="O1691" t="s">
        <v>13285</v>
      </c>
      <c r="P1691" t="s">
        <v>3115</v>
      </c>
      <c r="Q1691">
        <v>7932</v>
      </c>
      <c r="R1691" t="s">
        <v>13289</v>
      </c>
      <c r="T1691" t="s">
        <v>13285</v>
      </c>
      <c r="U1691" t="s">
        <v>3115</v>
      </c>
      <c r="V1691">
        <v>7932</v>
      </c>
      <c r="W1691" t="s">
        <v>3124</v>
      </c>
      <c r="X1691" t="s">
        <v>3953</v>
      </c>
      <c r="Y1691" t="s">
        <v>13290</v>
      </c>
      <c r="Z1691" t="s">
        <v>3118</v>
      </c>
      <c r="AE1691" t="s">
        <v>13291</v>
      </c>
      <c r="AJ1691">
        <v>1</v>
      </c>
      <c r="AK1691">
        <v>1</v>
      </c>
      <c r="AL1691">
        <v>1</v>
      </c>
      <c r="AV1691">
        <v>4236</v>
      </c>
    </row>
    <row r="1692" spans="1:48" x14ac:dyDescent="0.2">
      <c r="A1692">
        <v>27</v>
      </c>
      <c r="B1692" t="s">
        <v>297</v>
      </c>
      <c r="C1692">
        <v>1530</v>
      </c>
      <c r="D1692" t="s">
        <v>13281</v>
      </c>
      <c r="E1692">
        <v>30</v>
      </c>
      <c r="F1692" t="str">
        <f t="shared" si="26"/>
        <v>153030</v>
      </c>
      <c r="G1692" t="s">
        <v>2238</v>
      </c>
      <c r="H1692" t="s">
        <v>3107</v>
      </c>
      <c r="I1692" t="s">
        <v>4087</v>
      </c>
      <c r="J1692" t="s">
        <v>13292</v>
      </c>
      <c r="K1692" t="s">
        <v>3110</v>
      </c>
      <c r="L1692" t="s">
        <v>13293</v>
      </c>
      <c r="M1692" t="s">
        <v>13294</v>
      </c>
      <c r="N1692" t="s">
        <v>3113</v>
      </c>
      <c r="O1692" t="s">
        <v>13285</v>
      </c>
      <c r="P1692" t="s">
        <v>3115</v>
      </c>
      <c r="Q1692">
        <v>7932</v>
      </c>
      <c r="R1692" t="s">
        <v>13294</v>
      </c>
      <c r="T1692" t="s">
        <v>13285</v>
      </c>
      <c r="U1692" t="s">
        <v>3115</v>
      </c>
      <c r="V1692">
        <v>7932</v>
      </c>
      <c r="W1692" t="s">
        <v>3124</v>
      </c>
      <c r="X1692" t="s">
        <v>3256</v>
      </c>
      <c r="Y1692" t="s">
        <v>11167</v>
      </c>
      <c r="Z1692" t="s">
        <v>3118</v>
      </c>
      <c r="AE1692" t="s">
        <v>13295</v>
      </c>
      <c r="AM1692">
        <v>1</v>
      </c>
      <c r="AN1692">
        <v>1</v>
      </c>
      <c r="AO1692">
        <v>1</v>
      </c>
      <c r="AV1692">
        <v>4238</v>
      </c>
    </row>
    <row r="1693" spans="1:48" x14ac:dyDescent="0.2">
      <c r="A1693">
        <v>27</v>
      </c>
      <c r="B1693" t="s">
        <v>297</v>
      </c>
      <c r="C1693">
        <v>1990</v>
      </c>
      <c r="D1693" t="s">
        <v>13296</v>
      </c>
      <c r="E1693">
        <v>50</v>
      </c>
      <c r="F1693" t="str">
        <f t="shared" si="26"/>
        <v>199050</v>
      </c>
      <c r="G1693" t="s">
        <v>2245</v>
      </c>
      <c r="H1693" t="s">
        <v>3107</v>
      </c>
      <c r="I1693" t="s">
        <v>3490</v>
      </c>
      <c r="J1693" t="s">
        <v>13297</v>
      </c>
      <c r="K1693" t="s">
        <v>3110</v>
      </c>
      <c r="L1693" t="s">
        <v>13298</v>
      </c>
      <c r="M1693" t="s">
        <v>13299</v>
      </c>
      <c r="N1693" t="s">
        <v>3113</v>
      </c>
      <c r="O1693" t="s">
        <v>13255</v>
      </c>
      <c r="P1693" t="s">
        <v>3115</v>
      </c>
      <c r="Q1693" t="s">
        <v>13300</v>
      </c>
      <c r="R1693" t="s">
        <v>13299</v>
      </c>
      <c r="T1693" t="s">
        <v>13255</v>
      </c>
      <c r="U1693" t="s">
        <v>3115</v>
      </c>
      <c r="V1693" t="s">
        <v>13300</v>
      </c>
      <c r="W1693" t="s">
        <v>3107</v>
      </c>
      <c r="X1693" t="s">
        <v>3667</v>
      </c>
      <c r="Y1693" t="s">
        <v>13301</v>
      </c>
      <c r="Z1693" t="s">
        <v>3118</v>
      </c>
      <c r="AE1693" t="s">
        <v>13302</v>
      </c>
      <c r="AP1693">
        <v>1</v>
      </c>
      <c r="AQ1693">
        <v>1</v>
      </c>
      <c r="AR1693">
        <v>1</v>
      </c>
      <c r="AS1693">
        <v>1</v>
      </c>
      <c r="AV1693">
        <v>4244</v>
      </c>
    </row>
    <row r="1694" spans="1:48" x14ac:dyDescent="0.2">
      <c r="A1694">
        <v>27</v>
      </c>
      <c r="B1694" t="s">
        <v>297</v>
      </c>
      <c r="C1694">
        <v>1990</v>
      </c>
      <c r="D1694" t="s">
        <v>13296</v>
      </c>
      <c r="E1694">
        <v>70</v>
      </c>
      <c r="F1694" t="str">
        <f t="shared" si="26"/>
        <v>199070</v>
      </c>
      <c r="G1694" t="s">
        <v>1991</v>
      </c>
      <c r="H1694" t="s">
        <v>3107</v>
      </c>
      <c r="I1694" t="s">
        <v>4246</v>
      </c>
      <c r="J1694" t="s">
        <v>4150</v>
      </c>
      <c r="K1694" t="s">
        <v>3110</v>
      </c>
      <c r="L1694" t="s">
        <v>13303</v>
      </c>
      <c r="M1694" t="s">
        <v>13304</v>
      </c>
      <c r="N1694" t="s">
        <v>3113</v>
      </c>
      <c r="O1694" t="s">
        <v>13305</v>
      </c>
      <c r="P1694" t="s">
        <v>3115</v>
      </c>
      <c r="Q1694" t="s">
        <v>13306</v>
      </c>
      <c r="R1694" t="s">
        <v>13304</v>
      </c>
      <c r="T1694" t="s">
        <v>13305</v>
      </c>
      <c r="U1694" t="s">
        <v>3115</v>
      </c>
      <c r="V1694" t="s">
        <v>13306</v>
      </c>
      <c r="W1694" t="s">
        <v>3124</v>
      </c>
      <c r="X1694" t="s">
        <v>5984</v>
      </c>
      <c r="Y1694" t="s">
        <v>13307</v>
      </c>
      <c r="Z1694" t="s">
        <v>3118</v>
      </c>
      <c r="AE1694" t="s">
        <v>13308</v>
      </c>
      <c r="AP1694">
        <v>1</v>
      </c>
      <c r="AQ1694">
        <v>1</v>
      </c>
      <c r="AR1694">
        <v>1</v>
      </c>
      <c r="AS1694">
        <v>1</v>
      </c>
      <c r="AV1694">
        <v>4246</v>
      </c>
    </row>
    <row r="1695" spans="1:48" x14ac:dyDescent="0.2">
      <c r="A1695">
        <v>27</v>
      </c>
      <c r="B1695" t="s">
        <v>297</v>
      </c>
      <c r="C1695">
        <v>2000</v>
      </c>
      <c r="D1695" t="s">
        <v>13309</v>
      </c>
      <c r="E1695">
        <v>25</v>
      </c>
      <c r="F1695" t="str">
        <f t="shared" si="26"/>
        <v>200025</v>
      </c>
      <c r="G1695" t="s">
        <v>1601</v>
      </c>
      <c r="H1695" t="s">
        <v>3107</v>
      </c>
      <c r="I1695" t="s">
        <v>13310</v>
      </c>
      <c r="J1695" t="s">
        <v>5245</v>
      </c>
      <c r="K1695" t="s">
        <v>3110</v>
      </c>
      <c r="L1695" t="s">
        <v>13311</v>
      </c>
      <c r="M1695" t="s">
        <v>13312</v>
      </c>
      <c r="N1695" t="s">
        <v>3113</v>
      </c>
      <c r="O1695" t="s">
        <v>13313</v>
      </c>
      <c r="P1695" t="s">
        <v>3115</v>
      </c>
      <c r="Q1695" t="s">
        <v>13314</v>
      </c>
      <c r="R1695" t="s">
        <v>13312</v>
      </c>
      <c r="T1695" t="s">
        <v>13313</v>
      </c>
      <c r="U1695" t="s">
        <v>3115</v>
      </c>
      <c r="V1695" t="s">
        <v>13314</v>
      </c>
      <c r="W1695" t="s">
        <v>3124</v>
      </c>
      <c r="X1695" t="s">
        <v>3296</v>
      </c>
      <c r="Y1695" t="s">
        <v>13315</v>
      </c>
      <c r="Z1695" t="s">
        <v>3118</v>
      </c>
      <c r="AE1695" t="s">
        <v>13316</v>
      </c>
      <c r="AG1695">
        <v>1</v>
      </c>
      <c r="AH1695">
        <v>1</v>
      </c>
      <c r="AI1695">
        <v>1</v>
      </c>
      <c r="AJ1695">
        <v>1</v>
      </c>
      <c r="AK1695">
        <v>1</v>
      </c>
      <c r="AL1695">
        <v>1</v>
      </c>
      <c r="AV1695">
        <v>4250</v>
      </c>
    </row>
    <row r="1696" spans="1:48" x14ac:dyDescent="0.2">
      <c r="A1696">
        <v>27</v>
      </c>
      <c r="B1696" t="s">
        <v>297</v>
      </c>
      <c r="C1696">
        <v>2000</v>
      </c>
      <c r="D1696" t="s">
        <v>13309</v>
      </c>
      <c r="E1696">
        <v>40</v>
      </c>
      <c r="F1696" t="str">
        <f t="shared" si="26"/>
        <v>200040</v>
      </c>
      <c r="G1696" t="s">
        <v>2040</v>
      </c>
      <c r="H1696" t="s">
        <v>3107</v>
      </c>
      <c r="I1696" t="s">
        <v>3480</v>
      </c>
      <c r="J1696" t="s">
        <v>13317</v>
      </c>
      <c r="K1696" t="s">
        <v>3110</v>
      </c>
      <c r="L1696" t="s">
        <v>13318</v>
      </c>
      <c r="M1696" t="s">
        <v>13319</v>
      </c>
      <c r="N1696" t="s">
        <v>3113</v>
      </c>
      <c r="O1696" t="s">
        <v>13313</v>
      </c>
      <c r="P1696" t="s">
        <v>3115</v>
      </c>
      <c r="Q1696">
        <v>7981</v>
      </c>
      <c r="R1696" t="s">
        <v>13319</v>
      </c>
      <c r="T1696" t="s">
        <v>13313</v>
      </c>
      <c r="U1696" t="s">
        <v>3115</v>
      </c>
      <c r="V1696">
        <v>7981</v>
      </c>
      <c r="W1696" t="s">
        <v>3124</v>
      </c>
      <c r="X1696" t="s">
        <v>6176</v>
      </c>
      <c r="Y1696" t="s">
        <v>13320</v>
      </c>
      <c r="Z1696" t="s">
        <v>3118</v>
      </c>
      <c r="AE1696" t="s">
        <v>13321</v>
      </c>
      <c r="AM1696">
        <v>1</v>
      </c>
      <c r="AN1696">
        <v>1</v>
      </c>
      <c r="AO1696">
        <v>1</v>
      </c>
      <c r="AV1696">
        <v>4250</v>
      </c>
    </row>
    <row r="1697" spans="1:48" x14ac:dyDescent="0.2">
      <c r="A1697">
        <v>27</v>
      </c>
      <c r="B1697" t="s">
        <v>297</v>
      </c>
      <c r="C1697">
        <v>2000</v>
      </c>
      <c r="D1697" t="s">
        <v>13309</v>
      </c>
      <c r="E1697">
        <v>50</v>
      </c>
      <c r="F1697" t="str">
        <f t="shared" si="26"/>
        <v>200050</v>
      </c>
      <c r="G1697" t="s">
        <v>1917</v>
      </c>
      <c r="H1697" t="s">
        <v>3124</v>
      </c>
      <c r="I1697" t="s">
        <v>9753</v>
      </c>
      <c r="J1697" t="s">
        <v>13322</v>
      </c>
      <c r="K1697" t="s">
        <v>3110</v>
      </c>
      <c r="L1697" t="s">
        <v>13323</v>
      </c>
      <c r="M1697" t="s">
        <v>13324</v>
      </c>
      <c r="N1697" t="s">
        <v>3113</v>
      </c>
      <c r="O1697" t="s">
        <v>13325</v>
      </c>
      <c r="P1697" t="s">
        <v>3115</v>
      </c>
      <c r="Q1697">
        <v>7950</v>
      </c>
      <c r="R1697" t="s">
        <v>13324</v>
      </c>
      <c r="T1697" t="s">
        <v>13325</v>
      </c>
      <c r="U1697" t="s">
        <v>3115</v>
      </c>
      <c r="V1697">
        <v>7950</v>
      </c>
      <c r="W1697" t="s">
        <v>3124</v>
      </c>
      <c r="X1697" t="s">
        <v>3847</v>
      </c>
      <c r="Y1697" t="s">
        <v>7684</v>
      </c>
      <c r="Z1697" t="s">
        <v>3118</v>
      </c>
      <c r="AE1697" t="s">
        <v>13326</v>
      </c>
      <c r="AG1697">
        <v>1</v>
      </c>
      <c r="AH1697">
        <v>1</v>
      </c>
      <c r="AI1697">
        <v>1</v>
      </c>
      <c r="AJ1697">
        <v>1</v>
      </c>
      <c r="AK1697">
        <v>1</v>
      </c>
      <c r="AL1697">
        <v>1</v>
      </c>
      <c r="AV1697">
        <v>4256</v>
      </c>
    </row>
    <row r="1698" spans="1:48" x14ac:dyDescent="0.2">
      <c r="A1698">
        <v>27</v>
      </c>
      <c r="B1698" t="s">
        <v>297</v>
      </c>
      <c r="C1698">
        <v>2000</v>
      </c>
      <c r="D1698" t="s">
        <v>13309</v>
      </c>
      <c r="E1698">
        <v>60</v>
      </c>
      <c r="F1698" t="str">
        <f t="shared" si="26"/>
        <v>200060</v>
      </c>
      <c r="G1698" t="s">
        <v>2305</v>
      </c>
      <c r="H1698" t="s">
        <v>3107</v>
      </c>
      <c r="I1698" t="s">
        <v>13327</v>
      </c>
      <c r="J1698" t="s">
        <v>13328</v>
      </c>
      <c r="K1698" t="s">
        <v>3110</v>
      </c>
      <c r="L1698" t="s">
        <v>13329</v>
      </c>
      <c r="M1698" t="s">
        <v>13330</v>
      </c>
      <c r="N1698" t="s">
        <v>3113</v>
      </c>
      <c r="O1698" t="s">
        <v>13305</v>
      </c>
      <c r="P1698" t="s">
        <v>3115</v>
      </c>
      <c r="Q1698">
        <v>7981</v>
      </c>
      <c r="R1698" t="s">
        <v>13330</v>
      </c>
      <c r="T1698" t="s">
        <v>13305</v>
      </c>
      <c r="U1698" t="s">
        <v>3115</v>
      </c>
      <c r="V1698">
        <v>7981</v>
      </c>
      <c r="W1698" t="s">
        <v>3124</v>
      </c>
      <c r="X1698" t="s">
        <v>9636</v>
      </c>
      <c r="Y1698" t="s">
        <v>13331</v>
      </c>
      <c r="Z1698" t="s">
        <v>3118</v>
      </c>
      <c r="AE1698" t="s">
        <v>13332</v>
      </c>
      <c r="AG1698">
        <v>1</v>
      </c>
      <c r="AH1698">
        <v>1</v>
      </c>
      <c r="AI1698">
        <v>1</v>
      </c>
      <c r="AJ1698">
        <v>1</v>
      </c>
      <c r="AK1698">
        <v>1</v>
      </c>
      <c r="AL1698">
        <v>1</v>
      </c>
      <c r="AV1698">
        <v>4258</v>
      </c>
    </row>
    <row r="1699" spans="1:48" x14ac:dyDescent="0.2">
      <c r="A1699">
        <v>27</v>
      </c>
      <c r="B1699" t="s">
        <v>297</v>
      </c>
      <c r="C1699">
        <v>2010</v>
      </c>
      <c r="D1699" t="s">
        <v>13333</v>
      </c>
      <c r="E1699">
        <v>50</v>
      </c>
      <c r="F1699" t="str">
        <f t="shared" si="26"/>
        <v>201050</v>
      </c>
      <c r="G1699" t="s">
        <v>2181</v>
      </c>
      <c r="H1699" t="s">
        <v>3127</v>
      </c>
      <c r="I1699" t="s">
        <v>3607</v>
      </c>
      <c r="J1699" t="s">
        <v>4855</v>
      </c>
      <c r="K1699" t="s">
        <v>3158</v>
      </c>
      <c r="L1699" t="s">
        <v>13334</v>
      </c>
      <c r="M1699" t="s">
        <v>13335</v>
      </c>
      <c r="N1699" t="s">
        <v>13336</v>
      </c>
      <c r="O1699" t="s">
        <v>13337</v>
      </c>
      <c r="P1699" t="s">
        <v>3115</v>
      </c>
      <c r="Q1699" t="s">
        <v>13338</v>
      </c>
      <c r="R1699" t="s">
        <v>13335</v>
      </c>
      <c r="S1699" t="s">
        <v>13339</v>
      </c>
      <c r="T1699" t="s">
        <v>13337</v>
      </c>
      <c r="U1699" t="s">
        <v>3115</v>
      </c>
      <c r="V1699" t="s">
        <v>13338</v>
      </c>
      <c r="W1699" t="s">
        <v>3124</v>
      </c>
      <c r="X1699" t="s">
        <v>4804</v>
      </c>
      <c r="Y1699" t="s">
        <v>3490</v>
      </c>
      <c r="Z1699" t="s">
        <v>3118</v>
      </c>
      <c r="AE1699" t="s">
        <v>13340</v>
      </c>
      <c r="AF1699">
        <v>1</v>
      </c>
      <c r="AG1699">
        <v>1</v>
      </c>
      <c r="AH1699">
        <v>1</v>
      </c>
      <c r="AI1699">
        <v>1</v>
      </c>
      <c r="AJ1699">
        <v>1</v>
      </c>
      <c r="AK1699">
        <v>1</v>
      </c>
      <c r="AL1699">
        <v>1</v>
      </c>
      <c r="AM1699">
        <v>1</v>
      </c>
      <c r="AN1699">
        <v>1</v>
      </c>
      <c r="AO1699">
        <v>1</v>
      </c>
      <c r="AV1699">
        <v>4260</v>
      </c>
    </row>
    <row r="1700" spans="1:48" x14ac:dyDescent="0.2">
      <c r="A1700">
        <v>27</v>
      </c>
      <c r="B1700" t="s">
        <v>297</v>
      </c>
      <c r="C1700">
        <v>2380</v>
      </c>
      <c r="D1700" t="s">
        <v>13341</v>
      </c>
      <c r="E1700">
        <v>28</v>
      </c>
      <c r="F1700" t="str">
        <f t="shared" si="26"/>
        <v>238028</v>
      </c>
      <c r="G1700" t="s">
        <v>1973</v>
      </c>
      <c r="H1700" t="s">
        <v>3107</v>
      </c>
      <c r="I1700" t="s">
        <v>3357</v>
      </c>
      <c r="J1700" t="s">
        <v>13342</v>
      </c>
      <c r="K1700" t="s">
        <v>3110</v>
      </c>
      <c r="L1700" t="s">
        <v>13343</v>
      </c>
      <c r="M1700" t="s">
        <v>13344</v>
      </c>
      <c r="N1700" t="s">
        <v>3113</v>
      </c>
      <c r="O1700" t="s">
        <v>13345</v>
      </c>
      <c r="P1700" t="s">
        <v>3115</v>
      </c>
      <c r="Q1700">
        <v>7885</v>
      </c>
      <c r="R1700" t="s">
        <v>13344</v>
      </c>
      <c r="T1700" t="s">
        <v>13346</v>
      </c>
      <c r="U1700" t="s">
        <v>3115</v>
      </c>
      <c r="V1700">
        <v>7885</v>
      </c>
      <c r="W1700" t="s">
        <v>3124</v>
      </c>
      <c r="X1700" t="s">
        <v>13347</v>
      </c>
      <c r="Y1700" t="s">
        <v>13348</v>
      </c>
      <c r="Z1700" t="s">
        <v>3118</v>
      </c>
      <c r="AE1700" t="s">
        <v>13349</v>
      </c>
      <c r="AJ1700">
        <v>1</v>
      </c>
      <c r="AK1700">
        <v>1</v>
      </c>
      <c r="AL1700">
        <v>1</v>
      </c>
      <c r="AV1700">
        <v>4266</v>
      </c>
    </row>
    <row r="1701" spans="1:48" x14ac:dyDescent="0.2">
      <c r="A1701">
        <v>27</v>
      </c>
      <c r="B1701" t="s">
        <v>297</v>
      </c>
      <c r="C1701">
        <v>2380</v>
      </c>
      <c r="D1701" t="s">
        <v>13341</v>
      </c>
      <c r="E1701">
        <v>33</v>
      </c>
      <c r="F1701" t="str">
        <f t="shared" si="26"/>
        <v>238033</v>
      </c>
      <c r="G1701" t="s">
        <v>2796</v>
      </c>
      <c r="H1701" t="s">
        <v>3107</v>
      </c>
      <c r="I1701" t="s">
        <v>13350</v>
      </c>
      <c r="J1701" t="s">
        <v>13351</v>
      </c>
      <c r="K1701" t="s">
        <v>3110</v>
      </c>
      <c r="L1701" t="s">
        <v>13352</v>
      </c>
      <c r="M1701" t="s">
        <v>13353</v>
      </c>
      <c r="N1701" t="s">
        <v>3113</v>
      </c>
      <c r="O1701" t="s">
        <v>13354</v>
      </c>
      <c r="P1701" t="s">
        <v>3115</v>
      </c>
      <c r="Q1701" t="s">
        <v>13355</v>
      </c>
      <c r="R1701" t="s">
        <v>13353</v>
      </c>
      <c r="T1701" t="s">
        <v>13354</v>
      </c>
      <c r="U1701" t="s">
        <v>3115</v>
      </c>
      <c r="V1701" t="s">
        <v>13355</v>
      </c>
      <c r="W1701" t="s">
        <v>3127</v>
      </c>
      <c r="X1701" t="s">
        <v>3864</v>
      </c>
      <c r="Y1701" t="s">
        <v>3181</v>
      </c>
      <c r="Z1701" t="s">
        <v>3118</v>
      </c>
      <c r="AE1701" t="s">
        <v>13356</v>
      </c>
      <c r="AH1701">
        <v>1</v>
      </c>
      <c r="AI1701">
        <v>1</v>
      </c>
      <c r="AV1701">
        <v>4270</v>
      </c>
    </row>
    <row r="1702" spans="1:48" x14ac:dyDescent="0.2">
      <c r="A1702">
        <v>27</v>
      </c>
      <c r="B1702" t="s">
        <v>297</v>
      </c>
      <c r="C1702">
        <v>2380</v>
      </c>
      <c r="D1702" t="s">
        <v>13341</v>
      </c>
      <c r="E1702">
        <v>40</v>
      </c>
      <c r="F1702" t="str">
        <f t="shared" si="26"/>
        <v>238040</v>
      </c>
      <c r="G1702" t="s">
        <v>1933</v>
      </c>
      <c r="H1702" t="s">
        <v>3171</v>
      </c>
      <c r="I1702" t="s">
        <v>3480</v>
      </c>
      <c r="J1702" t="s">
        <v>13357</v>
      </c>
      <c r="K1702" t="s">
        <v>3110</v>
      </c>
      <c r="L1702" t="s">
        <v>13358</v>
      </c>
      <c r="M1702" t="s">
        <v>13359</v>
      </c>
      <c r="N1702" t="s">
        <v>3113</v>
      </c>
      <c r="O1702" t="s">
        <v>13360</v>
      </c>
      <c r="P1702" t="s">
        <v>3115</v>
      </c>
      <c r="Q1702">
        <v>7849</v>
      </c>
      <c r="R1702" t="s">
        <v>13359</v>
      </c>
      <c r="T1702" t="s">
        <v>13360</v>
      </c>
      <c r="U1702" t="s">
        <v>3115</v>
      </c>
      <c r="V1702">
        <v>7849</v>
      </c>
      <c r="W1702" t="s">
        <v>3127</v>
      </c>
      <c r="X1702" t="s">
        <v>3269</v>
      </c>
      <c r="Y1702" t="s">
        <v>9860</v>
      </c>
      <c r="Z1702" t="s">
        <v>3118</v>
      </c>
      <c r="AE1702" t="s">
        <v>13361</v>
      </c>
      <c r="AG1702">
        <v>1</v>
      </c>
      <c r="AH1702">
        <v>1</v>
      </c>
      <c r="AI1702">
        <v>1</v>
      </c>
      <c r="AV1702">
        <v>4272</v>
      </c>
    </row>
    <row r="1703" spans="1:48" x14ac:dyDescent="0.2">
      <c r="A1703">
        <v>27</v>
      </c>
      <c r="B1703" t="s">
        <v>297</v>
      </c>
      <c r="C1703">
        <v>2380</v>
      </c>
      <c r="D1703" t="s">
        <v>13341</v>
      </c>
      <c r="E1703">
        <v>20</v>
      </c>
      <c r="F1703" t="str">
        <f t="shared" si="26"/>
        <v>238020</v>
      </c>
      <c r="G1703" t="s">
        <v>2596</v>
      </c>
      <c r="H1703" t="s">
        <v>3171</v>
      </c>
      <c r="I1703" t="s">
        <v>6359</v>
      </c>
      <c r="J1703" t="s">
        <v>13362</v>
      </c>
      <c r="K1703" t="s">
        <v>3110</v>
      </c>
      <c r="L1703" t="s">
        <v>13363</v>
      </c>
      <c r="M1703" t="s">
        <v>13364</v>
      </c>
      <c r="N1703" t="s">
        <v>3113</v>
      </c>
      <c r="O1703" t="s">
        <v>13354</v>
      </c>
      <c r="P1703" t="s">
        <v>3115</v>
      </c>
      <c r="Q1703" t="s">
        <v>13365</v>
      </c>
      <c r="R1703" t="s">
        <v>13364</v>
      </c>
      <c r="T1703" t="s">
        <v>13354</v>
      </c>
      <c r="U1703" t="s">
        <v>3115</v>
      </c>
      <c r="V1703" t="s">
        <v>13365</v>
      </c>
      <c r="W1703" t="s">
        <v>3124</v>
      </c>
      <c r="X1703" t="s">
        <v>3777</v>
      </c>
      <c r="Y1703" t="s">
        <v>11990</v>
      </c>
      <c r="Z1703" t="s">
        <v>3118</v>
      </c>
      <c r="AE1703" t="s">
        <v>13366</v>
      </c>
      <c r="AP1703">
        <v>1</v>
      </c>
      <c r="AQ1703">
        <v>1</v>
      </c>
      <c r="AR1703">
        <v>1</v>
      </c>
      <c r="AS1703">
        <v>1</v>
      </c>
      <c r="AV1703">
        <v>4264</v>
      </c>
    </row>
    <row r="1704" spans="1:48" x14ac:dyDescent="0.2">
      <c r="A1704">
        <v>27</v>
      </c>
      <c r="B1704" t="s">
        <v>297</v>
      </c>
      <c r="C1704">
        <v>2380</v>
      </c>
      <c r="D1704" t="s">
        <v>13341</v>
      </c>
      <c r="E1704">
        <v>45</v>
      </c>
      <c r="F1704" t="str">
        <f t="shared" si="26"/>
        <v>238045</v>
      </c>
      <c r="G1704" t="s">
        <v>2230</v>
      </c>
      <c r="H1704" t="s">
        <v>3171</v>
      </c>
      <c r="I1704" t="s">
        <v>4150</v>
      </c>
      <c r="J1704" t="s">
        <v>13367</v>
      </c>
      <c r="K1704" t="s">
        <v>3158</v>
      </c>
      <c r="L1704" t="s">
        <v>13368</v>
      </c>
      <c r="M1704" t="s">
        <v>13369</v>
      </c>
      <c r="N1704" t="s">
        <v>3113</v>
      </c>
      <c r="O1704" t="s">
        <v>13354</v>
      </c>
      <c r="P1704" t="s">
        <v>3115</v>
      </c>
      <c r="Q1704" t="s">
        <v>13365</v>
      </c>
      <c r="R1704" t="s">
        <v>13369</v>
      </c>
      <c r="T1704" t="s">
        <v>13354</v>
      </c>
      <c r="U1704" t="s">
        <v>3115</v>
      </c>
      <c r="V1704" t="s">
        <v>13365</v>
      </c>
      <c r="W1704" t="s">
        <v>3124</v>
      </c>
      <c r="X1704" t="s">
        <v>4804</v>
      </c>
      <c r="Y1704" t="s">
        <v>13370</v>
      </c>
      <c r="Z1704" t="s">
        <v>3118</v>
      </c>
      <c r="AE1704" t="s">
        <v>13371</v>
      </c>
      <c r="AM1704">
        <v>1</v>
      </c>
      <c r="AN1704">
        <v>1</v>
      </c>
      <c r="AO1704">
        <v>1</v>
      </c>
      <c r="AV1704">
        <v>4274</v>
      </c>
    </row>
    <row r="1705" spans="1:48" x14ac:dyDescent="0.2">
      <c r="A1705">
        <v>27</v>
      </c>
      <c r="B1705" t="s">
        <v>297</v>
      </c>
      <c r="C1705">
        <v>2380</v>
      </c>
      <c r="D1705" t="s">
        <v>13341</v>
      </c>
      <c r="E1705">
        <v>50</v>
      </c>
      <c r="F1705" t="str">
        <f t="shared" si="26"/>
        <v>238050</v>
      </c>
      <c r="G1705" t="s">
        <v>2572</v>
      </c>
      <c r="H1705" t="s">
        <v>3107</v>
      </c>
      <c r="I1705" t="s">
        <v>13350</v>
      </c>
      <c r="J1705" t="s">
        <v>13351</v>
      </c>
      <c r="K1705" t="s">
        <v>3110</v>
      </c>
      <c r="L1705" t="s">
        <v>13352</v>
      </c>
      <c r="M1705" t="s">
        <v>13372</v>
      </c>
      <c r="N1705" t="s">
        <v>3113</v>
      </c>
      <c r="O1705" t="s">
        <v>13354</v>
      </c>
      <c r="P1705" t="s">
        <v>3115</v>
      </c>
      <c r="Q1705" t="s">
        <v>13373</v>
      </c>
      <c r="R1705" t="s">
        <v>13372</v>
      </c>
      <c r="T1705" t="s">
        <v>13354</v>
      </c>
      <c r="U1705" t="s">
        <v>3115</v>
      </c>
      <c r="V1705" t="s">
        <v>13373</v>
      </c>
      <c r="W1705" t="s">
        <v>3127</v>
      </c>
      <c r="X1705" t="s">
        <v>3864</v>
      </c>
      <c r="Y1705" t="s">
        <v>3181</v>
      </c>
      <c r="Z1705" t="s">
        <v>3118</v>
      </c>
      <c r="AE1705" t="s">
        <v>13374</v>
      </c>
      <c r="AF1705">
        <v>1</v>
      </c>
      <c r="AG1705">
        <v>1</v>
      </c>
      <c r="AV1705">
        <v>4276</v>
      </c>
    </row>
    <row r="1706" spans="1:48" x14ac:dyDescent="0.2">
      <c r="A1706">
        <v>27</v>
      </c>
      <c r="B1706" t="s">
        <v>297</v>
      </c>
      <c r="C1706">
        <v>2380</v>
      </c>
      <c r="D1706" t="s">
        <v>13341</v>
      </c>
      <c r="E1706">
        <v>70</v>
      </c>
      <c r="F1706" t="str">
        <f t="shared" si="26"/>
        <v>238070</v>
      </c>
      <c r="G1706" t="s">
        <v>2823</v>
      </c>
      <c r="H1706" t="s">
        <v>3127</v>
      </c>
      <c r="I1706" t="s">
        <v>13375</v>
      </c>
      <c r="J1706" t="s">
        <v>13376</v>
      </c>
      <c r="K1706" t="s">
        <v>3110</v>
      </c>
      <c r="L1706" t="s">
        <v>13358</v>
      </c>
      <c r="M1706" t="s">
        <v>13377</v>
      </c>
      <c r="N1706" t="s">
        <v>3113</v>
      </c>
      <c r="O1706" t="s">
        <v>13354</v>
      </c>
      <c r="P1706" t="s">
        <v>3115</v>
      </c>
      <c r="Q1706" t="s">
        <v>13378</v>
      </c>
      <c r="R1706" t="s">
        <v>13377</v>
      </c>
      <c r="T1706" t="s">
        <v>13354</v>
      </c>
      <c r="U1706" t="s">
        <v>3115</v>
      </c>
      <c r="V1706" t="s">
        <v>13378</v>
      </c>
      <c r="W1706" t="s">
        <v>3124</v>
      </c>
      <c r="X1706" t="s">
        <v>4206</v>
      </c>
      <c r="Y1706" t="s">
        <v>13379</v>
      </c>
      <c r="Z1706" t="s">
        <v>3118</v>
      </c>
      <c r="AE1706" t="s">
        <v>13380</v>
      </c>
      <c r="AJ1706">
        <v>1</v>
      </c>
      <c r="AK1706">
        <v>1</v>
      </c>
      <c r="AL1706">
        <v>1</v>
      </c>
      <c r="AV1706">
        <v>4278</v>
      </c>
    </row>
    <row r="1707" spans="1:48" x14ac:dyDescent="0.2">
      <c r="A1707">
        <v>27</v>
      </c>
      <c r="B1707" t="s">
        <v>297</v>
      </c>
      <c r="C1707">
        <v>2460</v>
      </c>
      <c r="D1707" t="s">
        <v>13381</v>
      </c>
      <c r="E1707">
        <v>60</v>
      </c>
      <c r="F1707" t="str">
        <f t="shared" si="26"/>
        <v>246060</v>
      </c>
      <c r="G1707" t="s">
        <v>2431</v>
      </c>
      <c r="H1707" t="s">
        <v>3127</v>
      </c>
      <c r="I1707" t="s">
        <v>13382</v>
      </c>
      <c r="J1707" t="s">
        <v>13383</v>
      </c>
      <c r="K1707" t="s">
        <v>3110</v>
      </c>
      <c r="L1707" t="s">
        <v>13384</v>
      </c>
      <c r="M1707" t="s">
        <v>13385</v>
      </c>
      <c r="N1707" t="s">
        <v>3113</v>
      </c>
      <c r="O1707" t="s">
        <v>13386</v>
      </c>
      <c r="P1707" t="s">
        <v>3115</v>
      </c>
      <c r="Q1707">
        <v>7405</v>
      </c>
      <c r="R1707" t="s">
        <v>13385</v>
      </c>
      <c r="T1707" t="s">
        <v>13386</v>
      </c>
      <c r="U1707" t="s">
        <v>3115</v>
      </c>
      <c r="V1707">
        <v>7405</v>
      </c>
      <c r="W1707" t="s">
        <v>3124</v>
      </c>
      <c r="X1707" t="s">
        <v>4398</v>
      </c>
      <c r="Y1707" t="s">
        <v>13387</v>
      </c>
      <c r="Z1707" t="s">
        <v>3118</v>
      </c>
      <c r="AE1707" t="s">
        <v>13388</v>
      </c>
      <c r="AF1707">
        <v>1</v>
      </c>
      <c r="AG1707">
        <v>1</v>
      </c>
      <c r="AH1707">
        <v>1</v>
      </c>
      <c r="AI1707">
        <v>1</v>
      </c>
      <c r="AV1707">
        <v>4284</v>
      </c>
    </row>
    <row r="1708" spans="1:48" x14ac:dyDescent="0.2">
      <c r="A1708">
        <v>27</v>
      </c>
      <c r="B1708" t="s">
        <v>297</v>
      </c>
      <c r="C1708">
        <v>2460</v>
      </c>
      <c r="D1708" t="s">
        <v>13381</v>
      </c>
      <c r="E1708">
        <v>50</v>
      </c>
      <c r="F1708" t="str">
        <f t="shared" si="26"/>
        <v>246050</v>
      </c>
      <c r="G1708" t="s">
        <v>2763</v>
      </c>
      <c r="H1708" t="s">
        <v>3107</v>
      </c>
      <c r="I1708" t="s">
        <v>5375</v>
      </c>
      <c r="J1708" t="s">
        <v>13389</v>
      </c>
      <c r="K1708" t="s">
        <v>3110</v>
      </c>
      <c r="L1708" t="s">
        <v>13390</v>
      </c>
      <c r="M1708" t="s">
        <v>13391</v>
      </c>
      <c r="N1708" t="s">
        <v>3113</v>
      </c>
      <c r="O1708" t="s">
        <v>13386</v>
      </c>
      <c r="P1708" t="s">
        <v>3115</v>
      </c>
      <c r="Q1708">
        <v>7405</v>
      </c>
      <c r="R1708" t="s">
        <v>13391</v>
      </c>
      <c r="T1708" t="s">
        <v>13386</v>
      </c>
      <c r="U1708" t="s">
        <v>3115</v>
      </c>
      <c r="V1708">
        <v>7405</v>
      </c>
      <c r="W1708" t="s">
        <v>3127</v>
      </c>
      <c r="X1708" t="s">
        <v>3917</v>
      </c>
      <c r="Y1708" t="s">
        <v>13392</v>
      </c>
      <c r="Z1708" t="s">
        <v>3118</v>
      </c>
      <c r="AE1708" t="s">
        <v>13393</v>
      </c>
      <c r="AP1708">
        <v>1</v>
      </c>
      <c r="AQ1708">
        <v>1</v>
      </c>
      <c r="AR1708">
        <v>1</v>
      </c>
      <c r="AS1708">
        <v>1</v>
      </c>
      <c r="AV1708">
        <v>4282</v>
      </c>
    </row>
    <row r="1709" spans="1:48" x14ac:dyDescent="0.2">
      <c r="A1709">
        <v>27</v>
      </c>
      <c r="B1709" t="s">
        <v>297</v>
      </c>
      <c r="C1709">
        <v>2460</v>
      </c>
      <c r="D1709" t="s">
        <v>13381</v>
      </c>
      <c r="E1709">
        <v>65</v>
      </c>
      <c r="F1709" t="str">
        <f t="shared" si="26"/>
        <v>246065</v>
      </c>
      <c r="G1709" t="s">
        <v>2463</v>
      </c>
      <c r="H1709" t="s">
        <v>3107</v>
      </c>
      <c r="I1709" t="s">
        <v>3595</v>
      </c>
      <c r="J1709" t="s">
        <v>6129</v>
      </c>
      <c r="K1709" t="s">
        <v>3110</v>
      </c>
      <c r="L1709" t="s">
        <v>13394</v>
      </c>
      <c r="M1709" t="s">
        <v>13395</v>
      </c>
      <c r="N1709" t="s">
        <v>3113</v>
      </c>
      <c r="O1709" t="s">
        <v>13386</v>
      </c>
      <c r="P1709" t="s">
        <v>3115</v>
      </c>
      <c r="Q1709">
        <v>7405</v>
      </c>
      <c r="R1709" t="s">
        <v>13395</v>
      </c>
      <c r="T1709" t="s">
        <v>13386</v>
      </c>
      <c r="U1709" t="s">
        <v>3115</v>
      </c>
      <c r="V1709">
        <v>7405</v>
      </c>
      <c r="W1709" t="s">
        <v>3127</v>
      </c>
      <c r="X1709" t="s">
        <v>5093</v>
      </c>
      <c r="Y1709" t="s">
        <v>13396</v>
      </c>
      <c r="Z1709" t="s">
        <v>3118</v>
      </c>
      <c r="AE1709" t="s">
        <v>13397</v>
      </c>
      <c r="AM1709">
        <v>1</v>
      </c>
      <c r="AN1709">
        <v>1</v>
      </c>
      <c r="AO1709">
        <v>1</v>
      </c>
      <c r="AV1709">
        <v>4286</v>
      </c>
    </row>
    <row r="1710" spans="1:48" x14ac:dyDescent="0.2">
      <c r="A1710">
        <v>27</v>
      </c>
      <c r="B1710" t="s">
        <v>297</v>
      </c>
      <c r="C1710">
        <v>2460</v>
      </c>
      <c r="D1710" t="s">
        <v>13381</v>
      </c>
      <c r="E1710">
        <v>70</v>
      </c>
      <c r="F1710" t="str">
        <f t="shared" si="26"/>
        <v>246070</v>
      </c>
      <c r="G1710" t="s">
        <v>2405</v>
      </c>
      <c r="H1710" t="s">
        <v>3127</v>
      </c>
      <c r="I1710" t="s">
        <v>3156</v>
      </c>
      <c r="J1710" t="s">
        <v>4885</v>
      </c>
      <c r="K1710" t="s">
        <v>3110</v>
      </c>
      <c r="L1710" t="s">
        <v>13398</v>
      </c>
      <c r="M1710" t="s">
        <v>13399</v>
      </c>
      <c r="N1710" t="s">
        <v>3113</v>
      </c>
      <c r="O1710" t="s">
        <v>13386</v>
      </c>
      <c r="P1710" t="s">
        <v>3115</v>
      </c>
      <c r="Q1710">
        <v>7405</v>
      </c>
      <c r="R1710" t="s">
        <v>13399</v>
      </c>
      <c r="T1710" t="s">
        <v>13386</v>
      </c>
      <c r="U1710" t="s">
        <v>3115</v>
      </c>
      <c r="V1710">
        <v>7405</v>
      </c>
      <c r="W1710" t="s">
        <v>3127</v>
      </c>
      <c r="X1710" t="s">
        <v>4398</v>
      </c>
      <c r="Y1710" t="s">
        <v>13400</v>
      </c>
      <c r="Z1710" t="s">
        <v>3118</v>
      </c>
      <c r="AE1710" t="s">
        <v>13401</v>
      </c>
      <c r="AG1710">
        <v>1</v>
      </c>
      <c r="AJ1710">
        <v>1</v>
      </c>
      <c r="AK1710">
        <v>1</v>
      </c>
      <c r="AL1710">
        <v>1</v>
      </c>
      <c r="AV1710">
        <v>4288</v>
      </c>
    </row>
    <row r="1711" spans="1:48" x14ac:dyDescent="0.2">
      <c r="A1711">
        <v>27</v>
      </c>
      <c r="B1711" t="s">
        <v>297</v>
      </c>
      <c r="C1711">
        <v>2650</v>
      </c>
      <c r="D1711" t="s">
        <v>13402</v>
      </c>
      <c r="E1711">
        <v>35</v>
      </c>
      <c r="F1711" t="str">
        <f t="shared" si="26"/>
        <v>265035</v>
      </c>
      <c r="G1711" t="s">
        <v>1675</v>
      </c>
      <c r="H1711" t="s">
        <v>3127</v>
      </c>
      <c r="I1711" t="s">
        <v>3145</v>
      </c>
      <c r="J1711" t="s">
        <v>13403</v>
      </c>
      <c r="K1711" t="s">
        <v>3110</v>
      </c>
      <c r="L1711" t="s">
        <v>13404</v>
      </c>
      <c r="M1711" t="s">
        <v>13405</v>
      </c>
      <c r="N1711" t="s">
        <v>3113</v>
      </c>
      <c r="O1711" t="s">
        <v>13406</v>
      </c>
      <c r="P1711" t="s">
        <v>3115</v>
      </c>
      <c r="Q1711">
        <v>7035</v>
      </c>
      <c r="R1711" t="s">
        <v>13405</v>
      </c>
      <c r="T1711" t="s">
        <v>13406</v>
      </c>
      <c r="U1711" t="s">
        <v>3115</v>
      </c>
      <c r="V1711">
        <v>7035</v>
      </c>
      <c r="W1711" t="s">
        <v>3124</v>
      </c>
      <c r="X1711" t="s">
        <v>9248</v>
      </c>
      <c r="Y1711" t="s">
        <v>4398</v>
      </c>
      <c r="Z1711" t="s">
        <v>3118</v>
      </c>
      <c r="AE1711" t="s">
        <v>13407</v>
      </c>
      <c r="AF1711">
        <v>1</v>
      </c>
      <c r="AG1711">
        <v>1</v>
      </c>
      <c r="AH1711">
        <v>1</v>
      </c>
      <c r="AI1711">
        <v>1</v>
      </c>
      <c r="AJ1711">
        <v>1</v>
      </c>
      <c r="AK1711">
        <v>1</v>
      </c>
      <c r="AV1711">
        <v>4294</v>
      </c>
    </row>
    <row r="1712" spans="1:48" x14ac:dyDescent="0.2">
      <c r="A1712">
        <v>27</v>
      </c>
      <c r="B1712" t="s">
        <v>297</v>
      </c>
      <c r="C1712">
        <v>2650</v>
      </c>
      <c r="D1712" t="s">
        <v>13402</v>
      </c>
      <c r="E1712">
        <v>40</v>
      </c>
      <c r="F1712" t="str">
        <f t="shared" si="26"/>
        <v>265040</v>
      </c>
      <c r="G1712" t="s">
        <v>1969</v>
      </c>
      <c r="H1712" t="s">
        <v>3107</v>
      </c>
      <c r="I1712" t="s">
        <v>3480</v>
      </c>
      <c r="J1712" t="s">
        <v>13408</v>
      </c>
      <c r="K1712" t="s">
        <v>3110</v>
      </c>
      <c r="L1712" t="s">
        <v>13409</v>
      </c>
      <c r="M1712" t="s">
        <v>13410</v>
      </c>
      <c r="N1712" t="s">
        <v>3113</v>
      </c>
      <c r="O1712" t="s">
        <v>13406</v>
      </c>
      <c r="P1712" t="s">
        <v>3115</v>
      </c>
      <c r="Q1712" t="s">
        <v>13411</v>
      </c>
      <c r="R1712" t="s">
        <v>13410</v>
      </c>
      <c r="T1712" t="s">
        <v>13406</v>
      </c>
      <c r="U1712" t="s">
        <v>3115</v>
      </c>
      <c r="V1712" t="s">
        <v>13411</v>
      </c>
      <c r="W1712" t="s">
        <v>3127</v>
      </c>
      <c r="X1712" t="s">
        <v>4664</v>
      </c>
      <c r="Y1712" t="s">
        <v>13412</v>
      </c>
      <c r="Z1712" t="s">
        <v>3118</v>
      </c>
      <c r="AE1712" t="s">
        <v>13413</v>
      </c>
      <c r="AF1712">
        <v>1</v>
      </c>
      <c r="AL1712">
        <v>1</v>
      </c>
      <c r="AM1712">
        <v>1</v>
      </c>
      <c r="AN1712">
        <v>1</v>
      </c>
      <c r="AO1712">
        <v>1</v>
      </c>
      <c r="AV1712">
        <v>4296</v>
      </c>
    </row>
    <row r="1713" spans="1:48" x14ac:dyDescent="0.2">
      <c r="A1713">
        <v>27</v>
      </c>
      <c r="B1713" t="s">
        <v>297</v>
      </c>
      <c r="C1713">
        <v>4000</v>
      </c>
      <c r="D1713" t="s">
        <v>13414</v>
      </c>
      <c r="E1713">
        <v>30</v>
      </c>
      <c r="F1713" t="str">
        <f t="shared" si="26"/>
        <v>400030</v>
      </c>
      <c r="G1713" t="s">
        <v>518</v>
      </c>
      <c r="H1713" t="s">
        <v>3107</v>
      </c>
      <c r="I1713" t="s">
        <v>3277</v>
      </c>
      <c r="J1713" t="s">
        <v>13415</v>
      </c>
      <c r="K1713" t="s">
        <v>3110</v>
      </c>
      <c r="L1713" t="s">
        <v>13416</v>
      </c>
      <c r="M1713" t="s">
        <v>13417</v>
      </c>
      <c r="N1713" t="s">
        <v>3113</v>
      </c>
      <c r="O1713" t="s">
        <v>13418</v>
      </c>
      <c r="P1713" t="s">
        <v>3115</v>
      </c>
      <c r="Q1713">
        <v>7980</v>
      </c>
      <c r="R1713" t="s">
        <v>13417</v>
      </c>
      <c r="T1713" t="s">
        <v>13418</v>
      </c>
      <c r="U1713" t="s">
        <v>3115</v>
      </c>
      <c r="V1713">
        <v>7980</v>
      </c>
      <c r="W1713" t="s">
        <v>3127</v>
      </c>
      <c r="X1713" t="s">
        <v>3403</v>
      </c>
      <c r="Y1713" t="s">
        <v>13419</v>
      </c>
      <c r="Z1713" t="s">
        <v>3118</v>
      </c>
      <c r="AE1713" t="s">
        <v>13420</v>
      </c>
      <c r="AM1713">
        <v>1</v>
      </c>
      <c r="AN1713">
        <v>1</v>
      </c>
      <c r="AO1713">
        <v>1</v>
      </c>
      <c r="AV1713">
        <v>4462</v>
      </c>
    </row>
    <row r="1714" spans="1:48" x14ac:dyDescent="0.2">
      <c r="A1714">
        <v>27</v>
      </c>
      <c r="B1714" t="s">
        <v>297</v>
      </c>
      <c r="C1714">
        <v>4000</v>
      </c>
      <c r="D1714" t="s">
        <v>13414</v>
      </c>
      <c r="E1714">
        <v>50</v>
      </c>
      <c r="F1714" t="str">
        <f t="shared" si="26"/>
        <v>400050</v>
      </c>
      <c r="G1714" t="s">
        <v>1998</v>
      </c>
      <c r="H1714" t="s">
        <v>3171</v>
      </c>
      <c r="I1714" t="s">
        <v>3362</v>
      </c>
      <c r="J1714" t="s">
        <v>3541</v>
      </c>
      <c r="K1714" t="s">
        <v>3110</v>
      </c>
      <c r="L1714" t="s">
        <v>13421</v>
      </c>
      <c r="M1714" t="s">
        <v>13422</v>
      </c>
      <c r="N1714" t="s">
        <v>3113</v>
      </c>
      <c r="O1714" t="s">
        <v>13423</v>
      </c>
      <c r="P1714" t="s">
        <v>3115</v>
      </c>
      <c r="Q1714">
        <v>7933</v>
      </c>
      <c r="R1714" t="s">
        <v>13422</v>
      </c>
      <c r="T1714" t="s">
        <v>13423</v>
      </c>
      <c r="U1714" t="s">
        <v>3115</v>
      </c>
      <c r="V1714">
        <v>7933</v>
      </c>
      <c r="W1714" t="s">
        <v>3127</v>
      </c>
      <c r="X1714" t="s">
        <v>3403</v>
      </c>
      <c r="Y1714" t="s">
        <v>13419</v>
      </c>
      <c r="Z1714" t="s">
        <v>3118</v>
      </c>
      <c r="AE1714" t="s">
        <v>13424</v>
      </c>
      <c r="AF1714">
        <v>1</v>
      </c>
      <c r="AG1714">
        <v>1</v>
      </c>
      <c r="AH1714">
        <v>1</v>
      </c>
      <c r="AV1714">
        <v>4464</v>
      </c>
    </row>
    <row r="1715" spans="1:48" x14ac:dyDescent="0.2">
      <c r="A1715">
        <v>27</v>
      </c>
      <c r="B1715" t="s">
        <v>297</v>
      </c>
      <c r="C1715">
        <v>4000</v>
      </c>
      <c r="D1715" t="s">
        <v>13414</v>
      </c>
      <c r="E1715">
        <v>60</v>
      </c>
      <c r="F1715" t="str">
        <f t="shared" si="26"/>
        <v>400060</v>
      </c>
      <c r="G1715" t="s">
        <v>2131</v>
      </c>
      <c r="H1715" t="s">
        <v>3127</v>
      </c>
      <c r="I1715" t="s">
        <v>3347</v>
      </c>
      <c r="J1715" t="s">
        <v>6547</v>
      </c>
      <c r="K1715" t="s">
        <v>3110</v>
      </c>
      <c r="L1715" t="s">
        <v>13425</v>
      </c>
      <c r="M1715" t="s">
        <v>13426</v>
      </c>
      <c r="N1715" t="s">
        <v>3113</v>
      </c>
      <c r="O1715" t="s">
        <v>13427</v>
      </c>
      <c r="P1715" t="s">
        <v>3115</v>
      </c>
      <c r="Q1715" t="s">
        <v>13428</v>
      </c>
      <c r="R1715" t="s">
        <v>13426</v>
      </c>
      <c r="T1715" t="s">
        <v>13427</v>
      </c>
      <c r="U1715" t="s">
        <v>3115</v>
      </c>
      <c r="V1715" t="s">
        <v>13428</v>
      </c>
      <c r="W1715" t="s">
        <v>3124</v>
      </c>
      <c r="X1715" t="s">
        <v>3403</v>
      </c>
      <c r="Y1715" t="s">
        <v>13419</v>
      </c>
      <c r="Z1715" t="s">
        <v>3118</v>
      </c>
      <c r="AE1715" t="s">
        <v>13429</v>
      </c>
      <c r="AI1715">
        <v>1</v>
      </c>
      <c r="AJ1715">
        <v>1</v>
      </c>
      <c r="AK1715">
        <v>1</v>
      </c>
      <c r="AL1715">
        <v>1</v>
      </c>
      <c r="AV1715">
        <v>4466</v>
      </c>
    </row>
    <row r="1716" spans="1:48" x14ac:dyDescent="0.2">
      <c r="A1716">
        <v>27</v>
      </c>
      <c r="B1716" t="s">
        <v>297</v>
      </c>
      <c r="C1716">
        <v>3090</v>
      </c>
      <c r="D1716" t="s">
        <v>13430</v>
      </c>
      <c r="E1716">
        <v>50</v>
      </c>
      <c r="F1716" t="str">
        <f t="shared" si="26"/>
        <v>309050</v>
      </c>
      <c r="G1716" t="s">
        <v>2863</v>
      </c>
      <c r="H1716" t="s">
        <v>3107</v>
      </c>
      <c r="I1716" t="s">
        <v>3707</v>
      </c>
      <c r="J1716" t="s">
        <v>13431</v>
      </c>
      <c r="K1716" t="s">
        <v>3110</v>
      </c>
      <c r="L1716" t="s">
        <v>13432</v>
      </c>
      <c r="M1716" t="s">
        <v>13433</v>
      </c>
      <c r="N1716" t="s">
        <v>3113</v>
      </c>
      <c r="O1716" t="s">
        <v>13434</v>
      </c>
      <c r="P1716" t="s">
        <v>3115</v>
      </c>
      <c r="Q1716" t="s">
        <v>13435</v>
      </c>
      <c r="R1716" t="s">
        <v>13433</v>
      </c>
      <c r="T1716" t="s">
        <v>13434</v>
      </c>
      <c r="U1716" t="s">
        <v>3115</v>
      </c>
      <c r="V1716" t="s">
        <v>13435</v>
      </c>
      <c r="W1716" t="s">
        <v>3127</v>
      </c>
      <c r="X1716" t="s">
        <v>4700</v>
      </c>
      <c r="Y1716" t="s">
        <v>13436</v>
      </c>
      <c r="Z1716" t="s">
        <v>3118</v>
      </c>
      <c r="AE1716" t="s">
        <v>13437</v>
      </c>
      <c r="AF1716">
        <v>1</v>
      </c>
      <c r="AG1716">
        <v>1</v>
      </c>
      <c r="AH1716">
        <v>1</v>
      </c>
      <c r="AI1716">
        <v>1</v>
      </c>
      <c r="AJ1716">
        <v>1</v>
      </c>
      <c r="AK1716">
        <v>1</v>
      </c>
      <c r="AV1716">
        <v>4314</v>
      </c>
    </row>
    <row r="1717" spans="1:48" x14ac:dyDescent="0.2">
      <c r="A1717">
        <v>27</v>
      </c>
      <c r="B1717" t="s">
        <v>297</v>
      </c>
      <c r="C1717">
        <v>3090</v>
      </c>
      <c r="D1717" t="s">
        <v>13430</v>
      </c>
      <c r="E1717">
        <v>60</v>
      </c>
      <c r="F1717" t="str">
        <f t="shared" si="26"/>
        <v>309060</v>
      </c>
      <c r="G1717" t="s">
        <v>3008</v>
      </c>
      <c r="H1717" t="s">
        <v>3107</v>
      </c>
      <c r="I1717" t="s">
        <v>3707</v>
      </c>
      <c r="J1717" t="s">
        <v>13438</v>
      </c>
      <c r="K1717" t="s">
        <v>3444</v>
      </c>
      <c r="L1717" t="s">
        <v>13439</v>
      </c>
      <c r="M1717" t="s">
        <v>13440</v>
      </c>
      <c r="N1717" t="s">
        <v>3113</v>
      </c>
      <c r="O1717" t="s">
        <v>13434</v>
      </c>
      <c r="P1717" t="s">
        <v>3115</v>
      </c>
      <c r="Q1717" t="s">
        <v>13441</v>
      </c>
      <c r="R1717" t="s">
        <v>13440</v>
      </c>
      <c r="T1717" t="s">
        <v>13434</v>
      </c>
      <c r="U1717" t="s">
        <v>3115</v>
      </c>
      <c r="V1717" t="s">
        <v>13441</v>
      </c>
      <c r="W1717" t="s">
        <v>3124</v>
      </c>
      <c r="X1717" t="s">
        <v>3403</v>
      </c>
      <c r="Y1717" t="s">
        <v>13442</v>
      </c>
      <c r="Z1717" t="s">
        <v>3118</v>
      </c>
      <c r="AE1717" t="s">
        <v>13443</v>
      </c>
      <c r="AL1717">
        <v>1</v>
      </c>
      <c r="AM1717">
        <v>1</v>
      </c>
      <c r="AN1717">
        <v>1</v>
      </c>
      <c r="AO1717">
        <v>1</v>
      </c>
      <c r="AV1717">
        <v>4316</v>
      </c>
    </row>
    <row r="1718" spans="1:48" x14ac:dyDescent="0.2">
      <c r="A1718">
        <v>27</v>
      </c>
      <c r="B1718" t="s">
        <v>297</v>
      </c>
      <c r="C1718">
        <v>3380</v>
      </c>
      <c r="D1718" t="s">
        <v>13444</v>
      </c>
      <c r="E1718">
        <v>20</v>
      </c>
      <c r="F1718" t="str">
        <f t="shared" si="26"/>
        <v>338020</v>
      </c>
      <c r="G1718" t="s">
        <v>2394</v>
      </c>
      <c r="H1718" t="s">
        <v>3107</v>
      </c>
      <c r="I1718" t="s">
        <v>3108</v>
      </c>
      <c r="J1718" t="s">
        <v>13445</v>
      </c>
      <c r="K1718" t="s">
        <v>3158</v>
      </c>
      <c r="L1718" t="s">
        <v>13446</v>
      </c>
      <c r="M1718" t="s">
        <v>13447</v>
      </c>
      <c r="N1718" t="s">
        <v>3113</v>
      </c>
      <c r="O1718" t="s">
        <v>13325</v>
      </c>
      <c r="P1718" t="s">
        <v>3115</v>
      </c>
      <c r="Q1718" t="s">
        <v>13448</v>
      </c>
      <c r="R1718" t="s">
        <v>13447</v>
      </c>
      <c r="T1718" t="s">
        <v>13325</v>
      </c>
      <c r="U1718" t="s">
        <v>3115</v>
      </c>
      <c r="V1718" t="s">
        <v>13448</v>
      </c>
      <c r="W1718" t="s">
        <v>3107</v>
      </c>
      <c r="X1718" t="s">
        <v>3667</v>
      </c>
      <c r="Y1718" t="s">
        <v>4313</v>
      </c>
      <c r="Z1718" t="s">
        <v>3118</v>
      </c>
      <c r="AE1718" t="s">
        <v>13449</v>
      </c>
      <c r="AJ1718">
        <v>1</v>
      </c>
      <c r="AK1718">
        <v>1</v>
      </c>
      <c r="AL1718">
        <v>1</v>
      </c>
      <c r="AM1718">
        <v>1</v>
      </c>
      <c r="AN1718">
        <v>1</v>
      </c>
      <c r="AO1718">
        <v>1</v>
      </c>
      <c r="AV1718">
        <v>4358</v>
      </c>
    </row>
    <row r="1719" spans="1:48" x14ac:dyDescent="0.2">
      <c r="A1719">
        <v>27</v>
      </c>
      <c r="B1719" t="s">
        <v>297</v>
      </c>
      <c r="C1719">
        <v>3380</v>
      </c>
      <c r="D1719" t="s">
        <v>13444</v>
      </c>
      <c r="E1719">
        <v>30</v>
      </c>
      <c r="F1719" t="str">
        <f t="shared" si="26"/>
        <v>338030</v>
      </c>
      <c r="G1719" t="s">
        <v>1616</v>
      </c>
      <c r="H1719" t="s">
        <v>3127</v>
      </c>
      <c r="I1719" t="s">
        <v>7558</v>
      </c>
      <c r="J1719" t="s">
        <v>13450</v>
      </c>
      <c r="K1719" t="s">
        <v>3158</v>
      </c>
      <c r="L1719" t="s">
        <v>13451</v>
      </c>
      <c r="M1719" t="s">
        <v>13452</v>
      </c>
      <c r="N1719" t="s">
        <v>3113</v>
      </c>
      <c r="O1719" t="s">
        <v>13325</v>
      </c>
      <c r="P1719" t="s">
        <v>3115</v>
      </c>
      <c r="Q1719">
        <v>7950</v>
      </c>
      <c r="R1719" t="s">
        <v>13452</v>
      </c>
      <c r="T1719" t="s">
        <v>13325</v>
      </c>
      <c r="U1719" t="s">
        <v>3115</v>
      </c>
      <c r="V1719">
        <v>7950</v>
      </c>
      <c r="W1719" t="s">
        <v>3107</v>
      </c>
      <c r="X1719" t="s">
        <v>3667</v>
      </c>
      <c r="Y1719" t="s">
        <v>4313</v>
      </c>
      <c r="Z1719" t="s">
        <v>3118</v>
      </c>
      <c r="AE1719" t="s">
        <v>13453</v>
      </c>
      <c r="AF1719">
        <v>1</v>
      </c>
      <c r="AG1719">
        <v>1</v>
      </c>
      <c r="AH1719">
        <v>1</v>
      </c>
      <c r="AI1719">
        <v>1</v>
      </c>
      <c r="AV1719">
        <v>4362</v>
      </c>
    </row>
    <row r="1720" spans="1:48" x14ac:dyDescent="0.2">
      <c r="A1720">
        <v>27</v>
      </c>
      <c r="B1720" t="s">
        <v>297</v>
      </c>
      <c r="C1720">
        <v>3385</v>
      </c>
      <c r="D1720" t="s">
        <v>647</v>
      </c>
      <c r="E1720">
        <v>60</v>
      </c>
      <c r="F1720" t="str">
        <f t="shared" si="26"/>
        <v>338560</v>
      </c>
      <c r="G1720" t="s">
        <v>795</v>
      </c>
      <c r="H1720" t="s">
        <v>3107</v>
      </c>
      <c r="I1720" t="s">
        <v>4473</v>
      </c>
      <c r="J1720" t="s">
        <v>13454</v>
      </c>
      <c r="K1720" t="s">
        <v>3110</v>
      </c>
      <c r="L1720" t="s">
        <v>13455</v>
      </c>
      <c r="M1720" t="s">
        <v>13456</v>
      </c>
      <c r="N1720" t="s">
        <v>3113</v>
      </c>
      <c r="O1720" t="s">
        <v>13278</v>
      </c>
      <c r="P1720" t="s">
        <v>3115</v>
      </c>
      <c r="Q1720">
        <v>7960</v>
      </c>
      <c r="R1720" t="s">
        <v>13456</v>
      </c>
      <c r="T1720" t="s">
        <v>13278</v>
      </c>
      <c r="U1720" t="s">
        <v>3115</v>
      </c>
      <c r="V1720">
        <v>7960</v>
      </c>
      <c r="W1720" t="s">
        <v>3124</v>
      </c>
      <c r="X1720" t="s">
        <v>13457</v>
      </c>
      <c r="Y1720" t="s">
        <v>13458</v>
      </c>
      <c r="Z1720" t="s">
        <v>3118</v>
      </c>
      <c r="AE1720" t="s">
        <v>13459</v>
      </c>
      <c r="AJ1720">
        <v>1</v>
      </c>
      <c r="AK1720">
        <v>1</v>
      </c>
      <c r="AL1720">
        <v>1</v>
      </c>
      <c r="AV1720">
        <v>4368</v>
      </c>
    </row>
    <row r="1721" spans="1:48" x14ac:dyDescent="0.2">
      <c r="A1721">
        <v>27</v>
      </c>
      <c r="B1721" t="s">
        <v>297</v>
      </c>
      <c r="C1721">
        <v>3385</v>
      </c>
      <c r="D1721" t="s">
        <v>647</v>
      </c>
      <c r="E1721">
        <v>65</v>
      </c>
      <c r="F1721" t="str">
        <f t="shared" si="26"/>
        <v>338565</v>
      </c>
      <c r="G1721" t="s">
        <v>776</v>
      </c>
      <c r="H1721" t="s">
        <v>3127</v>
      </c>
      <c r="I1721" t="s">
        <v>4177</v>
      </c>
      <c r="J1721" t="s">
        <v>13460</v>
      </c>
      <c r="K1721" t="s">
        <v>3110</v>
      </c>
      <c r="L1721" t="s">
        <v>13461</v>
      </c>
      <c r="M1721" t="s">
        <v>13462</v>
      </c>
      <c r="N1721" t="s">
        <v>3113</v>
      </c>
      <c r="O1721" t="s">
        <v>13325</v>
      </c>
      <c r="P1721" t="s">
        <v>3115</v>
      </c>
      <c r="Q1721">
        <v>7950</v>
      </c>
      <c r="R1721" t="s">
        <v>13462</v>
      </c>
      <c r="T1721" t="s">
        <v>13325</v>
      </c>
      <c r="U1721" t="s">
        <v>3115</v>
      </c>
      <c r="V1721">
        <v>7950</v>
      </c>
      <c r="X1721" t="s">
        <v>13463</v>
      </c>
      <c r="Y1721" t="s">
        <v>13464</v>
      </c>
      <c r="Z1721" t="s">
        <v>3118</v>
      </c>
      <c r="AE1721" t="s">
        <v>13465</v>
      </c>
      <c r="AG1721">
        <v>1</v>
      </c>
      <c r="AH1721">
        <v>1</v>
      </c>
      <c r="AI1721">
        <v>1</v>
      </c>
      <c r="AV1721">
        <v>4370</v>
      </c>
    </row>
    <row r="1722" spans="1:48" x14ac:dyDescent="0.2">
      <c r="A1722">
        <v>27</v>
      </c>
      <c r="B1722" t="s">
        <v>297</v>
      </c>
      <c r="C1722">
        <v>3385</v>
      </c>
      <c r="D1722" t="s">
        <v>647</v>
      </c>
      <c r="E1722">
        <v>75</v>
      </c>
      <c r="F1722" t="str">
        <f t="shared" si="26"/>
        <v>338575</v>
      </c>
      <c r="G1722" t="s">
        <v>806</v>
      </c>
      <c r="H1722" t="s">
        <v>3107</v>
      </c>
      <c r="I1722" t="s">
        <v>3120</v>
      </c>
      <c r="J1722" t="s">
        <v>13466</v>
      </c>
      <c r="K1722" t="s">
        <v>3158</v>
      </c>
      <c r="L1722" t="s">
        <v>13467</v>
      </c>
      <c r="M1722" t="s">
        <v>13468</v>
      </c>
      <c r="N1722" t="s">
        <v>3113</v>
      </c>
      <c r="O1722" t="s">
        <v>13278</v>
      </c>
      <c r="P1722" t="s">
        <v>3115</v>
      </c>
      <c r="Q1722">
        <v>7960</v>
      </c>
      <c r="R1722" t="s">
        <v>13468</v>
      </c>
      <c r="T1722" t="s">
        <v>13278</v>
      </c>
      <c r="U1722" t="s">
        <v>3115</v>
      </c>
      <c r="V1722">
        <v>7960</v>
      </c>
      <c r="W1722" t="s">
        <v>3124</v>
      </c>
      <c r="X1722" t="s">
        <v>5319</v>
      </c>
      <c r="Y1722" t="s">
        <v>12837</v>
      </c>
      <c r="Z1722" t="s">
        <v>3118</v>
      </c>
      <c r="AE1722" t="s">
        <v>13469</v>
      </c>
      <c r="AM1722">
        <v>1</v>
      </c>
      <c r="AN1722">
        <v>1</v>
      </c>
      <c r="AO1722">
        <v>1</v>
      </c>
      <c r="AV1722">
        <v>4372</v>
      </c>
    </row>
    <row r="1723" spans="1:48" x14ac:dyDescent="0.2">
      <c r="A1723">
        <v>27</v>
      </c>
      <c r="B1723" t="s">
        <v>297</v>
      </c>
      <c r="C1723">
        <v>3385</v>
      </c>
      <c r="D1723" t="s">
        <v>647</v>
      </c>
      <c r="E1723">
        <v>90</v>
      </c>
      <c r="F1723" t="str">
        <f t="shared" si="26"/>
        <v>338590</v>
      </c>
      <c r="G1723" t="s">
        <v>670</v>
      </c>
      <c r="H1723" t="s">
        <v>3107</v>
      </c>
      <c r="I1723" t="s">
        <v>6985</v>
      </c>
      <c r="J1723" t="s">
        <v>13470</v>
      </c>
      <c r="K1723" t="s">
        <v>3110</v>
      </c>
      <c r="L1723" t="s">
        <v>13471</v>
      </c>
      <c r="M1723" t="s">
        <v>13472</v>
      </c>
      <c r="N1723" t="s">
        <v>3113</v>
      </c>
      <c r="O1723" t="s">
        <v>13278</v>
      </c>
      <c r="P1723" t="s">
        <v>3115</v>
      </c>
      <c r="Q1723">
        <v>7960</v>
      </c>
      <c r="R1723" t="s">
        <v>13472</v>
      </c>
      <c r="T1723" t="s">
        <v>13278</v>
      </c>
      <c r="U1723" t="s">
        <v>3115</v>
      </c>
      <c r="V1723">
        <v>7960</v>
      </c>
      <c r="W1723" t="s">
        <v>3124</v>
      </c>
      <c r="X1723" t="s">
        <v>13463</v>
      </c>
      <c r="Y1723" t="s">
        <v>13464</v>
      </c>
      <c r="Z1723" t="s">
        <v>3118</v>
      </c>
      <c r="AE1723" t="s">
        <v>13473</v>
      </c>
      <c r="AF1723">
        <v>1</v>
      </c>
      <c r="AG1723">
        <v>1</v>
      </c>
      <c r="AH1723">
        <v>1</v>
      </c>
      <c r="AI1723">
        <v>1</v>
      </c>
      <c r="AV1723">
        <v>4378</v>
      </c>
    </row>
    <row r="1724" spans="1:48" x14ac:dyDescent="0.2">
      <c r="A1724">
        <v>27</v>
      </c>
      <c r="B1724" t="s">
        <v>297</v>
      </c>
      <c r="C1724">
        <v>3385</v>
      </c>
      <c r="D1724" t="s">
        <v>647</v>
      </c>
      <c r="E1724">
        <v>85</v>
      </c>
      <c r="F1724" t="str">
        <f t="shared" si="26"/>
        <v>338585</v>
      </c>
      <c r="G1724" t="s">
        <v>1061</v>
      </c>
      <c r="H1724" t="s">
        <v>3171</v>
      </c>
      <c r="I1724" t="s">
        <v>3256</v>
      </c>
      <c r="J1724" t="s">
        <v>13474</v>
      </c>
      <c r="K1724" t="s">
        <v>3110</v>
      </c>
      <c r="L1724" t="s">
        <v>13475</v>
      </c>
      <c r="M1724" t="s">
        <v>13476</v>
      </c>
      <c r="N1724" t="s">
        <v>3113</v>
      </c>
      <c r="O1724" t="s">
        <v>13278</v>
      </c>
      <c r="P1724" t="s">
        <v>3115</v>
      </c>
      <c r="Q1724">
        <v>7960</v>
      </c>
      <c r="R1724" t="s">
        <v>13476</v>
      </c>
      <c r="T1724" t="s">
        <v>13278</v>
      </c>
      <c r="U1724" t="s">
        <v>3115</v>
      </c>
      <c r="V1724">
        <v>7960</v>
      </c>
      <c r="W1724" t="s">
        <v>3124</v>
      </c>
      <c r="X1724" t="s">
        <v>3607</v>
      </c>
      <c r="Y1724" t="s">
        <v>13477</v>
      </c>
      <c r="Z1724" t="s">
        <v>3118</v>
      </c>
      <c r="AE1724" t="s">
        <v>13478</v>
      </c>
      <c r="AF1724">
        <v>1</v>
      </c>
      <c r="AV1724">
        <v>4376</v>
      </c>
    </row>
    <row r="1725" spans="1:48" x14ac:dyDescent="0.2">
      <c r="A1725">
        <v>27</v>
      </c>
      <c r="B1725" t="s">
        <v>297</v>
      </c>
      <c r="C1725">
        <v>3385</v>
      </c>
      <c r="D1725" t="s">
        <v>647</v>
      </c>
      <c r="E1725">
        <v>50</v>
      </c>
      <c r="F1725" t="str">
        <f t="shared" si="26"/>
        <v>338550</v>
      </c>
      <c r="G1725" t="s">
        <v>835</v>
      </c>
      <c r="H1725" t="s">
        <v>3107</v>
      </c>
      <c r="I1725" t="s">
        <v>3595</v>
      </c>
      <c r="J1725" t="s">
        <v>10692</v>
      </c>
      <c r="K1725" t="s">
        <v>3110</v>
      </c>
      <c r="L1725" t="s">
        <v>13479</v>
      </c>
      <c r="M1725" t="s">
        <v>13480</v>
      </c>
      <c r="N1725" t="s">
        <v>3113</v>
      </c>
      <c r="O1725" t="s">
        <v>13278</v>
      </c>
      <c r="P1725" t="s">
        <v>3115</v>
      </c>
      <c r="Q1725">
        <v>7960</v>
      </c>
      <c r="R1725" t="s">
        <v>13480</v>
      </c>
      <c r="T1725" t="s">
        <v>13278</v>
      </c>
      <c r="U1725" t="s">
        <v>3115</v>
      </c>
      <c r="V1725">
        <v>7960</v>
      </c>
      <c r="W1725" t="s">
        <v>3127</v>
      </c>
      <c r="X1725" t="s">
        <v>13481</v>
      </c>
      <c r="Y1725" t="s">
        <v>13482</v>
      </c>
      <c r="Z1725" t="s">
        <v>3118</v>
      </c>
      <c r="AE1725" t="s">
        <v>13483</v>
      </c>
      <c r="AP1725">
        <v>1</v>
      </c>
      <c r="AQ1725">
        <v>1</v>
      </c>
      <c r="AR1725">
        <v>1</v>
      </c>
      <c r="AS1725">
        <v>1</v>
      </c>
      <c r="AV1725">
        <v>4366</v>
      </c>
    </row>
    <row r="1726" spans="1:48" x14ac:dyDescent="0.2">
      <c r="A1726">
        <v>27</v>
      </c>
      <c r="B1726" t="s">
        <v>297</v>
      </c>
      <c r="C1726">
        <v>3385</v>
      </c>
      <c r="D1726" t="s">
        <v>647</v>
      </c>
      <c r="E1726">
        <v>100</v>
      </c>
      <c r="F1726" t="str">
        <f t="shared" si="26"/>
        <v>3385100</v>
      </c>
      <c r="G1726" t="s">
        <v>671</v>
      </c>
      <c r="H1726" t="s">
        <v>3124</v>
      </c>
      <c r="I1726" t="s">
        <v>13484</v>
      </c>
      <c r="J1726" t="s">
        <v>4797</v>
      </c>
      <c r="K1726" t="s">
        <v>3110</v>
      </c>
      <c r="L1726" t="s">
        <v>13485</v>
      </c>
      <c r="M1726" t="s">
        <v>13486</v>
      </c>
      <c r="N1726" t="s">
        <v>3113</v>
      </c>
      <c r="O1726" t="s">
        <v>13278</v>
      </c>
      <c r="P1726" t="s">
        <v>3115</v>
      </c>
      <c r="Q1726">
        <v>7960</v>
      </c>
      <c r="R1726" t="s">
        <v>13486</v>
      </c>
      <c r="T1726" t="s">
        <v>13278</v>
      </c>
      <c r="U1726" t="s">
        <v>3115</v>
      </c>
      <c r="V1726">
        <v>7960</v>
      </c>
      <c r="X1726" t="s">
        <v>3953</v>
      </c>
      <c r="Y1726" t="s">
        <v>13487</v>
      </c>
      <c r="Z1726" t="s">
        <v>3118</v>
      </c>
      <c r="AE1726" t="s">
        <v>13488</v>
      </c>
      <c r="AG1726">
        <v>1</v>
      </c>
      <c r="AH1726">
        <v>1</v>
      </c>
      <c r="AI1726">
        <v>1</v>
      </c>
      <c r="AJ1726">
        <v>1</v>
      </c>
      <c r="AK1726">
        <v>1</v>
      </c>
      <c r="AL1726">
        <v>1</v>
      </c>
      <c r="AV1726">
        <v>337</v>
      </c>
    </row>
    <row r="1727" spans="1:48" x14ac:dyDescent="0.2">
      <c r="A1727">
        <v>27</v>
      </c>
      <c r="B1727" t="s">
        <v>297</v>
      </c>
      <c r="C1727">
        <v>3385</v>
      </c>
      <c r="D1727" t="s">
        <v>647</v>
      </c>
      <c r="E1727">
        <v>105</v>
      </c>
      <c r="F1727" t="str">
        <f t="shared" si="26"/>
        <v>3385105</v>
      </c>
      <c r="G1727" t="s">
        <v>972</v>
      </c>
      <c r="H1727" t="s">
        <v>3107</v>
      </c>
      <c r="I1727" t="s">
        <v>4087</v>
      </c>
      <c r="J1727" t="s">
        <v>13489</v>
      </c>
      <c r="K1727" t="s">
        <v>3110</v>
      </c>
      <c r="L1727" t="s">
        <v>13490</v>
      </c>
      <c r="M1727" t="s">
        <v>13491</v>
      </c>
      <c r="N1727" t="s">
        <v>3113</v>
      </c>
      <c r="O1727" t="s">
        <v>13278</v>
      </c>
      <c r="P1727" t="s">
        <v>3115</v>
      </c>
      <c r="Q1727">
        <v>7960</v>
      </c>
      <c r="R1727" t="s">
        <v>13491</v>
      </c>
      <c r="T1727" t="s">
        <v>13278</v>
      </c>
      <c r="U1727" t="s">
        <v>3115</v>
      </c>
      <c r="V1727">
        <v>7960</v>
      </c>
      <c r="W1727" t="s">
        <v>3124</v>
      </c>
      <c r="X1727" t="s">
        <v>5319</v>
      </c>
      <c r="Y1727" t="s">
        <v>13492</v>
      </c>
      <c r="Z1727" t="s">
        <v>3118</v>
      </c>
      <c r="AE1727" t="s">
        <v>13493</v>
      </c>
      <c r="AJ1727">
        <v>1</v>
      </c>
      <c r="AK1727">
        <v>1</v>
      </c>
      <c r="AL1727">
        <v>1</v>
      </c>
      <c r="AV1727">
        <v>4384</v>
      </c>
    </row>
    <row r="1728" spans="1:48" x14ac:dyDescent="0.2">
      <c r="A1728">
        <v>27</v>
      </c>
      <c r="B1728" t="s">
        <v>297</v>
      </c>
      <c r="C1728">
        <v>3385</v>
      </c>
      <c r="D1728" t="s">
        <v>647</v>
      </c>
      <c r="E1728">
        <v>110</v>
      </c>
      <c r="F1728" t="str">
        <f t="shared" si="26"/>
        <v>3385110</v>
      </c>
      <c r="G1728" t="s">
        <v>719</v>
      </c>
      <c r="H1728" t="s">
        <v>3127</v>
      </c>
      <c r="I1728" t="s">
        <v>4664</v>
      </c>
      <c r="J1728" t="s">
        <v>13489</v>
      </c>
      <c r="K1728" t="s">
        <v>3110</v>
      </c>
      <c r="L1728" t="s">
        <v>13494</v>
      </c>
      <c r="M1728" t="s">
        <v>13495</v>
      </c>
      <c r="N1728" t="s">
        <v>3113</v>
      </c>
      <c r="O1728" t="s">
        <v>13278</v>
      </c>
      <c r="P1728" t="s">
        <v>3115</v>
      </c>
      <c r="Q1728">
        <v>7960</v>
      </c>
      <c r="R1728" t="s">
        <v>13495</v>
      </c>
      <c r="T1728" t="s">
        <v>13278</v>
      </c>
      <c r="U1728" t="s">
        <v>3115</v>
      </c>
      <c r="V1728">
        <v>7960</v>
      </c>
      <c r="W1728" t="s">
        <v>3124</v>
      </c>
      <c r="X1728" t="s">
        <v>4061</v>
      </c>
      <c r="Y1728" t="s">
        <v>13496</v>
      </c>
      <c r="Z1728" t="s">
        <v>3118</v>
      </c>
      <c r="AE1728" t="s">
        <v>13497</v>
      </c>
      <c r="AJ1728">
        <v>1</v>
      </c>
      <c r="AK1728">
        <v>1</v>
      </c>
      <c r="AL1728">
        <v>1</v>
      </c>
      <c r="AV1728">
        <v>4386</v>
      </c>
    </row>
    <row r="1729" spans="1:48" x14ac:dyDescent="0.2">
      <c r="A1729">
        <v>27</v>
      </c>
      <c r="B1729" t="s">
        <v>297</v>
      </c>
      <c r="C1729">
        <v>3385</v>
      </c>
      <c r="D1729" t="s">
        <v>647</v>
      </c>
      <c r="E1729">
        <v>115</v>
      </c>
      <c r="F1729" t="str">
        <f t="shared" si="26"/>
        <v>3385115</v>
      </c>
      <c r="G1729" t="s">
        <v>648</v>
      </c>
      <c r="H1729" t="s">
        <v>3124</v>
      </c>
      <c r="I1729" t="s">
        <v>3347</v>
      </c>
      <c r="J1729" t="s">
        <v>13498</v>
      </c>
      <c r="K1729" t="s">
        <v>3110</v>
      </c>
      <c r="L1729" t="s">
        <v>13499</v>
      </c>
      <c r="M1729" t="s">
        <v>13500</v>
      </c>
      <c r="N1729" t="s">
        <v>3113</v>
      </c>
      <c r="O1729" t="s">
        <v>13501</v>
      </c>
      <c r="P1729" t="s">
        <v>3115</v>
      </c>
      <c r="Q1729">
        <v>7961</v>
      </c>
      <c r="R1729" t="s">
        <v>13500</v>
      </c>
      <c r="T1729" t="s">
        <v>13501</v>
      </c>
      <c r="U1729" t="s">
        <v>3115</v>
      </c>
      <c r="V1729">
        <v>7961</v>
      </c>
      <c r="W1729" t="s">
        <v>3124</v>
      </c>
      <c r="X1729" t="s">
        <v>13502</v>
      </c>
      <c r="Y1729" t="s">
        <v>8335</v>
      </c>
      <c r="Z1729" t="s">
        <v>3118</v>
      </c>
      <c r="AE1729" t="s">
        <v>13503</v>
      </c>
      <c r="AG1729">
        <v>1</v>
      </c>
      <c r="AH1729">
        <v>1</v>
      </c>
      <c r="AI1729">
        <v>1</v>
      </c>
      <c r="AV1729">
        <v>4388</v>
      </c>
    </row>
    <row r="1730" spans="1:48" x14ac:dyDescent="0.2">
      <c r="A1730">
        <v>27</v>
      </c>
      <c r="B1730" t="s">
        <v>297</v>
      </c>
      <c r="C1730">
        <v>2870</v>
      </c>
      <c r="D1730" t="s">
        <v>13504</v>
      </c>
      <c r="E1730">
        <v>60</v>
      </c>
      <c r="F1730" t="str">
        <f t="shared" si="26"/>
        <v>287060</v>
      </c>
      <c r="G1730" t="s">
        <v>1636</v>
      </c>
      <c r="H1730" t="s">
        <v>3107</v>
      </c>
      <c r="I1730" t="s">
        <v>3490</v>
      </c>
      <c r="J1730" t="s">
        <v>13505</v>
      </c>
      <c r="K1730" t="s">
        <v>3158</v>
      </c>
      <c r="L1730" t="s">
        <v>13506</v>
      </c>
      <c r="M1730" t="s">
        <v>13507</v>
      </c>
      <c r="N1730" t="s">
        <v>3113</v>
      </c>
      <c r="O1730" t="s">
        <v>13508</v>
      </c>
      <c r="P1730" t="s">
        <v>3115</v>
      </c>
      <c r="Q1730">
        <v>7940</v>
      </c>
      <c r="R1730" t="s">
        <v>13507</v>
      </c>
      <c r="T1730" t="s">
        <v>13508</v>
      </c>
      <c r="U1730" t="s">
        <v>3115</v>
      </c>
      <c r="V1730">
        <v>7940</v>
      </c>
      <c r="X1730" t="s">
        <v>5966</v>
      </c>
      <c r="Y1730" t="s">
        <v>13509</v>
      </c>
      <c r="Z1730" t="s">
        <v>3118</v>
      </c>
      <c r="AE1730" t="s">
        <v>13510</v>
      </c>
      <c r="AF1730">
        <v>1</v>
      </c>
      <c r="AG1730">
        <v>1</v>
      </c>
      <c r="AH1730">
        <v>1</v>
      </c>
      <c r="AI1730">
        <v>1</v>
      </c>
      <c r="AJ1730">
        <v>1</v>
      </c>
      <c r="AK1730">
        <v>1</v>
      </c>
      <c r="AL1730">
        <v>1</v>
      </c>
      <c r="AV1730">
        <v>4302</v>
      </c>
    </row>
    <row r="1731" spans="1:48" x14ac:dyDescent="0.2">
      <c r="A1731">
        <v>27</v>
      </c>
      <c r="B1731" t="s">
        <v>297</v>
      </c>
      <c r="C1731">
        <v>2870</v>
      </c>
      <c r="D1731" t="s">
        <v>13504</v>
      </c>
      <c r="E1731">
        <v>80</v>
      </c>
      <c r="F1731" t="str">
        <f t="shared" ref="F1731:F1794" si="27">C1731&amp;E1731</f>
        <v>287080</v>
      </c>
      <c r="G1731" t="s">
        <v>2568</v>
      </c>
      <c r="H1731" t="s">
        <v>3124</v>
      </c>
      <c r="I1731" t="s">
        <v>3128</v>
      </c>
      <c r="J1731" t="s">
        <v>13511</v>
      </c>
      <c r="K1731" t="s">
        <v>3158</v>
      </c>
      <c r="L1731" t="s">
        <v>13512</v>
      </c>
      <c r="M1731" t="s">
        <v>13513</v>
      </c>
      <c r="N1731" t="s">
        <v>3113</v>
      </c>
      <c r="O1731" t="s">
        <v>13508</v>
      </c>
      <c r="P1731" t="s">
        <v>3115</v>
      </c>
      <c r="Q1731">
        <v>7940</v>
      </c>
      <c r="R1731" t="s">
        <v>13513</v>
      </c>
      <c r="T1731" t="s">
        <v>13508</v>
      </c>
      <c r="U1731" t="s">
        <v>3115</v>
      </c>
      <c r="V1731">
        <v>7940</v>
      </c>
      <c r="X1731" t="s">
        <v>5966</v>
      </c>
      <c r="Y1731" t="s">
        <v>13509</v>
      </c>
      <c r="Z1731" t="s">
        <v>3118</v>
      </c>
      <c r="AE1731" t="s">
        <v>13514</v>
      </c>
      <c r="AG1731">
        <v>1</v>
      </c>
      <c r="AH1731">
        <v>1</v>
      </c>
      <c r="AI1731">
        <v>1</v>
      </c>
      <c r="AJ1731">
        <v>1</v>
      </c>
      <c r="AK1731">
        <v>1</v>
      </c>
      <c r="AL1731">
        <v>1</v>
      </c>
      <c r="AV1731">
        <v>4304</v>
      </c>
    </row>
    <row r="1732" spans="1:48" x14ac:dyDescent="0.2">
      <c r="A1732">
        <v>27</v>
      </c>
      <c r="B1732" t="s">
        <v>297</v>
      </c>
      <c r="C1732">
        <v>2870</v>
      </c>
      <c r="D1732" t="s">
        <v>13504</v>
      </c>
      <c r="E1732">
        <v>50</v>
      </c>
      <c r="F1732" t="str">
        <f t="shared" si="27"/>
        <v>287050</v>
      </c>
      <c r="G1732" t="s">
        <v>2148</v>
      </c>
      <c r="H1732" t="s">
        <v>3107</v>
      </c>
      <c r="I1732" t="s">
        <v>3302</v>
      </c>
      <c r="J1732" t="s">
        <v>6612</v>
      </c>
      <c r="K1732" t="s">
        <v>3158</v>
      </c>
      <c r="L1732" t="s">
        <v>13515</v>
      </c>
      <c r="M1732" t="s">
        <v>13516</v>
      </c>
      <c r="N1732" t="s">
        <v>3113</v>
      </c>
      <c r="O1732" t="s">
        <v>13508</v>
      </c>
      <c r="P1732" t="s">
        <v>3115</v>
      </c>
      <c r="Q1732">
        <v>7940</v>
      </c>
      <c r="R1732" t="s">
        <v>13516</v>
      </c>
      <c r="T1732" t="s">
        <v>13508</v>
      </c>
      <c r="U1732" t="s">
        <v>3115</v>
      </c>
      <c r="V1732">
        <v>7940</v>
      </c>
      <c r="X1732" t="s">
        <v>5984</v>
      </c>
      <c r="Y1732" t="s">
        <v>13517</v>
      </c>
      <c r="Z1732" t="s">
        <v>3118</v>
      </c>
      <c r="AE1732" t="s">
        <v>13518</v>
      </c>
      <c r="AP1732">
        <v>1</v>
      </c>
      <c r="AQ1732">
        <v>1</v>
      </c>
      <c r="AR1732">
        <v>1</v>
      </c>
      <c r="AS1732">
        <v>1</v>
      </c>
      <c r="AV1732">
        <v>4300</v>
      </c>
    </row>
    <row r="1733" spans="1:48" x14ac:dyDescent="0.2">
      <c r="A1733">
        <v>27</v>
      </c>
      <c r="B1733" t="s">
        <v>297</v>
      </c>
      <c r="C1733">
        <v>2870</v>
      </c>
      <c r="D1733" t="s">
        <v>13504</v>
      </c>
      <c r="E1733">
        <v>100</v>
      </c>
      <c r="F1733" t="str">
        <f t="shared" si="27"/>
        <v>2870100</v>
      </c>
      <c r="G1733" t="s">
        <v>2087</v>
      </c>
      <c r="H1733" t="s">
        <v>3107</v>
      </c>
      <c r="I1733" t="s">
        <v>3707</v>
      </c>
      <c r="J1733" t="s">
        <v>13519</v>
      </c>
      <c r="K1733" t="s">
        <v>3158</v>
      </c>
      <c r="L1733" t="s">
        <v>13520</v>
      </c>
      <c r="M1733" t="s">
        <v>13521</v>
      </c>
      <c r="N1733" t="s">
        <v>3113</v>
      </c>
      <c r="O1733" t="s">
        <v>13508</v>
      </c>
      <c r="P1733" t="s">
        <v>3115</v>
      </c>
      <c r="Q1733">
        <v>7940</v>
      </c>
      <c r="R1733" t="s">
        <v>13521</v>
      </c>
      <c r="T1733" t="s">
        <v>13508</v>
      </c>
      <c r="U1733" t="s">
        <v>3115</v>
      </c>
      <c r="V1733">
        <v>7940</v>
      </c>
      <c r="X1733" t="s">
        <v>6779</v>
      </c>
      <c r="Y1733" t="s">
        <v>13522</v>
      </c>
      <c r="Z1733" t="s">
        <v>3118</v>
      </c>
      <c r="AE1733" t="s">
        <v>13523</v>
      </c>
      <c r="AM1733">
        <v>1</v>
      </c>
      <c r="AN1733">
        <v>1</v>
      </c>
      <c r="AO1733">
        <v>1</v>
      </c>
      <c r="AV1733">
        <v>4308</v>
      </c>
    </row>
    <row r="1734" spans="1:48" x14ac:dyDescent="0.2">
      <c r="A1734">
        <v>27</v>
      </c>
      <c r="B1734" t="s">
        <v>297</v>
      </c>
      <c r="C1734">
        <v>2870</v>
      </c>
      <c r="D1734" t="s">
        <v>13504</v>
      </c>
      <c r="E1734">
        <v>110</v>
      </c>
      <c r="F1734" t="str">
        <f t="shared" si="27"/>
        <v>2870110</v>
      </c>
      <c r="G1734" t="s">
        <v>2343</v>
      </c>
      <c r="H1734" t="s">
        <v>3107</v>
      </c>
      <c r="I1734" t="s">
        <v>3480</v>
      </c>
      <c r="J1734" t="s">
        <v>13524</v>
      </c>
      <c r="K1734" t="s">
        <v>3158</v>
      </c>
      <c r="L1734" t="s">
        <v>13525</v>
      </c>
      <c r="M1734" t="s">
        <v>13526</v>
      </c>
      <c r="N1734" t="s">
        <v>3113</v>
      </c>
      <c r="O1734" t="s">
        <v>13508</v>
      </c>
      <c r="P1734" t="s">
        <v>3115</v>
      </c>
      <c r="Q1734" t="s">
        <v>13527</v>
      </c>
      <c r="R1734" t="s">
        <v>13528</v>
      </c>
      <c r="T1734" t="s">
        <v>13508</v>
      </c>
      <c r="U1734" t="s">
        <v>3115</v>
      </c>
      <c r="V1734" t="s">
        <v>13527</v>
      </c>
      <c r="X1734" t="s">
        <v>5966</v>
      </c>
      <c r="Y1734" t="s">
        <v>13509</v>
      </c>
      <c r="Z1734" t="s">
        <v>3118</v>
      </c>
      <c r="AE1734" t="s">
        <v>13529</v>
      </c>
      <c r="AG1734">
        <v>1</v>
      </c>
      <c r="AH1734">
        <v>1</v>
      </c>
      <c r="AI1734">
        <v>1</v>
      </c>
      <c r="AJ1734">
        <v>1</v>
      </c>
      <c r="AK1734">
        <v>1</v>
      </c>
      <c r="AL1734">
        <v>1</v>
      </c>
      <c r="AV1734">
        <v>4310</v>
      </c>
    </row>
    <row r="1735" spans="1:48" x14ac:dyDescent="0.2">
      <c r="A1735">
        <v>27</v>
      </c>
      <c r="B1735" t="s">
        <v>297</v>
      </c>
      <c r="C1735">
        <v>3100</v>
      </c>
      <c r="D1735" t="s">
        <v>13530</v>
      </c>
      <c r="E1735">
        <v>50</v>
      </c>
      <c r="F1735" t="str">
        <f t="shared" si="27"/>
        <v>310050</v>
      </c>
      <c r="G1735" t="s">
        <v>2283</v>
      </c>
      <c r="H1735" t="s">
        <v>3124</v>
      </c>
      <c r="I1735" t="s">
        <v>13531</v>
      </c>
      <c r="J1735" t="s">
        <v>13532</v>
      </c>
      <c r="K1735" t="s">
        <v>3110</v>
      </c>
      <c r="L1735" t="s">
        <v>13533</v>
      </c>
      <c r="M1735" t="s">
        <v>13534</v>
      </c>
      <c r="N1735" t="s">
        <v>3113</v>
      </c>
      <c r="O1735" t="s">
        <v>13535</v>
      </c>
      <c r="P1735" t="s">
        <v>3115</v>
      </c>
      <c r="Q1735">
        <v>7926</v>
      </c>
      <c r="R1735" t="s">
        <v>13534</v>
      </c>
      <c r="S1735" t="s">
        <v>13536</v>
      </c>
      <c r="T1735" t="s">
        <v>13535</v>
      </c>
      <c r="U1735" t="s">
        <v>3115</v>
      </c>
      <c r="V1735" t="s">
        <v>13537</v>
      </c>
      <c r="W1735" t="s">
        <v>3124</v>
      </c>
      <c r="X1735" t="s">
        <v>4706</v>
      </c>
      <c r="Y1735" t="s">
        <v>13538</v>
      </c>
      <c r="Z1735" t="s">
        <v>3118</v>
      </c>
      <c r="AE1735" t="s">
        <v>13539</v>
      </c>
      <c r="AF1735">
        <v>1</v>
      </c>
      <c r="AG1735">
        <v>1</v>
      </c>
      <c r="AH1735">
        <v>1</v>
      </c>
      <c r="AI1735">
        <v>1</v>
      </c>
      <c r="AJ1735">
        <v>1</v>
      </c>
      <c r="AK1735">
        <v>1</v>
      </c>
      <c r="AV1735">
        <v>4320</v>
      </c>
    </row>
    <row r="1736" spans="1:48" x14ac:dyDescent="0.2">
      <c r="A1736">
        <v>27</v>
      </c>
      <c r="B1736" t="s">
        <v>297</v>
      </c>
      <c r="C1736">
        <v>3100</v>
      </c>
      <c r="D1736" t="s">
        <v>13530</v>
      </c>
      <c r="E1736">
        <v>60</v>
      </c>
      <c r="F1736" t="str">
        <f t="shared" si="27"/>
        <v>310060</v>
      </c>
      <c r="G1736" t="s">
        <v>2462</v>
      </c>
      <c r="H1736" t="s">
        <v>3171</v>
      </c>
      <c r="I1736" t="s">
        <v>4238</v>
      </c>
      <c r="J1736" t="s">
        <v>13540</v>
      </c>
      <c r="K1736" t="s">
        <v>3110</v>
      </c>
      <c r="L1736" t="s">
        <v>13541</v>
      </c>
      <c r="M1736" t="s">
        <v>13542</v>
      </c>
      <c r="N1736" t="s">
        <v>3113</v>
      </c>
      <c r="O1736" t="s">
        <v>13535</v>
      </c>
      <c r="P1736" t="s">
        <v>3115</v>
      </c>
      <c r="Q1736">
        <v>7926</v>
      </c>
      <c r="R1736" t="s">
        <v>13542</v>
      </c>
      <c r="S1736" t="s">
        <v>13536</v>
      </c>
      <c r="T1736" t="s">
        <v>13535</v>
      </c>
      <c r="U1736" t="s">
        <v>3115</v>
      </c>
      <c r="V1736" t="s">
        <v>13537</v>
      </c>
      <c r="W1736" t="s">
        <v>3124</v>
      </c>
      <c r="X1736" t="s">
        <v>13543</v>
      </c>
      <c r="Y1736" t="s">
        <v>13544</v>
      </c>
      <c r="Z1736" t="s">
        <v>3118</v>
      </c>
      <c r="AE1736" t="s">
        <v>13545</v>
      </c>
      <c r="AL1736">
        <v>1</v>
      </c>
      <c r="AM1736">
        <v>1</v>
      </c>
      <c r="AN1736">
        <v>1</v>
      </c>
      <c r="AO1736">
        <v>1</v>
      </c>
      <c r="AV1736">
        <v>4322</v>
      </c>
    </row>
    <row r="1737" spans="1:48" x14ac:dyDescent="0.2">
      <c r="A1737">
        <v>27</v>
      </c>
      <c r="B1737" t="s">
        <v>297</v>
      </c>
      <c r="C1737">
        <v>3240</v>
      </c>
      <c r="D1737" t="s">
        <v>13546</v>
      </c>
      <c r="E1737">
        <v>30</v>
      </c>
      <c r="F1737" t="str">
        <f t="shared" si="27"/>
        <v>324030</v>
      </c>
      <c r="G1737" t="s">
        <v>740</v>
      </c>
      <c r="H1737" t="s">
        <v>3107</v>
      </c>
      <c r="I1737" t="s">
        <v>3632</v>
      </c>
      <c r="J1737" t="s">
        <v>13547</v>
      </c>
      <c r="K1737" t="s">
        <v>4054</v>
      </c>
      <c r="L1737" t="s">
        <v>13548</v>
      </c>
      <c r="M1737" t="s">
        <v>13549</v>
      </c>
      <c r="N1737" t="s">
        <v>3113</v>
      </c>
      <c r="O1737" t="s">
        <v>13550</v>
      </c>
      <c r="P1737" t="s">
        <v>3115</v>
      </c>
      <c r="Q1737">
        <v>7803</v>
      </c>
      <c r="R1737" t="s">
        <v>13549</v>
      </c>
      <c r="T1737" t="s">
        <v>13550</v>
      </c>
      <c r="U1737" t="s">
        <v>3115</v>
      </c>
      <c r="V1737">
        <v>7803</v>
      </c>
      <c r="W1737" t="s">
        <v>3107</v>
      </c>
      <c r="X1737" t="s">
        <v>4812</v>
      </c>
      <c r="Y1737" t="s">
        <v>13551</v>
      </c>
      <c r="Z1737" t="s">
        <v>3118</v>
      </c>
      <c r="AA1737" t="s">
        <v>3127</v>
      </c>
      <c r="AB1737" t="s">
        <v>4206</v>
      </c>
      <c r="AC1737" t="s">
        <v>13552</v>
      </c>
      <c r="AD1737" t="s">
        <v>3130</v>
      </c>
      <c r="AE1737" t="s">
        <v>13553</v>
      </c>
      <c r="AF1737">
        <v>1</v>
      </c>
      <c r="AG1737">
        <v>1</v>
      </c>
      <c r="AH1737">
        <v>1</v>
      </c>
      <c r="AI1737">
        <v>1</v>
      </c>
      <c r="AJ1737">
        <v>1</v>
      </c>
      <c r="AK1737">
        <v>1</v>
      </c>
      <c r="AL1737">
        <v>1</v>
      </c>
      <c r="AM1737">
        <v>1</v>
      </c>
      <c r="AV1737">
        <v>4326</v>
      </c>
    </row>
    <row r="1738" spans="1:48" x14ac:dyDescent="0.2">
      <c r="A1738">
        <v>27</v>
      </c>
      <c r="B1738" t="s">
        <v>297</v>
      </c>
      <c r="C1738">
        <v>3340</v>
      </c>
      <c r="D1738" t="s">
        <v>13554</v>
      </c>
      <c r="E1738">
        <v>25</v>
      </c>
      <c r="F1738" t="str">
        <f t="shared" si="27"/>
        <v>334025</v>
      </c>
      <c r="G1738" t="s">
        <v>1685</v>
      </c>
      <c r="H1738" t="s">
        <v>3171</v>
      </c>
      <c r="I1738" t="s">
        <v>3480</v>
      </c>
      <c r="J1738" t="s">
        <v>6136</v>
      </c>
      <c r="K1738" t="s">
        <v>3110</v>
      </c>
      <c r="L1738" t="s">
        <v>13555</v>
      </c>
      <c r="M1738" t="s">
        <v>13556</v>
      </c>
      <c r="N1738" t="s">
        <v>3113</v>
      </c>
      <c r="O1738" t="s">
        <v>13557</v>
      </c>
      <c r="P1738" t="s">
        <v>3115</v>
      </c>
      <c r="Q1738" t="s">
        <v>13558</v>
      </c>
      <c r="R1738" t="s">
        <v>13556</v>
      </c>
      <c r="T1738" t="s">
        <v>13557</v>
      </c>
      <c r="U1738" t="s">
        <v>3115</v>
      </c>
      <c r="V1738" t="s">
        <v>13558</v>
      </c>
      <c r="W1738" t="s">
        <v>3124</v>
      </c>
      <c r="X1738" t="s">
        <v>4412</v>
      </c>
      <c r="Y1738" t="s">
        <v>13559</v>
      </c>
      <c r="Z1738" t="s">
        <v>3118</v>
      </c>
      <c r="AE1738" t="s">
        <v>13560</v>
      </c>
      <c r="AG1738">
        <v>1</v>
      </c>
      <c r="AH1738">
        <v>1</v>
      </c>
      <c r="AI1738">
        <v>1</v>
      </c>
      <c r="AJ1738">
        <v>1</v>
      </c>
      <c r="AK1738">
        <v>1</v>
      </c>
      <c r="AL1738">
        <v>1</v>
      </c>
      <c r="AV1738">
        <v>4334</v>
      </c>
    </row>
    <row r="1739" spans="1:48" x14ac:dyDescent="0.2">
      <c r="A1739">
        <v>27</v>
      </c>
      <c r="B1739" t="s">
        <v>297</v>
      </c>
      <c r="C1739">
        <v>3340</v>
      </c>
      <c r="D1739" t="s">
        <v>13554</v>
      </c>
      <c r="E1739">
        <v>50</v>
      </c>
      <c r="F1739" t="str">
        <f t="shared" si="27"/>
        <v>334050</v>
      </c>
      <c r="G1739" t="s">
        <v>756</v>
      </c>
      <c r="H1739" t="s">
        <v>3127</v>
      </c>
      <c r="I1739" t="s">
        <v>3330</v>
      </c>
      <c r="J1739" t="s">
        <v>13454</v>
      </c>
      <c r="K1739" t="s">
        <v>3110</v>
      </c>
      <c r="L1739" t="s">
        <v>13561</v>
      </c>
      <c r="M1739" t="s">
        <v>13562</v>
      </c>
      <c r="N1739" t="s">
        <v>3113</v>
      </c>
      <c r="O1739" t="s">
        <v>13563</v>
      </c>
      <c r="P1739" t="s">
        <v>3115</v>
      </c>
      <c r="Q1739" t="s">
        <v>13564</v>
      </c>
      <c r="R1739" t="s">
        <v>13562</v>
      </c>
      <c r="T1739" t="s">
        <v>13563</v>
      </c>
      <c r="U1739" t="s">
        <v>3115</v>
      </c>
      <c r="V1739" t="s">
        <v>13564</v>
      </c>
      <c r="W1739" t="s">
        <v>3124</v>
      </c>
      <c r="X1739" t="s">
        <v>12905</v>
      </c>
      <c r="Y1739" t="s">
        <v>13565</v>
      </c>
      <c r="Z1739" t="s">
        <v>3118</v>
      </c>
      <c r="AE1739" t="s">
        <v>13560</v>
      </c>
      <c r="AG1739">
        <v>1</v>
      </c>
      <c r="AH1739">
        <v>1</v>
      </c>
      <c r="AI1739">
        <v>1</v>
      </c>
      <c r="AJ1739">
        <v>1</v>
      </c>
      <c r="AK1739">
        <v>1</v>
      </c>
      <c r="AL1739">
        <v>1</v>
      </c>
      <c r="AV1739">
        <v>4338</v>
      </c>
    </row>
    <row r="1740" spans="1:48" x14ac:dyDescent="0.2">
      <c r="A1740">
        <v>27</v>
      </c>
      <c r="B1740" t="s">
        <v>297</v>
      </c>
      <c r="C1740">
        <v>3340</v>
      </c>
      <c r="D1740" t="s">
        <v>13554</v>
      </c>
      <c r="E1740">
        <v>10</v>
      </c>
      <c r="F1740" t="str">
        <f t="shared" si="27"/>
        <v>334010</v>
      </c>
      <c r="G1740" t="s">
        <v>1786</v>
      </c>
      <c r="H1740" t="s">
        <v>3107</v>
      </c>
      <c r="I1740" t="s">
        <v>6299</v>
      </c>
      <c r="J1740" t="s">
        <v>9360</v>
      </c>
      <c r="K1740" t="s">
        <v>3110</v>
      </c>
      <c r="L1740" t="s">
        <v>13566</v>
      </c>
      <c r="M1740" t="s">
        <v>13567</v>
      </c>
      <c r="N1740" t="s">
        <v>3113</v>
      </c>
      <c r="O1740" t="s">
        <v>13568</v>
      </c>
      <c r="P1740" t="s">
        <v>3115</v>
      </c>
      <c r="Q1740" t="s">
        <v>13569</v>
      </c>
      <c r="R1740" t="s">
        <v>13567</v>
      </c>
      <c r="T1740" t="s">
        <v>13568</v>
      </c>
      <c r="U1740" t="s">
        <v>3115</v>
      </c>
      <c r="V1740" t="s">
        <v>13569</v>
      </c>
      <c r="W1740" t="s">
        <v>3124</v>
      </c>
      <c r="X1740" t="s">
        <v>6176</v>
      </c>
      <c r="Y1740" t="s">
        <v>13570</v>
      </c>
      <c r="Z1740" t="s">
        <v>3118</v>
      </c>
      <c r="AE1740" t="s">
        <v>13560</v>
      </c>
      <c r="AP1740">
        <v>1</v>
      </c>
      <c r="AQ1740">
        <v>1</v>
      </c>
      <c r="AR1740">
        <v>1</v>
      </c>
      <c r="AS1740">
        <v>1</v>
      </c>
      <c r="AV1740">
        <v>4332</v>
      </c>
    </row>
    <row r="1741" spans="1:48" x14ac:dyDescent="0.2">
      <c r="A1741">
        <v>27</v>
      </c>
      <c r="B1741" t="s">
        <v>297</v>
      </c>
      <c r="C1741">
        <v>3340</v>
      </c>
      <c r="D1741" t="s">
        <v>13554</v>
      </c>
      <c r="E1741">
        <v>30</v>
      </c>
      <c r="F1741" t="str">
        <f t="shared" si="27"/>
        <v>334030</v>
      </c>
      <c r="G1741" t="s">
        <v>1605</v>
      </c>
      <c r="H1741" t="s">
        <v>3127</v>
      </c>
      <c r="I1741" t="s">
        <v>3227</v>
      </c>
      <c r="J1741" t="s">
        <v>13571</v>
      </c>
      <c r="K1741" t="s">
        <v>3110</v>
      </c>
      <c r="L1741" t="s">
        <v>13572</v>
      </c>
      <c r="M1741" t="s">
        <v>13573</v>
      </c>
      <c r="N1741" t="s">
        <v>3113</v>
      </c>
      <c r="O1741" t="s">
        <v>13568</v>
      </c>
      <c r="P1741" t="s">
        <v>3115</v>
      </c>
      <c r="Q1741" t="s">
        <v>13574</v>
      </c>
      <c r="R1741" t="s">
        <v>13573</v>
      </c>
      <c r="T1741" t="s">
        <v>13568</v>
      </c>
      <c r="U1741" t="s">
        <v>3115</v>
      </c>
      <c r="V1741" t="s">
        <v>13574</v>
      </c>
      <c r="W1741" t="s">
        <v>3124</v>
      </c>
      <c r="X1741" t="s">
        <v>4150</v>
      </c>
      <c r="Y1741" t="s">
        <v>13575</v>
      </c>
      <c r="Z1741" t="s">
        <v>3118</v>
      </c>
      <c r="AE1741" t="s">
        <v>13560</v>
      </c>
      <c r="AM1741">
        <v>1</v>
      </c>
      <c r="AN1741">
        <v>1</v>
      </c>
      <c r="AO1741">
        <v>1</v>
      </c>
      <c r="AV1741">
        <v>4336</v>
      </c>
    </row>
    <row r="1742" spans="1:48" x14ac:dyDescent="0.2">
      <c r="A1742">
        <v>27</v>
      </c>
      <c r="B1742" t="s">
        <v>297</v>
      </c>
      <c r="C1742">
        <v>3340</v>
      </c>
      <c r="D1742" t="s">
        <v>13554</v>
      </c>
      <c r="E1742">
        <v>55</v>
      </c>
      <c r="F1742" t="str">
        <f t="shared" si="27"/>
        <v>334055</v>
      </c>
      <c r="G1742" t="s">
        <v>1435</v>
      </c>
      <c r="H1742" t="s">
        <v>3171</v>
      </c>
      <c r="I1742" t="s">
        <v>3381</v>
      </c>
      <c r="J1742" t="s">
        <v>3813</v>
      </c>
      <c r="K1742" t="s">
        <v>3110</v>
      </c>
      <c r="L1742" t="s">
        <v>13576</v>
      </c>
      <c r="M1742" t="s">
        <v>13577</v>
      </c>
      <c r="N1742" t="s">
        <v>3113</v>
      </c>
      <c r="O1742" t="s">
        <v>13578</v>
      </c>
      <c r="P1742" t="s">
        <v>3115</v>
      </c>
      <c r="Q1742">
        <v>7045</v>
      </c>
      <c r="R1742" t="s">
        <v>13577</v>
      </c>
      <c r="T1742" t="s">
        <v>13578</v>
      </c>
      <c r="U1742" t="s">
        <v>3115</v>
      </c>
      <c r="V1742">
        <v>7045</v>
      </c>
      <c r="W1742" t="s">
        <v>3107</v>
      </c>
      <c r="X1742" t="s">
        <v>4594</v>
      </c>
      <c r="Y1742" t="s">
        <v>5771</v>
      </c>
      <c r="Z1742" t="s">
        <v>3118</v>
      </c>
      <c r="AE1742" t="s">
        <v>13560</v>
      </c>
      <c r="AF1742">
        <v>1</v>
      </c>
      <c r="AG1742">
        <v>1</v>
      </c>
      <c r="AH1742">
        <v>1</v>
      </c>
      <c r="AI1742">
        <v>1</v>
      </c>
      <c r="AJ1742">
        <v>1</v>
      </c>
      <c r="AK1742">
        <v>1</v>
      </c>
      <c r="AL1742">
        <v>1</v>
      </c>
      <c r="AV1742">
        <v>4340</v>
      </c>
    </row>
    <row r="1743" spans="1:48" x14ac:dyDescent="0.2">
      <c r="A1743">
        <v>27</v>
      </c>
      <c r="B1743" t="s">
        <v>297</v>
      </c>
      <c r="C1743">
        <v>3340</v>
      </c>
      <c r="D1743" t="s">
        <v>13554</v>
      </c>
      <c r="E1743">
        <v>65</v>
      </c>
      <c r="F1743" t="str">
        <f t="shared" si="27"/>
        <v>334065</v>
      </c>
      <c r="G1743" t="s">
        <v>1780</v>
      </c>
      <c r="H1743" t="s">
        <v>3107</v>
      </c>
      <c r="I1743" t="s">
        <v>3707</v>
      </c>
      <c r="J1743" t="s">
        <v>13579</v>
      </c>
      <c r="K1743" t="s">
        <v>3110</v>
      </c>
      <c r="L1743" t="s">
        <v>13580</v>
      </c>
      <c r="M1743" t="s">
        <v>13581</v>
      </c>
      <c r="N1743" t="s">
        <v>3113</v>
      </c>
      <c r="O1743" t="s">
        <v>13568</v>
      </c>
      <c r="P1743" t="s">
        <v>3115</v>
      </c>
      <c r="Q1743" t="s">
        <v>13582</v>
      </c>
      <c r="R1743" t="s">
        <v>13581</v>
      </c>
      <c r="T1743" t="s">
        <v>13568</v>
      </c>
      <c r="U1743" t="s">
        <v>3115</v>
      </c>
      <c r="V1743" t="s">
        <v>13582</v>
      </c>
      <c r="W1743" t="s">
        <v>3124</v>
      </c>
      <c r="X1743" t="s">
        <v>13583</v>
      </c>
      <c r="Y1743" t="s">
        <v>13584</v>
      </c>
      <c r="Z1743" t="s">
        <v>3118</v>
      </c>
      <c r="AE1743" t="s">
        <v>13560</v>
      </c>
      <c r="AG1743">
        <v>1</v>
      </c>
      <c r="AH1743">
        <v>1</v>
      </c>
      <c r="AI1743">
        <v>1</v>
      </c>
      <c r="AJ1743">
        <v>1</v>
      </c>
      <c r="AK1743">
        <v>1</v>
      </c>
      <c r="AL1743">
        <v>1</v>
      </c>
      <c r="AV1743">
        <v>4342</v>
      </c>
    </row>
    <row r="1744" spans="1:48" x14ac:dyDescent="0.2">
      <c r="A1744">
        <v>27</v>
      </c>
      <c r="B1744" t="s">
        <v>297</v>
      </c>
      <c r="C1744">
        <v>3340</v>
      </c>
      <c r="D1744" t="s">
        <v>13554</v>
      </c>
      <c r="E1744">
        <v>70</v>
      </c>
      <c r="F1744" t="str">
        <f t="shared" si="27"/>
        <v>334070</v>
      </c>
      <c r="G1744" t="s">
        <v>706</v>
      </c>
      <c r="H1744" t="s">
        <v>3107</v>
      </c>
      <c r="I1744" t="s">
        <v>10143</v>
      </c>
      <c r="J1744" t="s">
        <v>13585</v>
      </c>
      <c r="K1744" t="s">
        <v>3110</v>
      </c>
      <c r="L1744" t="s">
        <v>13586</v>
      </c>
      <c r="M1744" t="s">
        <v>13587</v>
      </c>
      <c r="N1744" t="s">
        <v>3113</v>
      </c>
      <c r="O1744" t="s">
        <v>13563</v>
      </c>
      <c r="P1744" t="s">
        <v>3115</v>
      </c>
      <c r="Q1744">
        <v>7058</v>
      </c>
      <c r="R1744" t="s">
        <v>13587</v>
      </c>
      <c r="T1744" t="s">
        <v>13563</v>
      </c>
      <c r="U1744" t="s">
        <v>3115</v>
      </c>
      <c r="V1744">
        <v>7058</v>
      </c>
      <c r="W1744" t="s">
        <v>3107</v>
      </c>
      <c r="X1744" t="s">
        <v>6299</v>
      </c>
      <c r="Y1744" t="s">
        <v>13588</v>
      </c>
      <c r="Z1744" t="s">
        <v>3118</v>
      </c>
      <c r="AE1744" t="s">
        <v>13560</v>
      </c>
      <c r="AG1744">
        <v>1</v>
      </c>
      <c r="AH1744">
        <v>1</v>
      </c>
      <c r="AI1744">
        <v>1</v>
      </c>
      <c r="AJ1744">
        <v>1</v>
      </c>
      <c r="AK1744">
        <v>1</v>
      </c>
      <c r="AL1744">
        <v>1</v>
      </c>
      <c r="AV1744">
        <v>4344</v>
      </c>
    </row>
    <row r="1745" spans="1:48" x14ac:dyDescent="0.2">
      <c r="A1745">
        <v>27</v>
      </c>
      <c r="B1745" t="s">
        <v>297</v>
      </c>
      <c r="C1745">
        <v>3365</v>
      </c>
      <c r="D1745" t="s">
        <v>13589</v>
      </c>
      <c r="E1745">
        <v>300</v>
      </c>
      <c r="F1745" t="str">
        <f t="shared" si="27"/>
        <v>3365300</v>
      </c>
      <c r="G1745" t="s">
        <v>13590</v>
      </c>
      <c r="M1745" t="s">
        <v>13591</v>
      </c>
      <c r="N1745" t="s">
        <v>3113</v>
      </c>
      <c r="O1745" t="s">
        <v>13592</v>
      </c>
      <c r="P1745" t="s">
        <v>3115</v>
      </c>
      <c r="Q1745">
        <v>7438</v>
      </c>
      <c r="R1745" t="s">
        <v>13591</v>
      </c>
      <c r="T1745" t="s">
        <v>13592</v>
      </c>
      <c r="U1745" t="s">
        <v>3115</v>
      </c>
      <c r="V1745">
        <v>7438</v>
      </c>
      <c r="W1745" t="s">
        <v>3124</v>
      </c>
      <c r="X1745" t="s">
        <v>3777</v>
      </c>
      <c r="Y1745" t="s">
        <v>11990</v>
      </c>
      <c r="Z1745" t="s">
        <v>3118</v>
      </c>
      <c r="AE1745" t="s">
        <v>13366</v>
      </c>
      <c r="AP1745">
        <v>1</v>
      </c>
      <c r="AQ1745">
        <v>1</v>
      </c>
      <c r="AR1745">
        <v>1</v>
      </c>
      <c r="AS1745">
        <v>1</v>
      </c>
    </row>
    <row r="1746" spans="1:48" x14ac:dyDescent="0.2">
      <c r="A1746">
        <v>27</v>
      </c>
      <c r="B1746" t="s">
        <v>297</v>
      </c>
      <c r="C1746">
        <v>3365</v>
      </c>
      <c r="D1746" t="s">
        <v>13589</v>
      </c>
      <c r="E1746">
        <v>10</v>
      </c>
      <c r="F1746" t="str">
        <f t="shared" si="27"/>
        <v>336510</v>
      </c>
      <c r="G1746" t="s">
        <v>2206</v>
      </c>
      <c r="M1746" t="s">
        <v>13593</v>
      </c>
      <c r="N1746" t="s">
        <v>13594</v>
      </c>
      <c r="O1746" t="s">
        <v>13181</v>
      </c>
      <c r="P1746" t="s">
        <v>3115</v>
      </c>
      <c r="Q1746">
        <v>7405</v>
      </c>
      <c r="R1746" t="s">
        <v>13593</v>
      </c>
      <c r="S1746" t="s">
        <v>13595</v>
      </c>
      <c r="T1746" t="s">
        <v>13181</v>
      </c>
      <c r="U1746" t="s">
        <v>3115</v>
      </c>
      <c r="V1746">
        <v>7405</v>
      </c>
      <c r="W1746" t="s">
        <v>3124</v>
      </c>
      <c r="X1746" t="s">
        <v>7238</v>
      </c>
      <c r="Y1746" t="s">
        <v>13186</v>
      </c>
      <c r="Z1746" t="s">
        <v>3118</v>
      </c>
      <c r="AE1746" t="s">
        <v>13187</v>
      </c>
      <c r="AP1746">
        <v>1</v>
      </c>
      <c r="AQ1746">
        <v>1</v>
      </c>
      <c r="AR1746">
        <v>1</v>
      </c>
      <c r="AS1746">
        <v>1</v>
      </c>
      <c r="AV1746">
        <v>521</v>
      </c>
    </row>
    <row r="1747" spans="1:48" x14ac:dyDescent="0.2">
      <c r="A1747">
        <v>27</v>
      </c>
      <c r="B1747" t="s">
        <v>297</v>
      </c>
      <c r="C1747">
        <v>3365</v>
      </c>
      <c r="D1747" t="s">
        <v>13589</v>
      </c>
      <c r="E1747">
        <v>20</v>
      </c>
      <c r="F1747" t="str">
        <f t="shared" si="27"/>
        <v>336520</v>
      </c>
      <c r="G1747" t="s">
        <v>13596</v>
      </c>
      <c r="M1747" t="s">
        <v>13597</v>
      </c>
      <c r="N1747" t="s">
        <v>3113</v>
      </c>
      <c r="O1747" t="s">
        <v>13273</v>
      </c>
      <c r="P1747" t="s">
        <v>3115</v>
      </c>
      <c r="Q1747" t="s">
        <v>13598</v>
      </c>
      <c r="R1747" t="s">
        <v>13597</v>
      </c>
      <c r="T1747" t="s">
        <v>13273</v>
      </c>
      <c r="U1747" t="s">
        <v>3115</v>
      </c>
      <c r="V1747" t="s">
        <v>13598</v>
      </c>
      <c r="W1747" t="s">
        <v>3124</v>
      </c>
      <c r="X1747" t="s">
        <v>3403</v>
      </c>
      <c r="Y1747" t="s">
        <v>13599</v>
      </c>
      <c r="Z1747" t="s">
        <v>3118</v>
      </c>
      <c r="AE1747" t="s">
        <v>13600</v>
      </c>
      <c r="AP1747">
        <v>1</v>
      </c>
      <c r="AQ1747">
        <v>1</v>
      </c>
      <c r="AR1747">
        <v>1</v>
      </c>
      <c r="AS1747">
        <v>1</v>
      </c>
      <c r="AV1747">
        <v>522</v>
      </c>
    </row>
    <row r="1748" spans="1:48" x14ac:dyDescent="0.2">
      <c r="A1748">
        <v>27</v>
      </c>
      <c r="B1748" t="s">
        <v>297</v>
      </c>
      <c r="C1748">
        <v>3365</v>
      </c>
      <c r="D1748" t="s">
        <v>13589</v>
      </c>
      <c r="E1748">
        <v>50</v>
      </c>
      <c r="F1748" t="str">
        <f t="shared" si="27"/>
        <v>336550</v>
      </c>
      <c r="G1748" t="s">
        <v>1449</v>
      </c>
      <c r="H1748" t="s">
        <v>3124</v>
      </c>
      <c r="I1748" t="s">
        <v>7386</v>
      </c>
      <c r="J1748" t="s">
        <v>5294</v>
      </c>
      <c r="K1748" t="s">
        <v>3110</v>
      </c>
      <c r="L1748" t="s">
        <v>13601</v>
      </c>
      <c r="M1748" t="s">
        <v>13602</v>
      </c>
      <c r="N1748" t="s">
        <v>3113</v>
      </c>
      <c r="O1748" t="s">
        <v>13215</v>
      </c>
      <c r="P1748" t="s">
        <v>3115</v>
      </c>
      <c r="Q1748" t="s">
        <v>13603</v>
      </c>
      <c r="R1748" t="s">
        <v>13602</v>
      </c>
      <c r="T1748" t="s">
        <v>13215</v>
      </c>
      <c r="U1748" t="s">
        <v>3115</v>
      </c>
      <c r="V1748" t="s">
        <v>13603</v>
      </c>
      <c r="W1748" t="s">
        <v>3127</v>
      </c>
      <c r="X1748" t="s">
        <v>3347</v>
      </c>
      <c r="Y1748" t="s">
        <v>13604</v>
      </c>
      <c r="Z1748" t="s">
        <v>3118</v>
      </c>
      <c r="AE1748" t="s">
        <v>13605</v>
      </c>
      <c r="AP1748">
        <v>1</v>
      </c>
      <c r="AQ1748">
        <v>1</v>
      </c>
      <c r="AR1748">
        <v>1</v>
      </c>
      <c r="AS1748">
        <v>1</v>
      </c>
      <c r="AT1748">
        <v>1</v>
      </c>
      <c r="AU1748">
        <v>1</v>
      </c>
      <c r="AV1748">
        <v>4348</v>
      </c>
    </row>
    <row r="1749" spans="1:48" x14ac:dyDescent="0.2">
      <c r="A1749">
        <v>27</v>
      </c>
      <c r="B1749" t="s">
        <v>297</v>
      </c>
      <c r="C1749">
        <v>3370</v>
      </c>
      <c r="D1749" t="s">
        <v>13606</v>
      </c>
      <c r="E1749">
        <v>50</v>
      </c>
      <c r="F1749" t="str">
        <f t="shared" si="27"/>
        <v>337050</v>
      </c>
      <c r="G1749" t="s">
        <v>780</v>
      </c>
      <c r="H1749" t="s">
        <v>3107</v>
      </c>
      <c r="I1749" t="s">
        <v>6124</v>
      </c>
      <c r="J1749" t="s">
        <v>13607</v>
      </c>
      <c r="K1749" t="s">
        <v>3158</v>
      </c>
      <c r="L1749" t="s">
        <v>13608</v>
      </c>
      <c r="M1749" t="s">
        <v>13597</v>
      </c>
      <c r="N1749" t="s">
        <v>3113</v>
      </c>
      <c r="O1749" t="s">
        <v>13273</v>
      </c>
      <c r="P1749" t="s">
        <v>3115</v>
      </c>
      <c r="Q1749" t="s">
        <v>13598</v>
      </c>
      <c r="R1749" t="s">
        <v>13597</v>
      </c>
      <c r="T1749" t="s">
        <v>13273</v>
      </c>
      <c r="U1749" t="s">
        <v>3115</v>
      </c>
      <c r="V1749" t="s">
        <v>13598</v>
      </c>
      <c r="W1749" t="s">
        <v>3124</v>
      </c>
      <c r="X1749" t="s">
        <v>3403</v>
      </c>
      <c r="Y1749" t="s">
        <v>13609</v>
      </c>
      <c r="Z1749" t="s">
        <v>3118</v>
      </c>
      <c r="AE1749" t="s">
        <v>13600</v>
      </c>
      <c r="AP1749">
        <v>1</v>
      </c>
      <c r="AQ1749">
        <v>1</v>
      </c>
      <c r="AR1749">
        <v>1</v>
      </c>
      <c r="AS1749">
        <v>1</v>
      </c>
      <c r="AV1749">
        <v>4352</v>
      </c>
    </row>
    <row r="1750" spans="1:48" x14ac:dyDescent="0.2">
      <c r="A1750">
        <v>27</v>
      </c>
      <c r="B1750" t="s">
        <v>297</v>
      </c>
      <c r="C1750">
        <v>3370</v>
      </c>
      <c r="D1750" t="s">
        <v>13606</v>
      </c>
      <c r="E1750">
        <v>40</v>
      </c>
      <c r="F1750" t="str">
        <f t="shared" si="27"/>
        <v>337040</v>
      </c>
      <c r="G1750" t="s">
        <v>13610</v>
      </c>
      <c r="M1750" t="s">
        <v>13611</v>
      </c>
      <c r="N1750" t="s">
        <v>3113</v>
      </c>
      <c r="O1750" t="s">
        <v>13215</v>
      </c>
      <c r="P1750" t="s">
        <v>3115</v>
      </c>
      <c r="Q1750">
        <v>7834</v>
      </c>
      <c r="R1750" t="s">
        <v>13611</v>
      </c>
      <c r="T1750" t="s">
        <v>13612</v>
      </c>
      <c r="U1750" t="s">
        <v>3115</v>
      </c>
      <c r="V1750">
        <v>7866</v>
      </c>
      <c r="W1750" t="s">
        <v>3107</v>
      </c>
      <c r="X1750" t="s">
        <v>3568</v>
      </c>
      <c r="Y1750" t="s">
        <v>13613</v>
      </c>
      <c r="Z1750" t="s">
        <v>3118</v>
      </c>
      <c r="AE1750" t="s">
        <v>13614</v>
      </c>
      <c r="AP1750">
        <v>1</v>
      </c>
      <c r="AQ1750">
        <v>1</v>
      </c>
      <c r="AR1750">
        <v>1</v>
      </c>
      <c r="AS1750">
        <v>1</v>
      </c>
      <c r="AU1750">
        <v>1</v>
      </c>
    </row>
    <row r="1751" spans="1:48" x14ac:dyDescent="0.2">
      <c r="A1751">
        <v>27</v>
      </c>
      <c r="B1751" t="s">
        <v>297</v>
      </c>
      <c r="C1751">
        <v>3370</v>
      </c>
      <c r="D1751" t="s">
        <v>13606</v>
      </c>
      <c r="E1751">
        <v>60</v>
      </c>
      <c r="F1751" t="str">
        <f t="shared" si="27"/>
        <v>337060</v>
      </c>
      <c r="G1751" t="s">
        <v>2199</v>
      </c>
      <c r="H1751" t="s">
        <v>3107</v>
      </c>
      <c r="I1751" t="s">
        <v>3568</v>
      </c>
      <c r="J1751" t="s">
        <v>13615</v>
      </c>
      <c r="K1751" t="s">
        <v>3158</v>
      </c>
      <c r="L1751" t="s">
        <v>13616</v>
      </c>
      <c r="M1751" t="s">
        <v>13617</v>
      </c>
      <c r="N1751" t="s">
        <v>3113</v>
      </c>
      <c r="O1751" t="s">
        <v>13215</v>
      </c>
      <c r="P1751" t="s">
        <v>3115</v>
      </c>
      <c r="Q1751" t="s">
        <v>13618</v>
      </c>
      <c r="R1751" t="s">
        <v>13617</v>
      </c>
      <c r="T1751" t="s">
        <v>13273</v>
      </c>
      <c r="U1751" t="s">
        <v>3115</v>
      </c>
      <c r="V1751" t="s">
        <v>13619</v>
      </c>
      <c r="W1751" t="s">
        <v>3124</v>
      </c>
      <c r="X1751" t="s">
        <v>3381</v>
      </c>
      <c r="Y1751" t="s">
        <v>13620</v>
      </c>
      <c r="Z1751" t="s">
        <v>3118</v>
      </c>
      <c r="AE1751" t="s">
        <v>13621</v>
      </c>
      <c r="AP1751">
        <v>1</v>
      </c>
      <c r="AQ1751">
        <v>1</v>
      </c>
      <c r="AR1751">
        <v>1</v>
      </c>
      <c r="AS1751">
        <v>1</v>
      </c>
      <c r="AV1751">
        <v>4354</v>
      </c>
    </row>
    <row r="1752" spans="1:48" x14ac:dyDescent="0.2">
      <c r="A1752">
        <v>27</v>
      </c>
      <c r="B1752" t="s">
        <v>297</v>
      </c>
      <c r="C1752">
        <v>3410</v>
      </c>
      <c r="D1752" t="s">
        <v>13622</v>
      </c>
      <c r="E1752">
        <v>45</v>
      </c>
      <c r="F1752" t="str">
        <f t="shared" si="27"/>
        <v>341045</v>
      </c>
      <c r="G1752" t="s">
        <v>1212</v>
      </c>
      <c r="H1752" t="s">
        <v>3107</v>
      </c>
      <c r="I1752" t="s">
        <v>5480</v>
      </c>
      <c r="J1752" t="s">
        <v>13623</v>
      </c>
      <c r="K1752" t="s">
        <v>3158</v>
      </c>
      <c r="L1752" t="s">
        <v>13624</v>
      </c>
      <c r="M1752" t="s">
        <v>13625</v>
      </c>
      <c r="N1752" t="s">
        <v>3113</v>
      </c>
      <c r="O1752" t="s">
        <v>13626</v>
      </c>
      <c r="P1752" t="s">
        <v>3115</v>
      </c>
      <c r="Q1752">
        <v>7856</v>
      </c>
      <c r="R1752" t="s">
        <v>13625</v>
      </c>
      <c r="T1752" t="s">
        <v>13626</v>
      </c>
      <c r="U1752" t="s">
        <v>3115</v>
      </c>
      <c r="V1752">
        <v>7856</v>
      </c>
      <c r="W1752" t="s">
        <v>3127</v>
      </c>
      <c r="X1752" t="s">
        <v>3347</v>
      </c>
      <c r="Y1752" t="s">
        <v>13627</v>
      </c>
      <c r="Z1752" t="s">
        <v>3118</v>
      </c>
      <c r="AE1752" t="s">
        <v>13628</v>
      </c>
      <c r="AF1752">
        <v>1</v>
      </c>
      <c r="AG1752">
        <v>1</v>
      </c>
      <c r="AH1752">
        <v>1</v>
      </c>
      <c r="AI1752">
        <v>1</v>
      </c>
      <c r="AV1752">
        <v>4392</v>
      </c>
    </row>
    <row r="1753" spans="1:48" x14ac:dyDescent="0.2">
      <c r="A1753">
        <v>27</v>
      </c>
      <c r="B1753" t="s">
        <v>297</v>
      </c>
      <c r="C1753">
        <v>3410</v>
      </c>
      <c r="D1753" t="s">
        <v>13622</v>
      </c>
      <c r="E1753">
        <v>50</v>
      </c>
      <c r="F1753" t="str">
        <f t="shared" si="27"/>
        <v>341050</v>
      </c>
      <c r="G1753" t="s">
        <v>1708</v>
      </c>
      <c r="H1753" t="s">
        <v>3107</v>
      </c>
      <c r="I1753" t="s">
        <v>3236</v>
      </c>
      <c r="J1753" t="s">
        <v>13623</v>
      </c>
      <c r="K1753" t="s">
        <v>3110</v>
      </c>
      <c r="L1753" t="s">
        <v>13624</v>
      </c>
      <c r="M1753" t="s">
        <v>13629</v>
      </c>
      <c r="N1753" t="s">
        <v>3113</v>
      </c>
      <c r="O1753" t="s">
        <v>13626</v>
      </c>
      <c r="P1753" t="s">
        <v>3115</v>
      </c>
      <c r="Q1753">
        <v>7856</v>
      </c>
      <c r="R1753" t="s">
        <v>13629</v>
      </c>
      <c r="T1753" t="s">
        <v>13626</v>
      </c>
      <c r="U1753" t="s">
        <v>3115</v>
      </c>
      <c r="V1753">
        <v>7856</v>
      </c>
      <c r="W1753" t="s">
        <v>3127</v>
      </c>
      <c r="X1753" t="s">
        <v>3347</v>
      </c>
      <c r="Y1753" t="s">
        <v>13627</v>
      </c>
      <c r="Z1753" t="s">
        <v>3118</v>
      </c>
      <c r="AE1753" t="s">
        <v>13630</v>
      </c>
      <c r="AJ1753">
        <v>1</v>
      </c>
      <c r="AK1753">
        <v>1</v>
      </c>
      <c r="AL1753">
        <v>1</v>
      </c>
      <c r="AM1753">
        <v>1</v>
      </c>
      <c r="AN1753">
        <v>1</v>
      </c>
      <c r="AO1753">
        <v>1</v>
      </c>
      <c r="AV1753">
        <v>4394</v>
      </c>
    </row>
    <row r="1754" spans="1:48" x14ac:dyDescent="0.2">
      <c r="A1754">
        <v>27</v>
      </c>
      <c r="B1754" t="s">
        <v>297</v>
      </c>
      <c r="C1754">
        <v>3450</v>
      </c>
      <c r="D1754" t="s">
        <v>13631</v>
      </c>
      <c r="E1754">
        <v>50</v>
      </c>
      <c r="F1754" t="str">
        <f t="shared" si="27"/>
        <v>345050</v>
      </c>
      <c r="G1754" t="s">
        <v>695</v>
      </c>
      <c r="H1754" t="s">
        <v>3107</v>
      </c>
      <c r="I1754" t="s">
        <v>3357</v>
      </c>
      <c r="J1754" t="s">
        <v>3422</v>
      </c>
      <c r="K1754" t="s">
        <v>3158</v>
      </c>
      <c r="L1754" t="s">
        <v>13632</v>
      </c>
      <c r="M1754" t="s">
        <v>13633</v>
      </c>
      <c r="N1754" t="s">
        <v>3113</v>
      </c>
      <c r="O1754" t="s">
        <v>13634</v>
      </c>
      <c r="P1754" t="s">
        <v>3115</v>
      </c>
      <c r="Q1754">
        <v>7828</v>
      </c>
      <c r="R1754" t="s">
        <v>13633</v>
      </c>
      <c r="T1754" t="s">
        <v>13634</v>
      </c>
      <c r="U1754" t="s">
        <v>3115</v>
      </c>
      <c r="V1754">
        <v>7828</v>
      </c>
      <c r="W1754" t="s">
        <v>3124</v>
      </c>
      <c r="X1754" t="s">
        <v>13635</v>
      </c>
      <c r="Y1754" t="s">
        <v>13636</v>
      </c>
      <c r="Z1754" t="s">
        <v>3118</v>
      </c>
      <c r="AE1754" t="s">
        <v>13637</v>
      </c>
      <c r="AG1754">
        <v>1</v>
      </c>
      <c r="AH1754">
        <v>1</v>
      </c>
      <c r="AI1754">
        <v>1</v>
      </c>
      <c r="AJ1754">
        <v>1</v>
      </c>
      <c r="AK1754">
        <v>1</v>
      </c>
      <c r="AL1754">
        <v>1</v>
      </c>
      <c r="AV1754">
        <v>4404</v>
      </c>
    </row>
    <row r="1755" spans="1:48" x14ac:dyDescent="0.2">
      <c r="A1755">
        <v>27</v>
      </c>
      <c r="B1755" t="s">
        <v>297</v>
      </c>
      <c r="C1755">
        <v>3450</v>
      </c>
      <c r="D1755" t="s">
        <v>13631</v>
      </c>
      <c r="E1755">
        <v>10</v>
      </c>
      <c r="F1755" t="str">
        <f t="shared" si="27"/>
        <v>345010</v>
      </c>
      <c r="G1755" t="s">
        <v>1505</v>
      </c>
      <c r="H1755" t="s">
        <v>3107</v>
      </c>
      <c r="I1755" t="s">
        <v>3357</v>
      </c>
      <c r="J1755" t="s">
        <v>13638</v>
      </c>
      <c r="K1755" t="s">
        <v>3110</v>
      </c>
      <c r="L1755" t="s">
        <v>13639</v>
      </c>
      <c r="M1755" t="s">
        <v>13640</v>
      </c>
      <c r="N1755" t="s">
        <v>3113</v>
      </c>
      <c r="O1755" t="s">
        <v>13641</v>
      </c>
      <c r="P1755" t="s">
        <v>3115</v>
      </c>
      <c r="Q1755">
        <v>7836</v>
      </c>
      <c r="R1755" t="s">
        <v>13640</v>
      </c>
      <c r="T1755" t="s">
        <v>13641</v>
      </c>
      <c r="U1755" t="s">
        <v>3115</v>
      </c>
      <c r="V1755">
        <v>7836</v>
      </c>
      <c r="W1755" t="s">
        <v>3107</v>
      </c>
      <c r="X1755" t="s">
        <v>13642</v>
      </c>
      <c r="Y1755" t="s">
        <v>13643</v>
      </c>
      <c r="Z1755" t="s">
        <v>3118</v>
      </c>
      <c r="AE1755" t="s">
        <v>13644</v>
      </c>
      <c r="AP1755">
        <v>1</v>
      </c>
      <c r="AQ1755">
        <v>1</v>
      </c>
      <c r="AR1755">
        <v>1</v>
      </c>
      <c r="AS1755">
        <v>1</v>
      </c>
      <c r="AV1755">
        <v>4398</v>
      </c>
    </row>
    <row r="1756" spans="1:48" x14ac:dyDescent="0.2">
      <c r="A1756">
        <v>27</v>
      </c>
      <c r="B1756" t="s">
        <v>297</v>
      </c>
      <c r="C1756">
        <v>3450</v>
      </c>
      <c r="D1756" t="s">
        <v>13631</v>
      </c>
      <c r="E1756">
        <v>40</v>
      </c>
      <c r="F1756" t="str">
        <f t="shared" si="27"/>
        <v>345040</v>
      </c>
      <c r="G1756" t="s">
        <v>1244</v>
      </c>
      <c r="H1756" t="s">
        <v>3127</v>
      </c>
      <c r="I1756" t="s">
        <v>3511</v>
      </c>
      <c r="J1756" t="s">
        <v>13645</v>
      </c>
      <c r="K1756" t="s">
        <v>3158</v>
      </c>
      <c r="L1756" t="s">
        <v>13646</v>
      </c>
      <c r="M1756" t="s">
        <v>13647</v>
      </c>
      <c r="N1756" t="s">
        <v>3113</v>
      </c>
      <c r="O1756" t="s">
        <v>13634</v>
      </c>
      <c r="P1756" t="s">
        <v>3115</v>
      </c>
      <c r="Q1756">
        <v>7828</v>
      </c>
      <c r="R1756" t="s">
        <v>13647</v>
      </c>
      <c r="T1756" t="s">
        <v>13634</v>
      </c>
      <c r="U1756" t="s">
        <v>3115</v>
      </c>
      <c r="V1756">
        <v>7828</v>
      </c>
      <c r="W1756" t="s">
        <v>3124</v>
      </c>
      <c r="X1756" t="s">
        <v>4772</v>
      </c>
      <c r="Y1756" t="s">
        <v>13648</v>
      </c>
      <c r="Z1756" t="s">
        <v>3118</v>
      </c>
      <c r="AE1756" t="s">
        <v>13649</v>
      </c>
      <c r="AM1756">
        <v>1</v>
      </c>
      <c r="AN1756">
        <v>1</v>
      </c>
      <c r="AO1756">
        <v>1</v>
      </c>
      <c r="AV1756">
        <v>459</v>
      </c>
    </row>
    <row r="1757" spans="1:48" x14ac:dyDescent="0.2">
      <c r="A1757">
        <v>27</v>
      </c>
      <c r="B1757" t="s">
        <v>297</v>
      </c>
      <c r="C1757">
        <v>3450</v>
      </c>
      <c r="D1757" t="s">
        <v>13631</v>
      </c>
      <c r="E1757">
        <v>60</v>
      </c>
      <c r="F1757" t="str">
        <f t="shared" si="27"/>
        <v>345060</v>
      </c>
      <c r="G1757" t="s">
        <v>1561</v>
      </c>
      <c r="H1757" t="s">
        <v>3171</v>
      </c>
      <c r="I1757" t="s">
        <v>3924</v>
      </c>
      <c r="J1757" t="s">
        <v>13650</v>
      </c>
      <c r="K1757" t="s">
        <v>3158</v>
      </c>
      <c r="L1757" t="s">
        <v>13651</v>
      </c>
      <c r="M1757" t="s">
        <v>13652</v>
      </c>
      <c r="N1757" t="s">
        <v>3113</v>
      </c>
      <c r="O1757" t="s">
        <v>13641</v>
      </c>
      <c r="P1757" t="s">
        <v>3115</v>
      </c>
      <c r="Q1757">
        <v>7836</v>
      </c>
      <c r="R1757" t="s">
        <v>13652</v>
      </c>
      <c r="T1757" t="s">
        <v>13641</v>
      </c>
      <c r="U1757" t="s">
        <v>3115</v>
      </c>
      <c r="V1757">
        <v>7836</v>
      </c>
      <c r="W1757" t="s">
        <v>3124</v>
      </c>
      <c r="X1757" t="s">
        <v>7746</v>
      </c>
      <c r="Y1757" t="s">
        <v>13653</v>
      </c>
      <c r="Z1757" t="s">
        <v>3118</v>
      </c>
      <c r="AE1757" t="s">
        <v>13654</v>
      </c>
      <c r="AF1757">
        <v>1</v>
      </c>
      <c r="AG1757">
        <v>1</v>
      </c>
      <c r="AH1757">
        <v>1</v>
      </c>
      <c r="AI1757">
        <v>1</v>
      </c>
      <c r="AJ1757">
        <v>1</v>
      </c>
      <c r="AK1757">
        <v>1</v>
      </c>
      <c r="AL1757">
        <v>1</v>
      </c>
      <c r="AV1757">
        <v>4406</v>
      </c>
    </row>
    <row r="1758" spans="1:48" x14ac:dyDescent="0.2">
      <c r="A1758">
        <v>27</v>
      </c>
      <c r="B1758" t="s">
        <v>297</v>
      </c>
      <c r="C1758">
        <v>3450</v>
      </c>
      <c r="D1758" t="s">
        <v>13631</v>
      </c>
      <c r="E1758">
        <v>65</v>
      </c>
      <c r="F1758" t="str">
        <f t="shared" si="27"/>
        <v>345065</v>
      </c>
      <c r="G1758" t="s">
        <v>1524</v>
      </c>
      <c r="H1758" t="s">
        <v>3124</v>
      </c>
      <c r="I1758" t="s">
        <v>3403</v>
      </c>
      <c r="J1758" t="s">
        <v>13655</v>
      </c>
      <c r="K1758" t="s">
        <v>3158</v>
      </c>
      <c r="L1758" t="s">
        <v>13656</v>
      </c>
      <c r="M1758" t="s">
        <v>13657</v>
      </c>
      <c r="N1758" t="s">
        <v>3113</v>
      </c>
      <c r="O1758" t="s">
        <v>13634</v>
      </c>
      <c r="P1758" t="s">
        <v>3115</v>
      </c>
      <c r="Q1758">
        <v>7828</v>
      </c>
      <c r="R1758" t="s">
        <v>13657</v>
      </c>
      <c r="T1758" t="s">
        <v>13634</v>
      </c>
      <c r="U1758" t="s">
        <v>3115</v>
      </c>
      <c r="V1758">
        <v>7828</v>
      </c>
      <c r="W1758" t="s">
        <v>3124</v>
      </c>
      <c r="X1758" t="s">
        <v>3637</v>
      </c>
      <c r="Y1758" t="s">
        <v>13658</v>
      </c>
      <c r="Z1758" t="s">
        <v>3118</v>
      </c>
      <c r="AE1758" t="s">
        <v>13659</v>
      </c>
      <c r="AG1758">
        <v>1</v>
      </c>
      <c r="AH1758">
        <v>1</v>
      </c>
      <c r="AI1758">
        <v>1</v>
      </c>
      <c r="AJ1758">
        <v>1</v>
      </c>
      <c r="AK1758">
        <v>1</v>
      </c>
      <c r="AL1758">
        <v>1</v>
      </c>
      <c r="AV1758">
        <v>4410</v>
      </c>
    </row>
    <row r="1759" spans="1:48" x14ac:dyDescent="0.2">
      <c r="A1759">
        <v>27</v>
      </c>
      <c r="B1759" t="s">
        <v>297</v>
      </c>
      <c r="C1759">
        <v>3450</v>
      </c>
      <c r="D1759" t="s">
        <v>13631</v>
      </c>
      <c r="E1759">
        <v>70</v>
      </c>
      <c r="F1759" t="str">
        <f t="shared" si="27"/>
        <v>345070</v>
      </c>
      <c r="G1759" t="s">
        <v>902</v>
      </c>
      <c r="H1759" t="s">
        <v>3171</v>
      </c>
      <c r="I1759" t="s">
        <v>3199</v>
      </c>
      <c r="J1759" t="s">
        <v>13206</v>
      </c>
      <c r="K1759" t="s">
        <v>3158</v>
      </c>
      <c r="L1759" t="s">
        <v>13660</v>
      </c>
      <c r="M1759" t="s">
        <v>13661</v>
      </c>
      <c r="N1759" t="s">
        <v>3113</v>
      </c>
      <c r="O1759" t="s">
        <v>13641</v>
      </c>
      <c r="P1759" t="s">
        <v>3115</v>
      </c>
      <c r="Q1759">
        <v>7836</v>
      </c>
      <c r="R1759" t="s">
        <v>13661</v>
      </c>
      <c r="T1759" t="s">
        <v>13641</v>
      </c>
      <c r="U1759" t="s">
        <v>3115</v>
      </c>
      <c r="V1759">
        <v>7836</v>
      </c>
      <c r="W1759" t="s">
        <v>3124</v>
      </c>
      <c r="X1759" t="s">
        <v>3573</v>
      </c>
      <c r="Y1759" t="s">
        <v>13662</v>
      </c>
      <c r="Z1759" t="s">
        <v>3118</v>
      </c>
      <c r="AE1759" t="s">
        <v>13663</v>
      </c>
      <c r="AG1759">
        <v>1</v>
      </c>
      <c r="AH1759">
        <v>1</v>
      </c>
      <c r="AI1759">
        <v>1</v>
      </c>
      <c r="AJ1759">
        <v>1</v>
      </c>
      <c r="AK1759">
        <v>1</v>
      </c>
      <c r="AL1759">
        <v>1</v>
      </c>
      <c r="AV1759">
        <v>4412</v>
      </c>
    </row>
    <row r="1760" spans="1:48" x14ac:dyDescent="0.2">
      <c r="A1760">
        <v>27</v>
      </c>
      <c r="B1760" t="s">
        <v>297</v>
      </c>
      <c r="C1760">
        <v>3460</v>
      </c>
      <c r="D1760" t="s">
        <v>13664</v>
      </c>
      <c r="E1760">
        <v>60</v>
      </c>
      <c r="F1760" t="str">
        <f t="shared" si="27"/>
        <v>346060</v>
      </c>
      <c r="G1760" t="s">
        <v>2145</v>
      </c>
      <c r="H1760" t="s">
        <v>3127</v>
      </c>
      <c r="I1760" t="s">
        <v>3808</v>
      </c>
      <c r="J1760" t="s">
        <v>13665</v>
      </c>
      <c r="K1760" t="s">
        <v>3158</v>
      </c>
      <c r="L1760" t="s">
        <v>13666</v>
      </c>
      <c r="M1760" t="s">
        <v>13667</v>
      </c>
      <c r="N1760" t="s">
        <v>3113</v>
      </c>
      <c r="O1760" t="s">
        <v>13668</v>
      </c>
      <c r="P1760" t="s">
        <v>3115</v>
      </c>
      <c r="Q1760">
        <v>7046</v>
      </c>
      <c r="R1760" t="s">
        <v>13667</v>
      </c>
      <c r="T1760" t="s">
        <v>13668</v>
      </c>
      <c r="U1760" t="s">
        <v>3115</v>
      </c>
      <c r="V1760">
        <v>7046</v>
      </c>
      <c r="W1760" t="s">
        <v>3127</v>
      </c>
      <c r="X1760" t="s">
        <v>3808</v>
      </c>
      <c r="Y1760" t="s">
        <v>13665</v>
      </c>
      <c r="Z1760" t="s">
        <v>3118</v>
      </c>
      <c r="AE1760" t="s">
        <v>13669</v>
      </c>
      <c r="AM1760">
        <v>1</v>
      </c>
      <c r="AN1760">
        <v>1</v>
      </c>
      <c r="AO1760">
        <v>1</v>
      </c>
      <c r="AV1760">
        <v>4418</v>
      </c>
    </row>
    <row r="1761" spans="1:48" x14ac:dyDescent="0.2">
      <c r="A1761">
        <v>27</v>
      </c>
      <c r="B1761" t="s">
        <v>297</v>
      </c>
      <c r="C1761">
        <v>3460</v>
      </c>
      <c r="D1761" t="s">
        <v>13664</v>
      </c>
      <c r="E1761">
        <v>70</v>
      </c>
      <c r="F1761" t="str">
        <f t="shared" si="27"/>
        <v>346070</v>
      </c>
      <c r="G1761" t="s">
        <v>422</v>
      </c>
      <c r="H1761" t="s">
        <v>3127</v>
      </c>
      <c r="I1761" t="s">
        <v>3637</v>
      </c>
      <c r="J1761" t="s">
        <v>13670</v>
      </c>
      <c r="K1761" t="s">
        <v>3110</v>
      </c>
      <c r="L1761" t="s">
        <v>13671</v>
      </c>
      <c r="M1761" t="s">
        <v>13672</v>
      </c>
      <c r="N1761" t="s">
        <v>3113</v>
      </c>
      <c r="O1761" t="s">
        <v>13673</v>
      </c>
      <c r="P1761" t="s">
        <v>3115</v>
      </c>
      <c r="Q1761" t="s">
        <v>13674</v>
      </c>
      <c r="R1761" t="s">
        <v>13672</v>
      </c>
      <c r="T1761" t="s">
        <v>13673</v>
      </c>
      <c r="U1761" t="s">
        <v>3115</v>
      </c>
      <c r="V1761" t="s">
        <v>13674</v>
      </c>
      <c r="W1761" t="s">
        <v>3124</v>
      </c>
      <c r="X1761" t="s">
        <v>13675</v>
      </c>
      <c r="Y1761" t="s">
        <v>3725</v>
      </c>
      <c r="Z1761" t="s">
        <v>3118</v>
      </c>
      <c r="AE1761" t="s">
        <v>13676</v>
      </c>
      <c r="AF1761">
        <v>1</v>
      </c>
      <c r="AG1761">
        <v>1</v>
      </c>
      <c r="AH1761">
        <v>1</v>
      </c>
      <c r="AI1761">
        <v>1</v>
      </c>
      <c r="AJ1761">
        <v>1</v>
      </c>
      <c r="AK1761">
        <v>1</v>
      </c>
      <c r="AL1761">
        <v>1</v>
      </c>
      <c r="AM1761">
        <v>1</v>
      </c>
      <c r="AN1761">
        <v>1</v>
      </c>
      <c r="AO1761">
        <v>1</v>
      </c>
      <c r="AV1761">
        <v>4420</v>
      </c>
    </row>
    <row r="1762" spans="1:48" x14ac:dyDescent="0.2">
      <c r="A1762">
        <v>27</v>
      </c>
      <c r="B1762" t="s">
        <v>297</v>
      </c>
      <c r="C1762">
        <v>3460</v>
      </c>
      <c r="D1762" t="s">
        <v>13664</v>
      </c>
      <c r="E1762">
        <v>50</v>
      </c>
      <c r="F1762" t="str">
        <f t="shared" si="27"/>
        <v>346050</v>
      </c>
      <c r="G1762" t="s">
        <v>2275</v>
      </c>
      <c r="H1762" t="s">
        <v>3107</v>
      </c>
      <c r="I1762" t="s">
        <v>12211</v>
      </c>
      <c r="J1762" t="s">
        <v>4697</v>
      </c>
      <c r="K1762" t="s">
        <v>3110</v>
      </c>
      <c r="L1762" t="s">
        <v>13677</v>
      </c>
      <c r="M1762" t="s">
        <v>13678</v>
      </c>
      <c r="N1762" t="s">
        <v>3113</v>
      </c>
      <c r="O1762" t="s">
        <v>13668</v>
      </c>
      <c r="P1762" t="s">
        <v>3115</v>
      </c>
      <c r="Q1762">
        <v>7046</v>
      </c>
      <c r="R1762" t="s">
        <v>13678</v>
      </c>
      <c r="T1762" t="s">
        <v>13668</v>
      </c>
      <c r="U1762" t="s">
        <v>3115</v>
      </c>
      <c r="V1762">
        <v>7046</v>
      </c>
      <c r="W1762" t="s">
        <v>3107</v>
      </c>
      <c r="X1762" t="s">
        <v>3323</v>
      </c>
      <c r="Y1762" t="s">
        <v>13679</v>
      </c>
      <c r="Z1762" t="s">
        <v>3118</v>
      </c>
      <c r="AE1762" t="s">
        <v>13680</v>
      </c>
      <c r="AP1762">
        <v>1</v>
      </c>
      <c r="AQ1762">
        <v>1</v>
      </c>
      <c r="AR1762">
        <v>1</v>
      </c>
      <c r="AS1762">
        <v>1</v>
      </c>
      <c r="AV1762">
        <v>4416</v>
      </c>
    </row>
    <row r="1763" spans="1:48" x14ac:dyDescent="0.2">
      <c r="A1763">
        <v>27</v>
      </c>
      <c r="B1763" t="s">
        <v>297</v>
      </c>
      <c r="C1763">
        <v>3460</v>
      </c>
      <c r="D1763" t="s">
        <v>13664</v>
      </c>
      <c r="E1763">
        <v>80</v>
      </c>
      <c r="F1763" t="str">
        <f t="shared" si="27"/>
        <v>346080</v>
      </c>
      <c r="G1763" t="s">
        <v>1909</v>
      </c>
      <c r="H1763" t="s">
        <v>3127</v>
      </c>
      <c r="I1763" t="s">
        <v>3861</v>
      </c>
      <c r="J1763" t="s">
        <v>13681</v>
      </c>
      <c r="K1763" t="s">
        <v>3110</v>
      </c>
      <c r="L1763" t="s">
        <v>13682</v>
      </c>
      <c r="M1763" t="s">
        <v>13683</v>
      </c>
      <c r="N1763" t="s">
        <v>3113</v>
      </c>
      <c r="O1763" t="s">
        <v>13668</v>
      </c>
      <c r="P1763" t="s">
        <v>3115</v>
      </c>
      <c r="Q1763">
        <v>7046</v>
      </c>
      <c r="R1763" t="s">
        <v>13683</v>
      </c>
      <c r="T1763" t="s">
        <v>13668</v>
      </c>
      <c r="U1763" t="s">
        <v>3115</v>
      </c>
      <c r="V1763">
        <v>7046</v>
      </c>
      <c r="W1763" t="s">
        <v>3127</v>
      </c>
      <c r="X1763" t="s">
        <v>3861</v>
      </c>
      <c r="Y1763" t="s">
        <v>13681</v>
      </c>
      <c r="Z1763" t="s">
        <v>3118</v>
      </c>
      <c r="AE1763" t="s">
        <v>13684</v>
      </c>
      <c r="AG1763">
        <v>1</v>
      </c>
      <c r="AH1763">
        <v>1</v>
      </c>
      <c r="AI1763">
        <v>1</v>
      </c>
      <c r="AJ1763">
        <v>1</v>
      </c>
      <c r="AK1763">
        <v>1</v>
      </c>
      <c r="AL1763">
        <v>1</v>
      </c>
      <c r="AV1763">
        <v>4422</v>
      </c>
    </row>
    <row r="1764" spans="1:48" x14ac:dyDescent="0.2">
      <c r="A1764">
        <v>27</v>
      </c>
      <c r="B1764" t="s">
        <v>297</v>
      </c>
      <c r="C1764">
        <v>3520</v>
      </c>
      <c r="D1764" t="s">
        <v>13685</v>
      </c>
      <c r="E1764">
        <v>60</v>
      </c>
      <c r="F1764" t="str">
        <f t="shared" si="27"/>
        <v>352060</v>
      </c>
      <c r="G1764" t="s">
        <v>1116</v>
      </c>
      <c r="H1764" t="s">
        <v>3171</v>
      </c>
      <c r="I1764" t="s">
        <v>3854</v>
      </c>
      <c r="J1764" t="s">
        <v>13686</v>
      </c>
      <c r="K1764" t="s">
        <v>4054</v>
      </c>
      <c r="L1764" t="s">
        <v>13687</v>
      </c>
      <c r="M1764" t="s">
        <v>13688</v>
      </c>
      <c r="N1764" t="s">
        <v>3113</v>
      </c>
      <c r="O1764" t="s">
        <v>13689</v>
      </c>
      <c r="P1764" t="s">
        <v>3115</v>
      </c>
      <c r="Q1764" t="s">
        <v>13690</v>
      </c>
      <c r="R1764" t="s">
        <v>13688</v>
      </c>
      <c r="S1764" t="s">
        <v>13691</v>
      </c>
      <c r="T1764" t="s">
        <v>13689</v>
      </c>
      <c r="U1764" t="s">
        <v>3115</v>
      </c>
      <c r="V1764" t="s">
        <v>13690</v>
      </c>
      <c r="W1764" t="s">
        <v>3107</v>
      </c>
      <c r="X1764" t="s">
        <v>4479</v>
      </c>
      <c r="Y1764" t="s">
        <v>13692</v>
      </c>
      <c r="Z1764" t="s">
        <v>3118</v>
      </c>
      <c r="AE1764" t="s">
        <v>13693</v>
      </c>
      <c r="AF1764">
        <v>1</v>
      </c>
      <c r="AG1764">
        <v>1</v>
      </c>
      <c r="AH1764">
        <v>1</v>
      </c>
      <c r="AI1764">
        <v>1</v>
      </c>
      <c r="AJ1764">
        <v>1</v>
      </c>
      <c r="AK1764">
        <v>1</v>
      </c>
      <c r="AL1764">
        <v>1</v>
      </c>
      <c r="AM1764">
        <v>1</v>
      </c>
      <c r="AN1764">
        <v>1</v>
      </c>
      <c r="AO1764">
        <v>1</v>
      </c>
      <c r="AV1764">
        <v>4426</v>
      </c>
    </row>
    <row r="1765" spans="1:48" x14ac:dyDescent="0.2">
      <c r="A1765">
        <v>27</v>
      </c>
      <c r="B1765" t="s">
        <v>297</v>
      </c>
      <c r="C1765">
        <v>3950</v>
      </c>
      <c r="D1765" t="s">
        <v>13694</v>
      </c>
      <c r="E1765">
        <v>55</v>
      </c>
      <c r="F1765" t="str">
        <f t="shared" si="27"/>
        <v>395055</v>
      </c>
      <c r="G1765" t="s">
        <v>681</v>
      </c>
      <c r="H1765" t="s">
        <v>3171</v>
      </c>
      <c r="I1765" t="s">
        <v>13695</v>
      </c>
      <c r="J1765" t="s">
        <v>13696</v>
      </c>
      <c r="K1765" t="s">
        <v>3158</v>
      </c>
      <c r="L1765" t="s">
        <v>13697</v>
      </c>
      <c r="M1765" t="s">
        <v>13698</v>
      </c>
      <c r="N1765" t="s">
        <v>3113</v>
      </c>
      <c r="O1765" t="s">
        <v>13699</v>
      </c>
      <c r="P1765" t="s">
        <v>3115</v>
      </c>
      <c r="Q1765" t="s">
        <v>13700</v>
      </c>
      <c r="R1765" t="s">
        <v>13698</v>
      </c>
      <c r="S1765" t="s">
        <v>13701</v>
      </c>
      <c r="T1765" t="s">
        <v>13699</v>
      </c>
      <c r="U1765" t="s">
        <v>3115</v>
      </c>
      <c r="V1765" t="s">
        <v>13700</v>
      </c>
      <c r="W1765" t="s">
        <v>3127</v>
      </c>
      <c r="X1765" t="s">
        <v>3256</v>
      </c>
      <c r="Y1765" t="s">
        <v>13702</v>
      </c>
      <c r="Z1765" t="s">
        <v>3118</v>
      </c>
      <c r="AE1765" t="s">
        <v>13703</v>
      </c>
      <c r="AM1765">
        <v>1</v>
      </c>
      <c r="AN1765">
        <v>1</v>
      </c>
      <c r="AO1765">
        <v>1</v>
      </c>
      <c r="AV1765">
        <v>4434</v>
      </c>
    </row>
    <row r="1766" spans="1:48" x14ac:dyDescent="0.2">
      <c r="A1766">
        <v>27</v>
      </c>
      <c r="B1766" t="s">
        <v>297</v>
      </c>
      <c r="C1766">
        <v>3950</v>
      </c>
      <c r="D1766" t="s">
        <v>13694</v>
      </c>
      <c r="E1766">
        <v>60</v>
      </c>
      <c r="F1766" t="str">
        <f t="shared" si="27"/>
        <v>395060</v>
      </c>
      <c r="G1766" t="s">
        <v>518</v>
      </c>
      <c r="H1766" t="s">
        <v>3107</v>
      </c>
      <c r="I1766" t="s">
        <v>3595</v>
      </c>
      <c r="J1766" t="s">
        <v>3208</v>
      </c>
      <c r="K1766" t="s">
        <v>3158</v>
      </c>
      <c r="L1766" t="s">
        <v>13704</v>
      </c>
      <c r="M1766" t="s">
        <v>13705</v>
      </c>
      <c r="N1766" t="s">
        <v>3113</v>
      </c>
      <c r="O1766" t="s">
        <v>13699</v>
      </c>
      <c r="P1766" t="s">
        <v>3115</v>
      </c>
      <c r="Q1766">
        <v>7054</v>
      </c>
      <c r="R1766" t="s">
        <v>13705</v>
      </c>
      <c r="S1766" t="s">
        <v>13701</v>
      </c>
      <c r="T1766" t="s">
        <v>13699</v>
      </c>
      <c r="U1766" t="s">
        <v>3115</v>
      </c>
      <c r="V1766">
        <v>7054</v>
      </c>
      <c r="W1766" t="s">
        <v>3107</v>
      </c>
      <c r="X1766" t="s">
        <v>3440</v>
      </c>
      <c r="Y1766" t="s">
        <v>13706</v>
      </c>
      <c r="Z1766" t="s">
        <v>3118</v>
      </c>
      <c r="AE1766" t="s">
        <v>13707</v>
      </c>
      <c r="AM1766">
        <v>1</v>
      </c>
      <c r="AN1766">
        <v>1</v>
      </c>
      <c r="AO1766">
        <v>1</v>
      </c>
      <c r="AV1766">
        <v>4436</v>
      </c>
    </row>
    <row r="1767" spans="1:48" x14ac:dyDescent="0.2">
      <c r="A1767">
        <v>27</v>
      </c>
      <c r="B1767" t="s">
        <v>297</v>
      </c>
      <c r="C1767">
        <v>3950</v>
      </c>
      <c r="D1767" t="s">
        <v>13694</v>
      </c>
      <c r="E1767">
        <v>62</v>
      </c>
      <c r="F1767" t="str">
        <f t="shared" si="27"/>
        <v>395062</v>
      </c>
      <c r="G1767" t="s">
        <v>1094</v>
      </c>
      <c r="H1767" t="s">
        <v>3107</v>
      </c>
      <c r="I1767" t="s">
        <v>8294</v>
      </c>
      <c r="J1767" t="s">
        <v>13708</v>
      </c>
      <c r="K1767" t="s">
        <v>3444</v>
      </c>
      <c r="L1767" t="s">
        <v>13709</v>
      </c>
      <c r="M1767" t="s">
        <v>13710</v>
      </c>
      <c r="N1767" t="s">
        <v>3113</v>
      </c>
      <c r="O1767" t="s">
        <v>13699</v>
      </c>
      <c r="P1767" t="s">
        <v>3115</v>
      </c>
      <c r="Q1767" t="s">
        <v>13711</v>
      </c>
      <c r="R1767" t="s">
        <v>13710</v>
      </c>
      <c r="S1767" t="s">
        <v>13701</v>
      </c>
      <c r="T1767" t="s">
        <v>13699</v>
      </c>
      <c r="U1767" t="s">
        <v>3115</v>
      </c>
      <c r="V1767" t="s">
        <v>13711</v>
      </c>
      <c r="W1767" t="s">
        <v>3124</v>
      </c>
      <c r="X1767" t="s">
        <v>5202</v>
      </c>
      <c r="Y1767" t="s">
        <v>13712</v>
      </c>
      <c r="Z1767" t="s">
        <v>3118</v>
      </c>
      <c r="AE1767" t="s">
        <v>13713</v>
      </c>
      <c r="AF1767">
        <v>1</v>
      </c>
      <c r="AG1767">
        <v>1</v>
      </c>
      <c r="AH1767">
        <v>1</v>
      </c>
      <c r="AI1767">
        <v>1</v>
      </c>
      <c r="AJ1767">
        <v>1</v>
      </c>
      <c r="AK1767">
        <v>1</v>
      </c>
      <c r="AL1767">
        <v>1</v>
      </c>
      <c r="AV1767">
        <v>4438</v>
      </c>
    </row>
    <row r="1768" spans="1:48" x14ac:dyDescent="0.2">
      <c r="A1768">
        <v>27</v>
      </c>
      <c r="B1768" t="s">
        <v>297</v>
      </c>
      <c r="C1768">
        <v>3950</v>
      </c>
      <c r="D1768" t="s">
        <v>13694</v>
      </c>
      <c r="E1768">
        <v>64</v>
      </c>
      <c r="F1768" t="str">
        <f t="shared" si="27"/>
        <v>395064</v>
      </c>
      <c r="G1768" t="s">
        <v>656</v>
      </c>
      <c r="H1768" t="s">
        <v>3107</v>
      </c>
      <c r="I1768" t="s">
        <v>4246</v>
      </c>
      <c r="J1768" t="s">
        <v>4217</v>
      </c>
      <c r="K1768" t="s">
        <v>3158</v>
      </c>
      <c r="L1768" t="s">
        <v>13714</v>
      </c>
      <c r="M1768" t="s">
        <v>13715</v>
      </c>
      <c r="N1768" t="s">
        <v>3113</v>
      </c>
      <c r="O1768" t="s">
        <v>13716</v>
      </c>
      <c r="P1768" t="s">
        <v>3115</v>
      </c>
      <c r="Q1768">
        <v>7005</v>
      </c>
      <c r="R1768" t="s">
        <v>13715</v>
      </c>
      <c r="S1768" t="s">
        <v>13701</v>
      </c>
      <c r="T1768" t="s">
        <v>13699</v>
      </c>
      <c r="U1768" t="s">
        <v>3115</v>
      </c>
      <c r="V1768">
        <v>7054</v>
      </c>
      <c r="W1768" t="s">
        <v>3124</v>
      </c>
      <c r="X1768" t="s">
        <v>3850</v>
      </c>
      <c r="Y1768" t="s">
        <v>13717</v>
      </c>
      <c r="Z1768" t="s">
        <v>3118</v>
      </c>
      <c r="AE1768" t="s">
        <v>13718</v>
      </c>
      <c r="AG1768">
        <v>1</v>
      </c>
      <c r="AH1768">
        <v>1</v>
      </c>
      <c r="AI1768">
        <v>1</v>
      </c>
      <c r="AJ1768">
        <v>1</v>
      </c>
      <c r="AK1768">
        <v>1</v>
      </c>
      <c r="AL1768">
        <v>1</v>
      </c>
      <c r="AV1768">
        <v>4440</v>
      </c>
    </row>
    <row r="1769" spans="1:48" x14ac:dyDescent="0.2">
      <c r="A1769">
        <v>27</v>
      </c>
      <c r="B1769" t="s">
        <v>297</v>
      </c>
      <c r="C1769">
        <v>3950</v>
      </c>
      <c r="D1769" t="s">
        <v>13694</v>
      </c>
      <c r="E1769">
        <v>65</v>
      </c>
      <c r="F1769" t="str">
        <f t="shared" si="27"/>
        <v>395065</v>
      </c>
      <c r="G1769" t="s">
        <v>46</v>
      </c>
      <c r="H1769" t="s">
        <v>3124</v>
      </c>
      <c r="I1769" t="s">
        <v>13719</v>
      </c>
      <c r="J1769" t="s">
        <v>8484</v>
      </c>
      <c r="K1769" t="s">
        <v>3158</v>
      </c>
      <c r="L1769" t="s">
        <v>13720</v>
      </c>
      <c r="M1769" t="s">
        <v>13721</v>
      </c>
      <c r="N1769" t="s">
        <v>3113</v>
      </c>
      <c r="O1769" t="s">
        <v>13722</v>
      </c>
      <c r="P1769" t="s">
        <v>3115</v>
      </c>
      <c r="Q1769">
        <v>7034</v>
      </c>
      <c r="R1769" t="s">
        <v>13721</v>
      </c>
      <c r="S1769" t="s">
        <v>13701</v>
      </c>
      <c r="T1769" t="s">
        <v>13699</v>
      </c>
      <c r="U1769" t="s">
        <v>3115</v>
      </c>
      <c r="V1769">
        <v>7054</v>
      </c>
      <c r="W1769" t="s">
        <v>3124</v>
      </c>
      <c r="X1769" t="s">
        <v>5081</v>
      </c>
      <c r="Y1769" t="s">
        <v>6086</v>
      </c>
      <c r="Z1769" t="s">
        <v>3118</v>
      </c>
      <c r="AE1769" t="s">
        <v>13723</v>
      </c>
      <c r="AG1769">
        <v>1</v>
      </c>
      <c r="AH1769">
        <v>1</v>
      </c>
      <c r="AI1769">
        <v>1</v>
      </c>
      <c r="AJ1769">
        <v>1</v>
      </c>
      <c r="AK1769">
        <v>1</v>
      </c>
      <c r="AL1769">
        <v>1</v>
      </c>
      <c r="AV1769">
        <v>4442</v>
      </c>
    </row>
    <row r="1770" spans="1:48" x14ac:dyDescent="0.2">
      <c r="A1770">
        <v>27</v>
      </c>
      <c r="B1770" t="s">
        <v>297</v>
      </c>
      <c r="C1770">
        <v>3950</v>
      </c>
      <c r="D1770" t="s">
        <v>13694</v>
      </c>
      <c r="E1770">
        <v>70</v>
      </c>
      <c r="F1770" t="str">
        <f t="shared" si="27"/>
        <v>395070</v>
      </c>
      <c r="G1770" t="s">
        <v>605</v>
      </c>
      <c r="H1770" t="s">
        <v>3127</v>
      </c>
      <c r="I1770" t="s">
        <v>9061</v>
      </c>
      <c r="J1770" t="s">
        <v>13724</v>
      </c>
      <c r="K1770" t="s">
        <v>3158</v>
      </c>
      <c r="L1770" t="s">
        <v>13725</v>
      </c>
      <c r="M1770" t="s">
        <v>13726</v>
      </c>
      <c r="N1770" t="s">
        <v>3113</v>
      </c>
      <c r="O1770" t="s">
        <v>13722</v>
      </c>
      <c r="P1770" t="s">
        <v>3115</v>
      </c>
      <c r="Q1770">
        <v>7034</v>
      </c>
      <c r="R1770" t="s">
        <v>13726</v>
      </c>
      <c r="S1770" t="s">
        <v>13701</v>
      </c>
      <c r="T1770" t="s">
        <v>13699</v>
      </c>
      <c r="U1770" t="s">
        <v>3115</v>
      </c>
      <c r="V1770">
        <v>7054</v>
      </c>
      <c r="W1770" t="s">
        <v>3107</v>
      </c>
      <c r="X1770" t="s">
        <v>13727</v>
      </c>
      <c r="Y1770" t="s">
        <v>13728</v>
      </c>
      <c r="Z1770" t="s">
        <v>3118</v>
      </c>
      <c r="AE1770" t="s">
        <v>13729</v>
      </c>
      <c r="AF1770">
        <v>1</v>
      </c>
      <c r="AG1770">
        <v>1</v>
      </c>
      <c r="AH1770">
        <v>1</v>
      </c>
      <c r="AI1770">
        <v>1</v>
      </c>
      <c r="AJ1770">
        <v>1</v>
      </c>
      <c r="AK1770">
        <v>1</v>
      </c>
      <c r="AL1770">
        <v>1</v>
      </c>
      <c r="AV1770">
        <v>401</v>
      </c>
    </row>
    <row r="1771" spans="1:48" x14ac:dyDescent="0.2">
      <c r="A1771">
        <v>27</v>
      </c>
      <c r="B1771" t="s">
        <v>297</v>
      </c>
      <c r="C1771">
        <v>3950</v>
      </c>
      <c r="D1771" t="s">
        <v>13694</v>
      </c>
      <c r="E1771">
        <v>80</v>
      </c>
      <c r="F1771" t="str">
        <f t="shared" si="27"/>
        <v>395080</v>
      </c>
      <c r="G1771" t="s">
        <v>653</v>
      </c>
      <c r="H1771" t="s">
        <v>3107</v>
      </c>
      <c r="I1771" t="s">
        <v>4276</v>
      </c>
      <c r="J1771" t="s">
        <v>13730</v>
      </c>
      <c r="K1771" t="s">
        <v>3158</v>
      </c>
      <c r="L1771" t="s">
        <v>13731</v>
      </c>
      <c r="M1771" t="s">
        <v>13732</v>
      </c>
      <c r="N1771" t="s">
        <v>3113</v>
      </c>
      <c r="O1771" t="s">
        <v>13699</v>
      </c>
      <c r="P1771" t="s">
        <v>3115</v>
      </c>
      <c r="Q1771">
        <v>7054</v>
      </c>
      <c r="R1771" t="s">
        <v>13732</v>
      </c>
      <c r="S1771" t="s">
        <v>13701</v>
      </c>
      <c r="T1771" t="s">
        <v>13699</v>
      </c>
      <c r="U1771" t="s">
        <v>3115</v>
      </c>
      <c r="V1771">
        <v>7054</v>
      </c>
      <c r="W1771" t="s">
        <v>3107</v>
      </c>
      <c r="X1771" t="s">
        <v>13733</v>
      </c>
      <c r="Y1771" t="s">
        <v>13734</v>
      </c>
      <c r="Z1771" t="s">
        <v>3118</v>
      </c>
      <c r="AE1771" t="s">
        <v>13735</v>
      </c>
      <c r="AG1771">
        <v>1</v>
      </c>
      <c r="AH1771">
        <v>1</v>
      </c>
      <c r="AI1771">
        <v>1</v>
      </c>
      <c r="AJ1771">
        <v>1</v>
      </c>
      <c r="AK1771">
        <v>1</v>
      </c>
      <c r="AL1771">
        <v>1</v>
      </c>
      <c r="AV1771">
        <v>4446</v>
      </c>
    </row>
    <row r="1772" spans="1:48" x14ac:dyDescent="0.2">
      <c r="A1772">
        <v>27</v>
      </c>
      <c r="B1772" t="s">
        <v>297</v>
      </c>
      <c r="C1772">
        <v>3950</v>
      </c>
      <c r="D1772" t="s">
        <v>13694</v>
      </c>
      <c r="E1772">
        <v>90</v>
      </c>
      <c r="F1772" t="str">
        <f t="shared" si="27"/>
        <v>395090</v>
      </c>
      <c r="G1772" t="s">
        <v>625</v>
      </c>
      <c r="H1772" t="s">
        <v>3124</v>
      </c>
      <c r="I1772" t="s">
        <v>3138</v>
      </c>
      <c r="J1772" t="s">
        <v>5064</v>
      </c>
      <c r="K1772" t="s">
        <v>3158</v>
      </c>
      <c r="L1772" t="s">
        <v>13736</v>
      </c>
      <c r="M1772" t="s">
        <v>13737</v>
      </c>
      <c r="N1772" t="s">
        <v>3113</v>
      </c>
      <c r="O1772" t="s">
        <v>13738</v>
      </c>
      <c r="P1772" t="s">
        <v>3115</v>
      </c>
      <c r="Q1772">
        <v>7950</v>
      </c>
      <c r="R1772" t="s">
        <v>13737</v>
      </c>
      <c r="S1772" t="s">
        <v>13701</v>
      </c>
      <c r="T1772" t="s">
        <v>13699</v>
      </c>
      <c r="U1772" t="s">
        <v>3115</v>
      </c>
      <c r="V1772">
        <v>7054</v>
      </c>
      <c r="W1772" t="s">
        <v>3124</v>
      </c>
      <c r="X1772" t="s">
        <v>8754</v>
      </c>
      <c r="Y1772" t="s">
        <v>13739</v>
      </c>
      <c r="Z1772" t="s">
        <v>3118</v>
      </c>
      <c r="AE1772" t="s">
        <v>13740</v>
      </c>
      <c r="AF1772">
        <v>1</v>
      </c>
      <c r="AG1772">
        <v>1</v>
      </c>
      <c r="AH1772">
        <v>1</v>
      </c>
      <c r="AI1772">
        <v>1</v>
      </c>
      <c r="AJ1772">
        <v>1</v>
      </c>
      <c r="AK1772">
        <v>1</v>
      </c>
      <c r="AL1772">
        <v>1</v>
      </c>
      <c r="AV1772">
        <v>4448</v>
      </c>
    </row>
    <row r="1773" spans="1:48" x14ac:dyDescent="0.2">
      <c r="A1773">
        <v>27</v>
      </c>
      <c r="B1773" t="s">
        <v>297</v>
      </c>
      <c r="C1773">
        <v>3950</v>
      </c>
      <c r="D1773" t="s">
        <v>13694</v>
      </c>
      <c r="E1773">
        <v>100</v>
      </c>
      <c r="F1773" t="str">
        <f t="shared" si="27"/>
        <v>3950100</v>
      </c>
      <c r="G1773" t="s">
        <v>533</v>
      </c>
      <c r="H1773" t="s">
        <v>3127</v>
      </c>
      <c r="I1773" t="s">
        <v>13741</v>
      </c>
      <c r="J1773" t="s">
        <v>13742</v>
      </c>
      <c r="K1773" t="s">
        <v>3110</v>
      </c>
      <c r="L1773" t="s">
        <v>13743</v>
      </c>
      <c r="M1773" t="s">
        <v>13744</v>
      </c>
      <c r="N1773" t="s">
        <v>13745</v>
      </c>
      <c r="O1773" t="s">
        <v>13746</v>
      </c>
      <c r="P1773" t="s">
        <v>3115</v>
      </c>
      <c r="Q1773">
        <v>7878</v>
      </c>
      <c r="R1773" t="s">
        <v>13747</v>
      </c>
      <c r="S1773" t="s">
        <v>13748</v>
      </c>
      <c r="T1773" t="s">
        <v>13746</v>
      </c>
      <c r="U1773" t="s">
        <v>3115</v>
      </c>
      <c r="V1773">
        <v>7878</v>
      </c>
      <c r="W1773" t="s">
        <v>3124</v>
      </c>
      <c r="X1773" t="s">
        <v>4986</v>
      </c>
      <c r="Y1773" t="s">
        <v>13749</v>
      </c>
      <c r="Z1773" t="s">
        <v>3118</v>
      </c>
      <c r="AE1773" t="s">
        <v>13750</v>
      </c>
      <c r="AG1773">
        <v>1</v>
      </c>
      <c r="AH1773">
        <v>1</v>
      </c>
      <c r="AI1773">
        <v>1</v>
      </c>
      <c r="AJ1773">
        <v>1</v>
      </c>
      <c r="AK1773">
        <v>1</v>
      </c>
      <c r="AL1773">
        <v>1</v>
      </c>
      <c r="AV1773">
        <v>241</v>
      </c>
    </row>
    <row r="1774" spans="1:48" x14ac:dyDescent="0.2">
      <c r="A1774">
        <v>27</v>
      </c>
      <c r="B1774" t="s">
        <v>297</v>
      </c>
      <c r="C1774">
        <v>3950</v>
      </c>
      <c r="D1774" t="s">
        <v>13694</v>
      </c>
      <c r="E1774">
        <v>103</v>
      </c>
      <c r="F1774" t="str">
        <f t="shared" si="27"/>
        <v>3950103</v>
      </c>
      <c r="G1774" t="s">
        <v>1123</v>
      </c>
      <c r="H1774" t="s">
        <v>3107</v>
      </c>
      <c r="I1774" t="s">
        <v>3236</v>
      </c>
      <c r="J1774" t="s">
        <v>13751</v>
      </c>
      <c r="K1774" t="s">
        <v>3110</v>
      </c>
      <c r="L1774" t="s">
        <v>13752</v>
      </c>
      <c r="M1774" t="s">
        <v>13753</v>
      </c>
      <c r="N1774" t="s">
        <v>3113</v>
      </c>
      <c r="O1774" t="s">
        <v>13754</v>
      </c>
      <c r="P1774" t="s">
        <v>3115</v>
      </c>
      <c r="Q1774" t="s">
        <v>13755</v>
      </c>
      <c r="R1774" t="s">
        <v>13753</v>
      </c>
      <c r="S1774" t="s">
        <v>13701</v>
      </c>
      <c r="T1774" t="s">
        <v>13754</v>
      </c>
      <c r="U1774" t="s">
        <v>3115</v>
      </c>
      <c r="V1774" t="s">
        <v>13755</v>
      </c>
      <c r="W1774" t="s">
        <v>3107</v>
      </c>
      <c r="X1774" t="s">
        <v>3199</v>
      </c>
      <c r="Y1774" t="s">
        <v>13756</v>
      </c>
      <c r="Z1774" t="s">
        <v>3118</v>
      </c>
      <c r="AE1774" t="s">
        <v>13757</v>
      </c>
      <c r="AG1774">
        <v>1</v>
      </c>
      <c r="AH1774">
        <v>1</v>
      </c>
      <c r="AI1774">
        <v>1</v>
      </c>
      <c r="AJ1774">
        <v>1</v>
      </c>
      <c r="AK1774">
        <v>1</v>
      </c>
      <c r="AL1774">
        <v>1</v>
      </c>
      <c r="AV1774">
        <v>4452</v>
      </c>
    </row>
    <row r="1775" spans="1:48" x14ac:dyDescent="0.2">
      <c r="A1775">
        <v>27</v>
      </c>
      <c r="B1775" t="s">
        <v>297</v>
      </c>
      <c r="C1775">
        <v>3950</v>
      </c>
      <c r="D1775" t="s">
        <v>13694</v>
      </c>
      <c r="E1775">
        <v>50</v>
      </c>
      <c r="F1775" t="str">
        <f t="shared" si="27"/>
        <v>395050</v>
      </c>
      <c r="G1775" t="s">
        <v>635</v>
      </c>
      <c r="H1775" t="s">
        <v>3171</v>
      </c>
      <c r="I1775" t="s">
        <v>8003</v>
      </c>
      <c r="J1775" t="s">
        <v>13758</v>
      </c>
      <c r="K1775" t="s">
        <v>3158</v>
      </c>
      <c r="L1775" t="s">
        <v>13759</v>
      </c>
      <c r="M1775" t="s">
        <v>13760</v>
      </c>
      <c r="N1775" t="s">
        <v>3113</v>
      </c>
      <c r="O1775" t="s">
        <v>13699</v>
      </c>
      <c r="P1775" t="s">
        <v>3115</v>
      </c>
      <c r="Q1775">
        <v>7054</v>
      </c>
      <c r="R1775" t="s">
        <v>13760</v>
      </c>
      <c r="S1775" t="s">
        <v>13701</v>
      </c>
      <c r="T1775" t="s">
        <v>13699</v>
      </c>
      <c r="U1775" t="s">
        <v>3115</v>
      </c>
      <c r="V1775">
        <v>7054</v>
      </c>
      <c r="W1775" t="s">
        <v>3124</v>
      </c>
      <c r="X1775" t="s">
        <v>4228</v>
      </c>
      <c r="Y1775" t="s">
        <v>13761</v>
      </c>
      <c r="Z1775" t="s">
        <v>3118</v>
      </c>
      <c r="AE1775" t="s">
        <v>13762</v>
      </c>
      <c r="AP1775">
        <v>1</v>
      </c>
      <c r="AQ1775">
        <v>1</v>
      </c>
      <c r="AR1775">
        <v>1</v>
      </c>
      <c r="AS1775">
        <v>1</v>
      </c>
      <c r="AV1775">
        <v>4430</v>
      </c>
    </row>
    <row r="1776" spans="1:48" x14ac:dyDescent="0.2">
      <c r="A1776">
        <v>27</v>
      </c>
      <c r="B1776" t="s">
        <v>297</v>
      </c>
      <c r="C1776">
        <v>3950</v>
      </c>
      <c r="D1776" t="s">
        <v>13694</v>
      </c>
      <c r="E1776">
        <v>53</v>
      </c>
      <c r="F1776" t="str">
        <f t="shared" si="27"/>
        <v>395053</v>
      </c>
      <c r="G1776" t="s">
        <v>714</v>
      </c>
      <c r="H1776" t="s">
        <v>3107</v>
      </c>
      <c r="I1776" t="s">
        <v>3480</v>
      </c>
      <c r="J1776" t="s">
        <v>13763</v>
      </c>
      <c r="K1776" t="s">
        <v>3110</v>
      </c>
      <c r="L1776" t="s">
        <v>13764</v>
      </c>
      <c r="M1776" t="s">
        <v>13765</v>
      </c>
      <c r="N1776" t="s">
        <v>13766</v>
      </c>
      <c r="O1776" t="s">
        <v>13738</v>
      </c>
      <c r="P1776" t="s">
        <v>3115</v>
      </c>
      <c r="Q1776">
        <v>7950</v>
      </c>
      <c r="R1776" t="s">
        <v>13765</v>
      </c>
      <c r="S1776" t="s">
        <v>13701</v>
      </c>
      <c r="T1776" t="s">
        <v>13699</v>
      </c>
      <c r="U1776" t="s">
        <v>3115</v>
      </c>
      <c r="V1776">
        <v>7054</v>
      </c>
      <c r="W1776" t="s">
        <v>3107</v>
      </c>
      <c r="X1776" t="s">
        <v>13767</v>
      </c>
      <c r="Y1776" t="s">
        <v>13768</v>
      </c>
      <c r="Z1776" t="s">
        <v>3118</v>
      </c>
      <c r="AE1776" t="s">
        <v>13769</v>
      </c>
      <c r="AP1776">
        <v>1</v>
      </c>
      <c r="AQ1776">
        <v>1</v>
      </c>
      <c r="AR1776">
        <v>1</v>
      </c>
      <c r="AS1776">
        <v>1</v>
      </c>
      <c r="AV1776">
        <v>4432</v>
      </c>
    </row>
    <row r="1777" spans="1:48" x14ac:dyDescent="0.2">
      <c r="A1777">
        <v>27</v>
      </c>
      <c r="B1777" t="s">
        <v>297</v>
      </c>
      <c r="C1777">
        <v>3950</v>
      </c>
      <c r="D1777" t="s">
        <v>13694</v>
      </c>
      <c r="E1777">
        <v>107</v>
      </c>
      <c r="F1777" t="str">
        <f t="shared" si="27"/>
        <v>3950107</v>
      </c>
      <c r="G1777" t="s">
        <v>419</v>
      </c>
      <c r="H1777" t="s">
        <v>3107</v>
      </c>
      <c r="I1777" t="s">
        <v>4594</v>
      </c>
      <c r="J1777" t="s">
        <v>13770</v>
      </c>
      <c r="K1777" t="s">
        <v>3110</v>
      </c>
      <c r="L1777" t="s">
        <v>13771</v>
      </c>
      <c r="M1777" t="s">
        <v>13772</v>
      </c>
      <c r="N1777" t="s">
        <v>3113</v>
      </c>
      <c r="O1777" t="s">
        <v>13754</v>
      </c>
      <c r="P1777" t="s">
        <v>3115</v>
      </c>
      <c r="Q1777" t="s">
        <v>13773</v>
      </c>
      <c r="R1777" t="s">
        <v>13772</v>
      </c>
      <c r="S1777" t="s">
        <v>13701</v>
      </c>
      <c r="T1777" t="s">
        <v>13754</v>
      </c>
      <c r="U1777" t="s">
        <v>3115</v>
      </c>
      <c r="V1777" t="s">
        <v>13773</v>
      </c>
      <c r="W1777" t="s">
        <v>3124</v>
      </c>
      <c r="X1777" t="s">
        <v>4005</v>
      </c>
      <c r="Y1777" t="s">
        <v>13774</v>
      </c>
      <c r="Z1777" t="s">
        <v>3118</v>
      </c>
      <c r="AE1777" t="s">
        <v>13775</v>
      </c>
      <c r="AG1777">
        <v>1</v>
      </c>
      <c r="AH1777">
        <v>1</v>
      </c>
      <c r="AI1777">
        <v>1</v>
      </c>
      <c r="AJ1777">
        <v>1</v>
      </c>
      <c r="AK1777">
        <v>1</v>
      </c>
      <c r="AL1777">
        <v>1</v>
      </c>
      <c r="AV1777">
        <v>4454</v>
      </c>
    </row>
    <row r="1778" spans="1:48" x14ac:dyDescent="0.2">
      <c r="A1778">
        <v>27</v>
      </c>
      <c r="B1778" t="s">
        <v>297</v>
      </c>
      <c r="C1778">
        <v>3950</v>
      </c>
      <c r="D1778" t="s">
        <v>13694</v>
      </c>
      <c r="E1778">
        <v>120</v>
      </c>
      <c r="F1778" t="str">
        <f t="shared" si="27"/>
        <v>3950120</v>
      </c>
      <c r="G1778" t="s">
        <v>596</v>
      </c>
      <c r="H1778" t="s">
        <v>3127</v>
      </c>
      <c r="I1778" t="s">
        <v>3874</v>
      </c>
      <c r="J1778" t="s">
        <v>13776</v>
      </c>
      <c r="K1778" t="s">
        <v>3110</v>
      </c>
      <c r="L1778" t="s">
        <v>13777</v>
      </c>
      <c r="M1778" t="s">
        <v>13778</v>
      </c>
      <c r="N1778" t="s">
        <v>3113</v>
      </c>
      <c r="O1778" t="s">
        <v>13754</v>
      </c>
      <c r="P1778" t="s">
        <v>3115</v>
      </c>
      <c r="Q1778" t="s">
        <v>13779</v>
      </c>
      <c r="R1778" t="s">
        <v>13778</v>
      </c>
      <c r="S1778" t="s">
        <v>13701</v>
      </c>
      <c r="T1778" t="s">
        <v>13754</v>
      </c>
      <c r="U1778" t="s">
        <v>3115</v>
      </c>
      <c r="V1778" t="s">
        <v>13779</v>
      </c>
      <c r="W1778" t="s">
        <v>3124</v>
      </c>
      <c r="X1778" t="s">
        <v>13780</v>
      </c>
      <c r="Y1778" t="s">
        <v>13781</v>
      </c>
      <c r="Z1778" t="s">
        <v>3118</v>
      </c>
      <c r="AE1778" t="s">
        <v>13782</v>
      </c>
      <c r="AG1778">
        <v>1</v>
      </c>
      <c r="AH1778">
        <v>1</v>
      </c>
      <c r="AI1778">
        <v>1</v>
      </c>
      <c r="AJ1778">
        <v>1</v>
      </c>
      <c r="AK1778">
        <v>1</v>
      </c>
      <c r="AL1778">
        <v>1</v>
      </c>
      <c r="AV1778">
        <v>4458</v>
      </c>
    </row>
    <row r="1779" spans="1:48" x14ac:dyDescent="0.2">
      <c r="A1779">
        <v>27</v>
      </c>
      <c r="B1779" t="s">
        <v>297</v>
      </c>
      <c r="C1779">
        <v>4080</v>
      </c>
      <c r="D1779" t="s">
        <v>13783</v>
      </c>
      <c r="E1779">
        <v>55</v>
      </c>
      <c r="F1779" t="str">
        <f t="shared" si="27"/>
        <v>408055</v>
      </c>
      <c r="G1779" t="s">
        <v>2769</v>
      </c>
      <c r="H1779" t="s">
        <v>3107</v>
      </c>
      <c r="I1779" t="s">
        <v>3480</v>
      </c>
      <c r="J1779" t="s">
        <v>13784</v>
      </c>
      <c r="K1779" t="s">
        <v>3110</v>
      </c>
      <c r="L1779" t="s">
        <v>13785</v>
      </c>
      <c r="M1779" t="s">
        <v>13786</v>
      </c>
      <c r="N1779" t="s">
        <v>3113</v>
      </c>
      <c r="O1779" t="s">
        <v>13787</v>
      </c>
      <c r="P1779" t="s">
        <v>3115</v>
      </c>
      <c r="Q1779" t="s">
        <v>13788</v>
      </c>
      <c r="R1779" t="s">
        <v>13786</v>
      </c>
      <c r="T1779" t="s">
        <v>13787</v>
      </c>
      <c r="U1779" t="s">
        <v>3115</v>
      </c>
      <c r="V1779" t="s">
        <v>13788</v>
      </c>
      <c r="W1779" t="s">
        <v>3124</v>
      </c>
      <c r="X1779" t="s">
        <v>3850</v>
      </c>
      <c r="Y1779" t="s">
        <v>13789</v>
      </c>
      <c r="Z1779" t="s">
        <v>3118</v>
      </c>
      <c r="AE1779" t="s">
        <v>13790</v>
      </c>
      <c r="AG1779">
        <v>1</v>
      </c>
      <c r="AH1779">
        <v>1</v>
      </c>
      <c r="AI1779">
        <v>1</v>
      </c>
      <c r="AJ1779">
        <v>1</v>
      </c>
      <c r="AK1779">
        <v>1</v>
      </c>
      <c r="AL1779">
        <v>1</v>
      </c>
      <c r="AV1779">
        <v>4472</v>
      </c>
    </row>
    <row r="1780" spans="1:48" x14ac:dyDescent="0.2">
      <c r="A1780">
        <v>27</v>
      </c>
      <c r="B1780" t="s">
        <v>297</v>
      </c>
      <c r="C1780">
        <v>4080</v>
      </c>
      <c r="D1780" t="s">
        <v>13783</v>
      </c>
      <c r="E1780">
        <v>60</v>
      </c>
      <c r="F1780" t="str">
        <f t="shared" si="27"/>
        <v>408060</v>
      </c>
      <c r="G1780" t="s">
        <v>2670</v>
      </c>
      <c r="H1780" t="s">
        <v>3107</v>
      </c>
      <c r="I1780" t="s">
        <v>4637</v>
      </c>
      <c r="J1780" t="s">
        <v>13791</v>
      </c>
      <c r="K1780" t="s">
        <v>3110</v>
      </c>
      <c r="L1780" t="s">
        <v>13792</v>
      </c>
      <c r="M1780" t="s">
        <v>13793</v>
      </c>
      <c r="N1780" t="s">
        <v>3113</v>
      </c>
      <c r="O1780" t="s">
        <v>13787</v>
      </c>
      <c r="P1780" t="s">
        <v>3115</v>
      </c>
      <c r="Q1780" t="s">
        <v>13794</v>
      </c>
      <c r="R1780" t="s">
        <v>13793</v>
      </c>
      <c r="T1780" t="s">
        <v>13787</v>
      </c>
      <c r="U1780" t="s">
        <v>3115</v>
      </c>
      <c r="V1780" t="s">
        <v>13794</v>
      </c>
      <c r="W1780" t="s">
        <v>3124</v>
      </c>
      <c r="X1780" t="s">
        <v>5074</v>
      </c>
      <c r="Y1780" t="s">
        <v>13795</v>
      </c>
      <c r="Z1780" t="s">
        <v>3118</v>
      </c>
      <c r="AE1780" t="s">
        <v>13796</v>
      </c>
      <c r="AF1780">
        <v>1</v>
      </c>
      <c r="AG1780">
        <v>1</v>
      </c>
      <c r="AH1780">
        <v>1</v>
      </c>
      <c r="AI1780">
        <v>1</v>
      </c>
      <c r="AJ1780">
        <v>1</v>
      </c>
      <c r="AK1780">
        <v>1</v>
      </c>
      <c r="AL1780">
        <v>1</v>
      </c>
      <c r="AV1780">
        <v>4474</v>
      </c>
    </row>
    <row r="1781" spans="1:48" x14ac:dyDescent="0.2">
      <c r="A1781">
        <v>27</v>
      </c>
      <c r="B1781" t="s">
        <v>297</v>
      </c>
      <c r="C1781">
        <v>4080</v>
      </c>
      <c r="D1781" t="s">
        <v>13783</v>
      </c>
      <c r="E1781">
        <v>50</v>
      </c>
      <c r="F1781" t="str">
        <f t="shared" si="27"/>
        <v>408050</v>
      </c>
      <c r="G1781" t="s">
        <v>2876</v>
      </c>
      <c r="H1781" t="s">
        <v>3171</v>
      </c>
      <c r="I1781" t="s">
        <v>8285</v>
      </c>
      <c r="J1781" t="s">
        <v>13797</v>
      </c>
      <c r="K1781" t="s">
        <v>3110</v>
      </c>
      <c r="L1781" t="s">
        <v>13798</v>
      </c>
      <c r="M1781" t="s">
        <v>13799</v>
      </c>
      <c r="N1781" t="s">
        <v>3113</v>
      </c>
      <c r="O1781" t="s">
        <v>13787</v>
      </c>
      <c r="P1781" t="s">
        <v>3115</v>
      </c>
      <c r="Q1781" t="s">
        <v>13800</v>
      </c>
      <c r="R1781" t="s">
        <v>13799</v>
      </c>
      <c r="T1781" t="s">
        <v>13787</v>
      </c>
      <c r="U1781" t="s">
        <v>3115</v>
      </c>
      <c r="V1781" t="s">
        <v>13800</v>
      </c>
      <c r="W1781" t="s">
        <v>3127</v>
      </c>
      <c r="X1781" t="s">
        <v>3494</v>
      </c>
      <c r="Y1781" t="s">
        <v>13801</v>
      </c>
      <c r="Z1781" t="s">
        <v>3118</v>
      </c>
      <c r="AE1781" t="s">
        <v>13802</v>
      </c>
      <c r="AP1781">
        <v>1</v>
      </c>
      <c r="AQ1781">
        <v>1</v>
      </c>
      <c r="AR1781">
        <v>1</v>
      </c>
      <c r="AS1781">
        <v>1</v>
      </c>
      <c r="AV1781">
        <v>4470</v>
      </c>
    </row>
    <row r="1782" spans="1:48" x14ac:dyDescent="0.2">
      <c r="A1782">
        <v>27</v>
      </c>
      <c r="B1782" t="s">
        <v>297</v>
      </c>
      <c r="C1782">
        <v>4080</v>
      </c>
      <c r="D1782" t="s">
        <v>13783</v>
      </c>
      <c r="E1782">
        <v>80</v>
      </c>
      <c r="F1782" t="str">
        <f t="shared" si="27"/>
        <v>408080</v>
      </c>
      <c r="G1782" t="s">
        <v>2731</v>
      </c>
      <c r="H1782" t="s">
        <v>3107</v>
      </c>
      <c r="I1782" t="s">
        <v>3199</v>
      </c>
      <c r="J1782" t="s">
        <v>13803</v>
      </c>
      <c r="K1782" t="s">
        <v>3110</v>
      </c>
      <c r="L1782" t="s">
        <v>13804</v>
      </c>
      <c r="M1782" t="s">
        <v>13805</v>
      </c>
      <c r="N1782" t="s">
        <v>3113</v>
      </c>
      <c r="O1782" t="s">
        <v>13787</v>
      </c>
      <c r="P1782" t="s">
        <v>3115</v>
      </c>
      <c r="Q1782" t="s">
        <v>13806</v>
      </c>
      <c r="R1782" t="s">
        <v>13805</v>
      </c>
      <c r="T1782" t="s">
        <v>13787</v>
      </c>
      <c r="U1782" t="s">
        <v>3115</v>
      </c>
      <c r="V1782" t="s">
        <v>13806</v>
      </c>
      <c r="W1782" t="s">
        <v>3127</v>
      </c>
      <c r="X1782" t="s">
        <v>10725</v>
      </c>
      <c r="Y1782" t="s">
        <v>13807</v>
      </c>
      <c r="Z1782" t="s">
        <v>3118</v>
      </c>
      <c r="AE1782" t="s">
        <v>13808</v>
      </c>
      <c r="AM1782">
        <v>1</v>
      </c>
      <c r="AN1782">
        <v>1</v>
      </c>
      <c r="AO1782">
        <v>1</v>
      </c>
      <c r="AV1782">
        <v>4478</v>
      </c>
    </row>
    <row r="1783" spans="1:48" x14ac:dyDescent="0.2">
      <c r="A1783">
        <v>27</v>
      </c>
      <c r="B1783" t="s">
        <v>297</v>
      </c>
      <c r="C1783">
        <v>4080</v>
      </c>
      <c r="D1783" t="s">
        <v>13783</v>
      </c>
      <c r="E1783">
        <v>100</v>
      </c>
      <c r="F1783" t="str">
        <f t="shared" si="27"/>
        <v>4080100</v>
      </c>
      <c r="G1783" t="s">
        <v>2332</v>
      </c>
      <c r="H1783" t="s">
        <v>3107</v>
      </c>
      <c r="I1783" t="s">
        <v>3551</v>
      </c>
      <c r="J1783" t="s">
        <v>13809</v>
      </c>
      <c r="K1783" t="s">
        <v>3110</v>
      </c>
      <c r="L1783" t="s">
        <v>13810</v>
      </c>
      <c r="M1783" t="s">
        <v>13811</v>
      </c>
      <c r="N1783" t="s">
        <v>3113</v>
      </c>
      <c r="O1783" t="s">
        <v>13812</v>
      </c>
      <c r="P1783" t="s">
        <v>3115</v>
      </c>
      <c r="Q1783" t="s">
        <v>13813</v>
      </c>
      <c r="R1783" t="s">
        <v>13811</v>
      </c>
      <c r="T1783" t="s">
        <v>13812</v>
      </c>
      <c r="U1783" t="s">
        <v>3115</v>
      </c>
      <c r="V1783" t="s">
        <v>13813</v>
      </c>
      <c r="W1783" t="s">
        <v>3124</v>
      </c>
      <c r="X1783" t="s">
        <v>3516</v>
      </c>
      <c r="Y1783" t="s">
        <v>3316</v>
      </c>
      <c r="Z1783" t="s">
        <v>3118</v>
      </c>
      <c r="AE1783" t="s">
        <v>13814</v>
      </c>
      <c r="AG1783">
        <v>1</v>
      </c>
      <c r="AH1783">
        <v>1</v>
      </c>
      <c r="AI1783">
        <v>1</v>
      </c>
      <c r="AJ1783">
        <v>1</v>
      </c>
      <c r="AK1783">
        <v>1</v>
      </c>
      <c r="AL1783">
        <v>1</v>
      </c>
      <c r="AV1783">
        <v>4482</v>
      </c>
    </row>
    <row r="1784" spans="1:48" x14ac:dyDescent="0.2">
      <c r="A1784">
        <v>27</v>
      </c>
      <c r="B1784" t="s">
        <v>297</v>
      </c>
      <c r="C1784">
        <v>4330</v>
      </c>
      <c r="D1784" t="s">
        <v>13815</v>
      </c>
      <c r="E1784">
        <v>57</v>
      </c>
      <c r="F1784" t="str">
        <f t="shared" si="27"/>
        <v>433057</v>
      </c>
      <c r="G1784" t="s">
        <v>1497</v>
      </c>
      <c r="H1784" t="s">
        <v>3107</v>
      </c>
      <c r="I1784" t="s">
        <v>7356</v>
      </c>
      <c r="J1784" t="s">
        <v>13816</v>
      </c>
      <c r="K1784" t="s">
        <v>3158</v>
      </c>
      <c r="L1784" t="s">
        <v>13817</v>
      </c>
      <c r="M1784" t="s">
        <v>13818</v>
      </c>
      <c r="N1784" t="s">
        <v>3113</v>
      </c>
      <c r="O1784" t="s">
        <v>13819</v>
      </c>
      <c r="P1784" t="s">
        <v>3115</v>
      </c>
      <c r="Q1784">
        <v>7869</v>
      </c>
      <c r="R1784" t="s">
        <v>13818</v>
      </c>
      <c r="T1784" t="s">
        <v>13819</v>
      </c>
      <c r="U1784" t="s">
        <v>3115</v>
      </c>
      <c r="V1784">
        <v>7869</v>
      </c>
      <c r="W1784" t="s">
        <v>3124</v>
      </c>
      <c r="X1784" t="s">
        <v>3827</v>
      </c>
      <c r="Y1784" t="s">
        <v>4695</v>
      </c>
      <c r="Z1784" t="s">
        <v>3118</v>
      </c>
      <c r="AE1784" t="s">
        <v>13820</v>
      </c>
      <c r="AF1784">
        <v>1</v>
      </c>
      <c r="AG1784">
        <v>1</v>
      </c>
      <c r="AH1784">
        <v>1</v>
      </c>
      <c r="AI1784">
        <v>1</v>
      </c>
      <c r="AJ1784">
        <v>1</v>
      </c>
      <c r="AK1784">
        <v>1</v>
      </c>
      <c r="AL1784">
        <v>1</v>
      </c>
      <c r="AV1784">
        <v>4488</v>
      </c>
    </row>
    <row r="1785" spans="1:48" x14ac:dyDescent="0.2">
      <c r="A1785">
        <v>27</v>
      </c>
      <c r="B1785" t="s">
        <v>297</v>
      </c>
      <c r="C1785">
        <v>4330</v>
      </c>
      <c r="D1785" t="s">
        <v>13815</v>
      </c>
      <c r="E1785">
        <v>65</v>
      </c>
      <c r="F1785" t="str">
        <f t="shared" si="27"/>
        <v>433065</v>
      </c>
      <c r="G1785" t="s">
        <v>316</v>
      </c>
      <c r="H1785" t="s">
        <v>3127</v>
      </c>
      <c r="I1785" t="s">
        <v>3917</v>
      </c>
      <c r="J1785" t="s">
        <v>13821</v>
      </c>
      <c r="K1785" t="s">
        <v>3158</v>
      </c>
      <c r="L1785" t="s">
        <v>13822</v>
      </c>
      <c r="M1785" t="s">
        <v>13823</v>
      </c>
      <c r="N1785" t="s">
        <v>3113</v>
      </c>
      <c r="O1785" t="s">
        <v>13819</v>
      </c>
      <c r="P1785" t="s">
        <v>3115</v>
      </c>
      <c r="Q1785">
        <v>7869</v>
      </c>
      <c r="R1785" t="s">
        <v>13823</v>
      </c>
      <c r="T1785" t="s">
        <v>13819</v>
      </c>
      <c r="U1785" t="s">
        <v>3115</v>
      </c>
      <c r="V1785">
        <v>7869</v>
      </c>
      <c r="W1785" t="s">
        <v>3127</v>
      </c>
      <c r="X1785" t="s">
        <v>3714</v>
      </c>
      <c r="Y1785" t="s">
        <v>13824</v>
      </c>
      <c r="Z1785" t="s">
        <v>3118</v>
      </c>
      <c r="AE1785" t="s">
        <v>13825</v>
      </c>
      <c r="AG1785">
        <v>1</v>
      </c>
      <c r="AH1785">
        <v>1</v>
      </c>
      <c r="AI1785">
        <v>1</v>
      </c>
      <c r="AJ1785">
        <v>1</v>
      </c>
      <c r="AK1785">
        <v>1</v>
      </c>
      <c r="AL1785">
        <v>1</v>
      </c>
      <c r="AV1785">
        <v>4490</v>
      </c>
    </row>
    <row r="1786" spans="1:48" x14ac:dyDescent="0.2">
      <c r="A1786">
        <v>27</v>
      </c>
      <c r="B1786" t="s">
        <v>297</v>
      </c>
      <c r="C1786">
        <v>4330</v>
      </c>
      <c r="D1786" t="s">
        <v>13815</v>
      </c>
      <c r="E1786">
        <v>70</v>
      </c>
      <c r="F1786" t="str">
        <f t="shared" si="27"/>
        <v>433070</v>
      </c>
      <c r="G1786" t="s">
        <v>2086</v>
      </c>
      <c r="H1786" t="s">
        <v>3107</v>
      </c>
      <c r="I1786" t="s">
        <v>3707</v>
      </c>
      <c r="J1786" t="s">
        <v>13826</v>
      </c>
      <c r="K1786" t="s">
        <v>3158</v>
      </c>
      <c r="L1786" t="s">
        <v>13827</v>
      </c>
      <c r="M1786" t="s">
        <v>13828</v>
      </c>
      <c r="N1786" t="s">
        <v>3113</v>
      </c>
      <c r="O1786" t="s">
        <v>13819</v>
      </c>
      <c r="P1786" t="s">
        <v>3115</v>
      </c>
      <c r="Q1786">
        <v>7869</v>
      </c>
      <c r="R1786" t="s">
        <v>13828</v>
      </c>
      <c r="T1786" t="s">
        <v>13819</v>
      </c>
      <c r="U1786" t="s">
        <v>3115</v>
      </c>
      <c r="V1786">
        <v>7869</v>
      </c>
      <c r="W1786" t="s">
        <v>3124</v>
      </c>
      <c r="X1786" t="s">
        <v>3296</v>
      </c>
      <c r="Y1786" t="s">
        <v>13829</v>
      </c>
      <c r="Z1786" t="s">
        <v>3118</v>
      </c>
      <c r="AE1786" t="s">
        <v>13830</v>
      </c>
      <c r="AG1786">
        <v>1</v>
      </c>
      <c r="AH1786">
        <v>1</v>
      </c>
      <c r="AI1786">
        <v>1</v>
      </c>
      <c r="AJ1786">
        <v>1</v>
      </c>
      <c r="AK1786">
        <v>1</v>
      </c>
      <c r="AL1786">
        <v>1</v>
      </c>
      <c r="AV1786">
        <v>4492</v>
      </c>
    </row>
    <row r="1787" spans="1:48" x14ac:dyDescent="0.2">
      <c r="A1787">
        <v>27</v>
      </c>
      <c r="B1787" t="s">
        <v>297</v>
      </c>
      <c r="C1787">
        <v>4330</v>
      </c>
      <c r="D1787" t="s">
        <v>13815</v>
      </c>
      <c r="E1787">
        <v>50</v>
      </c>
      <c r="F1787" t="str">
        <f t="shared" si="27"/>
        <v>433050</v>
      </c>
      <c r="G1787" t="s">
        <v>2028</v>
      </c>
      <c r="H1787" t="s">
        <v>3127</v>
      </c>
      <c r="I1787" t="s">
        <v>4147</v>
      </c>
      <c r="J1787" t="s">
        <v>13831</v>
      </c>
      <c r="K1787" t="s">
        <v>3110</v>
      </c>
      <c r="L1787" t="s">
        <v>13832</v>
      </c>
      <c r="M1787" t="s">
        <v>13833</v>
      </c>
      <c r="N1787" t="s">
        <v>3113</v>
      </c>
      <c r="O1787" t="s">
        <v>13819</v>
      </c>
      <c r="P1787" t="s">
        <v>3115</v>
      </c>
      <c r="Q1787">
        <v>7869</v>
      </c>
      <c r="R1787" t="s">
        <v>13833</v>
      </c>
      <c r="T1787" t="s">
        <v>13819</v>
      </c>
      <c r="U1787" t="s">
        <v>3115</v>
      </c>
      <c r="V1787">
        <v>7869</v>
      </c>
      <c r="W1787" t="s">
        <v>3127</v>
      </c>
      <c r="X1787" t="s">
        <v>4147</v>
      </c>
      <c r="Y1787" t="s">
        <v>13834</v>
      </c>
      <c r="Z1787" t="s">
        <v>3118</v>
      </c>
      <c r="AE1787" t="s">
        <v>13835</v>
      </c>
      <c r="AP1787">
        <v>1</v>
      </c>
      <c r="AQ1787">
        <v>1</v>
      </c>
      <c r="AR1787">
        <v>1</v>
      </c>
      <c r="AS1787">
        <v>1</v>
      </c>
      <c r="AV1787">
        <v>4486</v>
      </c>
    </row>
    <row r="1788" spans="1:48" x14ac:dyDescent="0.2">
      <c r="A1788">
        <v>27</v>
      </c>
      <c r="B1788" t="s">
        <v>297</v>
      </c>
      <c r="C1788">
        <v>4330</v>
      </c>
      <c r="D1788" t="s">
        <v>13815</v>
      </c>
      <c r="E1788">
        <v>75</v>
      </c>
      <c r="F1788" t="str">
        <f t="shared" si="27"/>
        <v>433075</v>
      </c>
      <c r="G1788" t="s">
        <v>1839</v>
      </c>
      <c r="H1788" t="s">
        <v>3171</v>
      </c>
      <c r="I1788" t="s">
        <v>5276</v>
      </c>
      <c r="J1788" t="s">
        <v>13836</v>
      </c>
      <c r="K1788" t="s">
        <v>3158</v>
      </c>
      <c r="L1788" t="s">
        <v>13837</v>
      </c>
      <c r="M1788" t="s">
        <v>13838</v>
      </c>
      <c r="N1788" t="s">
        <v>3113</v>
      </c>
      <c r="O1788" t="s">
        <v>13819</v>
      </c>
      <c r="P1788" t="s">
        <v>3115</v>
      </c>
      <c r="Q1788">
        <v>7869</v>
      </c>
      <c r="R1788" t="s">
        <v>13838</v>
      </c>
      <c r="T1788" t="s">
        <v>13819</v>
      </c>
      <c r="U1788" t="s">
        <v>3115</v>
      </c>
      <c r="V1788">
        <v>7869</v>
      </c>
      <c r="W1788" t="s">
        <v>3127</v>
      </c>
      <c r="X1788" t="s">
        <v>3854</v>
      </c>
      <c r="Y1788" t="s">
        <v>13839</v>
      </c>
      <c r="Z1788" t="s">
        <v>3118</v>
      </c>
      <c r="AE1788" t="s">
        <v>13840</v>
      </c>
      <c r="AM1788">
        <v>1</v>
      </c>
      <c r="AN1788">
        <v>1</v>
      </c>
      <c r="AO1788">
        <v>1</v>
      </c>
      <c r="AV1788">
        <v>4494</v>
      </c>
    </row>
    <row r="1789" spans="1:48" x14ac:dyDescent="0.2">
      <c r="A1789">
        <v>27</v>
      </c>
      <c r="B1789" t="s">
        <v>297</v>
      </c>
      <c r="C1789">
        <v>4330</v>
      </c>
      <c r="D1789" t="s">
        <v>13815</v>
      </c>
      <c r="E1789">
        <v>80</v>
      </c>
      <c r="F1789" t="str">
        <f t="shared" si="27"/>
        <v>433080</v>
      </c>
      <c r="G1789" t="s">
        <v>2722</v>
      </c>
      <c r="H1789" t="s">
        <v>3107</v>
      </c>
      <c r="I1789" t="s">
        <v>11463</v>
      </c>
      <c r="J1789" t="s">
        <v>5458</v>
      </c>
      <c r="K1789" t="s">
        <v>3158</v>
      </c>
      <c r="L1789" t="s">
        <v>13841</v>
      </c>
      <c r="M1789" t="s">
        <v>13842</v>
      </c>
      <c r="N1789" t="s">
        <v>3113</v>
      </c>
      <c r="O1789" t="s">
        <v>13819</v>
      </c>
      <c r="P1789" t="s">
        <v>3115</v>
      </c>
      <c r="Q1789">
        <v>7869</v>
      </c>
      <c r="R1789" t="s">
        <v>13842</v>
      </c>
      <c r="T1789" t="s">
        <v>13819</v>
      </c>
      <c r="U1789" t="s">
        <v>3115</v>
      </c>
      <c r="V1789">
        <v>7869</v>
      </c>
      <c r="W1789" t="s">
        <v>3124</v>
      </c>
      <c r="X1789" t="s">
        <v>8967</v>
      </c>
      <c r="Y1789" t="s">
        <v>13824</v>
      </c>
      <c r="Z1789" t="s">
        <v>3118</v>
      </c>
      <c r="AE1789" t="s">
        <v>13843</v>
      </c>
      <c r="AG1789">
        <v>1</v>
      </c>
      <c r="AH1789">
        <v>1</v>
      </c>
      <c r="AI1789">
        <v>1</v>
      </c>
      <c r="AJ1789">
        <v>1</v>
      </c>
      <c r="AK1789">
        <v>1</v>
      </c>
      <c r="AL1789">
        <v>1</v>
      </c>
      <c r="AV1789">
        <v>4496</v>
      </c>
    </row>
    <row r="1790" spans="1:48" x14ac:dyDescent="0.2">
      <c r="A1790">
        <v>27</v>
      </c>
      <c r="B1790" t="s">
        <v>297</v>
      </c>
      <c r="C1790">
        <v>4440</v>
      </c>
      <c r="D1790" t="s">
        <v>13844</v>
      </c>
      <c r="E1790">
        <v>50</v>
      </c>
      <c r="F1790" t="str">
        <f t="shared" si="27"/>
        <v>444050</v>
      </c>
      <c r="G1790" t="s">
        <v>1772</v>
      </c>
      <c r="H1790" t="s">
        <v>3107</v>
      </c>
      <c r="I1790" t="s">
        <v>4831</v>
      </c>
      <c r="J1790" t="s">
        <v>8150</v>
      </c>
      <c r="K1790" t="s">
        <v>3158</v>
      </c>
      <c r="L1790" t="s">
        <v>13845</v>
      </c>
      <c r="M1790" t="s">
        <v>13846</v>
      </c>
      <c r="N1790" t="s">
        <v>3113</v>
      </c>
      <c r="O1790" t="s">
        <v>13847</v>
      </c>
      <c r="P1790" t="s">
        <v>3115</v>
      </c>
      <c r="Q1790">
        <v>7457</v>
      </c>
      <c r="R1790" t="s">
        <v>13846</v>
      </c>
      <c r="T1790" t="s">
        <v>13847</v>
      </c>
      <c r="U1790" t="s">
        <v>3115</v>
      </c>
      <c r="V1790">
        <v>7457</v>
      </c>
      <c r="W1790" t="s">
        <v>3127</v>
      </c>
      <c r="X1790" t="s">
        <v>5575</v>
      </c>
      <c r="Y1790" t="s">
        <v>10826</v>
      </c>
      <c r="Z1790" t="s">
        <v>3118</v>
      </c>
      <c r="AE1790" t="s">
        <v>13848</v>
      </c>
      <c r="AF1790">
        <v>1</v>
      </c>
      <c r="AG1790">
        <v>1</v>
      </c>
      <c r="AH1790">
        <v>1</v>
      </c>
      <c r="AI1790">
        <v>1</v>
      </c>
      <c r="AJ1790">
        <v>1</v>
      </c>
      <c r="AK1790">
        <v>1</v>
      </c>
      <c r="AL1790">
        <v>1</v>
      </c>
      <c r="AM1790">
        <v>1</v>
      </c>
      <c r="AN1790">
        <v>1</v>
      </c>
      <c r="AO1790">
        <v>1</v>
      </c>
      <c r="AV1790">
        <v>4498</v>
      </c>
    </row>
    <row r="1791" spans="1:48" x14ac:dyDescent="0.2">
      <c r="A1791">
        <v>27</v>
      </c>
      <c r="B1791" t="s">
        <v>297</v>
      </c>
      <c r="C1791">
        <v>4480</v>
      </c>
      <c r="D1791" t="s">
        <v>13849</v>
      </c>
      <c r="E1791">
        <v>60</v>
      </c>
      <c r="F1791" t="str">
        <f t="shared" si="27"/>
        <v>448060</v>
      </c>
      <c r="G1791" t="s">
        <v>359</v>
      </c>
      <c r="H1791" t="s">
        <v>3127</v>
      </c>
      <c r="I1791" t="s">
        <v>3967</v>
      </c>
      <c r="J1791" t="s">
        <v>13850</v>
      </c>
      <c r="K1791" t="s">
        <v>3110</v>
      </c>
      <c r="L1791" t="s">
        <v>13851</v>
      </c>
      <c r="M1791" t="s">
        <v>13852</v>
      </c>
      <c r="N1791" t="s">
        <v>3113</v>
      </c>
      <c r="O1791" t="s">
        <v>13273</v>
      </c>
      <c r="P1791" t="s">
        <v>3115</v>
      </c>
      <c r="Q1791" t="s">
        <v>13853</v>
      </c>
      <c r="R1791" t="s">
        <v>13852</v>
      </c>
      <c r="T1791" t="s">
        <v>13273</v>
      </c>
      <c r="U1791" t="s">
        <v>3115</v>
      </c>
      <c r="V1791" t="s">
        <v>13853</v>
      </c>
      <c r="W1791" t="s">
        <v>3127</v>
      </c>
      <c r="X1791" t="s">
        <v>6368</v>
      </c>
      <c r="Y1791" t="s">
        <v>13854</v>
      </c>
      <c r="Z1791" t="s">
        <v>3118</v>
      </c>
      <c r="AE1791" t="s">
        <v>13855</v>
      </c>
      <c r="AF1791">
        <v>1</v>
      </c>
      <c r="AG1791">
        <v>1</v>
      </c>
      <c r="AH1791">
        <v>1</v>
      </c>
      <c r="AI1791">
        <v>1</v>
      </c>
      <c r="AJ1791">
        <v>1</v>
      </c>
      <c r="AV1791">
        <v>4504</v>
      </c>
    </row>
    <row r="1792" spans="1:48" x14ac:dyDescent="0.2">
      <c r="A1792">
        <v>27</v>
      </c>
      <c r="B1792" t="s">
        <v>297</v>
      </c>
      <c r="C1792">
        <v>4480</v>
      </c>
      <c r="D1792" t="s">
        <v>13849</v>
      </c>
      <c r="E1792">
        <v>50</v>
      </c>
      <c r="F1792" t="str">
        <f t="shared" si="27"/>
        <v>448050</v>
      </c>
      <c r="G1792" t="s">
        <v>131</v>
      </c>
      <c r="H1792" t="s">
        <v>3127</v>
      </c>
      <c r="I1792" t="s">
        <v>4706</v>
      </c>
      <c r="J1792" t="s">
        <v>13856</v>
      </c>
      <c r="K1792" t="s">
        <v>3110</v>
      </c>
      <c r="L1792" t="s">
        <v>13857</v>
      </c>
      <c r="M1792" t="s">
        <v>13858</v>
      </c>
      <c r="N1792" t="s">
        <v>3113</v>
      </c>
      <c r="O1792" t="s">
        <v>13273</v>
      </c>
      <c r="P1792" t="s">
        <v>3115</v>
      </c>
      <c r="Q1792" t="s">
        <v>13859</v>
      </c>
      <c r="R1792" t="s">
        <v>13858</v>
      </c>
      <c r="T1792" t="s">
        <v>13273</v>
      </c>
      <c r="U1792" t="s">
        <v>3115</v>
      </c>
      <c r="V1792" t="s">
        <v>13859</v>
      </c>
      <c r="W1792" t="s">
        <v>3124</v>
      </c>
      <c r="X1792" t="s">
        <v>6368</v>
      </c>
      <c r="Y1792" t="s">
        <v>13860</v>
      </c>
      <c r="Z1792" t="s">
        <v>3118</v>
      </c>
      <c r="AE1792" t="s">
        <v>13861</v>
      </c>
      <c r="AK1792">
        <v>1</v>
      </c>
      <c r="AL1792">
        <v>1</v>
      </c>
      <c r="AM1792">
        <v>1</v>
      </c>
      <c r="AN1792">
        <v>1</v>
      </c>
      <c r="AO1792">
        <v>1</v>
      </c>
      <c r="AV1792">
        <v>4502</v>
      </c>
    </row>
    <row r="1793" spans="1:48" x14ac:dyDescent="0.2">
      <c r="A1793">
        <v>27</v>
      </c>
      <c r="B1793" t="s">
        <v>297</v>
      </c>
      <c r="C1793">
        <v>4490</v>
      </c>
      <c r="D1793" t="s">
        <v>13862</v>
      </c>
      <c r="E1793">
        <v>10</v>
      </c>
      <c r="F1793" t="str">
        <f t="shared" si="27"/>
        <v>449010</v>
      </c>
      <c r="G1793" t="s">
        <v>768</v>
      </c>
      <c r="H1793" t="s">
        <v>3107</v>
      </c>
      <c r="I1793" t="s">
        <v>3707</v>
      </c>
      <c r="J1793" t="s">
        <v>13863</v>
      </c>
      <c r="K1793" t="s">
        <v>3158</v>
      </c>
      <c r="L1793" t="s">
        <v>13864</v>
      </c>
      <c r="M1793" t="s">
        <v>13865</v>
      </c>
      <c r="N1793" t="s">
        <v>3113</v>
      </c>
      <c r="O1793" t="s">
        <v>13230</v>
      </c>
      <c r="P1793" t="s">
        <v>3115</v>
      </c>
      <c r="Q1793">
        <v>7801</v>
      </c>
      <c r="R1793" t="s">
        <v>13865</v>
      </c>
      <c r="T1793" t="s">
        <v>13230</v>
      </c>
      <c r="U1793" t="s">
        <v>3115</v>
      </c>
      <c r="V1793">
        <v>7801</v>
      </c>
      <c r="W1793" t="s">
        <v>3107</v>
      </c>
      <c r="X1793" t="s">
        <v>3707</v>
      </c>
      <c r="Y1793" t="s">
        <v>13866</v>
      </c>
      <c r="Z1793" t="s">
        <v>3118</v>
      </c>
      <c r="AE1793" t="s">
        <v>13867</v>
      </c>
      <c r="AG1793">
        <v>1</v>
      </c>
      <c r="AH1793">
        <v>1</v>
      </c>
      <c r="AI1793">
        <v>1</v>
      </c>
      <c r="AJ1793">
        <v>1</v>
      </c>
      <c r="AK1793">
        <v>1</v>
      </c>
      <c r="AL1793">
        <v>1</v>
      </c>
      <c r="AV1793">
        <v>4510</v>
      </c>
    </row>
    <row r="1794" spans="1:48" x14ac:dyDescent="0.2">
      <c r="A1794">
        <v>27</v>
      </c>
      <c r="B1794" t="s">
        <v>297</v>
      </c>
      <c r="C1794">
        <v>4490</v>
      </c>
      <c r="D1794" t="s">
        <v>13862</v>
      </c>
      <c r="E1794">
        <v>19</v>
      </c>
      <c r="F1794" t="str">
        <f t="shared" si="27"/>
        <v>449019</v>
      </c>
      <c r="G1794" t="s">
        <v>1642</v>
      </c>
      <c r="H1794" t="s">
        <v>3107</v>
      </c>
      <c r="I1794" t="s">
        <v>3480</v>
      </c>
      <c r="J1794" t="s">
        <v>13868</v>
      </c>
      <c r="K1794" t="s">
        <v>3110</v>
      </c>
      <c r="L1794" t="s">
        <v>13869</v>
      </c>
      <c r="M1794" t="s">
        <v>13870</v>
      </c>
      <c r="N1794" t="s">
        <v>3113</v>
      </c>
      <c r="O1794" t="s">
        <v>13346</v>
      </c>
      <c r="P1794" t="s">
        <v>3115</v>
      </c>
      <c r="Q1794">
        <v>7885</v>
      </c>
      <c r="R1794" t="s">
        <v>13870</v>
      </c>
      <c r="T1794" t="s">
        <v>13346</v>
      </c>
      <c r="U1794" t="s">
        <v>3115</v>
      </c>
      <c r="V1794">
        <v>7885</v>
      </c>
      <c r="W1794" t="s">
        <v>3127</v>
      </c>
      <c r="X1794" t="s">
        <v>4121</v>
      </c>
      <c r="Y1794" t="s">
        <v>13871</v>
      </c>
      <c r="Z1794" t="s">
        <v>3118</v>
      </c>
      <c r="AE1794" t="s">
        <v>13872</v>
      </c>
      <c r="AG1794">
        <v>1</v>
      </c>
      <c r="AH1794">
        <v>1</v>
      </c>
      <c r="AI1794">
        <v>1</v>
      </c>
      <c r="AJ1794">
        <v>1</v>
      </c>
      <c r="AK1794">
        <v>1</v>
      </c>
      <c r="AL1794">
        <v>1</v>
      </c>
      <c r="AV1794">
        <v>4514</v>
      </c>
    </row>
    <row r="1795" spans="1:48" x14ac:dyDescent="0.2">
      <c r="A1795">
        <v>27</v>
      </c>
      <c r="B1795" t="s">
        <v>297</v>
      </c>
      <c r="C1795">
        <v>4490</v>
      </c>
      <c r="D1795" t="s">
        <v>13862</v>
      </c>
      <c r="E1795">
        <v>15</v>
      </c>
      <c r="F1795" t="str">
        <f t="shared" ref="F1795:F1858" si="28">C1795&amp;E1795</f>
        <v>449015</v>
      </c>
      <c r="G1795" t="s">
        <v>1563</v>
      </c>
      <c r="H1795" t="s">
        <v>3107</v>
      </c>
      <c r="I1795" t="s">
        <v>13873</v>
      </c>
      <c r="J1795" t="s">
        <v>13874</v>
      </c>
      <c r="K1795" t="s">
        <v>3110</v>
      </c>
      <c r="L1795" t="s">
        <v>13875</v>
      </c>
      <c r="M1795" t="s">
        <v>13876</v>
      </c>
      <c r="N1795" t="s">
        <v>3113</v>
      </c>
      <c r="O1795" t="s">
        <v>13273</v>
      </c>
      <c r="P1795" t="s">
        <v>3115</v>
      </c>
      <c r="Q1795">
        <v>7866</v>
      </c>
      <c r="R1795" t="s">
        <v>13876</v>
      </c>
      <c r="T1795" t="s">
        <v>13273</v>
      </c>
      <c r="U1795" t="s">
        <v>3115</v>
      </c>
      <c r="V1795">
        <v>7866</v>
      </c>
      <c r="W1795" t="s">
        <v>3127</v>
      </c>
      <c r="X1795" t="s">
        <v>3827</v>
      </c>
      <c r="Y1795" t="s">
        <v>13877</v>
      </c>
      <c r="Z1795" t="s">
        <v>3118</v>
      </c>
      <c r="AE1795" t="s">
        <v>13878</v>
      </c>
      <c r="AM1795">
        <v>1</v>
      </c>
      <c r="AN1795">
        <v>1</v>
      </c>
      <c r="AO1795">
        <v>1</v>
      </c>
      <c r="AV1795">
        <v>4512</v>
      </c>
    </row>
    <row r="1796" spans="1:48" x14ac:dyDescent="0.2">
      <c r="A1796">
        <v>27</v>
      </c>
      <c r="B1796" t="s">
        <v>297</v>
      </c>
      <c r="C1796">
        <v>4490</v>
      </c>
      <c r="D1796" t="s">
        <v>13862</v>
      </c>
      <c r="E1796">
        <v>25</v>
      </c>
      <c r="F1796" t="str">
        <f t="shared" si="28"/>
        <v>449025</v>
      </c>
      <c r="G1796" t="s">
        <v>778</v>
      </c>
      <c r="H1796" t="s">
        <v>3107</v>
      </c>
      <c r="I1796" t="s">
        <v>4246</v>
      </c>
      <c r="J1796" t="s">
        <v>13879</v>
      </c>
      <c r="K1796" t="s">
        <v>3110</v>
      </c>
      <c r="L1796" t="s">
        <v>13880</v>
      </c>
      <c r="M1796" t="s">
        <v>13881</v>
      </c>
      <c r="N1796" t="s">
        <v>3113</v>
      </c>
      <c r="O1796" t="s">
        <v>13230</v>
      </c>
      <c r="P1796" t="s">
        <v>3115</v>
      </c>
      <c r="Q1796">
        <v>7801</v>
      </c>
      <c r="R1796" t="s">
        <v>13881</v>
      </c>
      <c r="T1796" t="s">
        <v>13230</v>
      </c>
      <c r="U1796" t="s">
        <v>3115</v>
      </c>
      <c r="V1796">
        <v>7801</v>
      </c>
      <c r="W1796" t="s">
        <v>3124</v>
      </c>
      <c r="X1796" t="s">
        <v>13882</v>
      </c>
      <c r="Y1796" t="s">
        <v>13883</v>
      </c>
      <c r="Z1796" t="s">
        <v>3118</v>
      </c>
      <c r="AE1796" t="s">
        <v>13884</v>
      </c>
      <c r="AF1796">
        <v>1</v>
      </c>
      <c r="AG1796">
        <v>1</v>
      </c>
      <c r="AH1796">
        <v>1</v>
      </c>
      <c r="AI1796">
        <v>1</v>
      </c>
      <c r="AJ1796">
        <v>1</v>
      </c>
      <c r="AK1796">
        <v>1</v>
      </c>
      <c r="AL1796">
        <v>1</v>
      </c>
      <c r="AV1796">
        <v>4516</v>
      </c>
    </row>
    <row r="1797" spans="1:48" x14ac:dyDescent="0.2">
      <c r="A1797">
        <v>27</v>
      </c>
      <c r="B1797" t="s">
        <v>297</v>
      </c>
      <c r="C1797">
        <v>4490</v>
      </c>
      <c r="D1797" t="s">
        <v>13862</v>
      </c>
      <c r="E1797">
        <v>30</v>
      </c>
      <c r="F1797" t="str">
        <f t="shared" si="28"/>
        <v>449030</v>
      </c>
      <c r="G1797" t="s">
        <v>2377</v>
      </c>
      <c r="H1797" t="s">
        <v>3107</v>
      </c>
      <c r="I1797" t="s">
        <v>8294</v>
      </c>
      <c r="J1797" t="s">
        <v>3780</v>
      </c>
      <c r="K1797" t="s">
        <v>3110</v>
      </c>
      <c r="L1797" t="s">
        <v>13885</v>
      </c>
      <c r="M1797" t="s">
        <v>13886</v>
      </c>
      <c r="N1797" t="s">
        <v>3113</v>
      </c>
      <c r="O1797" t="s">
        <v>13273</v>
      </c>
      <c r="P1797" t="s">
        <v>3115</v>
      </c>
      <c r="Q1797">
        <v>7866</v>
      </c>
      <c r="R1797" t="s">
        <v>13886</v>
      </c>
      <c r="T1797" t="s">
        <v>13273</v>
      </c>
      <c r="U1797" t="s">
        <v>3115</v>
      </c>
      <c r="V1797">
        <v>7866</v>
      </c>
      <c r="W1797" t="s">
        <v>3124</v>
      </c>
      <c r="X1797" t="s">
        <v>13887</v>
      </c>
      <c r="Y1797" t="s">
        <v>8777</v>
      </c>
      <c r="Z1797" t="s">
        <v>3118</v>
      </c>
      <c r="AE1797" t="s">
        <v>13888</v>
      </c>
      <c r="AG1797">
        <v>1</v>
      </c>
      <c r="AH1797">
        <v>1</v>
      </c>
      <c r="AI1797">
        <v>1</v>
      </c>
      <c r="AJ1797">
        <v>1</v>
      </c>
      <c r="AK1797">
        <v>1</v>
      </c>
      <c r="AL1797">
        <v>1</v>
      </c>
      <c r="AV1797">
        <v>4518</v>
      </c>
    </row>
    <row r="1798" spans="1:48" x14ac:dyDescent="0.2">
      <c r="A1798">
        <v>27</v>
      </c>
      <c r="B1798" t="s">
        <v>297</v>
      </c>
      <c r="C1798">
        <v>4490</v>
      </c>
      <c r="D1798" t="s">
        <v>13862</v>
      </c>
      <c r="E1798">
        <v>80</v>
      </c>
      <c r="F1798" t="str">
        <f t="shared" si="28"/>
        <v>449080</v>
      </c>
      <c r="G1798" t="s">
        <v>570</v>
      </c>
      <c r="H1798" t="s">
        <v>3107</v>
      </c>
      <c r="I1798" t="s">
        <v>3476</v>
      </c>
      <c r="J1798" t="s">
        <v>12091</v>
      </c>
      <c r="K1798" t="s">
        <v>3110</v>
      </c>
      <c r="L1798" t="s">
        <v>13889</v>
      </c>
      <c r="M1798" t="s">
        <v>13890</v>
      </c>
      <c r="N1798" t="s">
        <v>3113</v>
      </c>
      <c r="O1798" t="s">
        <v>13273</v>
      </c>
      <c r="P1798" t="s">
        <v>3115</v>
      </c>
      <c r="Q1798">
        <v>7866</v>
      </c>
      <c r="R1798" t="s">
        <v>13890</v>
      </c>
      <c r="T1798" t="s">
        <v>13273</v>
      </c>
      <c r="U1798" t="s">
        <v>3115</v>
      </c>
      <c r="V1798">
        <v>7866</v>
      </c>
      <c r="W1798" t="s">
        <v>3124</v>
      </c>
      <c r="X1798" t="s">
        <v>3347</v>
      </c>
      <c r="Y1798" t="s">
        <v>13891</v>
      </c>
      <c r="Z1798" t="s">
        <v>3118</v>
      </c>
      <c r="AE1798" t="s">
        <v>13892</v>
      </c>
      <c r="AG1798">
        <v>1</v>
      </c>
      <c r="AH1798">
        <v>1</v>
      </c>
      <c r="AI1798">
        <v>1</v>
      </c>
      <c r="AJ1798">
        <v>1</v>
      </c>
      <c r="AK1798">
        <v>1</v>
      </c>
      <c r="AL1798">
        <v>1</v>
      </c>
      <c r="AV1798">
        <v>4520</v>
      </c>
    </row>
    <row r="1799" spans="1:48" x14ac:dyDescent="0.2">
      <c r="A1799">
        <v>27</v>
      </c>
      <c r="B1799" t="s">
        <v>297</v>
      </c>
      <c r="C1799">
        <v>4560</v>
      </c>
      <c r="D1799" t="s">
        <v>13893</v>
      </c>
      <c r="E1799">
        <v>55</v>
      </c>
      <c r="F1799" t="str">
        <f t="shared" si="28"/>
        <v>456055</v>
      </c>
      <c r="G1799" t="s">
        <v>1741</v>
      </c>
      <c r="H1799" t="s">
        <v>3107</v>
      </c>
      <c r="I1799" t="s">
        <v>4027</v>
      </c>
      <c r="J1799" t="s">
        <v>6493</v>
      </c>
      <c r="K1799" t="s">
        <v>3110</v>
      </c>
      <c r="L1799" t="s">
        <v>13894</v>
      </c>
      <c r="M1799" t="s">
        <v>13895</v>
      </c>
      <c r="N1799" t="s">
        <v>3113</v>
      </c>
      <c r="O1799" t="s">
        <v>13896</v>
      </c>
      <c r="P1799" t="s">
        <v>3115</v>
      </c>
      <c r="Q1799" t="s">
        <v>13897</v>
      </c>
      <c r="R1799" t="s">
        <v>13895</v>
      </c>
      <c r="T1799" t="s">
        <v>13896</v>
      </c>
      <c r="U1799" t="s">
        <v>3115</v>
      </c>
      <c r="V1799" t="s">
        <v>13897</v>
      </c>
      <c r="X1799" t="s">
        <v>13898</v>
      </c>
      <c r="Y1799" t="s">
        <v>13585</v>
      </c>
      <c r="Z1799" t="s">
        <v>3118</v>
      </c>
      <c r="AE1799" t="s">
        <v>13899</v>
      </c>
      <c r="AN1799">
        <v>1</v>
      </c>
      <c r="AO1799">
        <v>1</v>
      </c>
      <c r="AV1799">
        <v>4526</v>
      </c>
    </row>
    <row r="1800" spans="1:48" x14ac:dyDescent="0.2">
      <c r="A1800">
        <v>27</v>
      </c>
      <c r="B1800" t="s">
        <v>297</v>
      </c>
      <c r="C1800">
        <v>4560</v>
      </c>
      <c r="D1800" t="s">
        <v>13893</v>
      </c>
      <c r="E1800">
        <v>60</v>
      </c>
      <c r="F1800" t="str">
        <f t="shared" si="28"/>
        <v>456060</v>
      </c>
      <c r="G1800" t="s">
        <v>594</v>
      </c>
      <c r="H1800" t="s">
        <v>3107</v>
      </c>
      <c r="I1800" t="s">
        <v>4246</v>
      </c>
      <c r="J1800" t="s">
        <v>13900</v>
      </c>
      <c r="K1800" t="s">
        <v>3110</v>
      </c>
      <c r="L1800" t="s">
        <v>13901</v>
      </c>
      <c r="M1800" t="s">
        <v>13902</v>
      </c>
      <c r="N1800" t="s">
        <v>3113</v>
      </c>
      <c r="O1800" t="s">
        <v>13896</v>
      </c>
      <c r="P1800" t="s">
        <v>3115</v>
      </c>
      <c r="Q1800" t="s">
        <v>13903</v>
      </c>
      <c r="R1800" t="s">
        <v>13902</v>
      </c>
      <c r="T1800" t="s">
        <v>13896</v>
      </c>
      <c r="U1800" t="s">
        <v>3115</v>
      </c>
      <c r="V1800" t="s">
        <v>13903</v>
      </c>
      <c r="X1800" t="s">
        <v>5830</v>
      </c>
      <c r="Y1800" t="s">
        <v>13904</v>
      </c>
      <c r="Z1800" t="s">
        <v>3118</v>
      </c>
      <c r="AE1800" t="s">
        <v>13905</v>
      </c>
      <c r="AG1800">
        <v>1</v>
      </c>
      <c r="AH1800">
        <v>1</v>
      </c>
      <c r="AI1800">
        <v>1</v>
      </c>
      <c r="AJ1800">
        <v>1</v>
      </c>
      <c r="AK1800">
        <v>1</v>
      </c>
      <c r="AV1800">
        <v>4528</v>
      </c>
    </row>
    <row r="1801" spans="1:48" x14ac:dyDescent="0.2">
      <c r="A1801">
        <v>27</v>
      </c>
      <c r="B1801" t="s">
        <v>297</v>
      </c>
      <c r="C1801">
        <v>4560</v>
      </c>
      <c r="D1801" t="s">
        <v>13893</v>
      </c>
      <c r="E1801">
        <v>65</v>
      </c>
      <c r="F1801" t="str">
        <f t="shared" si="28"/>
        <v>456065</v>
      </c>
      <c r="G1801" t="s">
        <v>212</v>
      </c>
      <c r="H1801" t="s">
        <v>3124</v>
      </c>
      <c r="I1801" t="s">
        <v>13906</v>
      </c>
      <c r="J1801" t="s">
        <v>3736</v>
      </c>
      <c r="K1801" t="s">
        <v>3110</v>
      </c>
      <c r="L1801" t="s">
        <v>13907</v>
      </c>
      <c r="M1801" t="s">
        <v>13908</v>
      </c>
      <c r="N1801" t="s">
        <v>3113</v>
      </c>
      <c r="O1801" t="s">
        <v>13896</v>
      </c>
      <c r="P1801" t="s">
        <v>3115</v>
      </c>
      <c r="Q1801">
        <v>7876</v>
      </c>
      <c r="R1801" t="s">
        <v>13908</v>
      </c>
      <c r="T1801" t="s">
        <v>13896</v>
      </c>
      <c r="U1801" t="s">
        <v>3115</v>
      </c>
      <c r="V1801">
        <v>7876</v>
      </c>
      <c r="X1801" t="s">
        <v>10654</v>
      </c>
      <c r="Y1801" t="s">
        <v>13909</v>
      </c>
      <c r="Z1801" t="s">
        <v>3118</v>
      </c>
      <c r="AE1801" t="s">
        <v>13910</v>
      </c>
      <c r="AF1801">
        <v>1</v>
      </c>
      <c r="AG1801">
        <v>1</v>
      </c>
      <c r="AH1801">
        <v>1</v>
      </c>
      <c r="AI1801">
        <v>1</v>
      </c>
      <c r="AJ1801">
        <v>1</v>
      </c>
      <c r="AK1801">
        <v>1</v>
      </c>
      <c r="AV1801">
        <v>4530</v>
      </c>
    </row>
    <row r="1802" spans="1:48" x14ac:dyDescent="0.2">
      <c r="A1802">
        <v>27</v>
      </c>
      <c r="B1802" t="s">
        <v>297</v>
      </c>
      <c r="C1802">
        <v>4560</v>
      </c>
      <c r="D1802" t="s">
        <v>13893</v>
      </c>
      <c r="E1802">
        <v>67</v>
      </c>
      <c r="F1802" t="str">
        <f t="shared" si="28"/>
        <v>456067</v>
      </c>
      <c r="G1802" t="s">
        <v>2665</v>
      </c>
      <c r="H1802" t="s">
        <v>3107</v>
      </c>
      <c r="I1802" t="s">
        <v>3224</v>
      </c>
      <c r="J1802" t="s">
        <v>13911</v>
      </c>
      <c r="K1802" t="s">
        <v>3110</v>
      </c>
      <c r="L1802" t="s">
        <v>13912</v>
      </c>
      <c r="M1802" t="s">
        <v>13913</v>
      </c>
      <c r="N1802" t="s">
        <v>3113</v>
      </c>
      <c r="O1802" t="s">
        <v>13896</v>
      </c>
      <c r="P1802" t="s">
        <v>3115</v>
      </c>
      <c r="Q1802">
        <v>7876</v>
      </c>
      <c r="R1802" t="s">
        <v>13913</v>
      </c>
      <c r="T1802" t="s">
        <v>13896</v>
      </c>
      <c r="U1802" t="s">
        <v>3115</v>
      </c>
      <c r="V1802">
        <v>7876</v>
      </c>
      <c r="X1802" t="s">
        <v>3854</v>
      </c>
      <c r="Y1802" t="s">
        <v>13914</v>
      </c>
      <c r="Z1802" t="s">
        <v>3118</v>
      </c>
      <c r="AE1802" t="s">
        <v>13915</v>
      </c>
      <c r="AF1802">
        <v>1</v>
      </c>
      <c r="AG1802">
        <v>1</v>
      </c>
      <c r="AH1802">
        <v>1</v>
      </c>
      <c r="AI1802">
        <v>1</v>
      </c>
      <c r="AJ1802">
        <v>1</v>
      </c>
      <c r="AK1802">
        <v>1</v>
      </c>
      <c r="AV1802">
        <v>4532</v>
      </c>
    </row>
    <row r="1803" spans="1:48" x14ac:dyDescent="0.2">
      <c r="A1803">
        <v>27</v>
      </c>
      <c r="B1803" t="s">
        <v>297</v>
      </c>
      <c r="C1803">
        <v>4560</v>
      </c>
      <c r="D1803" t="s">
        <v>13893</v>
      </c>
      <c r="E1803">
        <v>80</v>
      </c>
      <c r="F1803" t="str">
        <f t="shared" si="28"/>
        <v>456080</v>
      </c>
      <c r="G1803" t="s">
        <v>1755</v>
      </c>
      <c r="H1803" t="s">
        <v>3107</v>
      </c>
      <c r="I1803" t="s">
        <v>3315</v>
      </c>
      <c r="J1803" t="s">
        <v>9879</v>
      </c>
      <c r="K1803" t="s">
        <v>3110</v>
      </c>
      <c r="L1803" t="s">
        <v>13916</v>
      </c>
      <c r="M1803" t="s">
        <v>13917</v>
      </c>
      <c r="N1803" t="s">
        <v>3113</v>
      </c>
      <c r="O1803" t="s">
        <v>13896</v>
      </c>
      <c r="P1803" t="s">
        <v>3115</v>
      </c>
      <c r="Q1803" t="s">
        <v>13918</v>
      </c>
      <c r="R1803" t="s">
        <v>13917</v>
      </c>
      <c r="T1803" t="s">
        <v>13896</v>
      </c>
      <c r="U1803" t="s">
        <v>3115</v>
      </c>
      <c r="V1803" t="s">
        <v>13918</v>
      </c>
      <c r="X1803" t="s">
        <v>13919</v>
      </c>
      <c r="Y1803" t="s">
        <v>13920</v>
      </c>
      <c r="Z1803" t="s">
        <v>3118</v>
      </c>
      <c r="AE1803" t="s">
        <v>13921</v>
      </c>
      <c r="AL1803">
        <v>1</v>
      </c>
      <c r="AM1803">
        <v>1</v>
      </c>
      <c r="AV1803">
        <v>4534</v>
      </c>
    </row>
    <row r="1804" spans="1:48" x14ac:dyDescent="0.2">
      <c r="A1804">
        <v>27</v>
      </c>
      <c r="B1804" t="s">
        <v>297</v>
      </c>
      <c r="C1804">
        <v>4560</v>
      </c>
      <c r="D1804" t="s">
        <v>13893</v>
      </c>
      <c r="E1804">
        <v>85</v>
      </c>
      <c r="F1804" t="str">
        <f t="shared" si="28"/>
        <v>456085</v>
      </c>
      <c r="G1804" t="s">
        <v>1325</v>
      </c>
      <c r="H1804" t="s">
        <v>3124</v>
      </c>
      <c r="I1804" t="s">
        <v>3917</v>
      </c>
      <c r="J1804" t="s">
        <v>4236</v>
      </c>
      <c r="K1804" t="s">
        <v>3110</v>
      </c>
      <c r="L1804" t="s">
        <v>13922</v>
      </c>
      <c r="M1804" t="s">
        <v>13923</v>
      </c>
      <c r="N1804" t="s">
        <v>3113</v>
      </c>
      <c r="O1804" t="s">
        <v>13924</v>
      </c>
      <c r="P1804" t="s">
        <v>3115</v>
      </c>
      <c r="Q1804">
        <v>7850</v>
      </c>
      <c r="R1804" t="s">
        <v>13923</v>
      </c>
      <c r="T1804" t="s">
        <v>13924</v>
      </c>
      <c r="U1804" t="s">
        <v>3115</v>
      </c>
      <c r="V1804">
        <v>7850</v>
      </c>
      <c r="W1804" t="s">
        <v>3124</v>
      </c>
      <c r="X1804" t="s">
        <v>3854</v>
      </c>
      <c r="Y1804" t="s">
        <v>13914</v>
      </c>
      <c r="Z1804" t="s">
        <v>3118</v>
      </c>
      <c r="AE1804" t="s">
        <v>13925</v>
      </c>
      <c r="AF1804">
        <v>1</v>
      </c>
      <c r="AG1804">
        <v>1</v>
      </c>
      <c r="AH1804">
        <v>1</v>
      </c>
      <c r="AI1804">
        <v>1</v>
      </c>
      <c r="AJ1804">
        <v>1</v>
      </c>
      <c r="AK1804">
        <v>1</v>
      </c>
      <c r="AV1804">
        <v>4536</v>
      </c>
    </row>
    <row r="1805" spans="1:48" x14ac:dyDescent="0.2">
      <c r="A1805">
        <v>27</v>
      </c>
      <c r="B1805" t="s">
        <v>297</v>
      </c>
      <c r="C1805">
        <v>4560</v>
      </c>
      <c r="D1805" t="s">
        <v>13893</v>
      </c>
      <c r="E1805">
        <v>50</v>
      </c>
      <c r="F1805" t="str">
        <f t="shared" si="28"/>
        <v>456050</v>
      </c>
      <c r="G1805" t="s">
        <v>1941</v>
      </c>
      <c r="H1805" t="s">
        <v>3107</v>
      </c>
      <c r="I1805" t="s">
        <v>3236</v>
      </c>
      <c r="J1805" t="s">
        <v>9048</v>
      </c>
      <c r="K1805" t="s">
        <v>3110</v>
      </c>
      <c r="L1805" t="s">
        <v>13926</v>
      </c>
      <c r="M1805" t="s">
        <v>13927</v>
      </c>
      <c r="N1805" t="s">
        <v>3113</v>
      </c>
      <c r="O1805" t="s">
        <v>13896</v>
      </c>
      <c r="P1805" t="s">
        <v>3115</v>
      </c>
      <c r="Q1805" t="s">
        <v>13928</v>
      </c>
      <c r="R1805" t="s">
        <v>13927</v>
      </c>
      <c r="T1805" t="s">
        <v>13896</v>
      </c>
      <c r="U1805" t="s">
        <v>3115</v>
      </c>
      <c r="V1805" t="s">
        <v>13928</v>
      </c>
      <c r="W1805" t="s">
        <v>3124</v>
      </c>
      <c r="X1805" t="s">
        <v>3347</v>
      </c>
      <c r="Y1805" t="s">
        <v>5551</v>
      </c>
      <c r="Z1805" t="s">
        <v>3118</v>
      </c>
      <c r="AE1805" t="s">
        <v>13929</v>
      </c>
      <c r="AP1805">
        <v>1</v>
      </c>
      <c r="AQ1805">
        <v>1</v>
      </c>
      <c r="AR1805">
        <v>1</v>
      </c>
      <c r="AS1805">
        <v>1</v>
      </c>
      <c r="AV1805">
        <v>4524</v>
      </c>
    </row>
    <row r="1806" spans="1:48" x14ac:dyDescent="0.2">
      <c r="A1806">
        <v>27</v>
      </c>
      <c r="B1806" t="s">
        <v>297</v>
      </c>
      <c r="C1806">
        <v>785</v>
      </c>
      <c r="D1806" t="s">
        <v>13930</v>
      </c>
      <c r="E1806">
        <v>10</v>
      </c>
      <c r="F1806" t="str">
        <f t="shared" si="28"/>
        <v>78510</v>
      </c>
      <c r="G1806" t="s">
        <v>2488</v>
      </c>
      <c r="H1806" t="s">
        <v>3107</v>
      </c>
      <c r="I1806" t="s">
        <v>3770</v>
      </c>
      <c r="J1806" t="s">
        <v>13931</v>
      </c>
      <c r="K1806" t="s">
        <v>3110</v>
      </c>
      <c r="L1806" t="s">
        <v>13932</v>
      </c>
      <c r="M1806" t="s">
        <v>13933</v>
      </c>
      <c r="N1806" t="s">
        <v>3113</v>
      </c>
      <c r="O1806" t="s">
        <v>13934</v>
      </c>
      <c r="P1806" t="s">
        <v>3115</v>
      </c>
      <c r="Q1806">
        <v>7928</v>
      </c>
      <c r="R1806" t="s">
        <v>13933</v>
      </c>
      <c r="T1806" t="s">
        <v>13934</v>
      </c>
      <c r="U1806" t="s">
        <v>3115</v>
      </c>
      <c r="V1806">
        <v>7928</v>
      </c>
      <c r="W1806" t="s">
        <v>3124</v>
      </c>
      <c r="X1806" t="s">
        <v>3362</v>
      </c>
      <c r="Y1806" t="s">
        <v>13935</v>
      </c>
      <c r="Z1806" t="s">
        <v>3118</v>
      </c>
      <c r="AE1806" t="s">
        <v>13936</v>
      </c>
      <c r="AP1806">
        <v>1</v>
      </c>
      <c r="AQ1806">
        <v>1</v>
      </c>
      <c r="AR1806">
        <v>1</v>
      </c>
      <c r="AS1806">
        <v>1</v>
      </c>
      <c r="AV1806">
        <v>6014</v>
      </c>
    </row>
    <row r="1807" spans="1:48" x14ac:dyDescent="0.2">
      <c r="A1807">
        <v>27</v>
      </c>
      <c r="B1807" t="s">
        <v>297</v>
      </c>
      <c r="C1807">
        <v>785</v>
      </c>
      <c r="D1807" t="s">
        <v>13930</v>
      </c>
      <c r="E1807">
        <v>30</v>
      </c>
      <c r="F1807" t="str">
        <f t="shared" si="28"/>
        <v>78530</v>
      </c>
      <c r="G1807" t="s">
        <v>2397</v>
      </c>
      <c r="H1807" t="s">
        <v>3124</v>
      </c>
      <c r="I1807" t="s">
        <v>3330</v>
      </c>
      <c r="J1807" t="s">
        <v>13937</v>
      </c>
      <c r="K1807" t="s">
        <v>3110</v>
      </c>
      <c r="L1807" t="s">
        <v>13938</v>
      </c>
      <c r="M1807" t="s">
        <v>10420</v>
      </c>
      <c r="N1807" t="s">
        <v>3113</v>
      </c>
      <c r="O1807" t="s">
        <v>13934</v>
      </c>
      <c r="P1807" t="s">
        <v>3115</v>
      </c>
      <c r="Q1807" t="s">
        <v>13939</v>
      </c>
      <c r="R1807" t="s">
        <v>10420</v>
      </c>
      <c r="T1807" t="s">
        <v>13934</v>
      </c>
      <c r="U1807" t="s">
        <v>3115</v>
      </c>
      <c r="V1807" t="s">
        <v>13939</v>
      </c>
      <c r="W1807" t="s">
        <v>3107</v>
      </c>
      <c r="X1807" t="s">
        <v>5014</v>
      </c>
      <c r="Y1807" t="s">
        <v>13940</v>
      </c>
      <c r="Z1807" t="s">
        <v>3118</v>
      </c>
      <c r="AE1807" t="s">
        <v>13941</v>
      </c>
      <c r="AM1807">
        <v>1</v>
      </c>
      <c r="AN1807">
        <v>1</v>
      </c>
      <c r="AO1807">
        <v>1</v>
      </c>
      <c r="AV1807">
        <v>6015</v>
      </c>
    </row>
    <row r="1808" spans="1:48" x14ac:dyDescent="0.2">
      <c r="A1808">
        <v>27</v>
      </c>
      <c r="B1808" t="s">
        <v>297</v>
      </c>
      <c r="C1808">
        <v>785</v>
      </c>
      <c r="D1808" t="s">
        <v>13930</v>
      </c>
      <c r="E1808">
        <v>50</v>
      </c>
      <c r="F1808" t="str">
        <f t="shared" si="28"/>
        <v>78550</v>
      </c>
      <c r="G1808" t="s">
        <v>2248</v>
      </c>
      <c r="H1808" t="s">
        <v>3124</v>
      </c>
      <c r="I1808" t="s">
        <v>3953</v>
      </c>
      <c r="J1808" t="s">
        <v>4726</v>
      </c>
      <c r="K1808" t="s">
        <v>3110</v>
      </c>
      <c r="L1808" t="s">
        <v>13942</v>
      </c>
      <c r="M1808" t="s">
        <v>13943</v>
      </c>
      <c r="N1808" t="s">
        <v>3113</v>
      </c>
      <c r="O1808" t="s">
        <v>13934</v>
      </c>
      <c r="P1808" t="s">
        <v>3115</v>
      </c>
      <c r="Q1808" t="s">
        <v>13944</v>
      </c>
      <c r="R1808" t="s">
        <v>13943</v>
      </c>
      <c r="T1808" t="s">
        <v>13934</v>
      </c>
      <c r="U1808" t="s">
        <v>3115</v>
      </c>
      <c r="V1808" t="s">
        <v>13944</v>
      </c>
      <c r="W1808" t="s">
        <v>3107</v>
      </c>
      <c r="X1808" t="s">
        <v>13945</v>
      </c>
      <c r="Y1808" t="s">
        <v>13946</v>
      </c>
      <c r="Z1808" t="s">
        <v>3118</v>
      </c>
      <c r="AE1808" t="s">
        <v>13947</v>
      </c>
      <c r="AK1808">
        <v>1</v>
      </c>
      <c r="AL1808">
        <v>1</v>
      </c>
      <c r="AV1808">
        <v>6016</v>
      </c>
    </row>
    <row r="1809" spans="1:48" x14ac:dyDescent="0.2">
      <c r="A1809">
        <v>27</v>
      </c>
      <c r="B1809" t="s">
        <v>297</v>
      </c>
      <c r="C1809">
        <v>785</v>
      </c>
      <c r="D1809" t="s">
        <v>13930</v>
      </c>
      <c r="E1809">
        <v>60</v>
      </c>
      <c r="F1809" t="str">
        <f t="shared" si="28"/>
        <v>78560</v>
      </c>
      <c r="G1809" t="s">
        <v>2017</v>
      </c>
      <c r="H1809" t="s">
        <v>3107</v>
      </c>
      <c r="I1809" t="s">
        <v>4479</v>
      </c>
      <c r="J1809" t="s">
        <v>13948</v>
      </c>
      <c r="K1809" t="s">
        <v>3110</v>
      </c>
      <c r="L1809" t="s">
        <v>13949</v>
      </c>
      <c r="M1809" t="s">
        <v>13950</v>
      </c>
      <c r="N1809" t="s">
        <v>3113</v>
      </c>
      <c r="O1809" t="s">
        <v>13934</v>
      </c>
      <c r="P1809" t="s">
        <v>3115</v>
      </c>
      <c r="Q1809">
        <v>7928</v>
      </c>
      <c r="R1809" t="s">
        <v>13950</v>
      </c>
      <c r="T1809" t="s">
        <v>13934</v>
      </c>
      <c r="U1809" t="s">
        <v>3115</v>
      </c>
      <c r="V1809">
        <v>7928</v>
      </c>
      <c r="W1809" t="s">
        <v>3124</v>
      </c>
      <c r="X1809" t="s">
        <v>3744</v>
      </c>
      <c r="Y1809" t="s">
        <v>13951</v>
      </c>
      <c r="Z1809" t="s">
        <v>3118</v>
      </c>
      <c r="AE1809" t="s">
        <v>13952</v>
      </c>
      <c r="AF1809">
        <v>1</v>
      </c>
      <c r="AG1809">
        <v>1</v>
      </c>
      <c r="AH1809">
        <v>1</v>
      </c>
      <c r="AI1809">
        <v>1</v>
      </c>
      <c r="AJ1809">
        <v>1</v>
      </c>
      <c r="AV1809">
        <v>6017</v>
      </c>
    </row>
    <row r="1810" spans="1:48" x14ac:dyDescent="0.2">
      <c r="A1810">
        <v>27</v>
      </c>
      <c r="B1810" t="s">
        <v>297</v>
      </c>
      <c r="C1810">
        <v>785</v>
      </c>
      <c r="D1810" t="s">
        <v>13930</v>
      </c>
      <c r="E1810">
        <v>80</v>
      </c>
      <c r="F1810" t="str">
        <f t="shared" si="28"/>
        <v>78580</v>
      </c>
      <c r="G1810" t="s">
        <v>1896</v>
      </c>
      <c r="H1810" t="s">
        <v>3107</v>
      </c>
      <c r="I1810" t="s">
        <v>3323</v>
      </c>
      <c r="J1810" t="s">
        <v>13953</v>
      </c>
      <c r="K1810" t="s">
        <v>3110</v>
      </c>
      <c r="L1810" t="s">
        <v>13954</v>
      </c>
      <c r="M1810" t="s">
        <v>13955</v>
      </c>
      <c r="N1810" t="s">
        <v>3113</v>
      </c>
      <c r="O1810" t="s">
        <v>13934</v>
      </c>
      <c r="P1810" t="s">
        <v>3115</v>
      </c>
      <c r="Q1810" t="s">
        <v>13956</v>
      </c>
      <c r="R1810" t="s">
        <v>13955</v>
      </c>
      <c r="T1810" t="s">
        <v>13934</v>
      </c>
      <c r="U1810" t="s">
        <v>3115</v>
      </c>
      <c r="V1810" t="s">
        <v>13956</v>
      </c>
      <c r="W1810" t="s">
        <v>3124</v>
      </c>
      <c r="X1810" t="s">
        <v>13957</v>
      </c>
      <c r="Y1810" t="s">
        <v>13958</v>
      </c>
      <c r="Z1810" t="s">
        <v>3118</v>
      </c>
      <c r="AE1810" t="s">
        <v>13959</v>
      </c>
      <c r="AF1810">
        <v>1</v>
      </c>
      <c r="AG1810">
        <v>1</v>
      </c>
      <c r="AH1810">
        <v>1</v>
      </c>
      <c r="AI1810">
        <v>1</v>
      </c>
      <c r="AJ1810">
        <v>1</v>
      </c>
      <c r="AV1810">
        <v>6019</v>
      </c>
    </row>
    <row r="1811" spans="1:48" x14ac:dyDescent="0.2">
      <c r="A1811">
        <v>27</v>
      </c>
      <c r="B1811" t="s">
        <v>297</v>
      </c>
      <c r="C1811">
        <v>785</v>
      </c>
      <c r="D1811" t="s">
        <v>13930</v>
      </c>
      <c r="E1811">
        <v>70</v>
      </c>
      <c r="F1811" t="str">
        <f t="shared" si="28"/>
        <v>78570</v>
      </c>
      <c r="G1811" t="s">
        <v>2146</v>
      </c>
      <c r="H1811" t="s">
        <v>3124</v>
      </c>
      <c r="I1811" t="s">
        <v>3607</v>
      </c>
      <c r="J1811" t="s">
        <v>13960</v>
      </c>
      <c r="K1811" t="s">
        <v>3110</v>
      </c>
      <c r="L1811" t="s">
        <v>13961</v>
      </c>
      <c r="M1811" t="s">
        <v>13962</v>
      </c>
      <c r="N1811" t="s">
        <v>3113</v>
      </c>
      <c r="O1811" t="s">
        <v>13934</v>
      </c>
      <c r="P1811" t="s">
        <v>3115</v>
      </c>
      <c r="Q1811">
        <v>7928</v>
      </c>
      <c r="R1811" t="s">
        <v>13962</v>
      </c>
      <c r="T1811" t="s">
        <v>13934</v>
      </c>
      <c r="U1811" t="s">
        <v>3115</v>
      </c>
      <c r="V1811">
        <v>7928</v>
      </c>
      <c r="W1811" t="s">
        <v>3124</v>
      </c>
      <c r="X1811" t="s">
        <v>4150</v>
      </c>
      <c r="Y1811" t="s">
        <v>13963</v>
      </c>
      <c r="Z1811" t="s">
        <v>3118</v>
      </c>
      <c r="AE1811" t="s">
        <v>13964</v>
      </c>
      <c r="AF1811">
        <v>1</v>
      </c>
      <c r="AG1811">
        <v>1</v>
      </c>
      <c r="AH1811">
        <v>1</v>
      </c>
      <c r="AI1811">
        <v>1</v>
      </c>
      <c r="AJ1811">
        <v>1</v>
      </c>
      <c r="AV1811">
        <v>6018</v>
      </c>
    </row>
    <row r="1812" spans="1:48" x14ac:dyDescent="0.2">
      <c r="A1812">
        <v>27</v>
      </c>
      <c r="B1812" t="s">
        <v>297</v>
      </c>
      <c r="C1812">
        <v>5660</v>
      </c>
      <c r="D1812" t="s">
        <v>13965</v>
      </c>
      <c r="E1812">
        <v>30</v>
      </c>
      <c r="F1812" t="str">
        <f t="shared" si="28"/>
        <v>566030</v>
      </c>
      <c r="G1812" t="s">
        <v>2631</v>
      </c>
      <c r="H1812" t="s">
        <v>3107</v>
      </c>
      <c r="I1812" t="s">
        <v>13966</v>
      </c>
      <c r="J1812" t="s">
        <v>13967</v>
      </c>
      <c r="K1812" t="s">
        <v>3110</v>
      </c>
      <c r="L1812" t="s">
        <v>13968</v>
      </c>
      <c r="M1812" t="s">
        <v>13969</v>
      </c>
      <c r="N1812" t="s">
        <v>3113</v>
      </c>
      <c r="O1812" t="s">
        <v>13970</v>
      </c>
      <c r="P1812" t="s">
        <v>3115</v>
      </c>
      <c r="Q1812">
        <v>7930</v>
      </c>
      <c r="R1812" t="s">
        <v>13969</v>
      </c>
      <c r="T1812" t="s">
        <v>13970</v>
      </c>
      <c r="U1812" t="s">
        <v>3115</v>
      </c>
      <c r="V1812">
        <v>7930</v>
      </c>
      <c r="W1812" t="s">
        <v>3124</v>
      </c>
      <c r="X1812" t="s">
        <v>6682</v>
      </c>
      <c r="Y1812" t="s">
        <v>12610</v>
      </c>
      <c r="Z1812" t="s">
        <v>3118</v>
      </c>
      <c r="AE1812" t="s">
        <v>13971</v>
      </c>
      <c r="AP1812">
        <v>1</v>
      </c>
      <c r="AQ1812">
        <v>1</v>
      </c>
      <c r="AR1812">
        <v>1</v>
      </c>
      <c r="AS1812">
        <v>1</v>
      </c>
      <c r="AV1812">
        <v>4550</v>
      </c>
    </row>
    <row r="1813" spans="1:48" x14ac:dyDescent="0.2">
      <c r="A1813">
        <v>27</v>
      </c>
      <c r="B1813" t="s">
        <v>297</v>
      </c>
      <c r="C1813">
        <v>5660</v>
      </c>
      <c r="D1813" t="s">
        <v>13965</v>
      </c>
      <c r="E1813">
        <v>50</v>
      </c>
      <c r="F1813" t="str">
        <f t="shared" si="28"/>
        <v>566050</v>
      </c>
      <c r="G1813" t="s">
        <v>2536</v>
      </c>
      <c r="H1813" t="s">
        <v>3107</v>
      </c>
      <c r="I1813" t="s">
        <v>4142</v>
      </c>
      <c r="J1813" t="s">
        <v>13972</v>
      </c>
      <c r="K1813" t="s">
        <v>3110</v>
      </c>
      <c r="L1813" t="s">
        <v>13973</v>
      </c>
      <c r="M1813" t="s">
        <v>13974</v>
      </c>
      <c r="N1813" t="s">
        <v>3113</v>
      </c>
      <c r="O1813" t="s">
        <v>13434</v>
      </c>
      <c r="P1813" t="s">
        <v>3115</v>
      </c>
      <c r="Q1813">
        <v>7945</v>
      </c>
      <c r="R1813" t="s">
        <v>13974</v>
      </c>
      <c r="T1813" t="s">
        <v>13434</v>
      </c>
      <c r="U1813" t="s">
        <v>3115</v>
      </c>
      <c r="V1813">
        <v>7945</v>
      </c>
      <c r="W1813" t="s">
        <v>3124</v>
      </c>
      <c r="X1813" t="s">
        <v>11278</v>
      </c>
      <c r="Y1813" t="s">
        <v>13975</v>
      </c>
      <c r="Z1813" t="s">
        <v>3118</v>
      </c>
      <c r="AE1813" t="s">
        <v>13976</v>
      </c>
      <c r="AP1813">
        <v>1</v>
      </c>
      <c r="AQ1813">
        <v>1</v>
      </c>
      <c r="AR1813">
        <v>1</v>
      </c>
      <c r="AS1813">
        <v>1</v>
      </c>
      <c r="AV1813">
        <v>4552</v>
      </c>
    </row>
    <row r="1814" spans="1:48" x14ac:dyDescent="0.2">
      <c r="A1814">
        <v>27</v>
      </c>
      <c r="B1814" t="s">
        <v>297</v>
      </c>
      <c r="C1814">
        <v>5770</v>
      </c>
      <c r="D1814" t="s">
        <v>13977</v>
      </c>
      <c r="E1814">
        <v>30</v>
      </c>
      <c r="F1814" t="str">
        <f t="shared" si="28"/>
        <v>577030</v>
      </c>
      <c r="G1814" t="s">
        <v>1365</v>
      </c>
      <c r="H1814" t="s">
        <v>3171</v>
      </c>
      <c r="I1814" t="s">
        <v>13978</v>
      </c>
      <c r="J1814" t="s">
        <v>13979</v>
      </c>
      <c r="K1814" t="s">
        <v>3158</v>
      </c>
      <c r="L1814" t="s">
        <v>13980</v>
      </c>
      <c r="M1814" t="s">
        <v>13981</v>
      </c>
      <c r="N1814" t="s">
        <v>3113</v>
      </c>
      <c r="O1814" t="s">
        <v>13982</v>
      </c>
      <c r="P1814" t="s">
        <v>3115</v>
      </c>
      <c r="Q1814" t="s">
        <v>13983</v>
      </c>
      <c r="R1814" t="s">
        <v>13981</v>
      </c>
      <c r="T1814" t="s">
        <v>13982</v>
      </c>
      <c r="U1814" t="s">
        <v>3115</v>
      </c>
      <c r="V1814" t="s">
        <v>13983</v>
      </c>
      <c r="W1814" t="s">
        <v>3127</v>
      </c>
      <c r="X1814" t="s">
        <v>3511</v>
      </c>
      <c r="Y1814" t="s">
        <v>13984</v>
      </c>
      <c r="Z1814" t="s">
        <v>3118</v>
      </c>
      <c r="AE1814" t="s">
        <v>13985</v>
      </c>
      <c r="AM1814">
        <v>1</v>
      </c>
      <c r="AN1814">
        <v>1</v>
      </c>
      <c r="AO1814">
        <v>1</v>
      </c>
      <c r="AV1814">
        <v>4558</v>
      </c>
    </row>
    <row r="1815" spans="1:48" x14ac:dyDescent="0.2">
      <c r="A1815">
        <v>27</v>
      </c>
      <c r="B1815" t="s">
        <v>297</v>
      </c>
      <c r="C1815">
        <v>5770</v>
      </c>
      <c r="D1815" t="s">
        <v>13977</v>
      </c>
      <c r="E1815">
        <v>40</v>
      </c>
      <c r="F1815" t="str">
        <f t="shared" si="28"/>
        <v>577040</v>
      </c>
      <c r="G1815" t="s">
        <v>1504</v>
      </c>
      <c r="H1815" t="s">
        <v>3124</v>
      </c>
      <c r="I1815" t="s">
        <v>12473</v>
      </c>
      <c r="J1815" t="s">
        <v>13986</v>
      </c>
      <c r="K1815" t="s">
        <v>3110</v>
      </c>
      <c r="L1815" t="s">
        <v>13987</v>
      </c>
      <c r="M1815" t="s">
        <v>13981</v>
      </c>
      <c r="N1815" t="s">
        <v>3113</v>
      </c>
      <c r="O1815" t="s">
        <v>13982</v>
      </c>
      <c r="P1815" t="s">
        <v>3115</v>
      </c>
      <c r="Q1815" t="s">
        <v>13983</v>
      </c>
      <c r="R1815" t="s">
        <v>13981</v>
      </c>
      <c r="T1815" t="s">
        <v>13982</v>
      </c>
      <c r="U1815" t="s">
        <v>3115</v>
      </c>
      <c r="V1815" t="s">
        <v>13983</v>
      </c>
      <c r="W1815" t="s">
        <v>3107</v>
      </c>
      <c r="X1815" t="s">
        <v>3480</v>
      </c>
      <c r="Y1815" t="s">
        <v>13988</v>
      </c>
      <c r="Z1815" t="s">
        <v>3118</v>
      </c>
      <c r="AE1815" t="s">
        <v>13989</v>
      </c>
      <c r="AF1815">
        <v>1</v>
      </c>
      <c r="AG1815">
        <v>1</v>
      </c>
      <c r="AH1815">
        <v>1</v>
      </c>
      <c r="AI1815">
        <v>1</v>
      </c>
      <c r="AJ1815">
        <v>1</v>
      </c>
      <c r="AK1815">
        <v>1</v>
      </c>
      <c r="AL1815">
        <v>1</v>
      </c>
      <c r="AV1815">
        <v>4560</v>
      </c>
    </row>
    <row r="1816" spans="1:48" x14ac:dyDescent="0.2">
      <c r="A1816">
        <v>27</v>
      </c>
      <c r="B1816" t="s">
        <v>297</v>
      </c>
      <c r="C1816">
        <v>5520</v>
      </c>
      <c r="D1816" t="s">
        <v>9366</v>
      </c>
      <c r="E1816">
        <v>50</v>
      </c>
      <c r="F1816" t="str">
        <f t="shared" si="28"/>
        <v>552050</v>
      </c>
      <c r="G1816" t="s">
        <v>2247</v>
      </c>
      <c r="H1816" t="s">
        <v>3171</v>
      </c>
      <c r="I1816" t="s">
        <v>13990</v>
      </c>
      <c r="J1816" t="s">
        <v>13991</v>
      </c>
      <c r="K1816" t="s">
        <v>3110</v>
      </c>
      <c r="L1816" t="s">
        <v>13992</v>
      </c>
      <c r="M1816" t="s">
        <v>13993</v>
      </c>
      <c r="N1816" t="s">
        <v>3113</v>
      </c>
      <c r="O1816" t="s">
        <v>13994</v>
      </c>
      <c r="P1816" t="s">
        <v>3115</v>
      </c>
      <c r="Q1816">
        <v>7853</v>
      </c>
      <c r="R1816" t="s">
        <v>13993</v>
      </c>
      <c r="T1816" t="s">
        <v>13994</v>
      </c>
      <c r="U1816" t="s">
        <v>3115</v>
      </c>
      <c r="V1816">
        <v>7853</v>
      </c>
      <c r="W1816" t="s">
        <v>3127</v>
      </c>
      <c r="X1816" t="s">
        <v>4337</v>
      </c>
      <c r="Y1816" t="s">
        <v>13995</v>
      </c>
      <c r="Z1816" t="s">
        <v>3118</v>
      </c>
      <c r="AE1816" t="s">
        <v>13996</v>
      </c>
      <c r="AF1816">
        <v>1</v>
      </c>
      <c r="AG1816">
        <v>1</v>
      </c>
      <c r="AH1816">
        <v>1</v>
      </c>
      <c r="AI1816">
        <v>1</v>
      </c>
      <c r="AJ1816">
        <v>1</v>
      </c>
      <c r="AK1816">
        <v>1</v>
      </c>
      <c r="AL1816">
        <v>1</v>
      </c>
      <c r="AV1816">
        <v>815</v>
      </c>
    </row>
    <row r="1817" spans="1:48" x14ac:dyDescent="0.2">
      <c r="A1817">
        <v>27</v>
      </c>
      <c r="B1817" t="s">
        <v>297</v>
      </c>
      <c r="C1817">
        <v>5520</v>
      </c>
      <c r="D1817" t="s">
        <v>9366</v>
      </c>
      <c r="E1817">
        <v>30</v>
      </c>
      <c r="F1817" t="str">
        <f t="shared" si="28"/>
        <v>552030</v>
      </c>
      <c r="G1817" t="s">
        <v>2611</v>
      </c>
      <c r="H1817" t="s">
        <v>3107</v>
      </c>
      <c r="I1817" t="s">
        <v>3480</v>
      </c>
      <c r="J1817" t="s">
        <v>13997</v>
      </c>
      <c r="K1817" t="s">
        <v>3110</v>
      </c>
      <c r="L1817" t="s">
        <v>13998</v>
      </c>
      <c r="M1817" t="s">
        <v>13999</v>
      </c>
      <c r="N1817" t="s">
        <v>3113</v>
      </c>
      <c r="O1817" t="s">
        <v>13994</v>
      </c>
      <c r="P1817" t="s">
        <v>3115</v>
      </c>
      <c r="Q1817" t="s">
        <v>14000</v>
      </c>
      <c r="R1817" t="s">
        <v>13999</v>
      </c>
      <c r="T1817" t="s">
        <v>13994</v>
      </c>
      <c r="U1817" t="s">
        <v>3115</v>
      </c>
      <c r="V1817" t="s">
        <v>14000</v>
      </c>
      <c r="W1817" t="s">
        <v>3127</v>
      </c>
      <c r="X1817" t="s">
        <v>3543</v>
      </c>
      <c r="Y1817" t="s">
        <v>14001</v>
      </c>
      <c r="Z1817" t="s">
        <v>3118</v>
      </c>
      <c r="AE1817" t="s">
        <v>14002</v>
      </c>
      <c r="AF1817">
        <v>1</v>
      </c>
      <c r="AG1817">
        <v>1</v>
      </c>
      <c r="AH1817">
        <v>1</v>
      </c>
      <c r="AI1817">
        <v>1</v>
      </c>
      <c r="AJ1817">
        <v>1</v>
      </c>
      <c r="AK1817">
        <v>1</v>
      </c>
      <c r="AL1817">
        <v>1</v>
      </c>
      <c r="AV1817">
        <v>4542</v>
      </c>
    </row>
    <row r="1818" spans="1:48" x14ac:dyDescent="0.2">
      <c r="A1818">
        <v>27</v>
      </c>
      <c r="B1818" t="s">
        <v>297</v>
      </c>
      <c r="C1818">
        <v>5520</v>
      </c>
      <c r="D1818" t="s">
        <v>9366</v>
      </c>
      <c r="E1818">
        <v>35</v>
      </c>
      <c r="F1818" t="str">
        <f t="shared" si="28"/>
        <v>552035</v>
      </c>
      <c r="G1818" t="s">
        <v>2585</v>
      </c>
      <c r="H1818" t="s">
        <v>3107</v>
      </c>
      <c r="I1818" t="s">
        <v>3595</v>
      </c>
      <c r="J1818" t="s">
        <v>14003</v>
      </c>
      <c r="K1818" t="s">
        <v>3110</v>
      </c>
      <c r="L1818" t="s">
        <v>14004</v>
      </c>
      <c r="M1818" t="s">
        <v>14005</v>
      </c>
      <c r="N1818" t="s">
        <v>3113</v>
      </c>
      <c r="O1818" t="s">
        <v>13994</v>
      </c>
      <c r="P1818" t="s">
        <v>3115</v>
      </c>
      <c r="Q1818" t="s">
        <v>14006</v>
      </c>
      <c r="R1818" t="s">
        <v>14005</v>
      </c>
      <c r="T1818" t="s">
        <v>13994</v>
      </c>
      <c r="U1818" t="s">
        <v>3115</v>
      </c>
      <c r="V1818" t="s">
        <v>14006</v>
      </c>
      <c r="W1818" t="s">
        <v>3127</v>
      </c>
      <c r="X1818" t="s">
        <v>3347</v>
      </c>
      <c r="Y1818" t="s">
        <v>14007</v>
      </c>
      <c r="Z1818" t="s">
        <v>3118</v>
      </c>
      <c r="AE1818" t="s">
        <v>14008</v>
      </c>
      <c r="AM1818">
        <v>1</v>
      </c>
      <c r="AN1818">
        <v>1</v>
      </c>
      <c r="AO1818">
        <v>1</v>
      </c>
      <c r="AV1818">
        <v>4544</v>
      </c>
    </row>
    <row r="1819" spans="1:48" x14ac:dyDescent="0.2">
      <c r="A1819">
        <v>27</v>
      </c>
      <c r="B1819" t="s">
        <v>297</v>
      </c>
      <c r="C1819">
        <v>5520</v>
      </c>
      <c r="D1819" t="s">
        <v>9366</v>
      </c>
      <c r="E1819">
        <v>40</v>
      </c>
      <c r="F1819" t="str">
        <f t="shared" si="28"/>
        <v>552040</v>
      </c>
      <c r="G1819" t="s">
        <v>2664</v>
      </c>
      <c r="H1819" t="s">
        <v>3107</v>
      </c>
      <c r="I1819" t="s">
        <v>4975</v>
      </c>
      <c r="J1819" t="s">
        <v>14009</v>
      </c>
      <c r="K1819" t="s">
        <v>3110</v>
      </c>
      <c r="L1819" t="s">
        <v>14010</v>
      </c>
      <c r="M1819" t="s">
        <v>14011</v>
      </c>
      <c r="N1819" t="s">
        <v>3113</v>
      </c>
      <c r="O1819" t="s">
        <v>13994</v>
      </c>
      <c r="P1819" t="s">
        <v>3115</v>
      </c>
      <c r="Q1819">
        <v>7853</v>
      </c>
      <c r="R1819" t="s">
        <v>14011</v>
      </c>
      <c r="T1819" t="s">
        <v>13994</v>
      </c>
      <c r="U1819" t="s">
        <v>3115</v>
      </c>
      <c r="V1819">
        <v>7853</v>
      </c>
      <c r="W1819" t="s">
        <v>3127</v>
      </c>
      <c r="X1819" t="s">
        <v>14012</v>
      </c>
      <c r="Y1819" t="s">
        <v>14013</v>
      </c>
      <c r="Z1819" t="s">
        <v>3118</v>
      </c>
      <c r="AE1819" t="s">
        <v>14014</v>
      </c>
      <c r="AG1819">
        <v>1</v>
      </c>
      <c r="AH1819">
        <v>1</v>
      </c>
      <c r="AI1819">
        <v>1</v>
      </c>
      <c r="AJ1819">
        <v>1</v>
      </c>
      <c r="AK1819">
        <v>1</v>
      </c>
      <c r="AL1819">
        <v>1</v>
      </c>
      <c r="AV1819">
        <v>4546</v>
      </c>
    </row>
    <row r="1820" spans="1:48" x14ac:dyDescent="0.2">
      <c r="A1820">
        <v>29</v>
      </c>
      <c r="B1820" t="s">
        <v>506</v>
      </c>
      <c r="C1820">
        <v>185</v>
      </c>
      <c r="D1820" t="s">
        <v>14015</v>
      </c>
      <c r="E1820">
        <v>30</v>
      </c>
      <c r="F1820" t="str">
        <f t="shared" si="28"/>
        <v>18530</v>
      </c>
      <c r="G1820" t="s">
        <v>2166</v>
      </c>
      <c r="H1820" t="s">
        <v>3107</v>
      </c>
      <c r="I1820" t="s">
        <v>3601</v>
      </c>
      <c r="J1820" t="s">
        <v>14016</v>
      </c>
      <c r="K1820" t="s">
        <v>3110</v>
      </c>
      <c r="L1820" t="s">
        <v>14017</v>
      </c>
      <c r="M1820" t="s">
        <v>14018</v>
      </c>
      <c r="N1820" t="s">
        <v>3113</v>
      </c>
      <c r="O1820" t="s">
        <v>14019</v>
      </c>
      <c r="P1820" t="s">
        <v>3115</v>
      </c>
      <c r="Q1820">
        <v>8005</v>
      </c>
      <c r="R1820" t="s">
        <v>14018</v>
      </c>
      <c r="T1820" t="s">
        <v>14019</v>
      </c>
      <c r="U1820" t="s">
        <v>3115</v>
      </c>
      <c r="V1820">
        <v>8005</v>
      </c>
      <c r="W1820" t="s">
        <v>3124</v>
      </c>
      <c r="X1820" t="s">
        <v>4147</v>
      </c>
      <c r="Y1820" t="s">
        <v>3194</v>
      </c>
      <c r="Z1820" t="s">
        <v>3118</v>
      </c>
      <c r="AE1820" t="s">
        <v>14020</v>
      </c>
      <c r="AP1820">
        <v>1</v>
      </c>
      <c r="AQ1820">
        <v>1</v>
      </c>
      <c r="AR1820">
        <v>1</v>
      </c>
      <c r="AS1820">
        <v>1</v>
      </c>
      <c r="AV1820">
        <v>557</v>
      </c>
    </row>
    <row r="1821" spans="1:48" x14ac:dyDescent="0.2">
      <c r="A1821">
        <v>29</v>
      </c>
      <c r="B1821" t="s">
        <v>506</v>
      </c>
      <c r="C1821">
        <v>185</v>
      </c>
      <c r="D1821" t="s">
        <v>14015</v>
      </c>
      <c r="E1821">
        <v>15</v>
      </c>
      <c r="F1821" t="str">
        <f t="shared" si="28"/>
        <v>18515</v>
      </c>
      <c r="G1821" t="s">
        <v>14021</v>
      </c>
      <c r="H1821" t="s">
        <v>3107</v>
      </c>
      <c r="I1821" t="s">
        <v>3277</v>
      </c>
      <c r="J1821" t="s">
        <v>14022</v>
      </c>
      <c r="K1821" t="s">
        <v>3110</v>
      </c>
      <c r="L1821" t="s">
        <v>14023</v>
      </c>
      <c r="M1821" t="s">
        <v>14024</v>
      </c>
      <c r="N1821" t="s">
        <v>3113</v>
      </c>
      <c r="O1821" t="s">
        <v>14019</v>
      </c>
      <c r="P1821" t="s">
        <v>3115</v>
      </c>
      <c r="Q1821">
        <v>8005</v>
      </c>
      <c r="R1821" t="s">
        <v>14024</v>
      </c>
      <c r="T1821" t="s">
        <v>14019</v>
      </c>
      <c r="U1821" t="s">
        <v>3115</v>
      </c>
      <c r="V1821">
        <v>8005</v>
      </c>
      <c r="W1821" t="s">
        <v>3124</v>
      </c>
      <c r="X1821" t="s">
        <v>3777</v>
      </c>
      <c r="Y1821" t="s">
        <v>14025</v>
      </c>
      <c r="Z1821" t="s">
        <v>3118</v>
      </c>
      <c r="AE1821" t="s">
        <v>14026</v>
      </c>
      <c r="AF1821">
        <v>1</v>
      </c>
      <c r="AG1821">
        <v>1</v>
      </c>
      <c r="AH1821">
        <v>1</v>
      </c>
      <c r="AI1821">
        <v>1</v>
      </c>
      <c r="AJ1821">
        <v>1</v>
      </c>
      <c r="AK1821">
        <v>1</v>
      </c>
      <c r="AL1821">
        <v>1</v>
      </c>
      <c r="AV1821">
        <v>5947</v>
      </c>
    </row>
    <row r="1822" spans="1:48" x14ac:dyDescent="0.2">
      <c r="A1822">
        <v>29</v>
      </c>
      <c r="B1822" t="s">
        <v>506</v>
      </c>
      <c r="C1822">
        <v>185</v>
      </c>
      <c r="D1822" t="s">
        <v>14015</v>
      </c>
      <c r="E1822">
        <v>80</v>
      </c>
      <c r="F1822" t="str">
        <f t="shared" si="28"/>
        <v>18580</v>
      </c>
      <c r="G1822" t="s">
        <v>2185</v>
      </c>
      <c r="H1822" t="s">
        <v>3107</v>
      </c>
      <c r="I1822" t="s">
        <v>8871</v>
      </c>
      <c r="J1822" t="s">
        <v>14027</v>
      </c>
      <c r="K1822" t="s">
        <v>3110</v>
      </c>
      <c r="L1822" t="s">
        <v>14028</v>
      </c>
      <c r="M1822" t="s">
        <v>14029</v>
      </c>
      <c r="N1822" t="s">
        <v>3113</v>
      </c>
      <c r="O1822" t="s">
        <v>14019</v>
      </c>
      <c r="P1822" t="s">
        <v>3115</v>
      </c>
      <c r="Q1822">
        <v>8005</v>
      </c>
      <c r="R1822" t="s">
        <v>14029</v>
      </c>
      <c r="T1822" t="s">
        <v>14019</v>
      </c>
      <c r="U1822" t="s">
        <v>3115</v>
      </c>
      <c r="V1822">
        <v>8005</v>
      </c>
      <c r="W1822" t="s">
        <v>3124</v>
      </c>
      <c r="X1822" t="s">
        <v>3296</v>
      </c>
      <c r="Y1822" t="s">
        <v>14030</v>
      </c>
      <c r="Z1822" t="s">
        <v>3118</v>
      </c>
      <c r="AE1822" t="s">
        <v>14031</v>
      </c>
      <c r="AG1822">
        <v>1</v>
      </c>
      <c r="AH1822">
        <v>1</v>
      </c>
      <c r="AI1822">
        <v>1</v>
      </c>
      <c r="AJ1822">
        <v>1</v>
      </c>
      <c r="AK1822">
        <v>1</v>
      </c>
      <c r="AL1822">
        <v>1</v>
      </c>
      <c r="AV1822">
        <v>3007</v>
      </c>
    </row>
    <row r="1823" spans="1:48" x14ac:dyDescent="0.2">
      <c r="A1823">
        <v>29</v>
      </c>
      <c r="B1823" t="s">
        <v>506</v>
      </c>
      <c r="C1823">
        <v>185</v>
      </c>
      <c r="D1823" t="s">
        <v>14015</v>
      </c>
      <c r="E1823">
        <v>10</v>
      </c>
      <c r="F1823" t="str">
        <f t="shared" si="28"/>
        <v>18510</v>
      </c>
      <c r="G1823" t="s">
        <v>1214</v>
      </c>
      <c r="H1823" t="s">
        <v>3127</v>
      </c>
      <c r="I1823" t="s">
        <v>6779</v>
      </c>
      <c r="J1823" t="s">
        <v>14032</v>
      </c>
      <c r="K1823" t="s">
        <v>3110</v>
      </c>
      <c r="L1823" t="s">
        <v>14033</v>
      </c>
      <c r="M1823" t="s">
        <v>14034</v>
      </c>
      <c r="N1823" t="s">
        <v>3113</v>
      </c>
      <c r="O1823" t="s">
        <v>14019</v>
      </c>
      <c r="P1823" t="s">
        <v>3115</v>
      </c>
      <c r="Q1823" t="s">
        <v>14035</v>
      </c>
      <c r="R1823" t="s">
        <v>14034</v>
      </c>
      <c r="T1823" t="s">
        <v>14019</v>
      </c>
      <c r="U1823" t="s">
        <v>3115</v>
      </c>
      <c r="V1823" t="s">
        <v>14035</v>
      </c>
      <c r="W1823" t="s">
        <v>3124</v>
      </c>
      <c r="X1823" t="s">
        <v>3138</v>
      </c>
      <c r="Y1823" t="s">
        <v>14036</v>
      </c>
      <c r="Z1823" t="s">
        <v>3118</v>
      </c>
      <c r="AE1823" t="s">
        <v>14037</v>
      </c>
      <c r="AG1823">
        <v>1</v>
      </c>
      <c r="AH1823">
        <v>1</v>
      </c>
      <c r="AI1823">
        <v>1</v>
      </c>
      <c r="AJ1823">
        <v>1</v>
      </c>
      <c r="AK1823">
        <v>1</v>
      </c>
      <c r="AL1823">
        <v>1</v>
      </c>
      <c r="AV1823">
        <v>4564</v>
      </c>
    </row>
    <row r="1824" spans="1:48" x14ac:dyDescent="0.2">
      <c r="A1824">
        <v>29</v>
      </c>
      <c r="B1824" t="s">
        <v>506</v>
      </c>
      <c r="C1824">
        <v>185</v>
      </c>
      <c r="D1824" t="s">
        <v>14015</v>
      </c>
      <c r="E1824">
        <v>70</v>
      </c>
      <c r="F1824" t="str">
        <f t="shared" si="28"/>
        <v>18570</v>
      </c>
      <c r="G1824" t="s">
        <v>1720</v>
      </c>
      <c r="H1824" t="s">
        <v>3171</v>
      </c>
      <c r="I1824" t="s">
        <v>3120</v>
      </c>
      <c r="J1824" t="s">
        <v>14038</v>
      </c>
      <c r="K1824" t="s">
        <v>3110</v>
      </c>
      <c r="L1824" t="s">
        <v>14039</v>
      </c>
      <c r="M1824" t="s">
        <v>14040</v>
      </c>
      <c r="N1824" t="s">
        <v>3113</v>
      </c>
      <c r="O1824" t="s">
        <v>14019</v>
      </c>
      <c r="P1824" t="s">
        <v>3115</v>
      </c>
      <c r="Q1824">
        <v>8005</v>
      </c>
      <c r="R1824" t="s">
        <v>14040</v>
      </c>
      <c r="T1824" t="s">
        <v>14019</v>
      </c>
      <c r="U1824" t="s">
        <v>3115</v>
      </c>
      <c r="V1824">
        <v>8005</v>
      </c>
      <c r="W1824" t="s">
        <v>3124</v>
      </c>
      <c r="X1824" t="s">
        <v>5811</v>
      </c>
      <c r="Y1824" t="s">
        <v>14041</v>
      </c>
      <c r="Z1824" t="s">
        <v>3118</v>
      </c>
      <c r="AE1824" t="s">
        <v>14042</v>
      </c>
      <c r="AG1824">
        <v>1</v>
      </c>
      <c r="AH1824">
        <v>1</v>
      </c>
      <c r="AI1824">
        <v>1</v>
      </c>
      <c r="AJ1824">
        <v>1</v>
      </c>
      <c r="AK1824">
        <v>1</v>
      </c>
      <c r="AL1824">
        <v>1</v>
      </c>
      <c r="AV1824">
        <v>461</v>
      </c>
    </row>
    <row r="1825" spans="1:48" x14ac:dyDescent="0.2">
      <c r="A1825">
        <v>29</v>
      </c>
      <c r="B1825" t="s">
        <v>506</v>
      </c>
      <c r="C1825">
        <v>185</v>
      </c>
      <c r="D1825" t="s">
        <v>14015</v>
      </c>
      <c r="E1825">
        <v>50</v>
      </c>
      <c r="F1825" t="str">
        <f t="shared" si="28"/>
        <v>18550</v>
      </c>
      <c r="G1825" t="s">
        <v>1992</v>
      </c>
      <c r="H1825" t="s">
        <v>3107</v>
      </c>
      <c r="I1825" t="s">
        <v>3459</v>
      </c>
      <c r="J1825" t="s">
        <v>14043</v>
      </c>
      <c r="K1825" t="s">
        <v>3110</v>
      </c>
      <c r="L1825" t="s">
        <v>14044</v>
      </c>
      <c r="M1825" t="s">
        <v>14045</v>
      </c>
      <c r="N1825" t="s">
        <v>3113</v>
      </c>
      <c r="O1825" t="s">
        <v>14019</v>
      </c>
      <c r="P1825" t="s">
        <v>3115</v>
      </c>
      <c r="Q1825">
        <v>8005</v>
      </c>
      <c r="R1825" t="s">
        <v>14045</v>
      </c>
      <c r="T1825" t="s">
        <v>14019</v>
      </c>
      <c r="U1825" t="s">
        <v>3115</v>
      </c>
      <c r="V1825">
        <v>8005</v>
      </c>
      <c r="W1825" t="s">
        <v>3124</v>
      </c>
      <c r="X1825" t="s">
        <v>3421</v>
      </c>
      <c r="Y1825" t="s">
        <v>14046</v>
      </c>
      <c r="Z1825" t="s">
        <v>3118</v>
      </c>
      <c r="AE1825" t="s">
        <v>14047</v>
      </c>
      <c r="AM1825">
        <v>1</v>
      </c>
      <c r="AN1825">
        <v>1</v>
      </c>
      <c r="AO1825">
        <v>1</v>
      </c>
      <c r="AV1825">
        <v>6074</v>
      </c>
    </row>
    <row r="1826" spans="1:48" x14ac:dyDescent="0.2">
      <c r="A1826">
        <v>29</v>
      </c>
      <c r="B1826" t="s">
        <v>506</v>
      </c>
      <c r="C1826">
        <v>210</v>
      </c>
      <c r="D1826" t="s">
        <v>14048</v>
      </c>
      <c r="E1826">
        <v>20</v>
      </c>
      <c r="F1826" t="str">
        <f t="shared" si="28"/>
        <v>21020</v>
      </c>
      <c r="G1826" t="s">
        <v>3000</v>
      </c>
      <c r="H1826" t="s">
        <v>3107</v>
      </c>
      <c r="I1826" t="s">
        <v>3924</v>
      </c>
      <c r="J1826" t="s">
        <v>7587</v>
      </c>
      <c r="K1826" t="s">
        <v>3158</v>
      </c>
      <c r="L1826" t="s">
        <v>14049</v>
      </c>
      <c r="M1826" t="s">
        <v>14050</v>
      </c>
      <c r="N1826" t="s">
        <v>3113</v>
      </c>
      <c r="O1826" t="s">
        <v>14051</v>
      </c>
      <c r="P1826" t="s">
        <v>3115</v>
      </c>
      <c r="Q1826">
        <v>8742</v>
      </c>
      <c r="R1826" t="s">
        <v>14050</v>
      </c>
      <c r="T1826" t="s">
        <v>14051</v>
      </c>
      <c r="U1826" t="s">
        <v>3115</v>
      </c>
      <c r="V1826">
        <v>8742</v>
      </c>
      <c r="W1826" t="s">
        <v>3127</v>
      </c>
      <c r="X1826" t="s">
        <v>5652</v>
      </c>
      <c r="Y1826" t="s">
        <v>14052</v>
      </c>
      <c r="Z1826" t="s">
        <v>3118</v>
      </c>
      <c r="AA1826" t="s">
        <v>3127</v>
      </c>
      <c r="AB1826" t="s">
        <v>3381</v>
      </c>
      <c r="AC1826" t="s">
        <v>14053</v>
      </c>
      <c r="AD1826" t="s">
        <v>3130</v>
      </c>
      <c r="AE1826" t="s">
        <v>14054</v>
      </c>
      <c r="AG1826">
        <v>1</v>
      </c>
      <c r="AH1826">
        <v>1</v>
      </c>
      <c r="AI1826">
        <v>1</v>
      </c>
      <c r="AJ1826">
        <v>1</v>
      </c>
      <c r="AK1826">
        <v>1</v>
      </c>
      <c r="AL1826">
        <v>1</v>
      </c>
      <c r="AM1826">
        <v>1</v>
      </c>
      <c r="AN1826">
        <v>1</v>
      </c>
      <c r="AO1826">
        <v>1</v>
      </c>
      <c r="AV1826">
        <v>4568</v>
      </c>
    </row>
    <row r="1827" spans="1:48" x14ac:dyDescent="0.2">
      <c r="A1827">
        <v>29</v>
      </c>
      <c r="B1827" t="s">
        <v>506</v>
      </c>
      <c r="C1827">
        <v>230</v>
      </c>
      <c r="D1827" t="s">
        <v>14055</v>
      </c>
      <c r="E1827">
        <v>20</v>
      </c>
      <c r="F1827" t="str">
        <f t="shared" si="28"/>
        <v>23020</v>
      </c>
      <c r="G1827" t="s">
        <v>1798</v>
      </c>
      <c r="H1827" t="s">
        <v>3127</v>
      </c>
      <c r="I1827" t="s">
        <v>4337</v>
      </c>
      <c r="J1827" t="s">
        <v>14056</v>
      </c>
      <c r="K1827" t="s">
        <v>3110</v>
      </c>
      <c r="L1827" t="s">
        <v>14057</v>
      </c>
      <c r="M1827" t="s">
        <v>14058</v>
      </c>
      <c r="N1827" t="s">
        <v>3113</v>
      </c>
      <c r="O1827" t="s">
        <v>14059</v>
      </c>
      <c r="P1827" t="s">
        <v>3115</v>
      </c>
      <c r="Q1827">
        <v>8008</v>
      </c>
      <c r="R1827" t="s">
        <v>14058</v>
      </c>
      <c r="T1827" t="s">
        <v>14059</v>
      </c>
      <c r="U1827" t="s">
        <v>3115</v>
      </c>
      <c r="V1827">
        <v>8008</v>
      </c>
      <c r="W1827" t="s">
        <v>3124</v>
      </c>
      <c r="X1827" t="s">
        <v>3285</v>
      </c>
      <c r="Y1827" t="s">
        <v>14060</v>
      </c>
      <c r="Z1827" t="s">
        <v>3118</v>
      </c>
      <c r="AE1827" t="s">
        <v>14061</v>
      </c>
      <c r="AF1827">
        <v>1</v>
      </c>
      <c r="AG1827">
        <v>1</v>
      </c>
      <c r="AH1827">
        <v>1</v>
      </c>
      <c r="AI1827">
        <v>1</v>
      </c>
      <c r="AJ1827">
        <v>1</v>
      </c>
      <c r="AK1827">
        <v>1</v>
      </c>
      <c r="AL1827">
        <v>1</v>
      </c>
      <c r="AM1827">
        <v>1</v>
      </c>
      <c r="AV1827">
        <v>4570</v>
      </c>
    </row>
    <row r="1828" spans="1:48" x14ac:dyDescent="0.2">
      <c r="A1828">
        <v>29</v>
      </c>
      <c r="B1828" t="s">
        <v>506</v>
      </c>
      <c r="C1828">
        <v>320</v>
      </c>
      <c r="D1828" t="s">
        <v>14062</v>
      </c>
      <c r="E1828">
        <v>20</v>
      </c>
      <c r="F1828" t="str">
        <f t="shared" si="28"/>
        <v>32020</v>
      </c>
      <c r="G1828" t="s">
        <v>1171</v>
      </c>
      <c r="H1828" t="s">
        <v>3107</v>
      </c>
      <c r="I1828" t="s">
        <v>3601</v>
      </c>
      <c r="J1828" t="s">
        <v>14063</v>
      </c>
      <c r="K1828" t="s">
        <v>3110</v>
      </c>
      <c r="L1828" t="s">
        <v>14064</v>
      </c>
      <c r="M1828" t="s">
        <v>14065</v>
      </c>
      <c r="N1828" t="s">
        <v>3113</v>
      </c>
      <c r="O1828" t="s">
        <v>14066</v>
      </c>
      <c r="P1828" t="s">
        <v>3115</v>
      </c>
      <c r="Q1828" t="s">
        <v>14067</v>
      </c>
      <c r="R1828" t="s">
        <v>14065</v>
      </c>
      <c r="T1828" t="s">
        <v>14066</v>
      </c>
      <c r="U1828" t="s">
        <v>3115</v>
      </c>
      <c r="V1828" t="s">
        <v>14067</v>
      </c>
      <c r="W1828" t="s">
        <v>3127</v>
      </c>
      <c r="X1828" t="s">
        <v>8260</v>
      </c>
      <c r="Y1828" t="s">
        <v>14068</v>
      </c>
      <c r="Z1828" t="s">
        <v>3118</v>
      </c>
      <c r="AE1828" t="s">
        <v>14069</v>
      </c>
      <c r="AF1828">
        <v>1</v>
      </c>
      <c r="AG1828">
        <v>1</v>
      </c>
      <c r="AH1828">
        <v>1</v>
      </c>
      <c r="AI1828">
        <v>1</v>
      </c>
      <c r="AJ1828">
        <v>1</v>
      </c>
      <c r="AK1828">
        <v>1</v>
      </c>
      <c r="AV1828">
        <v>4574</v>
      </c>
    </row>
    <row r="1829" spans="1:48" x14ac:dyDescent="0.2">
      <c r="A1829">
        <v>29</v>
      </c>
      <c r="B1829" t="s">
        <v>506</v>
      </c>
      <c r="C1829">
        <v>320</v>
      </c>
      <c r="D1829" t="s">
        <v>14062</v>
      </c>
      <c r="E1829">
        <v>25</v>
      </c>
      <c r="F1829" t="str">
        <f t="shared" si="28"/>
        <v>32025</v>
      </c>
      <c r="G1829" t="s">
        <v>1874</v>
      </c>
      <c r="H1829" t="s">
        <v>3107</v>
      </c>
      <c r="I1829" t="s">
        <v>6608</v>
      </c>
      <c r="J1829" t="s">
        <v>10823</v>
      </c>
      <c r="K1829" t="s">
        <v>3110</v>
      </c>
      <c r="L1829" t="s">
        <v>14070</v>
      </c>
      <c r="M1829" t="s">
        <v>14071</v>
      </c>
      <c r="N1829" t="s">
        <v>3113</v>
      </c>
      <c r="O1829" t="s">
        <v>14066</v>
      </c>
      <c r="P1829" t="s">
        <v>3115</v>
      </c>
      <c r="Q1829">
        <v>8721</v>
      </c>
      <c r="R1829" t="s">
        <v>14071</v>
      </c>
      <c r="T1829" t="s">
        <v>14066</v>
      </c>
      <c r="U1829" t="s">
        <v>3115</v>
      </c>
      <c r="V1829">
        <v>8721</v>
      </c>
      <c r="W1829" t="s">
        <v>3127</v>
      </c>
      <c r="X1829" t="s">
        <v>5942</v>
      </c>
      <c r="Y1829" t="s">
        <v>14072</v>
      </c>
      <c r="Z1829" t="s">
        <v>3118</v>
      </c>
      <c r="AE1829" t="s">
        <v>14073</v>
      </c>
      <c r="AK1829">
        <v>1</v>
      </c>
      <c r="AL1829">
        <v>1</v>
      </c>
      <c r="AM1829">
        <v>1</v>
      </c>
      <c r="AV1829">
        <v>6125</v>
      </c>
    </row>
    <row r="1830" spans="1:48" x14ac:dyDescent="0.2">
      <c r="A1830">
        <v>29</v>
      </c>
      <c r="B1830" t="s">
        <v>506</v>
      </c>
      <c r="C1830">
        <v>320</v>
      </c>
      <c r="D1830" t="s">
        <v>14062</v>
      </c>
      <c r="E1830">
        <v>30</v>
      </c>
      <c r="F1830" t="str">
        <f t="shared" si="28"/>
        <v>32030</v>
      </c>
      <c r="G1830" t="s">
        <v>2052</v>
      </c>
      <c r="H1830" t="s">
        <v>3107</v>
      </c>
      <c r="I1830" t="s">
        <v>3263</v>
      </c>
      <c r="J1830" t="s">
        <v>14074</v>
      </c>
      <c r="K1830" t="s">
        <v>3110</v>
      </c>
      <c r="L1830" t="s">
        <v>14075</v>
      </c>
      <c r="M1830" t="s">
        <v>14076</v>
      </c>
      <c r="N1830" t="s">
        <v>3113</v>
      </c>
      <c r="O1830" t="s">
        <v>14066</v>
      </c>
      <c r="P1830" t="s">
        <v>3115</v>
      </c>
      <c r="Q1830" t="s">
        <v>14077</v>
      </c>
      <c r="R1830" t="s">
        <v>14076</v>
      </c>
      <c r="T1830" t="s">
        <v>14066</v>
      </c>
      <c r="U1830" t="s">
        <v>3115</v>
      </c>
      <c r="V1830" t="s">
        <v>14077</v>
      </c>
      <c r="W1830" t="s">
        <v>3127</v>
      </c>
      <c r="X1830" t="s">
        <v>3684</v>
      </c>
      <c r="Y1830" t="s">
        <v>14078</v>
      </c>
      <c r="Z1830" t="s">
        <v>3118</v>
      </c>
      <c r="AE1830" t="s">
        <v>14079</v>
      </c>
      <c r="AF1830">
        <v>1</v>
      </c>
      <c r="AG1830">
        <v>1</v>
      </c>
      <c r="AH1830">
        <v>1</v>
      </c>
      <c r="AI1830">
        <v>1</v>
      </c>
      <c r="AJ1830">
        <v>1</v>
      </c>
      <c r="AK1830">
        <v>1</v>
      </c>
      <c r="AV1830">
        <v>4576</v>
      </c>
    </row>
    <row r="1831" spans="1:48" x14ac:dyDescent="0.2">
      <c r="A1831">
        <v>29</v>
      </c>
      <c r="B1831" t="s">
        <v>506</v>
      </c>
      <c r="C1831">
        <v>320</v>
      </c>
      <c r="D1831" t="s">
        <v>14062</v>
      </c>
      <c r="E1831">
        <v>40</v>
      </c>
      <c r="F1831" t="str">
        <f t="shared" si="28"/>
        <v>32040</v>
      </c>
      <c r="G1831" t="s">
        <v>1779</v>
      </c>
      <c r="H1831" t="s">
        <v>3127</v>
      </c>
      <c r="I1831" t="s">
        <v>3378</v>
      </c>
      <c r="J1831" t="s">
        <v>14080</v>
      </c>
      <c r="K1831" t="s">
        <v>3110</v>
      </c>
      <c r="L1831" t="s">
        <v>14081</v>
      </c>
      <c r="M1831" t="s">
        <v>14082</v>
      </c>
      <c r="N1831" t="s">
        <v>3113</v>
      </c>
      <c r="O1831" t="s">
        <v>14066</v>
      </c>
      <c r="P1831" t="s">
        <v>3115</v>
      </c>
      <c r="Q1831" t="s">
        <v>14083</v>
      </c>
      <c r="R1831" t="s">
        <v>14082</v>
      </c>
      <c r="T1831" t="s">
        <v>14066</v>
      </c>
      <c r="U1831" t="s">
        <v>3115</v>
      </c>
      <c r="V1831" t="s">
        <v>14083</v>
      </c>
      <c r="W1831" t="s">
        <v>3127</v>
      </c>
      <c r="X1831" t="s">
        <v>6176</v>
      </c>
      <c r="Y1831" t="s">
        <v>14084</v>
      </c>
      <c r="Z1831" t="s">
        <v>3118</v>
      </c>
      <c r="AE1831" t="s">
        <v>14085</v>
      </c>
      <c r="AF1831">
        <v>1</v>
      </c>
      <c r="AG1831">
        <v>1</v>
      </c>
      <c r="AH1831">
        <v>1</v>
      </c>
      <c r="AI1831">
        <v>1</v>
      </c>
      <c r="AJ1831">
        <v>1</v>
      </c>
      <c r="AK1831">
        <v>1</v>
      </c>
      <c r="AV1831">
        <v>4578</v>
      </c>
    </row>
    <row r="1832" spans="1:48" x14ac:dyDescent="0.2">
      <c r="A1832">
        <v>29</v>
      </c>
      <c r="B1832" t="s">
        <v>506</v>
      </c>
      <c r="C1832">
        <v>530</v>
      </c>
      <c r="D1832" t="s">
        <v>14086</v>
      </c>
      <c r="E1832">
        <v>20</v>
      </c>
      <c r="F1832" t="str">
        <f t="shared" si="28"/>
        <v>53020</v>
      </c>
      <c r="G1832" t="s">
        <v>2078</v>
      </c>
      <c r="H1832" t="s">
        <v>3107</v>
      </c>
      <c r="I1832" t="s">
        <v>5276</v>
      </c>
      <c r="J1832" t="s">
        <v>14087</v>
      </c>
      <c r="K1832" t="s">
        <v>3158</v>
      </c>
      <c r="L1832" t="s">
        <v>14088</v>
      </c>
      <c r="M1832" t="s">
        <v>14089</v>
      </c>
      <c r="N1832" t="s">
        <v>3113</v>
      </c>
      <c r="O1832" t="s">
        <v>14090</v>
      </c>
      <c r="P1832" t="s">
        <v>3115</v>
      </c>
      <c r="Q1832" t="s">
        <v>14091</v>
      </c>
      <c r="R1832" t="s">
        <v>14089</v>
      </c>
      <c r="T1832" t="s">
        <v>14090</v>
      </c>
      <c r="U1832" t="s">
        <v>3115</v>
      </c>
      <c r="V1832" t="s">
        <v>14091</v>
      </c>
      <c r="W1832" t="s">
        <v>3124</v>
      </c>
      <c r="X1832" t="s">
        <v>4206</v>
      </c>
      <c r="Y1832" t="s">
        <v>14092</v>
      </c>
      <c r="Z1832" t="s">
        <v>3118</v>
      </c>
      <c r="AE1832" t="s">
        <v>14093</v>
      </c>
      <c r="AP1832">
        <v>1</v>
      </c>
      <c r="AQ1832">
        <v>1</v>
      </c>
      <c r="AR1832">
        <v>1</v>
      </c>
      <c r="AS1832">
        <v>1</v>
      </c>
      <c r="AV1832">
        <v>4582</v>
      </c>
    </row>
    <row r="1833" spans="1:48" x14ac:dyDescent="0.2">
      <c r="A1833">
        <v>29</v>
      </c>
      <c r="B1833" t="s">
        <v>506</v>
      </c>
      <c r="C1833">
        <v>530</v>
      </c>
      <c r="D1833" t="s">
        <v>14086</v>
      </c>
      <c r="E1833">
        <v>25</v>
      </c>
      <c r="F1833" t="str">
        <f t="shared" si="28"/>
        <v>53025</v>
      </c>
      <c r="G1833" t="s">
        <v>2279</v>
      </c>
      <c r="H1833" t="s">
        <v>3124</v>
      </c>
      <c r="I1833" t="s">
        <v>3347</v>
      </c>
      <c r="J1833" t="s">
        <v>3120</v>
      </c>
      <c r="K1833" t="s">
        <v>3158</v>
      </c>
      <c r="L1833" t="s">
        <v>14094</v>
      </c>
      <c r="M1833" t="s">
        <v>14095</v>
      </c>
      <c r="N1833" t="s">
        <v>3113</v>
      </c>
      <c r="O1833" t="s">
        <v>14096</v>
      </c>
      <c r="P1833" t="s">
        <v>3115</v>
      </c>
      <c r="Q1833" t="s">
        <v>14097</v>
      </c>
      <c r="R1833" t="s">
        <v>14095</v>
      </c>
      <c r="T1833" t="s">
        <v>14096</v>
      </c>
      <c r="U1833" t="s">
        <v>3115</v>
      </c>
      <c r="V1833" t="s">
        <v>14097</v>
      </c>
      <c r="W1833" t="s">
        <v>3124</v>
      </c>
      <c r="X1833" t="s">
        <v>3145</v>
      </c>
      <c r="Y1833" t="s">
        <v>3173</v>
      </c>
      <c r="Z1833" t="s">
        <v>3118</v>
      </c>
      <c r="AE1833" t="s">
        <v>14093</v>
      </c>
      <c r="AP1833">
        <v>1</v>
      </c>
      <c r="AQ1833">
        <v>1</v>
      </c>
      <c r="AR1833">
        <v>1</v>
      </c>
      <c r="AS1833">
        <v>1</v>
      </c>
      <c r="AV1833">
        <v>5896</v>
      </c>
    </row>
    <row r="1834" spans="1:48" x14ac:dyDescent="0.2">
      <c r="A1834">
        <v>29</v>
      </c>
      <c r="B1834" t="s">
        <v>506</v>
      </c>
      <c r="C1834">
        <v>530</v>
      </c>
      <c r="D1834" t="s">
        <v>14086</v>
      </c>
      <c r="E1834">
        <v>30</v>
      </c>
      <c r="F1834" t="str">
        <f t="shared" si="28"/>
        <v>53030</v>
      </c>
      <c r="G1834" t="s">
        <v>2411</v>
      </c>
      <c r="H1834" t="s">
        <v>3124</v>
      </c>
      <c r="I1834" t="s">
        <v>4005</v>
      </c>
      <c r="J1834" t="s">
        <v>14098</v>
      </c>
      <c r="K1834" t="s">
        <v>3110</v>
      </c>
      <c r="L1834" t="s">
        <v>14099</v>
      </c>
      <c r="M1834" t="s">
        <v>14100</v>
      </c>
      <c r="N1834" t="s">
        <v>3113</v>
      </c>
      <c r="O1834" t="s">
        <v>14090</v>
      </c>
      <c r="P1834" t="s">
        <v>3115</v>
      </c>
      <c r="Q1834" t="s">
        <v>14101</v>
      </c>
      <c r="R1834" t="s">
        <v>14100</v>
      </c>
      <c r="T1834" t="s">
        <v>14090</v>
      </c>
      <c r="U1834" t="s">
        <v>3115</v>
      </c>
      <c r="V1834" t="s">
        <v>14101</v>
      </c>
      <c r="W1834" t="s">
        <v>3124</v>
      </c>
      <c r="X1834" t="s">
        <v>14102</v>
      </c>
      <c r="Y1834" t="s">
        <v>9280</v>
      </c>
      <c r="Z1834" t="s">
        <v>3118</v>
      </c>
      <c r="AE1834" t="s">
        <v>14093</v>
      </c>
      <c r="AG1834">
        <v>1</v>
      </c>
      <c r="AH1834">
        <v>1</v>
      </c>
      <c r="AI1834">
        <v>1</v>
      </c>
      <c r="AJ1834">
        <v>1</v>
      </c>
      <c r="AK1834">
        <v>1</v>
      </c>
      <c r="AL1834">
        <v>1</v>
      </c>
      <c r="AV1834">
        <v>4584</v>
      </c>
    </row>
    <row r="1835" spans="1:48" x14ac:dyDescent="0.2">
      <c r="A1835">
        <v>29</v>
      </c>
      <c r="B1835" t="s">
        <v>506</v>
      </c>
      <c r="C1835">
        <v>530</v>
      </c>
      <c r="D1835" t="s">
        <v>14086</v>
      </c>
      <c r="E1835">
        <v>35</v>
      </c>
      <c r="F1835" t="str">
        <f t="shared" si="28"/>
        <v>53035</v>
      </c>
      <c r="G1835" t="s">
        <v>1785</v>
      </c>
      <c r="H1835" t="s">
        <v>3124</v>
      </c>
      <c r="I1835" t="s">
        <v>3381</v>
      </c>
      <c r="J1835" t="s">
        <v>14103</v>
      </c>
      <c r="K1835" t="s">
        <v>3110</v>
      </c>
      <c r="L1835" t="s">
        <v>14104</v>
      </c>
      <c r="M1835" t="s">
        <v>14105</v>
      </c>
      <c r="N1835" t="s">
        <v>3113</v>
      </c>
      <c r="O1835" t="s">
        <v>14096</v>
      </c>
      <c r="P1835" t="s">
        <v>3115</v>
      </c>
      <c r="Q1835" t="s">
        <v>14101</v>
      </c>
      <c r="R1835" t="s">
        <v>14105</v>
      </c>
      <c r="T1835" t="s">
        <v>14096</v>
      </c>
      <c r="U1835" t="s">
        <v>3115</v>
      </c>
      <c r="V1835" t="s">
        <v>14101</v>
      </c>
      <c r="W1835" t="s">
        <v>3124</v>
      </c>
      <c r="X1835" t="s">
        <v>5081</v>
      </c>
      <c r="Y1835" t="s">
        <v>14106</v>
      </c>
      <c r="Z1835" t="s">
        <v>3118</v>
      </c>
      <c r="AE1835" t="s">
        <v>14093</v>
      </c>
      <c r="AG1835">
        <v>1</v>
      </c>
      <c r="AH1835">
        <v>1</v>
      </c>
      <c r="AI1835">
        <v>1</v>
      </c>
      <c r="AJ1835">
        <v>1</v>
      </c>
      <c r="AK1835">
        <v>1</v>
      </c>
      <c r="AL1835">
        <v>1</v>
      </c>
      <c r="AV1835">
        <v>4586</v>
      </c>
    </row>
    <row r="1836" spans="1:48" x14ac:dyDescent="0.2">
      <c r="A1836">
        <v>29</v>
      </c>
      <c r="B1836" t="s">
        <v>506</v>
      </c>
      <c r="C1836">
        <v>530</v>
      </c>
      <c r="D1836" t="s">
        <v>14086</v>
      </c>
      <c r="E1836">
        <v>40</v>
      </c>
      <c r="F1836" t="str">
        <f t="shared" si="28"/>
        <v>53040</v>
      </c>
      <c r="G1836" t="s">
        <v>2897</v>
      </c>
      <c r="H1836" t="s">
        <v>3124</v>
      </c>
      <c r="I1836" t="s">
        <v>5202</v>
      </c>
      <c r="J1836" t="s">
        <v>11593</v>
      </c>
      <c r="K1836" t="s">
        <v>3110</v>
      </c>
      <c r="L1836" t="s">
        <v>14107</v>
      </c>
      <c r="M1836" t="s">
        <v>14108</v>
      </c>
      <c r="N1836" t="s">
        <v>3113</v>
      </c>
      <c r="O1836" t="s">
        <v>14096</v>
      </c>
      <c r="P1836" t="s">
        <v>3115</v>
      </c>
      <c r="Q1836" t="s">
        <v>14109</v>
      </c>
      <c r="R1836" t="s">
        <v>14108</v>
      </c>
      <c r="T1836" t="s">
        <v>14096</v>
      </c>
      <c r="U1836" t="s">
        <v>3115</v>
      </c>
      <c r="V1836" t="s">
        <v>14109</v>
      </c>
      <c r="W1836" t="s">
        <v>3124</v>
      </c>
      <c r="X1836" t="s">
        <v>3403</v>
      </c>
      <c r="Y1836" t="s">
        <v>14110</v>
      </c>
      <c r="Z1836" t="s">
        <v>3118</v>
      </c>
      <c r="AE1836" t="s">
        <v>14093</v>
      </c>
      <c r="AG1836">
        <v>1</v>
      </c>
      <c r="AH1836">
        <v>1</v>
      </c>
      <c r="AI1836">
        <v>1</v>
      </c>
      <c r="AJ1836">
        <v>1</v>
      </c>
      <c r="AK1836">
        <v>1</v>
      </c>
      <c r="AL1836">
        <v>1</v>
      </c>
      <c r="AV1836">
        <v>4588</v>
      </c>
    </row>
    <row r="1837" spans="1:48" x14ac:dyDescent="0.2">
      <c r="A1837">
        <v>29</v>
      </c>
      <c r="B1837" t="s">
        <v>506</v>
      </c>
      <c r="C1837">
        <v>530</v>
      </c>
      <c r="D1837" t="s">
        <v>14086</v>
      </c>
      <c r="E1837">
        <v>43</v>
      </c>
      <c r="F1837" t="str">
        <f t="shared" si="28"/>
        <v>53043</v>
      </c>
      <c r="G1837" t="s">
        <v>1846</v>
      </c>
      <c r="H1837" t="s">
        <v>3171</v>
      </c>
      <c r="I1837" t="s">
        <v>14111</v>
      </c>
      <c r="J1837" t="s">
        <v>8410</v>
      </c>
      <c r="K1837" t="s">
        <v>3110</v>
      </c>
      <c r="L1837" t="s">
        <v>14112</v>
      </c>
      <c r="M1837" t="s">
        <v>14113</v>
      </c>
      <c r="N1837" t="s">
        <v>3113</v>
      </c>
      <c r="O1837" t="s">
        <v>14096</v>
      </c>
      <c r="P1837" t="s">
        <v>3115</v>
      </c>
      <c r="Q1837">
        <v>8723</v>
      </c>
      <c r="R1837" t="s">
        <v>14113</v>
      </c>
      <c r="T1837" t="s">
        <v>14096</v>
      </c>
      <c r="U1837" t="s">
        <v>3115</v>
      </c>
      <c r="V1837">
        <v>8723</v>
      </c>
      <c r="W1837" t="s">
        <v>3124</v>
      </c>
      <c r="X1837" t="s">
        <v>3543</v>
      </c>
      <c r="Y1837" t="s">
        <v>14114</v>
      </c>
      <c r="Z1837" t="s">
        <v>3118</v>
      </c>
      <c r="AE1837" t="s">
        <v>14093</v>
      </c>
      <c r="AM1837">
        <v>1</v>
      </c>
      <c r="AN1837">
        <v>1</v>
      </c>
      <c r="AO1837">
        <v>1</v>
      </c>
      <c r="AV1837">
        <v>4590</v>
      </c>
    </row>
    <row r="1838" spans="1:48" x14ac:dyDescent="0.2">
      <c r="A1838">
        <v>29</v>
      </c>
      <c r="B1838" t="s">
        <v>506</v>
      </c>
      <c r="C1838">
        <v>530</v>
      </c>
      <c r="D1838" t="s">
        <v>14086</v>
      </c>
      <c r="E1838">
        <v>45</v>
      </c>
      <c r="F1838" t="str">
        <f t="shared" si="28"/>
        <v>53045</v>
      </c>
      <c r="G1838" t="s">
        <v>2167</v>
      </c>
      <c r="H1838" t="s">
        <v>3107</v>
      </c>
      <c r="I1838" t="s">
        <v>3236</v>
      </c>
      <c r="J1838" t="s">
        <v>14115</v>
      </c>
      <c r="K1838" t="s">
        <v>3110</v>
      </c>
      <c r="L1838" t="s">
        <v>14116</v>
      </c>
      <c r="M1838" t="s">
        <v>14117</v>
      </c>
      <c r="N1838" t="s">
        <v>3113</v>
      </c>
      <c r="O1838" t="s">
        <v>14096</v>
      </c>
      <c r="P1838" t="s">
        <v>3115</v>
      </c>
      <c r="Q1838" t="s">
        <v>14118</v>
      </c>
      <c r="R1838" t="s">
        <v>14117</v>
      </c>
      <c r="T1838" t="s">
        <v>14096</v>
      </c>
      <c r="U1838" t="s">
        <v>3115</v>
      </c>
      <c r="V1838" t="s">
        <v>14118</v>
      </c>
      <c r="W1838" t="s">
        <v>3124</v>
      </c>
      <c r="X1838" t="s">
        <v>3511</v>
      </c>
      <c r="Y1838" t="s">
        <v>14119</v>
      </c>
      <c r="Z1838" t="s">
        <v>3118</v>
      </c>
      <c r="AE1838" t="s">
        <v>14093</v>
      </c>
      <c r="AG1838">
        <v>1</v>
      </c>
      <c r="AH1838">
        <v>1</v>
      </c>
      <c r="AI1838">
        <v>1</v>
      </c>
      <c r="AJ1838">
        <v>1</v>
      </c>
      <c r="AK1838">
        <v>1</v>
      </c>
      <c r="AL1838">
        <v>1</v>
      </c>
      <c r="AV1838">
        <v>4592</v>
      </c>
    </row>
    <row r="1839" spans="1:48" x14ac:dyDescent="0.2">
      <c r="A1839">
        <v>29</v>
      </c>
      <c r="B1839" t="s">
        <v>506</v>
      </c>
      <c r="C1839">
        <v>530</v>
      </c>
      <c r="D1839" t="s">
        <v>14086</v>
      </c>
      <c r="E1839">
        <v>60</v>
      </c>
      <c r="F1839" t="str">
        <f t="shared" si="28"/>
        <v>53060</v>
      </c>
      <c r="G1839" t="s">
        <v>2886</v>
      </c>
      <c r="H1839" t="s">
        <v>3171</v>
      </c>
      <c r="I1839" t="s">
        <v>3459</v>
      </c>
      <c r="J1839" t="s">
        <v>14120</v>
      </c>
      <c r="K1839" t="s">
        <v>3110</v>
      </c>
      <c r="L1839" t="s">
        <v>14121</v>
      </c>
      <c r="M1839" t="s">
        <v>14122</v>
      </c>
      <c r="N1839" t="s">
        <v>3113</v>
      </c>
      <c r="O1839" t="s">
        <v>14090</v>
      </c>
      <c r="P1839" t="s">
        <v>3115</v>
      </c>
      <c r="Q1839" t="s">
        <v>14123</v>
      </c>
      <c r="R1839" t="s">
        <v>14122</v>
      </c>
      <c r="T1839" t="s">
        <v>14090</v>
      </c>
      <c r="U1839" t="s">
        <v>3115</v>
      </c>
      <c r="V1839" t="s">
        <v>14123</v>
      </c>
      <c r="W1839" t="s">
        <v>3124</v>
      </c>
      <c r="X1839" t="s">
        <v>3637</v>
      </c>
      <c r="Y1839" t="s">
        <v>14124</v>
      </c>
      <c r="Z1839" t="s">
        <v>3118</v>
      </c>
      <c r="AE1839" t="s">
        <v>14093</v>
      </c>
      <c r="AG1839">
        <v>1</v>
      </c>
      <c r="AH1839">
        <v>1</v>
      </c>
      <c r="AI1839">
        <v>1</v>
      </c>
      <c r="AJ1839">
        <v>1</v>
      </c>
      <c r="AK1839">
        <v>1</v>
      </c>
      <c r="AL1839">
        <v>1</v>
      </c>
      <c r="AV1839">
        <v>4596</v>
      </c>
    </row>
    <row r="1840" spans="1:48" x14ac:dyDescent="0.2">
      <c r="A1840">
        <v>29</v>
      </c>
      <c r="B1840" t="s">
        <v>506</v>
      </c>
      <c r="C1840">
        <v>530</v>
      </c>
      <c r="D1840" t="s">
        <v>14086</v>
      </c>
      <c r="E1840">
        <v>70</v>
      </c>
      <c r="F1840" t="str">
        <f t="shared" si="28"/>
        <v>53070</v>
      </c>
      <c r="G1840" t="s">
        <v>1739</v>
      </c>
      <c r="H1840" t="s">
        <v>3127</v>
      </c>
      <c r="I1840" t="s">
        <v>3128</v>
      </c>
      <c r="J1840" t="s">
        <v>14125</v>
      </c>
      <c r="K1840" t="s">
        <v>3110</v>
      </c>
      <c r="L1840" t="s">
        <v>14126</v>
      </c>
      <c r="M1840" t="s">
        <v>14127</v>
      </c>
      <c r="N1840" t="s">
        <v>3113</v>
      </c>
      <c r="O1840" t="s">
        <v>14096</v>
      </c>
      <c r="P1840" t="s">
        <v>3115</v>
      </c>
      <c r="Q1840" t="s">
        <v>14128</v>
      </c>
      <c r="R1840" t="s">
        <v>14127</v>
      </c>
      <c r="T1840" t="s">
        <v>14096</v>
      </c>
      <c r="U1840" t="s">
        <v>3115</v>
      </c>
      <c r="V1840" t="s">
        <v>14128</v>
      </c>
      <c r="W1840" t="s">
        <v>3107</v>
      </c>
      <c r="X1840" t="s">
        <v>6069</v>
      </c>
      <c r="Y1840" t="s">
        <v>6273</v>
      </c>
      <c r="Z1840" t="s">
        <v>3118</v>
      </c>
      <c r="AE1840" t="s">
        <v>14093</v>
      </c>
      <c r="AG1840">
        <v>1</v>
      </c>
      <c r="AH1840">
        <v>1</v>
      </c>
      <c r="AI1840">
        <v>1</v>
      </c>
      <c r="AJ1840">
        <v>1</v>
      </c>
      <c r="AK1840">
        <v>1</v>
      </c>
      <c r="AL1840">
        <v>1</v>
      </c>
      <c r="AV1840">
        <v>4598</v>
      </c>
    </row>
    <row r="1841" spans="1:48" x14ac:dyDescent="0.2">
      <c r="A1841">
        <v>29</v>
      </c>
      <c r="B1841" t="s">
        <v>506</v>
      </c>
      <c r="C1841">
        <v>530</v>
      </c>
      <c r="D1841" t="s">
        <v>14086</v>
      </c>
      <c r="E1841">
        <v>80</v>
      </c>
      <c r="F1841" t="str">
        <f t="shared" si="28"/>
        <v>53080</v>
      </c>
      <c r="G1841" t="s">
        <v>1545</v>
      </c>
      <c r="H1841" t="s">
        <v>3124</v>
      </c>
      <c r="I1841" t="s">
        <v>6895</v>
      </c>
      <c r="J1841" t="s">
        <v>10351</v>
      </c>
      <c r="K1841" t="s">
        <v>3110</v>
      </c>
      <c r="L1841" t="s">
        <v>14129</v>
      </c>
      <c r="M1841" t="s">
        <v>14130</v>
      </c>
      <c r="N1841" t="s">
        <v>3113</v>
      </c>
      <c r="O1841" t="s">
        <v>14096</v>
      </c>
      <c r="P1841" t="s">
        <v>3115</v>
      </c>
      <c r="Q1841">
        <v>8724</v>
      </c>
      <c r="R1841" t="s">
        <v>14130</v>
      </c>
      <c r="T1841" t="s">
        <v>14096</v>
      </c>
      <c r="U1841" t="s">
        <v>3115</v>
      </c>
      <c r="V1841">
        <v>8724</v>
      </c>
      <c r="W1841" t="s">
        <v>3124</v>
      </c>
      <c r="X1841" t="s">
        <v>3256</v>
      </c>
      <c r="Y1841" t="s">
        <v>14131</v>
      </c>
      <c r="Z1841" t="s">
        <v>3118</v>
      </c>
      <c r="AE1841" t="s">
        <v>14093</v>
      </c>
      <c r="AG1841">
        <v>1</v>
      </c>
      <c r="AH1841">
        <v>1</v>
      </c>
      <c r="AI1841">
        <v>1</v>
      </c>
      <c r="AJ1841">
        <v>1</v>
      </c>
      <c r="AK1841">
        <v>1</v>
      </c>
      <c r="AL1841">
        <v>1</v>
      </c>
      <c r="AV1841">
        <v>4600</v>
      </c>
    </row>
    <row r="1842" spans="1:48" x14ac:dyDescent="0.2">
      <c r="A1842">
        <v>29</v>
      </c>
      <c r="B1842" t="s">
        <v>506</v>
      </c>
      <c r="C1842">
        <v>530</v>
      </c>
      <c r="D1842" t="s">
        <v>14086</v>
      </c>
      <c r="E1842">
        <v>90</v>
      </c>
      <c r="F1842" t="str">
        <f t="shared" si="28"/>
        <v>53090</v>
      </c>
      <c r="G1842" t="s">
        <v>2198</v>
      </c>
      <c r="H1842" t="s">
        <v>3124</v>
      </c>
      <c r="I1842" t="s">
        <v>3874</v>
      </c>
      <c r="J1842" t="s">
        <v>14132</v>
      </c>
      <c r="K1842" t="s">
        <v>3110</v>
      </c>
      <c r="L1842" t="s">
        <v>14133</v>
      </c>
      <c r="M1842" t="s">
        <v>14134</v>
      </c>
      <c r="N1842" t="s">
        <v>3113</v>
      </c>
      <c r="O1842" t="s">
        <v>14090</v>
      </c>
      <c r="P1842" t="s">
        <v>3115</v>
      </c>
      <c r="Q1842">
        <v>8724</v>
      </c>
      <c r="R1842" t="s">
        <v>14134</v>
      </c>
      <c r="T1842" t="s">
        <v>14090</v>
      </c>
      <c r="U1842" t="s">
        <v>3115</v>
      </c>
      <c r="V1842">
        <v>8724</v>
      </c>
      <c r="W1842" t="s">
        <v>3124</v>
      </c>
      <c r="X1842" t="s">
        <v>3347</v>
      </c>
      <c r="Y1842" t="s">
        <v>14135</v>
      </c>
      <c r="Z1842" t="s">
        <v>3118</v>
      </c>
      <c r="AE1842" t="s">
        <v>14093</v>
      </c>
      <c r="AM1842">
        <v>1</v>
      </c>
      <c r="AN1842">
        <v>1</v>
      </c>
      <c r="AO1842">
        <v>1</v>
      </c>
      <c r="AV1842">
        <v>4602</v>
      </c>
    </row>
    <row r="1843" spans="1:48" x14ac:dyDescent="0.2">
      <c r="A1843">
        <v>29</v>
      </c>
      <c r="B1843" t="s">
        <v>506</v>
      </c>
      <c r="C1843">
        <v>530</v>
      </c>
      <c r="D1843" t="s">
        <v>14086</v>
      </c>
      <c r="E1843">
        <v>27</v>
      </c>
      <c r="F1843" t="str">
        <f t="shared" si="28"/>
        <v>53027</v>
      </c>
      <c r="G1843" t="s">
        <v>1809</v>
      </c>
      <c r="H1843" t="s">
        <v>3107</v>
      </c>
      <c r="I1843" t="s">
        <v>3239</v>
      </c>
      <c r="J1843" t="s">
        <v>14136</v>
      </c>
      <c r="K1843" t="s">
        <v>3110</v>
      </c>
      <c r="L1843" t="s">
        <v>14137</v>
      </c>
      <c r="M1843" t="s">
        <v>14138</v>
      </c>
      <c r="N1843" t="s">
        <v>3113</v>
      </c>
      <c r="O1843" t="s">
        <v>14096</v>
      </c>
      <c r="P1843" t="s">
        <v>3115</v>
      </c>
      <c r="Q1843" t="s">
        <v>14139</v>
      </c>
      <c r="R1843" t="s">
        <v>14138</v>
      </c>
      <c r="T1843" t="s">
        <v>14096</v>
      </c>
      <c r="U1843" t="s">
        <v>3115</v>
      </c>
      <c r="V1843" t="s">
        <v>14139</v>
      </c>
      <c r="W1843" t="s">
        <v>3124</v>
      </c>
      <c r="X1843" t="s">
        <v>4848</v>
      </c>
      <c r="Y1843" t="s">
        <v>14140</v>
      </c>
      <c r="Z1843" t="s">
        <v>3118</v>
      </c>
      <c r="AE1843" t="s">
        <v>14093</v>
      </c>
      <c r="AF1843">
        <v>1</v>
      </c>
      <c r="AG1843">
        <v>1</v>
      </c>
      <c r="AH1843">
        <v>1</v>
      </c>
      <c r="AI1843">
        <v>1</v>
      </c>
      <c r="AJ1843">
        <v>1</v>
      </c>
      <c r="AK1843">
        <v>1</v>
      </c>
      <c r="AL1843">
        <v>1</v>
      </c>
      <c r="AV1843">
        <v>166</v>
      </c>
    </row>
    <row r="1844" spans="1:48" x14ac:dyDescent="0.2">
      <c r="A1844">
        <v>29</v>
      </c>
      <c r="B1844" t="s">
        <v>506</v>
      </c>
      <c r="C1844">
        <v>770</v>
      </c>
      <c r="D1844" t="s">
        <v>14141</v>
      </c>
      <c r="E1844">
        <v>30</v>
      </c>
      <c r="F1844" t="str">
        <f t="shared" si="28"/>
        <v>77030</v>
      </c>
      <c r="G1844" t="s">
        <v>1747</v>
      </c>
      <c r="H1844" t="s">
        <v>3171</v>
      </c>
      <c r="I1844" t="s">
        <v>6299</v>
      </c>
      <c r="J1844" t="s">
        <v>14142</v>
      </c>
      <c r="K1844" t="s">
        <v>3110</v>
      </c>
      <c r="L1844" t="s">
        <v>14143</v>
      </c>
      <c r="M1844" t="s">
        <v>14144</v>
      </c>
      <c r="N1844" t="s">
        <v>3113</v>
      </c>
      <c r="O1844" t="s">
        <v>14066</v>
      </c>
      <c r="P1844" t="s">
        <v>3115</v>
      </c>
      <c r="Q1844">
        <v>8721</v>
      </c>
      <c r="R1844" t="s">
        <v>14144</v>
      </c>
      <c r="T1844" t="s">
        <v>14066</v>
      </c>
      <c r="U1844" t="s">
        <v>3115</v>
      </c>
      <c r="V1844">
        <v>8721</v>
      </c>
      <c r="W1844" t="s">
        <v>3124</v>
      </c>
      <c r="X1844" t="s">
        <v>3347</v>
      </c>
      <c r="Y1844" t="s">
        <v>14145</v>
      </c>
      <c r="Z1844" t="s">
        <v>3118</v>
      </c>
      <c r="AA1844" t="s">
        <v>3124</v>
      </c>
      <c r="AB1844" t="s">
        <v>9947</v>
      </c>
      <c r="AC1844" t="s">
        <v>14146</v>
      </c>
      <c r="AD1844" t="s">
        <v>3130</v>
      </c>
      <c r="AE1844" t="s">
        <v>14147</v>
      </c>
      <c r="AP1844">
        <v>1</v>
      </c>
      <c r="AQ1844">
        <v>1</v>
      </c>
      <c r="AR1844">
        <v>1</v>
      </c>
      <c r="AS1844">
        <v>1</v>
      </c>
      <c r="AV1844">
        <v>4604</v>
      </c>
    </row>
    <row r="1845" spans="1:48" x14ac:dyDescent="0.2">
      <c r="A1845">
        <v>29</v>
      </c>
      <c r="B1845" t="s">
        <v>506</v>
      </c>
      <c r="C1845">
        <v>770</v>
      </c>
      <c r="D1845" t="s">
        <v>14141</v>
      </c>
      <c r="E1845">
        <v>50</v>
      </c>
      <c r="F1845" t="str">
        <f t="shared" si="28"/>
        <v>77050</v>
      </c>
      <c r="G1845" t="s">
        <v>1661</v>
      </c>
      <c r="H1845" t="s">
        <v>3107</v>
      </c>
      <c r="I1845" t="s">
        <v>3120</v>
      </c>
      <c r="J1845" t="s">
        <v>14148</v>
      </c>
      <c r="K1845" t="s">
        <v>3110</v>
      </c>
      <c r="L1845" t="s">
        <v>14149</v>
      </c>
      <c r="M1845" t="s">
        <v>14144</v>
      </c>
      <c r="N1845" t="s">
        <v>3113</v>
      </c>
      <c r="O1845" t="s">
        <v>14066</v>
      </c>
      <c r="P1845" t="s">
        <v>3115</v>
      </c>
      <c r="Q1845">
        <v>8721</v>
      </c>
      <c r="R1845" t="s">
        <v>14144</v>
      </c>
      <c r="T1845" t="s">
        <v>14066</v>
      </c>
      <c r="U1845" t="s">
        <v>3115</v>
      </c>
      <c r="V1845">
        <v>8721</v>
      </c>
      <c r="W1845" t="s">
        <v>3124</v>
      </c>
      <c r="X1845" t="s">
        <v>3827</v>
      </c>
      <c r="Y1845" t="s">
        <v>14150</v>
      </c>
      <c r="Z1845" t="s">
        <v>3118</v>
      </c>
      <c r="AE1845" t="s">
        <v>14147</v>
      </c>
      <c r="AN1845">
        <v>1</v>
      </c>
      <c r="AO1845">
        <v>1</v>
      </c>
      <c r="AV1845">
        <v>5928</v>
      </c>
    </row>
    <row r="1846" spans="1:48" x14ac:dyDescent="0.2">
      <c r="A1846">
        <v>29</v>
      </c>
      <c r="B1846" t="s">
        <v>506</v>
      </c>
      <c r="C1846">
        <v>1150</v>
      </c>
      <c r="D1846" t="s">
        <v>14151</v>
      </c>
      <c r="E1846">
        <v>20</v>
      </c>
      <c r="F1846" t="str">
        <f t="shared" si="28"/>
        <v>115020</v>
      </c>
      <c r="G1846" t="s">
        <v>2694</v>
      </c>
      <c r="H1846" t="s">
        <v>3124</v>
      </c>
      <c r="I1846" t="s">
        <v>4147</v>
      </c>
      <c r="J1846" t="s">
        <v>10529</v>
      </c>
      <c r="K1846" t="s">
        <v>3158</v>
      </c>
      <c r="L1846" t="s">
        <v>14152</v>
      </c>
      <c r="M1846" t="s">
        <v>14153</v>
      </c>
      <c r="N1846" t="s">
        <v>3113</v>
      </c>
      <c r="O1846" t="s">
        <v>14154</v>
      </c>
      <c r="P1846" t="s">
        <v>3115</v>
      </c>
      <c r="Q1846">
        <v>8092</v>
      </c>
      <c r="R1846" t="s">
        <v>14153</v>
      </c>
      <c r="T1846" t="s">
        <v>14154</v>
      </c>
      <c r="U1846" t="s">
        <v>3115</v>
      </c>
      <c r="V1846">
        <v>8092</v>
      </c>
      <c r="W1846" t="s">
        <v>3127</v>
      </c>
      <c r="X1846" t="s">
        <v>3128</v>
      </c>
      <c r="Y1846" t="s">
        <v>3632</v>
      </c>
      <c r="Z1846" t="s">
        <v>3118</v>
      </c>
      <c r="AE1846" t="s">
        <v>14155</v>
      </c>
      <c r="AF1846">
        <v>1</v>
      </c>
      <c r="AG1846">
        <v>1</v>
      </c>
      <c r="AH1846">
        <v>1</v>
      </c>
      <c r="AI1846">
        <v>1</v>
      </c>
      <c r="AJ1846">
        <v>1</v>
      </c>
      <c r="AK1846">
        <v>1</v>
      </c>
      <c r="AL1846">
        <v>1</v>
      </c>
      <c r="AM1846">
        <v>1</v>
      </c>
      <c r="AV1846">
        <v>4606</v>
      </c>
    </row>
    <row r="1847" spans="1:48" x14ac:dyDescent="0.2">
      <c r="A1847">
        <v>29</v>
      </c>
      <c r="B1847" t="s">
        <v>506</v>
      </c>
      <c r="C1847">
        <v>2350</v>
      </c>
      <c r="D1847" t="s">
        <v>14156</v>
      </c>
      <c r="E1847">
        <v>50</v>
      </c>
      <c r="F1847" t="str">
        <f t="shared" si="28"/>
        <v>235050</v>
      </c>
      <c r="G1847" t="s">
        <v>3048</v>
      </c>
      <c r="H1847" t="s">
        <v>3107</v>
      </c>
      <c r="I1847" t="s">
        <v>6359</v>
      </c>
      <c r="J1847" t="s">
        <v>14157</v>
      </c>
      <c r="K1847" t="s">
        <v>3110</v>
      </c>
      <c r="L1847" t="s">
        <v>14158</v>
      </c>
      <c r="M1847" t="s">
        <v>14159</v>
      </c>
      <c r="N1847" t="s">
        <v>14160</v>
      </c>
      <c r="O1847" t="s">
        <v>14161</v>
      </c>
      <c r="P1847" t="s">
        <v>3115</v>
      </c>
      <c r="Q1847" t="s">
        <v>14162</v>
      </c>
      <c r="R1847" t="s">
        <v>14159</v>
      </c>
      <c r="S1847" t="s">
        <v>14163</v>
      </c>
      <c r="T1847" t="s">
        <v>14161</v>
      </c>
      <c r="U1847" t="s">
        <v>3115</v>
      </c>
      <c r="V1847" t="s">
        <v>14162</v>
      </c>
      <c r="W1847" t="s">
        <v>3127</v>
      </c>
      <c r="X1847" t="s">
        <v>4150</v>
      </c>
      <c r="Y1847" t="s">
        <v>14164</v>
      </c>
      <c r="Z1847" t="s">
        <v>3118</v>
      </c>
      <c r="AE1847" t="s">
        <v>14165</v>
      </c>
      <c r="AG1847">
        <v>1</v>
      </c>
      <c r="AH1847">
        <v>1</v>
      </c>
      <c r="AI1847">
        <v>1</v>
      </c>
      <c r="AJ1847">
        <v>1</v>
      </c>
      <c r="AK1847">
        <v>1</v>
      </c>
      <c r="AL1847">
        <v>1</v>
      </c>
      <c r="AM1847">
        <v>1</v>
      </c>
      <c r="AV1847">
        <v>4608</v>
      </c>
    </row>
    <row r="1848" spans="1:48" x14ac:dyDescent="0.2">
      <c r="A1848">
        <v>29</v>
      </c>
      <c r="B1848" t="s">
        <v>506</v>
      </c>
      <c r="C1848">
        <v>2360</v>
      </c>
      <c r="D1848" t="s">
        <v>14166</v>
      </c>
      <c r="E1848">
        <v>55</v>
      </c>
      <c r="F1848" t="str">
        <f t="shared" si="28"/>
        <v>236055</v>
      </c>
      <c r="G1848" t="s">
        <v>2372</v>
      </c>
      <c r="H1848" t="s">
        <v>3107</v>
      </c>
      <c r="I1848" t="s">
        <v>7392</v>
      </c>
      <c r="J1848" t="s">
        <v>14167</v>
      </c>
      <c r="K1848" t="s">
        <v>3110</v>
      </c>
      <c r="L1848" t="s">
        <v>14168</v>
      </c>
      <c r="M1848" t="s">
        <v>14169</v>
      </c>
      <c r="N1848" t="s">
        <v>3113</v>
      </c>
      <c r="O1848" t="s">
        <v>14170</v>
      </c>
      <c r="P1848" t="s">
        <v>3115</v>
      </c>
      <c r="Q1848" t="s">
        <v>14171</v>
      </c>
      <c r="R1848" t="s">
        <v>14169</v>
      </c>
      <c r="T1848" t="s">
        <v>14170</v>
      </c>
      <c r="U1848" t="s">
        <v>3115</v>
      </c>
      <c r="V1848" t="s">
        <v>14171</v>
      </c>
      <c r="W1848" t="s">
        <v>3107</v>
      </c>
      <c r="X1848" t="s">
        <v>3224</v>
      </c>
      <c r="Y1848" t="s">
        <v>14172</v>
      </c>
      <c r="Z1848" t="s">
        <v>3118</v>
      </c>
      <c r="AE1848" t="s">
        <v>14173</v>
      </c>
      <c r="AM1848">
        <v>1</v>
      </c>
      <c r="AN1848">
        <v>1</v>
      </c>
      <c r="AO1848">
        <v>1</v>
      </c>
      <c r="AV1848">
        <v>4624</v>
      </c>
    </row>
    <row r="1849" spans="1:48" x14ac:dyDescent="0.2">
      <c r="A1849">
        <v>29</v>
      </c>
      <c r="B1849" t="s">
        <v>506</v>
      </c>
      <c r="C1849">
        <v>2360</v>
      </c>
      <c r="D1849" t="s">
        <v>14166</v>
      </c>
      <c r="E1849">
        <v>48</v>
      </c>
      <c r="F1849" t="str">
        <f t="shared" si="28"/>
        <v>236048</v>
      </c>
      <c r="G1849" t="s">
        <v>1940</v>
      </c>
      <c r="H1849" t="s">
        <v>3127</v>
      </c>
      <c r="I1849" t="s">
        <v>3714</v>
      </c>
      <c r="J1849" t="s">
        <v>6353</v>
      </c>
      <c r="K1849" t="s">
        <v>3110</v>
      </c>
      <c r="L1849" t="s">
        <v>14174</v>
      </c>
      <c r="M1849" t="s">
        <v>14175</v>
      </c>
      <c r="N1849" t="s">
        <v>3113</v>
      </c>
      <c r="O1849" t="s">
        <v>14170</v>
      </c>
      <c r="P1849" t="s">
        <v>3115</v>
      </c>
      <c r="Q1849" t="s">
        <v>14171</v>
      </c>
      <c r="R1849" t="s">
        <v>14175</v>
      </c>
      <c r="T1849" t="s">
        <v>14170</v>
      </c>
      <c r="U1849" t="s">
        <v>3115</v>
      </c>
      <c r="V1849" t="s">
        <v>14171</v>
      </c>
      <c r="W1849" t="s">
        <v>3124</v>
      </c>
      <c r="X1849" t="s">
        <v>4289</v>
      </c>
      <c r="Y1849" t="s">
        <v>14176</v>
      </c>
      <c r="Z1849" t="s">
        <v>3118</v>
      </c>
      <c r="AE1849" t="s">
        <v>14177</v>
      </c>
      <c r="AM1849">
        <v>1</v>
      </c>
      <c r="AN1849">
        <v>1</v>
      </c>
      <c r="AO1849">
        <v>1</v>
      </c>
      <c r="AV1849">
        <v>69</v>
      </c>
    </row>
    <row r="1850" spans="1:48" x14ac:dyDescent="0.2">
      <c r="A1850">
        <v>29</v>
      </c>
      <c r="B1850" t="s">
        <v>506</v>
      </c>
      <c r="C1850">
        <v>2360</v>
      </c>
      <c r="D1850" t="s">
        <v>14166</v>
      </c>
      <c r="E1850">
        <v>30</v>
      </c>
      <c r="F1850" t="str">
        <f t="shared" si="28"/>
        <v>236030</v>
      </c>
      <c r="G1850" t="s">
        <v>1754</v>
      </c>
      <c r="H1850" t="s">
        <v>3127</v>
      </c>
      <c r="I1850" t="s">
        <v>14178</v>
      </c>
      <c r="J1850" t="s">
        <v>14179</v>
      </c>
      <c r="K1850" t="s">
        <v>3110</v>
      </c>
      <c r="L1850" t="s">
        <v>14180</v>
      </c>
      <c r="M1850" t="s">
        <v>14181</v>
      </c>
      <c r="N1850" t="s">
        <v>3113</v>
      </c>
      <c r="O1850" t="s">
        <v>14170</v>
      </c>
      <c r="P1850" t="s">
        <v>3115</v>
      </c>
      <c r="Q1850" t="s">
        <v>14171</v>
      </c>
      <c r="R1850" t="s">
        <v>14181</v>
      </c>
      <c r="T1850" t="s">
        <v>14170</v>
      </c>
      <c r="U1850" t="s">
        <v>3115</v>
      </c>
      <c r="V1850" t="s">
        <v>14171</v>
      </c>
      <c r="W1850" t="s">
        <v>3124</v>
      </c>
      <c r="X1850" t="s">
        <v>3381</v>
      </c>
      <c r="Y1850" t="s">
        <v>14182</v>
      </c>
      <c r="Z1850" t="s">
        <v>3118</v>
      </c>
      <c r="AE1850" t="s">
        <v>14183</v>
      </c>
      <c r="AG1850">
        <v>1</v>
      </c>
      <c r="AH1850">
        <v>1</v>
      </c>
      <c r="AI1850">
        <v>1</v>
      </c>
      <c r="AJ1850">
        <v>1</v>
      </c>
      <c r="AK1850">
        <v>1</v>
      </c>
      <c r="AL1850">
        <v>1</v>
      </c>
      <c r="AV1850">
        <v>463</v>
      </c>
    </row>
    <row r="1851" spans="1:48" x14ac:dyDescent="0.2">
      <c r="A1851">
        <v>29</v>
      </c>
      <c r="B1851" t="s">
        <v>506</v>
      </c>
      <c r="C1851">
        <v>2360</v>
      </c>
      <c r="D1851" t="s">
        <v>14166</v>
      </c>
      <c r="E1851">
        <v>35</v>
      </c>
      <c r="F1851" t="str">
        <f t="shared" si="28"/>
        <v>236035</v>
      </c>
      <c r="G1851" t="s">
        <v>2540</v>
      </c>
      <c r="H1851" t="s">
        <v>3107</v>
      </c>
      <c r="I1851" t="s">
        <v>3480</v>
      </c>
      <c r="J1851" t="s">
        <v>14184</v>
      </c>
      <c r="K1851" t="s">
        <v>3110</v>
      </c>
      <c r="L1851" t="s">
        <v>14185</v>
      </c>
      <c r="M1851" t="s">
        <v>14186</v>
      </c>
      <c r="N1851" t="s">
        <v>3113</v>
      </c>
      <c r="O1851" t="s">
        <v>14170</v>
      </c>
      <c r="P1851" t="s">
        <v>3115</v>
      </c>
      <c r="Q1851" t="s">
        <v>14171</v>
      </c>
      <c r="R1851" t="s">
        <v>14186</v>
      </c>
      <c r="T1851" t="s">
        <v>14170</v>
      </c>
      <c r="U1851" t="s">
        <v>3115</v>
      </c>
      <c r="V1851" t="s">
        <v>14171</v>
      </c>
      <c r="W1851" t="s">
        <v>3127</v>
      </c>
      <c r="X1851" t="s">
        <v>4070</v>
      </c>
      <c r="Y1851" t="s">
        <v>14187</v>
      </c>
      <c r="Z1851" t="s">
        <v>3118</v>
      </c>
      <c r="AE1851" t="s">
        <v>14188</v>
      </c>
      <c r="AF1851">
        <v>1</v>
      </c>
      <c r="AG1851">
        <v>1</v>
      </c>
      <c r="AH1851">
        <v>1</v>
      </c>
      <c r="AI1851">
        <v>1</v>
      </c>
      <c r="AJ1851">
        <v>1</v>
      </c>
      <c r="AK1851">
        <v>1</v>
      </c>
      <c r="AL1851">
        <v>1</v>
      </c>
      <c r="AV1851">
        <v>725</v>
      </c>
    </row>
    <row r="1852" spans="1:48" x14ac:dyDescent="0.2">
      <c r="A1852">
        <v>29</v>
      </c>
      <c r="B1852" t="s">
        <v>506</v>
      </c>
      <c r="C1852">
        <v>2360</v>
      </c>
      <c r="D1852" t="s">
        <v>14166</v>
      </c>
      <c r="E1852">
        <v>44</v>
      </c>
      <c r="F1852" t="str">
        <f t="shared" si="28"/>
        <v>236044</v>
      </c>
      <c r="G1852" t="s">
        <v>2410</v>
      </c>
      <c r="H1852" t="s">
        <v>3171</v>
      </c>
      <c r="I1852" t="s">
        <v>3480</v>
      </c>
      <c r="J1852" t="s">
        <v>4597</v>
      </c>
      <c r="K1852" t="s">
        <v>3110</v>
      </c>
      <c r="L1852" t="s">
        <v>14189</v>
      </c>
      <c r="M1852" t="s">
        <v>14190</v>
      </c>
      <c r="N1852" t="s">
        <v>3113</v>
      </c>
      <c r="O1852" t="s">
        <v>14170</v>
      </c>
      <c r="P1852" t="s">
        <v>3115</v>
      </c>
      <c r="Q1852" t="s">
        <v>14171</v>
      </c>
      <c r="R1852" t="s">
        <v>14190</v>
      </c>
      <c r="T1852" t="s">
        <v>14170</v>
      </c>
      <c r="U1852" t="s">
        <v>3115</v>
      </c>
      <c r="V1852" t="s">
        <v>14171</v>
      </c>
      <c r="W1852" t="s">
        <v>3107</v>
      </c>
      <c r="X1852" t="s">
        <v>3757</v>
      </c>
      <c r="Y1852" t="s">
        <v>14191</v>
      </c>
      <c r="Z1852" t="s">
        <v>3118</v>
      </c>
      <c r="AE1852" t="s">
        <v>14192</v>
      </c>
      <c r="AG1852">
        <v>1</v>
      </c>
      <c r="AH1852">
        <v>1</v>
      </c>
      <c r="AI1852">
        <v>1</v>
      </c>
      <c r="AJ1852">
        <v>1</v>
      </c>
      <c r="AK1852">
        <v>1</v>
      </c>
      <c r="AL1852">
        <v>1</v>
      </c>
      <c r="AV1852">
        <v>4618</v>
      </c>
    </row>
    <row r="1853" spans="1:48" x14ac:dyDescent="0.2">
      <c r="A1853">
        <v>29</v>
      </c>
      <c r="B1853" t="s">
        <v>506</v>
      </c>
      <c r="C1853">
        <v>2360</v>
      </c>
      <c r="D1853" t="s">
        <v>14166</v>
      </c>
      <c r="E1853">
        <v>25</v>
      </c>
      <c r="F1853" t="str">
        <f t="shared" si="28"/>
        <v>236025</v>
      </c>
      <c r="G1853" t="s">
        <v>2047</v>
      </c>
      <c r="H1853" t="s">
        <v>3124</v>
      </c>
      <c r="I1853" t="s">
        <v>3563</v>
      </c>
      <c r="J1853" t="s">
        <v>7935</v>
      </c>
      <c r="K1853" t="s">
        <v>3110</v>
      </c>
      <c r="L1853" t="s">
        <v>14193</v>
      </c>
      <c r="M1853" t="s">
        <v>14194</v>
      </c>
      <c r="N1853" t="s">
        <v>3113</v>
      </c>
      <c r="O1853" t="s">
        <v>14170</v>
      </c>
      <c r="P1853" t="s">
        <v>3115</v>
      </c>
      <c r="Q1853" t="s">
        <v>14171</v>
      </c>
      <c r="R1853" t="s">
        <v>14194</v>
      </c>
      <c r="T1853" t="s">
        <v>14170</v>
      </c>
      <c r="U1853" t="s">
        <v>3115</v>
      </c>
      <c r="V1853" t="s">
        <v>14171</v>
      </c>
      <c r="W1853" t="s">
        <v>3124</v>
      </c>
      <c r="X1853" t="s">
        <v>14195</v>
      </c>
      <c r="Y1853" t="s">
        <v>14196</v>
      </c>
      <c r="Z1853" t="s">
        <v>3118</v>
      </c>
      <c r="AE1853" t="s">
        <v>14197</v>
      </c>
      <c r="AP1853">
        <v>1</v>
      </c>
      <c r="AQ1853">
        <v>1</v>
      </c>
      <c r="AR1853">
        <v>1</v>
      </c>
      <c r="AS1853">
        <v>1</v>
      </c>
      <c r="AT1853">
        <v>1</v>
      </c>
      <c r="AV1853">
        <v>787</v>
      </c>
    </row>
    <row r="1854" spans="1:48" x14ac:dyDescent="0.2">
      <c r="A1854">
        <v>29</v>
      </c>
      <c r="B1854" t="s">
        <v>506</v>
      </c>
      <c r="C1854">
        <v>2360</v>
      </c>
      <c r="D1854" t="s">
        <v>14166</v>
      </c>
      <c r="E1854">
        <v>20</v>
      </c>
      <c r="F1854" t="str">
        <f t="shared" si="28"/>
        <v>236020</v>
      </c>
      <c r="G1854" t="s">
        <v>2472</v>
      </c>
      <c r="H1854" t="s">
        <v>3107</v>
      </c>
      <c r="I1854" t="s">
        <v>3357</v>
      </c>
      <c r="J1854" t="s">
        <v>14198</v>
      </c>
      <c r="K1854" t="s">
        <v>3110</v>
      </c>
      <c r="L1854" t="s">
        <v>14199</v>
      </c>
      <c r="M1854" t="s">
        <v>14200</v>
      </c>
      <c r="N1854" t="s">
        <v>3113</v>
      </c>
      <c r="O1854" t="s">
        <v>14170</v>
      </c>
      <c r="P1854" t="s">
        <v>3115</v>
      </c>
      <c r="Q1854" t="s">
        <v>14171</v>
      </c>
      <c r="R1854" t="s">
        <v>14200</v>
      </c>
      <c r="T1854" t="s">
        <v>14170</v>
      </c>
      <c r="U1854" t="s">
        <v>3115</v>
      </c>
      <c r="V1854" t="s">
        <v>14171</v>
      </c>
      <c r="W1854" t="s">
        <v>3124</v>
      </c>
      <c r="X1854" t="s">
        <v>3343</v>
      </c>
      <c r="Y1854" t="s">
        <v>14201</v>
      </c>
      <c r="Z1854" t="s">
        <v>3118</v>
      </c>
      <c r="AE1854" t="s">
        <v>14202</v>
      </c>
      <c r="AP1854">
        <v>1</v>
      </c>
      <c r="AQ1854">
        <v>1</v>
      </c>
      <c r="AR1854">
        <v>1</v>
      </c>
      <c r="AS1854">
        <v>1</v>
      </c>
      <c r="AT1854">
        <v>1</v>
      </c>
      <c r="AV1854">
        <v>4612</v>
      </c>
    </row>
    <row r="1855" spans="1:48" x14ac:dyDescent="0.2">
      <c r="A1855">
        <v>29</v>
      </c>
      <c r="B1855" t="s">
        <v>506</v>
      </c>
      <c r="C1855">
        <v>2360</v>
      </c>
      <c r="D1855" t="s">
        <v>14166</v>
      </c>
      <c r="E1855">
        <v>46</v>
      </c>
      <c r="F1855" t="str">
        <f t="shared" si="28"/>
        <v>236046</v>
      </c>
      <c r="G1855" t="s">
        <v>1948</v>
      </c>
      <c r="H1855" t="s">
        <v>3107</v>
      </c>
      <c r="I1855" t="s">
        <v>3199</v>
      </c>
      <c r="J1855" t="s">
        <v>14203</v>
      </c>
      <c r="K1855" t="s">
        <v>3110</v>
      </c>
      <c r="L1855" t="s">
        <v>14204</v>
      </c>
      <c r="M1855" t="s">
        <v>14205</v>
      </c>
      <c r="N1855" t="s">
        <v>3113</v>
      </c>
      <c r="O1855" t="s">
        <v>14170</v>
      </c>
      <c r="P1855" t="s">
        <v>3115</v>
      </c>
      <c r="Q1855" t="s">
        <v>14171</v>
      </c>
      <c r="R1855" t="s">
        <v>14205</v>
      </c>
      <c r="T1855" t="s">
        <v>14170</v>
      </c>
      <c r="U1855" t="s">
        <v>3115</v>
      </c>
      <c r="V1855" t="s">
        <v>14171</v>
      </c>
      <c r="W1855" t="s">
        <v>3124</v>
      </c>
      <c r="X1855" t="s">
        <v>3343</v>
      </c>
      <c r="Y1855" t="s">
        <v>14206</v>
      </c>
      <c r="Z1855" t="s">
        <v>3118</v>
      </c>
      <c r="AE1855" t="s">
        <v>14207</v>
      </c>
      <c r="AG1855">
        <v>1</v>
      </c>
      <c r="AH1855">
        <v>1</v>
      </c>
      <c r="AI1855">
        <v>1</v>
      </c>
      <c r="AJ1855">
        <v>1</v>
      </c>
      <c r="AK1855">
        <v>1</v>
      </c>
      <c r="AL1855">
        <v>1</v>
      </c>
      <c r="AV1855">
        <v>4620</v>
      </c>
    </row>
    <row r="1856" spans="1:48" x14ac:dyDescent="0.2">
      <c r="A1856">
        <v>29</v>
      </c>
      <c r="B1856" t="s">
        <v>506</v>
      </c>
      <c r="C1856">
        <v>2360</v>
      </c>
      <c r="D1856" t="s">
        <v>14166</v>
      </c>
      <c r="E1856">
        <v>50</v>
      </c>
      <c r="F1856" t="str">
        <f t="shared" si="28"/>
        <v>236050</v>
      </c>
      <c r="G1856" t="s">
        <v>2364</v>
      </c>
      <c r="H1856" t="s">
        <v>3127</v>
      </c>
      <c r="I1856" t="s">
        <v>3128</v>
      </c>
      <c r="J1856" t="s">
        <v>14208</v>
      </c>
      <c r="K1856" t="s">
        <v>3110</v>
      </c>
      <c r="L1856" t="s">
        <v>14209</v>
      </c>
      <c r="M1856" t="s">
        <v>14210</v>
      </c>
      <c r="N1856" t="s">
        <v>3113</v>
      </c>
      <c r="O1856" t="s">
        <v>14170</v>
      </c>
      <c r="P1856" t="s">
        <v>3115</v>
      </c>
      <c r="Q1856" t="s">
        <v>14171</v>
      </c>
      <c r="R1856" t="s">
        <v>14210</v>
      </c>
      <c r="T1856" t="s">
        <v>14170</v>
      </c>
      <c r="U1856" t="s">
        <v>3115</v>
      </c>
      <c r="V1856" t="s">
        <v>14171</v>
      </c>
      <c r="W1856" t="s">
        <v>3124</v>
      </c>
      <c r="X1856" t="s">
        <v>3381</v>
      </c>
      <c r="Y1856" t="s">
        <v>14211</v>
      </c>
      <c r="Z1856" t="s">
        <v>3118</v>
      </c>
      <c r="AE1856" t="s">
        <v>14212</v>
      </c>
      <c r="AG1856">
        <v>1</v>
      </c>
      <c r="AH1856">
        <v>1</v>
      </c>
      <c r="AI1856">
        <v>1</v>
      </c>
      <c r="AJ1856">
        <v>1</v>
      </c>
      <c r="AK1856">
        <v>1</v>
      </c>
      <c r="AL1856">
        <v>1</v>
      </c>
      <c r="AV1856">
        <v>4622</v>
      </c>
    </row>
    <row r="1857" spans="1:48" x14ac:dyDescent="0.2">
      <c r="A1857">
        <v>29</v>
      </c>
      <c r="B1857" t="s">
        <v>506</v>
      </c>
      <c r="C1857">
        <v>2360</v>
      </c>
      <c r="D1857" t="s">
        <v>14166</v>
      </c>
      <c r="E1857">
        <v>40</v>
      </c>
      <c r="F1857" t="str">
        <f t="shared" si="28"/>
        <v>236040</v>
      </c>
      <c r="G1857" t="s">
        <v>1919</v>
      </c>
      <c r="H1857" t="s">
        <v>3107</v>
      </c>
      <c r="I1857" t="s">
        <v>3239</v>
      </c>
      <c r="J1857" t="s">
        <v>14213</v>
      </c>
      <c r="K1857" t="s">
        <v>3110</v>
      </c>
      <c r="L1857" t="s">
        <v>14214</v>
      </c>
      <c r="M1857" t="s">
        <v>14215</v>
      </c>
      <c r="N1857" t="s">
        <v>3113</v>
      </c>
      <c r="O1857" t="s">
        <v>14170</v>
      </c>
      <c r="P1857" t="s">
        <v>3115</v>
      </c>
      <c r="Q1857" t="s">
        <v>14171</v>
      </c>
      <c r="R1857" t="s">
        <v>14215</v>
      </c>
      <c r="T1857" t="s">
        <v>14170</v>
      </c>
      <c r="U1857" t="s">
        <v>3115</v>
      </c>
      <c r="V1857" t="s">
        <v>14171</v>
      </c>
      <c r="W1857" t="s">
        <v>3107</v>
      </c>
      <c r="X1857" t="s">
        <v>3757</v>
      </c>
      <c r="Y1857" t="s">
        <v>14191</v>
      </c>
      <c r="Z1857" t="s">
        <v>3118</v>
      </c>
      <c r="AE1857" t="s">
        <v>14216</v>
      </c>
      <c r="AF1857">
        <v>1</v>
      </c>
      <c r="AG1857">
        <v>1</v>
      </c>
      <c r="AH1857">
        <v>1</v>
      </c>
      <c r="AI1857">
        <v>1</v>
      </c>
      <c r="AJ1857">
        <v>1</v>
      </c>
      <c r="AK1857">
        <v>1</v>
      </c>
      <c r="AL1857">
        <v>1</v>
      </c>
      <c r="AV1857">
        <v>4614</v>
      </c>
    </row>
    <row r="1858" spans="1:48" x14ac:dyDescent="0.2">
      <c r="A1858">
        <v>29</v>
      </c>
      <c r="B1858" t="s">
        <v>506</v>
      </c>
      <c r="C1858">
        <v>2480</v>
      </c>
      <c r="D1858" t="s">
        <v>14217</v>
      </c>
      <c r="E1858">
        <v>40</v>
      </c>
      <c r="F1858" t="str">
        <f t="shared" si="28"/>
        <v>248040</v>
      </c>
      <c r="G1858" t="s">
        <v>2965</v>
      </c>
      <c r="H1858" t="s">
        <v>3127</v>
      </c>
      <c r="I1858" t="s">
        <v>3125</v>
      </c>
      <c r="J1858" t="s">
        <v>14218</v>
      </c>
      <c r="K1858" t="s">
        <v>3110</v>
      </c>
      <c r="L1858" t="s">
        <v>14219</v>
      </c>
      <c r="M1858" t="s">
        <v>14220</v>
      </c>
      <c r="N1858" t="s">
        <v>3113</v>
      </c>
      <c r="O1858" t="s">
        <v>14221</v>
      </c>
      <c r="P1858" t="s">
        <v>3115</v>
      </c>
      <c r="Q1858" t="s">
        <v>14222</v>
      </c>
      <c r="R1858" t="s">
        <v>14220</v>
      </c>
      <c r="T1858" t="s">
        <v>14221</v>
      </c>
      <c r="U1858" t="s">
        <v>3115</v>
      </c>
      <c r="V1858" t="s">
        <v>14222</v>
      </c>
      <c r="W1858" t="s">
        <v>3127</v>
      </c>
      <c r="X1858" t="s">
        <v>5873</v>
      </c>
      <c r="Y1858" t="s">
        <v>14223</v>
      </c>
      <c r="Z1858" t="s">
        <v>3118</v>
      </c>
      <c r="AE1858" t="s">
        <v>14224</v>
      </c>
      <c r="AG1858">
        <v>1</v>
      </c>
      <c r="AH1858">
        <v>1</v>
      </c>
      <c r="AI1858">
        <v>1</v>
      </c>
      <c r="AJ1858">
        <v>1</v>
      </c>
      <c r="AK1858">
        <v>1</v>
      </c>
      <c r="AV1858">
        <v>6050</v>
      </c>
    </row>
    <row r="1859" spans="1:48" x14ac:dyDescent="0.2">
      <c r="A1859">
        <v>29</v>
      </c>
      <c r="B1859" t="s">
        <v>506</v>
      </c>
      <c r="C1859">
        <v>2480</v>
      </c>
      <c r="D1859" t="s">
        <v>14217</v>
      </c>
      <c r="E1859">
        <v>50</v>
      </c>
      <c r="F1859" t="str">
        <f t="shared" ref="F1859:F1922" si="29">C1859&amp;E1859</f>
        <v>248050</v>
      </c>
      <c r="G1859" t="s">
        <v>2310</v>
      </c>
      <c r="H1859" t="s">
        <v>3107</v>
      </c>
      <c r="I1859" t="s">
        <v>3224</v>
      </c>
      <c r="J1859" t="s">
        <v>14225</v>
      </c>
      <c r="K1859" t="s">
        <v>3110</v>
      </c>
      <c r="L1859" t="s">
        <v>14226</v>
      </c>
      <c r="M1859" t="s">
        <v>14227</v>
      </c>
      <c r="N1859" t="s">
        <v>3113</v>
      </c>
      <c r="O1859" t="s">
        <v>14228</v>
      </c>
      <c r="P1859" t="s">
        <v>3115</v>
      </c>
      <c r="Q1859" t="s">
        <v>14229</v>
      </c>
      <c r="R1859" t="s">
        <v>14227</v>
      </c>
      <c r="T1859" t="s">
        <v>14228</v>
      </c>
      <c r="U1859" t="s">
        <v>3115</v>
      </c>
      <c r="V1859" t="s">
        <v>14229</v>
      </c>
      <c r="W1859" t="s">
        <v>3127</v>
      </c>
      <c r="X1859" t="s">
        <v>6176</v>
      </c>
      <c r="Y1859" t="s">
        <v>14230</v>
      </c>
      <c r="Z1859" t="s">
        <v>3118</v>
      </c>
      <c r="AE1859" t="s">
        <v>14231</v>
      </c>
      <c r="AG1859">
        <v>1</v>
      </c>
      <c r="AH1859">
        <v>1</v>
      </c>
      <c r="AI1859">
        <v>1</v>
      </c>
      <c r="AJ1859">
        <v>1</v>
      </c>
      <c r="AK1859">
        <v>1</v>
      </c>
      <c r="AV1859">
        <v>4628</v>
      </c>
    </row>
    <row r="1860" spans="1:48" x14ac:dyDescent="0.2">
      <c r="A1860">
        <v>29</v>
      </c>
      <c r="B1860" t="s">
        <v>506</v>
      </c>
      <c r="C1860">
        <v>2480</v>
      </c>
      <c r="D1860" t="s">
        <v>14217</v>
      </c>
      <c r="E1860">
        <v>20</v>
      </c>
      <c r="F1860" t="str">
        <f t="shared" si="29"/>
        <v>248020</v>
      </c>
      <c r="G1860" t="s">
        <v>2932</v>
      </c>
      <c r="H1860" t="s">
        <v>3107</v>
      </c>
      <c r="I1860" t="s">
        <v>6985</v>
      </c>
      <c r="J1860" t="s">
        <v>14232</v>
      </c>
      <c r="K1860" t="s">
        <v>3110</v>
      </c>
      <c r="L1860" t="s">
        <v>14233</v>
      </c>
      <c r="M1860" t="s">
        <v>14234</v>
      </c>
      <c r="N1860" t="s">
        <v>3113</v>
      </c>
      <c r="O1860" t="s">
        <v>14221</v>
      </c>
      <c r="P1860" t="s">
        <v>3115</v>
      </c>
      <c r="Q1860">
        <v>8734</v>
      </c>
      <c r="R1860" t="s">
        <v>14234</v>
      </c>
      <c r="T1860" t="s">
        <v>14221</v>
      </c>
      <c r="U1860" t="s">
        <v>3115</v>
      </c>
      <c r="V1860">
        <v>8734</v>
      </c>
      <c r="W1860" t="s">
        <v>3107</v>
      </c>
      <c r="X1860" t="s">
        <v>3757</v>
      </c>
      <c r="Y1860" t="s">
        <v>14235</v>
      </c>
      <c r="Z1860" t="s">
        <v>3118</v>
      </c>
      <c r="AE1860" t="s">
        <v>14236</v>
      </c>
      <c r="AP1860">
        <v>1</v>
      </c>
      <c r="AQ1860">
        <v>1</v>
      </c>
      <c r="AR1860">
        <v>1</v>
      </c>
      <c r="AS1860">
        <v>1</v>
      </c>
      <c r="AT1860">
        <v>1</v>
      </c>
      <c r="AV1860">
        <v>5935</v>
      </c>
    </row>
    <row r="1861" spans="1:48" x14ac:dyDescent="0.2">
      <c r="A1861">
        <v>29</v>
      </c>
      <c r="B1861" t="s">
        <v>506</v>
      </c>
      <c r="C1861">
        <v>2480</v>
      </c>
      <c r="D1861" t="s">
        <v>14217</v>
      </c>
      <c r="E1861">
        <v>53</v>
      </c>
      <c r="F1861" t="str">
        <f t="shared" si="29"/>
        <v>248053</v>
      </c>
      <c r="G1861" t="s">
        <v>2691</v>
      </c>
      <c r="H1861" t="s">
        <v>3107</v>
      </c>
      <c r="I1861" t="s">
        <v>9454</v>
      </c>
      <c r="J1861" t="s">
        <v>5512</v>
      </c>
      <c r="K1861" t="s">
        <v>3110</v>
      </c>
      <c r="L1861" t="s">
        <v>14237</v>
      </c>
      <c r="M1861" t="s">
        <v>14238</v>
      </c>
      <c r="N1861" t="s">
        <v>3113</v>
      </c>
      <c r="O1861" t="s">
        <v>14228</v>
      </c>
      <c r="P1861" t="s">
        <v>3115</v>
      </c>
      <c r="Q1861" t="s">
        <v>14239</v>
      </c>
      <c r="R1861" t="s">
        <v>14238</v>
      </c>
      <c r="T1861" t="s">
        <v>14228</v>
      </c>
      <c r="U1861" t="s">
        <v>3115</v>
      </c>
      <c r="V1861" t="s">
        <v>14239</v>
      </c>
      <c r="W1861" t="s">
        <v>3127</v>
      </c>
      <c r="X1861" t="s">
        <v>14240</v>
      </c>
      <c r="Y1861" t="s">
        <v>14241</v>
      </c>
      <c r="Z1861" t="s">
        <v>3118</v>
      </c>
      <c r="AE1861" t="s">
        <v>14242</v>
      </c>
      <c r="AN1861">
        <v>1</v>
      </c>
      <c r="AO1861">
        <v>1</v>
      </c>
      <c r="AV1861">
        <v>242</v>
      </c>
    </row>
    <row r="1862" spans="1:48" x14ac:dyDescent="0.2">
      <c r="A1862">
        <v>29</v>
      </c>
      <c r="B1862" t="s">
        <v>506</v>
      </c>
      <c r="C1862">
        <v>2480</v>
      </c>
      <c r="D1862" t="s">
        <v>14217</v>
      </c>
      <c r="E1862">
        <v>60</v>
      </c>
      <c r="F1862" t="str">
        <f t="shared" si="29"/>
        <v>248060</v>
      </c>
      <c r="G1862" t="s">
        <v>2541</v>
      </c>
      <c r="H1862" t="s">
        <v>3107</v>
      </c>
      <c r="I1862" t="s">
        <v>3236</v>
      </c>
      <c r="J1862" t="s">
        <v>6086</v>
      </c>
      <c r="K1862" t="s">
        <v>3110</v>
      </c>
      <c r="L1862" t="s">
        <v>14243</v>
      </c>
      <c r="M1862" t="s">
        <v>14244</v>
      </c>
      <c r="N1862" t="s">
        <v>3113</v>
      </c>
      <c r="O1862" t="s">
        <v>14221</v>
      </c>
      <c r="P1862" t="s">
        <v>3115</v>
      </c>
      <c r="Q1862">
        <v>8734</v>
      </c>
      <c r="R1862" t="s">
        <v>14244</v>
      </c>
      <c r="T1862" t="s">
        <v>14221</v>
      </c>
      <c r="U1862" t="s">
        <v>3115</v>
      </c>
      <c r="V1862">
        <v>8734</v>
      </c>
      <c r="X1862" t="s">
        <v>14245</v>
      </c>
      <c r="Y1862" t="s">
        <v>5924</v>
      </c>
      <c r="Z1862" t="s">
        <v>3118</v>
      </c>
      <c r="AE1862" t="s">
        <v>14246</v>
      </c>
      <c r="AG1862">
        <v>1</v>
      </c>
      <c r="AH1862">
        <v>1</v>
      </c>
      <c r="AI1862">
        <v>1</v>
      </c>
      <c r="AJ1862">
        <v>1</v>
      </c>
      <c r="AK1862">
        <v>1</v>
      </c>
      <c r="AV1862">
        <v>4630</v>
      </c>
    </row>
    <row r="1863" spans="1:48" x14ac:dyDescent="0.2">
      <c r="A1863">
        <v>29</v>
      </c>
      <c r="B1863" t="s">
        <v>506</v>
      </c>
      <c r="C1863">
        <v>2480</v>
      </c>
      <c r="D1863" t="s">
        <v>14217</v>
      </c>
      <c r="E1863">
        <v>55</v>
      </c>
      <c r="F1863" t="str">
        <f t="shared" si="29"/>
        <v>248055</v>
      </c>
      <c r="G1863" t="s">
        <v>2738</v>
      </c>
      <c r="H1863" t="s">
        <v>3107</v>
      </c>
      <c r="I1863" t="s">
        <v>3323</v>
      </c>
      <c r="J1863" t="s">
        <v>9346</v>
      </c>
      <c r="K1863" t="s">
        <v>3110</v>
      </c>
      <c r="L1863" t="s">
        <v>14247</v>
      </c>
      <c r="M1863" t="s">
        <v>14248</v>
      </c>
      <c r="N1863" t="s">
        <v>3113</v>
      </c>
      <c r="O1863" t="s">
        <v>14221</v>
      </c>
      <c r="P1863" t="s">
        <v>3115</v>
      </c>
      <c r="Q1863">
        <v>8734</v>
      </c>
      <c r="R1863" t="s">
        <v>14248</v>
      </c>
      <c r="T1863" t="s">
        <v>14221</v>
      </c>
      <c r="U1863" t="s">
        <v>3115</v>
      </c>
      <c r="V1863">
        <v>8734</v>
      </c>
      <c r="X1863" t="s">
        <v>14249</v>
      </c>
      <c r="Y1863" t="s">
        <v>14250</v>
      </c>
      <c r="Z1863" t="s">
        <v>3118</v>
      </c>
      <c r="AE1863" t="s">
        <v>14251</v>
      </c>
      <c r="AL1863">
        <v>1</v>
      </c>
      <c r="AM1863">
        <v>1</v>
      </c>
      <c r="AV1863">
        <v>5908</v>
      </c>
    </row>
    <row r="1864" spans="1:48" x14ac:dyDescent="0.2">
      <c r="A1864">
        <v>29</v>
      </c>
      <c r="B1864" t="s">
        <v>506</v>
      </c>
      <c r="C1864">
        <v>2500</v>
      </c>
      <c r="D1864" t="s">
        <v>14252</v>
      </c>
      <c r="E1864">
        <v>50</v>
      </c>
      <c r="F1864" t="str">
        <f t="shared" si="29"/>
        <v>250050</v>
      </c>
      <c r="G1864" t="s">
        <v>693</v>
      </c>
      <c r="H1864" t="s">
        <v>3127</v>
      </c>
      <c r="I1864" t="s">
        <v>14240</v>
      </c>
      <c r="J1864" t="s">
        <v>14253</v>
      </c>
      <c r="K1864" t="s">
        <v>3308</v>
      </c>
      <c r="L1864" t="s">
        <v>14254</v>
      </c>
      <c r="M1864" t="s">
        <v>14255</v>
      </c>
      <c r="N1864" t="s">
        <v>3113</v>
      </c>
      <c r="O1864" t="s">
        <v>14256</v>
      </c>
      <c r="P1864" t="s">
        <v>3115</v>
      </c>
      <c r="Q1864" t="s">
        <v>14257</v>
      </c>
      <c r="R1864" t="s">
        <v>14255</v>
      </c>
      <c r="T1864" t="s">
        <v>14256</v>
      </c>
      <c r="U1864" t="s">
        <v>3115</v>
      </c>
      <c r="V1864" t="s">
        <v>14257</v>
      </c>
      <c r="W1864" t="s">
        <v>3171</v>
      </c>
      <c r="X1864" t="s">
        <v>11463</v>
      </c>
      <c r="Y1864" t="s">
        <v>14258</v>
      </c>
      <c r="Z1864" t="s">
        <v>3118</v>
      </c>
      <c r="AE1864" t="s">
        <v>14259</v>
      </c>
      <c r="AF1864">
        <v>1</v>
      </c>
      <c r="AG1864">
        <v>1</v>
      </c>
      <c r="AH1864">
        <v>1</v>
      </c>
      <c r="AI1864">
        <v>1</v>
      </c>
      <c r="AJ1864">
        <v>1</v>
      </c>
      <c r="AK1864">
        <v>1</v>
      </c>
      <c r="AL1864">
        <v>1</v>
      </c>
      <c r="AM1864">
        <v>1</v>
      </c>
      <c r="AN1864">
        <v>1</v>
      </c>
      <c r="AO1864">
        <v>1</v>
      </c>
      <c r="AV1864">
        <v>4632</v>
      </c>
    </row>
    <row r="1865" spans="1:48" x14ac:dyDescent="0.2">
      <c r="A1865">
        <v>29</v>
      </c>
      <c r="B1865" t="s">
        <v>506</v>
      </c>
      <c r="C1865">
        <v>2520</v>
      </c>
      <c r="D1865" t="s">
        <v>14260</v>
      </c>
      <c r="E1865">
        <v>70</v>
      </c>
      <c r="F1865" t="str">
        <f t="shared" si="29"/>
        <v>252070</v>
      </c>
      <c r="G1865" t="s">
        <v>2634</v>
      </c>
      <c r="H1865" t="s">
        <v>3127</v>
      </c>
      <c r="I1865" t="s">
        <v>3714</v>
      </c>
      <c r="J1865" t="s">
        <v>3508</v>
      </c>
      <c r="K1865" t="s">
        <v>3110</v>
      </c>
      <c r="L1865" t="s">
        <v>14261</v>
      </c>
      <c r="M1865" t="s">
        <v>14262</v>
      </c>
      <c r="N1865" t="s">
        <v>3113</v>
      </c>
      <c r="O1865" t="s">
        <v>14263</v>
      </c>
      <c r="P1865" t="s">
        <v>3115</v>
      </c>
      <c r="Q1865">
        <v>8701</v>
      </c>
      <c r="R1865" t="s">
        <v>14262</v>
      </c>
      <c r="T1865" t="s">
        <v>14263</v>
      </c>
      <c r="U1865" t="s">
        <v>3115</v>
      </c>
      <c r="V1865">
        <v>8701</v>
      </c>
      <c r="W1865" t="s">
        <v>3127</v>
      </c>
      <c r="X1865" t="s">
        <v>14264</v>
      </c>
      <c r="Y1865" t="s">
        <v>5064</v>
      </c>
      <c r="Z1865" t="s">
        <v>3118</v>
      </c>
      <c r="AE1865" t="s">
        <v>14265</v>
      </c>
      <c r="AH1865">
        <v>1</v>
      </c>
      <c r="AI1865">
        <v>1</v>
      </c>
      <c r="AJ1865">
        <v>1</v>
      </c>
      <c r="AK1865">
        <v>1</v>
      </c>
      <c r="AL1865">
        <v>1</v>
      </c>
      <c r="AV1865">
        <v>4638</v>
      </c>
    </row>
    <row r="1866" spans="1:48" x14ac:dyDescent="0.2">
      <c r="A1866">
        <v>29</v>
      </c>
      <c r="B1866" t="s">
        <v>506</v>
      </c>
      <c r="C1866">
        <v>2520</v>
      </c>
      <c r="D1866" t="s">
        <v>14260</v>
      </c>
      <c r="E1866">
        <v>80</v>
      </c>
      <c r="F1866" t="str">
        <f t="shared" si="29"/>
        <v>252080</v>
      </c>
      <c r="G1866" t="s">
        <v>2900</v>
      </c>
      <c r="H1866" t="s">
        <v>3124</v>
      </c>
      <c r="I1866" t="s">
        <v>14266</v>
      </c>
      <c r="J1866" t="s">
        <v>7631</v>
      </c>
      <c r="K1866" t="s">
        <v>3110</v>
      </c>
      <c r="L1866" t="s">
        <v>14267</v>
      </c>
      <c r="M1866" t="s">
        <v>14268</v>
      </c>
      <c r="N1866" t="s">
        <v>3113</v>
      </c>
      <c r="O1866" t="s">
        <v>14263</v>
      </c>
      <c r="P1866" t="s">
        <v>3115</v>
      </c>
      <c r="Q1866">
        <v>8701</v>
      </c>
      <c r="R1866" t="s">
        <v>14268</v>
      </c>
      <c r="T1866" t="s">
        <v>14263</v>
      </c>
      <c r="U1866" t="s">
        <v>3115</v>
      </c>
      <c r="V1866">
        <v>8701</v>
      </c>
      <c r="W1866" t="s">
        <v>3107</v>
      </c>
      <c r="X1866" t="s">
        <v>9853</v>
      </c>
      <c r="Y1866" t="s">
        <v>14269</v>
      </c>
      <c r="Z1866" t="s">
        <v>3118</v>
      </c>
      <c r="AE1866" t="s">
        <v>14270</v>
      </c>
      <c r="AH1866">
        <v>1</v>
      </c>
      <c r="AI1866">
        <v>1</v>
      </c>
      <c r="AJ1866">
        <v>1</v>
      </c>
      <c r="AK1866">
        <v>1</v>
      </c>
      <c r="AL1866">
        <v>1</v>
      </c>
      <c r="AV1866">
        <v>4640</v>
      </c>
    </row>
    <row r="1867" spans="1:48" x14ac:dyDescent="0.2">
      <c r="A1867">
        <v>29</v>
      </c>
      <c r="B1867" t="s">
        <v>506</v>
      </c>
      <c r="C1867">
        <v>2520</v>
      </c>
      <c r="D1867" t="s">
        <v>14260</v>
      </c>
      <c r="E1867">
        <v>300</v>
      </c>
      <c r="F1867" t="str">
        <f t="shared" si="29"/>
        <v>2520300</v>
      </c>
      <c r="G1867" t="s">
        <v>1888</v>
      </c>
      <c r="H1867" t="s">
        <v>3127</v>
      </c>
      <c r="I1867" t="s">
        <v>14271</v>
      </c>
      <c r="J1867" t="s">
        <v>14272</v>
      </c>
      <c r="K1867" t="s">
        <v>3110</v>
      </c>
      <c r="L1867" t="s">
        <v>14273</v>
      </c>
      <c r="M1867" t="s">
        <v>14274</v>
      </c>
      <c r="N1867" t="s">
        <v>3113</v>
      </c>
      <c r="O1867" t="s">
        <v>14275</v>
      </c>
      <c r="P1867" t="s">
        <v>3115</v>
      </c>
      <c r="Q1867">
        <v>8701</v>
      </c>
      <c r="R1867" t="s">
        <v>14274</v>
      </c>
      <c r="T1867" t="s">
        <v>14275</v>
      </c>
      <c r="U1867" t="s">
        <v>3115</v>
      </c>
      <c r="V1867">
        <v>8701</v>
      </c>
      <c r="W1867" t="s">
        <v>3124</v>
      </c>
      <c r="X1867" t="s">
        <v>6107</v>
      </c>
      <c r="Y1867" t="s">
        <v>14276</v>
      </c>
      <c r="Z1867" t="s">
        <v>3118</v>
      </c>
      <c r="AE1867" t="s">
        <v>14277</v>
      </c>
      <c r="AF1867">
        <v>1</v>
      </c>
    </row>
    <row r="1868" spans="1:48" x14ac:dyDescent="0.2">
      <c r="A1868">
        <v>29</v>
      </c>
      <c r="B1868" t="s">
        <v>506</v>
      </c>
      <c r="C1868">
        <v>2520</v>
      </c>
      <c r="D1868" t="s">
        <v>14260</v>
      </c>
      <c r="E1868">
        <v>50</v>
      </c>
      <c r="F1868" t="str">
        <f t="shared" si="29"/>
        <v>252050</v>
      </c>
      <c r="G1868" t="s">
        <v>2015</v>
      </c>
      <c r="H1868" t="s">
        <v>3127</v>
      </c>
      <c r="I1868" t="s">
        <v>6834</v>
      </c>
      <c r="J1868" t="s">
        <v>4891</v>
      </c>
      <c r="K1868" t="s">
        <v>3110</v>
      </c>
      <c r="L1868" t="s">
        <v>14278</v>
      </c>
      <c r="M1868" t="s">
        <v>14279</v>
      </c>
      <c r="N1868" t="s">
        <v>3113</v>
      </c>
      <c r="O1868" t="s">
        <v>14263</v>
      </c>
      <c r="P1868" t="s">
        <v>3115</v>
      </c>
      <c r="Q1868">
        <v>8701</v>
      </c>
      <c r="R1868" t="s">
        <v>14279</v>
      </c>
      <c r="T1868" t="s">
        <v>14263</v>
      </c>
      <c r="U1868" t="s">
        <v>3115</v>
      </c>
      <c r="V1868">
        <v>8701</v>
      </c>
      <c r="W1868" t="s">
        <v>3124</v>
      </c>
      <c r="X1868" t="s">
        <v>3168</v>
      </c>
      <c r="Y1868" t="s">
        <v>4253</v>
      </c>
      <c r="Z1868" t="s">
        <v>3118</v>
      </c>
      <c r="AE1868" t="s">
        <v>14280</v>
      </c>
      <c r="AP1868">
        <v>1</v>
      </c>
      <c r="AQ1868">
        <v>1</v>
      </c>
      <c r="AR1868">
        <v>1</v>
      </c>
      <c r="AS1868">
        <v>1</v>
      </c>
      <c r="AV1868">
        <v>4636</v>
      </c>
    </row>
    <row r="1869" spans="1:48" x14ac:dyDescent="0.2">
      <c r="A1869">
        <v>29</v>
      </c>
      <c r="B1869" t="s">
        <v>506</v>
      </c>
      <c r="C1869">
        <v>2520</v>
      </c>
      <c r="D1869" t="s">
        <v>14260</v>
      </c>
      <c r="E1869">
        <v>83</v>
      </c>
      <c r="F1869" t="str">
        <f t="shared" si="29"/>
        <v>252083</v>
      </c>
      <c r="G1869" t="s">
        <v>2516</v>
      </c>
      <c r="H1869" t="s">
        <v>3107</v>
      </c>
      <c r="I1869" t="s">
        <v>3199</v>
      </c>
      <c r="J1869" t="s">
        <v>11333</v>
      </c>
      <c r="K1869" t="s">
        <v>3110</v>
      </c>
      <c r="L1869" t="s">
        <v>14281</v>
      </c>
      <c r="M1869" t="s">
        <v>14282</v>
      </c>
      <c r="N1869" t="s">
        <v>3113</v>
      </c>
      <c r="O1869" t="s">
        <v>14263</v>
      </c>
      <c r="P1869" t="s">
        <v>3115</v>
      </c>
      <c r="Q1869">
        <v>8701</v>
      </c>
      <c r="R1869" t="s">
        <v>14282</v>
      </c>
      <c r="T1869" t="s">
        <v>14263</v>
      </c>
      <c r="U1869" t="s">
        <v>3115</v>
      </c>
      <c r="V1869">
        <v>8701</v>
      </c>
      <c r="W1869" t="s">
        <v>3124</v>
      </c>
      <c r="X1869" t="s">
        <v>14283</v>
      </c>
      <c r="Y1869" t="s">
        <v>9657</v>
      </c>
      <c r="Z1869" t="s">
        <v>3118</v>
      </c>
      <c r="AE1869" t="s">
        <v>14284</v>
      </c>
      <c r="AM1869">
        <v>1</v>
      </c>
      <c r="AN1869">
        <v>1</v>
      </c>
      <c r="AO1869">
        <v>1</v>
      </c>
      <c r="AV1869">
        <v>4642</v>
      </c>
    </row>
    <row r="1870" spans="1:48" x14ac:dyDescent="0.2">
      <c r="A1870">
        <v>29</v>
      </c>
      <c r="B1870" t="s">
        <v>506</v>
      </c>
      <c r="C1870">
        <v>2520</v>
      </c>
      <c r="D1870" t="s">
        <v>14260</v>
      </c>
      <c r="E1870">
        <v>84</v>
      </c>
      <c r="F1870" t="str">
        <f t="shared" si="29"/>
        <v>252084</v>
      </c>
      <c r="G1870" t="s">
        <v>2582</v>
      </c>
      <c r="H1870" t="s">
        <v>3107</v>
      </c>
      <c r="I1870" t="s">
        <v>3120</v>
      </c>
      <c r="J1870" t="s">
        <v>14285</v>
      </c>
      <c r="K1870" t="s">
        <v>3110</v>
      </c>
      <c r="L1870" t="s">
        <v>14286</v>
      </c>
      <c r="M1870" t="s">
        <v>14287</v>
      </c>
      <c r="N1870" t="s">
        <v>3113</v>
      </c>
      <c r="O1870" t="s">
        <v>14263</v>
      </c>
      <c r="P1870" t="s">
        <v>3115</v>
      </c>
      <c r="Q1870">
        <v>8701</v>
      </c>
      <c r="R1870" t="s">
        <v>14287</v>
      </c>
      <c r="T1870" t="s">
        <v>14263</v>
      </c>
      <c r="U1870" t="s">
        <v>3115</v>
      </c>
      <c r="V1870">
        <v>8701</v>
      </c>
      <c r="W1870" t="s">
        <v>3107</v>
      </c>
      <c r="X1870" t="s">
        <v>6249</v>
      </c>
      <c r="Y1870" t="s">
        <v>14288</v>
      </c>
      <c r="Z1870" t="s">
        <v>3118</v>
      </c>
      <c r="AE1870" t="s">
        <v>14289</v>
      </c>
      <c r="AH1870">
        <v>1</v>
      </c>
      <c r="AI1870">
        <v>1</v>
      </c>
      <c r="AJ1870">
        <v>1</v>
      </c>
      <c r="AK1870">
        <v>1</v>
      </c>
      <c r="AL1870">
        <v>1</v>
      </c>
      <c r="AV1870">
        <v>5981</v>
      </c>
    </row>
    <row r="1871" spans="1:48" x14ac:dyDescent="0.2">
      <c r="A1871">
        <v>29</v>
      </c>
      <c r="B1871" t="s">
        <v>506</v>
      </c>
      <c r="C1871">
        <v>2520</v>
      </c>
      <c r="D1871" t="s">
        <v>14260</v>
      </c>
      <c r="E1871">
        <v>301</v>
      </c>
      <c r="F1871" t="str">
        <f t="shared" si="29"/>
        <v>2520301</v>
      </c>
      <c r="G1871" t="s">
        <v>2560</v>
      </c>
      <c r="H1871" t="s">
        <v>3107</v>
      </c>
      <c r="I1871" t="s">
        <v>3164</v>
      </c>
      <c r="J1871" t="s">
        <v>14290</v>
      </c>
      <c r="K1871" t="s">
        <v>3158</v>
      </c>
      <c r="L1871" t="s">
        <v>14291</v>
      </c>
      <c r="M1871" t="s">
        <v>14292</v>
      </c>
      <c r="N1871" t="s">
        <v>3113</v>
      </c>
      <c r="O1871" t="s">
        <v>14275</v>
      </c>
      <c r="P1871" t="s">
        <v>3115</v>
      </c>
      <c r="Q1871">
        <v>8701</v>
      </c>
      <c r="R1871" t="s">
        <v>14292</v>
      </c>
      <c r="T1871" t="s">
        <v>14275</v>
      </c>
      <c r="U1871" t="s">
        <v>3115</v>
      </c>
      <c r="V1871">
        <v>8701</v>
      </c>
      <c r="W1871" t="s">
        <v>3124</v>
      </c>
      <c r="X1871" t="s">
        <v>3403</v>
      </c>
      <c r="Y1871" t="s">
        <v>14293</v>
      </c>
      <c r="Z1871" t="s">
        <v>3118</v>
      </c>
      <c r="AE1871" t="s">
        <v>14294</v>
      </c>
      <c r="AF1871">
        <v>1</v>
      </c>
      <c r="AG1871">
        <v>1</v>
      </c>
      <c r="AH1871">
        <v>1</v>
      </c>
    </row>
    <row r="1872" spans="1:48" x14ac:dyDescent="0.2">
      <c r="A1872">
        <v>29</v>
      </c>
      <c r="B1872" t="s">
        <v>506</v>
      </c>
      <c r="C1872">
        <v>2520</v>
      </c>
      <c r="D1872" t="s">
        <v>14260</v>
      </c>
      <c r="E1872">
        <v>90</v>
      </c>
      <c r="F1872" t="str">
        <f t="shared" si="29"/>
        <v>252090</v>
      </c>
      <c r="G1872" t="s">
        <v>2638</v>
      </c>
      <c r="H1872" t="s">
        <v>3127</v>
      </c>
      <c r="I1872" t="s">
        <v>14295</v>
      </c>
      <c r="J1872" t="s">
        <v>14296</v>
      </c>
      <c r="K1872" t="s">
        <v>3110</v>
      </c>
      <c r="L1872" t="s">
        <v>14297</v>
      </c>
      <c r="M1872" t="s">
        <v>14298</v>
      </c>
      <c r="N1872" t="s">
        <v>3113</v>
      </c>
      <c r="O1872" t="s">
        <v>14263</v>
      </c>
      <c r="P1872" t="s">
        <v>3115</v>
      </c>
      <c r="Q1872">
        <v>8701</v>
      </c>
      <c r="R1872" t="s">
        <v>14298</v>
      </c>
      <c r="T1872" t="s">
        <v>14263</v>
      </c>
      <c r="U1872" t="s">
        <v>3115</v>
      </c>
      <c r="V1872">
        <v>8701</v>
      </c>
      <c r="W1872" t="s">
        <v>3127</v>
      </c>
      <c r="X1872" t="s">
        <v>9329</v>
      </c>
      <c r="Y1872" t="s">
        <v>14299</v>
      </c>
      <c r="Z1872" t="s">
        <v>3118</v>
      </c>
      <c r="AE1872" t="s">
        <v>14300</v>
      </c>
      <c r="AF1872">
        <v>1</v>
      </c>
      <c r="AG1872">
        <v>1</v>
      </c>
      <c r="AH1872">
        <v>1</v>
      </c>
      <c r="AV1872">
        <v>4646</v>
      </c>
    </row>
    <row r="1873" spans="1:48" x14ac:dyDescent="0.2">
      <c r="A1873">
        <v>29</v>
      </c>
      <c r="B1873" t="s">
        <v>506</v>
      </c>
      <c r="C1873">
        <v>2550</v>
      </c>
      <c r="D1873" t="s">
        <v>14301</v>
      </c>
      <c r="E1873">
        <v>50</v>
      </c>
      <c r="F1873" t="str">
        <f t="shared" si="29"/>
        <v>255050</v>
      </c>
      <c r="G1873" t="s">
        <v>2727</v>
      </c>
      <c r="H1873" t="s">
        <v>3171</v>
      </c>
      <c r="I1873" t="s">
        <v>4087</v>
      </c>
      <c r="J1873" t="s">
        <v>7074</v>
      </c>
      <c r="K1873" t="s">
        <v>3308</v>
      </c>
      <c r="L1873" t="s">
        <v>14302</v>
      </c>
      <c r="M1873" t="s">
        <v>14303</v>
      </c>
      <c r="N1873" t="s">
        <v>3113</v>
      </c>
      <c r="O1873" t="s">
        <v>14304</v>
      </c>
      <c r="P1873" t="s">
        <v>3115</v>
      </c>
      <c r="Q1873" t="s">
        <v>14305</v>
      </c>
      <c r="R1873" t="s">
        <v>14303</v>
      </c>
      <c r="T1873" t="s">
        <v>14304</v>
      </c>
      <c r="U1873" t="s">
        <v>3115</v>
      </c>
      <c r="V1873" t="s">
        <v>14305</v>
      </c>
      <c r="W1873" t="s">
        <v>3127</v>
      </c>
      <c r="X1873" t="s">
        <v>3227</v>
      </c>
      <c r="Y1873" t="s">
        <v>5361</v>
      </c>
      <c r="Z1873" t="s">
        <v>3118</v>
      </c>
      <c r="AE1873" t="s">
        <v>14306</v>
      </c>
      <c r="AG1873">
        <v>1</v>
      </c>
      <c r="AH1873">
        <v>1</v>
      </c>
      <c r="AI1873">
        <v>1</v>
      </c>
      <c r="AJ1873">
        <v>1</v>
      </c>
      <c r="AK1873">
        <v>1</v>
      </c>
      <c r="AL1873">
        <v>1</v>
      </c>
      <c r="AM1873">
        <v>1</v>
      </c>
      <c r="AN1873">
        <v>1</v>
      </c>
      <c r="AO1873">
        <v>1</v>
      </c>
      <c r="AV1873">
        <v>4648</v>
      </c>
    </row>
    <row r="1874" spans="1:48" x14ac:dyDescent="0.2">
      <c r="A1874">
        <v>29</v>
      </c>
      <c r="B1874" t="s">
        <v>506</v>
      </c>
      <c r="C1874">
        <v>2690</v>
      </c>
      <c r="D1874" t="s">
        <v>14307</v>
      </c>
      <c r="E1874">
        <v>30</v>
      </c>
      <c r="F1874" t="str">
        <f t="shared" si="29"/>
        <v>269030</v>
      </c>
      <c r="G1874" t="s">
        <v>2340</v>
      </c>
      <c r="H1874" t="s">
        <v>3107</v>
      </c>
      <c r="I1874" t="s">
        <v>4909</v>
      </c>
      <c r="J1874" t="s">
        <v>7917</v>
      </c>
      <c r="K1874" t="s">
        <v>3110</v>
      </c>
      <c r="L1874" t="s">
        <v>14308</v>
      </c>
      <c r="M1874" t="s">
        <v>14309</v>
      </c>
      <c r="N1874" t="s">
        <v>3113</v>
      </c>
      <c r="O1874" t="s">
        <v>14310</v>
      </c>
      <c r="P1874" t="s">
        <v>3115</v>
      </c>
      <c r="Q1874">
        <v>8087</v>
      </c>
      <c r="R1874" t="s">
        <v>14309</v>
      </c>
      <c r="T1874" t="s">
        <v>14310</v>
      </c>
      <c r="U1874" t="s">
        <v>3115</v>
      </c>
      <c r="V1874">
        <v>8087</v>
      </c>
      <c r="W1874" t="s">
        <v>3107</v>
      </c>
      <c r="X1874" t="s">
        <v>3415</v>
      </c>
      <c r="Y1874" t="s">
        <v>9891</v>
      </c>
      <c r="Z1874" t="s">
        <v>3118</v>
      </c>
      <c r="AE1874" t="s">
        <v>14311</v>
      </c>
      <c r="AG1874">
        <v>1</v>
      </c>
      <c r="AH1874">
        <v>1</v>
      </c>
      <c r="AI1874">
        <v>1</v>
      </c>
      <c r="AJ1874">
        <v>1</v>
      </c>
      <c r="AK1874">
        <v>1</v>
      </c>
      <c r="AL1874">
        <v>1</v>
      </c>
      <c r="AM1874">
        <v>1</v>
      </c>
      <c r="AV1874">
        <v>6051</v>
      </c>
    </row>
    <row r="1875" spans="1:48" x14ac:dyDescent="0.2">
      <c r="A1875">
        <v>29</v>
      </c>
      <c r="B1875" t="s">
        <v>506</v>
      </c>
      <c r="C1875">
        <v>2690</v>
      </c>
      <c r="D1875" t="s">
        <v>14307</v>
      </c>
      <c r="E1875">
        <v>50</v>
      </c>
      <c r="F1875" t="str">
        <f t="shared" si="29"/>
        <v>269050</v>
      </c>
      <c r="G1875" t="s">
        <v>2567</v>
      </c>
      <c r="H1875" t="s">
        <v>3127</v>
      </c>
      <c r="I1875" t="s">
        <v>4147</v>
      </c>
      <c r="J1875" t="s">
        <v>14312</v>
      </c>
      <c r="K1875" t="s">
        <v>3110</v>
      </c>
      <c r="L1875" t="s">
        <v>14313</v>
      </c>
      <c r="M1875" t="s">
        <v>14314</v>
      </c>
      <c r="N1875" t="s">
        <v>3113</v>
      </c>
      <c r="O1875" t="s">
        <v>14310</v>
      </c>
      <c r="P1875" t="s">
        <v>3115</v>
      </c>
      <c r="Q1875" t="s">
        <v>14315</v>
      </c>
      <c r="R1875" t="s">
        <v>14314</v>
      </c>
      <c r="T1875" t="s">
        <v>14310</v>
      </c>
      <c r="U1875" t="s">
        <v>3115</v>
      </c>
      <c r="V1875" t="s">
        <v>14315</v>
      </c>
      <c r="W1875" t="s">
        <v>3107</v>
      </c>
      <c r="X1875" t="s">
        <v>14316</v>
      </c>
      <c r="Y1875" t="s">
        <v>14317</v>
      </c>
      <c r="Z1875" t="s">
        <v>3118</v>
      </c>
      <c r="AE1875" t="s">
        <v>14318</v>
      </c>
      <c r="AG1875">
        <v>1</v>
      </c>
      <c r="AH1875">
        <v>1</v>
      </c>
      <c r="AI1875">
        <v>1</v>
      </c>
      <c r="AJ1875">
        <v>1</v>
      </c>
      <c r="AK1875">
        <v>1</v>
      </c>
      <c r="AL1875">
        <v>1</v>
      </c>
      <c r="AM1875">
        <v>1</v>
      </c>
      <c r="AV1875">
        <v>4650</v>
      </c>
    </row>
    <row r="1876" spans="1:48" x14ac:dyDescent="0.2">
      <c r="A1876">
        <v>29</v>
      </c>
      <c r="B1876" t="s">
        <v>506</v>
      </c>
      <c r="C1876">
        <v>2690</v>
      </c>
      <c r="D1876" t="s">
        <v>14307</v>
      </c>
      <c r="E1876">
        <v>300</v>
      </c>
      <c r="F1876" t="str">
        <f t="shared" si="29"/>
        <v>2690300</v>
      </c>
      <c r="G1876" t="s">
        <v>2744</v>
      </c>
      <c r="H1876" t="s">
        <v>3127</v>
      </c>
      <c r="I1876" t="s">
        <v>4947</v>
      </c>
      <c r="J1876" t="s">
        <v>5571</v>
      </c>
      <c r="K1876" t="s">
        <v>3110</v>
      </c>
      <c r="L1876" t="s">
        <v>14319</v>
      </c>
      <c r="M1876" t="s">
        <v>14320</v>
      </c>
      <c r="N1876" t="s">
        <v>3113</v>
      </c>
      <c r="O1876" t="s">
        <v>14321</v>
      </c>
      <c r="P1876" t="s">
        <v>3115</v>
      </c>
      <c r="Q1876">
        <v>8087</v>
      </c>
      <c r="R1876" t="s">
        <v>14320</v>
      </c>
      <c r="T1876" t="s">
        <v>14321</v>
      </c>
      <c r="U1876" t="s">
        <v>3115</v>
      </c>
      <c r="V1876">
        <v>8087</v>
      </c>
      <c r="W1876" t="s">
        <v>3124</v>
      </c>
      <c r="X1876" t="s">
        <v>6900</v>
      </c>
      <c r="Y1876" t="s">
        <v>3956</v>
      </c>
      <c r="Z1876" t="s">
        <v>3118</v>
      </c>
      <c r="AE1876" t="s">
        <v>14318</v>
      </c>
      <c r="AF1876">
        <v>1</v>
      </c>
    </row>
    <row r="1877" spans="1:48" x14ac:dyDescent="0.2">
      <c r="A1877">
        <v>29</v>
      </c>
      <c r="B1877" t="s">
        <v>506</v>
      </c>
      <c r="C1877">
        <v>2760</v>
      </c>
      <c r="D1877" t="s">
        <v>14322</v>
      </c>
      <c r="E1877">
        <v>20</v>
      </c>
      <c r="F1877" t="str">
        <f t="shared" si="29"/>
        <v>276020</v>
      </c>
      <c r="G1877" t="s">
        <v>2153</v>
      </c>
      <c r="H1877" t="s">
        <v>3107</v>
      </c>
      <c r="I1877" t="s">
        <v>7667</v>
      </c>
      <c r="J1877" t="s">
        <v>14323</v>
      </c>
      <c r="K1877" t="s">
        <v>3158</v>
      </c>
      <c r="L1877" t="s">
        <v>14324</v>
      </c>
      <c r="M1877" t="s">
        <v>14325</v>
      </c>
      <c r="N1877" t="s">
        <v>3113</v>
      </c>
      <c r="O1877" t="s">
        <v>14326</v>
      </c>
      <c r="P1877" t="s">
        <v>3115</v>
      </c>
      <c r="Q1877">
        <v>8008</v>
      </c>
      <c r="R1877" t="s">
        <v>14325</v>
      </c>
      <c r="T1877" t="s">
        <v>14326</v>
      </c>
      <c r="U1877" t="s">
        <v>3115</v>
      </c>
      <c r="V1877">
        <v>8008</v>
      </c>
      <c r="W1877" t="s">
        <v>3127</v>
      </c>
      <c r="X1877" t="s">
        <v>3637</v>
      </c>
      <c r="Y1877" t="s">
        <v>14327</v>
      </c>
      <c r="Z1877" t="s">
        <v>3118</v>
      </c>
      <c r="AE1877" t="s">
        <v>14328</v>
      </c>
      <c r="AF1877">
        <v>1</v>
      </c>
      <c r="AG1877">
        <v>1</v>
      </c>
      <c r="AH1877">
        <v>1</v>
      </c>
      <c r="AI1877">
        <v>1</v>
      </c>
      <c r="AV1877">
        <v>4654</v>
      </c>
    </row>
    <row r="1878" spans="1:48" x14ac:dyDescent="0.2">
      <c r="A1878">
        <v>29</v>
      </c>
      <c r="B1878" t="s">
        <v>506</v>
      </c>
      <c r="C1878">
        <v>2760</v>
      </c>
      <c r="D1878" t="s">
        <v>14322</v>
      </c>
      <c r="E1878">
        <v>50</v>
      </c>
      <c r="F1878" t="str">
        <f t="shared" si="29"/>
        <v>276050</v>
      </c>
      <c r="G1878" t="s">
        <v>2420</v>
      </c>
      <c r="H1878" t="s">
        <v>3171</v>
      </c>
      <c r="I1878" t="s">
        <v>4087</v>
      </c>
      <c r="J1878" t="s">
        <v>14329</v>
      </c>
      <c r="K1878" t="s">
        <v>3110</v>
      </c>
      <c r="L1878" t="s">
        <v>14330</v>
      </c>
      <c r="M1878" t="s">
        <v>14331</v>
      </c>
      <c r="N1878" t="s">
        <v>3113</v>
      </c>
      <c r="O1878" t="s">
        <v>14332</v>
      </c>
      <c r="P1878" t="s">
        <v>3115</v>
      </c>
      <c r="Q1878">
        <v>8008</v>
      </c>
      <c r="R1878" t="s">
        <v>14331</v>
      </c>
      <c r="T1878" t="s">
        <v>14332</v>
      </c>
      <c r="U1878" t="s">
        <v>3115</v>
      </c>
      <c r="V1878">
        <v>8008</v>
      </c>
      <c r="W1878" t="s">
        <v>3124</v>
      </c>
      <c r="X1878" t="s">
        <v>3637</v>
      </c>
      <c r="Y1878" t="s">
        <v>14327</v>
      </c>
      <c r="Z1878" t="s">
        <v>3118</v>
      </c>
      <c r="AA1878" t="s">
        <v>3124</v>
      </c>
      <c r="AB1878" t="s">
        <v>3637</v>
      </c>
      <c r="AC1878" t="s">
        <v>14327</v>
      </c>
      <c r="AD1878" t="s">
        <v>3130</v>
      </c>
      <c r="AE1878" t="s">
        <v>14333</v>
      </c>
      <c r="AJ1878">
        <v>1</v>
      </c>
      <c r="AK1878">
        <v>1</v>
      </c>
      <c r="AL1878">
        <v>1</v>
      </c>
      <c r="AM1878">
        <v>1</v>
      </c>
      <c r="AV1878">
        <v>4656</v>
      </c>
    </row>
    <row r="1879" spans="1:48" x14ac:dyDescent="0.2">
      <c r="A1879">
        <v>29</v>
      </c>
      <c r="B1879" t="s">
        <v>506</v>
      </c>
      <c r="C1879">
        <v>2940</v>
      </c>
      <c r="D1879" t="s">
        <v>14334</v>
      </c>
      <c r="E1879">
        <v>8</v>
      </c>
      <c r="F1879" t="str">
        <f t="shared" si="29"/>
        <v>29408</v>
      </c>
      <c r="G1879" t="s">
        <v>1030</v>
      </c>
      <c r="H1879" t="s">
        <v>3127</v>
      </c>
      <c r="I1879" t="s">
        <v>3573</v>
      </c>
      <c r="J1879" t="s">
        <v>14335</v>
      </c>
      <c r="K1879" t="s">
        <v>3110</v>
      </c>
      <c r="L1879" t="s">
        <v>14336</v>
      </c>
      <c r="M1879" t="s">
        <v>14337</v>
      </c>
      <c r="N1879" t="s">
        <v>3113</v>
      </c>
      <c r="O1879" t="s">
        <v>14170</v>
      </c>
      <c r="P1879" t="s">
        <v>3115</v>
      </c>
      <c r="Q1879" t="s">
        <v>14338</v>
      </c>
      <c r="R1879" t="s">
        <v>14337</v>
      </c>
      <c r="T1879" t="s">
        <v>14170</v>
      </c>
      <c r="U1879" t="s">
        <v>3115</v>
      </c>
      <c r="V1879" t="s">
        <v>14338</v>
      </c>
      <c r="W1879" t="s">
        <v>3127</v>
      </c>
      <c r="X1879" t="s">
        <v>3421</v>
      </c>
      <c r="Y1879" t="s">
        <v>14339</v>
      </c>
      <c r="Z1879" t="s">
        <v>3118</v>
      </c>
      <c r="AE1879" t="s">
        <v>14340</v>
      </c>
      <c r="AG1879">
        <v>1</v>
      </c>
      <c r="AH1879">
        <v>1</v>
      </c>
      <c r="AI1879">
        <v>1</v>
      </c>
      <c r="AJ1879">
        <v>1</v>
      </c>
      <c r="AK1879">
        <v>1</v>
      </c>
      <c r="AL1879">
        <v>1</v>
      </c>
      <c r="AM1879">
        <v>1</v>
      </c>
      <c r="AN1879">
        <v>1</v>
      </c>
      <c r="AO1879">
        <v>1</v>
      </c>
      <c r="AP1879">
        <v>1</v>
      </c>
      <c r="AQ1879">
        <v>1</v>
      </c>
      <c r="AR1879">
        <v>1</v>
      </c>
      <c r="AS1879">
        <v>1</v>
      </c>
      <c r="AV1879">
        <v>5983</v>
      </c>
    </row>
    <row r="1880" spans="1:48" x14ac:dyDescent="0.2">
      <c r="A1880">
        <v>29</v>
      </c>
      <c r="B1880" t="s">
        <v>506</v>
      </c>
      <c r="C1880">
        <v>2940</v>
      </c>
      <c r="D1880" t="s">
        <v>14334</v>
      </c>
      <c r="E1880">
        <v>43</v>
      </c>
      <c r="F1880" t="str">
        <f t="shared" si="29"/>
        <v>294043</v>
      </c>
      <c r="G1880" t="s">
        <v>1509</v>
      </c>
      <c r="H1880" t="s">
        <v>3127</v>
      </c>
      <c r="I1880" t="s">
        <v>4337</v>
      </c>
      <c r="J1880" t="s">
        <v>4269</v>
      </c>
      <c r="K1880" t="s">
        <v>3110</v>
      </c>
      <c r="L1880" t="s">
        <v>14341</v>
      </c>
      <c r="M1880" t="s">
        <v>14342</v>
      </c>
      <c r="N1880" t="s">
        <v>3113</v>
      </c>
      <c r="O1880" t="s">
        <v>14343</v>
      </c>
      <c r="P1880" t="s">
        <v>3115</v>
      </c>
      <c r="Q1880">
        <v>8733</v>
      </c>
      <c r="R1880" t="s">
        <v>14342</v>
      </c>
      <c r="T1880" t="s">
        <v>14343</v>
      </c>
      <c r="U1880" t="s">
        <v>3115</v>
      </c>
      <c r="V1880">
        <v>8733</v>
      </c>
      <c r="W1880" t="s">
        <v>3124</v>
      </c>
      <c r="X1880" t="s">
        <v>4621</v>
      </c>
      <c r="Y1880" t="s">
        <v>14344</v>
      </c>
      <c r="Z1880" t="s">
        <v>3118</v>
      </c>
      <c r="AE1880" t="s">
        <v>14345</v>
      </c>
      <c r="AG1880">
        <v>1</v>
      </c>
      <c r="AH1880">
        <v>1</v>
      </c>
      <c r="AI1880">
        <v>1</v>
      </c>
      <c r="AJ1880">
        <v>1</v>
      </c>
      <c r="AK1880">
        <v>1</v>
      </c>
      <c r="AL1880">
        <v>1</v>
      </c>
      <c r="AV1880">
        <v>31</v>
      </c>
    </row>
    <row r="1881" spans="1:48" x14ac:dyDescent="0.2">
      <c r="A1881">
        <v>29</v>
      </c>
      <c r="B1881" t="s">
        <v>506</v>
      </c>
      <c r="C1881">
        <v>2940</v>
      </c>
      <c r="D1881" t="s">
        <v>14334</v>
      </c>
      <c r="E1881">
        <v>40</v>
      </c>
      <c r="F1881" t="str">
        <f t="shared" si="29"/>
        <v>294040</v>
      </c>
      <c r="G1881" t="s">
        <v>1370</v>
      </c>
      <c r="H1881" t="s">
        <v>3107</v>
      </c>
      <c r="I1881" t="s">
        <v>5276</v>
      </c>
      <c r="J1881" t="s">
        <v>3379</v>
      </c>
      <c r="K1881" t="s">
        <v>3110</v>
      </c>
      <c r="L1881" t="s">
        <v>14346</v>
      </c>
      <c r="M1881" t="s">
        <v>14347</v>
      </c>
      <c r="N1881" t="s">
        <v>3113</v>
      </c>
      <c r="O1881" t="s">
        <v>14343</v>
      </c>
      <c r="P1881" t="s">
        <v>3115</v>
      </c>
      <c r="Q1881">
        <v>8759</v>
      </c>
      <c r="R1881" t="s">
        <v>14347</v>
      </c>
      <c r="T1881" t="s">
        <v>14343</v>
      </c>
      <c r="U1881" t="s">
        <v>3115</v>
      </c>
      <c r="V1881">
        <v>8759</v>
      </c>
      <c r="W1881" t="s">
        <v>3127</v>
      </c>
      <c r="X1881" t="s">
        <v>6824</v>
      </c>
      <c r="Y1881" t="s">
        <v>14348</v>
      </c>
      <c r="Z1881" t="s">
        <v>3118</v>
      </c>
      <c r="AE1881" t="s">
        <v>14349</v>
      </c>
      <c r="AP1881">
        <v>1</v>
      </c>
      <c r="AQ1881">
        <v>1</v>
      </c>
      <c r="AR1881">
        <v>1</v>
      </c>
      <c r="AS1881">
        <v>1</v>
      </c>
      <c r="AV1881">
        <v>4660</v>
      </c>
    </row>
    <row r="1882" spans="1:48" x14ac:dyDescent="0.2">
      <c r="A1882">
        <v>29</v>
      </c>
      <c r="B1882" t="s">
        <v>506</v>
      </c>
      <c r="C1882">
        <v>2940</v>
      </c>
      <c r="D1882" t="s">
        <v>14334</v>
      </c>
      <c r="E1882">
        <v>45</v>
      </c>
      <c r="F1882" t="str">
        <f t="shared" si="29"/>
        <v>294045</v>
      </c>
      <c r="G1882" t="s">
        <v>1443</v>
      </c>
      <c r="H1882" t="s">
        <v>3127</v>
      </c>
      <c r="I1882" t="s">
        <v>3643</v>
      </c>
      <c r="J1882" t="s">
        <v>14350</v>
      </c>
      <c r="K1882" t="s">
        <v>3110</v>
      </c>
      <c r="L1882" t="s">
        <v>14351</v>
      </c>
      <c r="M1882" t="s">
        <v>14352</v>
      </c>
      <c r="N1882" t="s">
        <v>3113</v>
      </c>
      <c r="O1882" t="s">
        <v>14343</v>
      </c>
      <c r="P1882" t="s">
        <v>3115</v>
      </c>
      <c r="Q1882">
        <v>8759</v>
      </c>
      <c r="R1882" t="s">
        <v>14352</v>
      </c>
      <c r="T1882" t="s">
        <v>14343</v>
      </c>
      <c r="U1882" t="s">
        <v>3115</v>
      </c>
      <c r="V1882">
        <v>8759</v>
      </c>
      <c r="W1882" t="s">
        <v>3107</v>
      </c>
      <c r="X1882" t="s">
        <v>3677</v>
      </c>
      <c r="Y1882" t="s">
        <v>14353</v>
      </c>
      <c r="Z1882" t="s">
        <v>3118</v>
      </c>
      <c r="AE1882" t="s">
        <v>14354</v>
      </c>
      <c r="AM1882">
        <v>1</v>
      </c>
      <c r="AN1882">
        <v>1</v>
      </c>
      <c r="AO1882">
        <v>1</v>
      </c>
      <c r="AV1882">
        <v>5967</v>
      </c>
    </row>
    <row r="1883" spans="1:48" x14ac:dyDescent="0.2">
      <c r="A1883">
        <v>29</v>
      </c>
      <c r="B1883" t="s">
        <v>506</v>
      </c>
      <c r="C1883">
        <v>2940</v>
      </c>
      <c r="D1883" t="s">
        <v>14334</v>
      </c>
      <c r="E1883">
        <v>50</v>
      </c>
      <c r="F1883" t="str">
        <f t="shared" si="29"/>
        <v>294050</v>
      </c>
      <c r="G1883" t="s">
        <v>1361</v>
      </c>
      <c r="H1883" t="s">
        <v>3127</v>
      </c>
      <c r="I1883" t="s">
        <v>10114</v>
      </c>
      <c r="J1883" t="s">
        <v>14355</v>
      </c>
      <c r="K1883" t="s">
        <v>3110</v>
      </c>
      <c r="L1883" t="s">
        <v>14356</v>
      </c>
      <c r="M1883" t="s">
        <v>14357</v>
      </c>
      <c r="N1883" t="s">
        <v>3113</v>
      </c>
      <c r="O1883" t="s">
        <v>14343</v>
      </c>
      <c r="P1883" t="s">
        <v>3115</v>
      </c>
      <c r="Q1883">
        <v>8759</v>
      </c>
      <c r="R1883" t="s">
        <v>14357</v>
      </c>
      <c r="T1883" t="s">
        <v>14343</v>
      </c>
      <c r="U1883" t="s">
        <v>3115</v>
      </c>
      <c r="V1883">
        <v>8759</v>
      </c>
      <c r="W1883" t="s">
        <v>3124</v>
      </c>
      <c r="X1883" t="s">
        <v>3543</v>
      </c>
      <c r="Y1883" t="s">
        <v>8617</v>
      </c>
      <c r="Z1883" t="s">
        <v>3118</v>
      </c>
      <c r="AE1883" t="s">
        <v>14358</v>
      </c>
      <c r="AG1883">
        <v>1</v>
      </c>
      <c r="AH1883">
        <v>1</v>
      </c>
      <c r="AI1883">
        <v>1</v>
      </c>
      <c r="AJ1883">
        <v>1</v>
      </c>
      <c r="AK1883">
        <v>1</v>
      </c>
      <c r="AL1883">
        <v>1</v>
      </c>
      <c r="AV1883">
        <v>4662</v>
      </c>
    </row>
    <row r="1884" spans="1:48" x14ac:dyDescent="0.2">
      <c r="A1884">
        <v>29</v>
      </c>
      <c r="B1884" t="s">
        <v>506</v>
      </c>
      <c r="C1884">
        <v>2940</v>
      </c>
      <c r="D1884" t="s">
        <v>14334</v>
      </c>
      <c r="E1884">
        <v>60</v>
      </c>
      <c r="F1884" t="str">
        <f t="shared" si="29"/>
        <v>294060</v>
      </c>
      <c r="G1884" t="s">
        <v>1802</v>
      </c>
      <c r="H1884" t="s">
        <v>3127</v>
      </c>
      <c r="I1884" t="s">
        <v>3389</v>
      </c>
      <c r="J1884" t="s">
        <v>14359</v>
      </c>
      <c r="K1884" t="s">
        <v>3110</v>
      </c>
      <c r="L1884" t="s">
        <v>14360</v>
      </c>
      <c r="M1884" t="s">
        <v>14361</v>
      </c>
      <c r="N1884" t="s">
        <v>3113</v>
      </c>
      <c r="O1884" t="s">
        <v>14362</v>
      </c>
      <c r="P1884" t="s">
        <v>3115</v>
      </c>
      <c r="Q1884" t="s">
        <v>14363</v>
      </c>
      <c r="R1884" t="s">
        <v>14361</v>
      </c>
      <c r="T1884" t="s">
        <v>14362</v>
      </c>
      <c r="U1884" t="s">
        <v>3115</v>
      </c>
      <c r="V1884" t="s">
        <v>14363</v>
      </c>
      <c r="W1884" t="s">
        <v>3127</v>
      </c>
      <c r="X1884" t="s">
        <v>5019</v>
      </c>
      <c r="Y1884" t="s">
        <v>14364</v>
      </c>
      <c r="Z1884" t="s">
        <v>3118</v>
      </c>
      <c r="AE1884" t="s">
        <v>14365</v>
      </c>
      <c r="AG1884">
        <v>1</v>
      </c>
      <c r="AH1884">
        <v>1</v>
      </c>
      <c r="AI1884">
        <v>1</v>
      </c>
      <c r="AJ1884">
        <v>1</v>
      </c>
      <c r="AK1884">
        <v>1</v>
      </c>
      <c r="AL1884">
        <v>1</v>
      </c>
      <c r="AV1884">
        <v>4664</v>
      </c>
    </row>
    <row r="1885" spans="1:48" x14ac:dyDescent="0.2">
      <c r="A1885">
        <v>29</v>
      </c>
      <c r="B1885" t="s">
        <v>506</v>
      </c>
      <c r="C1885">
        <v>3790</v>
      </c>
      <c r="D1885" t="s">
        <v>14366</v>
      </c>
      <c r="E1885">
        <v>45</v>
      </c>
      <c r="F1885" t="str">
        <f t="shared" si="29"/>
        <v>379045</v>
      </c>
      <c r="G1885" t="s">
        <v>2179</v>
      </c>
      <c r="H1885" t="s">
        <v>3127</v>
      </c>
      <c r="I1885" t="s">
        <v>4621</v>
      </c>
      <c r="J1885" t="s">
        <v>5361</v>
      </c>
      <c r="K1885" t="s">
        <v>3110</v>
      </c>
      <c r="L1885" t="s">
        <v>14367</v>
      </c>
      <c r="M1885" t="s">
        <v>14368</v>
      </c>
      <c r="N1885" t="s">
        <v>3113</v>
      </c>
      <c r="O1885" t="s">
        <v>14369</v>
      </c>
      <c r="P1885" t="s">
        <v>3115</v>
      </c>
      <c r="Q1885">
        <v>8050</v>
      </c>
      <c r="R1885" t="s">
        <v>14368</v>
      </c>
      <c r="T1885" t="s">
        <v>14369</v>
      </c>
      <c r="U1885" t="s">
        <v>3115</v>
      </c>
      <c r="V1885">
        <v>8050</v>
      </c>
      <c r="X1885" t="s">
        <v>4621</v>
      </c>
      <c r="Y1885" t="s">
        <v>14370</v>
      </c>
      <c r="Z1885" t="s">
        <v>3118</v>
      </c>
      <c r="AE1885" t="s">
        <v>14371</v>
      </c>
      <c r="AP1885">
        <v>1</v>
      </c>
      <c r="AQ1885">
        <v>1</v>
      </c>
      <c r="AR1885">
        <v>1</v>
      </c>
      <c r="AS1885">
        <v>1</v>
      </c>
      <c r="AV1885">
        <v>559</v>
      </c>
    </row>
    <row r="1886" spans="1:48" x14ac:dyDescent="0.2">
      <c r="A1886">
        <v>29</v>
      </c>
      <c r="B1886" t="s">
        <v>506</v>
      </c>
      <c r="C1886">
        <v>3790</v>
      </c>
      <c r="D1886" t="s">
        <v>14366</v>
      </c>
      <c r="E1886">
        <v>10</v>
      </c>
      <c r="F1886" t="str">
        <f t="shared" si="29"/>
        <v>379010</v>
      </c>
      <c r="G1886" t="s">
        <v>1911</v>
      </c>
      <c r="H1886" t="s">
        <v>3124</v>
      </c>
      <c r="I1886" t="s">
        <v>5423</v>
      </c>
      <c r="J1886" t="s">
        <v>12819</v>
      </c>
      <c r="K1886" t="s">
        <v>3110</v>
      </c>
      <c r="L1886" t="s">
        <v>14372</v>
      </c>
      <c r="M1886" t="s">
        <v>14373</v>
      </c>
      <c r="N1886" t="s">
        <v>3113</v>
      </c>
      <c r="O1886" t="s">
        <v>14096</v>
      </c>
      <c r="P1886" t="s">
        <v>3115</v>
      </c>
      <c r="Q1886" t="s">
        <v>14374</v>
      </c>
      <c r="R1886" t="s">
        <v>14373</v>
      </c>
      <c r="T1886" t="s">
        <v>14096</v>
      </c>
      <c r="U1886" t="s">
        <v>3115</v>
      </c>
      <c r="V1886" t="s">
        <v>14374</v>
      </c>
      <c r="W1886" t="s">
        <v>3124</v>
      </c>
      <c r="X1886" t="s">
        <v>3256</v>
      </c>
      <c r="Y1886" t="s">
        <v>14375</v>
      </c>
      <c r="Z1886" t="s">
        <v>3118</v>
      </c>
      <c r="AE1886" t="s">
        <v>14376</v>
      </c>
      <c r="AP1886">
        <v>1</v>
      </c>
      <c r="AQ1886">
        <v>1</v>
      </c>
      <c r="AR1886">
        <v>1</v>
      </c>
      <c r="AS1886">
        <v>1</v>
      </c>
      <c r="AT1886">
        <v>1</v>
      </c>
      <c r="AV1886">
        <v>4670</v>
      </c>
    </row>
    <row r="1887" spans="1:48" x14ac:dyDescent="0.2">
      <c r="A1887">
        <v>29</v>
      </c>
      <c r="B1887" t="s">
        <v>506</v>
      </c>
      <c r="C1887">
        <v>3790</v>
      </c>
      <c r="D1887" t="s">
        <v>14366</v>
      </c>
      <c r="E1887">
        <v>300</v>
      </c>
      <c r="F1887" t="str">
        <f t="shared" si="29"/>
        <v>3790300</v>
      </c>
      <c r="G1887" t="s">
        <v>14377</v>
      </c>
      <c r="H1887" t="s">
        <v>3107</v>
      </c>
      <c r="I1887" t="s">
        <v>5375</v>
      </c>
      <c r="J1887" t="s">
        <v>14378</v>
      </c>
      <c r="K1887" t="s">
        <v>3325</v>
      </c>
      <c r="L1887" t="s">
        <v>14379</v>
      </c>
      <c r="M1887" t="s">
        <v>14380</v>
      </c>
      <c r="N1887" t="s">
        <v>3113</v>
      </c>
      <c r="O1887" t="s">
        <v>14321</v>
      </c>
      <c r="P1887" t="s">
        <v>3115</v>
      </c>
      <c r="Q1887">
        <v>8087</v>
      </c>
      <c r="R1887" t="s">
        <v>14380</v>
      </c>
      <c r="T1887" t="s">
        <v>14321</v>
      </c>
      <c r="U1887" t="s">
        <v>3115</v>
      </c>
      <c r="V1887">
        <v>8087</v>
      </c>
      <c r="X1887" t="s">
        <v>3362</v>
      </c>
      <c r="Y1887" t="s">
        <v>9607</v>
      </c>
      <c r="Z1887" t="s">
        <v>3118</v>
      </c>
      <c r="AE1887" t="s">
        <v>14381</v>
      </c>
      <c r="AT1887">
        <v>1</v>
      </c>
    </row>
    <row r="1888" spans="1:48" x14ac:dyDescent="0.2">
      <c r="A1888">
        <v>29</v>
      </c>
      <c r="B1888" t="s">
        <v>506</v>
      </c>
      <c r="C1888">
        <v>3790</v>
      </c>
      <c r="D1888" t="s">
        <v>14366</v>
      </c>
      <c r="E1888">
        <v>20</v>
      </c>
      <c r="F1888" t="str">
        <f t="shared" si="29"/>
        <v>379020</v>
      </c>
      <c r="G1888" t="s">
        <v>2328</v>
      </c>
      <c r="I1888" t="s">
        <v>4421</v>
      </c>
      <c r="J1888" t="s">
        <v>14382</v>
      </c>
      <c r="K1888" t="s">
        <v>3110</v>
      </c>
      <c r="L1888" t="s">
        <v>14383</v>
      </c>
      <c r="M1888" t="s">
        <v>14384</v>
      </c>
      <c r="N1888" t="s">
        <v>3113</v>
      </c>
      <c r="O1888" t="s">
        <v>14170</v>
      </c>
      <c r="P1888" t="s">
        <v>3115</v>
      </c>
      <c r="Q1888" t="s">
        <v>14385</v>
      </c>
      <c r="R1888" t="s">
        <v>14384</v>
      </c>
      <c r="T1888" t="s">
        <v>14170</v>
      </c>
      <c r="U1888" t="s">
        <v>3115</v>
      </c>
      <c r="V1888" t="s">
        <v>14385</v>
      </c>
      <c r="W1888" t="s">
        <v>3124</v>
      </c>
      <c r="X1888" t="s">
        <v>3347</v>
      </c>
      <c r="Y1888" t="s">
        <v>14386</v>
      </c>
      <c r="Z1888" t="s">
        <v>3118</v>
      </c>
      <c r="AE1888" t="s">
        <v>14387</v>
      </c>
      <c r="AP1888">
        <v>1</v>
      </c>
      <c r="AQ1888">
        <v>1</v>
      </c>
      <c r="AR1888">
        <v>1</v>
      </c>
      <c r="AS1888">
        <v>1</v>
      </c>
      <c r="AT1888">
        <v>1</v>
      </c>
      <c r="AV1888">
        <v>4672</v>
      </c>
    </row>
    <row r="1889" spans="1:48" x14ac:dyDescent="0.2">
      <c r="A1889">
        <v>29</v>
      </c>
      <c r="B1889" t="s">
        <v>506</v>
      </c>
      <c r="C1889">
        <v>3790</v>
      </c>
      <c r="D1889" t="s">
        <v>14366</v>
      </c>
      <c r="E1889">
        <v>100</v>
      </c>
      <c r="F1889" t="str">
        <f t="shared" si="29"/>
        <v>3790100</v>
      </c>
      <c r="G1889" t="s">
        <v>2437</v>
      </c>
      <c r="I1889" t="s">
        <v>3256</v>
      </c>
      <c r="J1889" t="s">
        <v>14388</v>
      </c>
      <c r="K1889" t="s">
        <v>3110</v>
      </c>
      <c r="L1889" t="s">
        <v>14389</v>
      </c>
      <c r="M1889" t="s">
        <v>14390</v>
      </c>
      <c r="N1889" t="s">
        <v>14391</v>
      </c>
      <c r="O1889" t="s">
        <v>14256</v>
      </c>
      <c r="P1889" t="s">
        <v>3115</v>
      </c>
      <c r="Q1889">
        <v>8733</v>
      </c>
      <c r="R1889" t="s">
        <v>14390</v>
      </c>
      <c r="S1889" t="s">
        <v>14392</v>
      </c>
      <c r="T1889" t="s">
        <v>14256</v>
      </c>
      <c r="U1889" t="s">
        <v>3115</v>
      </c>
      <c r="V1889">
        <v>8733</v>
      </c>
      <c r="X1889" t="s">
        <v>4061</v>
      </c>
      <c r="Y1889" t="s">
        <v>4140</v>
      </c>
      <c r="Z1889" t="s">
        <v>3118</v>
      </c>
      <c r="AE1889" t="s">
        <v>14393</v>
      </c>
      <c r="AR1889">
        <v>1</v>
      </c>
      <c r="AS1889">
        <v>1</v>
      </c>
      <c r="AT1889">
        <v>1</v>
      </c>
      <c r="AV1889">
        <v>197</v>
      </c>
    </row>
    <row r="1890" spans="1:48" x14ac:dyDescent="0.2">
      <c r="A1890">
        <v>29</v>
      </c>
      <c r="B1890" t="s">
        <v>506</v>
      </c>
      <c r="C1890">
        <v>3790</v>
      </c>
      <c r="D1890" t="s">
        <v>14366</v>
      </c>
      <c r="E1890">
        <v>30</v>
      </c>
      <c r="F1890" t="str">
        <f t="shared" si="29"/>
        <v>379030</v>
      </c>
      <c r="G1890" t="s">
        <v>1861</v>
      </c>
      <c r="H1890" t="s">
        <v>3127</v>
      </c>
      <c r="I1890" t="s">
        <v>14394</v>
      </c>
      <c r="J1890" t="s">
        <v>5027</v>
      </c>
      <c r="K1890" t="s">
        <v>3110</v>
      </c>
      <c r="L1890" t="s">
        <v>14395</v>
      </c>
      <c r="M1890" t="s">
        <v>14396</v>
      </c>
      <c r="N1890" t="s">
        <v>3113</v>
      </c>
      <c r="O1890" t="s">
        <v>14397</v>
      </c>
      <c r="P1890" t="s">
        <v>3115</v>
      </c>
      <c r="Q1890" t="s">
        <v>14398</v>
      </c>
      <c r="R1890" t="s">
        <v>14396</v>
      </c>
      <c r="T1890" t="s">
        <v>14397</v>
      </c>
      <c r="U1890" t="s">
        <v>3115</v>
      </c>
      <c r="V1890" t="s">
        <v>14398</v>
      </c>
      <c r="X1890" t="s">
        <v>6069</v>
      </c>
      <c r="Y1890" t="s">
        <v>14399</v>
      </c>
      <c r="Z1890" t="s">
        <v>3118</v>
      </c>
      <c r="AE1890" t="s">
        <v>14400</v>
      </c>
      <c r="AP1890">
        <v>1</v>
      </c>
      <c r="AQ1890">
        <v>1</v>
      </c>
      <c r="AR1890">
        <v>1</v>
      </c>
      <c r="AS1890">
        <v>1</v>
      </c>
      <c r="AT1890">
        <v>1</v>
      </c>
      <c r="AV1890">
        <v>4674</v>
      </c>
    </row>
    <row r="1891" spans="1:48" x14ac:dyDescent="0.2">
      <c r="A1891">
        <v>29</v>
      </c>
      <c r="B1891" t="s">
        <v>506</v>
      </c>
      <c r="C1891">
        <v>3790</v>
      </c>
      <c r="D1891" t="s">
        <v>14366</v>
      </c>
      <c r="E1891">
        <v>40</v>
      </c>
      <c r="F1891" t="str">
        <f t="shared" si="29"/>
        <v>379040</v>
      </c>
      <c r="G1891" t="s">
        <v>2288</v>
      </c>
      <c r="I1891" t="s">
        <v>3490</v>
      </c>
      <c r="J1891" t="s">
        <v>14401</v>
      </c>
      <c r="K1891" t="s">
        <v>3110</v>
      </c>
      <c r="L1891" t="s">
        <v>14402</v>
      </c>
      <c r="M1891" t="s">
        <v>14403</v>
      </c>
      <c r="N1891" t="s">
        <v>3113</v>
      </c>
      <c r="O1891" t="s">
        <v>14404</v>
      </c>
      <c r="P1891" t="s">
        <v>3115</v>
      </c>
      <c r="Q1891" t="s">
        <v>14405</v>
      </c>
      <c r="R1891" t="s">
        <v>14403</v>
      </c>
      <c r="T1891" t="s">
        <v>14404</v>
      </c>
      <c r="U1891" t="s">
        <v>3115</v>
      </c>
      <c r="V1891" t="s">
        <v>14405</v>
      </c>
      <c r="X1891" t="s">
        <v>9093</v>
      </c>
      <c r="Y1891" t="s">
        <v>14406</v>
      </c>
      <c r="Z1891" t="s">
        <v>3118</v>
      </c>
      <c r="AE1891" t="s">
        <v>14407</v>
      </c>
      <c r="AP1891">
        <v>1</v>
      </c>
      <c r="AQ1891">
        <v>1</v>
      </c>
      <c r="AR1891">
        <v>1</v>
      </c>
      <c r="AS1891">
        <v>1</v>
      </c>
      <c r="AT1891">
        <v>1</v>
      </c>
      <c r="AV1891">
        <v>4676</v>
      </c>
    </row>
    <row r="1892" spans="1:48" x14ac:dyDescent="0.2">
      <c r="A1892">
        <v>29</v>
      </c>
      <c r="B1892" t="s">
        <v>506</v>
      </c>
      <c r="C1892">
        <v>3790</v>
      </c>
      <c r="D1892" t="s">
        <v>14366</v>
      </c>
      <c r="E1892">
        <v>55</v>
      </c>
      <c r="F1892" t="str">
        <f t="shared" si="29"/>
        <v>379055</v>
      </c>
      <c r="G1892" t="s">
        <v>2263</v>
      </c>
      <c r="I1892" t="s">
        <v>3256</v>
      </c>
      <c r="J1892" t="s">
        <v>14388</v>
      </c>
      <c r="K1892" t="s">
        <v>3158</v>
      </c>
      <c r="L1892" t="s">
        <v>14389</v>
      </c>
      <c r="M1892" t="s">
        <v>14392</v>
      </c>
      <c r="N1892" t="s">
        <v>14408</v>
      </c>
      <c r="O1892" t="s">
        <v>14256</v>
      </c>
      <c r="P1892" t="s">
        <v>3115</v>
      </c>
      <c r="Q1892">
        <v>8733</v>
      </c>
      <c r="R1892" t="s">
        <v>14392</v>
      </c>
      <c r="S1892" t="s">
        <v>14409</v>
      </c>
      <c r="T1892" t="s">
        <v>14256</v>
      </c>
      <c r="U1892" t="s">
        <v>3115</v>
      </c>
      <c r="V1892">
        <v>8733</v>
      </c>
      <c r="X1892" t="s">
        <v>9087</v>
      </c>
      <c r="Y1892" t="s">
        <v>14410</v>
      </c>
      <c r="Z1892" t="s">
        <v>3118</v>
      </c>
      <c r="AE1892" t="s">
        <v>14393</v>
      </c>
      <c r="AP1892">
        <v>1</v>
      </c>
      <c r="AQ1892">
        <v>1</v>
      </c>
      <c r="AR1892">
        <v>1</v>
      </c>
      <c r="AS1892">
        <v>1</v>
      </c>
      <c r="AV1892">
        <v>6122</v>
      </c>
    </row>
    <row r="1893" spans="1:48" x14ac:dyDescent="0.2">
      <c r="A1893">
        <v>29</v>
      </c>
      <c r="B1893" t="s">
        <v>506</v>
      </c>
      <c r="C1893">
        <v>3800</v>
      </c>
      <c r="D1893" t="s">
        <v>14411</v>
      </c>
      <c r="E1893">
        <v>50</v>
      </c>
      <c r="F1893" t="str">
        <f t="shared" si="29"/>
        <v>380050</v>
      </c>
      <c r="G1893" t="s">
        <v>2106</v>
      </c>
      <c r="H1893" t="s">
        <v>3107</v>
      </c>
      <c r="I1893" t="s">
        <v>3924</v>
      </c>
      <c r="J1893" t="s">
        <v>14412</v>
      </c>
      <c r="K1893" t="s">
        <v>3110</v>
      </c>
      <c r="L1893" t="s">
        <v>14413</v>
      </c>
      <c r="M1893" t="s">
        <v>14414</v>
      </c>
      <c r="N1893" t="s">
        <v>14415</v>
      </c>
      <c r="O1893" t="s">
        <v>14416</v>
      </c>
      <c r="P1893" t="s">
        <v>3115</v>
      </c>
      <c r="Q1893" t="s">
        <v>14417</v>
      </c>
      <c r="R1893" t="s">
        <v>14414</v>
      </c>
      <c r="S1893" t="s">
        <v>14418</v>
      </c>
      <c r="T1893" t="s">
        <v>14416</v>
      </c>
      <c r="U1893" t="s">
        <v>3115</v>
      </c>
      <c r="V1893" t="s">
        <v>14417</v>
      </c>
      <c r="W1893" t="s">
        <v>3127</v>
      </c>
      <c r="X1893" t="s">
        <v>3777</v>
      </c>
      <c r="Y1893" t="s">
        <v>14419</v>
      </c>
      <c r="Z1893" t="s">
        <v>3118</v>
      </c>
      <c r="AE1893" t="s">
        <v>14420</v>
      </c>
      <c r="AF1893">
        <v>1</v>
      </c>
      <c r="AG1893">
        <v>1</v>
      </c>
      <c r="AH1893">
        <v>1</v>
      </c>
      <c r="AI1893">
        <v>1</v>
      </c>
      <c r="AJ1893">
        <v>1</v>
      </c>
      <c r="AK1893">
        <v>1</v>
      </c>
      <c r="AL1893">
        <v>1</v>
      </c>
      <c r="AM1893">
        <v>1</v>
      </c>
      <c r="AV1893">
        <v>4678</v>
      </c>
    </row>
    <row r="1894" spans="1:48" x14ac:dyDescent="0.2">
      <c r="A1894">
        <v>29</v>
      </c>
      <c r="B1894" t="s">
        <v>506</v>
      </c>
      <c r="C1894">
        <v>3820</v>
      </c>
      <c r="D1894" t="s">
        <v>14421</v>
      </c>
      <c r="E1894">
        <v>30</v>
      </c>
      <c r="F1894" t="str">
        <f t="shared" si="29"/>
        <v>382030</v>
      </c>
      <c r="G1894" t="s">
        <v>2750</v>
      </c>
      <c r="H1894" t="s">
        <v>3124</v>
      </c>
      <c r="I1894" t="s">
        <v>14422</v>
      </c>
      <c r="J1894" t="s">
        <v>6353</v>
      </c>
      <c r="K1894" t="s">
        <v>3110</v>
      </c>
      <c r="L1894" t="s">
        <v>14423</v>
      </c>
      <c r="M1894" t="s">
        <v>14424</v>
      </c>
      <c r="N1894" t="s">
        <v>3113</v>
      </c>
      <c r="O1894" t="s">
        <v>14404</v>
      </c>
      <c r="P1894" t="s">
        <v>3115</v>
      </c>
      <c r="Q1894" t="s">
        <v>14425</v>
      </c>
      <c r="R1894" t="s">
        <v>14424</v>
      </c>
      <c r="T1894" t="s">
        <v>14404</v>
      </c>
      <c r="U1894" t="s">
        <v>3115</v>
      </c>
      <c r="V1894" t="s">
        <v>14425</v>
      </c>
      <c r="W1894" t="s">
        <v>3127</v>
      </c>
      <c r="X1894" t="s">
        <v>7893</v>
      </c>
      <c r="Y1894" t="s">
        <v>14426</v>
      </c>
      <c r="Z1894" t="s">
        <v>3118</v>
      </c>
      <c r="AE1894" t="s">
        <v>14427</v>
      </c>
      <c r="AK1894">
        <v>1</v>
      </c>
      <c r="AL1894">
        <v>1</v>
      </c>
      <c r="AM1894">
        <v>1</v>
      </c>
      <c r="AV1894">
        <v>4682</v>
      </c>
    </row>
    <row r="1895" spans="1:48" x14ac:dyDescent="0.2">
      <c r="A1895">
        <v>29</v>
      </c>
      <c r="B1895" t="s">
        <v>506</v>
      </c>
      <c r="C1895">
        <v>3820</v>
      </c>
      <c r="D1895" t="s">
        <v>14421</v>
      </c>
      <c r="E1895">
        <v>50</v>
      </c>
      <c r="F1895" t="str">
        <f t="shared" si="29"/>
        <v>382050</v>
      </c>
      <c r="G1895" t="s">
        <v>2758</v>
      </c>
      <c r="H1895" t="s">
        <v>3124</v>
      </c>
      <c r="I1895" t="s">
        <v>3394</v>
      </c>
      <c r="J1895" t="s">
        <v>14428</v>
      </c>
      <c r="K1895" t="s">
        <v>3110</v>
      </c>
      <c r="L1895" t="s">
        <v>14429</v>
      </c>
      <c r="M1895" t="s">
        <v>14430</v>
      </c>
      <c r="N1895" t="s">
        <v>3113</v>
      </c>
      <c r="O1895" t="s">
        <v>14404</v>
      </c>
      <c r="P1895" t="s">
        <v>3115</v>
      </c>
      <c r="Q1895" t="s">
        <v>14431</v>
      </c>
      <c r="R1895" t="s">
        <v>14430</v>
      </c>
      <c r="T1895" t="s">
        <v>14404</v>
      </c>
      <c r="U1895" t="s">
        <v>3115</v>
      </c>
      <c r="V1895" t="s">
        <v>14431</v>
      </c>
      <c r="W1895" t="s">
        <v>3127</v>
      </c>
      <c r="X1895" t="s">
        <v>4206</v>
      </c>
      <c r="Y1895" t="s">
        <v>14432</v>
      </c>
      <c r="Z1895" t="s">
        <v>3118</v>
      </c>
      <c r="AE1895" t="s">
        <v>14427</v>
      </c>
      <c r="AF1895">
        <v>1</v>
      </c>
      <c r="AG1895">
        <v>1</v>
      </c>
      <c r="AH1895">
        <v>1</v>
      </c>
      <c r="AI1895">
        <v>1</v>
      </c>
      <c r="AJ1895">
        <v>1</v>
      </c>
      <c r="AV1895">
        <v>4684</v>
      </c>
    </row>
    <row r="1896" spans="1:48" x14ac:dyDescent="0.2">
      <c r="A1896">
        <v>29</v>
      </c>
      <c r="B1896" t="s">
        <v>506</v>
      </c>
      <c r="C1896">
        <v>4105</v>
      </c>
      <c r="D1896" t="s">
        <v>14433</v>
      </c>
      <c r="E1896">
        <v>50</v>
      </c>
      <c r="F1896" t="str">
        <f t="shared" si="29"/>
        <v>410550</v>
      </c>
      <c r="G1896" t="s">
        <v>2609</v>
      </c>
      <c r="H1896" t="s">
        <v>3107</v>
      </c>
      <c r="I1896" t="s">
        <v>9173</v>
      </c>
      <c r="J1896" t="s">
        <v>14434</v>
      </c>
      <c r="K1896" t="s">
        <v>3158</v>
      </c>
      <c r="L1896" t="s">
        <v>14435</v>
      </c>
      <c r="M1896" t="s">
        <v>14436</v>
      </c>
      <c r="N1896" t="s">
        <v>3113</v>
      </c>
      <c r="O1896" t="s">
        <v>14310</v>
      </c>
      <c r="P1896" t="s">
        <v>3115</v>
      </c>
      <c r="Q1896" t="s">
        <v>14437</v>
      </c>
      <c r="R1896" t="s">
        <v>14436</v>
      </c>
      <c r="S1896" t="s">
        <v>14438</v>
      </c>
      <c r="T1896" t="s">
        <v>14310</v>
      </c>
      <c r="U1896" t="s">
        <v>3115</v>
      </c>
      <c r="V1896" t="s">
        <v>14437</v>
      </c>
      <c r="W1896" t="s">
        <v>3124</v>
      </c>
      <c r="X1896" t="s">
        <v>3145</v>
      </c>
      <c r="Y1896" t="s">
        <v>3774</v>
      </c>
      <c r="Z1896" t="s">
        <v>3118</v>
      </c>
      <c r="AE1896" t="s">
        <v>14439</v>
      </c>
      <c r="AQ1896">
        <v>1</v>
      </c>
      <c r="AR1896">
        <v>1</v>
      </c>
      <c r="AS1896">
        <v>1</v>
      </c>
      <c r="AV1896">
        <v>5917</v>
      </c>
    </row>
    <row r="1897" spans="1:48" x14ac:dyDescent="0.2">
      <c r="A1897">
        <v>29</v>
      </c>
      <c r="B1897" t="s">
        <v>506</v>
      </c>
      <c r="C1897">
        <v>4105</v>
      </c>
      <c r="D1897" t="s">
        <v>14433</v>
      </c>
      <c r="E1897">
        <v>60</v>
      </c>
      <c r="F1897" t="str">
        <f t="shared" si="29"/>
        <v>410560</v>
      </c>
      <c r="G1897" t="s">
        <v>2660</v>
      </c>
      <c r="H1897" t="s">
        <v>3107</v>
      </c>
      <c r="I1897" t="s">
        <v>4264</v>
      </c>
      <c r="J1897" t="s">
        <v>14440</v>
      </c>
      <c r="K1897" t="s">
        <v>3158</v>
      </c>
      <c r="L1897" t="s">
        <v>14441</v>
      </c>
      <c r="M1897" t="s">
        <v>14442</v>
      </c>
      <c r="N1897" t="s">
        <v>3113</v>
      </c>
      <c r="O1897" t="s">
        <v>14310</v>
      </c>
      <c r="P1897" t="s">
        <v>3115</v>
      </c>
      <c r="Q1897" t="s">
        <v>14437</v>
      </c>
      <c r="R1897" t="s">
        <v>14442</v>
      </c>
      <c r="S1897" t="s">
        <v>14438</v>
      </c>
      <c r="T1897" t="s">
        <v>14310</v>
      </c>
      <c r="U1897" t="s">
        <v>3115</v>
      </c>
      <c r="V1897" t="s">
        <v>14437</v>
      </c>
      <c r="W1897" t="s">
        <v>3124</v>
      </c>
      <c r="X1897" t="s">
        <v>3511</v>
      </c>
      <c r="Y1897" t="s">
        <v>14443</v>
      </c>
      <c r="Z1897" t="s">
        <v>3118</v>
      </c>
      <c r="AE1897" t="s">
        <v>14439</v>
      </c>
      <c r="AN1897">
        <v>1</v>
      </c>
      <c r="AO1897">
        <v>1</v>
      </c>
      <c r="AP1897">
        <v>1</v>
      </c>
      <c r="AV1897">
        <v>6101</v>
      </c>
    </row>
    <row r="1898" spans="1:48" x14ac:dyDescent="0.2">
      <c r="A1898">
        <v>29</v>
      </c>
      <c r="B1898" t="s">
        <v>506</v>
      </c>
      <c r="C1898">
        <v>4190</v>
      </c>
      <c r="D1898" t="s">
        <v>14444</v>
      </c>
      <c r="E1898">
        <v>50</v>
      </c>
      <c r="F1898" t="str">
        <f t="shared" si="29"/>
        <v>419050</v>
      </c>
      <c r="G1898" t="s">
        <v>2622</v>
      </c>
      <c r="H1898" t="s">
        <v>3107</v>
      </c>
      <c r="I1898" t="s">
        <v>10672</v>
      </c>
      <c r="J1898" t="s">
        <v>14445</v>
      </c>
      <c r="K1898" t="s">
        <v>3110</v>
      </c>
      <c r="L1898" t="s">
        <v>14446</v>
      </c>
      <c r="M1898" t="s">
        <v>14447</v>
      </c>
      <c r="N1898" t="s">
        <v>3113</v>
      </c>
      <c r="O1898" t="s">
        <v>14448</v>
      </c>
      <c r="P1898" t="s">
        <v>3115</v>
      </c>
      <c r="Q1898" t="s">
        <v>14449</v>
      </c>
      <c r="R1898" t="s">
        <v>14447</v>
      </c>
      <c r="T1898" t="s">
        <v>14448</v>
      </c>
      <c r="U1898" t="s">
        <v>3115</v>
      </c>
      <c r="V1898" t="s">
        <v>14449</v>
      </c>
      <c r="W1898" t="s">
        <v>3124</v>
      </c>
      <c r="X1898" t="s">
        <v>14450</v>
      </c>
      <c r="Y1898" t="s">
        <v>3892</v>
      </c>
      <c r="Z1898" t="s">
        <v>3118</v>
      </c>
      <c r="AE1898" t="s">
        <v>14451</v>
      </c>
      <c r="AI1898">
        <v>1</v>
      </c>
      <c r="AJ1898">
        <v>1</v>
      </c>
      <c r="AK1898">
        <v>1</v>
      </c>
      <c r="AL1898">
        <v>1</v>
      </c>
      <c r="AV1898">
        <v>4688</v>
      </c>
    </row>
    <row r="1899" spans="1:48" x14ac:dyDescent="0.2">
      <c r="A1899">
        <v>29</v>
      </c>
      <c r="B1899" t="s">
        <v>506</v>
      </c>
      <c r="C1899">
        <v>4190</v>
      </c>
      <c r="D1899" t="s">
        <v>14444</v>
      </c>
      <c r="E1899">
        <v>10</v>
      </c>
      <c r="F1899" t="str">
        <f t="shared" si="29"/>
        <v>419010</v>
      </c>
      <c r="G1899" t="s">
        <v>2723</v>
      </c>
      <c r="H1899" t="s">
        <v>3107</v>
      </c>
      <c r="I1899" t="s">
        <v>3480</v>
      </c>
      <c r="J1899" t="s">
        <v>14452</v>
      </c>
      <c r="K1899" t="s">
        <v>3110</v>
      </c>
      <c r="L1899" t="s">
        <v>14453</v>
      </c>
      <c r="M1899" t="s">
        <v>14454</v>
      </c>
      <c r="N1899" t="s">
        <v>3113</v>
      </c>
      <c r="O1899" t="s">
        <v>14448</v>
      </c>
      <c r="P1899" t="s">
        <v>3115</v>
      </c>
      <c r="Q1899" t="s">
        <v>14449</v>
      </c>
      <c r="R1899" t="s">
        <v>14454</v>
      </c>
      <c r="T1899" t="s">
        <v>14448</v>
      </c>
      <c r="U1899" t="s">
        <v>3115</v>
      </c>
      <c r="V1899" t="s">
        <v>14449</v>
      </c>
      <c r="W1899" t="s">
        <v>3127</v>
      </c>
      <c r="X1899" t="s">
        <v>4398</v>
      </c>
      <c r="Y1899" t="s">
        <v>14455</v>
      </c>
      <c r="Z1899" t="s">
        <v>3118</v>
      </c>
      <c r="AE1899" t="s">
        <v>14451</v>
      </c>
      <c r="AP1899">
        <v>1</v>
      </c>
      <c r="AQ1899">
        <v>1</v>
      </c>
      <c r="AR1899">
        <v>1</v>
      </c>
      <c r="AS1899">
        <v>1</v>
      </c>
      <c r="AV1899">
        <v>341</v>
      </c>
    </row>
    <row r="1900" spans="1:48" x14ac:dyDescent="0.2">
      <c r="A1900">
        <v>29</v>
      </c>
      <c r="B1900" t="s">
        <v>506</v>
      </c>
      <c r="C1900">
        <v>4190</v>
      </c>
      <c r="D1900" t="s">
        <v>14444</v>
      </c>
      <c r="E1900">
        <v>80</v>
      </c>
      <c r="F1900" t="str">
        <f t="shared" si="29"/>
        <v>419080</v>
      </c>
      <c r="G1900" t="s">
        <v>2752</v>
      </c>
      <c r="H1900" t="s">
        <v>3127</v>
      </c>
      <c r="I1900" t="s">
        <v>3378</v>
      </c>
      <c r="J1900" t="s">
        <v>14456</v>
      </c>
      <c r="K1900" t="s">
        <v>3110</v>
      </c>
      <c r="L1900" t="s">
        <v>14457</v>
      </c>
      <c r="M1900" t="s">
        <v>14458</v>
      </c>
      <c r="N1900" t="s">
        <v>3113</v>
      </c>
      <c r="O1900" t="s">
        <v>14448</v>
      </c>
      <c r="P1900" t="s">
        <v>3115</v>
      </c>
      <c r="Q1900" t="s">
        <v>14449</v>
      </c>
      <c r="R1900" t="s">
        <v>14458</v>
      </c>
      <c r="T1900" t="s">
        <v>14448</v>
      </c>
      <c r="U1900" t="s">
        <v>3115</v>
      </c>
      <c r="V1900" t="s">
        <v>14449</v>
      </c>
      <c r="W1900" t="s">
        <v>3127</v>
      </c>
      <c r="X1900" t="s">
        <v>13695</v>
      </c>
      <c r="Y1900" t="s">
        <v>14459</v>
      </c>
      <c r="Z1900" t="s">
        <v>3118</v>
      </c>
      <c r="AE1900" t="s">
        <v>14451</v>
      </c>
      <c r="AM1900">
        <v>1</v>
      </c>
      <c r="AN1900">
        <v>1</v>
      </c>
      <c r="AO1900">
        <v>1</v>
      </c>
      <c r="AV1900">
        <v>167</v>
      </c>
    </row>
    <row r="1901" spans="1:48" x14ac:dyDescent="0.2">
      <c r="A1901">
        <v>29</v>
      </c>
      <c r="B1901" t="s">
        <v>506</v>
      </c>
      <c r="C1901">
        <v>4190</v>
      </c>
      <c r="D1901" t="s">
        <v>14444</v>
      </c>
      <c r="E1901">
        <v>40</v>
      </c>
      <c r="F1901" t="str">
        <f t="shared" si="29"/>
        <v>419040</v>
      </c>
      <c r="G1901" t="s">
        <v>2782</v>
      </c>
      <c r="H1901" t="s">
        <v>3107</v>
      </c>
      <c r="I1901" t="s">
        <v>3199</v>
      </c>
      <c r="J1901" t="s">
        <v>14460</v>
      </c>
      <c r="K1901" t="s">
        <v>3158</v>
      </c>
      <c r="L1901" t="s">
        <v>14461</v>
      </c>
      <c r="M1901" t="s">
        <v>14462</v>
      </c>
      <c r="N1901" t="s">
        <v>3113</v>
      </c>
      <c r="O1901" t="s">
        <v>14448</v>
      </c>
      <c r="P1901" t="s">
        <v>3115</v>
      </c>
      <c r="Q1901">
        <v>8533</v>
      </c>
      <c r="R1901" t="s">
        <v>14462</v>
      </c>
      <c r="T1901" t="s">
        <v>14448</v>
      </c>
      <c r="U1901" t="s">
        <v>3115</v>
      </c>
      <c r="V1901">
        <v>8533</v>
      </c>
      <c r="W1901" t="s">
        <v>3124</v>
      </c>
      <c r="X1901" t="s">
        <v>4412</v>
      </c>
      <c r="Y1901" t="s">
        <v>4922</v>
      </c>
      <c r="Z1901" t="s">
        <v>3118</v>
      </c>
      <c r="AE1901" t="s">
        <v>14451</v>
      </c>
      <c r="AF1901">
        <v>1</v>
      </c>
      <c r="AG1901">
        <v>1</v>
      </c>
      <c r="AH1901">
        <v>1</v>
      </c>
      <c r="AV1901">
        <v>560</v>
      </c>
    </row>
    <row r="1902" spans="1:48" x14ac:dyDescent="0.2">
      <c r="A1902">
        <v>29</v>
      </c>
      <c r="B1902" t="s">
        <v>506</v>
      </c>
      <c r="C1902">
        <v>4220</v>
      </c>
      <c r="D1902" t="s">
        <v>14463</v>
      </c>
      <c r="E1902">
        <v>60</v>
      </c>
      <c r="F1902" t="str">
        <f t="shared" si="29"/>
        <v>422060</v>
      </c>
      <c r="G1902" t="s">
        <v>2346</v>
      </c>
      <c r="H1902" t="s">
        <v>3107</v>
      </c>
      <c r="I1902" t="s">
        <v>3490</v>
      </c>
      <c r="J1902" t="s">
        <v>14464</v>
      </c>
      <c r="K1902" t="s">
        <v>3110</v>
      </c>
      <c r="L1902" t="s">
        <v>14465</v>
      </c>
      <c r="M1902" t="s">
        <v>14466</v>
      </c>
      <c r="N1902" t="s">
        <v>3113</v>
      </c>
      <c r="O1902" t="s">
        <v>14467</v>
      </c>
      <c r="P1902" t="s">
        <v>3115</v>
      </c>
      <c r="Q1902">
        <v>8742</v>
      </c>
      <c r="R1902" t="s">
        <v>14466</v>
      </c>
      <c r="T1902" t="s">
        <v>14467</v>
      </c>
      <c r="U1902" t="s">
        <v>3115</v>
      </c>
      <c r="V1902">
        <v>8742</v>
      </c>
      <c r="W1902" t="s">
        <v>3127</v>
      </c>
      <c r="X1902" t="s">
        <v>14468</v>
      </c>
      <c r="Y1902" t="s">
        <v>14469</v>
      </c>
      <c r="Z1902" t="s">
        <v>3118</v>
      </c>
      <c r="AE1902" t="s">
        <v>14470</v>
      </c>
      <c r="AF1902">
        <v>1</v>
      </c>
      <c r="AG1902">
        <v>1</v>
      </c>
      <c r="AH1902">
        <v>1</v>
      </c>
      <c r="AI1902">
        <v>1</v>
      </c>
      <c r="AJ1902">
        <v>1</v>
      </c>
      <c r="AK1902">
        <v>1</v>
      </c>
      <c r="AL1902">
        <v>1</v>
      </c>
      <c r="AM1902">
        <v>1</v>
      </c>
      <c r="AN1902">
        <v>1</v>
      </c>
      <c r="AO1902">
        <v>1</v>
      </c>
      <c r="AV1902">
        <v>4704</v>
      </c>
    </row>
    <row r="1903" spans="1:48" x14ac:dyDescent="0.2">
      <c r="A1903">
        <v>29</v>
      </c>
      <c r="B1903" t="s">
        <v>506</v>
      </c>
      <c r="C1903">
        <v>4220</v>
      </c>
      <c r="D1903" t="s">
        <v>14463</v>
      </c>
      <c r="E1903">
        <v>50</v>
      </c>
      <c r="F1903" t="str">
        <f t="shared" si="29"/>
        <v>422050</v>
      </c>
      <c r="G1903" t="s">
        <v>2847</v>
      </c>
      <c r="H1903" t="s">
        <v>3124</v>
      </c>
      <c r="I1903" t="s">
        <v>10725</v>
      </c>
      <c r="J1903" t="s">
        <v>5512</v>
      </c>
      <c r="K1903" t="s">
        <v>3110</v>
      </c>
      <c r="L1903" t="s">
        <v>14471</v>
      </c>
      <c r="M1903" t="s">
        <v>14472</v>
      </c>
      <c r="N1903" t="s">
        <v>3113</v>
      </c>
      <c r="O1903" t="s">
        <v>14467</v>
      </c>
      <c r="P1903" t="s">
        <v>3115</v>
      </c>
      <c r="Q1903">
        <v>8742</v>
      </c>
      <c r="R1903" t="s">
        <v>14472</v>
      </c>
      <c r="T1903" t="s">
        <v>14467</v>
      </c>
      <c r="U1903" t="s">
        <v>3115</v>
      </c>
      <c r="V1903">
        <v>8742</v>
      </c>
      <c r="W1903" t="s">
        <v>3127</v>
      </c>
      <c r="X1903" t="s">
        <v>3269</v>
      </c>
      <c r="Y1903" t="s">
        <v>14473</v>
      </c>
      <c r="Z1903" t="s">
        <v>3118</v>
      </c>
      <c r="AE1903" t="s">
        <v>14474</v>
      </c>
      <c r="AP1903">
        <v>1</v>
      </c>
      <c r="AQ1903">
        <v>1</v>
      </c>
      <c r="AR1903">
        <v>1</v>
      </c>
      <c r="AS1903">
        <v>1</v>
      </c>
      <c r="AV1903">
        <v>4702</v>
      </c>
    </row>
    <row r="1904" spans="1:48" x14ac:dyDescent="0.2">
      <c r="A1904">
        <v>29</v>
      </c>
      <c r="B1904" t="s">
        <v>506</v>
      </c>
      <c r="C1904">
        <v>4210</v>
      </c>
      <c r="D1904" t="s">
        <v>14475</v>
      </c>
      <c r="E1904">
        <v>50</v>
      </c>
      <c r="F1904" t="str">
        <f t="shared" si="29"/>
        <v>421050</v>
      </c>
      <c r="G1904" t="s">
        <v>201</v>
      </c>
      <c r="H1904" t="s">
        <v>3107</v>
      </c>
      <c r="I1904" t="s">
        <v>5375</v>
      </c>
      <c r="J1904" t="s">
        <v>14476</v>
      </c>
      <c r="K1904" t="s">
        <v>3110</v>
      </c>
      <c r="L1904" t="s">
        <v>14477</v>
      </c>
      <c r="M1904" t="s">
        <v>14478</v>
      </c>
      <c r="N1904" t="s">
        <v>3113</v>
      </c>
      <c r="O1904" t="s">
        <v>14479</v>
      </c>
      <c r="P1904" t="s">
        <v>3115</v>
      </c>
      <c r="Q1904">
        <v>8742</v>
      </c>
      <c r="R1904" t="s">
        <v>14478</v>
      </c>
      <c r="T1904" t="s">
        <v>14479</v>
      </c>
      <c r="U1904" t="s">
        <v>3115</v>
      </c>
      <c r="V1904">
        <v>8742</v>
      </c>
      <c r="W1904" t="s">
        <v>3124</v>
      </c>
      <c r="X1904" t="s">
        <v>3347</v>
      </c>
      <c r="Y1904" t="s">
        <v>4150</v>
      </c>
      <c r="Z1904" t="s">
        <v>3118</v>
      </c>
      <c r="AE1904" t="s">
        <v>14480</v>
      </c>
      <c r="AM1904">
        <v>1</v>
      </c>
      <c r="AN1904">
        <v>1</v>
      </c>
      <c r="AO1904">
        <v>1</v>
      </c>
      <c r="AV1904">
        <v>4694</v>
      </c>
    </row>
    <row r="1905" spans="1:48" x14ac:dyDescent="0.2">
      <c r="A1905">
        <v>29</v>
      </c>
      <c r="B1905" t="s">
        <v>506</v>
      </c>
      <c r="C1905">
        <v>4210</v>
      </c>
      <c r="D1905" t="s">
        <v>14475</v>
      </c>
      <c r="E1905">
        <v>55</v>
      </c>
      <c r="F1905" t="str">
        <f t="shared" si="29"/>
        <v>421055</v>
      </c>
      <c r="G1905" t="s">
        <v>2834</v>
      </c>
      <c r="H1905" t="s">
        <v>3107</v>
      </c>
      <c r="I1905" t="s">
        <v>3164</v>
      </c>
      <c r="J1905" t="s">
        <v>14481</v>
      </c>
      <c r="K1905" t="s">
        <v>3110</v>
      </c>
      <c r="L1905" t="s">
        <v>14482</v>
      </c>
      <c r="M1905" t="s">
        <v>14483</v>
      </c>
      <c r="N1905" t="s">
        <v>3113</v>
      </c>
      <c r="O1905" t="s">
        <v>14479</v>
      </c>
      <c r="P1905" t="s">
        <v>3115</v>
      </c>
      <c r="Q1905">
        <v>8742</v>
      </c>
      <c r="R1905" t="s">
        <v>14483</v>
      </c>
      <c r="T1905" t="s">
        <v>14479</v>
      </c>
      <c r="U1905" t="s">
        <v>3115</v>
      </c>
      <c r="V1905">
        <v>8742</v>
      </c>
      <c r="W1905" t="s">
        <v>3124</v>
      </c>
      <c r="X1905" t="s">
        <v>3953</v>
      </c>
      <c r="Y1905" t="s">
        <v>4665</v>
      </c>
      <c r="Z1905" t="s">
        <v>3118</v>
      </c>
      <c r="AE1905" t="s">
        <v>14480</v>
      </c>
      <c r="AF1905">
        <v>1</v>
      </c>
      <c r="AG1905">
        <v>1</v>
      </c>
      <c r="AH1905">
        <v>1</v>
      </c>
      <c r="AI1905">
        <v>1</v>
      </c>
      <c r="AJ1905">
        <v>1</v>
      </c>
      <c r="AK1905">
        <v>1</v>
      </c>
      <c r="AL1905">
        <v>1</v>
      </c>
      <c r="AV1905">
        <v>4696</v>
      </c>
    </row>
    <row r="1906" spans="1:48" x14ac:dyDescent="0.2">
      <c r="A1906">
        <v>29</v>
      </c>
      <c r="B1906" t="s">
        <v>506</v>
      </c>
      <c r="C1906">
        <v>4210</v>
      </c>
      <c r="D1906" t="s">
        <v>14475</v>
      </c>
      <c r="E1906">
        <v>60</v>
      </c>
      <c r="F1906" t="str">
        <f t="shared" si="29"/>
        <v>421060</v>
      </c>
      <c r="G1906" t="s">
        <v>2553</v>
      </c>
      <c r="H1906" t="s">
        <v>3127</v>
      </c>
      <c r="I1906" t="s">
        <v>4678</v>
      </c>
      <c r="J1906" t="s">
        <v>14484</v>
      </c>
      <c r="K1906" t="s">
        <v>3110</v>
      </c>
      <c r="L1906" t="s">
        <v>14485</v>
      </c>
      <c r="M1906" t="s">
        <v>14486</v>
      </c>
      <c r="N1906" t="s">
        <v>3113</v>
      </c>
      <c r="O1906" t="s">
        <v>14479</v>
      </c>
      <c r="P1906" t="s">
        <v>3115</v>
      </c>
      <c r="Q1906">
        <v>8742</v>
      </c>
      <c r="R1906" t="s">
        <v>14486</v>
      </c>
      <c r="T1906" t="s">
        <v>14479</v>
      </c>
      <c r="U1906" t="s">
        <v>3115</v>
      </c>
      <c r="V1906">
        <v>8742</v>
      </c>
      <c r="W1906" t="s">
        <v>3124</v>
      </c>
      <c r="X1906" t="s">
        <v>3511</v>
      </c>
      <c r="Y1906" t="s">
        <v>14487</v>
      </c>
      <c r="Z1906" t="s">
        <v>3118</v>
      </c>
      <c r="AE1906" t="s">
        <v>14480</v>
      </c>
      <c r="AF1906">
        <v>1</v>
      </c>
      <c r="AG1906">
        <v>1</v>
      </c>
      <c r="AH1906">
        <v>1</v>
      </c>
      <c r="AI1906">
        <v>1</v>
      </c>
      <c r="AJ1906">
        <v>1</v>
      </c>
      <c r="AK1906">
        <v>1</v>
      </c>
      <c r="AL1906">
        <v>1</v>
      </c>
      <c r="AV1906">
        <v>4698</v>
      </c>
    </row>
    <row r="1907" spans="1:48" x14ac:dyDescent="0.2">
      <c r="A1907">
        <v>29</v>
      </c>
      <c r="B1907" t="s">
        <v>506</v>
      </c>
      <c r="C1907">
        <v>4210</v>
      </c>
      <c r="D1907" t="s">
        <v>14475</v>
      </c>
      <c r="E1907">
        <v>30</v>
      </c>
      <c r="F1907" t="str">
        <f t="shared" si="29"/>
        <v>421030</v>
      </c>
      <c r="G1907" t="s">
        <v>2832</v>
      </c>
      <c r="H1907" t="s">
        <v>3107</v>
      </c>
      <c r="I1907" t="s">
        <v>14488</v>
      </c>
      <c r="J1907" t="s">
        <v>14489</v>
      </c>
      <c r="K1907" t="s">
        <v>3110</v>
      </c>
      <c r="L1907" t="s">
        <v>14490</v>
      </c>
      <c r="M1907" t="s">
        <v>14478</v>
      </c>
      <c r="N1907" t="s">
        <v>3113</v>
      </c>
      <c r="O1907" t="s">
        <v>14479</v>
      </c>
      <c r="P1907" t="s">
        <v>3115</v>
      </c>
      <c r="Q1907">
        <v>8742</v>
      </c>
      <c r="R1907" t="s">
        <v>14478</v>
      </c>
      <c r="T1907" t="s">
        <v>14479</v>
      </c>
      <c r="U1907" t="s">
        <v>3115</v>
      </c>
      <c r="V1907">
        <v>8742</v>
      </c>
      <c r="W1907" t="s">
        <v>3107</v>
      </c>
      <c r="X1907" t="s">
        <v>3164</v>
      </c>
      <c r="Y1907" t="s">
        <v>6756</v>
      </c>
      <c r="Z1907" t="s">
        <v>3118</v>
      </c>
      <c r="AE1907" t="s">
        <v>14480</v>
      </c>
      <c r="AP1907">
        <v>1</v>
      </c>
      <c r="AQ1907">
        <v>1</v>
      </c>
      <c r="AR1907">
        <v>1</v>
      </c>
      <c r="AS1907">
        <v>1</v>
      </c>
      <c r="AV1907">
        <v>4692</v>
      </c>
    </row>
    <row r="1908" spans="1:48" x14ac:dyDescent="0.2">
      <c r="A1908">
        <v>29</v>
      </c>
      <c r="B1908" t="s">
        <v>506</v>
      </c>
      <c r="C1908">
        <v>4710</v>
      </c>
      <c r="D1908" t="s">
        <v>14491</v>
      </c>
      <c r="E1908">
        <v>50</v>
      </c>
      <c r="F1908" t="str">
        <f t="shared" si="29"/>
        <v>471050</v>
      </c>
      <c r="G1908" t="s">
        <v>508</v>
      </c>
      <c r="H1908" t="s">
        <v>3107</v>
      </c>
      <c r="I1908" t="s">
        <v>9277</v>
      </c>
      <c r="J1908" t="s">
        <v>14492</v>
      </c>
      <c r="K1908" t="s">
        <v>3110</v>
      </c>
      <c r="L1908" t="s">
        <v>14493</v>
      </c>
      <c r="M1908" t="s">
        <v>14494</v>
      </c>
      <c r="N1908" t="s">
        <v>3113</v>
      </c>
      <c r="O1908" t="s">
        <v>14495</v>
      </c>
      <c r="P1908" t="s">
        <v>3115</v>
      </c>
      <c r="Q1908">
        <v>8751</v>
      </c>
      <c r="R1908" t="s">
        <v>14494</v>
      </c>
      <c r="T1908" t="s">
        <v>14495</v>
      </c>
      <c r="U1908" t="s">
        <v>3115</v>
      </c>
      <c r="V1908">
        <v>8751</v>
      </c>
      <c r="W1908" t="s">
        <v>3107</v>
      </c>
      <c r="X1908" t="s">
        <v>4246</v>
      </c>
      <c r="Y1908" t="s">
        <v>14496</v>
      </c>
      <c r="Z1908" t="s">
        <v>3118</v>
      </c>
      <c r="AE1908" t="s">
        <v>14497</v>
      </c>
      <c r="AF1908">
        <v>1</v>
      </c>
      <c r="AG1908">
        <v>1</v>
      </c>
      <c r="AH1908">
        <v>1</v>
      </c>
      <c r="AI1908">
        <v>1</v>
      </c>
      <c r="AJ1908">
        <v>1</v>
      </c>
      <c r="AK1908">
        <v>1</v>
      </c>
      <c r="AL1908">
        <v>1</v>
      </c>
      <c r="AM1908">
        <v>1</v>
      </c>
      <c r="AV1908">
        <v>4706</v>
      </c>
    </row>
    <row r="1909" spans="1:48" x14ac:dyDescent="0.2">
      <c r="A1909">
        <v>29</v>
      </c>
      <c r="B1909" t="s">
        <v>506</v>
      </c>
      <c r="C1909">
        <v>4950</v>
      </c>
      <c r="D1909" t="s">
        <v>14498</v>
      </c>
      <c r="E1909">
        <v>50</v>
      </c>
      <c r="F1909" t="str">
        <f t="shared" si="29"/>
        <v>495050</v>
      </c>
      <c r="G1909" t="s">
        <v>2830</v>
      </c>
      <c r="H1909" t="s">
        <v>3107</v>
      </c>
      <c r="I1909" t="s">
        <v>3224</v>
      </c>
      <c r="J1909" t="s">
        <v>14499</v>
      </c>
      <c r="K1909" t="s">
        <v>3158</v>
      </c>
      <c r="L1909" t="s">
        <v>14500</v>
      </c>
      <c r="M1909" t="s">
        <v>14501</v>
      </c>
      <c r="N1909" t="s">
        <v>3113</v>
      </c>
      <c r="O1909" t="s">
        <v>14369</v>
      </c>
      <c r="P1909" t="s">
        <v>3115</v>
      </c>
      <c r="Q1909" t="s">
        <v>14502</v>
      </c>
      <c r="R1909" t="s">
        <v>14501</v>
      </c>
      <c r="T1909" t="s">
        <v>14369</v>
      </c>
      <c r="U1909" t="s">
        <v>3115</v>
      </c>
      <c r="V1909" t="s">
        <v>14502</v>
      </c>
      <c r="W1909" t="s">
        <v>3107</v>
      </c>
      <c r="X1909" t="s">
        <v>3323</v>
      </c>
      <c r="Y1909" t="s">
        <v>14503</v>
      </c>
      <c r="Z1909" t="s">
        <v>3118</v>
      </c>
      <c r="AE1909" t="s">
        <v>14504</v>
      </c>
      <c r="AP1909">
        <v>1</v>
      </c>
      <c r="AQ1909">
        <v>1</v>
      </c>
      <c r="AR1909">
        <v>1</v>
      </c>
      <c r="AS1909">
        <v>1</v>
      </c>
      <c r="AV1909">
        <v>4710</v>
      </c>
    </row>
    <row r="1910" spans="1:48" x14ac:dyDescent="0.2">
      <c r="A1910">
        <v>29</v>
      </c>
      <c r="B1910" t="s">
        <v>506</v>
      </c>
      <c r="C1910">
        <v>4950</v>
      </c>
      <c r="D1910" t="s">
        <v>14498</v>
      </c>
      <c r="E1910">
        <v>60</v>
      </c>
      <c r="F1910" t="str">
        <f t="shared" si="29"/>
        <v>495060</v>
      </c>
      <c r="G1910" t="s">
        <v>2766</v>
      </c>
      <c r="H1910" t="s">
        <v>3127</v>
      </c>
      <c r="I1910" t="s">
        <v>5074</v>
      </c>
      <c r="J1910" t="s">
        <v>14505</v>
      </c>
      <c r="K1910" t="s">
        <v>3110</v>
      </c>
      <c r="L1910" t="s">
        <v>14506</v>
      </c>
      <c r="M1910" t="s">
        <v>14507</v>
      </c>
      <c r="N1910" t="s">
        <v>3113</v>
      </c>
      <c r="O1910" t="s">
        <v>14369</v>
      </c>
      <c r="P1910" t="s">
        <v>3115</v>
      </c>
      <c r="Q1910" t="s">
        <v>14508</v>
      </c>
      <c r="R1910" t="s">
        <v>14507</v>
      </c>
      <c r="T1910" t="s">
        <v>14369</v>
      </c>
      <c r="U1910" t="s">
        <v>3115</v>
      </c>
      <c r="V1910" t="s">
        <v>14508</v>
      </c>
      <c r="W1910" t="s">
        <v>3107</v>
      </c>
      <c r="X1910" t="s">
        <v>14509</v>
      </c>
      <c r="Y1910" t="s">
        <v>14503</v>
      </c>
      <c r="Z1910" t="s">
        <v>3118</v>
      </c>
      <c r="AE1910" t="s">
        <v>14504</v>
      </c>
      <c r="AN1910">
        <v>1</v>
      </c>
      <c r="AO1910">
        <v>1</v>
      </c>
      <c r="AV1910">
        <v>5944</v>
      </c>
    </row>
    <row r="1911" spans="1:48" x14ac:dyDescent="0.2">
      <c r="A1911">
        <v>29</v>
      </c>
      <c r="B1911" t="s">
        <v>506</v>
      </c>
      <c r="C1911">
        <v>5020</v>
      </c>
      <c r="D1911" t="s">
        <v>14510</v>
      </c>
      <c r="E1911">
        <v>60</v>
      </c>
      <c r="F1911" t="str">
        <f t="shared" si="29"/>
        <v>502060</v>
      </c>
      <c r="G1911" t="s">
        <v>2725</v>
      </c>
      <c r="H1911" t="s">
        <v>3127</v>
      </c>
      <c r="I1911" t="s">
        <v>4070</v>
      </c>
      <c r="J1911" t="s">
        <v>5064</v>
      </c>
      <c r="K1911" t="s">
        <v>3110</v>
      </c>
      <c r="L1911" t="s">
        <v>14511</v>
      </c>
      <c r="M1911" t="s">
        <v>14512</v>
      </c>
      <c r="N1911" t="s">
        <v>3113</v>
      </c>
      <c r="O1911" t="s">
        <v>14513</v>
      </c>
      <c r="P1911" t="s">
        <v>3115</v>
      </c>
      <c r="Q1911" t="s">
        <v>14514</v>
      </c>
      <c r="R1911" t="s">
        <v>14512</v>
      </c>
      <c r="T1911" t="s">
        <v>14513</v>
      </c>
      <c r="U1911" t="s">
        <v>3115</v>
      </c>
      <c r="V1911" t="s">
        <v>14514</v>
      </c>
      <c r="W1911" t="s">
        <v>3107</v>
      </c>
      <c r="X1911" t="s">
        <v>5993</v>
      </c>
      <c r="Y1911" t="s">
        <v>14515</v>
      </c>
      <c r="Z1911" t="s">
        <v>3118</v>
      </c>
      <c r="AE1911" t="s">
        <v>14516</v>
      </c>
      <c r="AJ1911">
        <v>1</v>
      </c>
      <c r="AK1911">
        <v>1</v>
      </c>
      <c r="AV1911">
        <v>4718</v>
      </c>
    </row>
    <row r="1912" spans="1:48" x14ac:dyDescent="0.2">
      <c r="A1912">
        <v>29</v>
      </c>
      <c r="B1912" t="s">
        <v>506</v>
      </c>
      <c r="C1912">
        <v>5020</v>
      </c>
      <c r="D1912" t="s">
        <v>14510</v>
      </c>
      <c r="E1912">
        <v>65</v>
      </c>
      <c r="F1912" t="str">
        <f t="shared" si="29"/>
        <v>502065</v>
      </c>
      <c r="G1912" t="s">
        <v>2604</v>
      </c>
      <c r="H1912" t="s">
        <v>3127</v>
      </c>
      <c r="I1912" t="s">
        <v>3511</v>
      </c>
      <c r="J1912" t="s">
        <v>14517</v>
      </c>
      <c r="K1912" t="s">
        <v>3110</v>
      </c>
      <c r="L1912" t="s">
        <v>14518</v>
      </c>
      <c r="M1912" t="s">
        <v>14519</v>
      </c>
      <c r="N1912" t="s">
        <v>3113</v>
      </c>
      <c r="O1912" t="s">
        <v>14513</v>
      </c>
      <c r="P1912" t="s">
        <v>3115</v>
      </c>
      <c r="Q1912">
        <v>8050</v>
      </c>
      <c r="R1912" t="s">
        <v>14519</v>
      </c>
      <c r="T1912" t="s">
        <v>14513</v>
      </c>
      <c r="U1912" t="s">
        <v>3115</v>
      </c>
      <c r="V1912">
        <v>8050</v>
      </c>
      <c r="W1912" t="s">
        <v>3127</v>
      </c>
      <c r="X1912" t="s">
        <v>3573</v>
      </c>
      <c r="Y1912" t="s">
        <v>14520</v>
      </c>
      <c r="Z1912" t="s">
        <v>3118</v>
      </c>
      <c r="AE1912" t="s">
        <v>14516</v>
      </c>
      <c r="AH1912">
        <v>1</v>
      </c>
      <c r="AI1912">
        <v>1</v>
      </c>
      <c r="AV1912">
        <v>343</v>
      </c>
    </row>
    <row r="1913" spans="1:48" x14ac:dyDescent="0.2">
      <c r="A1913">
        <v>29</v>
      </c>
      <c r="B1913" t="s">
        <v>506</v>
      </c>
      <c r="C1913">
        <v>5020</v>
      </c>
      <c r="D1913" t="s">
        <v>14510</v>
      </c>
      <c r="E1913">
        <v>50</v>
      </c>
      <c r="F1913" t="str">
        <f t="shared" si="29"/>
        <v>502050</v>
      </c>
      <c r="G1913" t="s">
        <v>2383</v>
      </c>
      <c r="H1913" t="s">
        <v>3127</v>
      </c>
      <c r="I1913" t="s">
        <v>4706</v>
      </c>
      <c r="J1913" t="s">
        <v>9618</v>
      </c>
      <c r="K1913" t="s">
        <v>7196</v>
      </c>
      <c r="L1913" t="s">
        <v>14521</v>
      </c>
      <c r="M1913" t="s">
        <v>14522</v>
      </c>
      <c r="N1913" t="s">
        <v>3113</v>
      </c>
      <c r="O1913" t="s">
        <v>14513</v>
      </c>
      <c r="P1913" t="s">
        <v>3115</v>
      </c>
      <c r="Q1913" t="s">
        <v>14523</v>
      </c>
      <c r="R1913" t="s">
        <v>14522</v>
      </c>
      <c r="T1913" t="s">
        <v>14513</v>
      </c>
      <c r="U1913" t="s">
        <v>3115</v>
      </c>
      <c r="V1913" t="s">
        <v>14523</v>
      </c>
      <c r="W1913" t="s">
        <v>3127</v>
      </c>
      <c r="X1913" t="s">
        <v>14524</v>
      </c>
      <c r="Y1913" t="s">
        <v>14525</v>
      </c>
      <c r="Z1913" t="s">
        <v>3118</v>
      </c>
      <c r="AE1913" t="s">
        <v>14516</v>
      </c>
      <c r="AF1913">
        <v>1</v>
      </c>
      <c r="AV1913">
        <v>4716</v>
      </c>
    </row>
    <row r="1914" spans="1:48" x14ac:dyDescent="0.2">
      <c r="A1914">
        <v>29</v>
      </c>
      <c r="B1914" t="s">
        <v>506</v>
      </c>
      <c r="C1914">
        <v>5020</v>
      </c>
      <c r="D1914" t="s">
        <v>14510</v>
      </c>
      <c r="E1914">
        <v>75</v>
      </c>
      <c r="F1914" t="str">
        <f t="shared" si="29"/>
        <v>502075</v>
      </c>
      <c r="G1914" t="s">
        <v>2374</v>
      </c>
      <c r="H1914" t="s">
        <v>3107</v>
      </c>
      <c r="I1914" t="s">
        <v>7392</v>
      </c>
      <c r="J1914" t="s">
        <v>14526</v>
      </c>
      <c r="K1914" t="s">
        <v>3110</v>
      </c>
      <c r="L1914" t="s">
        <v>14527</v>
      </c>
      <c r="M1914" t="s">
        <v>14512</v>
      </c>
      <c r="N1914" t="s">
        <v>3113</v>
      </c>
      <c r="O1914" t="s">
        <v>14513</v>
      </c>
      <c r="P1914" t="s">
        <v>3115</v>
      </c>
      <c r="Q1914">
        <v>8050</v>
      </c>
      <c r="R1914" t="s">
        <v>14512</v>
      </c>
      <c r="T1914" t="s">
        <v>14513</v>
      </c>
      <c r="U1914" t="s">
        <v>3115</v>
      </c>
      <c r="V1914">
        <v>8050</v>
      </c>
      <c r="W1914" t="s">
        <v>3127</v>
      </c>
      <c r="X1914" t="s">
        <v>4049</v>
      </c>
      <c r="Y1914" t="s">
        <v>14030</v>
      </c>
      <c r="Z1914" t="s">
        <v>3118</v>
      </c>
      <c r="AE1914" t="s">
        <v>14516</v>
      </c>
      <c r="AG1914">
        <v>1</v>
      </c>
      <c r="AV1914">
        <v>796</v>
      </c>
    </row>
    <row r="1915" spans="1:48" x14ac:dyDescent="0.2">
      <c r="A1915">
        <v>29</v>
      </c>
      <c r="B1915" t="s">
        <v>506</v>
      </c>
      <c r="C1915">
        <v>5020</v>
      </c>
      <c r="D1915" t="s">
        <v>14510</v>
      </c>
      <c r="E1915">
        <v>70</v>
      </c>
      <c r="F1915" t="str">
        <f t="shared" si="29"/>
        <v>502070</v>
      </c>
      <c r="G1915" t="s">
        <v>2792</v>
      </c>
      <c r="H1915" t="s">
        <v>3107</v>
      </c>
      <c r="I1915" t="s">
        <v>3415</v>
      </c>
      <c r="J1915" t="s">
        <v>14528</v>
      </c>
      <c r="K1915" t="s">
        <v>3110</v>
      </c>
      <c r="L1915" t="s">
        <v>14529</v>
      </c>
      <c r="M1915" t="s">
        <v>14512</v>
      </c>
      <c r="N1915" t="s">
        <v>3113</v>
      </c>
      <c r="O1915" t="s">
        <v>14513</v>
      </c>
      <c r="P1915" t="s">
        <v>3115</v>
      </c>
      <c r="Q1915">
        <v>8050</v>
      </c>
      <c r="R1915" t="s">
        <v>14512</v>
      </c>
      <c r="T1915" t="s">
        <v>14513</v>
      </c>
      <c r="U1915" t="s">
        <v>3115</v>
      </c>
      <c r="V1915">
        <v>8050</v>
      </c>
      <c r="W1915" t="s">
        <v>3107</v>
      </c>
      <c r="X1915" t="s">
        <v>3126</v>
      </c>
      <c r="Y1915" t="s">
        <v>14530</v>
      </c>
      <c r="Z1915" t="s">
        <v>3118</v>
      </c>
      <c r="AE1915" t="s">
        <v>14516</v>
      </c>
      <c r="AL1915">
        <v>1</v>
      </c>
      <c r="AM1915">
        <v>1</v>
      </c>
      <c r="AV1915">
        <v>6073</v>
      </c>
    </row>
    <row r="1916" spans="1:48" x14ac:dyDescent="0.2">
      <c r="A1916">
        <v>29</v>
      </c>
      <c r="B1916" t="s">
        <v>506</v>
      </c>
      <c r="C1916">
        <v>5190</v>
      </c>
      <c r="D1916" t="s">
        <v>14531</v>
      </c>
      <c r="E1916">
        <v>64</v>
      </c>
      <c r="F1916" t="str">
        <f t="shared" si="29"/>
        <v>519064</v>
      </c>
      <c r="G1916" t="s">
        <v>2487</v>
      </c>
      <c r="H1916" t="s">
        <v>3127</v>
      </c>
      <c r="I1916" t="s">
        <v>4150</v>
      </c>
      <c r="J1916" t="s">
        <v>14532</v>
      </c>
      <c r="K1916" t="s">
        <v>3110</v>
      </c>
      <c r="L1916" t="s">
        <v>14533</v>
      </c>
      <c r="M1916" t="s">
        <v>14534</v>
      </c>
      <c r="N1916" t="s">
        <v>3113</v>
      </c>
      <c r="O1916" t="s">
        <v>14535</v>
      </c>
      <c r="P1916" t="s">
        <v>3115</v>
      </c>
      <c r="Q1916">
        <v>8722</v>
      </c>
      <c r="R1916" t="s">
        <v>14534</v>
      </c>
      <c r="T1916" t="s">
        <v>14535</v>
      </c>
      <c r="U1916" t="s">
        <v>3115</v>
      </c>
      <c r="V1916">
        <v>8722</v>
      </c>
      <c r="W1916" t="s">
        <v>3124</v>
      </c>
      <c r="X1916" t="s">
        <v>3827</v>
      </c>
      <c r="Y1916" t="s">
        <v>14536</v>
      </c>
      <c r="Z1916" t="s">
        <v>3118</v>
      </c>
      <c r="AE1916" t="s">
        <v>14537</v>
      </c>
      <c r="AG1916">
        <v>1</v>
      </c>
      <c r="AH1916">
        <v>1</v>
      </c>
      <c r="AI1916">
        <v>1</v>
      </c>
      <c r="AJ1916">
        <v>1</v>
      </c>
      <c r="AK1916">
        <v>1</v>
      </c>
      <c r="AL1916">
        <v>1</v>
      </c>
      <c r="AV1916">
        <v>6037</v>
      </c>
    </row>
    <row r="1917" spans="1:48" x14ac:dyDescent="0.2">
      <c r="A1917">
        <v>29</v>
      </c>
      <c r="B1917" t="s">
        <v>506</v>
      </c>
      <c r="C1917">
        <v>5190</v>
      </c>
      <c r="D1917" t="s">
        <v>14531</v>
      </c>
      <c r="E1917">
        <v>65</v>
      </c>
      <c r="F1917" t="str">
        <f t="shared" si="29"/>
        <v>519065</v>
      </c>
      <c r="G1917" t="s">
        <v>2192</v>
      </c>
      <c r="H1917" t="s">
        <v>3107</v>
      </c>
      <c r="I1917" t="s">
        <v>3236</v>
      </c>
      <c r="J1917" t="s">
        <v>3568</v>
      </c>
      <c r="K1917" t="s">
        <v>3110</v>
      </c>
      <c r="L1917" t="s">
        <v>14538</v>
      </c>
      <c r="M1917" t="s">
        <v>14539</v>
      </c>
      <c r="N1917" t="s">
        <v>3113</v>
      </c>
      <c r="O1917" t="s">
        <v>14397</v>
      </c>
      <c r="P1917" t="s">
        <v>3115</v>
      </c>
      <c r="Q1917" t="s">
        <v>14540</v>
      </c>
      <c r="R1917" t="s">
        <v>14539</v>
      </c>
      <c r="T1917" t="s">
        <v>14397</v>
      </c>
      <c r="U1917" t="s">
        <v>3115</v>
      </c>
      <c r="V1917" t="s">
        <v>14540</v>
      </c>
      <c r="W1917" t="s">
        <v>3124</v>
      </c>
      <c r="X1917" t="s">
        <v>3850</v>
      </c>
      <c r="Y1917" t="s">
        <v>14541</v>
      </c>
      <c r="Z1917" t="s">
        <v>3118</v>
      </c>
      <c r="AE1917" t="s">
        <v>14542</v>
      </c>
      <c r="AF1917">
        <v>1</v>
      </c>
      <c r="AG1917">
        <v>1</v>
      </c>
      <c r="AH1917">
        <v>1</v>
      </c>
      <c r="AI1917">
        <v>1</v>
      </c>
      <c r="AJ1917">
        <v>1</v>
      </c>
      <c r="AK1917">
        <v>1</v>
      </c>
      <c r="AL1917">
        <v>1</v>
      </c>
      <c r="AV1917">
        <v>4730</v>
      </c>
    </row>
    <row r="1918" spans="1:48" x14ac:dyDescent="0.2">
      <c r="A1918">
        <v>29</v>
      </c>
      <c r="B1918" t="s">
        <v>506</v>
      </c>
      <c r="C1918">
        <v>5190</v>
      </c>
      <c r="D1918" t="s">
        <v>14531</v>
      </c>
      <c r="E1918">
        <v>70</v>
      </c>
      <c r="F1918" t="str">
        <f t="shared" si="29"/>
        <v>519070</v>
      </c>
      <c r="G1918" t="s">
        <v>1745</v>
      </c>
      <c r="H1918" t="s">
        <v>3107</v>
      </c>
      <c r="I1918" t="s">
        <v>3551</v>
      </c>
      <c r="J1918" t="s">
        <v>3208</v>
      </c>
      <c r="K1918" t="s">
        <v>3110</v>
      </c>
      <c r="L1918" t="s">
        <v>14543</v>
      </c>
      <c r="M1918" t="s">
        <v>14544</v>
      </c>
      <c r="N1918" t="s">
        <v>3113</v>
      </c>
      <c r="O1918" t="s">
        <v>14397</v>
      </c>
      <c r="P1918" t="s">
        <v>3115</v>
      </c>
      <c r="Q1918">
        <v>8753</v>
      </c>
      <c r="R1918" t="s">
        <v>14544</v>
      </c>
      <c r="T1918" t="s">
        <v>14397</v>
      </c>
      <c r="U1918" t="s">
        <v>3115</v>
      </c>
      <c r="V1918">
        <v>8753</v>
      </c>
      <c r="W1918" t="s">
        <v>3107</v>
      </c>
      <c r="X1918" t="s">
        <v>14545</v>
      </c>
      <c r="Y1918" t="s">
        <v>9280</v>
      </c>
      <c r="Z1918" t="s">
        <v>3118</v>
      </c>
      <c r="AE1918" t="s">
        <v>14546</v>
      </c>
      <c r="AG1918">
        <v>1</v>
      </c>
      <c r="AH1918">
        <v>1</v>
      </c>
      <c r="AI1918">
        <v>1</v>
      </c>
      <c r="AJ1918">
        <v>1</v>
      </c>
      <c r="AK1918">
        <v>1</v>
      </c>
      <c r="AL1918">
        <v>1</v>
      </c>
      <c r="AV1918">
        <v>4732</v>
      </c>
    </row>
    <row r="1919" spans="1:48" x14ac:dyDescent="0.2">
      <c r="A1919">
        <v>29</v>
      </c>
      <c r="B1919" t="s">
        <v>506</v>
      </c>
      <c r="C1919">
        <v>5190</v>
      </c>
      <c r="D1919" t="s">
        <v>14531</v>
      </c>
      <c r="E1919">
        <v>75</v>
      </c>
      <c r="F1919" t="str">
        <f t="shared" si="29"/>
        <v>519075</v>
      </c>
      <c r="G1919" t="s">
        <v>2700</v>
      </c>
      <c r="H1919" t="s">
        <v>3107</v>
      </c>
      <c r="I1919" t="s">
        <v>3480</v>
      </c>
      <c r="J1919" t="s">
        <v>14547</v>
      </c>
      <c r="K1919" t="s">
        <v>3110</v>
      </c>
      <c r="L1919" t="s">
        <v>14548</v>
      </c>
      <c r="M1919" t="s">
        <v>14549</v>
      </c>
      <c r="N1919" t="s">
        <v>3113</v>
      </c>
      <c r="O1919" t="s">
        <v>14397</v>
      </c>
      <c r="P1919" t="s">
        <v>3115</v>
      </c>
      <c r="Q1919">
        <v>8753</v>
      </c>
      <c r="R1919" t="s">
        <v>14549</v>
      </c>
      <c r="T1919" t="s">
        <v>14397</v>
      </c>
      <c r="U1919" t="s">
        <v>3115</v>
      </c>
      <c r="V1919">
        <v>8753</v>
      </c>
      <c r="W1919" t="s">
        <v>3124</v>
      </c>
      <c r="X1919" t="s">
        <v>3394</v>
      </c>
      <c r="Y1919" t="s">
        <v>9280</v>
      </c>
      <c r="Z1919" t="s">
        <v>3118</v>
      </c>
      <c r="AE1919" t="s">
        <v>14550</v>
      </c>
      <c r="AG1919">
        <v>1</v>
      </c>
      <c r="AH1919">
        <v>1</v>
      </c>
      <c r="AI1919">
        <v>1</v>
      </c>
      <c r="AJ1919">
        <v>1</v>
      </c>
      <c r="AK1919">
        <v>1</v>
      </c>
      <c r="AL1919">
        <v>1</v>
      </c>
      <c r="AV1919">
        <v>4734</v>
      </c>
    </row>
    <row r="1920" spans="1:48" x14ac:dyDescent="0.2">
      <c r="A1920">
        <v>29</v>
      </c>
      <c r="B1920" t="s">
        <v>506</v>
      </c>
      <c r="C1920">
        <v>5190</v>
      </c>
      <c r="D1920" t="s">
        <v>14531</v>
      </c>
      <c r="E1920">
        <v>67</v>
      </c>
      <c r="F1920" t="str">
        <f t="shared" si="29"/>
        <v>519067</v>
      </c>
      <c r="G1920" t="s">
        <v>964</v>
      </c>
      <c r="H1920" t="s">
        <v>3107</v>
      </c>
      <c r="I1920" t="s">
        <v>6985</v>
      </c>
      <c r="J1920" t="s">
        <v>14551</v>
      </c>
      <c r="K1920" t="s">
        <v>3110</v>
      </c>
      <c r="L1920" t="s">
        <v>14552</v>
      </c>
      <c r="M1920" t="s">
        <v>14553</v>
      </c>
      <c r="N1920" t="s">
        <v>3113</v>
      </c>
      <c r="O1920" t="s">
        <v>14397</v>
      </c>
      <c r="P1920" t="s">
        <v>3115</v>
      </c>
      <c r="Q1920">
        <v>8755</v>
      </c>
      <c r="R1920" t="s">
        <v>14553</v>
      </c>
      <c r="T1920" t="s">
        <v>14397</v>
      </c>
      <c r="U1920" t="s">
        <v>3115</v>
      </c>
      <c r="V1920">
        <v>8755</v>
      </c>
      <c r="W1920" t="s">
        <v>3124</v>
      </c>
      <c r="X1920" t="s">
        <v>7243</v>
      </c>
      <c r="Y1920" t="s">
        <v>14554</v>
      </c>
      <c r="Z1920" t="s">
        <v>3118</v>
      </c>
      <c r="AE1920" t="s">
        <v>14555</v>
      </c>
      <c r="AG1920">
        <v>1</v>
      </c>
      <c r="AH1920">
        <v>1</v>
      </c>
      <c r="AI1920">
        <v>1</v>
      </c>
      <c r="AJ1920">
        <v>1</v>
      </c>
      <c r="AK1920">
        <v>1</v>
      </c>
      <c r="AL1920">
        <v>1</v>
      </c>
      <c r="AV1920">
        <v>345</v>
      </c>
    </row>
    <row r="1921" spans="1:48" x14ac:dyDescent="0.2">
      <c r="A1921">
        <v>29</v>
      </c>
      <c r="B1921" t="s">
        <v>506</v>
      </c>
      <c r="C1921">
        <v>5190</v>
      </c>
      <c r="D1921" t="s">
        <v>14531</v>
      </c>
      <c r="E1921">
        <v>80</v>
      </c>
      <c r="F1921" t="str">
        <f t="shared" si="29"/>
        <v>519080</v>
      </c>
      <c r="G1921" t="s">
        <v>1796</v>
      </c>
      <c r="H1921" t="s">
        <v>3124</v>
      </c>
      <c r="I1921" t="s">
        <v>6895</v>
      </c>
      <c r="J1921" t="s">
        <v>11139</v>
      </c>
      <c r="K1921" t="s">
        <v>3110</v>
      </c>
      <c r="L1921" t="s">
        <v>14556</v>
      </c>
      <c r="M1921" t="s">
        <v>14557</v>
      </c>
      <c r="N1921" t="s">
        <v>3113</v>
      </c>
      <c r="O1921" t="s">
        <v>14397</v>
      </c>
      <c r="P1921" t="s">
        <v>3115</v>
      </c>
      <c r="Q1921">
        <v>8753</v>
      </c>
      <c r="R1921" t="s">
        <v>14557</v>
      </c>
      <c r="T1921" t="s">
        <v>14397</v>
      </c>
      <c r="U1921" t="s">
        <v>3115</v>
      </c>
      <c r="V1921">
        <v>8753</v>
      </c>
      <c r="W1921" t="s">
        <v>3124</v>
      </c>
      <c r="X1921" t="s">
        <v>14558</v>
      </c>
      <c r="Y1921" t="s">
        <v>14559</v>
      </c>
      <c r="Z1921" t="s">
        <v>3118</v>
      </c>
      <c r="AE1921" t="s">
        <v>14560</v>
      </c>
      <c r="AG1921">
        <v>1</v>
      </c>
      <c r="AH1921">
        <v>1</v>
      </c>
      <c r="AI1921">
        <v>1</v>
      </c>
      <c r="AJ1921">
        <v>1</v>
      </c>
      <c r="AK1921">
        <v>1</v>
      </c>
      <c r="AL1921">
        <v>1</v>
      </c>
      <c r="AV1921">
        <v>4736</v>
      </c>
    </row>
    <row r="1922" spans="1:48" x14ac:dyDescent="0.2">
      <c r="A1922">
        <v>29</v>
      </c>
      <c r="B1922" t="s">
        <v>506</v>
      </c>
      <c r="C1922">
        <v>5190</v>
      </c>
      <c r="D1922" t="s">
        <v>14531</v>
      </c>
      <c r="E1922">
        <v>90</v>
      </c>
      <c r="F1922" t="str">
        <f t="shared" si="29"/>
        <v>519090</v>
      </c>
      <c r="G1922" t="s">
        <v>1761</v>
      </c>
      <c r="H1922" t="s">
        <v>3124</v>
      </c>
      <c r="I1922" t="s">
        <v>5212</v>
      </c>
      <c r="J1922" t="s">
        <v>14561</v>
      </c>
      <c r="K1922" t="s">
        <v>3110</v>
      </c>
      <c r="L1922" t="s">
        <v>14562</v>
      </c>
      <c r="M1922" t="s">
        <v>14563</v>
      </c>
      <c r="N1922" t="s">
        <v>3113</v>
      </c>
      <c r="O1922" t="s">
        <v>14564</v>
      </c>
      <c r="P1922" t="s">
        <v>3115</v>
      </c>
      <c r="Q1922">
        <v>8741</v>
      </c>
      <c r="R1922" t="s">
        <v>14563</v>
      </c>
      <c r="T1922" t="s">
        <v>14564</v>
      </c>
      <c r="U1922" t="s">
        <v>3115</v>
      </c>
      <c r="V1922">
        <v>8741</v>
      </c>
      <c r="W1922" t="s">
        <v>3107</v>
      </c>
      <c r="X1922" t="s">
        <v>4479</v>
      </c>
      <c r="Y1922" t="s">
        <v>14565</v>
      </c>
      <c r="Z1922" t="s">
        <v>3118</v>
      </c>
      <c r="AE1922" t="s">
        <v>14566</v>
      </c>
      <c r="AG1922">
        <v>1</v>
      </c>
      <c r="AH1922">
        <v>1</v>
      </c>
      <c r="AI1922">
        <v>1</v>
      </c>
      <c r="AJ1922">
        <v>1</v>
      </c>
      <c r="AK1922">
        <v>1</v>
      </c>
      <c r="AL1922">
        <v>1</v>
      </c>
      <c r="AV1922">
        <v>4738</v>
      </c>
    </row>
    <row r="1923" spans="1:48" x14ac:dyDescent="0.2">
      <c r="A1923">
        <v>29</v>
      </c>
      <c r="B1923" t="s">
        <v>506</v>
      </c>
      <c r="C1923">
        <v>5190</v>
      </c>
      <c r="D1923" t="s">
        <v>14531</v>
      </c>
      <c r="E1923">
        <v>95</v>
      </c>
      <c r="F1923" t="str">
        <f t="shared" ref="F1923:F1986" si="30">C1923&amp;E1923</f>
        <v>519095</v>
      </c>
      <c r="G1923" t="s">
        <v>2249</v>
      </c>
      <c r="H1923" t="s">
        <v>3107</v>
      </c>
      <c r="I1923" t="s">
        <v>3480</v>
      </c>
      <c r="J1923" t="s">
        <v>14567</v>
      </c>
      <c r="K1923" t="s">
        <v>3110</v>
      </c>
      <c r="L1923" t="s">
        <v>14568</v>
      </c>
      <c r="M1923" t="s">
        <v>14569</v>
      </c>
      <c r="N1923" t="s">
        <v>3113</v>
      </c>
      <c r="O1923" t="s">
        <v>14397</v>
      </c>
      <c r="P1923" t="s">
        <v>3115</v>
      </c>
      <c r="Q1923">
        <v>8753</v>
      </c>
      <c r="R1923" t="s">
        <v>14569</v>
      </c>
      <c r="T1923" t="s">
        <v>14397</v>
      </c>
      <c r="U1923" t="s">
        <v>3115</v>
      </c>
      <c r="V1923">
        <v>8753</v>
      </c>
      <c r="W1923" t="s">
        <v>3124</v>
      </c>
      <c r="X1923" t="s">
        <v>3125</v>
      </c>
      <c r="Y1923" t="s">
        <v>13781</v>
      </c>
      <c r="Z1923" t="s">
        <v>3118</v>
      </c>
      <c r="AE1923" t="s">
        <v>14570</v>
      </c>
      <c r="AF1923">
        <v>1</v>
      </c>
      <c r="AG1923">
        <v>1</v>
      </c>
      <c r="AH1923">
        <v>1</v>
      </c>
      <c r="AI1923">
        <v>1</v>
      </c>
      <c r="AJ1923">
        <v>1</v>
      </c>
      <c r="AK1923">
        <v>1</v>
      </c>
      <c r="AL1923">
        <v>1</v>
      </c>
      <c r="AV1923">
        <v>4740</v>
      </c>
    </row>
    <row r="1924" spans="1:48" x14ac:dyDescent="0.2">
      <c r="A1924">
        <v>29</v>
      </c>
      <c r="B1924" t="s">
        <v>506</v>
      </c>
      <c r="C1924">
        <v>5190</v>
      </c>
      <c r="D1924" t="s">
        <v>14531</v>
      </c>
      <c r="E1924">
        <v>100</v>
      </c>
      <c r="F1924" t="str">
        <f t="shared" si="30"/>
        <v>5190100</v>
      </c>
      <c r="G1924" t="s">
        <v>536</v>
      </c>
      <c r="H1924" t="s">
        <v>3107</v>
      </c>
      <c r="I1924" t="s">
        <v>5276</v>
      </c>
      <c r="J1924" t="s">
        <v>14571</v>
      </c>
      <c r="K1924" t="s">
        <v>3110</v>
      </c>
      <c r="L1924" t="s">
        <v>14572</v>
      </c>
      <c r="M1924" t="s">
        <v>14573</v>
      </c>
      <c r="N1924" t="s">
        <v>3113</v>
      </c>
      <c r="O1924" t="s">
        <v>14574</v>
      </c>
      <c r="P1924" t="s">
        <v>3115</v>
      </c>
      <c r="Q1924">
        <v>8757</v>
      </c>
      <c r="R1924" t="s">
        <v>14573</v>
      </c>
      <c r="T1924" t="s">
        <v>14574</v>
      </c>
      <c r="U1924" t="s">
        <v>3115</v>
      </c>
      <c r="V1924">
        <v>8757</v>
      </c>
      <c r="W1924" t="s">
        <v>3107</v>
      </c>
      <c r="X1924" t="s">
        <v>9454</v>
      </c>
      <c r="Y1924" t="s">
        <v>14575</v>
      </c>
      <c r="Z1924" t="s">
        <v>3118</v>
      </c>
      <c r="AE1924" t="s">
        <v>14576</v>
      </c>
      <c r="AG1924">
        <v>1</v>
      </c>
      <c r="AH1924">
        <v>1</v>
      </c>
      <c r="AI1924">
        <v>1</v>
      </c>
      <c r="AJ1924">
        <v>1</v>
      </c>
      <c r="AK1924">
        <v>1</v>
      </c>
      <c r="AL1924">
        <v>1</v>
      </c>
      <c r="AV1924">
        <v>4742</v>
      </c>
    </row>
    <row r="1925" spans="1:48" x14ac:dyDescent="0.2">
      <c r="A1925">
        <v>29</v>
      </c>
      <c r="B1925" t="s">
        <v>506</v>
      </c>
      <c r="C1925">
        <v>5190</v>
      </c>
      <c r="D1925" t="s">
        <v>14531</v>
      </c>
      <c r="E1925">
        <v>30</v>
      </c>
      <c r="F1925" t="str">
        <f t="shared" si="30"/>
        <v>519030</v>
      </c>
      <c r="G1925" t="s">
        <v>2507</v>
      </c>
      <c r="H1925" t="s">
        <v>3107</v>
      </c>
      <c r="I1925" t="s">
        <v>4238</v>
      </c>
      <c r="J1925" t="s">
        <v>3490</v>
      </c>
      <c r="K1925" t="s">
        <v>3110</v>
      </c>
      <c r="L1925" t="s">
        <v>14577</v>
      </c>
      <c r="M1925" t="s">
        <v>14578</v>
      </c>
      <c r="N1925" t="s">
        <v>3113</v>
      </c>
      <c r="O1925" t="s">
        <v>14397</v>
      </c>
      <c r="P1925" t="s">
        <v>3115</v>
      </c>
      <c r="Q1925">
        <v>8753</v>
      </c>
      <c r="R1925" t="s">
        <v>14578</v>
      </c>
      <c r="T1925" t="s">
        <v>14397</v>
      </c>
      <c r="U1925" t="s">
        <v>3115</v>
      </c>
      <c r="V1925">
        <v>8753</v>
      </c>
      <c r="W1925" t="s">
        <v>3124</v>
      </c>
      <c r="X1925" t="s">
        <v>14579</v>
      </c>
      <c r="Y1925" t="s">
        <v>14580</v>
      </c>
      <c r="Z1925" t="s">
        <v>3118</v>
      </c>
      <c r="AE1925" t="s">
        <v>14581</v>
      </c>
      <c r="AP1925">
        <v>1</v>
      </c>
      <c r="AQ1925">
        <v>1</v>
      </c>
      <c r="AR1925">
        <v>1</v>
      </c>
      <c r="AS1925">
        <v>1</v>
      </c>
      <c r="AV1925">
        <v>5919</v>
      </c>
    </row>
    <row r="1926" spans="1:48" x14ac:dyDescent="0.2">
      <c r="A1926">
        <v>29</v>
      </c>
      <c r="B1926" t="s">
        <v>506</v>
      </c>
      <c r="C1926">
        <v>5190</v>
      </c>
      <c r="D1926" t="s">
        <v>14531</v>
      </c>
      <c r="E1926">
        <v>40</v>
      </c>
      <c r="F1926" t="str">
        <f t="shared" si="30"/>
        <v>519040</v>
      </c>
      <c r="G1926" t="s">
        <v>1865</v>
      </c>
      <c r="H1926" t="s">
        <v>3107</v>
      </c>
      <c r="I1926" t="s">
        <v>4473</v>
      </c>
      <c r="J1926" t="s">
        <v>14582</v>
      </c>
      <c r="K1926" t="s">
        <v>3110</v>
      </c>
      <c r="L1926" t="s">
        <v>14583</v>
      </c>
      <c r="M1926" t="s">
        <v>14584</v>
      </c>
      <c r="N1926" t="s">
        <v>3113</v>
      </c>
      <c r="O1926" t="s">
        <v>14397</v>
      </c>
      <c r="P1926" t="s">
        <v>3115</v>
      </c>
      <c r="Q1926" t="s">
        <v>14585</v>
      </c>
      <c r="R1926" t="s">
        <v>14584</v>
      </c>
      <c r="T1926" t="s">
        <v>14397</v>
      </c>
      <c r="U1926" t="s">
        <v>3115</v>
      </c>
      <c r="V1926" t="s">
        <v>14585</v>
      </c>
      <c r="W1926" t="s">
        <v>3124</v>
      </c>
      <c r="X1926" t="s">
        <v>3285</v>
      </c>
      <c r="Y1926" t="s">
        <v>4135</v>
      </c>
      <c r="Z1926" t="s">
        <v>3118</v>
      </c>
      <c r="AE1926" t="s">
        <v>14586</v>
      </c>
      <c r="AP1926">
        <v>1</v>
      </c>
      <c r="AQ1926">
        <v>1</v>
      </c>
      <c r="AR1926">
        <v>1</v>
      </c>
      <c r="AS1926">
        <v>1</v>
      </c>
      <c r="AV1926">
        <v>4722</v>
      </c>
    </row>
    <row r="1927" spans="1:48" x14ac:dyDescent="0.2">
      <c r="A1927">
        <v>29</v>
      </c>
      <c r="B1927" t="s">
        <v>506</v>
      </c>
      <c r="C1927">
        <v>5190</v>
      </c>
      <c r="D1927" t="s">
        <v>14531</v>
      </c>
      <c r="E1927">
        <v>50</v>
      </c>
      <c r="F1927" t="str">
        <f t="shared" si="30"/>
        <v>519050</v>
      </c>
      <c r="G1927" t="s">
        <v>1869</v>
      </c>
      <c r="H1927" t="s">
        <v>3107</v>
      </c>
      <c r="I1927" t="s">
        <v>3164</v>
      </c>
      <c r="J1927" t="s">
        <v>14587</v>
      </c>
      <c r="K1927" t="s">
        <v>3110</v>
      </c>
      <c r="L1927" t="s">
        <v>14588</v>
      </c>
      <c r="M1927" t="s">
        <v>14589</v>
      </c>
      <c r="N1927" t="s">
        <v>3113</v>
      </c>
      <c r="O1927" t="s">
        <v>14397</v>
      </c>
      <c r="P1927" t="s">
        <v>3115</v>
      </c>
      <c r="Q1927">
        <v>8753</v>
      </c>
      <c r="R1927" t="s">
        <v>14589</v>
      </c>
      <c r="T1927" t="s">
        <v>14397</v>
      </c>
      <c r="U1927" t="s">
        <v>3115</v>
      </c>
      <c r="V1927">
        <v>8753</v>
      </c>
      <c r="W1927" t="s">
        <v>3124</v>
      </c>
      <c r="X1927" t="s">
        <v>7746</v>
      </c>
      <c r="Y1927" t="s">
        <v>14590</v>
      </c>
      <c r="Z1927" t="s">
        <v>3118</v>
      </c>
      <c r="AE1927" t="s">
        <v>14591</v>
      </c>
      <c r="AP1927">
        <v>1</v>
      </c>
      <c r="AQ1927">
        <v>1</v>
      </c>
      <c r="AR1927">
        <v>1</v>
      </c>
      <c r="AS1927">
        <v>1</v>
      </c>
      <c r="AV1927">
        <v>4724</v>
      </c>
    </row>
    <row r="1928" spans="1:48" x14ac:dyDescent="0.2">
      <c r="A1928">
        <v>29</v>
      </c>
      <c r="B1928" t="s">
        <v>506</v>
      </c>
      <c r="C1928">
        <v>5190</v>
      </c>
      <c r="D1928" t="s">
        <v>14531</v>
      </c>
      <c r="E1928">
        <v>60</v>
      </c>
      <c r="F1928" t="str">
        <f t="shared" si="30"/>
        <v>519060</v>
      </c>
      <c r="G1928" t="s">
        <v>2408</v>
      </c>
      <c r="H1928" t="s">
        <v>3107</v>
      </c>
      <c r="I1928" t="s">
        <v>8294</v>
      </c>
      <c r="J1928" t="s">
        <v>14592</v>
      </c>
      <c r="K1928" t="s">
        <v>3110</v>
      </c>
      <c r="L1928" t="s">
        <v>14593</v>
      </c>
      <c r="M1928" t="s">
        <v>14594</v>
      </c>
      <c r="N1928" t="s">
        <v>3113</v>
      </c>
      <c r="O1928" t="s">
        <v>14397</v>
      </c>
      <c r="P1928" t="s">
        <v>3115</v>
      </c>
      <c r="Q1928">
        <v>8753</v>
      </c>
      <c r="R1928" t="s">
        <v>14594</v>
      </c>
      <c r="T1928" t="s">
        <v>14397</v>
      </c>
      <c r="U1928" t="s">
        <v>3115</v>
      </c>
      <c r="V1928">
        <v>8753</v>
      </c>
      <c r="W1928" t="s">
        <v>3107</v>
      </c>
      <c r="X1928" t="s">
        <v>3667</v>
      </c>
      <c r="Y1928" t="s">
        <v>14595</v>
      </c>
      <c r="Z1928" t="s">
        <v>3118</v>
      </c>
      <c r="AE1928" t="s">
        <v>14596</v>
      </c>
      <c r="AM1928">
        <v>1</v>
      </c>
      <c r="AN1928">
        <v>1</v>
      </c>
      <c r="AO1928">
        <v>1</v>
      </c>
      <c r="AV1928">
        <v>4726</v>
      </c>
    </row>
    <row r="1929" spans="1:48" x14ac:dyDescent="0.2">
      <c r="A1929">
        <v>29</v>
      </c>
      <c r="B1929" t="s">
        <v>506</v>
      </c>
      <c r="C1929">
        <v>5190</v>
      </c>
      <c r="D1929" t="s">
        <v>14531</v>
      </c>
      <c r="E1929">
        <v>63</v>
      </c>
      <c r="F1929" t="str">
        <f t="shared" si="30"/>
        <v>519063</v>
      </c>
      <c r="G1929" t="s">
        <v>1519</v>
      </c>
      <c r="H1929" t="s">
        <v>3124</v>
      </c>
      <c r="I1929" t="s">
        <v>5423</v>
      </c>
      <c r="J1929" t="s">
        <v>14597</v>
      </c>
      <c r="K1929" t="s">
        <v>3110</v>
      </c>
      <c r="L1929" t="s">
        <v>14598</v>
      </c>
      <c r="M1929" t="s">
        <v>14599</v>
      </c>
      <c r="N1929" t="s">
        <v>3113</v>
      </c>
      <c r="O1929" t="s">
        <v>14397</v>
      </c>
      <c r="P1929" t="s">
        <v>3115</v>
      </c>
      <c r="Q1929">
        <v>8753</v>
      </c>
      <c r="R1929" t="s">
        <v>14599</v>
      </c>
      <c r="T1929" t="s">
        <v>14397</v>
      </c>
      <c r="U1929" t="s">
        <v>3115</v>
      </c>
      <c r="V1929">
        <v>8753</v>
      </c>
      <c r="W1929" t="s">
        <v>3124</v>
      </c>
      <c r="X1929" t="s">
        <v>3421</v>
      </c>
      <c r="Y1929" t="s">
        <v>14600</v>
      </c>
      <c r="Z1929" t="s">
        <v>3118</v>
      </c>
      <c r="AE1929" t="s">
        <v>14601</v>
      </c>
      <c r="AM1929">
        <v>1</v>
      </c>
      <c r="AN1929">
        <v>1</v>
      </c>
      <c r="AO1929">
        <v>1</v>
      </c>
      <c r="AV1929">
        <v>4728</v>
      </c>
    </row>
    <row r="1930" spans="1:48" x14ac:dyDescent="0.2">
      <c r="A1930">
        <v>29</v>
      </c>
      <c r="B1930" t="s">
        <v>506</v>
      </c>
      <c r="C1930">
        <v>5190</v>
      </c>
      <c r="D1930" t="s">
        <v>14531</v>
      </c>
      <c r="E1930">
        <v>61</v>
      </c>
      <c r="F1930" t="str">
        <f t="shared" si="30"/>
        <v>519061</v>
      </c>
      <c r="G1930" t="s">
        <v>1856</v>
      </c>
      <c r="H1930" t="s">
        <v>3107</v>
      </c>
      <c r="I1930" t="s">
        <v>3757</v>
      </c>
      <c r="J1930" t="s">
        <v>5326</v>
      </c>
      <c r="K1930" t="s">
        <v>3110</v>
      </c>
      <c r="L1930" t="s">
        <v>14602</v>
      </c>
      <c r="M1930" t="s">
        <v>14603</v>
      </c>
      <c r="N1930" t="s">
        <v>3113</v>
      </c>
      <c r="O1930" t="s">
        <v>14535</v>
      </c>
      <c r="P1930" t="s">
        <v>3115</v>
      </c>
      <c r="Q1930">
        <v>8722</v>
      </c>
      <c r="R1930" t="s">
        <v>14603</v>
      </c>
      <c r="T1930" t="s">
        <v>14535</v>
      </c>
      <c r="U1930" t="s">
        <v>3115</v>
      </c>
      <c r="V1930">
        <v>8722</v>
      </c>
      <c r="W1930" t="s">
        <v>3124</v>
      </c>
      <c r="X1930" t="s">
        <v>13675</v>
      </c>
      <c r="Y1930" t="s">
        <v>14604</v>
      </c>
      <c r="Z1930" t="s">
        <v>3118</v>
      </c>
      <c r="AE1930" t="s">
        <v>14605</v>
      </c>
      <c r="AM1930">
        <v>1</v>
      </c>
      <c r="AN1930">
        <v>1</v>
      </c>
      <c r="AO1930">
        <v>1</v>
      </c>
      <c r="AV1930">
        <v>555</v>
      </c>
    </row>
    <row r="1931" spans="1:48" x14ac:dyDescent="0.2">
      <c r="A1931">
        <v>29</v>
      </c>
      <c r="B1931" t="s">
        <v>506</v>
      </c>
      <c r="C1931">
        <v>5190</v>
      </c>
      <c r="D1931" t="s">
        <v>14531</v>
      </c>
      <c r="E1931">
        <v>107</v>
      </c>
      <c r="F1931" t="str">
        <f t="shared" si="30"/>
        <v>5190107</v>
      </c>
      <c r="G1931" t="s">
        <v>575</v>
      </c>
      <c r="H1931" t="s">
        <v>3107</v>
      </c>
      <c r="I1931" t="s">
        <v>3199</v>
      </c>
      <c r="J1931" t="s">
        <v>14606</v>
      </c>
      <c r="K1931" t="s">
        <v>3110</v>
      </c>
      <c r="L1931" t="s">
        <v>14607</v>
      </c>
      <c r="M1931" t="s">
        <v>14608</v>
      </c>
      <c r="N1931" t="s">
        <v>3113</v>
      </c>
      <c r="O1931" t="s">
        <v>14397</v>
      </c>
      <c r="P1931" t="s">
        <v>3115</v>
      </c>
      <c r="Q1931">
        <v>8753</v>
      </c>
      <c r="R1931" t="s">
        <v>14608</v>
      </c>
      <c r="T1931" t="s">
        <v>14397</v>
      </c>
      <c r="U1931" t="s">
        <v>3115</v>
      </c>
      <c r="V1931">
        <v>8753</v>
      </c>
      <c r="W1931" t="s">
        <v>3107</v>
      </c>
      <c r="X1931" t="s">
        <v>9454</v>
      </c>
      <c r="Y1931" t="s">
        <v>14609</v>
      </c>
      <c r="Z1931" t="s">
        <v>3118</v>
      </c>
      <c r="AE1931" t="s">
        <v>14610</v>
      </c>
      <c r="AG1931">
        <v>1</v>
      </c>
      <c r="AH1931">
        <v>1</v>
      </c>
      <c r="AI1931">
        <v>1</v>
      </c>
      <c r="AJ1931">
        <v>1</v>
      </c>
      <c r="AK1931">
        <v>1</v>
      </c>
      <c r="AL1931">
        <v>1</v>
      </c>
      <c r="AV1931">
        <v>4744</v>
      </c>
    </row>
    <row r="1932" spans="1:48" x14ac:dyDescent="0.2">
      <c r="A1932">
        <v>29</v>
      </c>
      <c r="B1932" t="s">
        <v>506</v>
      </c>
      <c r="C1932">
        <v>5190</v>
      </c>
      <c r="D1932" t="s">
        <v>14531</v>
      </c>
      <c r="E1932">
        <v>110</v>
      </c>
      <c r="F1932" t="str">
        <f t="shared" si="30"/>
        <v>5190110</v>
      </c>
      <c r="G1932" t="s">
        <v>2371</v>
      </c>
      <c r="H1932" t="s">
        <v>3124</v>
      </c>
      <c r="I1932" t="s">
        <v>4150</v>
      </c>
      <c r="J1932" t="s">
        <v>14611</v>
      </c>
      <c r="K1932" t="s">
        <v>3110</v>
      </c>
      <c r="L1932" t="s">
        <v>14612</v>
      </c>
      <c r="M1932" t="s">
        <v>14613</v>
      </c>
      <c r="N1932" t="s">
        <v>3113</v>
      </c>
      <c r="O1932" t="s">
        <v>14397</v>
      </c>
      <c r="P1932" t="s">
        <v>3115</v>
      </c>
      <c r="Q1932">
        <v>8753</v>
      </c>
      <c r="R1932" t="s">
        <v>14613</v>
      </c>
      <c r="T1932" t="s">
        <v>14397</v>
      </c>
      <c r="U1932" t="s">
        <v>3115</v>
      </c>
      <c r="V1932">
        <v>8753</v>
      </c>
      <c r="W1932" t="s">
        <v>3124</v>
      </c>
      <c r="X1932" t="s">
        <v>4049</v>
      </c>
      <c r="Y1932" t="s">
        <v>14614</v>
      </c>
      <c r="Z1932" t="s">
        <v>3118</v>
      </c>
      <c r="AE1932" t="s">
        <v>14615</v>
      </c>
      <c r="AG1932">
        <v>1</v>
      </c>
      <c r="AH1932">
        <v>1</v>
      </c>
      <c r="AI1932">
        <v>1</v>
      </c>
      <c r="AJ1932">
        <v>1</v>
      </c>
      <c r="AK1932">
        <v>1</v>
      </c>
      <c r="AL1932">
        <v>1</v>
      </c>
      <c r="AV1932">
        <v>4746</v>
      </c>
    </row>
    <row r="1933" spans="1:48" x14ac:dyDescent="0.2">
      <c r="A1933">
        <v>29</v>
      </c>
      <c r="B1933" t="s">
        <v>506</v>
      </c>
      <c r="C1933">
        <v>5190</v>
      </c>
      <c r="D1933" t="s">
        <v>14531</v>
      </c>
      <c r="E1933">
        <v>120</v>
      </c>
      <c r="F1933" t="str">
        <f t="shared" si="30"/>
        <v>5190120</v>
      </c>
      <c r="G1933" t="s">
        <v>1415</v>
      </c>
      <c r="H1933" t="s">
        <v>3107</v>
      </c>
      <c r="I1933" t="s">
        <v>3480</v>
      </c>
      <c r="J1933" t="s">
        <v>14616</v>
      </c>
      <c r="K1933" t="s">
        <v>3110</v>
      </c>
      <c r="L1933" t="s">
        <v>14617</v>
      </c>
      <c r="M1933" t="s">
        <v>14618</v>
      </c>
      <c r="N1933" t="s">
        <v>3113</v>
      </c>
      <c r="O1933" t="s">
        <v>14397</v>
      </c>
      <c r="P1933" t="s">
        <v>3115</v>
      </c>
      <c r="Q1933">
        <v>8753</v>
      </c>
      <c r="R1933" t="s">
        <v>14618</v>
      </c>
      <c r="T1933" t="s">
        <v>14397</v>
      </c>
      <c r="U1933" t="s">
        <v>3115</v>
      </c>
      <c r="V1933">
        <v>8753</v>
      </c>
      <c r="W1933" t="s">
        <v>3124</v>
      </c>
      <c r="X1933" t="s">
        <v>9158</v>
      </c>
      <c r="Y1933" t="s">
        <v>14619</v>
      </c>
      <c r="Z1933" t="s">
        <v>3118</v>
      </c>
      <c r="AE1933" t="s">
        <v>14620</v>
      </c>
      <c r="AG1933">
        <v>1</v>
      </c>
      <c r="AH1933">
        <v>1</v>
      </c>
      <c r="AI1933">
        <v>1</v>
      </c>
      <c r="AJ1933">
        <v>1</v>
      </c>
      <c r="AK1933">
        <v>1</v>
      </c>
      <c r="AL1933">
        <v>1</v>
      </c>
      <c r="AV1933">
        <v>4748</v>
      </c>
    </row>
    <row r="1934" spans="1:48" x14ac:dyDescent="0.2">
      <c r="A1934">
        <v>29</v>
      </c>
      <c r="B1934" t="s">
        <v>506</v>
      </c>
      <c r="C1934">
        <v>5220</v>
      </c>
      <c r="D1934" t="s">
        <v>14621</v>
      </c>
      <c r="E1934">
        <v>50</v>
      </c>
      <c r="F1934" t="str">
        <f t="shared" si="30"/>
        <v>522050</v>
      </c>
      <c r="G1934" t="s">
        <v>2780</v>
      </c>
      <c r="H1934" t="s">
        <v>3107</v>
      </c>
      <c r="I1934" t="s">
        <v>3480</v>
      </c>
      <c r="J1934" t="s">
        <v>11147</v>
      </c>
      <c r="K1934" t="s">
        <v>5028</v>
      </c>
      <c r="L1934" t="s">
        <v>14622</v>
      </c>
      <c r="M1934" t="s">
        <v>14623</v>
      </c>
      <c r="N1934" t="s">
        <v>14624</v>
      </c>
      <c r="O1934" t="s">
        <v>14625</v>
      </c>
      <c r="P1934" t="s">
        <v>3115</v>
      </c>
      <c r="Q1934">
        <v>8087</v>
      </c>
      <c r="R1934" t="s">
        <v>14623</v>
      </c>
      <c r="S1934" t="s">
        <v>14626</v>
      </c>
      <c r="T1934" t="s">
        <v>14625</v>
      </c>
      <c r="U1934" t="s">
        <v>3115</v>
      </c>
      <c r="V1934">
        <v>8087</v>
      </c>
      <c r="W1934" t="s">
        <v>3127</v>
      </c>
      <c r="X1934" t="s">
        <v>5330</v>
      </c>
      <c r="Y1934" t="s">
        <v>4062</v>
      </c>
      <c r="Z1934" t="s">
        <v>3118</v>
      </c>
      <c r="AE1934" t="s">
        <v>14627</v>
      </c>
      <c r="AF1934">
        <v>1</v>
      </c>
      <c r="AG1934">
        <v>1</v>
      </c>
      <c r="AH1934">
        <v>1</v>
      </c>
      <c r="AI1934">
        <v>1</v>
      </c>
      <c r="AJ1934">
        <v>1</v>
      </c>
      <c r="AK1934">
        <v>1</v>
      </c>
      <c r="AL1934">
        <v>1</v>
      </c>
      <c r="AM1934">
        <v>1</v>
      </c>
      <c r="AV1934">
        <v>4750</v>
      </c>
    </row>
    <row r="1935" spans="1:48" x14ac:dyDescent="0.2">
      <c r="A1935">
        <v>31</v>
      </c>
      <c r="B1935" t="s">
        <v>456</v>
      </c>
      <c r="C1935">
        <v>420</v>
      </c>
      <c r="D1935" t="s">
        <v>14628</v>
      </c>
      <c r="E1935">
        <v>20</v>
      </c>
      <c r="F1935" t="str">
        <f t="shared" si="30"/>
        <v>42020</v>
      </c>
      <c r="G1935" t="s">
        <v>1795</v>
      </c>
      <c r="H1935" t="s">
        <v>3127</v>
      </c>
      <c r="I1935" t="s">
        <v>3953</v>
      </c>
      <c r="J1935" t="s">
        <v>14629</v>
      </c>
      <c r="K1935" t="s">
        <v>3110</v>
      </c>
      <c r="L1935" t="s">
        <v>14630</v>
      </c>
      <c r="M1935" t="s">
        <v>14631</v>
      </c>
      <c r="N1935" t="s">
        <v>3113</v>
      </c>
      <c r="O1935" t="s">
        <v>14632</v>
      </c>
      <c r="P1935" t="s">
        <v>3115</v>
      </c>
      <c r="Q1935">
        <v>7403</v>
      </c>
      <c r="R1935" t="s">
        <v>14631</v>
      </c>
      <c r="T1935" t="s">
        <v>14632</v>
      </c>
      <c r="U1935" t="s">
        <v>3115</v>
      </c>
      <c r="V1935">
        <v>7403</v>
      </c>
      <c r="W1935" t="s">
        <v>3124</v>
      </c>
      <c r="X1935" t="s">
        <v>14633</v>
      </c>
      <c r="Y1935" t="s">
        <v>14634</v>
      </c>
      <c r="Z1935" t="s">
        <v>3118</v>
      </c>
      <c r="AE1935" t="s">
        <v>14635</v>
      </c>
      <c r="AF1935">
        <v>1</v>
      </c>
      <c r="AG1935">
        <v>1</v>
      </c>
      <c r="AH1935">
        <v>1</v>
      </c>
      <c r="AV1935">
        <v>4754</v>
      </c>
    </row>
    <row r="1936" spans="1:48" x14ac:dyDescent="0.2">
      <c r="A1936">
        <v>31</v>
      </c>
      <c r="B1936" t="s">
        <v>456</v>
      </c>
      <c r="C1936">
        <v>420</v>
      </c>
      <c r="D1936" t="s">
        <v>14628</v>
      </c>
      <c r="E1936">
        <v>30</v>
      </c>
      <c r="F1936" t="str">
        <f t="shared" si="30"/>
        <v>42030</v>
      </c>
      <c r="G1936" t="s">
        <v>1792</v>
      </c>
      <c r="H1936" t="s">
        <v>3124</v>
      </c>
      <c r="I1936" t="s">
        <v>4734</v>
      </c>
      <c r="J1936" t="s">
        <v>14636</v>
      </c>
      <c r="K1936" t="s">
        <v>3325</v>
      </c>
      <c r="L1936" t="s">
        <v>14637</v>
      </c>
      <c r="M1936" t="s">
        <v>14638</v>
      </c>
      <c r="N1936" t="s">
        <v>3113</v>
      </c>
      <c r="O1936" t="s">
        <v>14632</v>
      </c>
      <c r="P1936" t="s">
        <v>3115</v>
      </c>
      <c r="Q1936">
        <v>7403</v>
      </c>
      <c r="R1936" t="s">
        <v>14638</v>
      </c>
      <c r="T1936" t="s">
        <v>14632</v>
      </c>
      <c r="U1936" t="s">
        <v>3115</v>
      </c>
      <c r="V1936">
        <v>7403</v>
      </c>
      <c r="W1936" t="s">
        <v>3124</v>
      </c>
      <c r="X1936" t="s">
        <v>4947</v>
      </c>
      <c r="Y1936" t="s">
        <v>7382</v>
      </c>
      <c r="Z1936" t="s">
        <v>3118</v>
      </c>
      <c r="AE1936" t="s">
        <v>14639</v>
      </c>
      <c r="AI1936">
        <v>1</v>
      </c>
      <c r="AJ1936">
        <v>1</v>
      </c>
      <c r="AK1936">
        <v>1</v>
      </c>
      <c r="AV1936">
        <v>4756</v>
      </c>
    </row>
    <row r="1937" spans="1:48" x14ac:dyDescent="0.2">
      <c r="A1937">
        <v>31</v>
      </c>
      <c r="B1937" t="s">
        <v>456</v>
      </c>
      <c r="C1937">
        <v>420</v>
      </c>
      <c r="D1937" t="s">
        <v>14628</v>
      </c>
      <c r="E1937">
        <v>50</v>
      </c>
      <c r="F1937" t="str">
        <f t="shared" si="30"/>
        <v>42050</v>
      </c>
      <c r="G1937" t="s">
        <v>2142</v>
      </c>
      <c r="H1937" t="s">
        <v>3107</v>
      </c>
      <c r="I1937" t="s">
        <v>3924</v>
      </c>
      <c r="J1937" t="s">
        <v>14640</v>
      </c>
      <c r="K1937" t="s">
        <v>3110</v>
      </c>
      <c r="L1937" t="s">
        <v>14641</v>
      </c>
      <c r="M1937" t="s">
        <v>14642</v>
      </c>
      <c r="N1937" t="s">
        <v>3113</v>
      </c>
      <c r="O1937" t="s">
        <v>14632</v>
      </c>
      <c r="P1937" t="s">
        <v>3115</v>
      </c>
      <c r="Q1937">
        <v>7403</v>
      </c>
      <c r="R1937" t="s">
        <v>14642</v>
      </c>
      <c r="T1937" t="s">
        <v>14632</v>
      </c>
      <c r="U1937" t="s">
        <v>3115</v>
      </c>
      <c r="V1937">
        <v>7403</v>
      </c>
      <c r="W1937" t="s">
        <v>3107</v>
      </c>
      <c r="X1937" t="s">
        <v>3924</v>
      </c>
      <c r="Y1937" t="s">
        <v>14640</v>
      </c>
      <c r="Z1937" t="s">
        <v>3118</v>
      </c>
      <c r="AE1937" t="s">
        <v>14643</v>
      </c>
      <c r="AL1937">
        <v>1</v>
      </c>
      <c r="AM1937">
        <v>1</v>
      </c>
      <c r="AN1937">
        <v>1</v>
      </c>
      <c r="AO1937">
        <v>1</v>
      </c>
      <c r="AV1937">
        <v>4758</v>
      </c>
    </row>
    <row r="1938" spans="1:48" x14ac:dyDescent="0.2">
      <c r="A1938">
        <v>31</v>
      </c>
      <c r="B1938" t="s">
        <v>456</v>
      </c>
      <c r="C1938">
        <v>900</v>
      </c>
      <c r="D1938" t="s">
        <v>14644</v>
      </c>
      <c r="E1938">
        <v>35</v>
      </c>
      <c r="F1938" t="str">
        <f t="shared" si="30"/>
        <v>90035</v>
      </c>
      <c r="G1938" t="s">
        <v>1304</v>
      </c>
      <c r="H1938" t="s">
        <v>3171</v>
      </c>
      <c r="I1938" t="s">
        <v>9703</v>
      </c>
      <c r="J1938" t="s">
        <v>3443</v>
      </c>
      <c r="K1938" t="s">
        <v>3158</v>
      </c>
      <c r="L1938" t="s">
        <v>14645</v>
      </c>
      <c r="M1938" t="s">
        <v>14646</v>
      </c>
      <c r="N1938" t="s">
        <v>3113</v>
      </c>
      <c r="O1938" t="s">
        <v>4262</v>
      </c>
      <c r="P1938" t="s">
        <v>3115</v>
      </c>
      <c r="Q1938">
        <v>7011</v>
      </c>
      <c r="R1938" t="s">
        <v>14646</v>
      </c>
      <c r="T1938" t="s">
        <v>4262</v>
      </c>
      <c r="U1938" t="s">
        <v>3115</v>
      </c>
      <c r="V1938">
        <v>7011</v>
      </c>
      <c r="W1938" t="s">
        <v>3124</v>
      </c>
      <c r="X1938" t="s">
        <v>14647</v>
      </c>
      <c r="Y1938" t="s">
        <v>14648</v>
      </c>
      <c r="Z1938" t="s">
        <v>3118</v>
      </c>
      <c r="AE1938" t="s">
        <v>14649</v>
      </c>
      <c r="AM1938">
        <v>1</v>
      </c>
      <c r="AN1938">
        <v>1</v>
      </c>
      <c r="AO1938">
        <v>1</v>
      </c>
      <c r="AV1938">
        <v>4764</v>
      </c>
    </row>
    <row r="1939" spans="1:48" x14ac:dyDescent="0.2">
      <c r="A1939">
        <v>31</v>
      </c>
      <c r="B1939" t="s">
        <v>456</v>
      </c>
      <c r="C1939">
        <v>900</v>
      </c>
      <c r="D1939" t="s">
        <v>14644</v>
      </c>
      <c r="E1939">
        <v>30</v>
      </c>
      <c r="F1939" t="str">
        <f t="shared" si="30"/>
        <v>90030</v>
      </c>
      <c r="G1939" t="s">
        <v>939</v>
      </c>
      <c r="H1939" t="s">
        <v>3107</v>
      </c>
      <c r="I1939" t="s">
        <v>5014</v>
      </c>
      <c r="J1939" t="s">
        <v>12687</v>
      </c>
      <c r="K1939" t="s">
        <v>3110</v>
      </c>
      <c r="L1939" t="s">
        <v>14650</v>
      </c>
      <c r="M1939" t="s">
        <v>14651</v>
      </c>
      <c r="N1939" t="s">
        <v>3113</v>
      </c>
      <c r="O1939" t="s">
        <v>4262</v>
      </c>
      <c r="P1939" t="s">
        <v>3115</v>
      </c>
      <c r="Q1939">
        <v>7013</v>
      </c>
      <c r="R1939" t="s">
        <v>14651</v>
      </c>
      <c r="T1939" t="s">
        <v>4262</v>
      </c>
      <c r="U1939" t="s">
        <v>3115</v>
      </c>
      <c r="V1939">
        <v>7013</v>
      </c>
      <c r="W1939" t="s">
        <v>3107</v>
      </c>
      <c r="X1939" t="s">
        <v>4087</v>
      </c>
      <c r="Y1939" t="s">
        <v>14652</v>
      </c>
      <c r="Z1939" t="s">
        <v>3118</v>
      </c>
      <c r="AE1939" t="s">
        <v>14653</v>
      </c>
      <c r="AP1939">
        <v>1</v>
      </c>
      <c r="AQ1939">
        <v>1</v>
      </c>
      <c r="AR1939">
        <v>1</v>
      </c>
      <c r="AS1939">
        <v>1</v>
      </c>
      <c r="AV1939">
        <v>4762</v>
      </c>
    </row>
    <row r="1940" spans="1:48" x14ac:dyDescent="0.2">
      <c r="A1940">
        <v>31</v>
      </c>
      <c r="B1940" t="s">
        <v>456</v>
      </c>
      <c r="C1940">
        <v>900</v>
      </c>
      <c r="D1940" t="s">
        <v>14644</v>
      </c>
      <c r="E1940">
        <v>80</v>
      </c>
      <c r="F1940" t="str">
        <f t="shared" si="30"/>
        <v>90080</v>
      </c>
      <c r="G1940" t="s">
        <v>773</v>
      </c>
      <c r="H1940" t="s">
        <v>3107</v>
      </c>
      <c r="I1940" t="s">
        <v>14654</v>
      </c>
      <c r="J1940" t="s">
        <v>14655</v>
      </c>
      <c r="K1940" t="s">
        <v>3110</v>
      </c>
      <c r="L1940" t="s">
        <v>14656</v>
      </c>
      <c r="M1940" t="s">
        <v>14657</v>
      </c>
      <c r="N1940" t="s">
        <v>3113</v>
      </c>
      <c r="O1940" t="s">
        <v>4262</v>
      </c>
      <c r="P1940" t="s">
        <v>3115</v>
      </c>
      <c r="Q1940">
        <v>7011</v>
      </c>
      <c r="R1940" t="s">
        <v>14657</v>
      </c>
      <c r="T1940" t="s">
        <v>4262</v>
      </c>
      <c r="U1940" t="s">
        <v>3115</v>
      </c>
      <c r="V1940">
        <v>7011</v>
      </c>
      <c r="W1940" t="s">
        <v>3107</v>
      </c>
      <c r="X1940" t="s">
        <v>14654</v>
      </c>
      <c r="Y1940" t="s">
        <v>14655</v>
      </c>
      <c r="Z1940" t="s">
        <v>3118</v>
      </c>
      <c r="AE1940" t="s">
        <v>14658</v>
      </c>
      <c r="AG1940">
        <v>1</v>
      </c>
      <c r="AH1940">
        <v>1</v>
      </c>
      <c r="AI1940">
        <v>1</v>
      </c>
      <c r="AJ1940">
        <v>1</v>
      </c>
      <c r="AK1940">
        <v>1</v>
      </c>
      <c r="AL1940">
        <v>1</v>
      </c>
      <c r="AV1940">
        <v>4768</v>
      </c>
    </row>
    <row r="1941" spans="1:48" x14ac:dyDescent="0.2">
      <c r="A1941">
        <v>31</v>
      </c>
      <c r="B1941" t="s">
        <v>456</v>
      </c>
      <c r="C1941">
        <v>900</v>
      </c>
      <c r="D1941" t="s">
        <v>14644</v>
      </c>
      <c r="E1941">
        <v>160</v>
      </c>
      <c r="F1941" t="str">
        <f t="shared" si="30"/>
        <v>900160</v>
      </c>
      <c r="G1941" t="s">
        <v>1329</v>
      </c>
      <c r="H1941" t="s">
        <v>3124</v>
      </c>
      <c r="I1941" t="s">
        <v>5942</v>
      </c>
      <c r="J1941" t="s">
        <v>9064</v>
      </c>
      <c r="K1941" t="s">
        <v>3110</v>
      </c>
      <c r="L1941" t="s">
        <v>14659</v>
      </c>
      <c r="M1941" t="s">
        <v>14660</v>
      </c>
      <c r="N1941" t="s">
        <v>3113</v>
      </c>
      <c r="O1941" t="s">
        <v>4262</v>
      </c>
      <c r="P1941" t="s">
        <v>3115</v>
      </c>
      <c r="Q1941">
        <v>7011</v>
      </c>
      <c r="R1941" t="s">
        <v>14660</v>
      </c>
      <c r="T1941" t="s">
        <v>4262</v>
      </c>
      <c r="U1941" t="s">
        <v>3115</v>
      </c>
      <c r="V1941">
        <v>7011</v>
      </c>
      <c r="W1941" t="s">
        <v>3124</v>
      </c>
      <c r="X1941" t="s">
        <v>5942</v>
      </c>
      <c r="Y1941" t="s">
        <v>9064</v>
      </c>
      <c r="Z1941" t="s">
        <v>3118</v>
      </c>
      <c r="AE1941" t="s">
        <v>14661</v>
      </c>
      <c r="AG1941">
        <v>1</v>
      </c>
      <c r="AH1941">
        <v>1</v>
      </c>
      <c r="AI1941">
        <v>1</v>
      </c>
      <c r="AJ1941">
        <v>1</v>
      </c>
      <c r="AK1941">
        <v>1</v>
      </c>
      <c r="AL1941">
        <v>1</v>
      </c>
      <c r="AV1941">
        <v>4782</v>
      </c>
    </row>
    <row r="1942" spans="1:48" x14ac:dyDescent="0.2">
      <c r="A1942">
        <v>31</v>
      </c>
      <c r="B1942" t="s">
        <v>456</v>
      </c>
      <c r="C1942">
        <v>900</v>
      </c>
      <c r="D1942" t="s">
        <v>14644</v>
      </c>
      <c r="E1942">
        <v>170</v>
      </c>
      <c r="F1942" t="str">
        <f t="shared" si="30"/>
        <v>900170</v>
      </c>
      <c r="G1942" t="s">
        <v>2264</v>
      </c>
      <c r="H1942" t="s">
        <v>3124</v>
      </c>
      <c r="I1942" t="s">
        <v>4199</v>
      </c>
      <c r="J1942" t="s">
        <v>14662</v>
      </c>
      <c r="K1942" t="s">
        <v>3110</v>
      </c>
      <c r="L1942" t="s">
        <v>14663</v>
      </c>
      <c r="M1942" t="s">
        <v>14664</v>
      </c>
      <c r="N1942" t="s">
        <v>3113</v>
      </c>
      <c r="O1942" t="s">
        <v>4262</v>
      </c>
      <c r="P1942" t="s">
        <v>3115</v>
      </c>
      <c r="Q1942">
        <v>7011</v>
      </c>
      <c r="R1942" t="s">
        <v>14664</v>
      </c>
      <c r="T1942" t="s">
        <v>4262</v>
      </c>
      <c r="U1942" t="s">
        <v>3115</v>
      </c>
      <c r="V1942">
        <v>7011</v>
      </c>
      <c r="W1942" t="s">
        <v>3124</v>
      </c>
      <c r="X1942" t="s">
        <v>4199</v>
      </c>
      <c r="Y1942" t="s">
        <v>14665</v>
      </c>
      <c r="Z1942" t="s">
        <v>3118</v>
      </c>
      <c r="AE1942" t="s">
        <v>14666</v>
      </c>
      <c r="AF1942">
        <v>1</v>
      </c>
      <c r="AG1942">
        <v>1</v>
      </c>
      <c r="AH1942">
        <v>1</v>
      </c>
      <c r="AI1942">
        <v>1</v>
      </c>
      <c r="AJ1942">
        <v>1</v>
      </c>
      <c r="AK1942">
        <v>1</v>
      </c>
      <c r="AL1942">
        <v>1</v>
      </c>
      <c r="AV1942">
        <v>4784</v>
      </c>
    </row>
    <row r="1943" spans="1:48" x14ac:dyDescent="0.2">
      <c r="A1943">
        <v>31</v>
      </c>
      <c r="B1943" t="s">
        <v>456</v>
      </c>
      <c r="C1943">
        <v>900</v>
      </c>
      <c r="D1943" t="s">
        <v>14644</v>
      </c>
      <c r="E1943">
        <v>180</v>
      </c>
      <c r="F1943" t="str">
        <f t="shared" si="30"/>
        <v>900180</v>
      </c>
      <c r="G1943" t="s">
        <v>897</v>
      </c>
      <c r="H1943" t="s">
        <v>3171</v>
      </c>
      <c r="I1943" t="s">
        <v>4738</v>
      </c>
      <c r="J1943" t="s">
        <v>14667</v>
      </c>
      <c r="K1943" t="s">
        <v>3110</v>
      </c>
      <c r="L1943" t="s">
        <v>14668</v>
      </c>
      <c r="M1943" t="s">
        <v>14669</v>
      </c>
      <c r="N1943" t="s">
        <v>3113</v>
      </c>
      <c r="O1943" t="s">
        <v>4262</v>
      </c>
      <c r="P1943" t="s">
        <v>3115</v>
      </c>
      <c r="Q1943">
        <v>7013</v>
      </c>
      <c r="R1943" t="s">
        <v>14669</v>
      </c>
      <c r="T1943" t="s">
        <v>4262</v>
      </c>
      <c r="U1943" t="s">
        <v>3115</v>
      </c>
      <c r="V1943">
        <v>7013</v>
      </c>
      <c r="W1943" t="s">
        <v>3171</v>
      </c>
      <c r="X1943" t="s">
        <v>4738</v>
      </c>
      <c r="Y1943" t="s">
        <v>14667</v>
      </c>
      <c r="Z1943" t="s">
        <v>3118</v>
      </c>
      <c r="AE1943" t="s">
        <v>14670</v>
      </c>
      <c r="AG1943">
        <v>1</v>
      </c>
      <c r="AH1943">
        <v>1</v>
      </c>
      <c r="AI1943">
        <v>1</v>
      </c>
      <c r="AJ1943">
        <v>1</v>
      </c>
      <c r="AK1943">
        <v>1</v>
      </c>
      <c r="AL1943">
        <v>1</v>
      </c>
      <c r="AV1943">
        <v>4786</v>
      </c>
    </row>
    <row r="1944" spans="1:48" x14ac:dyDescent="0.2">
      <c r="A1944">
        <v>31</v>
      </c>
      <c r="B1944" t="s">
        <v>456</v>
      </c>
      <c r="C1944">
        <v>900</v>
      </c>
      <c r="D1944" t="s">
        <v>14644</v>
      </c>
      <c r="E1944">
        <v>190</v>
      </c>
      <c r="F1944" t="str">
        <f t="shared" si="30"/>
        <v>900190</v>
      </c>
      <c r="G1944" t="s">
        <v>458</v>
      </c>
      <c r="H1944" t="s">
        <v>3107</v>
      </c>
      <c r="I1944" t="s">
        <v>9454</v>
      </c>
      <c r="J1944" t="s">
        <v>14671</v>
      </c>
      <c r="K1944" t="s">
        <v>3110</v>
      </c>
      <c r="L1944" t="s">
        <v>14672</v>
      </c>
      <c r="M1944" t="s">
        <v>14673</v>
      </c>
      <c r="N1944" t="s">
        <v>3113</v>
      </c>
      <c r="O1944" t="s">
        <v>4262</v>
      </c>
      <c r="P1944" t="s">
        <v>3115</v>
      </c>
      <c r="Q1944">
        <v>7012</v>
      </c>
      <c r="R1944" t="s">
        <v>14673</v>
      </c>
      <c r="T1944" t="s">
        <v>4262</v>
      </c>
      <c r="U1944" t="s">
        <v>3115</v>
      </c>
      <c r="V1944">
        <v>7012</v>
      </c>
      <c r="W1944" t="s">
        <v>3107</v>
      </c>
      <c r="X1944" t="s">
        <v>9454</v>
      </c>
      <c r="Y1944" t="s">
        <v>14671</v>
      </c>
      <c r="Z1944" t="s">
        <v>3118</v>
      </c>
      <c r="AE1944" t="s">
        <v>14674</v>
      </c>
      <c r="AG1944">
        <v>1</v>
      </c>
      <c r="AH1944">
        <v>1</v>
      </c>
      <c r="AI1944">
        <v>1</v>
      </c>
      <c r="AJ1944">
        <v>1</v>
      </c>
      <c r="AK1944">
        <v>1</v>
      </c>
      <c r="AL1944">
        <v>1</v>
      </c>
      <c r="AV1944">
        <v>4788</v>
      </c>
    </row>
    <row r="1945" spans="1:48" x14ac:dyDescent="0.2">
      <c r="A1945">
        <v>31</v>
      </c>
      <c r="B1945" t="s">
        <v>456</v>
      </c>
      <c r="C1945">
        <v>900</v>
      </c>
      <c r="D1945" t="s">
        <v>14644</v>
      </c>
      <c r="E1945">
        <v>200</v>
      </c>
      <c r="F1945" t="str">
        <f t="shared" si="30"/>
        <v>900200</v>
      </c>
      <c r="G1945" t="s">
        <v>1572</v>
      </c>
      <c r="H1945" t="s">
        <v>3171</v>
      </c>
      <c r="I1945" t="s">
        <v>14675</v>
      </c>
      <c r="J1945" t="s">
        <v>14676</v>
      </c>
      <c r="K1945" t="s">
        <v>3110</v>
      </c>
      <c r="L1945" t="s">
        <v>14677</v>
      </c>
      <c r="M1945" t="s">
        <v>14678</v>
      </c>
      <c r="N1945" t="s">
        <v>3113</v>
      </c>
      <c r="O1945" t="s">
        <v>4262</v>
      </c>
      <c r="P1945" t="s">
        <v>3115</v>
      </c>
      <c r="Q1945">
        <v>7011</v>
      </c>
      <c r="R1945" t="s">
        <v>14678</v>
      </c>
      <c r="T1945" t="s">
        <v>4262</v>
      </c>
      <c r="U1945" t="s">
        <v>3115</v>
      </c>
      <c r="V1945">
        <v>7011</v>
      </c>
      <c r="W1945" t="s">
        <v>3171</v>
      </c>
      <c r="X1945" t="s">
        <v>14675</v>
      </c>
      <c r="Y1945" t="s">
        <v>14679</v>
      </c>
      <c r="Z1945" t="s">
        <v>3118</v>
      </c>
      <c r="AE1945" t="s">
        <v>14680</v>
      </c>
      <c r="AF1945">
        <v>1</v>
      </c>
      <c r="AG1945">
        <v>1</v>
      </c>
      <c r="AH1945">
        <v>1</v>
      </c>
      <c r="AI1945">
        <v>1</v>
      </c>
      <c r="AJ1945">
        <v>1</v>
      </c>
      <c r="AK1945">
        <v>1</v>
      </c>
      <c r="AL1945">
        <v>1</v>
      </c>
      <c r="AV1945">
        <v>4790</v>
      </c>
    </row>
    <row r="1946" spans="1:48" x14ac:dyDescent="0.2">
      <c r="A1946">
        <v>31</v>
      </c>
      <c r="B1946" t="s">
        <v>456</v>
      </c>
      <c r="C1946">
        <v>900</v>
      </c>
      <c r="D1946" t="s">
        <v>14644</v>
      </c>
      <c r="E1946">
        <v>210</v>
      </c>
      <c r="F1946" t="str">
        <f t="shared" si="30"/>
        <v>900210</v>
      </c>
      <c r="G1946" t="s">
        <v>471</v>
      </c>
      <c r="H1946" t="s">
        <v>3124</v>
      </c>
      <c r="I1946" t="s">
        <v>6854</v>
      </c>
      <c r="J1946" t="s">
        <v>14681</v>
      </c>
      <c r="K1946" t="s">
        <v>3325</v>
      </c>
      <c r="L1946" t="s">
        <v>14682</v>
      </c>
      <c r="M1946" t="s">
        <v>14683</v>
      </c>
      <c r="N1946" t="s">
        <v>3113</v>
      </c>
      <c r="O1946" t="s">
        <v>4262</v>
      </c>
      <c r="P1946" t="s">
        <v>3115</v>
      </c>
      <c r="Q1946">
        <v>7013</v>
      </c>
      <c r="R1946" t="s">
        <v>14683</v>
      </c>
      <c r="T1946" t="s">
        <v>4262</v>
      </c>
      <c r="U1946" t="s">
        <v>3115</v>
      </c>
      <c r="V1946">
        <v>7013</v>
      </c>
      <c r="W1946" t="s">
        <v>3124</v>
      </c>
      <c r="X1946" t="s">
        <v>6854</v>
      </c>
      <c r="Y1946" t="s">
        <v>14681</v>
      </c>
      <c r="Z1946" t="s">
        <v>3118</v>
      </c>
      <c r="AE1946" t="s">
        <v>14684</v>
      </c>
      <c r="AG1946">
        <v>1</v>
      </c>
      <c r="AH1946">
        <v>1</v>
      </c>
      <c r="AI1946">
        <v>1</v>
      </c>
      <c r="AJ1946">
        <v>1</v>
      </c>
      <c r="AK1946">
        <v>1</v>
      </c>
      <c r="AL1946">
        <v>1</v>
      </c>
      <c r="AV1946">
        <v>4792</v>
      </c>
    </row>
    <row r="1947" spans="1:48" x14ac:dyDescent="0.2">
      <c r="A1947">
        <v>31</v>
      </c>
      <c r="B1947" t="s">
        <v>456</v>
      </c>
      <c r="C1947">
        <v>900</v>
      </c>
      <c r="D1947" t="s">
        <v>14644</v>
      </c>
      <c r="E1947">
        <v>230</v>
      </c>
      <c r="F1947" t="str">
        <f t="shared" si="30"/>
        <v>900230</v>
      </c>
      <c r="G1947" t="s">
        <v>2071</v>
      </c>
      <c r="H1947" t="s">
        <v>3107</v>
      </c>
      <c r="I1947" t="s">
        <v>4276</v>
      </c>
      <c r="J1947" t="s">
        <v>8410</v>
      </c>
      <c r="K1947" t="s">
        <v>3110</v>
      </c>
      <c r="L1947" t="s">
        <v>14685</v>
      </c>
      <c r="M1947" t="s">
        <v>14686</v>
      </c>
      <c r="N1947" t="s">
        <v>3113</v>
      </c>
      <c r="O1947" t="s">
        <v>4262</v>
      </c>
      <c r="P1947" t="s">
        <v>3115</v>
      </c>
      <c r="Q1947">
        <v>7011</v>
      </c>
      <c r="R1947" t="s">
        <v>14686</v>
      </c>
      <c r="T1947" t="s">
        <v>4262</v>
      </c>
      <c r="U1947" t="s">
        <v>3115</v>
      </c>
      <c r="V1947">
        <v>7011</v>
      </c>
      <c r="W1947" t="s">
        <v>3107</v>
      </c>
      <c r="X1947" t="s">
        <v>4276</v>
      </c>
      <c r="Y1947" t="s">
        <v>8410</v>
      </c>
      <c r="Z1947" t="s">
        <v>3118</v>
      </c>
      <c r="AE1947" t="s">
        <v>14687</v>
      </c>
      <c r="AF1947">
        <v>1</v>
      </c>
      <c r="AG1947">
        <v>1</v>
      </c>
      <c r="AH1947">
        <v>1</v>
      </c>
      <c r="AI1947">
        <v>1</v>
      </c>
      <c r="AJ1947">
        <v>1</v>
      </c>
      <c r="AK1947">
        <v>1</v>
      </c>
      <c r="AL1947">
        <v>1</v>
      </c>
      <c r="AV1947">
        <v>6132</v>
      </c>
    </row>
    <row r="1948" spans="1:48" x14ac:dyDescent="0.2">
      <c r="A1948">
        <v>31</v>
      </c>
      <c r="B1948" t="s">
        <v>456</v>
      </c>
      <c r="C1948">
        <v>900</v>
      </c>
      <c r="D1948" t="s">
        <v>14644</v>
      </c>
      <c r="E1948">
        <v>90</v>
      </c>
      <c r="F1948" t="str">
        <f t="shared" si="30"/>
        <v>90090</v>
      </c>
      <c r="G1948" t="s">
        <v>769</v>
      </c>
      <c r="H1948" t="s">
        <v>3124</v>
      </c>
      <c r="I1948" t="s">
        <v>3347</v>
      </c>
      <c r="J1948" t="s">
        <v>5866</v>
      </c>
      <c r="K1948" t="s">
        <v>3110</v>
      </c>
      <c r="L1948" t="s">
        <v>14688</v>
      </c>
      <c r="M1948" t="s">
        <v>14689</v>
      </c>
      <c r="N1948" t="s">
        <v>3113</v>
      </c>
      <c r="O1948" t="s">
        <v>4262</v>
      </c>
      <c r="P1948" t="s">
        <v>3115</v>
      </c>
      <c r="Q1948">
        <v>7013</v>
      </c>
      <c r="R1948" t="s">
        <v>14689</v>
      </c>
      <c r="T1948" t="s">
        <v>4262</v>
      </c>
      <c r="U1948" t="s">
        <v>3115</v>
      </c>
      <c r="V1948">
        <v>7013</v>
      </c>
      <c r="W1948" t="s">
        <v>3124</v>
      </c>
      <c r="X1948" t="s">
        <v>3347</v>
      </c>
      <c r="Y1948" t="s">
        <v>5866</v>
      </c>
      <c r="Z1948" t="s">
        <v>3118</v>
      </c>
      <c r="AE1948" t="s">
        <v>14690</v>
      </c>
      <c r="AG1948">
        <v>1</v>
      </c>
      <c r="AH1948">
        <v>1</v>
      </c>
      <c r="AI1948">
        <v>1</v>
      </c>
      <c r="AJ1948">
        <v>1</v>
      </c>
      <c r="AK1948">
        <v>1</v>
      </c>
      <c r="AL1948">
        <v>1</v>
      </c>
      <c r="AV1948">
        <v>4770</v>
      </c>
    </row>
    <row r="1949" spans="1:48" x14ac:dyDescent="0.2">
      <c r="A1949">
        <v>31</v>
      </c>
      <c r="B1949" t="s">
        <v>456</v>
      </c>
      <c r="C1949">
        <v>900</v>
      </c>
      <c r="D1949" t="s">
        <v>14644</v>
      </c>
      <c r="E1949">
        <v>100</v>
      </c>
      <c r="F1949" t="str">
        <f t="shared" si="30"/>
        <v>900100</v>
      </c>
      <c r="G1949" t="s">
        <v>1247</v>
      </c>
      <c r="H1949" t="s">
        <v>3124</v>
      </c>
      <c r="I1949" t="s">
        <v>14691</v>
      </c>
      <c r="J1949" t="s">
        <v>14692</v>
      </c>
      <c r="K1949" t="s">
        <v>3110</v>
      </c>
      <c r="L1949" t="s">
        <v>14693</v>
      </c>
      <c r="M1949" t="s">
        <v>14694</v>
      </c>
      <c r="N1949" t="s">
        <v>3113</v>
      </c>
      <c r="O1949" t="s">
        <v>4262</v>
      </c>
      <c r="P1949" t="s">
        <v>3115</v>
      </c>
      <c r="Q1949">
        <v>7011</v>
      </c>
      <c r="R1949" t="s">
        <v>14694</v>
      </c>
      <c r="T1949" t="s">
        <v>4262</v>
      </c>
      <c r="U1949" t="s">
        <v>3115</v>
      </c>
      <c r="V1949">
        <v>7011</v>
      </c>
      <c r="W1949" t="s">
        <v>3124</v>
      </c>
      <c r="X1949" t="s">
        <v>14691</v>
      </c>
      <c r="Y1949" t="s">
        <v>14692</v>
      </c>
      <c r="Z1949" t="s">
        <v>3118</v>
      </c>
      <c r="AE1949" t="s">
        <v>14695</v>
      </c>
      <c r="AG1949">
        <v>1</v>
      </c>
      <c r="AH1949">
        <v>1</v>
      </c>
      <c r="AI1949">
        <v>1</v>
      </c>
      <c r="AJ1949">
        <v>1</v>
      </c>
      <c r="AK1949">
        <v>1</v>
      </c>
      <c r="AL1949">
        <v>1</v>
      </c>
      <c r="AV1949">
        <v>4772</v>
      </c>
    </row>
    <row r="1950" spans="1:48" x14ac:dyDescent="0.2">
      <c r="A1950">
        <v>31</v>
      </c>
      <c r="B1950" t="s">
        <v>456</v>
      </c>
      <c r="C1950">
        <v>900</v>
      </c>
      <c r="D1950" t="s">
        <v>14644</v>
      </c>
      <c r="E1950">
        <v>110</v>
      </c>
      <c r="F1950" t="str">
        <f t="shared" si="30"/>
        <v>900110</v>
      </c>
      <c r="G1950" t="s">
        <v>877</v>
      </c>
      <c r="H1950" t="s">
        <v>3107</v>
      </c>
      <c r="I1950" t="s">
        <v>13767</v>
      </c>
      <c r="J1950" t="s">
        <v>14696</v>
      </c>
      <c r="K1950" t="s">
        <v>3325</v>
      </c>
      <c r="L1950" t="s">
        <v>14697</v>
      </c>
      <c r="M1950" t="s">
        <v>14698</v>
      </c>
      <c r="N1950" t="s">
        <v>3113</v>
      </c>
      <c r="O1950" t="s">
        <v>4262</v>
      </c>
      <c r="P1950" t="s">
        <v>3115</v>
      </c>
      <c r="Q1950">
        <v>7011</v>
      </c>
      <c r="R1950" t="s">
        <v>14698</v>
      </c>
      <c r="T1950" t="s">
        <v>4262</v>
      </c>
      <c r="U1950" t="s">
        <v>3115</v>
      </c>
      <c r="V1950">
        <v>7011</v>
      </c>
      <c r="W1950" t="s">
        <v>3107</v>
      </c>
      <c r="X1950" t="s">
        <v>13767</v>
      </c>
      <c r="Y1950" t="s">
        <v>14696</v>
      </c>
      <c r="Z1950" t="s">
        <v>3118</v>
      </c>
      <c r="AE1950" t="s">
        <v>14699</v>
      </c>
      <c r="AG1950">
        <v>1</v>
      </c>
      <c r="AH1950">
        <v>1</v>
      </c>
      <c r="AI1950">
        <v>1</v>
      </c>
      <c r="AJ1950">
        <v>1</v>
      </c>
      <c r="AK1950">
        <v>1</v>
      </c>
      <c r="AL1950">
        <v>1</v>
      </c>
      <c r="AV1950">
        <v>4774</v>
      </c>
    </row>
    <row r="1951" spans="1:48" x14ac:dyDescent="0.2">
      <c r="A1951">
        <v>31</v>
      </c>
      <c r="B1951" t="s">
        <v>456</v>
      </c>
      <c r="C1951">
        <v>900</v>
      </c>
      <c r="D1951" t="s">
        <v>14644</v>
      </c>
      <c r="E1951">
        <v>120</v>
      </c>
      <c r="F1951" t="str">
        <f t="shared" si="30"/>
        <v>900120</v>
      </c>
      <c r="G1951" t="s">
        <v>823</v>
      </c>
      <c r="H1951" t="s">
        <v>3124</v>
      </c>
      <c r="I1951" t="s">
        <v>3847</v>
      </c>
      <c r="J1951" t="s">
        <v>14700</v>
      </c>
      <c r="K1951" t="s">
        <v>3110</v>
      </c>
      <c r="L1951" t="s">
        <v>14701</v>
      </c>
      <c r="M1951" t="s">
        <v>14702</v>
      </c>
      <c r="N1951" t="s">
        <v>3113</v>
      </c>
      <c r="O1951" t="s">
        <v>4262</v>
      </c>
      <c r="P1951" t="s">
        <v>3115</v>
      </c>
      <c r="Q1951">
        <v>7013</v>
      </c>
      <c r="R1951" t="s">
        <v>14702</v>
      </c>
      <c r="T1951" t="s">
        <v>4262</v>
      </c>
      <c r="U1951" t="s">
        <v>3115</v>
      </c>
      <c r="V1951">
        <v>7013</v>
      </c>
      <c r="W1951" t="s">
        <v>3124</v>
      </c>
      <c r="X1951" t="s">
        <v>3847</v>
      </c>
      <c r="Y1951" t="s">
        <v>14700</v>
      </c>
      <c r="Z1951" t="s">
        <v>3118</v>
      </c>
      <c r="AE1951" t="s">
        <v>14703</v>
      </c>
      <c r="AG1951">
        <v>1</v>
      </c>
      <c r="AH1951">
        <v>1</v>
      </c>
      <c r="AI1951">
        <v>1</v>
      </c>
      <c r="AJ1951">
        <v>1</v>
      </c>
      <c r="AK1951">
        <v>1</v>
      </c>
      <c r="AL1951">
        <v>1</v>
      </c>
      <c r="AV1951">
        <v>4776</v>
      </c>
    </row>
    <row r="1952" spans="1:48" x14ac:dyDescent="0.2">
      <c r="A1952">
        <v>31</v>
      </c>
      <c r="B1952" t="s">
        <v>456</v>
      </c>
      <c r="C1952">
        <v>900</v>
      </c>
      <c r="D1952" t="s">
        <v>14644</v>
      </c>
      <c r="E1952">
        <v>140</v>
      </c>
      <c r="F1952" t="str">
        <f t="shared" si="30"/>
        <v>900140</v>
      </c>
      <c r="G1952" t="s">
        <v>728</v>
      </c>
      <c r="H1952" t="s">
        <v>3124</v>
      </c>
      <c r="I1952" t="s">
        <v>3643</v>
      </c>
      <c r="J1952" t="s">
        <v>14704</v>
      </c>
      <c r="K1952" t="s">
        <v>3110</v>
      </c>
      <c r="L1952" t="s">
        <v>14705</v>
      </c>
      <c r="M1952" t="s">
        <v>14706</v>
      </c>
      <c r="N1952" t="s">
        <v>3113</v>
      </c>
      <c r="O1952" t="s">
        <v>4262</v>
      </c>
      <c r="P1952" t="s">
        <v>3115</v>
      </c>
      <c r="Q1952">
        <v>7014</v>
      </c>
      <c r="R1952" t="s">
        <v>14706</v>
      </c>
      <c r="T1952" t="s">
        <v>4262</v>
      </c>
      <c r="U1952" t="s">
        <v>3115</v>
      </c>
      <c r="V1952">
        <v>7014</v>
      </c>
      <c r="W1952" t="s">
        <v>3124</v>
      </c>
      <c r="X1952" t="s">
        <v>3643</v>
      </c>
      <c r="Y1952" t="s">
        <v>14704</v>
      </c>
      <c r="Z1952" t="s">
        <v>3118</v>
      </c>
      <c r="AE1952" t="s">
        <v>14707</v>
      </c>
      <c r="AF1952">
        <v>1</v>
      </c>
      <c r="AG1952">
        <v>1</v>
      </c>
      <c r="AH1952">
        <v>1</v>
      </c>
      <c r="AI1952">
        <v>1</v>
      </c>
      <c r="AJ1952">
        <v>1</v>
      </c>
      <c r="AK1952">
        <v>1</v>
      </c>
      <c r="AL1952">
        <v>1</v>
      </c>
      <c r="AV1952">
        <v>4778</v>
      </c>
    </row>
    <row r="1953" spans="1:48" x14ac:dyDescent="0.2">
      <c r="A1953">
        <v>31</v>
      </c>
      <c r="B1953" t="s">
        <v>456</v>
      </c>
      <c r="C1953">
        <v>900</v>
      </c>
      <c r="D1953" t="s">
        <v>14644</v>
      </c>
      <c r="E1953">
        <v>150</v>
      </c>
      <c r="F1953" t="str">
        <f t="shared" si="30"/>
        <v>900150</v>
      </c>
      <c r="G1953" t="s">
        <v>679</v>
      </c>
      <c r="H1953" t="s">
        <v>3124</v>
      </c>
      <c r="I1953" t="s">
        <v>3138</v>
      </c>
      <c r="J1953" t="s">
        <v>14567</v>
      </c>
      <c r="K1953" t="s">
        <v>3110</v>
      </c>
      <c r="L1953" t="s">
        <v>14708</v>
      </c>
      <c r="M1953" t="s">
        <v>14709</v>
      </c>
      <c r="N1953" t="s">
        <v>3113</v>
      </c>
      <c r="O1953" t="s">
        <v>4262</v>
      </c>
      <c r="P1953" t="s">
        <v>3115</v>
      </c>
      <c r="Q1953">
        <v>7012</v>
      </c>
      <c r="R1953" t="s">
        <v>14709</v>
      </c>
      <c r="T1953" t="s">
        <v>4262</v>
      </c>
      <c r="U1953" t="s">
        <v>3115</v>
      </c>
      <c r="V1953">
        <v>7012</v>
      </c>
      <c r="W1953" t="s">
        <v>3124</v>
      </c>
      <c r="X1953" t="s">
        <v>3138</v>
      </c>
      <c r="Y1953" t="s">
        <v>14710</v>
      </c>
      <c r="Z1953" t="s">
        <v>3118</v>
      </c>
      <c r="AE1953" t="s">
        <v>14711</v>
      </c>
      <c r="AG1953">
        <v>1</v>
      </c>
      <c r="AH1953">
        <v>1</v>
      </c>
      <c r="AI1953">
        <v>1</v>
      </c>
      <c r="AJ1953">
        <v>1</v>
      </c>
      <c r="AK1953">
        <v>1</v>
      </c>
      <c r="AL1953">
        <v>1</v>
      </c>
      <c r="AV1953">
        <v>4780</v>
      </c>
    </row>
    <row r="1954" spans="1:48" x14ac:dyDescent="0.2">
      <c r="A1954">
        <v>31</v>
      </c>
      <c r="B1954" t="s">
        <v>456</v>
      </c>
      <c r="C1954">
        <v>900</v>
      </c>
      <c r="D1954" t="s">
        <v>14644</v>
      </c>
      <c r="E1954">
        <v>70</v>
      </c>
      <c r="F1954" t="str">
        <f t="shared" si="30"/>
        <v>90070</v>
      </c>
      <c r="G1954" t="s">
        <v>791</v>
      </c>
      <c r="H1954" t="s">
        <v>3124</v>
      </c>
      <c r="I1954" t="s">
        <v>4199</v>
      </c>
      <c r="J1954" t="s">
        <v>14712</v>
      </c>
      <c r="K1954" t="s">
        <v>3110</v>
      </c>
      <c r="L1954" t="s">
        <v>14713</v>
      </c>
      <c r="M1954" t="s">
        <v>14714</v>
      </c>
      <c r="N1954" t="s">
        <v>3113</v>
      </c>
      <c r="O1954" t="s">
        <v>4262</v>
      </c>
      <c r="P1954" t="s">
        <v>3115</v>
      </c>
      <c r="Q1954">
        <v>7013</v>
      </c>
      <c r="R1954" t="s">
        <v>14714</v>
      </c>
      <c r="T1954" t="s">
        <v>4262</v>
      </c>
      <c r="U1954" t="s">
        <v>3115</v>
      </c>
      <c r="V1954">
        <v>7013</v>
      </c>
      <c r="W1954" t="s">
        <v>3124</v>
      </c>
      <c r="X1954" t="s">
        <v>4199</v>
      </c>
      <c r="Y1954" t="s">
        <v>14715</v>
      </c>
      <c r="Z1954" t="s">
        <v>3118</v>
      </c>
      <c r="AE1954" t="s">
        <v>14716</v>
      </c>
      <c r="AM1954">
        <v>1</v>
      </c>
      <c r="AN1954">
        <v>1</v>
      </c>
      <c r="AO1954">
        <v>1</v>
      </c>
      <c r="AV1954">
        <v>4766</v>
      </c>
    </row>
    <row r="1955" spans="1:48" x14ac:dyDescent="0.2">
      <c r="A1955">
        <v>31</v>
      </c>
      <c r="B1955" t="s">
        <v>456</v>
      </c>
      <c r="C1955">
        <v>1920</v>
      </c>
      <c r="D1955" t="s">
        <v>14717</v>
      </c>
      <c r="E1955">
        <v>15</v>
      </c>
      <c r="F1955" t="str">
        <f t="shared" si="30"/>
        <v>192015</v>
      </c>
      <c r="G1955" t="s">
        <v>938</v>
      </c>
      <c r="H1955" t="s">
        <v>3107</v>
      </c>
      <c r="I1955" t="s">
        <v>3323</v>
      </c>
      <c r="J1955" t="s">
        <v>14718</v>
      </c>
      <c r="K1955" t="s">
        <v>3110</v>
      </c>
      <c r="L1955" t="s">
        <v>14719</v>
      </c>
      <c r="M1955" t="s">
        <v>14720</v>
      </c>
      <c r="N1955" t="s">
        <v>3113</v>
      </c>
      <c r="O1955" t="s">
        <v>14721</v>
      </c>
      <c r="P1955" t="s">
        <v>3115</v>
      </c>
      <c r="Q1955" t="s">
        <v>14722</v>
      </c>
      <c r="R1955" t="s">
        <v>14720</v>
      </c>
      <c r="T1955" t="s">
        <v>14721</v>
      </c>
      <c r="U1955" t="s">
        <v>3115</v>
      </c>
      <c r="V1955" t="s">
        <v>14722</v>
      </c>
      <c r="W1955" t="s">
        <v>3127</v>
      </c>
      <c r="X1955" t="s">
        <v>6368</v>
      </c>
      <c r="Y1955" t="s">
        <v>9508</v>
      </c>
      <c r="Z1955" t="s">
        <v>3118</v>
      </c>
      <c r="AE1955" t="s">
        <v>14723</v>
      </c>
      <c r="AF1955">
        <v>1</v>
      </c>
      <c r="AG1955">
        <v>1</v>
      </c>
      <c r="AH1955">
        <v>1</v>
      </c>
      <c r="AI1955">
        <v>1</v>
      </c>
      <c r="AJ1955">
        <v>1</v>
      </c>
      <c r="AK1955">
        <v>1</v>
      </c>
      <c r="AL1955">
        <v>1</v>
      </c>
      <c r="AM1955">
        <v>1</v>
      </c>
      <c r="AN1955">
        <v>1</v>
      </c>
      <c r="AO1955">
        <v>1</v>
      </c>
      <c r="AV1955">
        <v>5904</v>
      </c>
    </row>
    <row r="1956" spans="1:48" x14ac:dyDescent="0.2">
      <c r="A1956">
        <v>31</v>
      </c>
      <c r="B1956" t="s">
        <v>456</v>
      </c>
      <c r="C1956">
        <v>2100</v>
      </c>
      <c r="D1956" t="s">
        <v>14724</v>
      </c>
      <c r="E1956">
        <v>50</v>
      </c>
      <c r="F1956" t="str">
        <f t="shared" si="30"/>
        <v>210050</v>
      </c>
      <c r="G1956" t="s">
        <v>1680</v>
      </c>
      <c r="H1956" t="s">
        <v>3107</v>
      </c>
      <c r="I1956" t="s">
        <v>3440</v>
      </c>
      <c r="J1956" t="s">
        <v>14725</v>
      </c>
      <c r="K1956" t="s">
        <v>3110</v>
      </c>
      <c r="L1956" t="s">
        <v>14726</v>
      </c>
      <c r="M1956" t="s">
        <v>14727</v>
      </c>
      <c r="N1956" t="s">
        <v>3113</v>
      </c>
      <c r="O1956" t="s">
        <v>14728</v>
      </c>
      <c r="P1956" t="s">
        <v>3115</v>
      </c>
      <c r="Q1956">
        <v>7506</v>
      </c>
      <c r="R1956" t="s">
        <v>14727</v>
      </c>
      <c r="T1956" t="s">
        <v>14728</v>
      </c>
      <c r="U1956" t="s">
        <v>3115</v>
      </c>
      <c r="V1956">
        <v>7506</v>
      </c>
      <c r="W1956" t="s">
        <v>3107</v>
      </c>
      <c r="X1956" t="s">
        <v>3480</v>
      </c>
      <c r="Y1956" t="s">
        <v>14729</v>
      </c>
      <c r="Z1956" t="s">
        <v>3118</v>
      </c>
      <c r="AE1956" t="s">
        <v>14730</v>
      </c>
      <c r="AP1956">
        <v>1</v>
      </c>
      <c r="AQ1956">
        <v>1</v>
      </c>
      <c r="AR1956">
        <v>1</v>
      </c>
      <c r="AS1956">
        <v>1</v>
      </c>
      <c r="AV1956">
        <v>4806</v>
      </c>
    </row>
    <row r="1957" spans="1:48" x14ac:dyDescent="0.2">
      <c r="A1957">
        <v>31</v>
      </c>
      <c r="B1957" t="s">
        <v>456</v>
      </c>
      <c r="C1957">
        <v>2100</v>
      </c>
      <c r="D1957" t="s">
        <v>14724</v>
      </c>
      <c r="E1957">
        <v>70</v>
      </c>
      <c r="F1957" t="str">
        <f t="shared" si="30"/>
        <v>210070</v>
      </c>
      <c r="G1957" t="s">
        <v>628</v>
      </c>
      <c r="H1957" t="s">
        <v>3127</v>
      </c>
      <c r="I1957" t="s">
        <v>3449</v>
      </c>
      <c r="J1957" t="s">
        <v>14731</v>
      </c>
      <c r="K1957" t="s">
        <v>3110</v>
      </c>
      <c r="L1957" t="s">
        <v>14732</v>
      </c>
      <c r="M1957" t="s">
        <v>14733</v>
      </c>
      <c r="N1957" t="s">
        <v>3113</v>
      </c>
      <c r="O1957" t="s">
        <v>14728</v>
      </c>
      <c r="P1957" t="s">
        <v>3115</v>
      </c>
      <c r="Q1957">
        <v>7506</v>
      </c>
      <c r="R1957" t="s">
        <v>14733</v>
      </c>
      <c r="T1957" t="s">
        <v>14728</v>
      </c>
      <c r="U1957" t="s">
        <v>3115</v>
      </c>
      <c r="V1957">
        <v>7506</v>
      </c>
      <c r="W1957" t="s">
        <v>3127</v>
      </c>
      <c r="X1957" t="s">
        <v>3347</v>
      </c>
      <c r="Y1957" t="s">
        <v>14734</v>
      </c>
      <c r="Z1957" t="s">
        <v>3118</v>
      </c>
      <c r="AE1957" t="s">
        <v>14735</v>
      </c>
      <c r="AM1957">
        <v>1</v>
      </c>
      <c r="AN1957">
        <v>1</v>
      </c>
      <c r="AO1957">
        <v>1</v>
      </c>
      <c r="AV1957">
        <v>4810</v>
      </c>
    </row>
    <row r="1958" spans="1:48" x14ac:dyDescent="0.2">
      <c r="A1958">
        <v>31</v>
      </c>
      <c r="B1958" t="s">
        <v>456</v>
      </c>
      <c r="C1958">
        <v>2100</v>
      </c>
      <c r="D1958" t="s">
        <v>14724</v>
      </c>
      <c r="E1958">
        <v>80</v>
      </c>
      <c r="F1958" t="str">
        <f t="shared" si="30"/>
        <v>210080</v>
      </c>
      <c r="G1958" t="s">
        <v>130</v>
      </c>
      <c r="H1958" t="s">
        <v>3107</v>
      </c>
      <c r="I1958" t="s">
        <v>3120</v>
      </c>
      <c r="J1958" t="s">
        <v>14736</v>
      </c>
      <c r="K1958" t="s">
        <v>3110</v>
      </c>
      <c r="L1958" t="s">
        <v>14737</v>
      </c>
      <c r="M1958" t="s">
        <v>14738</v>
      </c>
      <c r="N1958" t="s">
        <v>3113</v>
      </c>
      <c r="O1958" t="s">
        <v>14728</v>
      </c>
      <c r="P1958" t="s">
        <v>3115</v>
      </c>
      <c r="Q1958">
        <v>7506</v>
      </c>
      <c r="R1958" t="s">
        <v>14738</v>
      </c>
      <c r="T1958" t="s">
        <v>14728</v>
      </c>
      <c r="U1958" t="s">
        <v>3115</v>
      </c>
      <c r="V1958">
        <v>7506</v>
      </c>
      <c r="W1958" t="s">
        <v>3124</v>
      </c>
      <c r="X1958" t="s">
        <v>3403</v>
      </c>
      <c r="Y1958" t="s">
        <v>14739</v>
      </c>
      <c r="Z1958" t="s">
        <v>3118</v>
      </c>
      <c r="AE1958" t="s">
        <v>14740</v>
      </c>
      <c r="AG1958">
        <v>1</v>
      </c>
      <c r="AH1958">
        <v>1</v>
      </c>
      <c r="AI1958">
        <v>1</v>
      </c>
      <c r="AJ1958">
        <v>1</v>
      </c>
      <c r="AK1958">
        <v>1</v>
      </c>
      <c r="AL1958">
        <v>1</v>
      </c>
      <c r="AV1958">
        <v>4812</v>
      </c>
    </row>
    <row r="1959" spans="1:48" x14ac:dyDescent="0.2">
      <c r="A1959">
        <v>31</v>
      </c>
      <c r="B1959" t="s">
        <v>456</v>
      </c>
      <c r="C1959">
        <v>2100</v>
      </c>
      <c r="D1959" t="s">
        <v>14724</v>
      </c>
      <c r="E1959">
        <v>90</v>
      </c>
      <c r="F1959" t="str">
        <f t="shared" si="30"/>
        <v>210090</v>
      </c>
      <c r="G1959" t="s">
        <v>1770</v>
      </c>
      <c r="H1959" t="s">
        <v>3127</v>
      </c>
      <c r="I1959" t="s">
        <v>14741</v>
      </c>
      <c r="J1959" t="s">
        <v>14742</v>
      </c>
      <c r="K1959" t="s">
        <v>3110</v>
      </c>
      <c r="L1959" t="s">
        <v>14743</v>
      </c>
      <c r="M1959" t="s">
        <v>14744</v>
      </c>
      <c r="N1959" t="s">
        <v>3113</v>
      </c>
      <c r="O1959" t="s">
        <v>14728</v>
      </c>
      <c r="P1959" t="s">
        <v>3115</v>
      </c>
      <c r="Q1959">
        <v>7507</v>
      </c>
      <c r="R1959" t="s">
        <v>14744</v>
      </c>
      <c r="T1959" t="s">
        <v>14728</v>
      </c>
      <c r="U1959" t="s">
        <v>3115</v>
      </c>
      <c r="V1959">
        <v>7507</v>
      </c>
      <c r="W1959" t="s">
        <v>3124</v>
      </c>
      <c r="X1959" t="s">
        <v>3347</v>
      </c>
      <c r="Y1959" t="s">
        <v>14745</v>
      </c>
      <c r="Z1959" t="s">
        <v>3118</v>
      </c>
      <c r="AE1959" t="s">
        <v>14746</v>
      </c>
      <c r="AG1959">
        <v>1</v>
      </c>
      <c r="AH1959">
        <v>1</v>
      </c>
      <c r="AI1959">
        <v>1</v>
      </c>
      <c r="AJ1959">
        <v>1</v>
      </c>
      <c r="AK1959">
        <v>1</v>
      </c>
      <c r="AL1959">
        <v>1</v>
      </c>
      <c r="AV1959">
        <v>4814</v>
      </c>
    </row>
    <row r="1960" spans="1:48" x14ac:dyDescent="0.2">
      <c r="A1960">
        <v>31</v>
      </c>
      <c r="B1960" t="s">
        <v>456</v>
      </c>
      <c r="C1960">
        <v>2100</v>
      </c>
      <c r="D1960" t="s">
        <v>14724</v>
      </c>
      <c r="E1960">
        <v>100</v>
      </c>
      <c r="F1960" t="str">
        <f t="shared" si="30"/>
        <v>2100100</v>
      </c>
      <c r="G1960" t="s">
        <v>221</v>
      </c>
      <c r="H1960" t="s">
        <v>3127</v>
      </c>
      <c r="I1960" t="s">
        <v>3511</v>
      </c>
      <c r="J1960" t="s">
        <v>14747</v>
      </c>
      <c r="K1960" t="s">
        <v>3110</v>
      </c>
      <c r="L1960" t="s">
        <v>14748</v>
      </c>
      <c r="M1960" t="s">
        <v>14749</v>
      </c>
      <c r="N1960" t="s">
        <v>3113</v>
      </c>
      <c r="O1960" t="s">
        <v>14728</v>
      </c>
      <c r="P1960" t="s">
        <v>3115</v>
      </c>
      <c r="Q1960">
        <v>7506</v>
      </c>
      <c r="R1960" t="s">
        <v>14749</v>
      </c>
      <c r="T1960" t="s">
        <v>14728</v>
      </c>
      <c r="U1960" t="s">
        <v>3115</v>
      </c>
      <c r="V1960">
        <v>7506</v>
      </c>
      <c r="W1960" t="s">
        <v>3124</v>
      </c>
      <c r="X1960" t="s">
        <v>14750</v>
      </c>
      <c r="Y1960" t="s">
        <v>14751</v>
      </c>
      <c r="Z1960" t="s">
        <v>3118</v>
      </c>
      <c r="AE1960" t="s">
        <v>14752</v>
      </c>
      <c r="AG1960">
        <v>1</v>
      </c>
      <c r="AH1960">
        <v>1</v>
      </c>
      <c r="AI1960">
        <v>1</v>
      </c>
      <c r="AJ1960">
        <v>1</v>
      </c>
      <c r="AK1960">
        <v>1</v>
      </c>
      <c r="AL1960">
        <v>1</v>
      </c>
      <c r="AV1960">
        <v>4816</v>
      </c>
    </row>
    <row r="1961" spans="1:48" x14ac:dyDescent="0.2">
      <c r="A1961">
        <v>31</v>
      </c>
      <c r="B1961" t="s">
        <v>456</v>
      </c>
      <c r="C1961">
        <v>2510</v>
      </c>
      <c r="D1961" t="s">
        <v>14753</v>
      </c>
      <c r="E1961">
        <v>50</v>
      </c>
      <c r="F1961" t="str">
        <f t="shared" si="30"/>
        <v>251050</v>
      </c>
      <c r="G1961" t="s">
        <v>1903</v>
      </c>
      <c r="H1961" t="s">
        <v>3107</v>
      </c>
      <c r="I1961" t="s">
        <v>3551</v>
      </c>
      <c r="J1961" t="s">
        <v>14754</v>
      </c>
      <c r="K1961" t="s">
        <v>3110</v>
      </c>
      <c r="L1961" t="s">
        <v>14755</v>
      </c>
      <c r="M1961" t="s">
        <v>14756</v>
      </c>
      <c r="N1961" t="s">
        <v>3113</v>
      </c>
      <c r="O1961" t="s">
        <v>14757</v>
      </c>
      <c r="P1961" t="s">
        <v>3115</v>
      </c>
      <c r="Q1961" t="s">
        <v>14758</v>
      </c>
      <c r="R1961" t="s">
        <v>14756</v>
      </c>
      <c r="T1961" t="s">
        <v>14757</v>
      </c>
      <c r="U1961" t="s">
        <v>3115</v>
      </c>
      <c r="V1961" t="s">
        <v>14758</v>
      </c>
      <c r="W1961" t="s">
        <v>3171</v>
      </c>
      <c r="X1961" t="s">
        <v>3239</v>
      </c>
      <c r="Y1961" t="s">
        <v>14759</v>
      </c>
      <c r="Z1961" t="s">
        <v>3118</v>
      </c>
      <c r="AE1961" t="s">
        <v>14760</v>
      </c>
      <c r="AP1961">
        <v>1</v>
      </c>
      <c r="AQ1961">
        <v>1</v>
      </c>
      <c r="AR1961">
        <v>1</v>
      </c>
      <c r="AS1961">
        <v>1</v>
      </c>
      <c r="AV1961">
        <v>4818</v>
      </c>
    </row>
    <row r="1962" spans="1:48" x14ac:dyDescent="0.2">
      <c r="A1962">
        <v>31</v>
      </c>
      <c r="B1962" t="s">
        <v>456</v>
      </c>
      <c r="C1962">
        <v>2700</v>
      </c>
      <c r="D1962" t="s">
        <v>14761</v>
      </c>
      <c r="E1962">
        <v>50</v>
      </c>
      <c r="F1962" t="str">
        <f t="shared" si="30"/>
        <v>270050</v>
      </c>
      <c r="G1962" t="s">
        <v>2187</v>
      </c>
      <c r="H1962" t="s">
        <v>3107</v>
      </c>
      <c r="I1962" t="s">
        <v>14545</v>
      </c>
      <c r="J1962" t="s">
        <v>14762</v>
      </c>
      <c r="K1962" t="s">
        <v>3158</v>
      </c>
      <c r="L1962" t="s">
        <v>14763</v>
      </c>
      <c r="M1962" t="s">
        <v>14764</v>
      </c>
      <c r="N1962" t="s">
        <v>14765</v>
      </c>
      <c r="O1962" t="s">
        <v>14766</v>
      </c>
      <c r="P1962" t="s">
        <v>3115</v>
      </c>
      <c r="Q1962" t="s">
        <v>14767</v>
      </c>
      <c r="R1962" t="s">
        <v>14764</v>
      </c>
      <c r="S1962" t="s">
        <v>14768</v>
      </c>
      <c r="T1962" t="s">
        <v>14766</v>
      </c>
      <c r="U1962" t="s">
        <v>3115</v>
      </c>
      <c r="V1962" t="s">
        <v>14767</v>
      </c>
      <c r="W1962" t="s">
        <v>3127</v>
      </c>
      <c r="X1962" t="s">
        <v>3607</v>
      </c>
      <c r="Y1962" t="s">
        <v>14769</v>
      </c>
      <c r="Z1962" t="s">
        <v>3118</v>
      </c>
      <c r="AE1962" t="s">
        <v>14770</v>
      </c>
      <c r="AL1962">
        <v>1</v>
      </c>
      <c r="AM1962">
        <v>1</v>
      </c>
      <c r="AN1962">
        <v>1</v>
      </c>
      <c r="AO1962">
        <v>1</v>
      </c>
      <c r="AV1962">
        <v>4822</v>
      </c>
    </row>
    <row r="1963" spans="1:48" x14ac:dyDescent="0.2">
      <c r="A1963">
        <v>31</v>
      </c>
      <c r="B1963" t="s">
        <v>456</v>
      </c>
      <c r="C1963">
        <v>2700</v>
      </c>
      <c r="D1963" t="s">
        <v>14761</v>
      </c>
      <c r="E1963">
        <v>60</v>
      </c>
      <c r="F1963" t="str">
        <f t="shared" si="30"/>
        <v>270060</v>
      </c>
      <c r="G1963" t="s">
        <v>1939</v>
      </c>
      <c r="H1963" t="s">
        <v>3127</v>
      </c>
      <c r="I1963" t="s">
        <v>4656</v>
      </c>
      <c r="J1963" t="s">
        <v>14771</v>
      </c>
      <c r="K1963" t="s">
        <v>3110</v>
      </c>
      <c r="L1963" t="s">
        <v>14772</v>
      </c>
      <c r="M1963" t="s">
        <v>14773</v>
      </c>
      <c r="N1963" t="s">
        <v>14774</v>
      </c>
      <c r="O1963" t="s">
        <v>14766</v>
      </c>
      <c r="P1963" t="s">
        <v>3115</v>
      </c>
      <c r="Q1963" t="s">
        <v>14767</v>
      </c>
      <c r="R1963" t="s">
        <v>14773</v>
      </c>
      <c r="S1963" t="s">
        <v>14775</v>
      </c>
      <c r="T1963" t="s">
        <v>14766</v>
      </c>
      <c r="U1963" t="s">
        <v>3115</v>
      </c>
      <c r="V1963" t="s">
        <v>14767</v>
      </c>
      <c r="W1963" t="s">
        <v>3127</v>
      </c>
      <c r="X1963" t="s">
        <v>3850</v>
      </c>
      <c r="Y1963" t="s">
        <v>7988</v>
      </c>
      <c r="Z1963" t="s">
        <v>3118</v>
      </c>
      <c r="AE1963" t="s">
        <v>14776</v>
      </c>
      <c r="AG1963">
        <v>1</v>
      </c>
      <c r="AH1963">
        <v>1</v>
      </c>
      <c r="AI1963">
        <v>1</v>
      </c>
      <c r="AV1963">
        <v>4824</v>
      </c>
    </row>
    <row r="1964" spans="1:48" x14ac:dyDescent="0.2">
      <c r="A1964">
        <v>31</v>
      </c>
      <c r="B1964" t="s">
        <v>456</v>
      </c>
      <c r="C1964">
        <v>2700</v>
      </c>
      <c r="D1964" t="s">
        <v>14761</v>
      </c>
      <c r="E1964">
        <v>70</v>
      </c>
      <c r="F1964" t="str">
        <f t="shared" si="30"/>
        <v>270070</v>
      </c>
      <c r="G1964" t="s">
        <v>1788</v>
      </c>
      <c r="H1964" t="s">
        <v>3127</v>
      </c>
      <c r="I1964" t="s">
        <v>3168</v>
      </c>
      <c r="J1964" t="s">
        <v>14777</v>
      </c>
      <c r="K1964" t="s">
        <v>3110</v>
      </c>
      <c r="L1964" t="s">
        <v>14778</v>
      </c>
      <c r="M1964" t="s">
        <v>14779</v>
      </c>
      <c r="N1964" t="s">
        <v>14780</v>
      </c>
      <c r="O1964" t="s">
        <v>14766</v>
      </c>
      <c r="P1964" t="s">
        <v>3115</v>
      </c>
      <c r="Q1964" t="s">
        <v>14767</v>
      </c>
      <c r="R1964" t="s">
        <v>14779</v>
      </c>
      <c r="S1964" t="s">
        <v>14781</v>
      </c>
      <c r="T1964" t="s">
        <v>14766</v>
      </c>
      <c r="U1964" t="s">
        <v>3115</v>
      </c>
      <c r="V1964" t="s">
        <v>14767</v>
      </c>
      <c r="W1964" t="s">
        <v>3107</v>
      </c>
      <c r="X1964" t="s">
        <v>4672</v>
      </c>
      <c r="Y1964" t="s">
        <v>14782</v>
      </c>
      <c r="Z1964" t="s">
        <v>3118</v>
      </c>
      <c r="AE1964" t="s">
        <v>14783</v>
      </c>
      <c r="AJ1964">
        <v>1</v>
      </c>
      <c r="AK1964">
        <v>1</v>
      </c>
      <c r="AV1964">
        <v>525</v>
      </c>
    </row>
    <row r="1965" spans="1:48" x14ac:dyDescent="0.2">
      <c r="A1965">
        <v>31</v>
      </c>
      <c r="B1965" t="s">
        <v>456</v>
      </c>
      <c r="C1965">
        <v>3640</v>
      </c>
      <c r="D1965" t="s">
        <v>14784</v>
      </c>
      <c r="E1965">
        <v>50</v>
      </c>
      <c r="F1965" t="str">
        <f t="shared" si="30"/>
        <v>364050</v>
      </c>
      <c r="G1965" t="s">
        <v>2061</v>
      </c>
      <c r="H1965" t="s">
        <v>3127</v>
      </c>
      <c r="I1965" t="s">
        <v>3138</v>
      </c>
      <c r="J1965" t="s">
        <v>8298</v>
      </c>
      <c r="K1965" t="s">
        <v>3158</v>
      </c>
      <c r="L1965" t="s">
        <v>14785</v>
      </c>
      <c r="M1965" t="s">
        <v>14786</v>
      </c>
      <c r="N1965" t="s">
        <v>3113</v>
      </c>
      <c r="O1965" t="s">
        <v>14787</v>
      </c>
      <c r="P1965" t="s">
        <v>3115</v>
      </c>
      <c r="Q1965" t="s">
        <v>14788</v>
      </c>
      <c r="R1965" t="s">
        <v>14786</v>
      </c>
      <c r="T1965" t="s">
        <v>14787</v>
      </c>
      <c r="U1965" t="s">
        <v>3115</v>
      </c>
      <c r="V1965" t="s">
        <v>14788</v>
      </c>
      <c r="W1965" t="s">
        <v>3124</v>
      </c>
      <c r="X1965" t="s">
        <v>4106</v>
      </c>
      <c r="Y1965" t="s">
        <v>12282</v>
      </c>
      <c r="Z1965" t="s">
        <v>3118</v>
      </c>
      <c r="AE1965" t="s">
        <v>14789</v>
      </c>
      <c r="AL1965">
        <v>1</v>
      </c>
      <c r="AM1965">
        <v>1</v>
      </c>
      <c r="AN1965">
        <v>1</v>
      </c>
      <c r="AO1965">
        <v>1</v>
      </c>
      <c r="AV1965">
        <v>4830</v>
      </c>
    </row>
    <row r="1966" spans="1:48" x14ac:dyDescent="0.2">
      <c r="A1966">
        <v>31</v>
      </c>
      <c r="B1966" t="s">
        <v>456</v>
      </c>
      <c r="C1966">
        <v>3640</v>
      </c>
      <c r="D1966" t="s">
        <v>14784</v>
      </c>
      <c r="E1966">
        <v>60</v>
      </c>
      <c r="F1966" t="str">
        <f t="shared" si="30"/>
        <v>364060</v>
      </c>
      <c r="G1966" t="s">
        <v>222</v>
      </c>
      <c r="H1966" t="s">
        <v>3127</v>
      </c>
      <c r="I1966" t="s">
        <v>3145</v>
      </c>
      <c r="J1966" t="s">
        <v>14790</v>
      </c>
      <c r="K1966" t="s">
        <v>3110</v>
      </c>
      <c r="L1966" t="s">
        <v>14791</v>
      </c>
      <c r="M1966" t="s">
        <v>14792</v>
      </c>
      <c r="N1966" t="s">
        <v>3113</v>
      </c>
      <c r="O1966" t="s">
        <v>14787</v>
      </c>
      <c r="P1966" t="s">
        <v>3115</v>
      </c>
      <c r="Q1966" t="s">
        <v>14793</v>
      </c>
      <c r="R1966" t="s">
        <v>14792</v>
      </c>
      <c r="T1966" t="s">
        <v>14787</v>
      </c>
      <c r="U1966" t="s">
        <v>3115</v>
      </c>
      <c r="V1966" t="s">
        <v>14793</v>
      </c>
      <c r="W1966" t="s">
        <v>3127</v>
      </c>
      <c r="X1966" t="s">
        <v>3145</v>
      </c>
      <c r="Y1966" t="s">
        <v>14790</v>
      </c>
      <c r="Z1966" t="s">
        <v>3118</v>
      </c>
      <c r="AE1966" t="s">
        <v>14794</v>
      </c>
      <c r="AG1966">
        <v>1</v>
      </c>
      <c r="AH1966">
        <v>1</v>
      </c>
      <c r="AI1966">
        <v>1</v>
      </c>
      <c r="AJ1966">
        <v>1</v>
      </c>
      <c r="AK1966">
        <v>1</v>
      </c>
      <c r="AV1966">
        <v>4832</v>
      </c>
    </row>
    <row r="1967" spans="1:48" x14ac:dyDescent="0.2">
      <c r="A1967">
        <v>31</v>
      </c>
      <c r="B1967" t="s">
        <v>456</v>
      </c>
      <c r="C1967">
        <v>3975</v>
      </c>
      <c r="D1967" t="s">
        <v>14795</v>
      </c>
      <c r="E1967">
        <v>100</v>
      </c>
      <c r="F1967" t="str">
        <f t="shared" si="30"/>
        <v>3975100</v>
      </c>
      <c r="G1967" t="s">
        <v>2505</v>
      </c>
      <c r="H1967" t="s">
        <v>3107</v>
      </c>
      <c r="I1967" t="s">
        <v>3459</v>
      </c>
      <c r="J1967" t="s">
        <v>3963</v>
      </c>
      <c r="K1967" t="s">
        <v>3110</v>
      </c>
      <c r="L1967" t="s">
        <v>14796</v>
      </c>
      <c r="M1967" t="s">
        <v>14797</v>
      </c>
      <c r="N1967" t="s">
        <v>3113</v>
      </c>
      <c r="O1967" t="s">
        <v>456</v>
      </c>
      <c r="P1967" t="s">
        <v>3115</v>
      </c>
      <c r="Q1967">
        <v>7055</v>
      </c>
      <c r="R1967" t="s">
        <v>14797</v>
      </c>
      <c r="T1967" t="s">
        <v>456</v>
      </c>
      <c r="U1967" t="s">
        <v>3115</v>
      </c>
      <c r="V1967">
        <v>7055</v>
      </c>
      <c r="W1967" t="s">
        <v>3107</v>
      </c>
      <c r="X1967" t="s">
        <v>5036</v>
      </c>
      <c r="Y1967" t="s">
        <v>14798</v>
      </c>
      <c r="Z1967" t="s">
        <v>3118</v>
      </c>
      <c r="AE1967" t="s">
        <v>14799</v>
      </c>
      <c r="AP1967">
        <v>1</v>
      </c>
      <c r="AQ1967">
        <v>1</v>
      </c>
      <c r="AR1967">
        <v>1</v>
      </c>
      <c r="AS1967">
        <v>1</v>
      </c>
      <c r="AV1967">
        <v>2991</v>
      </c>
    </row>
    <row r="1968" spans="1:48" x14ac:dyDescent="0.2">
      <c r="A1968">
        <v>31</v>
      </c>
      <c r="B1968" t="s">
        <v>456</v>
      </c>
      <c r="C1968">
        <v>3975</v>
      </c>
      <c r="D1968" t="s">
        <v>14795</v>
      </c>
      <c r="E1968">
        <v>90</v>
      </c>
      <c r="F1968" t="str">
        <f t="shared" si="30"/>
        <v>397590</v>
      </c>
      <c r="G1968" t="s">
        <v>3058</v>
      </c>
      <c r="H1968" t="s">
        <v>3127</v>
      </c>
      <c r="I1968" t="s">
        <v>5692</v>
      </c>
      <c r="J1968" t="s">
        <v>14800</v>
      </c>
      <c r="K1968" t="s">
        <v>3158</v>
      </c>
      <c r="L1968" t="s">
        <v>14801</v>
      </c>
      <c r="M1968" t="s">
        <v>14802</v>
      </c>
      <c r="N1968" t="s">
        <v>14803</v>
      </c>
      <c r="O1968" t="s">
        <v>14804</v>
      </c>
      <c r="P1968" t="s">
        <v>3115</v>
      </c>
      <c r="Q1968">
        <v>7403</v>
      </c>
      <c r="R1968" t="s">
        <v>14802</v>
      </c>
      <c r="S1968" t="s">
        <v>14805</v>
      </c>
      <c r="T1968" t="s">
        <v>14804</v>
      </c>
      <c r="U1968" t="s">
        <v>3115</v>
      </c>
      <c r="V1968">
        <v>7403</v>
      </c>
      <c r="W1968" t="s">
        <v>3124</v>
      </c>
      <c r="X1968" t="s">
        <v>4206</v>
      </c>
      <c r="Y1968" t="s">
        <v>14806</v>
      </c>
      <c r="Z1968" t="s">
        <v>3118</v>
      </c>
      <c r="AE1968" t="s">
        <v>14807</v>
      </c>
      <c r="AF1968">
        <v>1</v>
      </c>
      <c r="AG1968">
        <v>1</v>
      </c>
      <c r="AH1968">
        <v>1</v>
      </c>
      <c r="AI1968">
        <v>1</v>
      </c>
      <c r="AJ1968">
        <v>1</v>
      </c>
      <c r="AK1968">
        <v>1</v>
      </c>
      <c r="AL1968">
        <v>1</v>
      </c>
      <c r="AM1968">
        <v>1</v>
      </c>
      <c r="AN1968">
        <v>1</v>
      </c>
      <c r="AO1968">
        <v>1</v>
      </c>
      <c r="AP1968">
        <v>1</v>
      </c>
      <c r="AV1968">
        <v>103</v>
      </c>
    </row>
    <row r="1969" spans="1:48" x14ac:dyDescent="0.2">
      <c r="A1969">
        <v>31</v>
      </c>
      <c r="B1969" t="s">
        <v>456</v>
      </c>
      <c r="C1969">
        <v>3970</v>
      </c>
      <c r="D1969" t="s">
        <v>14808</v>
      </c>
      <c r="E1969">
        <v>120</v>
      </c>
      <c r="F1969" t="str">
        <f t="shared" si="30"/>
        <v>3970120</v>
      </c>
      <c r="G1969" t="s">
        <v>2984</v>
      </c>
      <c r="H1969" t="s">
        <v>3107</v>
      </c>
      <c r="I1969" t="s">
        <v>13767</v>
      </c>
      <c r="J1969" t="s">
        <v>14809</v>
      </c>
      <c r="K1969" t="s">
        <v>3158</v>
      </c>
      <c r="L1969" t="s">
        <v>14810</v>
      </c>
      <c r="M1969" t="s">
        <v>14811</v>
      </c>
      <c r="N1969" t="s">
        <v>3113</v>
      </c>
      <c r="O1969" t="s">
        <v>14812</v>
      </c>
      <c r="P1969" t="s">
        <v>3115</v>
      </c>
      <c r="Q1969" t="s">
        <v>14813</v>
      </c>
      <c r="R1969" t="s">
        <v>14811</v>
      </c>
      <c r="T1969" t="s">
        <v>14812</v>
      </c>
      <c r="U1969" t="s">
        <v>3115</v>
      </c>
      <c r="V1969" t="s">
        <v>14813</v>
      </c>
      <c r="X1969" t="s">
        <v>14814</v>
      </c>
      <c r="Y1969" t="s">
        <v>14815</v>
      </c>
      <c r="Z1969" t="s">
        <v>3118</v>
      </c>
      <c r="AE1969" t="s">
        <v>14816</v>
      </c>
      <c r="AF1969">
        <v>1</v>
      </c>
      <c r="AG1969">
        <v>1</v>
      </c>
      <c r="AH1969">
        <v>1</v>
      </c>
      <c r="AI1969">
        <v>1</v>
      </c>
      <c r="AV1969">
        <v>4848</v>
      </c>
    </row>
    <row r="1970" spans="1:48" x14ac:dyDescent="0.2">
      <c r="A1970">
        <v>31</v>
      </c>
      <c r="B1970" t="s">
        <v>456</v>
      </c>
      <c r="C1970">
        <v>3970</v>
      </c>
      <c r="D1970" t="s">
        <v>14808</v>
      </c>
      <c r="E1970">
        <v>200</v>
      </c>
      <c r="F1970" t="str">
        <f t="shared" si="30"/>
        <v>3970200</v>
      </c>
      <c r="G1970" t="s">
        <v>2950</v>
      </c>
      <c r="H1970" t="s">
        <v>3107</v>
      </c>
      <c r="I1970" t="s">
        <v>14817</v>
      </c>
      <c r="J1970" t="s">
        <v>14818</v>
      </c>
      <c r="K1970" t="s">
        <v>3158</v>
      </c>
      <c r="L1970" t="s">
        <v>14819</v>
      </c>
      <c r="M1970" t="s">
        <v>14820</v>
      </c>
      <c r="N1970" t="s">
        <v>3113</v>
      </c>
      <c r="O1970" t="s">
        <v>14812</v>
      </c>
      <c r="P1970" t="s">
        <v>3115</v>
      </c>
      <c r="Q1970">
        <v>7055</v>
      </c>
      <c r="R1970" t="s">
        <v>14820</v>
      </c>
      <c r="T1970" t="s">
        <v>14812</v>
      </c>
      <c r="U1970" t="s">
        <v>3115</v>
      </c>
      <c r="V1970">
        <v>7055</v>
      </c>
      <c r="W1970" t="s">
        <v>3107</v>
      </c>
      <c r="X1970" t="s">
        <v>4831</v>
      </c>
      <c r="Y1970" t="s">
        <v>14821</v>
      </c>
      <c r="Z1970" t="s">
        <v>3118</v>
      </c>
      <c r="AE1970" t="s">
        <v>14822</v>
      </c>
      <c r="AI1970">
        <v>1</v>
      </c>
      <c r="AJ1970">
        <v>1</v>
      </c>
      <c r="AK1970">
        <v>1</v>
      </c>
      <c r="AL1970">
        <v>1</v>
      </c>
      <c r="AM1970">
        <v>1</v>
      </c>
      <c r="AV1970">
        <v>3035</v>
      </c>
    </row>
    <row r="1971" spans="1:48" x14ac:dyDescent="0.2">
      <c r="A1971">
        <v>31</v>
      </c>
      <c r="B1971" t="s">
        <v>456</v>
      </c>
      <c r="C1971">
        <v>3970</v>
      </c>
      <c r="D1971" t="s">
        <v>14808</v>
      </c>
      <c r="E1971">
        <v>125</v>
      </c>
      <c r="F1971" t="str">
        <f t="shared" si="30"/>
        <v>3970125</v>
      </c>
      <c r="G1971" t="s">
        <v>3021</v>
      </c>
      <c r="H1971" t="s">
        <v>3107</v>
      </c>
      <c r="I1971" t="s">
        <v>4409</v>
      </c>
      <c r="J1971" t="s">
        <v>14823</v>
      </c>
      <c r="K1971" t="s">
        <v>3158</v>
      </c>
      <c r="L1971" t="s">
        <v>14824</v>
      </c>
      <c r="M1971" t="s">
        <v>14825</v>
      </c>
      <c r="N1971" t="s">
        <v>3113</v>
      </c>
      <c r="O1971" t="s">
        <v>14812</v>
      </c>
      <c r="P1971" t="s">
        <v>3115</v>
      </c>
      <c r="Q1971" t="s">
        <v>14826</v>
      </c>
      <c r="R1971" t="s">
        <v>14825</v>
      </c>
      <c r="T1971" t="s">
        <v>14812</v>
      </c>
      <c r="U1971" t="s">
        <v>3115</v>
      </c>
      <c r="V1971" t="s">
        <v>14826</v>
      </c>
      <c r="W1971" t="s">
        <v>3107</v>
      </c>
      <c r="X1971" t="s">
        <v>3323</v>
      </c>
      <c r="Y1971" t="s">
        <v>12253</v>
      </c>
      <c r="Z1971" t="s">
        <v>3118</v>
      </c>
      <c r="AE1971" t="s">
        <v>14827</v>
      </c>
      <c r="AJ1971">
        <v>1</v>
      </c>
      <c r="AK1971">
        <v>1</v>
      </c>
      <c r="AL1971">
        <v>1</v>
      </c>
      <c r="AM1971">
        <v>1</v>
      </c>
      <c r="AV1971">
        <v>4850</v>
      </c>
    </row>
    <row r="1972" spans="1:48" x14ac:dyDescent="0.2">
      <c r="A1972">
        <v>31</v>
      </c>
      <c r="B1972" t="s">
        <v>456</v>
      </c>
      <c r="C1972">
        <v>3970</v>
      </c>
      <c r="D1972" t="s">
        <v>14808</v>
      </c>
      <c r="E1972">
        <v>95</v>
      </c>
      <c r="F1972" t="str">
        <f t="shared" si="30"/>
        <v>397095</v>
      </c>
      <c r="G1972" t="s">
        <v>2877</v>
      </c>
      <c r="H1972" t="s">
        <v>3107</v>
      </c>
      <c r="I1972" t="s">
        <v>14828</v>
      </c>
      <c r="J1972" t="s">
        <v>14829</v>
      </c>
      <c r="K1972" t="s">
        <v>3158</v>
      </c>
      <c r="L1972" t="s">
        <v>14830</v>
      </c>
      <c r="M1972" t="s">
        <v>14831</v>
      </c>
      <c r="N1972" t="s">
        <v>3113</v>
      </c>
      <c r="O1972" t="s">
        <v>14812</v>
      </c>
      <c r="P1972" t="s">
        <v>3115</v>
      </c>
      <c r="Q1972">
        <v>7055</v>
      </c>
      <c r="R1972" t="s">
        <v>14831</v>
      </c>
      <c r="T1972" t="s">
        <v>14812</v>
      </c>
      <c r="U1972" t="s">
        <v>3115</v>
      </c>
      <c r="V1972">
        <v>7055</v>
      </c>
      <c r="X1972" t="s">
        <v>3937</v>
      </c>
      <c r="Y1972" t="s">
        <v>9368</v>
      </c>
      <c r="Z1972" t="s">
        <v>3118</v>
      </c>
      <c r="AE1972" t="s">
        <v>14832</v>
      </c>
      <c r="AN1972">
        <v>1</v>
      </c>
      <c r="AO1972">
        <v>1</v>
      </c>
      <c r="AV1972">
        <v>4842</v>
      </c>
    </row>
    <row r="1973" spans="1:48" x14ac:dyDescent="0.2">
      <c r="A1973">
        <v>31</v>
      </c>
      <c r="B1973" t="s">
        <v>456</v>
      </c>
      <c r="C1973">
        <v>3970</v>
      </c>
      <c r="D1973" t="s">
        <v>14808</v>
      </c>
      <c r="E1973">
        <v>90</v>
      </c>
      <c r="F1973" t="str">
        <f t="shared" si="30"/>
        <v>397090</v>
      </c>
      <c r="G1973" t="s">
        <v>2366</v>
      </c>
      <c r="H1973" t="s">
        <v>3127</v>
      </c>
      <c r="I1973" t="s">
        <v>6716</v>
      </c>
      <c r="J1973" t="s">
        <v>14833</v>
      </c>
      <c r="K1973" t="s">
        <v>3110</v>
      </c>
      <c r="L1973" t="s">
        <v>14834</v>
      </c>
      <c r="M1973" t="s">
        <v>14835</v>
      </c>
      <c r="N1973" t="s">
        <v>3113</v>
      </c>
      <c r="O1973" t="s">
        <v>14812</v>
      </c>
      <c r="P1973" t="s">
        <v>3115</v>
      </c>
      <c r="Q1973" t="s">
        <v>14836</v>
      </c>
      <c r="R1973" t="s">
        <v>14835</v>
      </c>
      <c r="T1973" t="s">
        <v>14812</v>
      </c>
      <c r="U1973" t="s">
        <v>3115</v>
      </c>
      <c r="V1973" t="s">
        <v>14836</v>
      </c>
      <c r="W1973" t="s">
        <v>3107</v>
      </c>
      <c r="X1973" t="s">
        <v>14837</v>
      </c>
      <c r="Y1973" t="s">
        <v>14838</v>
      </c>
      <c r="Z1973" t="s">
        <v>3118</v>
      </c>
      <c r="AE1973" t="s">
        <v>14839</v>
      </c>
      <c r="AF1973">
        <v>1</v>
      </c>
      <c r="AG1973">
        <v>1</v>
      </c>
      <c r="AH1973">
        <v>1</v>
      </c>
      <c r="AI1973">
        <v>1</v>
      </c>
      <c r="AJ1973">
        <v>1</v>
      </c>
      <c r="AK1973">
        <v>1</v>
      </c>
      <c r="AL1973">
        <v>1</v>
      </c>
      <c r="AM1973">
        <v>1</v>
      </c>
      <c r="AV1973">
        <v>4840</v>
      </c>
    </row>
    <row r="1974" spans="1:48" x14ac:dyDescent="0.2">
      <c r="A1974">
        <v>31</v>
      </c>
      <c r="B1974" t="s">
        <v>456</v>
      </c>
      <c r="C1974">
        <v>3970</v>
      </c>
      <c r="D1974" t="s">
        <v>14808</v>
      </c>
      <c r="E1974">
        <v>100</v>
      </c>
      <c r="F1974" t="str">
        <f t="shared" si="30"/>
        <v>3970100</v>
      </c>
      <c r="G1974" t="s">
        <v>14840</v>
      </c>
      <c r="H1974" t="s">
        <v>3127</v>
      </c>
      <c r="I1974" t="s">
        <v>5575</v>
      </c>
      <c r="J1974" t="s">
        <v>14841</v>
      </c>
      <c r="K1974" t="s">
        <v>3158</v>
      </c>
      <c r="L1974" t="s">
        <v>14842</v>
      </c>
      <c r="M1974" t="s">
        <v>14843</v>
      </c>
      <c r="N1974" t="s">
        <v>3113</v>
      </c>
      <c r="O1974" t="s">
        <v>14812</v>
      </c>
      <c r="P1974" t="s">
        <v>3115</v>
      </c>
      <c r="Q1974" t="s">
        <v>14844</v>
      </c>
      <c r="R1974" t="s">
        <v>14843</v>
      </c>
      <c r="T1974" t="s">
        <v>14812</v>
      </c>
      <c r="U1974" t="s">
        <v>3115</v>
      </c>
      <c r="V1974" t="s">
        <v>14844</v>
      </c>
      <c r="X1974" t="s">
        <v>14845</v>
      </c>
      <c r="Y1974" t="s">
        <v>14846</v>
      </c>
      <c r="Z1974" t="s">
        <v>3118</v>
      </c>
      <c r="AE1974" t="s">
        <v>14847</v>
      </c>
      <c r="AF1974">
        <v>1</v>
      </c>
      <c r="AG1974">
        <v>1</v>
      </c>
      <c r="AH1974">
        <v>1</v>
      </c>
      <c r="AI1974">
        <v>1</v>
      </c>
      <c r="AJ1974">
        <v>1</v>
      </c>
      <c r="AK1974">
        <v>1</v>
      </c>
      <c r="AL1974">
        <v>1</v>
      </c>
      <c r="AM1974">
        <v>1</v>
      </c>
      <c r="AV1974">
        <v>4844</v>
      </c>
    </row>
    <row r="1975" spans="1:48" x14ac:dyDescent="0.2">
      <c r="A1975">
        <v>31</v>
      </c>
      <c r="B1975" t="s">
        <v>456</v>
      </c>
      <c r="C1975">
        <v>3970</v>
      </c>
      <c r="D1975" t="s">
        <v>14808</v>
      </c>
      <c r="E1975">
        <v>300</v>
      </c>
      <c r="F1975" t="str">
        <f t="shared" si="30"/>
        <v>3970300</v>
      </c>
      <c r="G1975" t="s">
        <v>2697</v>
      </c>
      <c r="H1975" t="s">
        <v>3107</v>
      </c>
      <c r="I1975" t="s">
        <v>3459</v>
      </c>
      <c r="J1975" t="s">
        <v>14848</v>
      </c>
      <c r="K1975" t="s">
        <v>3110</v>
      </c>
      <c r="L1975" t="s">
        <v>14849</v>
      </c>
      <c r="M1975" t="s">
        <v>14850</v>
      </c>
      <c r="N1975" t="s">
        <v>3113</v>
      </c>
      <c r="O1975" t="s">
        <v>14812</v>
      </c>
      <c r="P1975" t="s">
        <v>3115</v>
      </c>
      <c r="Q1975">
        <v>7055</v>
      </c>
      <c r="R1975" t="s">
        <v>14850</v>
      </c>
      <c r="T1975" t="s">
        <v>14812</v>
      </c>
      <c r="U1975" t="s">
        <v>3115</v>
      </c>
      <c r="V1975">
        <v>7055</v>
      </c>
      <c r="X1975" t="s">
        <v>9568</v>
      </c>
      <c r="Y1975" t="s">
        <v>14851</v>
      </c>
      <c r="Z1975" t="s">
        <v>3118</v>
      </c>
      <c r="AE1975" t="s">
        <v>14852</v>
      </c>
      <c r="AI1975">
        <v>1</v>
      </c>
      <c r="AJ1975">
        <v>1</v>
      </c>
      <c r="AK1975">
        <v>1</v>
      </c>
      <c r="AL1975">
        <v>1</v>
      </c>
      <c r="AM1975">
        <v>1</v>
      </c>
      <c r="AN1975">
        <v>1</v>
      </c>
      <c r="AO1975">
        <v>1</v>
      </c>
    </row>
    <row r="1976" spans="1:48" x14ac:dyDescent="0.2">
      <c r="A1976">
        <v>31</v>
      </c>
      <c r="B1976" t="s">
        <v>456</v>
      </c>
      <c r="C1976">
        <v>3970</v>
      </c>
      <c r="D1976" t="s">
        <v>14808</v>
      </c>
      <c r="E1976">
        <v>50</v>
      </c>
      <c r="F1976" t="str">
        <f t="shared" si="30"/>
        <v>397050</v>
      </c>
      <c r="G1976" t="s">
        <v>2867</v>
      </c>
      <c r="H1976" t="s">
        <v>3107</v>
      </c>
      <c r="I1976" t="s">
        <v>14853</v>
      </c>
      <c r="J1976" t="s">
        <v>9854</v>
      </c>
      <c r="K1976" t="s">
        <v>3110</v>
      </c>
      <c r="L1976" t="s">
        <v>14854</v>
      </c>
      <c r="M1976" t="s">
        <v>14855</v>
      </c>
      <c r="N1976" t="s">
        <v>3113</v>
      </c>
      <c r="O1976" t="s">
        <v>14812</v>
      </c>
      <c r="P1976" t="s">
        <v>3115</v>
      </c>
      <c r="Q1976">
        <v>7055</v>
      </c>
      <c r="R1976" t="s">
        <v>14855</v>
      </c>
      <c r="T1976" t="s">
        <v>14812</v>
      </c>
      <c r="U1976" t="s">
        <v>3115</v>
      </c>
      <c r="V1976">
        <v>7055</v>
      </c>
      <c r="W1976" t="s">
        <v>3127</v>
      </c>
      <c r="X1976" t="s">
        <v>5081</v>
      </c>
      <c r="Y1976" t="s">
        <v>14856</v>
      </c>
      <c r="Z1976" t="s">
        <v>3118</v>
      </c>
      <c r="AE1976" t="s">
        <v>14857</v>
      </c>
      <c r="AP1976">
        <v>1</v>
      </c>
      <c r="AQ1976">
        <v>1</v>
      </c>
      <c r="AR1976">
        <v>1</v>
      </c>
      <c r="AS1976">
        <v>1</v>
      </c>
      <c r="AV1976">
        <v>4836</v>
      </c>
    </row>
    <row r="1977" spans="1:48" x14ac:dyDescent="0.2">
      <c r="A1977">
        <v>31</v>
      </c>
      <c r="B1977" t="s">
        <v>456</v>
      </c>
      <c r="C1977">
        <v>3970</v>
      </c>
      <c r="D1977" t="s">
        <v>14808</v>
      </c>
      <c r="E1977">
        <v>180</v>
      </c>
      <c r="F1977" t="str">
        <f t="shared" si="30"/>
        <v>3970180</v>
      </c>
      <c r="G1977" t="s">
        <v>3016</v>
      </c>
      <c r="H1977" t="s">
        <v>3107</v>
      </c>
      <c r="I1977" t="s">
        <v>14858</v>
      </c>
      <c r="J1977" t="s">
        <v>6647</v>
      </c>
      <c r="K1977" t="s">
        <v>3158</v>
      </c>
      <c r="L1977" t="s">
        <v>14859</v>
      </c>
      <c r="M1977" t="s">
        <v>14860</v>
      </c>
      <c r="N1977" t="s">
        <v>14861</v>
      </c>
      <c r="O1977" t="s">
        <v>14812</v>
      </c>
      <c r="P1977" t="s">
        <v>3115</v>
      </c>
      <c r="Q1977">
        <v>7055</v>
      </c>
      <c r="R1977" t="s">
        <v>14860</v>
      </c>
      <c r="S1977" t="s">
        <v>14862</v>
      </c>
      <c r="T1977" t="s">
        <v>14812</v>
      </c>
      <c r="U1977" t="s">
        <v>3115</v>
      </c>
      <c r="V1977">
        <v>7055</v>
      </c>
      <c r="W1977" t="s">
        <v>3124</v>
      </c>
      <c r="X1977" t="s">
        <v>4199</v>
      </c>
      <c r="Y1977" t="s">
        <v>14863</v>
      </c>
      <c r="Z1977" t="s">
        <v>3118</v>
      </c>
      <c r="AE1977" t="s">
        <v>14864</v>
      </c>
      <c r="AF1977">
        <v>1</v>
      </c>
      <c r="AG1977">
        <v>1</v>
      </c>
      <c r="AV1977">
        <v>403</v>
      </c>
    </row>
    <row r="1978" spans="1:48" x14ac:dyDescent="0.2">
      <c r="A1978">
        <v>31</v>
      </c>
      <c r="B1978" t="s">
        <v>456</v>
      </c>
      <c r="C1978">
        <v>3970</v>
      </c>
      <c r="D1978" t="s">
        <v>14808</v>
      </c>
      <c r="E1978">
        <v>185</v>
      </c>
      <c r="F1978" t="str">
        <f t="shared" si="30"/>
        <v>3970185</v>
      </c>
      <c r="G1978" t="s">
        <v>3032</v>
      </c>
      <c r="H1978" t="s">
        <v>3127</v>
      </c>
      <c r="I1978" t="s">
        <v>10134</v>
      </c>
      <c r="J1978" t="s">
        <v>11645</v>
      </c>
      <c r="K1978" t="s">
        <v>3158</v>
      </c>
      <c r="L1978" t="s">
        <v>14865</v>
      </c>
      <c r="M1978" t="s">
        <v>14866</v>
      </c>
      <c r="N1978" t="s">
        <v>3113</v>
      </c>
      <c r="O1978" t="s">
        <v>14812</v>
      </c>
      <c r="P1978" t="s">
        <v>3115</v>
      </c>
      <c r="Q1978">
        <v>7055</v>
      </c>
      <c r="R1978" t="s">
        <v>14866</v>
      </c>
      <c r="T1978" t="s">
        <v>14812</v>
      </c>
      <c r="U1978" t="s">
        <v>3115</v>
      </c>
      <c r="V1978">
        <v>7055</v>
      </c>
      <c r="W1978" t="s">
        <v>3124</v>
      </c>
      <c r="X1978" t="s">
        <v>14867</v>
      </c>
      <c r="Y1978" t="s">
        <v>14868</v>
      </c>
      <c r="Z1978" t="s">
        <v>3118</v>
      </c>
      <c r="AE1978" t="s">
        <v>14869</v>
      </c>
      <c r="AF1978">
        <v>1</v>
      </c>
      <c r="AG1978">
        <v>1</v>
      </c>
      <c r="AH1978">
        <v>1</v>
      </c>
      <c r="AV1978">
        <v>727</v>
      </c>
    </row>
    <row r="1979" spans="1:48" x14ac:dyDescent="0.2">
      <c r="A1979">
        <v>31</v>
      </c>
      <c r="B1979" t="s">
        <v>456</v>
      </c>
      <c r="C1979">
        <v>3970</v>
      </c>
      <c r="D1979" t="s">
        <v>14808</v>
      </c>
      <c r="E1979">
        <v>85</v>
      </c>
      <c r="F1979" t="str">
        <f t="shared" si="30"/>
        <v>397085</v>
      </c>
      <c r="G1979" t="s">
        <v>3001</v>
      </c>
      <c r="H1979" t="s">
        <v>3107</v>
      </c>
      <c r="I1979" t="s">
        <v>3962</v>
      </c>
      <c r="J1979" t="s">
        <v>14870</v>
      </c>
      <c r="K1979" t="s">
        <v>3158</v>
      </c>
      <c r="L1979" t="s">
        <v>14871</v>
      </c>
      <c r="M1979" t="s">
        <v>14872</v>
      </c>
      <c r="N1979" t="s">
        <v>3113</v>
      </c>
      <c r="O1979" t="s">
        <v>14812</v>
      </c>
      <c r="P1979" t="s">
        <v>3115</v>
      </c>
      <c r="Q1979">
        <v>7055</v>
      </c>
      <c r="R1979" t="s">
        <v>14872</v>
      </c>
      <c r="T1979" t="s">
        <v>14812</v>
      </c>
      <c r="U1979" t="s">
        <v>3115</v>
      </c>
      <c r="V1979">
        <v>7055</v>
      </c>
      <c r="W1979" t="s">
        <v>3124</v>
      </c>
      <c r="X1979" t="s">
        <v>14873</v>
      </c>
      <c r="Y1979" t="s">
        <v>4413</v>
      </c>
      <c r="Z1979" t="s">
        <v>3118</v>
      </c>
      <c r="AE1979" t="s">
        <v>14874</v>
      </c>
      <c r="AG1979">
        <v>1</v>
      </c>
      <c r="AH1979">
        <v>1</v>
      </c>
      <c r="AI1979">
        <v>1</v>
      </c>
      <c r="AV1979">
        <v>6071</v>
      </c>
    </row>
    <row r="1980" spans="1:48" x14ac:dyDescent="0.2">
      <c r="A1980">
        <v>31</v>
      </c>
      <c r="B1980" t="s">
        <v>456</v>
      </c>
      <c r="C1980">
        <v>3970</v>
      </c>
      <c r="D1980" t="s">
        <v>14808</v>
      </c>
      <c r="E1980">
        <v>97</v>
      </c>
      <c r="F1980" t="str">
        <f t="shared" si="30"/>
        <v>397097</v>
      </c>
      <c r="G1980" t="s">
        <v>2905</v>
      </c>
      <c r="H1980" t="s">
        <v>3127</v>
      </c>
      <c r="I1980" t="s">
        <v>4177</v>
      </c>
      <c r="J1980" t="s">
        <v>14875</v>
      </c>
      <c r="K1980" t="s">
        <v>3158</v>
      </c>
      <c r="L1980" t="s">
        <v>14876</v>
      </c>
      <c r="M1980" t="s">
        <v>14877</v>
      </c>
      <c r="N1980" t="s">
        <v>3113</v>
      </c>
      <c r="O1980" t="s">
        <v>14812</v>
      </c>
      <c r="P1980" t="s">
        <v>3115</v>
      </c>
      <c r="Q1980">
        <v>7055</v>
      </c>
      <c r="R1980" t="s">
        <v>14877</v>
      </c>
      <c r="T1980" t="s">
        <v>14812</v>
      </c>
      <c r="U1980" t="s">
        <v>3115</v>
      </c>
      <c r="V1980">
        <v>7055</v>
      </c>
      <c r="X1980" t="s">
        <v>6854</v>
      </c>
      <c r="Y1980" t="s">
        <v>4739</v>
      </c>
      <c r="Z1980" t="s">
        <v>3118</v>
      </c>
      <c r="AE1980" t="s">
        <v>14878</v>
      </c>
      <c r="AG1980">
        <v>1</v>
      </c>
      <c r="AH1980">
        <v>1</v>
      </c>
      <c r="AI1980">
        <v>1</v>
      </c>
      <c r="AJ1980">
        <v>1</v>
      </c>
      <c r="AK1980">
        <v>1</v>
      </c>
      <c r="AL1980">
        <v>1</v>
      </c>
      <c r="AM1980">
        <v>1</v>
      </c>
      <c r="AV1980">
        <v>168</v>
      </c>
    </row>
    <row r="1981" spans="1:48" x14ac:dyDescent="0.2">
      <c r="A1981">
        <v>31</v>
      </c>
      <c r="B1981" t="s">
        <v>456</v>
      </c>
      <c r="C1981">
        <v>3970</v>
      </c>
      <c r="D1981" t="s">
        <v>14808</v>
      </c>
      <c r="E1981">
        <v>130</v>
      </c>
      <c r="F1981" t="str">
        <f t="shared" si="30"/>
        <v>3970130</v>
      </c>
      <c r="G1981" t="s">
        <v>3010</v>
      </c>
      <c r="H1981" t="s">
        <v>3107</v>
      </c>
      <c r="I1981" t="s">
        <v>4276</v>
      </c>
      <c r="J1981" t="s">
        <v>5260</v>
      </c>
      <c r="K1981" t="s">
        <v>3158</v>
      </c>
      <c r="L1981" t="s">
        <v>14879</v>
      </c>
      <c r="M1981" t="s">
        <v>14880</v>
      </c>
      <c r="N1981" t="s">
        <v>3113</v>
      </c>
      <c r="O1981" t="s">
        <v>14812</v>
      </c>
      <c r="P1981" t="s">
        <v>3115</v>
      </c>
      <c r="Q1981">
        <v>7055</v>
      </c>
      <c r="R1981" t="s">
        <v>14880</v>
      </c>
      <c r="T1981" t="s">
        <v>14812</v>
      </c>
      <c r="U1981" t="s">
        <v>3115</v>
      </c>
      <c r="V1981">
        <v>7055</v>
      </c>
      <c r="W1981" t="s">
        <v>3171</v>
      </c>
      <c r="X1981" t="s">
        <v>14881</v>
      </c>
      <c r="Y1981" t="s">
        <v>3708</v>
      </c>
      <c r="Z1981" t="s">
        <v>3118</v>
      </c>
      <c r="AE1981" t="s">
        <v>14882</v>
      </c>
      <c r="AI1981">
        <v>1</v>
      </c>
      <c r="AJ1981">
        <v>1</v>
      </c>
      <c r="AK1981">
        <v>1</v>
      </c>
      <c r="AL1981">
        <v>1</v>
      </c>
      <c r="AM1981">
        <v>1</v>
      </c>
      <c r="AV1981">
        <v>4852</v>
      </c>
    </row>
    <row r="1982" spans="1:48" x14ac:dyDescent="0.2">
      <c r="A1982">
        <v>31</v>
      </c>
      <c r="B1982" t="s">
        <v>456</v>
      </c>
      <c r="C1982">
        <v>3970</v>
      </c>
      <c r="D1982" t="s">
        <v>14808</v>
      </c>
      <c r="E1982">
        <v>80</v>
      </c>
      <c r="F1982" t="str">
        <f t="shared" si="30"/>
        <v>397080</v>
      </c>
      <c r="G1982" t="s">
        <v>2571</v>
      </c>
      <c r="H1982" t="s">
        <v>3107</v>
      </c>
      <c r="I1982" t="s">
        <v>14883</v>
      </c>
      <c r="J1982" t="s">
        <v>11434</v>
      </c>
      <c r="K1982" t="s">
        <v>3158</v>
      </c>
      <c r="L1982" t="s">
        <v>14884</v>
      </c>
      <c r="M1982" t="s">
        <v>14885</v>
      </c>
      <c r="N1982" t="s">
        <v>3113</v>
      </c>
      <c r="O1982" t="s">
        <v>14812</v>
      </c>
      <c r="P1982" t="s">
        <v>3115</v>
      </c>
      <c r="Q1982">
        <v>7055</v>
      </c>
      <c r="R1982" t="s">
        <v>14885</v>
      </c>
      <c r="T1982" t="s">
        <v>14812</v>
      </c>
      <c r="U1982" t="s">
        <v>3115</v>
      </c>
      <c r="V1982">
        <v>7055</v>
      </c>
      <c r="W1982" t="s">
        <v>3107</v>
      </c>
      <c r="X1982" t="s">
        <v>6230</v>
      </c>
      <c r="Y1982" t="s">
        <v>4062</v>
      </c>
      <c r="Z1982" t="s">
        <v>3118</v>
      </c>
      <c r="AE1982" t="s">
        <v>14886</v>
      </c>
      <c r="AG1982">
        <v>1</v>
      </c>
      <c r="AH1982">
        <v>1</v>
      </c>
      <c r="AI1982">
        <v>1</v>
      </c>
      <c r="AJ1982">
        <v>1</v>
      </c>
      <c r="AK1982">
        <v>1</v>
      </c>
      <c r="AL1982">
        <v>1</v>
      </c>
      <c r="AM1982">
        <v>1</v>
      </c>
      <c r="AV1982">
        <v>4838</v>
      </c>
    </row>
    <row r="1983" spans="1:48" x14ac:dyDescent="0.2">
      <c r="A1983">
        <v>31</v>
      </c>
      <c r="B1983" t="s">
        <v>456</v>
      </c>
      <c r="C1983">
        <v>3970</v>
      </c>
      <c r="D1983" t="s">
        <v>14808</v>
      </c>
      <c r="E1983">
        <v>110</v>
      </c>
      <c r="F1983" t="str">
        <f t="shared" si="30"/>
        <v>3970110</v>
      </c>
      <c r="G1983" t="s">
        <v>2988</v>
      </c>
      <c r="H1983" t="s">
        <v>3124</v>
      </c>
      <c r="I1983" t="s">
        <v>3256</v>
      </c>
      <c r="J1983" t="s">
        <v>14887</v>
      </c>
      <c r="K1983" t="s">
        <v>3158</v>
      </c>
      <c r="L1983" t="s">
        <v>14888</v>
      </c>
      <c r="M1983" t="s">
        <v>14889</v>
      </c>
      <c r="N1983" t="s">
        <v>3113</v>
      </c>
      <c r="O1983" t="s">
        <v>14812</v>
      </c>
      <c r="P1983" t="s">
        <v>3115</v>
      </c>
      <c r="Q1983">
        <v>7055</v>
      </c>
      <c r="R1983" t="s">
        <v>14889</v>
      </c>
      <c r="T1983" t="s">
        <v>14812</v>
      </c>
      <c r="U1983" t="s">
        <v>3115</v>
      </c>
      <c r="V1983">
        <v>7055</v>
      </c>
      <c r="X1983" t="s">
        <v>8113</v>
      </c>
      <c r="Y1983" t="s">
        <v>14890</v>
      </c>
      <c r="Z1983" t="s">
        <v>3118</v>
      </c>
      <c r="AE1983" t="s">
        <v>14891</v>
      </c>
      <c r="AF1983">
        <v>1</v>
      </c>
      <c r="AG1983">
        <v>1</v>
      </c>
      <c r="AH1983">
        <v>1</v>
      </c>
      <c r="AV1983">
        <v>4846</v>
      </c>
    </row>
    <row r="1984" spans="1:48" x14ac:dyDescent="0.2">
      <c r="A1984">
        <v>31</v>
      </c>
      <c r="B1984" t="s">
        <v>456</v>
      </c>
      <c r="C1984">
        <v>3970</v>
      </c>
      <c r="D1984" t="s">
        <v>14808</v>
      </c>
      <c r="E1984">
        <v>170</v>
      </c>
      <c r="F1984" t="str">
        <f t="shared" si="30"/>
        <v>3970170</v>
      </c>
      <c r="G1984" t="s">
        <v>2737</v>
      </c>
      <c r="H1984" t="s">
        <v>3127</v>
      </c>
      <c r="I1984" t="s">
        <v>14892</v>
      </c>
      <c r="J1984" t="s">
        <v>14893</v>
      </c>
      <c r="K1984" t="s">
        <v>3158</v>
      </c>
      <c r="L1984" t="s">
        <v>14894</v>
      </c>
      <c r="M1984" t="s">
        <v>14895</v>
      </c>
      <c r="N1984" t="s">
        <v>3113</v>
      </c>
      <c r="O1984" t="s">
        <v>14812</v>
      </c>
      <c r="P1984" t="s">
        <v>3115</v>
      </c>
      <c r="Q1984">
        <v>7055</v>
      </c>
      <c r="R1984" t="s">
        <v>14895</v>
      </c>
      <c r="T1984" t="s">
        <v>14812</v>
      </c>
      <c r="U1984" t="s">
        <v>3115</v>
      </c>
      <c r="V1984">
        <v>7055</v>
      </c>
      <c r="X1984" t="s">
        <v>14896</v>
      </c>
      <c r="Y1984" t="s">
        <v>14897</v>
      </c>
      <c r="Z1984" t="s">
        <v>3118</v>
      </c>
      <c r="AE1984" t="s">
        <v>14898</v>
      </c>
      <c r="AF1984">
        <v>1</v>
      </c>
      <c r="AV1984">
        <v>347</v>
      </c>
    </row>
    <row r="1985" spans="1:48" x14ac:dyDescent="0.2">
      <c r="A1985">
        <v>31</v>
      </c>
      <c r="B1985" t="s">
        <v>456</v>
      </c>
      <c r="C1985">
        <v>3970</v>
      </c>
      <c r="D1985" t="s">
        <v>14808</v>
      </c>
      <c r="E1985">
        <v>140</v>
      </c>
      <c r="F1985" t="str">
        <f t="shared" si="30"/>
        <v>3970140</v>
      </c>
      <c r="G1985" t="s">
        <v>2998</v>
      </c>
      <c r="H1985" t="s">
        <v>3127</v>
      </c>
      <c r="I1985" t="s">
        <v>14899</v>
      </c>
      <c r="J1985" t="s">
        <v>14900</v>
      </c>
      <c r="K1985" t="s">
        <v>3110</v>
      </c>
      <c r="L1985" t="s">
        <v>14901</v>
      </c>
      <c r="M1985" t="s">
        <v>14902</v>
      </c>
      <c r="N1985" t="s">
        <v>3113</v>
      </c>
      <c r="O1985" t="s">
        <v>14812</v>
      </c>
      <c r="P1985" t="s">
        <v>3115</v>
      </c>
      <c r="Q1985">
        <v>7055</v>
      </c>
      <c r="R1985" t="s">
        <v>14902</v>
      </c>
      <c r="T1985" t="s">
        <v>14812</v>
      </c>
      <c r="U1985" t="s">
        <v>3115</v>
      </c>
      <c r="V1985">
        <v>7055</v>
      </c>
      <c r="W1985" t="s">
        <v>3124</v>
      </c>
      <c r="X1985" t="s">
        <v>14903</v>
      </c>
      <c r="Y1985" t="s">
        <v>9824</v>
      </c>
      <c r="Z1985" t="s">
        <v>3118</v>
      </c>
      <c r="AE1985" t="s">
        <v>14904</v>
      </c>
      <c r="AH1985">
        <v>1</v>
      </c>
      <c r="AI1985">
        <v>1</v>
      </c>
      <c r="AJ1985">
        <v>1</v>
      </c>
      <c r="AK1985">
        <v>1</v>
      </c>
      <c r="AL1985">
        <v>1</v>
      </c>
      <c r="AM1985">
        <v>1</v>
      </c>
      <c r="AV1985">
        <v>4854</v>
      </c>
    </row>
    <row r="1986" spans="1:48" x14ac:dyDescent="0.2">
      <c r="A1986">
        <v>31</v>
      </c>
      <c r="B1986" t="s">
        <v>456</v>
      </c>
      <c r="C1986">
        <v>3980</v>
      </c>
      <c r="D1986" t="s">
        <v>14905</v>
      </c>
      <c r="E1986">
        <v>10</v>
      </c>
      <c r="F1986" t="str">
        <f t="shared" si="30"/>
        <v>398010</v>
      </c>
      <c r="G1986" t="s">
        <v>954</v>
      </c>
      <c r="H1986" t="s">
        <v>3171</v>
      </c>
      <c r="I1986" t="s">
        <v>3199</v>
      </c>
      <c r="J1986" t="s">
        <v>14906</v>
      </c>
      <c r="K1986" t="s">
        <v>3158</v>
      </c>
      <c r="L1986" t="s">
        <v>14907</v>
      </c>
      <c r="M1986" t="s">
        <v>14908</v>
      </c>
      <c r="N1986" t="s">
        <v>3113</v>
      </c>
      <c r="O1986" t="s">
        <v>14721</v>
      </c>
      <c r="P1986" t="s">
        <v>3115</v>
      </c>
      <c r="Q1986" t="s">
        <v>14909</v>
      </c>
      <c r="R1986" t="s">
        <v>14908</v>
      </c>
      <c r="T1986" t="s">
        <v>14721</v>
      </c>
      <c r="U1986" t="s">
        <v>3115</v>
      </c>
      <c r="V1986" t="s">
        <v>14909</v>
      </c>
      <c r="W1986" t="s">
        <v>3107</v>
      </c>
      <c r="X1986" t="s">
        <v>4246</v>
      </c>
      <c r="Y1986" t="s">
        <v>14910</v>
      </c>
      <c r="Z1986" t="s">
        <v>3118</v>
      </c>
      <c r="AA1986" t="s">
        <v>3124</v>
      </c>
      <c r="AB1986" t="s">
        <v>6895</v>
      </c>
      <c r="AC1986" t="s">
        <v>14911</v>
      </c>
      <c r="AD1986" t="s">
        <v>3130</v>
      </c>
      <c r="AE1986" t="s">
        <v>14912</v>
      </c>
      <c r="AP1986">
        <v>1</v>
      </c>
      <c r="AQ1986">
        <v>1</v>
      </c>
      <c r="AR1986">
        <v>1</v>
      </c>
      <c r="AS1986">
        <v>1</v>
      </c>
      <c r="AV1986">
        <v>4856</v>
      </c>
    </row>
    <row r="1987" spans="1:48" x14ac:dyDescent="0.2">
      <c r="A1987">
        <v>31</v>
      </c>
      <c r="B1987" t="s">
        <v>456</v>
      </c>
      <c r="C1987">
        <v>3990</v>
      </c>
      <c r="D1987" t="s">
        <v>14913</v>
      </c>
      <c r="E1987">
        <v>50</v>
      </c>
      <c r="F1987" t="str">
        <f t="shared" ref="F1987:F2050" si="31">C1987&amp;E1987</f>
        <v>399050</v>
      </c>
      <c r="G1987" t="s">
        <v>1263</v>
      </c>
      <c r="H1987" t="s">
        <v>3107</v>
      </c>
      <c r="I1987" t="s">
        <v>4597</v>
      </c>
      <c r="J1987" t="s">
        <v>14914</v>
      </c>
      <c r="K1987" t="s">
        <v>3110</v>
      </c>
      <c r="L1987" t="s">
        <v>14915</v>
      </c>
      <c r="M1987" t="s">
        <v>14916</v>
      </c>
      <c r="N1987" t="s">
        <v>3113</v>
      </c>
      <c r="O1987" t="s">
        <v>14766</v>
      </c>
      <c r="P1987" t="s">
        <v>3115</v>
      </c>
      <c r="Q1987">
        <v>7424</v>
      </c>
      <c r="R1987" t="s">
        <v>14916</v>
      </c>
      <c r="T1987" t="s">
        <v>14766</v>
      </c>
      <c r="U1987" t="s">
        <v>3115</v>
      </c>
      <c r="V1987">
        <v>7424</v>
      </c>
      <c r="W1987" t="s">
        <v>3107</v>
      </c>
      <c r="X1987" t="s">
        <v>3707</v>
      </c>
      <c r="Y1987" t="s">
        <v>14917</v>
      </c>
      <c r="Z1987" t="s">
        <v>3118</v>
      </c>
      <c r="AA1987" t="s">
        <v>3107</v>
      </c>
      <c r="AB1987" t="s">
        <v>3480</v>
      </c>
      <c r="AC1987" t="s">
        <v>14918</v>
      </c>
      <c r="AD1987" t="s">
        <v>3130</v>
      </c>
      <c r="AE1987" t="s">
        <v>14919</v>
      </c>
      <c r="AP1987">
        <v>1</v>
      </c>
      <c r="AQ1987">
        <v>1</v>
      </c>
      <c r="AR1987">
        <v>1</v>
      </c>
      <c r="AS1987">
        <v>1</v>
      </c>
      <c r="AV1987">
        <v>4858</v>
      </c>
    </row>
    <row r="1988" spans="1:48" x14ac:dyDescent="0.2">
      <c r="A1988">
        <v>31</v>
      </c>
      <c r="B1988" t="s">
        <v>456</v>
      </c>
      <c r="C1988">
        <v>3995</v>
      </c>
      <c r="D1988" t="s">
        <v>14920</v>
      </c>
      <c r="E1988">
        <v>50</v>
      </c>
      <c r="F1988" t="str">
        <f t="shared" si="31"/>
        <v>399550</v>
      </c>
      <c r="G1988" t="s">
        <v>1000</v>
      </c>
      <c r="H1988" t="s">
        <v>3171</v>
      </c>
      <c r="I1988" t="s">
        <v>3480</v>
      </c>
      <c r="J1988" t="s">
        <v>14921</v>
      </c>
      <c r="K1988" t="s">
        <v>3110</v>
      </c>
      <c r="L1988" t="s">
        <v>14922</v>
      </c>
      <c r="M1988" t="s">
        <v>14923</v>
      </c>
      <c r="N1988" t="s">
        <v>3113</v>
      </c>
      <c r="O1988" t="s">
        <v>14924</v>
      </c>
      <c r="P1988" t="s">
        <v>3115</v>
      </c>
      <c r="Q1988" t="s">
        <v>14925</v>
      </c>
      <c r="R1988" t="s">
        <v>14923</v>
      </c>
      <c r="T1988" t="s">
        <v>14924</v>
      </c>
      <c r="U1988" t="s">
        <v>3115</v>
      </c>
      <c r="V1988" t="s">
        <v>14925</v>
      </c>
      <c r="W1988" t="s">
        <v>3107</v>
      </c>
      <c r="X1988" t="s">
        <v>3480</v>
      </c>
      <c r="Y1988" t="s">
        <v>9217</v>
      </c>
      <c r="Z1988" t="s">
        <v>3118</v>
      </c>
      <c r="AE1988" t="s">
        <v>14926</v>
      </c>
      <c r="AP1988">
        <v>1</v>
      </c>
      <c r="AQ1988">
        <v>1</v>
      </c>
      <c r="AR1988">
        <v>1</v>
      </c>
      <c r="AS1988">
        <v>1</v>
      </c>
      <c r="AV1988">
        <v>4860</v>
      </c>
    </row>
    <row r="1989" spans="1:48" x14ac:dyDescent="0.2">
      <c r="A1989">
        <v>31</v>
      </c>
      <c r="B1989" t="s">
        <v>456</v>
      </c>
      <c r="C1989">
        <v>4010</v>
      </c>
      <c r="D1989" t="s">
        <v>14927</v>
      </c>
      <c r="E1989">
        <v>10</v>
      </c>
      <c r="F1989" t="str">
        <f t="shared" si="31"/>
        <v>401010</v>
      </c>
      <c r="G1989" t="s">
        <v>14928</v>
      </c>
      <c r="H1989" t="s">
        <v>3124</v>
      </c>
      <c r="I1989" t="s">
        <v>14929</v>
      </c>
      <c r="J1989" t="s">
        <v>14930</v>
      </c>
      <c r="K1989" t="s">
        <v>3158</v>
      </c>
      <c r="L1989" t="s">
        <v>14931</v>
      </c>
      <c r="M1989" t="s">
        <v>14932</v>
      </c>
      <c r="N1989" t="s">
        <v>3113</v>
      </c>
      <c r="O1989" t="s">
        <v>14933</v>
      </c>
      <c r="P1989" t="s">
        <v>3115</v>
      </c>
      <c r="Q1989">
        <v>7505</v>
      </c>
      <c r="R1989" t="s">
        <v>14932</v>
      </c>
      <c r="T1989" t="s">
        <v>14933</v>
      </c>
      <c r="U1989" t="s">
        <v>3115</v>
      </c>
      <c r="V1989">
        <v>7505</v>
      </c>
      <c r="W1989" t="s">
        <v>3107</v>
      </c>
      <c r="X1989" t="s">
        <v>3480</v>
      </c>
      <c r="Y1989" t="s">
        <v>5163</v>
      </c>
      <c r="Z1989" t="s">
        <v>3118</v>
      </c>
      <c r="AE1989" t="s">
        <v>14934</v>
      </c>
      <c r="AT1989">
        <v>1</v>
      </c>
      <c r="AU1989">
        <v>1</v>
      </c>
    </row>
    <row r="1990" spans="1:48" x14ac:dyDescent="0.2">
      <c r="A1990">
        <v>31</v>
      </c>
      <c r="B1990" t="s">
        <v>456</v>
      </c>
      <c r="C1990">
        <v>4010</v>
      </c>
      <c r="D1990" t="s">
        <v>14927</v>
      </c>
      <c r="E1990">
        <v>43</v>
      </c>
      <c r="F1990" t="str">
        <f t="shared" si="31"/>
        <v>401043</v>
      </c>
      <c r="G1990" t="s">
        <v>1746</v>
      </c>
      <c r="H1990" t="s">
        <v>3124</v>
      </c>
      <c r="I1990" t="s">
        <v>14935</v>
      </c>
      <c r="J1990" t="s">
        <v>14936</v>
      </c>
      <c r="K1990" t="s">
        <v>3110</v>
      </c>
      <c r="L1990" t="s">
        <v>14937</v>
      </c>
      <c r="M1990" t="s">
        <v>14938</v>
      </c>
      <c r="N1990" t="s">
        <v>3113</v>
      </c>
      <c r="O1990" t="s">
        <v>14933</v>
      </c>
      <c r="P1990" t="s">
        <v>3115</v>
      </c>
      <c r="Q1990">
        <v>7501</v>
      </c>
      <c r="R1990" t="s">
        <v>14938</v>
      </c>
      <c r="T1990" t="s">
        <v>14933</v>
      </c>
      <c r="U1990" t="s">
        <v>3115</v>
      </c>
      <c r="V1990">
        <v>7501</v>
      </c>
      <c r="W1990" t="s">
        <v>3107</v>
      </c>
      <c r="X1990" t="s">
        <v>14939</v>
      </c>
      <c r="Y1990" t="s">
        <v>8903</v>
      </c>
      <c r="Z1990" t="s">
        <v>3118</v>
      </c>
      <c r="AE1990" t="s">
        <v>14940</v>
      </c>
      <c r="AG1990">
        <v>1</v>
      </c>
      <c r="AH1990">
        <v>1</v>
      </c>
      <c r="AI1990">
        <v>1</v>
      </c>
      <c r="AJ1990">
        <v>1</v>
      </c>
      <c r="AK1990">
        <v>1</v>
      </c>
      <c r="AL1990">
        <v>1</v>
      </c>
      <c r="AM1990">
        <v>1</v>
      </c>
      <c r="AN1990">
        <v>1</v>
      </c>
      <c r="AO1990">
        <v>1</v>
      </c>
      <c r="AV1990">
        <v>353</v>
      </c>
    </row>
    <row r="1991" spans="1:48" x14ac:dyDescent="0.2">
      <c r="A1991">
        <v>31</v>
      </c>
      <c r="B1991" t="s">
        <v>456</v>
      </c>
      <c r="C1991">
        <v>4010</v>
      </c>
      <c r="D1991" t="s">
        <v>14927</v>
      </c>
      <c r="E1991">
        <v>6</v>
      </c>
      <c r="F1991" t="str">
        <f t="shared" si="31"/>
        <v>40106</v>
      </c>
      <c r="G1991" t="s">
        <v>965</v>
      </c>
      <c r="H1991" t="s">
        <v>3107</v>
      </c>
      <c r="I1991" t="s">
        <v>14941</v>
      </c>
      <c r="J1991" t="s">
        <v>14942</v>
      </c>
      <c r="K1991" t="s">
        <v>3110</v>
      </c>
      <c r="L1991" t="s">
        <v>14943</v>
      </c>
      <c r="M1991" t="s">
        <v>14944</v>
      </c>
      <c r="N1991" t="s">
        <v>3113</v>
      </c>
      <c r="O1991" t="s">
        <v>14933</v>
      </c>
      <c r="P1991" t="s">
        <v>3115</v>
      </c>
      <c r="Q1991">
        <v>7505</v>
      </c>
      <c r="R1991" t="s">
        <v>14944</v>
      </c>
      <c r="T1991" t="s">
        <v>14933</v>
      </c>
      <c r="U1991" t="s">
        <v>3115</v>
      </c>
      <c r="V1991">
        <v>7505</v>
      </c>
      <c r="W1991" t="s">
        <v>3124</v>
      </c>
      <c r="X1991" t="s">
        <v>4398</v>
      </c>
      <c r="Y1991" t="s">
        <v>14945</v>
      </c>
      <c r="Z1991" t="s">
        <v>3118</v>
      </c>
      <c r="AE1991" t="s">
        <v>14946</v>
      </c>
      <c r="AM1991">
        <v>1</v>
      </c>
      <c r="AN1991">
        <v>1</v>
      </c>
      <c r="AO1991">
        <v>1</v>
      </c>
      <c r="AP1991">
        <v>1</v>
      </c>
      <c r="AQ1991">
        <v>1</v>
      </c>
      <c r="AR1991">
        <v>1</v>
      </c>
      <c r="AS1991">
        <v>1</v>
      </c>
    </row>
    <row r="1992" spans="1:48" x14ac:dyDescent="0.2">
      <c r="A1992">
        <v>31</v>
      </c>
      <c r="B1992" t="s">
        <v>456</v>
      </c>
      <c r="C1992">
        <v>4010</v>
      </c>
      <c r="D1992" t="s">
        <v>14927</v>
      </c>
      <c r="E1992">
        <v>130</v>
      </c>
      <c r="F1992" t="str">
        <f t="shared" si="31"/>
        <v>4010130</v>
      </c>
      <c r="G1992" t="s">
        <v>14947</v>
      </c>
      <c r="H1992" t="s">
        <v>3107</v>
      </c>
      <c r="I1992" t="s">
        <v>14948</v>
      </c>
      <c r="J1992" t="s">
        <v>14949</v>
      </c>
      <c r="K1992" t="s">
        <v>3325</v>
      </c>
      <c r="L1992" t="s">
        <v>14950</v>
      </c>
      <c r="M1992" t="s">
        <v>14951</v>
      </c>
      <c r="N1992" t="s">
        <v>3113</v>
      </c>
      <c r="O1992" t="s">
        <v>14933</v>
      </c>
      <c r="P1992" t="s">
        <v>3115</v>
      </c>
      <c r="Q1992">
        <v>7503</v>
      </c>
      <c r="R1992" t="s">
        <v>14951</v>
      </c>
      <c r="T1992" t="s">
        <v>14933</v>
      </c>
      <c r="U1992" t="s">
        <v>3115</v>
      </c>
      <c r="V1992">
        <v>7503</v>
      </c>
      <c r="W1992" t="s">
        <v>3124</v>
      </c>
      <c r="X1992" t="s">
        <v>5942</v>
      </c>
      <c r="Y1992" t="s">
        <v>14952</v>
      </c>
      <c r="Z1992" t="s">
        <v>3118</v>
      </c>
      <c r="AE1992" t="s">
        <v>14953</v>
      </c>
      <c r="AF1992">
        <v>1</v>
      </c>
      <c r="AG1992">
        <v>1</v>
      </c>
      <c r="AH1992">
        <v>1</v>
      </c>
      <c r="AI1992">
        <v>1</v>
      </c>
      <c r="AJ1992">
        <v>1</v>
      </c>
      <c r="AK1992">
        <v>1</v>
      </c>
      <c r="AL1992">
        <v>1</v>
      </c>
      <c r="AM1992">
        <v>1</v>
      </c>
      <c r="AN1992">
        <v>1</v>
      </c>
      <c r="AO1992">
        <v>1</v>
      </c>
      <c r="AV1992">
        <v>4890</v>
      </c>
    </row>
    <row r="1993" spans="1:48" x14ac:dyDescent="0.2">
      <c r="A1993">
        <v>31</v>
      </c>
      <c r="B1993" t="s">
        <v>456</v>
      </c>
      <c r="C1993">
        <v>4010</v>
      </c>
      <c r="D1993" t="s">
        <v>14927</v>
      </c>
      <c r="E1993">
        <v>45</v>
      </c>
      <c r="F1993" t="str">
        <f t="shared" si="31"/>
        <v>401045</v>
      </c>
      <c r="G1993" t="s">
        <v>1456</v>
      </c>
      <c r="H1993" t="s">
        <v>3124</v>
      </c>
      <c r="I1993" t="s">
        <v>14954</v>
      </c>
      <c r="J1993" t="s">
        <v>14955</v>
      </c>
      <c r="K1993" t="s">
        <v>3110</v>
      </c>
      <c r="L1993" t="s">
        <v>14956</v>
      </c>
      <c r="M1993" t="s">
        <v>14957</v>
      </c>
      <c r="N1993" t="s">
        <v>3113</v>
      </c>
      <c r="O1993" t="s">
        <v>14933</v>
      </c>
      <c r="P1993" t="s">
        <v>3115</v>
      </c>
      <c r="Q1993">
        <v>7501</v>
      </c>
      <c r="R1993" t="s">
        <v>14957</v>
      </c>
      <c r="T1993" t="s">
        <v>14933</v>
      </c>
      <c r="U1993" t="s">
        <v>3115</v>
      </c>
      <c r="V1993">
        <v>7501</v>
      </c>
      <c r="W1993" t="s">
        <v>3124</v>
      </c>
      <c r="X1993" t="s">
        <v>3362</v>
      </c>
      <c r="Y1993" t="s">
        <v>14958</v>
      </c>
      <c r="Z1993" t="s">
        <v>3118</v>
      </c>
      <c r="AE1993" t="s">
        <v>14959</v>
      </c>
      <c r="AF1993">
        <v>1</v>
      </c>
      <c r="AG1993">
        <v>1</v>
      </c>
      <c r="AH1993">
        <v>1</v>
      </c>
      <c r="AI1993">
        <v>1</v>
      </c>
      <c r="AV1993">
        <v>4872</v>
      </c>
    </row>
    <row r="1994" spans="1:48" x14ac:dyDescent="0.2">
      <c r="A1994">
        <v>31</v>
      </c>
      <c r="B1994" t="s">
        <v>456</v>
      </c>
      <c r="C1994">
        <v>4010</v>
      </c>
      <c r="D1994" t="s">
        <v>14927</v>
      </c>
      <c r="E1994">
        <v>301</v>
      </c>
      <c r="F1994" t="str">
        <f t="shared" si="31"/>
        <v>4010301</v>
      </c>
      <c r="G1994" t="s">
        <v>864</v>
      </c>
      <c r="H1994" t="s">
        <v>3124</v>
      </c>
      <c r="I1994" t="s">
        <v>9390</v>
      </c>
      <c r="J1994" t="s">
        <v>14960</v>
      </c>
      <c r="K1994" t="s">
        <v>3110</v>
      </c>
      <c r="L1994" t="s">
        <v>14961</v>
      </c>
      <c r="M1994" t="s">
        <v>14962</v>
      </c>
      <c r="N1994" t="s">
        <v>3113</v>
      </c>
      <c r="O1994" t="s">
        <v>14933</v>
      </c>
      <c r="P1994" t="s">
        <v>3115</v>
      </c>
      <c r="Q1994">
        <v>7514</v>
      </c>
      <c r="R1994" t="s">
        <v>14962</v>
      </c>
      <c r="T1994" t="s">
        <v>14933</v>
      </c>
      <c r="U1994" t="s">
        <v>3115</v>
      </c>
      <c r="V1994">
        <v>7514</v>
      </c>
      <c r="W1994" t="s">
        <v>3107</v>
      </c>
      <c r="X1994" t="s">
        <v>4637</v>
      </c>
      <c r="Y1994" t="s">
        <v>14963</v>
      </c>
      <c r="Z1994" t="s">
        <v>3118</v>
      </c>
      <c r="AE1994" t="s">
        <v>14964</v>
      </c>
      <c r="AM1994">
        <v>1</v>
      </c>
      <c r="AN1994">
        <v>1</v>
      </c>
      <c r="AO1994">
        <v>1</v>
      </c>
    </row>
    <row r="1995" spans="1:48" x14ac:dyDescent="0.2">
      <c r="A1995">
        <v>31</v>
      </c>
      <c r="B1995" t="s">
        <v>456</v>
      </c>
      <c r="C1995">
        <v>4010</v>
      </c>
      <c r="D1995" t="s">
        <v>14927</v>
      </c>
      <c r="E1995">
        <v>313</v>
      </c>
      <c r="F1995" t="str">
        <f t="shared" si="31"/>
        <v>4010313</v>
      </c>
      <c r="G1995" t="s">
        <v>14965</v>
      </c>
      <c r="H1995" t="s">
        <v>3124</v>
      </c>
      <c r="I1995" t="s">
        <v>4101</v>
      </c>
      <c r="J1995" t="s">
        <v>3586</v>
      </c>
      <c r="K1995" t="s">
        <v>3110</v>
      </c>
      <c r="L1995" t="s">
        <v>14966</v>
      </c>
      <c r="M1995" t="s">
        <v>14967</v>
      </c>
      <c r="N1995" t="s">
        <v>3113</v>
      </c>
      <c r="O1995" t="s">
        <v>14933</v>
      </c>
      <c r="P1995" t="s">
        <v>3115</v>
      </c>
      <c r="Q1995">
        <v>7503</v>
      </c>
      <c r="R1995" t="s">
        <v>14967</v>
      </c>
      <c r="T1995" t="s">
        <v>14933</v>
      </c>
      <c r="U1995" t="s">
        <v>3115</v>
      </c>
      <c r="V1995">
        <v>7503</v>
      </c>
      <c r="W1995" t="s">
        <v>3107</v>
      </c>
      <c r="X1995" t="s">
        <v>4637</v>
      </c>
      <c r="Y1995" t="s">
        <v>14963</v>
      </c>
      <c r="Z1995" t="s">
        <v>3118</v>
      </c>
      <c r="AE1995" t="s">
        <v>14968</v>
      </c>
      <c r="AG1995">
        <v>1</v>
      </c>
      <c r="AH1995">
        <v>1</v>
      </c>
      <c r="AI1995">
        <v>1</v>
      </c>
      <c r="AJ1995">
        <v>1</v>
      </c>
      <c r="AK1995">
        <v>1</v>
      </c>
      <c r="AL1995">
        <v>1</v>
      </c>
      <c r="AM1995">
        <v>1</v>
      </c>
      <c r="AN1995">
        <v>1</v>
      </c>
      <c r="AO1995">
        <v>1</v>
      </c>
    </row>
    <row r="1996" spans="1:48" x14ac:dyDescent="0.2">
      <c r="A1996">
        <v>31</v>
      </c>
      <c r="B1996" t="s">
        <v>456</v>
      </c>
      <c r="C1996">
        <v>4010</v>
      </c>
      <c r="D1996" t="s">
        <v>14927</v>
      </c>
      <c r="E1996">
        <v>312</v>
      </c>
      <c r="F1996" t="str">
        <f t="shared" si="31"/>
        <v>4010312</v>
      </c>
      <c r="G1996" t="s">
        <v>14969</v>
      </c>
      <c r="H1996" t="s">
        <v>3124</v>
      </c>
      <c r="I1996" t="s">
        <v>14970</v>
      </c>
      <c r="J1996" t="s">
        <v>14971</v>
      </c>
      <c r="K1996" t="s">
        <v>3110</v>
      </c>
      <c r="L1996" t="s">
        <v>14972</v>
      </c>
      <c r="M1996" t="s">
        <v>14973</v>
      </c>
      <c r="N1996" t="s">
        <v>3113</v>
      </c>
      <c r="O1996" t="s">
        <v>14933</v>
      </c>
      <c r="P1996" t="s">
        <v>3115</v>
      </c>
      <c r="Q1996">
        <v>7513</v>
      </c>
      <c r="R1996" t="s">
        <v>14973</v>
      </c>
      <c r="T1996" t="s">
        <v>14933</v>
      </c>
      <c r="U1996" t="s">
        <v>3115</v>
      </c>
      <c r="V1996">
        <v>7513</v>
      </c>
      <c r="W1996" t="s">
        <v>3124</v>
      </c>
      <c r="X1996" t="s">
        <v>5319</v>
      </c>
      <c r="Y1996" t="s">
        <v>14974</v>
      </c>
      <c r="Z1996" t="s">
        <v>3118</v>
      </c>
      <c r="AE1996" t="s">
        <v>14975</v>
      </c>
      <c r="AG1996">
        <v>1</v>
      </c>
      <c r="AH1996">
        <v>1</v>
      </c>
      <c r="AI1996">
        <v>1</v>
      </c>
      <c r="AJ1996">
        <v>1</v>
      </c>
      <c r="AK1996">
        <v>1</v>
      </c>
      <c r="AL1996">
        <v>1</v>
      </c>
      <c r="AM1996">
        <v>1</v>
      </c>
      <c r="AN1996">
        <v>1</v>
      </c>
      <c r="AO1996">
        <v>1</v>
      </c>
      <c r="AV1996">
        <v>5916</v>
      </c>
    </row>
    <row r="1997" spans="1:48" x14ac:dyDescent="0.2">
      <c r="A1997">
        <v>31</v>
      </c>
      <c r="B1997" t="s">
        <v>456</v>
      </c>
      <c r="C1997">
        <v>4010</v>
      </c>
      <c r="D1997" t="s">
        <v>14927</v>
      </c>
      <c r="E1997">
        <v>47</v>
      </c>
      <c r="F1997" t="str">
        <f t="shared" si="31"/>
        <v>401047</v>
      </c>
      <c r="G1997" t="s">
        <v>1609</v>
      </c>
      <c r="H1997" t="s">
        <v>3107</v>
      </c>
      <c r="I1997" t="s">
        <v>14976</v>
      </c>
      <c r="J1997" t="s">
        <v>14977</v>
      </c>
      <c r="K1997" t="s">
        <v>3110</v>
      </c>
      <c r="L1997" t="s">
        <v>14978</v>
      </c>
      <c r="M1997" t="s">
        <v>14979</v>
      </c>
      <c r="N1997" t="s">
        <v>3113</v>
      </c>
      <c r="O1997" t="s">
        <v>14933</v>
      </c>
      <c r="P1997" t="s">
        <v>3115</v>
      </c>
      <c r="Q1997">
        <v>7501</v>
      </c>
      <c r="R1997" t="s">
        <v>14979</v>
      </c>
      <c r="T1997" t="s">
        <v>14933</v>
      </c>
      <c r="U1997" t="s">
        <v>3115</v>
      </c>
      <c r="V1997">
        <v>7501</v>
      </c>
      <c r="W1997" t="s">
        <v>3124</v>
      </c>
      <c r="X1997" t="s">
        <v>7893</v>
      </c>
      <c r="Y1997" t="s">
        <v>14980</v>
      </c>
      <c r="Z1997" t="s">
        <v>3118</v>
      </c>
      <c r="AE1997" t="s">
        <v>14981</v>
      </c>
      <c r="AF1997">
        <v>1</v>
      </c>
      <c r="AG1997">
        <v>1</v>
      </c>
      <c r="AH1997">
        <v>1</v>
      </c>
      <c r="AI1997">
        <v>1</v>
      </c>
      <c r="AJ1997">
        <v>1</v>
      </c>
      <c r="AV1997">
        <v>4872</v>
      </c>
    </row>
    <row r="1998" spans="1:48" x14ac:dyDescent="0.2">
      <c r="A1998">
        <v>31</v>
      </c>
      <c r="B1998" t="s">
        <v>456</v>
      </c>
      <c r="C1998">
        <v>4010</v>
      </c>
      <c r="D1998" t="s">
        <v>14927</v>
      </c>
      <c r="E1998">
        <v>308</v>
      </c>
      <c r="F1998" t="str">
        <f t="shared" si="31"/>
        <v>4010308</v>
      </c>
      <c r="G1998" t="s">
        <v>1255</v>
      </c>
      <c r="H1998" t="s">
        <v>3107</v>
      </c>
      <c r="I1998" t="s">
        <v>4142</v>
      </c>
      <c r="J1998" t="s">
        <v>14982</v>
      </c>
      <c r="K1998" t="s">
        <v>3110</v>
      </c>
      <c r="L1998" t="s">
        <v>14983</v>
      </c>
      <c r="M1998" t="s">
        <v>14984</v>
      </c>
      <c r="N1998" t="s">
        <v>3113</v>
      </c>
      <c r="O1998" t="s">
        <v>6184</v>
      </c>
      <c r="P1998" t="s">
        <v>3115</v>
      </c>
      <c r="Q1998">
        <v>7501</v>
      </c>
      <c r="R1998" t="s">
        <v>14984</v>
      </c>
      <c r="T1998" t="s">
        <v>6184</v>
      </c>
      <c r="U1998" t="s">
        <v>3115</v>
      </c>
      <c r="V1998">
        <v>7501</v>
      </c>
      <c r="W1998" t="s">
        <v>3124</v>
      </c>
      <c r="X1998" t="s">
        <v>14985</v>
      </c>
      <c r="Y1998" t="s">
        <v>6380</v>
      </c>
      <c r="Z1998" t="s">
        <v>3118</v>
      </c>
      <c r="AE1998" t="s">
        <v>14986</v>
      </c>
      <c r="AP1998">
        <v>1</v>
      </c>
      <c r="AQ1998">
        <v>1</v>
      </c>
      <c r="AR1998">
        <v>1</v>
      </c>
      <c r="AS1998">
        <v>1</v>
      </c>
    </row>
    <row r="1999" spans="1:48" x14ac:dyDescent="0.2">
      <c r="A1999">
        <v>31</v>
      </c>
      <c r="B1999" t="s">
        <v>456</v>
      </c>
      <c r="C1999">
        <v>4010</v>
      </c>
      <c r="D1999" t="s">
        <v>14927</v>
      </c>
      <c r="E1999">
        <v>35</v>
      </c>
      <c r="F1999" t="str">
        <f t="shared" si="31"/>
        <v>401035</v>
      </c>
      <c r="G1999" t="s">
        <v>1390</v>
      </c>
      <c r="H1999" t="s">
        <v>3171</v>
      </c>
      <c r="I1999" t="s">
        <v>14987</v>
      </c>
      <c r="J1999" t="s">
        <v>14988</v>
      </c>
      <c r="K1999" t="s">
        <v>3110</v>
      </c>
      <c r="L1999" t="s">
        <v>14989</v>
      </c>
      <c r="M1999" t="s">
        <v>14984</v>
      </c>
      <c r="N1999" t="s">
        <v>3113</v>
      </c>
      <c r="O1999" t="s">
        <v>14933</v>
      </c>
      <c r="P1999" t="s">
        <v>3115</v>
      </c>
      <c r="Q1999">
        <v>7501</v>
      </c>
      <c r="R1999" t="s">
        <v>14984</v>
      </c>
      <c r="T1999" t="s">
        <v>14933</v>
      </c>
      <c r="U1999" t="s">
        <v>3115</v>
      </c>
      <c r="V1999">
        <v>7501</v>
      </c>
      <c r="W1999" t="s">
        <v>3107</v>
      </c>
      <c r="X1999" t="s">
        <v>4637</v>
      </c>
      <c r="Y1999" t="s">
        <v>14963</v>
      </c>
      <c r="Z1999" t="s">
        <v>3118</v>
      </c>
      <c r="AE1999" t="s">
        <v>14990</v>
      </c>
      <c r="AP1999">
        <v>1</v>
      </c>
      <c r="AQ1999">
        <v>1</v>
      </c>
      <c r="AR1999">
        <v>1</v>
      </c>
      <c r="AS1999">
        <v>1</v>
      </c>
      <c r="AV1999">
        <v>809</v>
      </c>
    </row>
    <row r="2000" spans="1:48" x14ac:dyDescent="0.2">
      <c r="A2000">
        <v>31</v>
      </c>
      <c r="B2000" t="s">
        <v>456</v>
      </c>
      <c r="C2000">
        <v>4010</v>
      </c>
      <c r="D2000" t="s">
        <v>14927</v>
      </c>
      <c r="E2000">
        <v>316</v>
      </c>
      <c r="F2000" t="str">
        <f t="shared" si="31"/>
        <v>4010316</v>
      </c>
      <c r="G2000" t="s">
        <v>2454</v>
      </c>
      <c r="H2000" t="s">
        <v>3107</v>
      </c>
      <c r="I2000" t="s">
        <v>14991</v>
      </c>
      <c r="J2000" t="s">
        <v>14992</v>
      </c>
      <c r="K2000" t="s">
        <v>3110</v>
      </c>
      <c r="L2000" t="s">
        <v>14993</v>
      </c>
      <c r="M2000" t="s">
        <v>14994</v>
      </c>
      <c r="N2000" t="s">
        <v>3113</v>
      </c>
      <c r="O2000" t="s">
        <v>14933</v>
      </c>
      <c r="P2000" t="s">
        <v>3115</v>
      </c>
      <c r="Q2000">
        <v>7501</v>
      </c>
      <c r="R2000" t="s">
        <v>14994</v>
      </c>
      <c r="T2000" t="s">
        <v>14933</v>
      </c>
      <c r="U2000" t="s">
        <v>3115</v>
      </c>
      <c r="V2000">
        <v>7501</v>
      </c>
      <c r="W2000" t="s">
        <v>3124</v>
      </c>
      <c r="X2000" t="s">
        <v>12776</v>
      </c>
      <c r="Y2000" t="s">
        <v>6575</v>
      </c>
      <c r="Z2000" t="s">
        <v>3118</v>
      </c>
      <c r="AE2000" t="s">
        <v>14995</v>
      </c>
      <c r="AM2000">
        <v>1</v>
      </c>
      <c r="AN2000">
        <v>1</v>
      </c>
      <c r="AO2000">
        <v>1</v>
      </c>
      <c r="AV2000">
        <v>3003</v>
      </c>
    </row>
    <row r="2001" spans="1:48" x14ac:dyDescent="0.2">
      <c r="A2001">
        <v>31</v>
      </c>
      <c r="B2001" t="s">
        <v>456</v>
      </c>
      <c r="C2001">
        <v>4010</v>
      </c>
      <c r="D2001" t="s">
        <v>14927</v>
      </c>
      <c r="E2001">
        <v>325</v>
      </c>
      <c r="F2001" t="str">
        <f t="shared" si="31"/>
        <v>4010325</v>
      </c>
      <c r="G2001" t="s">
        <v>1058</v>
      </c>
      <c r="H2001" t="s">
        <v>3124</v>
      </c>
      <c r="I2001" t="s">
        <v>14996</v>
      </c>
      <c r="J2001" t="s">
        <v>14997</v>
      </c>
      <c r="K2001" t="s">
        <v>3110</v>
      </c>
      <c r="L2001" t="s">
        <v>14998</v>
      </c>
      <c r="M2001" t="s">
        <v>14999</v>
      </c>
      <c r="N2001" t="s">
        <v>3113</v>
      </c>
      <c r="O2001" t="s">
        <v>14933</v>
      </c>
      <c r="P2001" t="s">
        <v>3115</v>
      </c>
      <c r="Q2001" t="s">
        <v>15000</v>
      </c>
      <c r="R2001" t="s">
        <v>14999</v>
      </c>
      <c r="T2001" t="s">
        <v>14933</v>
      </c>
      <c r="U2001" t="s">
        <v>3115</v>
      </c>
      <c r="V2001" t="s">
        <v>15000</v>
      </c>
      <c r="W2001" t="s">
        <v>3124</v>
      </c>
      <c r="X2001" t="s">
        <v>4706</v>
      </c>
      <c r="Y2001" t="s">
        <v>4446</v>
      </c>
      <c r="Z2001" t="s">
        <v>3118</v>
      </c>
      <c r="AE2001" t="s">
        <v>15001</v>
      </c>
      <c r="AG2001">
        <v>1</v>
      </c>
      <c r="AH2001">
        <v>1</v>
      </c>
      <c r="AI2001">
        <v>1</v>
      </c>
      <c r="AJ2001">
        <v>1</v>
      </c>
      <c r="AK2001">
        <v>1</v>
      </c>
      <c r="AL2001">
        <v>1</v>
      </c>
      <c r="AM2001">
        <v>1</v>
      </c>
      <c r="AN2001">
        <v>1</v>
      </c>
      <c r="AO2001">
        <v>1</v>
      </c>
      <c r="AV2001">
        <v>5942</v>
      </c>
    </row>
    <row r="2002" spans="1:48" x14ac:dyDescent="0.2">
      <c r="A2002">
        <v>31</v>
      </c>
      <c r="B2002" t="s">
        <v>456</v>
      </c>
      <c r="C2002">
        <v>4010</v>
      </c>
      <c r="D2002" t="s">
        <v>14927</v>
      </c>
      <c r="E2002">
        <v>80</v>
      </c>
      <c r="F2002" t="str">
        <f t="shared" si="31"/>
        <v>401080</v>
      </c>
      <c r="G2002" t="s">
        <v>15002</v>
      </c>
      <c r="H2002" t="s">
        <v>3107</v>
      </c>
      <c r="I2002" t="s">
        <v>15003</v>
      </c>
      <c r="J2002" t="s">
        <v>15004</v>
      </c>
      <c r="K2002" t="s">
        <v>3110</v>
      </c>
      <c r="L2002" t="s">
        <v>15005</v>
      </c>
      <c r="M2002" t="s">
        <v>15006</v>
      </c>
      <c r="N2002" t="s">
        <v>3113</v>
      </c>
      <c r="O2002" t="s">
        <v>14933</v>
      </c>
      <c r="P2002" t="s">
        <v>3115</v>
      </c>
      <c r="Q2002" t="s">
        <v>15007</v>
      </c>
      <c r="R2002" t="s">
        <v>15006</v>
      </c>
      <c r="T2002" t="s">
        <v>14933</v>
      </c>
      <c r="U2002" t="s">
        <v>3115</v>
      </c>
      <c r="V2002" t="s">
        <v>15007</v>
      </c>
      <c r="W2002" t="s">
        <v>3124</v>
      </c>
      <c r="X2002" t="s">
        <v>4880</v>
      </c>
      <c r="Y2002" t="s">
        <v>15008</v>
      </c>
      <c r="Z2002" t="s">
        <v>3118</v>
      </c>
      <c r="AE2002" t="s">
        <v>15009</v>
      </c>
      <c r="AI2002">
        <v>1</v>
      </c>
      <c r="AJ2002">
        <v>1</v>
      </c>
      <c r="AK2002">
        <v>1</v>
      </c>
      <c r="AL2002">
        <v>1</v>
      </c>
      <c r="AM2002">
        <v>1</v>
      </c>
      <c r="AN2002">
        <v>1</v>
      </c>
      <c r="AO2002">
        <v>1</v>
      </c>
      <c r="AV2002">
        <v>4880</v>
      </c>
    </row>
    <row r="2003" spans="1:48" x14ac:dyDescent="0.2">
      <c r="A2003">
        <v>31</v>
      </c>
      <c r="B2003" t="s">
        <v>456</v>
      </c>
      <c r="C2003">
        <v>4010</v>
      </c>
      <c r="D2003" t="s">
        <v>14927</v>
      </c>
      <c r="E2003">
        <v>315</v>
      </c>
      <c r="F2003" t="str">
        <f t="shared" si="31"/>
        <v>4010315</v>
      </c>
      <c r="G2003" t="s">
        <v>2692</v>
      </c>
      <c r="H2003" t="s">
        <v>3124</v>
      </c>
      <c r="I2003" t="s">
        <v>15010</v>
      </c>
      <c r="J2003" t="s">
        <v>15011</v>
      </c>
      <c r="K2003" t="s">
        <v>3110</v>
      </c>
      <c r="L2003" t="s">
        <v>15012</v>
      </c>
      <c r="M2003" t="s">
        <v>15013</v>
      </c>
      <c r="N2003" t="s">
        <v>3113</v>
      </c>
      <c r="O2003" t="s">
        <v>14933</v>
      </c>
      <c r="P2003" t="s">
        <v>3115</v>
      </c>
      <c r="Q2003">
        <v>7501</v>
      </c>
      <c r="R2003" t="s">
        <v>15013</v>
      </c>
      <c r="T2003" t="s">
        <v>14933</v>
      </c>
      <c r="U2003" t="s">
        <v>3115</v>
      </c>
      <c r="V2003">
        <v>7501</v>
      </c>
      <c r="W2003" t="s">
        <v>3124</v>
      </c>
      <c r="X2003" t="s">
        <v>6371</v>
      </c>
      <c r="Y2003" t="s">
        <v>15014</v>
      </c>
      <c r="Z2003" t="s">
        <v>3118</v>
      </c>
      <c r="AE2003" t="s">
        <v>15015</v>
      </c>
      <c r="AG2003">
        <v>1</v>
      </c>
      <c r="AH2003">
        <v>1</v>
      </c>
      <c r="AI2003">
        <v>1</v>
      </c>
      <c r="AJ2003">
        <v>1</v>
      </c>
      <c r="AK2003">
        <v>1</v>
      </c>
      <c r="AV2003">
        <v>4926</v>
      </c>
    </row>
    <row r="2004" spans="1:48" x14ac:dyDescent="0.2">
      <c r="A2004">
        <v>31</v>
      </c>
      <c r="B2004" t="s">
        <v>456</v>
      </c>
      <c r="C2004">
        <v>4010</v>
      </c>
      <c r="D2004" t="s">
        <v>14927</v>
      </c>
      <c r="E2004">
        <v>20</v>
      </c>
      <c r="F2004" t="str">
        <f t="shared" si="31"/>
        <v>401020</v>
      </c>
      <c r="G2004" t="s">
        <v>1344</v>
      </c>
      <c r="H2004" t="s">
        <v>3124</v>
      </c>
      <c r="I2004" t="s">
        <v>15016</v>
      </c>
      <c r="J2004" t="s">
        <v>15017</v>
      </c>
      <c r="K2004" t="s">
        <v>3110</v>
      </c>
      <c r="L2004" t="s">
        <v>15018</v>
      </c>
      <c r="M2004" t="s">
        <v>15019</v>
      </c>
      <c r="N2004" t="s">
        <v>3113</v>
      </c>
      <c r="O2004" t="s">
        <v>14933</v>
      </c>
      <c r="P2004" t="s">
        <v>3115</v>
      </c>
      <c r="Q2004">
        <v>7514</v>
      </c>
      <c r="R2004" t="s">
        <v>15019</v>
      </c>
      <c r="T2004" t="s">
        <v>14933</v>
      </c>
      <c r="U2004" t="s">
        <v>3115</v>
      </c>
      <c r="V2004">
        <v>7514</v>
      </c>
      <c r="W2004" t="s">
        <v>3124</v>
      </c>
      <c r="X2004" t="s">
        <v>3543</v>
      </c>
      <c r="Y2004" t="s">
        <v>15020</v>
      </c>
      <c r="Z2004" t="s">
        <v>3118</v>
      </c>
      <c r="AE2004" t="s">
        <v>15021</v>
      </c>
      <c r="AP2004">
        <v>1</v>
      </c>
      <c r="AQ2004">
        <v>1</v>
      </c>
      <c r="AR2004">
        <v>1</v>
      </c>
      <c r="AS2004">
        <v>1</v>
      </c>
      <c r="AV2004">
        <v>5998</v>
      </c>
    </row>
    <row r="2005" spans="1:48" x14ac:dyDescent="0.2">
      <c r="A2005">
        <v>31</v>
      </c>
      <c r="B2005" t="s">
        <v>456</v>
      </c>
      <c r="C2005">
        <v>4010</v>
      </c>
      <c r="D2005" t="s">
        <v>14927</v>
      </c>
      <c r="E2005">
        <v>50</v>
      </c>
      <c r="F2005" t="str">
        <f t="shared" si="31"/>
        <v>401050</v>
      </c>
      <c r="G2005" t="s">
        <v>1373</v>
      </c>
      <c r="H2005" t="s">
        <v>3124</v>
      </c>
      <c r="I2005" t="s">
        <v>15022</v>
      </c>
      <c r="J2005" t="s">
        <v>15023</v>
      </c>
      <c r="K2005" t="s">
        <v>3110</v>
      </c>
      <c r="L2005" t="s">
        <v>15024</v>
      </c>
      <c r="M2005" t="s">
        <v>15025</v>
      </c>
      <c r="N2005" t="s">
        <v>3113</v>
      </c>
      <c r="O2005" t="s">
        <v>14933</v>
      </c>
      <c r="P2005" t="s">
        <v>3115</v>
      </c>
      <c r="Q2005">
        <v>7514</v>
      </c>
      <c r="R2005" t="s">
        <v>15025</v>
      </c>
      <c r="T2005" t="s">
        <v>14933</v>
      </c>
      <c r="U2005" t="s">
        <v>3115</v>
      </c>
      <c r="V2005">
        <v>7514</v>
      </c>
      <c r="W2005" t="s">
        <v>3124</v>
      </c>
      <c r="X2005" t="s">
        <v>15026</v>
      </c>
      <c r="Y2005" t="s">
        <v>15027</v>
      </c>
      <c r="Z2005" t="s">
        <v>3118</v>
      </c>
      <c r="AE2005" t="s">
        <v>15028</v>
      </c>
      <c r="AF2005">
        <v>1</v>
      </c>
      <c r="AG2005">
        <v>1</v>
      </c>
      <c r="AH2005">
        <v>1</v>
      </c>
      <c r="AI2005">
        <v>1</v>
      </c>
      <c r="AJ2005">
        <v>1</v>
      </c>
      <c r="AK2005">
        <v>1</v>
      </c>
      <c r="AL2005">
        <v>1</v>
      </c>
      <c r="AV2005">
        <v>6099</v>
      </c>
    </row>
    <row r="2006" spans="1:48" x14ac:dyDescent="0.2">
      <c r="A2006">
        <v>31</v>
      </c>
      <c r="B2006" t="s">
        <v>456</v>
      </c>
      <c r="C2006">
        <v>4010</v>
      </c>
      <c r="D2006" t="s">
        <v>14927</v>
      </c>
      <c r="E2006">
        <v>140</v>
      </c>
      <c r="F2006" t="str">
        <f t="shared" si="31"/>
        <v>4010140</v>
      </c>
      <c r="G2006" t="s">
        <v>1474</v>
      </c>
      <c r="H2006" t="s">
        <v>3124</v>
      </c>
      <c r="I2006" t="s">
        <v>15029</v>
      </c>
      <c r="J2006" t="s">
        <v>15030</v>
      </c>
      <c r="K2006" t="s">
        <v>3110</v>
      </c>
      <c r="L2006" t="s">
        <v>15031</v>
      </c>
      <c r="M2006" t="s">
        <v>15032</v>
      </c>
      <c r="N2006" t="s">
        <v>3113</v>
      </c>
      <c r="O2006" t="s">
        <v>14933</v>
      </c>
      <c r="P2006" t="s">
        <v>3115</v>
      </c>
      <c r="Q2006" t="s">
        <v>15033</v>
      </c>
      <c r="R2006" t="s">
        <v>15032</v>
      </c>
      <c r="T2006" t="s">
        <v>14933</v>
      </c>
      <c r="U2006" t="s">
        <v>3115</v>
      </c>
      <c r="V2006" t="s">
        <v>15033</v>
      </c>
      <c r="W2006" t="s">
        <v>3124</v>
      </c>
      <c r="X2006" t="s">
        <v>3256</v>
      </c>
      <c r="Y2006" t="s">
        <v>10185</v>
      </c>
      <c r="Z2006" t="s">
        <v>3118</v>
      </c>
      <c r="AE2006" t="s">
        <v>15034</v>
      </c>
      <c r="AF2006">
        <v>1</v>
      </c>
      <c r="AG2006">
        <v>1</v>
      </c>
      <c r="AH2006">
        <v>1</v>
      </c>
      <c r="AI2006">
        <v>1</v>
      </c>
      <c r="AJ2006">
        <v>1</v>
      </c>
      <c r="AK2006">
        <v>1</v>
      </c>
      <c r="AL2006">
        <v>1</v>
      </c>
      <c r="AM2006">
        <v>1</v>
      </c>
      <c r="AN2006">
        <v>1</v>
      </c>
      <c r="AO2006">
        <v>1</v>
      </c>
      <c r="AV2006">
        <v>4892</v>
      </c>
    </row>
    <row r="2007" spans="1:48" x14ac:dyDescent="0.2">
      <c r="A2007">
        <v>31</v>
      </c>
      <c r="B2007" t="s">
        <v>456</v>
      </c>
      <c r="C2007">
        <v>4010</v>
      </c>
      <c r="D2007" t="s">
        <v>14927</v>
      </c>
      <c r="E2007">
        <v>150</v>
      </c>
      <c r="F2007" t="str">
        <f t="shared" si="31"/>
        <v>4010150</v>
      </c>
      <c r="G2007" t="s">
        <v>3059</v>
      </c>
      <c r="H2007" t="s">
        <v>3107</v>
      </c>
      <c r="I2007" t="s">
        <v>15035</v>
      </c>
      <c r="J2007" t="s">
        <v>15036</v>
      </c>
      <c r="K2007" t="s">
        <v>3110</v>
      </c>
      <c r="L2007" t="s">
        <v>15037</v>
      </c>
      <c r="M2007" t="s">
        <v>15038</v>
      </c>
      <c r="N2007" t="s">
        <v>3113</v>
      </c>
      <c r="O2007" t="s">
        <v>14933</v>
      </c>
      <c r="P2007" t="s">
        <v>3115</v>
      </c>
      <c r="Q2007" t="s">
        <v>15039</v>
      </c>
      <c r="R2007" t="s">
        <v>15038</v>
      </c>
      <c r="T2007" t="s">
        <v>14933</v>
      </c>
      <c r="U2007" t="s">
        <v>3115</v>
      </c>
      <c r="V2007" t="s">
        <v>15039</v>
      </c>
      <c r="W2007" t="s">
        <v>3107</v>
      </c>
      <c r="X2007" t="s">
        <v>13065</v>
      </c>
      <c r="Y2007" t="s">
        <v>15040</v>
      </c>
      <c r="Z2007" t="s">
        <v>3118</v>
      </c>
      <c r="AE2007" t="s">
        <v>15041</v>
      </c>
      <c r="AK2007">
        <v>1</v>
      </c>
      <c r="AL2007">
        <v>1</v>
      </c>
      <c r="AM2007">
        <v>1</v>
      </c>
      <c r="AN2007">
        <v>1</v>
      </c>
      <c r="AO2007">
        <v>1</v>
      </c>
      <c r="AV2007">
        <v>4894</v>
      </c>
    </row>
    <row r="2008" spans="1:48" x14ac:dyDescent="0.2">
      <c r="A2008">
        <v>31</v>
      </c>
      <c r="B2008" t="s">
        <v>456</v>
      </c>
      <c r="C2008">
        <v>4010</v>
      </c>
      <c r="D2008" t="s">
        <v>14927</v>
      </c>
      <c r="E2008">
        <v>160</v>
      </c>
      <c r="F2008" t="str">
        <f t="shared" si="31"/>
        <v>4010160</v>
      </c>
      <c r="G2008" t="s">
        <v>1457</v>
      </c>
      <c r="H2008" t="s">
        <v>3107</v>
      </c>
      <c r="I2008" t="s">
        <v>15042</v>
      </c>
      <c r="J2008" t="s">
        <v>15043</v>
      </c>
      <c r="K2008" t="s">
        <v>3110</v>
      </c>
      <c r="L2008" t="s">
        <v>15044</v>
      </c>
      <c r="M2008" t="s">
        <v>15045</v>
      </c>
      <c r="N2008" t="s">
        <v>3113</v>
      </c>
      <c r="O2008" t="s">
        <v>14933</v>
      </c>
      <c r="P2008" t="s">
        <v>3115</v>
      </c>
      <c r="Q2008">
        <v>7522</v>
      </c>
      <c r="R2008" t="s">
        <v>15045</v>
      </c>
      <c r="T2008" t="s">
        <v>14933</v>
      </c>
      <c r="U2008" t="s">
        <v>3115</v>
      </c>
      <c r="V2008">
        <v>7522</v>
      </c>
      <c r="W2008" t="s">
        <v>3124</v>
      </c>
      <c r="X2008" t="s">
        <v>15046</v>
      </c>
      <c r="Y2008" t="s">
        <v>15047</v>
      </c>
      <c r="Z2008" t="s">
        <v>3118</v>
      </c>
      <c r="AE2008" t="s">
        <v>15048</v>
      </c>
      <c r="AG2008">
        <v>1</v>
      </c>
      <c r="AH2008">
        <v>1</v>
      </c>
      <c r="AI2008">
        <v>1</v>
      </c>
      <c r="AJ2008">
        <v>1</v>
      </c>
      <c r="AK2008">
        <v>1</v>
      </c>
      <c r="AL2008">
        <v>1</v>
      </c>
      <c r="AM2008">
        <v>1</v>
      </c>
      <c r="AN2008">
        <v>1</v>
      </c>
      <c r="AO2008">
        <v>1</v>
      </c>
      <c r="AV2008">
        <v>4896</v>
      </c>
    </row>
    <row r="2009" spans="1:48" x14ac:dyDescent="0.2">
      <c r="A2009">
        <v>31</v>
      </c>
      <c r="B2009" t="s">
        <v>456</v>
      </c>
      <c r="C2009">
        <v>4010</v>
      </c>
      <c r="D2009" t="s">
        <v>14927</v>
      </c>
      <c r="E2009">
        <v>170</v>
      </c>
      <c r="F2009" t="str">
        <f t="shared" si="31"/>
        <v>4010170</v>
      </c>
      <c r="G2009" t="s">
        <v>1715</v>
      </c>
      <c r="H2009" t="s">
        <v>3124</v>
      </c>
      <c r="I2009" t="s">
        <v>15049</v>
      </c>
      <c r="J2009" t="s">
        <v>15050</v>
      </c>
      <c r="K2009" t="s">
        <v>3110</v>
      </c>
      <c r="L2009" t="s">
        <v>15051</v>
      </c>
      <c r="M2009" t="s">
        <v>15052</v>
      </c>
      <c r="N2009" t="s">
        <v>3113</v>
      </c>
      <c r="O2009" t="s">
        <v>14933</v>
      </c>
      <c r="P2009" t="s">
        <v>3115</v>
      </c>
      <c r="Q2009">
        <v>7504</v>
      </c>
      <c r="R2009" t="s">
        <v>15052</v>
      </c>
      <c r="T2009" t="s">
        <v>14933</v>
      </c>
      <c r="U2009" t="s">
        <v>3115</v>
      </c>
      <c r="V2009">
        <v>7504</v>
      </c>
      <c r="W2009" t="s">
        <v>3124</v>
      </c>
      <c r="X2009" t="s">
        <v>3494</v>
      </c>
      <c r="Y2009" t="s">
        <v>3738</v>
      </c>
      <c r="Z2009" t="s">
        <v>3118</v>
      </c>
      <c r="AE2009" t="s">
        <v>15053</v>
      </c>
      <c r="AG2009">
        <v>1</v>
      </c>
      <c r="AH2009">
        <v>1</v>
      </c>
      <c r="AI2009">
        <v>1</v>
      </c>
      <c r="AJ2009">
        <v>1</v>
      </c>
      <c r="AK2009">
        <v>1</v>
      </c>
      <c r="AL2009">
        <v>1</v>
      </c>
      <c r="AM2009">
        <v>1</v>
      </c>
      <c r="AN2009">
        <v>1</v>
      </c>
      <c r="AO2009">
        <v>1</v>
      </c>
      <c r="AV2009">
        <v>4898</v>
      </c>
    </row>
    <row r="2010" spans="1:48" x14ac:dyDescent="0.2">
      <c r="A2010">
        <v>31</v>
      </c>
      <c r="B2010" t="s">
        <v>456</v>
      </c>
      <c r="C2010">
        <v>4010</v>
      </c>
      <c r="D2010" t="s">
        <v>14927</v>
      </c>
      <c r="E2010">
        <v>180</v>
      </c>
      <c r="F2010" t="str">
        <f t="shared" si="31"/>
        <v>4010180</v>
      </c>
      <c r="G2010" t="s">
        <v>1480</v>
      </c>
      <c r="H2010" t="s">
        <v>3107</v>
      </c>
      <c r="I2010" t="s">
        <v>15054</v>
      </c>
      <c r="J2010" t="s">
        <v>15055</v>
      </c>
      <c r="K2010" t="s">
        <v>3110</v>
      </c>
      <c r="L2010" t="s">
        <v>15056</v>
      </c>
      <c r="M2010" t="s">
        <v>15057</v>
      </c>
      <c r="N2010" t="s">
        <v>3113</v>
      </c>
      <c r="O2010" t="s">
        <v>14933</v>
      </c>
      <c r="P2010" t="s">
        <v>3115</v>
      </c>
      <c r="Q2010">
        <v>7522</v>
      </c>
      <c r="R2010" t="s">
        <v>15057</v>
      </c>
      <c r="T2010" t="s">
        <v>14933</v>
      </c>
      <c r="U2010" t="s">
        <v>3115</v>
      </c>
      <c r="V2010">
        <v>7522</v>
      </c>
      <c r="W2010" t="s">
        <v>3124</v>
      </c>
      <c r="X2010" t="s">
        <v>12776</v>
      </c>
      <c r="Y2010" t="s">
        <v>6575</v>
      </c>
      <c r="Z2010" t="s">
        <v>3118</v>
      </c>
      <c r="AE2010" t="s">
        <v>15058</v>
      </c>
      <c r="AG2010">
        <v>1</v>
      </c>
      <c r="AH2010">
        <v>1</v>
      </c>
      <c r="AI2010">
        <v>1</v>
      </c>
      <c r="AJ2010">
        <v>1</v>
      </c>
      <c r="AK2010">
        <v>1</v>
      </c>
      <c r="AV2010">
        <v>4900</v>
      </c>
    </row>
    <row r="2011" spans="1:48" x14ac:dyDescent="0.2">
      <c r="A2011">
        <v>31</v>
      </c>
      <c r="B2011" t="s">
        <v>456</v>
      </c>
      <c r="C2011">
        <v>4010</v>
      </c>
      <c r="D2011" t="s">
        <v>14927</v>
      </c>
      <c r="E2011">
        <v>190</v>
      </c>
      <c r="F2011" t="str">
        <f t="shared" si="31"/>
        <v>4010190</v>
      </c>
      <c r="G2011" t="s">
        <v>2654</v>
      </c>
      <c r="H2011" t="s">
        <v>3127</v>
      </c>
      <c r="I2011" t="s">
        <v>15059</v>
      </c>
      <c r="J2011" t="s">
        <v>15060</v>
      </c>
      <c r="K2011" t="s">
        <v>3110</v>
      </c>
      <c r="L2011" t="s">
        <v>15061</v>
      </c>
      <c r="M2011" t="s">
        <v>15062</v>
      </c>
      <c r="N2011" t="s">
        <v>3113</v>
      </c>
      <c r="O2011" t="s">
        <v>14933</v>
      </c>
      <c r="P2011" t="s">
        <v>3115</v>
      </c>
      <c r="Q2011">
        <v>7501</v>
      </c>
      <c r="R2011" t="s">
        <v>15062</v>
      </c>
      <c r="T2011" t="s">
        <v>14933</v>
      </c>
      <c r="U2011" t="s">
        <v>3115</v>
      </c>
      <c r="V2011">
        <v>7501</v>
      </c>
      <c r="W2011" t="s">
        <v>3124</v>
      </c>
      <c r="X2011" t="s">
        <v>15063</v>
      </c>
      <c r="Y2011" t="s">
        <v>9824</v>
      </c>
      <c r="Z2011" t="s">
        <v>3118</v>
      </c>
      <c r="AE2011" t="s">
        <v>15064</v>
      </c>
      <c r="AF2011">
        <v>1</v>
      </c>
      <c r="AG2011">
        <v>1</v>
      </c>
      <c r="AH2011">
        <v>1</v>
      </c>
      <c r="AI2011">
        <v>1</v>
      </c>
      <c r="AJ2011">
        <v>1</v>
      </c>
      <c r="AK2011">
        <v>1</v>
      </c>
      <c r="AL2011">
        <v>1</v>
      </c>
      <c r="AV2011">
        <v>4902</v>
      </c>
    </row>
    <row r="2012" spans="1:48" x14ac:dyDescent="0.2">
      <c r="A2012">
        <v>31</v>
      </c>
      <c r="B2012" t="s">
        <v>456</v>
      </c>
      <c r="C2012">
        <v>4010</v>
      </c>
      <c r="D2012" t="s">
        <v>14927</v>
      </c>
      <c r="E2012">
        <v>309</v>
      </c>
      <c r="F2012" t="str">
        <f t="shared" si="31"/>
        <v>4010309</v>
      </c>
      <c r="G2012" t="s">
        <v>15065</v>
      </c>
      <c r="H2012" t="s">
        <v>3124</v>
      </c>
      <c r="I2012" t="s">
        <v>15066</v>
      </c>
      <c r="J2012" t="s">
        <v>15067</v>
      </c>
      <c r="K2012" t="s">
        <v>3110</v>
      </c>
      <c r="L2012" t="s">
        <v>15024</v>
      </c>
      <c r="M2012" t="s">
        <v>15068</v>
      </c>
      <c r="N2012" t="s">
        <v>3113</v>
      </c>
      <c r="O2012" t="s">
        <v>14933</v>
      </c>
      <c r="P2012" t="s">
        <v>3115</v>
      </c>
      <c r="Q2012">
        <v>7513</v>
      </c>
      <c r="R2012" t="s">
        <v>15068</v>
      </c>
      <c r="T2012" t="s">
        <v>14933</v>
      </c>
      <c r="U2012" t="s">
        <v>3115</v>
      </c>
      <c r="V2012">
        <v>7513</v>
      </c>
      <c r="W2012" t="s">
        <v>3107</v>
      </c>
      <c r="X2012" t="s">
        <v>4637</v>
      </c>
      <c r="Y2012" t="s">
        <v>14963</v>
      </c>
      <c r="Z2012" t="s">
        <v>3118</v>
      </c>
      <c r="AE2012" t="s">
        <v>14968</v>
      </c>
      <c r="AF2012">
        <v>1</v>
      </c>
      <c r="AG2012">
        <v>1</v>
      </c>
      <c r="AH2012">
        <v>1</v>
      </c>
      <c r="AI2012">
        <v>1</v>
      </c>
      <c r="AJ2012">
        <v>1</v>
      </c>
      <c r="AK2012">
        <v>1</v>
      </c>
      <c r="AL2012">
        <v>1</v>
      </c>
      <c r="AM2012">
        <v>1</v>
      </c>
      <c r="AN2012">
        <v>1</v>
      </c>
      <c r="AO2012">
        <v>1</v>
      </c>
    </row>
    <row r="2013" spans="1:48" x14ac:dyDescent="0.2">
      <c r="A2013">
        <v>31</v>
      </c>
      <c r="B2013" t="s">
        <v>456</v>
      </c>
      <c r="C2013">
        <v>4010</v>
      </c>
      <c r="D2013" t="s">
        <v>14927</v>
      </c>
      <c r="E2013">
        <v>220</v>
      </c>
      <c r="F2013" t="str">
        <f t="shared" si="31"/>
        <v>4010220</v>
      </c>
      <c r="G2013" t="s">
        <v>2647</v>
      </c>
      <c r="H2013" t="s">
        <v>3124</v>
      </c>
      <c r="I2013" t="s">
        <v>15069</v>
      </c>
      <c r="J2013" t="s">
        <v>15070</v>
      </c>
      <c r="K2013" t="s">
        <v>3110</v>
      </c>
      <c r="L2013" t="s">
        <v>15071</v>
      </c>
      <c r="M2013" t="s">
        <v>15072</v>
      </c>
      <c r="N2013" t="s">
        <v>3113</v>
      </c>
      <c r="O2013" t="s">
        <v>14933</v>
      </c>
      <c r="P2013" t="s">
        <v>3115</v>
      </c>
      <c r="Q2013">
        <v>7524</v>
      </c>
      <c r="R2013" t="s">
        <v>15072</v>
      </c>
      <c r="T2013" t="s">
        <v>14933</v>
      </c>
      <c r="U2013" t="s">
        <v>3115</v>
      </c>
      <c r="V2013">
        <v>7524</v>
      </c>
      <c r="W2013" t="s">
        <v>3107</v>
      </c>
      <c r="X2013" t="s">
        <v>15073</v>
      </c>
      <c r="Y2013" t="s">
        <v>4062</v>
      </c>
      <c r="Z2013" t="s">
        <v>3118</v>
      </c>
      <c r="AE2013" t="s">
        <v>15074</v>
      </c>
      <c r="AF2013">
        <v>1</v>
      </c>
      <c r="AG2013">
        <v>1</v>
      </c>
      <c r="AH2013">
        <v>1</v>
      </c>
      <c r="AI2013">
        <v>1</v>
      </c>
      <c r="AJ2013">
        <v>1</v>
      </c>
      <c r="AK2013">
        <v>1</v>
      </c>
      <c r="AL2013">
        <v>1</v>
      </c>
      <c r="AM2013">
        <v>1</v>
      </c>
      <c r="AN2013">
        <v>1</v>
      </c>
      <c r="AO2013">
        <v>1</v>
      </c>
      <c r="AV2013">
        <v>4908</v>
      </c>
    </row>
    <row r="2014" spans="1:48" x14ac:dyDescent="0.2">
      <c r="A2014">
        <v>31</v>
      </c>
      <c r="B2014" t="s">
        <v>456</v>
      </c>
      <c r="C2014">
        <v>4010</v>
      </c>
      <c r="D2014" t="s">
        <v>14927</v>
      </c>
      <c r="E2014">
        <v>230</v>
      </c>
      <c r="F2014" t="str">
        <f t="shared" si="31"/>
        <v>4010230</v>
      </c>
      <c r="G2014" t="s">
        <v>718</v>
      </c>
      <c r="H2014" t="s">
        <v>3124</v>
      </c>
      <c r="I2014" t="s">
        <v>15075</v>
      </c>
      <c r="J2014" t="s">
        <v>15076</v>
      </c>
      <c r="K2014" t="s">
        <v>3110</v>
      </c>
      <c r="L2014" t="s">
        <v>15077</v>
      </c>
      <c r="M2014" t="s">
        <v>15078</v>
      </c>
      <c r="N2014" t="s">
        <v>3113</v>
      </c>
      <c r="O2014" t="s">
        <v>14933</v>
      </c>
      <c r="P2014" t="s">
        <v>3115</v>
      </c>
      <c r="Q2014">
        <v>7502</v>
      </c>
      <c r="R2014" t="s">
        <v>15078</v>
      </c>
      <c r="T2014" t="s">
        <v>14933</v>
      </c>
      <c r="U2014" t="s">
        <v>3115</v>
      </c>
      <c r="V2014">
        <v>7502</v>
      </c>
      <c r="W2014" t="s">
        <v>3107</v>
      </c>
      <c r="X2014" t="s">
        <v>4637</v>
      </c>
      <c r="Y2014" t="s">
        <v>14963</v>
      </c>
      <c r="Z2014" t="s">
        <v>3118</v>
      </c>
      <c r="AE2014" t="s">
        <v>15079</v>
      </c>
      <c r="AG2014">
        <v>1</v>
      </c>
      <c r="AH2014">
        <v>1</v>
      </c>
      <c r="AI2014">
        <v>1</v>
      </c>
      <c r="AJ2014">
        <v>1</v>
      </c>
      <c r="AK2014">
        <v>1</v>
      </c>
      <c r="AV2014">
        <v>4910</v>
      </c>
    </row>
    <row r="2015" spans="1:48" x14ac:dyDescent="0.2">
      <c r="A2015">
        <v>31</v>
      </c>
      <c r="B2015" t="s">
        <v>456</v>
      </c>
      <c r="C2015">
        <v>4010</v>
      </c>
      <c r="D2015" t="s">
        <v>14927</v>
      </c>
      <c r="E2015">
        <v>60</v>
      </c>
      <c r="F2015" t="str">
        <f t="shared" si="31"/>
        <v>401060</v>
      </c>
      <c r="G2015" t="s">
        <v>2358</v>
      </c>
      <c r="H2015" t="s">
        <v>3124</v>
      </c>
      <c r="I2015" t="s">
        <v>15080</v>
      </c>
      <c r="J2015" t="s">
        <v>15081</v>
      </c>
      <c r="K2015" t="s">
        <v>3110</v>
      </c>
      <c r="L2015" t="s">
        <v>15082</v>
      </c>
      <c r="M2015" t="s">
        <v>15083</v>
      </c>
      <c r="N2015" t="s">
        <v>3113</v>
      </c>
      <c r="O2015" t="s">
        <v>14933</v>
      </c>
      <c r="P2015" t="s">
        <v>3115</v>
      </c>
      <c r="Q2015">
        <v>7501</v>
      </c>
      <c r="R2015" t="s">
        <v>15083</v>
      </c>
      <c r="T2015" t="s">
        <v>14933</v>
      </c>
      <c r="U2015" t="s">
        <v>3115</v>
      </c>
      <c r="V2015">
        <v>7501</v>
      </c>
      <c r="W2015" t="s">
        <v>3124</v>
      </c>
      <c r="X2015" t="s">
        <v>3141</v>
      </c>
      <c r="Y2015" t="s">
        <v>4628</v>
      </c>
      <c r="Z2015" t="s">
        <v>3118</v>
      </c>
      <c r="AE2015" t="s">
        <v>15084</v>
      </c>
      <c r="AG2015">
        <v>1</v>
      </c>
      <c r="AH2015">
        <v>1</v>
      </c>
      <c r="AI2015">
        <v>1</v>
      </c>
      <c r="AJ2015">
        <v>1</v>
      </c>
      <c r="AK2015">
        <v>1</v>
      </c>
      <c r="AL2015">
        <v>1</v>
      </c>
      <c r="AM2015">
        <v>1</v>
      </c>
      <c r="AN2015">
        <v>1</v>
      </c>
      <c r="AO2015">
        <v>1</v>
      </c>
      <c r="AV2015">
        <v>4876</v>
      </c>
    </row>
    <row r="2016" spans="1:48" x14ac:dyDescent="0.2">
      <c r="A2016">
        <v>31</v>
      </c>
      <c r="B2016" t="s">
        <v>456</v>
      </c>
      <c r="C2016">
        <v>4010</v>
      </c>
      <c r="D2016" t="s">
        <v>14927</v>
      </c>
      <c r="E2016">
        <v>240</v>
      </c>
      <c r="F2016" t="str">
        <f t="shared" si="31"/>
        <v>4010240</v>
      </c>
      <c r="G2016" t="s">
        <v>1409</v>
      </c>
      <c r="H2016" t="s">
        <v>3107</v>
      </c>
      <c r="I2016" t="s">
        <v>15085</v>
      </c>
      <c r="J2016" t="s">
        <v>15086</v>
      </c>
      <c r="K2016" t="s">
        <v>3110</v>
      </c>
      <c r="L2016" t="s">
        <v>15087</v>
      </c>
      <c r="M2016" t="s">
        <v>15088</v>
      </c>
      <c r="N2016" t="s">
        <v>3113</v>
      </c>
      <c r="O2016" t="s">
        <v>14933</v>
      </c>
      <c r="P2016" t="s">
        <v>3115</v>
      </c>
      <c r="Q2016" t="s">
        <v>15089</v>
      </c>
      <c r="R2016" t="s">
        <v>15088</v>
      </c>
      <c r="T2016" t="s">
        <v>14933</v>
      </c>
      <c r="U2016" t="s">
        <v>3115</v>
      </c>
      <c r="V2016" t="s">
        <v>15089</v>
      </c>
      <c r="W2016" t="s">
        <v>3124</v>
      </c>
      <c r="X2016" t="s">
        <v>15090</v>
      </c>
      <c r="Y2016" t="s">
        <v>15091</v>
      </c>
      <c r="Z2016" t="s">
        <v>3118</v>
      </c>
      <c r="AE2016" t="s">
        <v>15092</v>
      </c>
      <c r="AG2016">
        <v>1</v>
      </c>
      <c r="AH2016">
        <v>1</v>
      </c>
      <c r="AI2016">
        <v>1</v>
      </c>
      <c r="AJ2016">
        <v>1</v>
      </c>
      <c r="AK2016">
        <v>1</v>
      </c>
      <c r="AL2016">
        <v>1</v>
      </c>
      <c r="AM2016">
        <v>1</v>
      </c>
      <c r="AN2016">
        <v>1</v>
      </c>
      <c r="AO2016">
        <v>1</v>
      </c>
      <c r="AV2016">
        <v>4912</v>
      </c>
    </row>
    <row r="2017" spans="1:48" x14ac:dyDescent="0.2">
      <c r="A2017">
        <v>31</v>
      </c>
      <c r="B2017" t="s">
        <v>456</v>
      </c>
      <c r="C2017">
        <v>4010</v>
      </c>
      <c r="D2017" t="s">
        <v>14927</v>
      </c>
      <c r="E2017">
        <v>250</v>
      </c>
      <c r="F2017" t="str">
        <f t="shared" si="31"/>
        <v>4010250</v>
      </c>
      <c r="G2017" t="s">
        <v>1862</v>
      </c>
      <c r="H2017" t="s">
        <v>3124</v>
      </c>
      <c r="I2017" t="s">
        <v>9186</v>
      </c>
      <c r="J2017" t="s">
        <v>15093</v>
      </c>
      <c r="K2017" t="s">
        <v>3110</v>
      </c>
      <c r="L2017" t="s">
        <v>15094</v>
      </c>
      <c r="M2017" t="s">
        <v>15095</v>
      </c>
      <c r="N2017" t="s">
        <v>3113</v>
      </c>
      <c r="O2017" t="s">
        <v>14933</v>
      </c>
      <c r="P2017" t="s">
        <v>3115</v>
      </c>
      <c r="Q2017">
        <v>7514</v>
      </c>
      <c r="R2017" t="s">
        <v>15095</v>
      </c>
      <c r="T2017" t="s">
        <v>14933</v>
      </c>
      <c r="U2017" t="s">
        <v>3115</v>
      </c>
      <c r="V2017">
        <v>7514</v>
      </c>
      <c r="W2017" t="s">
        <v>3124</v>
      </c>
      <c r="X2017" t="s">
        <v>7132</v>
      </c>
      <c r="Y2017" t="s">
        <v>15096</v>
      </c>
      <c r="Z2017" t="s">
        <v>3118</v>
      </c>
      <c r="AE2017" t="s">
        <v>15097</v>
      </c>
      <c r="AF2017">
        <v>1</v>
      </c>
      <c r="AG2017">
        <v>1</v>
      </c>
      <c r="AH2017">
        <v>1</v>
      </c>
      <c r="AI2017">
        <v>1</v>
      </c>
      <c r="AJ2017">
        <v>1</v>
      </c>
      <c r="AK2017">
        <v>1</v>
      </c>
      <c r="AL2017">
        <v>1</v>
      </c>
      <c r="AM2017">
        <v>1</v>
      </c>
      <c r="AN2017">
        <v>1</v>
      </c>
      <c r="AO2017">
        <v>1</v>
      </c>
      <c r="AV2017">
        <v>4914</v>
      </c>
    </row>
    <row r="2018" spans="1:48" x14ac:dyDescent="0.2">
      <c r="A2018">
        <v>31</v>
      </c>
      <c r="B2018" t="s">
        <v>456</v>
      </c>
      <c r="C2018">
        <v>4010</v>
      </c>
      <c r="D2018" t="s">
        <v>14927</v>
      </c>
      <c r="E2018">
        <v>270</v>
      </c>
      <c r="F2018" t="str">
        <f t="shared" si="31"/>
        <v>4010270</v>
      </c>
      <c r="G2018" t="s">
        <v>2954</v>
      </c>
      <c r="H2018" t="s">
        <v>3124</v>
      </c>
      <c r="I2018" t="s">
        <v>15098</v>
      </c>
      <c r="J2018" t="s">
        <v>15099</v>
      </c>
      <c r="K2018" t="s">
        <v>3110</v>
      </c>
      <c r="L2018" t="s">
        <v>15100</v>
      </c>
      <c r="M2018" t="s">
        <v>15101</v>
      </c>
      <c r="N2018" t="s">
        <v>3113</v>
      </c>
      <c r="O2018" t="s">
        <v>14933</v>
      </c>
      <c r="P2018" t="s">
        <v>3115</v>
      </c>
      <c r="Q2018">
        <v>7513</v>
      </c>
      <c r="R2018" t="s">
        <v>15101</v>
      </c>
      <c r="T2018" t="s">
        <v>14933</v>
      </c>
      <c r="U2018" t="s">
        <v>3115</v>
      </c>
      <c r="V2018">
        <v>7513</v>
      </c>
      <c r="W2018" t="s">
        <v>3124</v>
      </c>
      <c r="X2018" t="s">
        <v>15102</v>
      </c>
      <c r="Y2018" t="s">
        <v>15103</v>
      </c>
      <c r="Z2018" t="s">
        <v>3118</v>
      </c>
      <c r="AE2018" t="s">
        <v>15104</v>
      </c>
      <c r="AF2018">
        <v>1</v>
      </c>
      <c r="AG2018">
        <v>1</v>
      </c>
      <c r="AH2018">
        <v>1</v>
      </c>
      <c r="AI2018">
        <v>1</v>
      </c>
      <c r="AJ2018">
        <v>1</v>
      </c>
      <c r="AK2018">
        <v>1</v>
      </c>
      <c r="AL2018">
        <v>1</v>
      </c>
      <c r="AM2018">
        <v>1</v>
      </c>
      <c r="AN2018">
        <v>1</v>
      </c>
      <c r="AO2018">
        <v>1</v>
      </c>
      <c r="AV2018">
        <v>4916</v>
      </c>
    </row>
    <row r="2019" spans="1:48" x14ac:dyDescent="0.2">
      <c r="A2019">
        <v>31</v>
      </c>
      <c r="B2019" t="s">
        <v>456</v>
      </c>
      <c r="C2019">
        <v>4010</v>
      </c>
      <c r="D2019" t="s">
        <v>14927</v>
      </c>
      <c r="E2019">
        <v>280</v>
      </c>
      <c r="F2019" t="str">
        <f t="shared" si="31"/>
        <v>4010280</v>
      </c>
      <c r="G2019" t="s">
        <v>2118</v>
      </c>
      <c r="H2019" t="s">
        <v>3171</v>
      </c>
      <c r="I2019" t="s">
        <v>15105</v>
      </c>
      <c r="J2019" t="s">
        <v>15106</v>
      </c>
      <c r="K2019" t="s">
        <v>3110</v>
      </c>
      <c r="L2019" t="s">
        <v>15107</v>
      </c>
      <c r="M2019" t="s">
        <v>15108</v>
      </c>
      <c r="N2019" t="s">
        <v>3113</v>
      </c>
      <c r="O2019" t="s">
        <v>14933</v>
      </c>
      <c r="P2019" t="s">
        <v>3115</v>
      </c>
      <c r="Q2019">
        <v>7503</v>
      </c>
      <c r="R2019" t="s">
        <v>15108</v>
      </c>
      <c r="T2019" t="s">
        <v>14933</v>
      </c>
      <c r="U2019" t="s">
        <v>3115</v>
      </c>
      <c r="V2019">
        <v>7503</v>
      </c>
      <c r="W2019" t="s">
        <v>3124</v>
      </c>
      <c r="X2019" t="s">
        <v>3516</v>
      </c>
      <c r="Y2019" t="s">
        <v>15109</v>
      </c>
      <c r="Z2019" t="s">
        <v>3118</v>
      </c>
      <c r="AE2019" t="s">
        <v>15110</v>
      </c>
      <c r="AG2019">
        <v>1</v>
      </c>
      <c r="AH2019">
        <v>1</v>
      </c>
      <c r="AI2019">
        <v>1</v>
      </c>
      <c r="AJ2019">
        <v>1</v>
      </c>
      <c r="AK2019">
        <v>1</v>
      </c>
      <c r="AL2019">
        <v>1</v>
      </c>
      <c r="AM2019">
        <v>1</v>
      </c>
      <c r="AN2019">
        <v>1</v>
      </c>
      <c r="AO2019">
        <v>1</v>
      </c>
      <c r="AV2019">
        <v>4918</v>
      </c>
    </row>
    <row r="2020" spans="1:48" x14ac:dyDescent="0.2">
      <c r="A2020">
        <v>31</v>
      </c>
      <c r="B2020" t="s">
        <v>456</v>
      </c>
      <c r="C2020">
        <v>4010</v>
      </c>
      <c r="D2020" t="s">
        <v>14927</v>
      </c>
      <c r="E2020">
        <v>290</v>
      </c>
      <c r="F2020" t="str">
        <f t="shared" si="31"/>
        <v>4010290</v>
      </c>
      <c r="G2020" t="s">
        <v>1371</v>
      </c>
      <c r="H2020" t="s">
        <v>3124</v>
      </c>
      <c r="I2020" t="s">
        <v>15111</v>
      </c>
      <c r="J2020" t="s">
        <v>15112</v>
      </c>
      <c r="K2020" t="s">
        <v>3110</v>
      </c>
      <c r="L2020" t="s">
        <v>15113</v>
      </c>
      <c r="M2020" t="s">
        <v>15025</v>
      </c>
      <c r="N2020" t="s">
        <v>3113</v>
      </c>
      <c r="O2020" t="s">
        <v>14933</v>
      </c>
      <c r="P2020" t="s">
        <v>3115</v>
      </c>
      <c r="Q2020">
        <v>7514</v>
      </c>
      <c r="R2020" t="s">
        <v>15025</v>
      </c>
      <c r="T2020" t="s">
        <v>14933</v>
      </c>
      <c r="U2020" t="s">
        <v>3115</v>
      </c>
      <c r="V2020">
        <v>7514</v>
      </c>
      <c r="W2020" t="s">
        <v>3124</v>
      </c>
      <c r="X2020" t="s">
        <v>4656</v>
      </c>
      <c r="Y2020" t="s">
        <v>5920</v>
      </c>
      <c r="Z2020" t="s">
        <v>3118</v>
      </c>
      <c r="AE2020" t="s">
        <v>15114</v>
      </c>
      <c r="AG2020">
        <v>1</v>
      </c>
      <c r="AH2020">
        <v>1</v>
      </c>
      <c r="AI2020">
        <v>1</v>
      </c>
      <c r="AJ2020">
        <v>1</v>
      </c>
      <c r="AK2020">
        <v>1</v>
      </c>
      <c r="AL2020">
        <v>1</v>
      </c>
      <c r="AM2020">
        <v>1</v>
      </c>
      <c r="AN2020">
        <v>1</v>
      </c>
      <c r="AO2020">
        <v>1</v>
      </c>
      <c r="AV2020">
        <v>4920</v>
      </c>
    </row>
    <row r="2021" spans="1:48" x14ac:dyDescent="0.2">
      <c r="A2021">
        <v>31</v>
      </c>
      <c r="B2021" t="s">
        <v>456</v>
      </c>
      <c r="C2021">
        <v>4010</v>
      </c>
      <c r="D2021" t="s">
        <v>14927</v>
      </c>
      <c r="E2021">
        <v>300</v>
      </c>
      <c r="F2021" t="str">
        <f t="shared" si="31"/>
        <v>4010300</v>
      </c>
      <c r="G2021" t="s">
        <v>1154</v>
      </c>
      <c r="H2021" t="s">
        <v>3107</v>
      </c>
      <c r="I2021" t="s">
        <v>4264</v>
      </c>
      <c r="J2021" t="s">
        <v>15115</v>
      </c>
      <c r="K2021" t="s">
        <v>3110</v>
      </c>
      <c r="L2021" t="s">
        <v>15116</v>
      </c>
      <c r="M2021" t="s">
        <v>15117</v>
      </c>
      <c r="N2021" t="s">
        <v>3113</v>
      </c>
      <c r="O2021" t="s">
        <v>14933</v>
      </c>
      <c r="P2021" t="s">
        <v>3115</v>
      </c>
      <c r="Q2021">
        <v>7502</v>
      </c>
      <c r="R2021" t="s">
        <v>15117</v>
      </c>
      <c r="T2021" t="s">
        <v>14933</v>
      </c>
      <c r="U2021" t="s">
        <v>3115</v>
      </c>
      <c r="V2021">
        <v>7502</v>
      </c>
      <c r="W2021" t="s">
        <v>3124</v>
      </c>
      <c r="X2021" t="s">
        <v>6895</v>
      </c>
      <c r="Y2021" t="s">
        <v>15118</v>
      </c>
      <c r="Z2021" t="s">
        <v>3118</v>
      </c>
      <c r="AE2021" t="s">
        <v>15119</v>
      </c>
      <c r="AF2021">
        <v>1</v>
      </c>
      <c r="AG2021">
        <v>1</v>
      </c>
      <c r="AH2021">
        <v>1</v>
      </c>
      <c r="AI2021">
        <v>1</v>
      </c>
      <c r="AJ2021">
        <v>1</v>
      </c>
      <c r="AK2021">
        <v>1</v>
      </c>
      <c r="AL2021">
        <v>1</v>
      </c>
      <c r="AM2021">
        <v>1</v>
      </c>
      <c r="AV2021">
        <v>4922</v>
      </c>
    </row>
    <row r="2022" spans="1:48" x14ac:dyDescent="0.2">
      <c r="A2022">
        <v>31</v>
      </c>
      <c r="B2022" t="s">
        <v>456</v>
      </c>
      <c r="C2022">
        <v>4010</v>
      </c>
      <c r="D2022" t="s">
        <v>14927</v>
      </c>
      <c r="E2022">
        <v>310</v>
      </c>
      <c r="F2022" t="str">
        <f t="shared" si="31"/>
        <v>4010310</v>
      </c>
      <c r="G2022" t="s">
        <v>991</v>
      </c>
      <c r="H2022" t="s">
        <v>3124</v>
      </c>
      <c r="I2022" t="s">
        <v>15120</v>
      </c>
      <c r="J2022" t="s">
        <v>15121</v>
      </c>
      <c r="K2022" t="s">
        <v>3110</v>
      </c>
      <c r="L2022" t="s">
        <v>15122</v>
      </c>
      <c r="M2022" t="s">
        <v>15123</v>
      </c>
      <c r="N2022" t="s">
        <v>3113</v>
      </c>
      <c r="O2022" t="s">
        <v>14933</v>
      </c>
      <c r="P2022" t="s">
        <v>3115</v>
      </c>
      <c r="Q2022">
        <v>7522</v>
      </c>
      <c r="R2022" t="s">
        <v>15123</v>
      </c>
      <c r="T2022" t="s">
        <v>14933</v>
      </c>
      <c r="U2022" t="s">
        <v>3115</v>
      </c>
      <c r="V2022">
        <v>7522</v>
      </c>
      <c r="W2022" t="s">
        <v>3124</v>
      </c>
      <c r="X2022" t="s">
        <v>7175</v>
      </c>
      <c r="Y2022" t="s">
        <v>15124</v>
      </c>
      <c r="Z2022" t="s">
        <v>3118</v>
      </c>
      <c r="AE2022" t="s">
        <v>15125</v>
      </c>
      <c r="AF2022">
        <v>1</v>
      </c>
      <c r="AG2022">
        <v>1</v>
      </c>
      <c r="AH2022">
        <v>1</v>
      </c>
      <c r="AI2022">
        <v>1</v>
      </c>
      <c r="AJ2022">
        <v>1</v>
      </c>
      <c r="AK2022">
        <v>1</v>
      </c>
      <c r="AL2022">
        <v>1</v>
      </c>
      <c r="AM2022">
        <v>1</v>
      </c>
      <c r="AN2022">
        <v>1</v>
      </c>
      <c r="AO2022">
        <v>1</v>
      </c>
      <c r="AV2022">
        <v>4924</v>
      </c>
    </row>
    <row r="2023" spans="1:48" x14ac:dyDescent="0.2">
      <c r="A2023">
        <v>31</v>
      </c>
      <c r="B2023" t="s">
        <v>456</v>
      </c>
      <c r="C2023">
        <v>4010</v>
      </c>
      <c r="D2023" t="s">
        <v>14927</v>
      </c>
      <c r="E2023">
        <v>311</v>
      </c>
      <c r="F2023" t="str">
        <f t="shared" si="31"/>
        <v>4010311</v>
      </c>
      <c r="G2023" t="s">
        <v>1959</v>
      </c>
      <c r="H2023" t="s">
        <v>3107</v>
      </c>
      <c r="I2023" t="s">
        <v>15126</v>
      </c>
      <c r="J2023" t="s">
        <v>15127</v>
      </c>
      <c r="K2023" t="s">
        <v>3110</v>
      </c>
      <c r="L2023" t="s">
        <v>15128</v>
      </c>
      <c r="M2023" t="s">
        <v>15129</v>
      </c>
      <c r="N2023" t="s">
        <v>3113</v>
      </c>
      <c r="O2023" t="s">
        <v>14933</v>
      </c>
      <c r="P2023" t="s">
        <v>3115</v>
      </c>
      <c r="Q2023">
        <v>7501</v>
      </c>
      <c r="R2023" t="s">
        <v>15129</v>
      </c>
      <c r="T2023" t="s">
        <v>14933</v>
      </c>
      <c r="U2023" t="s">
        <v>3115</v>
      </c>
      <c r="V2023">
        <v>7501</v>
      </c>
      <c r="W2023" t="s">
        <v>3107</v>
      </c>
      <c r="X2023" t="s">
        <v>3459</v>
      </c>
      <c r="Y2023" t="s">
        <v>15130</v>
      </c>
      <c r="Z2023" t="s">
        <v>3118</v>
      </c>
      <c r="AE2023" t="s">
        <v>15131</v>
      </c>
      <c r="AG2023">
        <v>1</v>
      </c>
      <c r="AH2023">
        <v>1</v>
      </c>
      <c r="AI2023">
        <v>1</v>
      </c>
      <c r="AJ2023">
        <v>1</v>
      </c>
      <c r="AK2023">
        <v>1</v>
      </c>
      <c r="AV2023">
        <v>6072</v>
      </c>
    </row>
    <row r="2024" spans="1:48" x14ac:dyDescent="0.2">
      <c r="A2024">
        <v>31</v>
      </c>
      <c r="B2024" t="s">
        <v>456</v>
      </c>
      <c r="C2024">
        <v>4010</v>
      </c>
      <c r="D2024" t="s">
        <v>14927</v>
      </c>
      <c r="E2024">
        <v>70</v>
      </c>
      <c r="F2024" t="str">
        <f t="shared" si="31"/>
        <v>401070</v>
      </c>
      <c r="G2024" t="s">
        <v>2942</v>
      </c>
      <c r="H2024" t="s">
        <v>3107</v>
      </c>
      <c r="I2024" t="s">
        <v>9899</v>
      </c>
      <c r="J2024" t="s">
        <v>15011</v>
      </c>
      <c r="K2024" t="s">
        <v>3110</v>
      </c>
      <c r="L2024" t="s">
        <v>15132</v>
      </c>
      <c r="M2024" t="s">
        <v>15133</v>
      </c>
      <c r="N2024" t="s">
        <v>3113</v>
      </c>
      <c r="O2024" t="s">
        <v>14933</v>
      </c>
      <c r="P2024" t="s">
        <v>3115</v>
      </c>
      <c r="Q2024" t="s">
        <v>15134</v>
      </c>
      <c r="R2024" t="s">
        <v>15133</v>
      </c>
      <c r="T2024" t="s">
        <v>14933</v>
      </c>
      <c r="U2024" t="s">
        <v>3115</v>
      </c>
      <c r="V2024" t="s">
        <v>15134</v>
      </c>
      <c r="W2024" t="s">
        <v>3124</v>
      </c>
      <c r="X2024" t="s">
        <v>15135</v>
      </c>
      <c r="Y2024" t="s">
        <v>15136</v>
      </c>
      <c r="Z2024" t="s">
        <v>3118</v>
      </c>
      <c r="AE2024" t="s">
        <v>15137</v>
      </c>
      <c r="AG2024">
        <v>1</v>
      </c>
      <c r="AH2024">
        <v>1</v>
      </c>
      <c r="AI2024">
        <v>1</v>
      </c>
      <c r="AJ2024">
        <v>1</v>
      </c>
      <c r="AK2024">
        <v>1</v>
      </c>
      <c r="AL2024">
        <v>1</v>
      </c>
      <c r="AM2024">
        <v>1</v>
      </c>
      <c r="AN2024">
        <v>1</v>
      </c>
      <c r="AO2024">
        <v>1</v>
      </c>
      <c r="AV2024">
        <v>4878</v>
      </c>
    </row>
    <row r="2025" spans="1:48" x14ac:dyDescent="0.2">
      <c r="A2025">
        <v>31</v>
      </c>
      <c r="B2025" t="s">
        <v>456</v>
      </c>
      <c r="C2025">
        <v>4010</v>
      </c>
      <c r="D2025" t="s">
        <v>14927</v>
      </c>
      <c r="E2025">
        <v>90</v>
      </c>
      <c r="F2025" t="str">
        <f t="shared" si="31"/>
        <v>401090</v>
      </c>
      <c r="G2025" t="s">
        <v>1059</v>
      </c>
      <c r="H2025" t="s">
        <v>3124</v>
      </c>
      <c r="I2025" t="s">
        <v>15138</v>
      </c>
      <c r="J2025" t="s">
        <v>15139</v>
      </c>
      <c r="K2025" t="s">
        <v>3110</v>
      </c>
      <c r="L2025" t="s">
        <v>15140</v>
      </c>
      <c r="M2025" t="s">
        <v>15141</v>
      </c>
      <c r="N2025" t="s">
        <v>3113</v>
      </c>
      <c r="O2025" t="s">
        <v>14933</v>
      </c>
      <c r="P2025" t="s">
        <v>3115</v>
      </c>
      <c r="Q2025" t="s">
        <v>15142</v>
      </c>
      <c r="R2025" t="s">
        <v>15141</v>
      </c>
      <c r="T2025" t="s">
        <v>14933</v>
      </c>
      <c r="U2025" t="s">
        <v>3115</v>
      </c>
      <c r="V2025" t="s">
        <v>15142</v>
      </c>
      <c r="W2025" t="s">
        <v>3124</v>
      </c>
      <c r="X2025" t="s">
        <v>3573</v>
      </c>
      <c r="Y2025" t="s">
        <v>15143</v>
      </c>
      <c r="Z2025" t="s">
        <v>3118</v>
      </c>
      <c r="AE2025" t="s">
        <v>15144</v>
      </c>
      <c r="AG2025">
        <v>1</v>
      </c>
      <c r="AH2025">
        <v>1</v>
      </c>
      <c r="AI2025">
        <v>1</v>
      </c>
      <c r="AJ2025">
        <v>1</v>
      </c>
      <c r="AK2025">
        <v>1</v>
      </c>
      <c r="AL2025">
        <v>1</v>
      </c>
      <c r="AV2025">
        <v>4882</v>
      </c>
    </row>
    <row r="2026" spans="1:48" x14ac:dyDescent="0.2">
      <c r="A2026">
        <v>31</v>
      </c>
      <c r="B2026" t="s">
        <v>456</v>
      </c>
      <c r="C2026">
        <v>4010</v>
      </c>
      <c r="D2026" t="s">
        <v>14927</v>
      </c>
      <c r="E2026">
        <v>100</v>
      </c>
      <c r="F2026" t="str">
        <f t="shared" si="31"/>
        <v>4010100</v>
      </c>
      <c r="G2026" t="s">
        <v>15145</v>
      </c>
      <c r="H2026" t="s">
        <v>3124</v>
      </c>
      <c r="I2026" t="s">
        <v>15146</v>
      </c>
      <c r="J2026" t="s">
        <v>15147</v>
      </c>
      <c r="K2026" t="s">
        <v>3110</v>
      </c>
      <c r="L2026" t="s">
        <v>15148</v>
      </c>
      <c r="M2026" t="s">
        <v>15149</v>
      </c>
      <c r="N2026" t="s">
        <v>3113</v>
      </c>
      <c r="O2026" t="s">
        <v>14933</v>
      </c>
      <c r="P2026" t="s">
        <v>3115</v>
      </c>
      <c r="Q2026">
        <v>7501</v>
      </c>
      <c r="R2026" t="s">
        <v>15149</v>
      </c>
      <c r="T2026" t="s">
        <v>14933</v>
      </c>
      <c r="U2026" t="s">
        <v>3115</v>
      </c>
      <c r="V2026">
        <v>7501</v>
      </c>
      <c r="W2026" t="s">
        <v>3107</v>
      </c>
      <c r="X2026" t="s">
        <v>10494</v>
      </c>
      <c r="Y2026" t="s">
        <v>3541</v>
      </c>
      <c r="Z2026" t="s">
        <v>3118</v>
      </c>
      <c r="AE2026" t="s">
        <v>15150</v>
      </c>
      <c r="AG2026">
        <v>1</v>
      </c>
      <c r="AH2026">
        <v>1</v>
      </c>
      <c r="AI2026">
        <v>1</v>
      </c>
      <c r="AJ2026">
        <v>1</v>
      </c>
      <c r="AK2026">
        <v>1</v>
      </c>
      <c r="AL2026">
        <v>1</v>
      </c>
      <c r="AM2026">
        <v>1</v>
      </c>
      <c r="AN2026">
        <v>1</v>
      </c>
      <c r="AO2026">
        <v>1</v>
      </c>
      <c r="AV2026">
        <v>4884</v>
      </c>
    </row>
    <row r="2027" spans="1:48" x14ac:dyDescent="0.2">
      <c r="A2027">
        <v>31</v>
      </c>
      <c r="B2027" t="s">
        <v>456</v>
      </c>
      <c r="C2027">
        <v>4010</v>
      </c>
      <c r="D2027" t="s">
        <v>14927</v>
      </c>
      <c r="E2027">
        <v>110</v>
      </c>
      <c r="F2027" t="str">
        <f t="shared" si="31"/>
        <v>4010110</v>
      </c>
      <c r="G2027" t="s">
        <v>2013</v>
      </c>
      <c r="H2027" t="s">
        <v>3127</v>
      </c>
      <c r="I2027" t="s">
        <v>15151</v>
      </c>
      <c r="J2027" t="s">
        <v>15152</v>
      </c>
      <c r="K2027" t="s">
        <v>3110</v>
      </c>
      <c r="L2027" t="s">
        <v>15153</v>
      </c>
      <c r="M2027" t="s">
        <v>15154</v>
      </c>
      <c r="N2027" t="s">
        <v>3113</v>
      </c>
      <c r="O2027" t="s">
        <v>14933</v>
      </c>
      <c r="P2027" t="s">
        <v>3115</v>
      </c>
      <c r="Q2027">
        <v>7501</v>
      </c>
      <c r="R2027" t="s">
        <v>15154</v>
      </c>
      <c r="T2027" t="s">
        <v>14933</v>
      </c>
      <c r="U2027" t="s">
        <v>3115</v>
      </c>
      <c r="V2027">
        <v>7501</v>
      </c>
      <c r="W2027" t="s">
        <v>3107</v>
      </c>
      <c r="X2027" t="s">
        <v>4637</v>
      </c>
      <c r="Y2027" t="s">
        <v>15155</v>
      </c>
      <c r="Z2027" t="s">
        <v>3118</v>
      </c>
      <c r="AE2027" t="s">
        <v>15156</v>
      </c>
      <c r="AL2027">
        <v>1</v>
      </c>
      <c r="AM2027">
        <v>1</v>
      </c>
      <c r="AN2027">
        <v>1</v>
      </c>
      <c r="AO2027">
        <v>1</v>
      </c>
      <c r="AV2027">
        <v>4886</v>
      </c>
    </row>
    <row r="2028" spans="1:48" x14ac:dyDescent="0.2">
      <c r="A2028">
        <v>31</v>
      </c>
      <c r="B2028" t="s">
        <v>456</v>
      </c>
      <c r="C2028">
        <v>4010</v>
      </c>
      <c r="D2028" t="s">
        <v>14927</v>
      </c>
      <c r="E2028">
        <v>120</v>
      </c>
      <c r="F2028" t="str">
        <f t="shared" si="31"/>
        <v>4010120</v>
      </c>
      <c r="G2028" t="s">
        <v>2799</v>
      </c>
      <c r="H2028" t="s">
        <v>3107</v>
      </c>
      <c r="I2028" t="s">
        <v>15157</v>
      </c>
      <c r="J2028" t="s">
        <v>15158</v>
      </c>
      <c r="K2028" t="s">
        <v>3110</v>
      </c>
      <c r="L2028" t="s">
        <v>15159</v>
      </c>
      <c r="M2028" t="s">
        <v>15160</v>
      </c>
      <c r="N2028" t="s">
        <v>3113</v>
      </c>
      <c r="O2028" t="s">
        <v>14933</v>
      </c>
      <c r="P2028" t="s">
        <v>3115</v>
      </c>
      <c r="Q2028" t="s">
        <v>15161</v>
      </c>
      <c r="R2028" t="s">
        <v>15160</v>
      </c>
      <c r="T2028" t="s">
        <v>14933</v>
      </c>
      <c r="U2028" t="s">
        <v>3115</v>
      </c>
      <c r="V2028" t="s">
        <v>15161</v>
      </c>
      <c r="W2028" t="s">
        <v>3107</v>
      </c>
      <c r="X2028" t="s">
        <v>4087</v>
      </c>
      <c r="Y2028" t="s">
        <v>15162</v>
      </c>
      <c r="Z2028" t="s">
        <v>3118</v>
      </c>
      <c r="AE2028" t="s">
        <v>15163</v>
      </c>
      <c r="AG2028">
        <v>1</v>
      </c>
      <c r="AH2028">
        <v>1</v>
      </c>
      <c r="AI2028">
        <v>1</v>
      </c>
      <c r="AJ2028">
        <v>1</v>
      </c>
      <c r="AK2028">
        <v>1</v>
      </c>
      <c r="AL2028">
        <v>1</v>
      </c>
      <c r="AM2028">
        <v>1</v>
      </c>
      <c r="AN2028">
        <v>1</v>
      </c>
      <c r="AO2028">
        <v>1</v>
      </c>
      <c r="AV2028">
        <v>4888</v>
      </c>
    </row>
    <row r="2029" spans="1:48" x14ac:dyDescent="0.2">
      <c r="A2029">
        <v>31</v>
      </c>
      <c r="B2029" t="s">
        <v>456</v>
      </c>
      <c r="C2029">
        <v>4010</v>
      </c>
      <c r="D2029" t="s">
        <v>14927</v>
      </c>
      <c r="E2029">
        <v>307</v>
      </c>
      <c r="F2029" t="str">
        <f t="shared" si="31"/>
        <v>4010307</v>
      </c>
      <c r="G2029" t="s">
        <v>1678</v>
      </c>
      <c r="H2029" t="s">
        <v>3107</v>
      </c>
      <c r="I2029" t="s">
        <v>15164</v>
      </c>
      <c r="J2029" t="s">
        <v>15165</v>
      </c>
      <c r="K2029" t="s">
        <v>3110</v>
      </c>
      <c r="L2029" t="s">
        <v>15166</v>
      </c>
      <c r="M2029" t="s">
        <v>15167</v>
      </c>
      <c r="N2029" t="s">
        <v>3113</v>
      </c>
      <c r="O2029" t="s">
        <v>14933</v>
      </c>
      <c r="P2029" t="s">
        <v>3115</v>
      </c>
      <c r="Q2029">
        <v>7502</v>
      </c>
      <c r="R2029" t="s">
        <v>15167</v>
      </c>
      <c r="T2029" t="s">
        <v>14933</v>
      </c>
      <c r="U2029" t="s">
        <v>3115</v>
      </c>
      <c r="V2029">
        <v>7502</v>
      </c>
      <c r="W2029" t="s">
        <v>3107</v>
      </c>
      <c r="X2029" t="s">
        <v>3239</v>
      </c>
      <c r="Y2029" t="s">
        <v>5294</v>
      </c>
      <c r="Z2029" t="s">
        <v>3118</v>
      </c>
      <c r="AE2029" t="s">
        <v>15168</v>
      </c>
      <c r="AP2029">
        <v>1</v>
      </c>
      <c r="AQ2029">
        <v>1</v>
      </c>
      <c r="AR2029">
        <v>1</v>
      </c>
      <c r="AS2029">
        <v>1</v>
      </c>
    </row>
    <row r="2030" spans="1:48" x14ac:dyDescent="0.2">
      <c r="A2030">
        <v>31</v>
      </c>
      <c r="B2030" t="s">
        <v>456</v>
      </c>
      <c r="C2030">
        <v>4010</v>
      </c>
      <c r="D2030" t="s">
        <v>14927</v>
      </c>
      <c r="E2030">
        <v>306</v>
      </c>
      <c r="F2030" t="str">
        <f t="shared" si="31"/>
        <v>4010306</v>
      </c>
      <c r="G2030" t="s">
        <v>1424</v>
      </c>
      <c r="H2030" t="s">
        <v>3124</v>
      </c>
      <c r="I2030" t="s">
        <v>12473</v>
      </c>
      <c r="J2030" t="s">
        <v>15169</v>
      </c>
      <c r="K2030" t="s">
        <v>3110</v>
      </c>
      <c r="L2030" t="s">
        <v>15170</v>
      </c>
      <c r="M2030" t="s">
        <v>15167</v>
      </c>
      <c r="N2030" t="s">
        <v>3113</v>
      </c>
      <c r="O2030" t="s">
        <v>14933</v>
      </c>
      <c r="P2030" t="s">
        <v>3115</v>
      </c>
      <c r="Q2030">
        <v>7502</v>
      </c>
      <c r="R2030" t="s">
        <v>15167</v>
      </c>
      <c r="T2030" t="s">
        <v>14933</v>
      </c>
      <c r="U2030" t="s">
        <v>3115</v>
      </c>
      <c r="V2030">
        <v>7502</v>
      </c>
      <c r="W2030" t="s">
        <v>3107</v>
      </c>
      <c r="X2030" t="s">
        <v>9823</v>
      </c>
      <c r="Y2030" t="s">
        <v>15171</v>
      </c>
      <c r="Z2030" t="s">
        <v>3118</v>
      </c>
      <c r="AE2030" t="s">
        <v>15168</v>
      </c>
      <c r="AP2030">
        <v>1</v>
      </c>
      <c r="AQ2030">
        <v>1</v>
      </c>
      <c r="AR2030">
        <v>1</v>
      </c>
      <c r="AS2030">
        <v>1</v>
      </c>
    </row>
    <row r="2031" spans="1:48" x14ac:dyDescent="0.2">
      <c r="A2031">
        <v>31</v>
      </c>
      <c r="B2031" t="s">
        <v>456</v>
      </c>
      <c r="C2031">
        <v>4010</v>
      </c>
      <c r="D2031" t="s">
        <v>14927</v>
      </c>
      <c r="E2031">
        <v>2</v>
      </c>
      <c r="F2031" t="str">
        <f t="shared" si="31"/>
        <v>40102</v>
      </c>
      <c r="G2031" t="s">
        <v>15172</v>
      </c>
      <c r="H2031" t="s">
        <v>3107</v>
      </c>
      <c r="I2031" t="s">
        <v>15173</v>
      </c>
      <c r="J2031" t="s">
        <v>15174</v>
      </c>
      <c r="K2031" t="s">
        <v>3110</v>
      </c>
      <c r="L2031" t="s">
        <v>15175</v>
      </c>
      <c r="M2031" t="s">
        <v>15176</v>
      </c>
      <c r="N2031" t="s">
        <v>3113</v>
      </c>
      <c r="O2031" t="s">
        <v>14933</v>
      </c>
      <c r="P2031" t="s">
        <v>3115</v>
      </c>
      <c r="Q2031">
        <v>7501</v>
      </c>
      <c r="R2031" t="s">
        <v>15176</v>
      </c>
      <c r="T2031" t="s">
        <v>14933</v>
      </c>
      <c r="U2031" t="s">
        <v>3115</v>
      </c>
      <c r="V2031">
        <v>7501</v>
      </c>
      <c r="W2031" t="s">
        <v>3124</v>
      </c>
      <c r="X2031" t="s">
        <v>15177</v>
      </c>
      <c r="Y2031" t="s">
        <v>9824</v>
      </c>
      <c r="Z2031" t="s">
        <v>3118</v>
      </c>
      <c r="AE2031" t="s">
        <v>15178</v>
      </c>
      <c r="AP2031">
        <v>1</v>
      </c>
      <c r="AQ2031">
        <v>1</v>
      </c>
      <c r="AR2031">
        <v>1</v>
      </c>
      <c r="AS2031">
        <v>1</v>
      </c>
    </row>
    <row r="2032" spans="1:48" x14ac:dyDescent="0.2">
      <c r="A2032">
        <v>31</v>
      </c>
      <c r="B2032" t="s">
        <v>456</v>
      </c>
      <c r="C2032">
        <v>4010</v>
      </c>
      <c r="D2032" t="s">
        <v>14927</v>
      </c>
      <c r="E2032">
        <v>5</v>
      </c>
      <c r="F2032" t="str">
        <f t="shared" si="31"/>
        <v>40105</v>
      </c>
      <c r="G2032" t="s">
        <v>817</v>
      </c>
      <c r="H2032" t="s">
        <v>3107</v>
      </c>
      <c r="I2032" t="s">
        <v>15179</v>
      </c>
      <c r="J2032" t="s">
        <v>15180</v>
      </c>
      <c r="K2032" t="s">
        <v>3110</v>
      </c>
      <c r="L2032" t="s">
        <v>15181</v>
      </c>
      <c r="M2032" t="s">
        <v>15182</v>
      </c>
      <c r="N2032" t="s">
        <v>3113</v>
      </c>
      <c r="O2032" t="s">
        <v>14933</v>
      </c>
      <c r="P2032" t="s">
        <v>3115</v>
      </c>
      <c r="Q2032">
        <v>7505</v>
      </c>
      <c r="R2032" t="s">
        <v>15182</v>
      </c>
      <c r="T2032" t="s">
        <v>14933</v>
      </c>
      <c r="U2032" t="s">
        <v>3115</v>
      </c>
      <c r="V2032">
        <v>7505</v>
      </c>
      <c r="W2032" t="s">
        <v>3107</v>
      </c>
      <c r="X2032" t="s">
        <v>3568</v>
      </c>
      <c r="Y2032" t="s">
        <v>4876</v>
      </c>
      <c r="Z2032" t="s">
        <v>3118</v>
      </c>
      <c r="AE2032" t="s">
        <v>15183</v>
      </c>
      <c r="AP2032">
        <v>1</v>
      </c>
      <c r="AQ2032">
        <v>1</v>
      </c>
      <c r="AR2032">
        <v>1</v>
      </c>
      <c r="AS2032">
        <v>1</v>
      </c>
    </row>
    <row r="2033" spans="1:48" x14ac:dyDescent="0.2">
      <c r="A2033">
        <v>31</v>
      </c>
      <c r="B2033" t="s">
        <v>456</v>
      </c>
      <c r="C2033">
        <v>4010</v>
      </c>
      <c r="D2033" t="s">
        <v>14927</v>
      </c>
      <c r="E2033">
        <v>305</v>
      </c>
      <c r="F2033" t="str">
        <f t="shared" si="31"/>
        <v>4010305</v>
      </c>
      <c r="G2033" t="s">
        <v>1050</v>
      </c>
      <c r="H2033" t="s">
        <v>3124</v>
      </c>
      <c r="I2033" t="s">
        <v>15184</v>
      </c>
      <c r="J2033" t="s">
        <v>15185</v>
      </c>
      <c r="K2033" t="s">
        <v>3110</v>
      </c>
      <c r="L2033" t="s">
        <v>15186</v>
      </c>
      <c r="M2033" t="s">
        <v>15167</v>
      </c>
      <c r="N2033" t="s">
        <v>3113</v>
      </c>
      <c r="O2033" t="s">
        <v>14933</v>
      </c>
      <c r="P2033" t="s">
        <v>3115</v>
      </c>
      <c r="Q2033">
        <v>7502</v>
      </c>
      <c r="R2033" t="s">
        <v>15167</v>
      </c>
      <c r="T2033" t="s">
        <v>14933</v>
      </c>
      <c r="U2033" t="s">
        <v>3115</v>
      </c>
      <c r="V2033">
        <v>7502</v>
      </c>
      <c r="W2033" t="s">
        <v>3107</v>
      </c>
      <c r="X2033" t="s">
        <v>15187</v>
      </c>
      <c r="Y2033" t="s">
        <v>15188</v>
      </c>
      <c r="Z2033" t="s">
        <v>3118</v>
      </c>
      <c r="AE2033" t="s">
        <v>15168</v>
      </c>
      <c r="AP2033">
        <v>1</v>
      </c>
      <c r="AQ2033">
        <v>1</v>
      </c>
      <c r="AR2033">
        <v>1</v>
      </c>
      <c r="AS2033">
        <v>1</v>
      </c>
    </row>
    <row r="2034" spans="1:48" x14ac:dyDescent="0.2">
      <c r="A2034">
        <v>31</v>
      </c>
      <c r="B2034" t="s">
        <v>456</v>
      </c>
      <c r="C2034">
        <v>4010</v>
      </c>
      <c r="D2034" t="s">
        <v>14927</v>
      </c>
      <c r="E2034">
        <v>3</v>
      </c>
      <c r="F2034" t="str">
        <f t="shared" si="31"/>
        <v>40103</v>
      </c>
      <c r="G2034" t="s">
        <v>2344</v>
      </c>
      <c r="H2034" t="s">
        <v>3171</v>
      </c>
      <c r="I2034" t="s">
        <v>15189</v>
      </c>
      <c r="J2034" t="s">
        <v>3586</v>
      </c>
      <c r="K2034" t="s">
        <v>3110</v>
      </c>
      <c r="L2034" t="s">
        <v>15190</v>
      </c>
      <c r="M2034" t="s">
        <v>15176</v>
      </c>
      <c r="N2034" t="s">
        <v>3113</v>
      </c>
      <c r="O2034" t="s">
        <v>14933</v>
      </c>
      <c r="P2034" t="s">
        <v>3115</v>
      </c>
      <c r="Q2034">
        <v>7501</v>
      </c>
      <c r="R2034" t="s">
        <v>15176</v>
      </c>
      <c r="T2034" t="s">
        <v>14933</v>
      </c>
      <c r="U2034" t="s">
        <v>3115</v>
      </c>
      <c r="V2034">
        <v>7501</v>
      </c>
      <c r="W2034" t="s">
        <v>3124</v>
      </c>
      <c r="X2034" t="s">
        <v>15191</v>
      </c>
      <c r="Y2034" t="s">
        <v>10951</v>
      </c>
      <c r="Z2034" t="s">
        <v>3118</v>
      </c>
      <c r="AE2034" t="s">
        <v>15192</v>
      </c>
      <c r="AP2034">
        <v>1</v>
      </c>
      <c r="AQ2034">
        <v>1</v>
      </c>
      <c r="AR2034">
        <v>1</v>
      </c>
      <c r="AS2034">
        <v>1</v>
      </c>
    </row>
    <row r="2035" spans="1:48" x14ac:dyDescent="0.2">
      <c r="A2035">
        <v>31</v>
      </c>
      <c r="B2035" t="s">
        <v>456</v>
      </c>
      <c r="C2035">
        <v>4010</v>
      </c>
      <c r="D2035" t="s">
        <v>14927</v>
      </c>
      <c r="E2035">
        <v>1</v>
      </c>
      <c r="F2035" t="str">
        <f t="shared" si="31"/>
        <v>40101</v>
      </c>
      <c r="G2035" t="s">
        <v>2244</v>
      </c>
      <c r="H2035" t="s">
        <v>3124</v>
      </c>
      <c r="I2035" t="s">
        <v>15193</v>
      </c>
      <c r="J2035" t="s">
        <v>15194</v>
      </c>
      <c r="K2035" t="s">
        <v>3110</v>
      </c>
      <c r="L2035" t="s">
        <v>15195</v>
      </c>
      <c r="M2035" t="s">
        <v>15176</v>
      </c>
      <c r="N2035" t="s">
        <v>3113</v>
      </c>
      <c r="O2035" t="s">
        <v>14933</v>
      </c>
      <c r="P2035" t="s">
        <v>3115</v>
      </c>
      <c r="Q2035">
        <v>7501</v>
      </c>
      <c r="R2035" t="s">
        <v>15176</v>
      </c>
      <c r="T2035" t="s">
        <v>14933</v>
      </c>
      <c r="U2035" t="s">
        <v>3115</v>
      </c>
      <c r="V2035">
        <v>7501</v>
      </c>
      <c r="W2035" t="s">
        <v>3107</v>
      </c>
      <c r="X2035" t="s">
        <v>15196</v>
      </c>
      <c r="Y2035" t="s">
        <v>15197</v>
      </c>
      <c r="Z2035" t="s">
        <v>3118</v>
      </c>
      <c r="AE2035" t="s">
        <v>15198</v>
      </c>
      <c r="AP2035">
        <v>1</v>
      </c>
      <c r="AQ2035">
        <v>1</v>
      </c>
      <c r="AR2035">
        <v>1</v>
      </c>
      <c r="AS2035">
        <v>1</v>
      </c>
    </row>
    <row r="2036" spans="1:48" x14ac:dyDescent="0.2">
      <c r="A2036">
        <v>31</v>
      </c>
      <c r="B2036" t="s">
        <v>456</v>
      </c>
      <c r="C2036">
        <v>4010</v>
      </c>
      <c r="D2036" t="s">
        <v>14927</v>
      </c>
      <c r="E2036">
        <v>304</v>
      </c>
      <c r="F2036" t="str">
        <f t="shared" si="31"/>
        <v>4010304</v>
      </c>
      <c r="G2036" t="s">
        <v>15199</v>
      </c>
      <c r="H2036" t="s">
        <v>3107</v>
      </c>
      <c r="I2036" t="s">
        <v>15200</v>
      </c>
      <c r="J2036" t="s">
        <v>15201</v>
      </c>
      <c r="K2036" t="s">
        <v>3110</v>
      </c>
      <c r="L2036" t="s">
        <v>15202</v>
      </c>
      <c r="M2036" t="s">
        <v>15167</v>
      </c>
      <c r="N2036" t="s">
        <v>3113</v>
      </c>
      <c r="O2036" t="s">
        <v>14933</v>
      </c>
      <c r="P2036" t="s">
        <v>3115</v>
      </c>
      <c r="Q2036">
        <v>7502</v>
      </c>
      <c r="R2036" t="s">
        <v>15167</v>
      </c>
      <c r="T2036" t="s">
        <v>14933</v>
      </c>
      <c r="U2036" t="s">
        <v>3115</v>
      </c>
      <c r="V2036">
        <v>7502</v>
      </c>
      <c r="W2036" t="s">
        <v>3171</v>
      </c>
      <c r="X2036" t="s">
        <v>4412</v>
      </c>
      <c r="Y2036" t="s">
        <v>15203</v>
      </c>
      <c r="Z2036" t="s">
        <v>3118</v>
      </c>
      <c r="AE2036" t="s">
        <v>15168</v>
      </c>
      <c r="AP2036">
        <v>1</v>
      </c>
      <c r="AQ2036">
        <v>1</v>
      </c>
      <c r="AR2036">
        <v>1</v>
      </c>
      <c r="AS2036">
        <v>1</v>
      </c>
    </row>
    <row r="2037" spans="1:48" x14ac:dyDescent="0.2">
      <c r="A2037">
        <v>31</v>
      </c>
      <c r="B2037" t="s">
        <v>456</v>
      </c>
      <c r="C2037">
        <v>4010</v>
      </c>
      <c r="D2037" t="s">
        <v>14927</v>
      </c>
      <c r="E2037">
        <v>25</v>
      </c>
      <c r="F2037" t="str">
        <f t="shared" si="31"/>
        <v>401025</v>
      </c>
      <c r="G2037" t="s">
        <v>1190</v>
      </c>
      <c r="H2037" t="s">
        <v>3124</v>
      </c>
      <c r="I2037" t="s">
        <v>15204</v>
      </c>
      <c r="J2037" t="s">
        <v>15205</v>
      </c>
      <c r="K2037" t="s">
        <v>3110</v>
      </c>
      <c r="L2037" t="s">
        <v>15206</v>
      </c>
      <c r="M2037" t="s">
        <v>15207</v>
      </c>
      <c r="N2037" t="s">
        <v>3113</v>
      </c>
      <c r="O2037" t="s">
        <v>14933</v>
      </c>
      <c r="P2037" t="s">
        <v>3115</v>
      </c>
      <c r="Q2037">
        <v>7504</v>
      </c>
      <c r="R2037" t="s">
        <v>15207</v>
      </c>
      <c r="T2037" t="s">
        <v>14933</v>
      </c>
      <c r="U2037" t="s">
        <v>3115</v>
      </c>
      <c r="V2037">
        <v>7504</v>
      </c>
      <c r="W2037" t="s">
        <v>3124</v>
      </c>
      <c r="X2037" t="s">
        <v>15208</v>
      </c>
      <c r="Y2037" t="s">
        <v>15209</v>
      </c>
      <c r="Z2037" t="s">
        <v>3118</v>
      </c>
      <c r="AE2037" t="s">
        <v>15210</v>
      </c>
      <c r="AP2037">
        <v>1</v>
      </c>
      <c r="AQ2037">
        <v>1</v>
      </c>
      <c r="AR2037">
        <v>1</v>
      </c>
      <c r="AS2037">
        <v>1</v>
      </c>
      <c r="AV2037">
        <v>2929</v>
      </c>
    </row>
    <row r="2038" spans="1:48" x14ac:dyDescent="0.2">
      <c r="A2038">
        <v>31</v>
      </c>
      <c r="B2038" t="s">
        <v>456</v>
      </c>
      <c r="C2038">
        <v>4010</v>
      </c>
      <c r="D2038" t="s">
        <v>14927</v>
      </c>
      <c r="E2038">
        <v>4</v>
      </c>
      <c r="F2038" t="str">
        <f t="shared" si="31"/>
        <v>40104</v>
      </c>
      <c r="G2038" t="s">
        <v>1206</v>
      </c>
      <c r="H2038" t="s">
        <v>3124</v>
      </c>
      <c r="I2038" t="s">
        <v>15211</v>
      </c>
      <c r="J2038" t="s">
        <v>3247</v>
      </c>
      <c r="K2038" t="s">
        <v>3110</v>
      </c>
      <c r="L2038" t="s">
        <v>15212</v>
      </c>
      <c r="M2038" t="s">
        <v>15213</v>
      </c>
      <c r="N2038" t="s">
        <v>3113</v>
      </c>
      <c r="O2038" t="s">
        <v>14933</v>
      </c>
      <c r="P2038" t="s">
        <v>3115</v>
      </c>
      <c r="Q2038">
        <v>7505</v>
      </c>
      <c r="R2038" t="s">
        <v>15213</v>
      </c>
      <c r="T2038" t="s">
        <v>14933</v>
      </c>
      <c r="U2038" t="s">
        <v>3115</v>
      </c>
      <c r="V2038">
        <v>7505</v>
      </c>
      <c r="W2038" t="s">
        <v>3171</v>
      </c>
      <c r="X2038" t="s">
        <v>3480</v>
      </c>
      <c r="Y2038" t="s">
        <v>15214</v>
      </c>
      <c r="Z2038" t="s">
        <v>3118</v>
      </c>
      <c r="AE2038" t="s">
        <v>15215</v>
      </c>
      <c r="AP2038">
        <v>1</v>
      </c>
      <c r="AQ2038">
        <v>1</v>
      </c>
      <c r="AR2038">
        <v>1</v>
      </c>
      <c r="AS2038">
        <v>1</v>
      </c>
    </row>
    <row r="2039" spans="1:48" x14ac:dyDescent="0.2">
      <c r="A2039">
        <v>31</v>
      </c>
      <c r="B2039" t="s">
        <v>456</v>
      </c>
      <c r="C2039">
        <v>4010</v>
      </c>
      <c r="D2039" t="s">
        <v>14927</v>
      </c>
      <c r="E2039">
        <v>61</v>
      </c>
      <c r="F2039" t="str">
        <f t="shared" si="31"/>
        <v>401061</v>
      </c>
      <c r="G2039" t="s">
        <v>1288</v>
      </c>
      <c r="H2039" t="s">
        <v>3124</v>
      </c>
      <c r="I2039" t="s">
        <v>15216</v>
      </c>
      <c r="J2039" t="s">
        <v>15217</v>
      </c>
      <c r="K2039" t="s">
        <v>3110</v>
      </c>
      <c r="L2039" t="s">
        <v>15218</v>
      </c>
      <c r="M2039" t="s">
        <v>15219</v>
      </c>
      <c r="N2039" t="s">
        <v>3113</v>
      </c>
      <c r="O2039" t="s">
        <v>14933</v>
      </c>
      <c r="P2039" t="s">
        <v>3115</v>
      </c>
      <c r="Q2039">
        <v>7522</v>
      </c>
      <c r="R2039" t="s">
        <v>15219</v>
      </c>
      <c r="T2039" t="s">
        <v>14933</v>
      </c>
      <c r="U2039" t="s">
        <v>3115</v>
      </c>
      <c r="V2039">
        <v>7522</v>
      </c>
      <c r="W2039" t="s">
        <v>3124</v>
      </c>
      <c r="X2039" t="s">
        <v>9703</v>
      </c>
      <c r="Y2039" t="s">
        <v>15220</v>
      </c>
      <c r="Z2039" t="s">
        <v>3118</v>
      </c>
      <c r="AE2039" t="s">
        <v>15221</v>
      </c>
      <c r="AG2039">
        <v>1</v>
      </c>
      <c r="AH2039">
        <v>1</v>
      </c>
      <c r="AI2039">
        <v>1</v>
      </c>
      <c r="AJ2039">
        <v>1</v>
      </c>
      <c r="AK2039">
        <v>1</v>
      </c>
      <c r="AV2039">
        <v>803</v>
      </c>
    </row>
    <row r="2040" spans="1:48" x14ac:dyDescent="0.2">
      <c r="A2040">
        <v>31</v>
      </c>
      <c r="B2040" t="s">
        <v>456</v>
      </c>
      <c r="C2040">
        <v>4010</v>
      </c>
      <c r="D2040" t="s">
        <v>14927</v>
      </c>
      <c r="E2040">
        <v>303</v>
      </c>
      <c r="F2040" t="str">
        <f t="shared" si="31"/>
        <v>4010303</v>
      </c>
      <c r="G2040" t="s">
        <v>15222</v>
      </c>
      <c r="H2040" t="s">
        <v>3107</v>
      </c>
      <c r="I2040" t="s">
        <v>15223</v>
      </c>
      <c r="J2040" t="s">
        <v>15224</v>
      </c>
      <c r="K2040" t="s">
        <v>3110</v>
      </c>
      <c r="L2040" t="s">
        <v>15225</v>
      </c>
      <c r="M2040" t="s">
        <v>15226</v>
      </c>
      <c r="N2040" t="s">
        <v>3113</v>
      </c>
      <c r="O2040" t="s">
        <v>14933</v>
      </c>
      <c r="P2040" t="s">
        <v>3115</v>
      </c>
      <c r="Q2040">
        <v>7503</v>
      </c>
      <c r="R2040" t="s">
        <v>15226</v>
      </c>
      <c r="T2040" t="s">
        <v>14933</v>
      </c>
      <c r="U2040" t="s">
        <v>3115</v>
      </c>
      <c r="V2040">
        <v>7503</v>
      </c>
      <c r="W2040" t="s">
        <v>3107</v>
      </c>
      <c r="X2040" t="s">
        <v>4637</v>
      </c>
      <c r="Y2040" t="s">
        <v>14963</v>
      </c>
      <c r="Z2040" t="s">
        <v>3118</v>
      </c>
      <c r="AE2040" t="s">
        <v>14968</v>
      </c>
      <c r="AJ2040">
        <v>1</v>
      </c>
      <c r="AK2040">
        <v>1</v>
      </c>
      <c r="AL2040">
        <v>1</v>
      </c>
      <c r="AM2040">
        <v>1</v>
      </c>
    </row>
    <row r="2041" spans="1:48" x14ac:dyDescent="0.2">
      <c r="A2041">
        <v>31</v>
      </c>
      <c r="B2041" t="s">
        <v>456</v>
      </c>
      <c r="C2041">
        <v>4230</v>
      </c>
      <c r="D2041" t="s">
        <v>15227</v>
      </c>
      <c r="E2041">
        <v>55</v>
      </c>
      <c r="F2041" t="str">
        <f t="shared" si="31"/>
        <v>423055</v>
      </c>
      <c r="G2041" t="s">
        <v>1954</v>
      </c>
      <c r="H2041" t="s">
        <v>3107</v>
      </c>
      <c r="I2041" t="s">
        <v>15228</v>
      </c>
      <c r="J2041" t="s">
        <v>15229</v>
      </c>
      <c r="K2041" t="s">
        <v>3110</v>
      </c>
      <c r="L2041" t="s">
        <v>15230</v>
      </c>
      <c r="M2041" t="s">
        <v>15231</v>
      </c>
      <c r="N2041" t="s">
        <v>3113</v>
      </c>
      <c r="O2041" t="s">
        <v>15232</v>
      </c>
      <c r="P2041" t="s">
        <v>3115</v>
      </c>
      <c r="Q2041" t="s">
        <v>15233</v>
      </c>
      <c r="R2041" t="s">
        <v>15231</v>
      </c>
      <c r="T2041" t="s">
        <v>15232</v>
      </c>
      <c r="U2041" t="s">
        <v>3115</v>
      </c>
      <c r="V2041" t="s">
        <v>15233</v>
      </c>
      <c r="W2041" t="s">
        <v>3127</v>
      </c>
      <c r="X2041" t="s">
        <v>3403</v>
      </c>
      <c r="Y2041" t="s">
        <v>9691</v>
      </c>
      <c r="Z2041" t="s">
        <v>3118</v>
      </c>
      <c r="AE2041" t="s">
        <v>15234</v>
      </c>
      <c r="AM2041">
        <v>1</v>
      </c>
      <c r="AN2041">
        <v>1</v>
      </c>
      <c r="AO2041">
        <v>1</v>
      </c>
      <c r="AV2041">
        <v>4932</v>
      </c>
    </row>
    <row r="2042" spans="1:48" x14ac:dyDescent="0.2">
      <c r="A2042">
        <v>31</v>
      </c>
      <c r="B2042" t="s">
        <v>456</v>
      </c>
      <c r="C2042">
        <v>4230</v>
      </c>
      <c r="D2042" t="s">
        <v>15227</v>
      </c>
      <c r="E2042">
        <v>60</v>
      </c>
      <c r="F2042" t="str">
        <f t="shared" si="31"/>
        <v>423060</v>
      </c>
      <c r="G2042" t="s">
        <v>1412</v>
      </c>
      <c r="H2042" t="s">
        <v>3127</v>
      </c>
      <c r="I2042" t="s">
        <v>6036</v>
      </c>
      <c r="J2042" t="s">
        <v>15235</v>
      </c>
      <c r="K2042" t="s">
        <v>3110</v>
      </c>
      <c r="L2042" t="s">
        <v>15236</v>
      </c>
      <c r="M2042" t="s">
        <v>15237</v>
      </c>
      <c r="N2042" t="s">
        <v>3113</v>
      </c>
      <c r="O2042" t="s">
        <v>15232</v>
      </c>
      <c r="P2042" t="s">
        <v>3115</v>
      </c>
      <c r="Q2042" t="s">
        <v>15238</v>
      </c>
      <c r="R2042" t="s">
        <v>15237</v>
      </c>
      <c r="T2042" t="s">
        <v>15232</v>
      </c>
      <c r="U2042" t="s">
        <v>3115</v>
      </c>
      <c r="V2042" t="s">
        <v>15238</v>
      </c>
      <c r="W2042" t="s">
        <v>3127</v>
      </c>
      <c r="X2042" t="s">
        <v>6751</v>
      </c>
      <c r="Y2042" t="s">
        <v>15239</v>
      </c>
      <c r="Z2042" t="s">
        <v>3118</v>
      </c>
      <c r="AE2042" t="s">
        <v>15240</v>
      </c>
      <c r="AG2042">
        <v>1</v>
      </c>
      <c r="AH2042">
        <v>1</v>
      </c>
      <c r="AI2042">
        <v>1</v>
      </c>
      <c r="AJ2042">
        <v>1</v>
      </c>
      <c r="AK2042">
        <v>1</v>
      </c>
      <c r="AL2042">
        <v>1</v>
      </c>
      <c r="AV2042">
        <v>4934</v>
      </c>
    </row>
    <row r="2043" spans="1:48" x14ac:dyDescent="0.2">
      <c r="A2043">
        <v>31</v>
      </c>
      <c r="B2043" t="s">
        <v>456</v>
      </c>
      <c r="C2043">
        <v>4230</v>
      </c>
      <c r="D2043" t="s">
        <v>15227</v>
      </c>
      <c r="E2043">
        <v>70</v>
      </c>
      <c r="F2043" t="str">
        <f t="shared" si="31"/>
        <v>423070</v>
      </c>
      <c r="G2043" t="s">
        <v>868</v>
      </c>
      <c r="H2043" t="s">
        <v>3107</v>
      </c>
      <c r="I2043" t="s">
        <v>4709</v>
      </c>
      <c r="J2043" t="s">
        <v>15241</v>
      </c>
      <c r="K2043" t="s">
        <v>3110</v>
      </c>
      <c r="L2043" t="s">
        <v>15242</v>
      </c>
      <c r="M2043" t="s">
        <v>15243</v>
      </c>
      <c r="N2043" t="s">
        <v>3113</v>
      </c>
      <c r="O2043" t="s">
        <v>15232</v>
      </c>
      <c r="P2043" t="s">
        <v>3115</v>
      </c>
      <c r="Q2043" t="s">
        <v>15244</v>
      </c>
      <c r="R2043" t="s">
        <v>15243</v>
      </c>
      <c r="T2043" t="s">
        <v>15232</v>
      </c>
      <c r="U2043" t="s">
        <v>3115</v>
      </c>
      <c r="V2043" t="s">
        <v>15244</v>
      </c>
      <c r="W2043" t="s">
        <v>3127</v>
      </c>
      <c r="X2043" t="s">
        <v>6751</v>
      </c>
      <c r="Y2043" t="s">
        <v>15239</v>
      </c>
      <c r="Z2043" t="s">
        <v>3118</v>
      </c>
      <c r="AE2043" t="s">
        <v>15245</v>
      </c>
      <c r="AF2043">
        <v>1</v>
      </c>
      <c r="AG2043">
        <v>1</v>
      </c>
      <c r="AH2043">
        <v>1</v>
      </c>
      <c r="AI2043">
        <v>1</v>
      </c>
      <c r="AJ2043">
        <v>1</v>
      </c>
      <c r="AK2043">
        <v>1</v>
      </c>
      <c r="AL2043">
        <v>1</v>
      </c>
      <c r="AV2043">
        <v>4936</v>
      </c>
    </row>
    <row r="2044" spans="1:48" x14ac:dyDescent="0.2">
      <c r="A2044">
        <v>31</v>
      </c>
      <c r="B2044" t="s">
        <v>456</v>
      </c>
      <c r="C2044">
        <v>4230</v>
      </c>
      <c r="D2044" t="s">
        <v>15227</v>
      </c>
      <c r="E2044">
        <v>50</v>
      </c>
      <c r="F2044" t="str">
        <f t="shared" si="31"/>
        <v>423050</v>
      </c>
      <c r="G2044" t="s">
        <v>2031</v>
      </c>
      <c r="H2044" t="s">
        <v>3171</v>
      </c>
      <c r="I2044" t="s">
        <v>4500</v>
      </c>
      <c r="J2044" t="s">
        <v>15246</v>
      </c>
      <c r="K2044" t="s">
        <v>3158</v>
      </c>
      <c r="L2044" t="s">
        <v>15247</v>
      </c>
      <c r="M2044" t="s">
        <v>15248</v>
      </c>
      <c r="N2044" t="s">
        <v>3113</v>
      </c>
      <c r="O2044" t="s">
        <v>15232</v>
      </c>
      <c r="P2044" t="s">
        <v>3115</v>
      </c>
      <c r="Q2044" t="s">
        <v>15249</v>
      </c>
      <c r="R2044" t="s">
        <v>15248</v>
      </c>
      <c r="T2044" t="s">
        <v>15232</v>
      </c>
      <c r="U2044" t="s">
        <v>3115</v>
      </c>
      <c r="V2044" t="s">
        <v>15249</v>
      </c>
      <c r="W2044" t="s">
        <v>3127</v>
      </c>
      <c r="X2044" t="s">
        <v>4061</v>
      </c>
      <c r="Y2044" t="s">
        <v>15250</v>
      </c>
      <c r="Z2044" t="s">
        <v>3118</v>
      </c>
      <c r="AE2044" t="s">
        <v>15251</v>
      </c>
      <c r="AP2044">
        <v>1</v>
      </c>
      <c r="AQ2044">
        <v>1</v>
      </c>
      <c r="AR2044">
        <v>1</v>
      </c>
      <c r="AS2044">
        <v>1</v>
      </c>
      <c r="AV2044">
        <v>4930</v>
      </c>
    </row>
    <row r="2045" spans="1:48" x14ac:dyDescent="0.2">
      <c r="A2045">
        <v>31</v>
      </c>
      <c r="B2045" t="s">
        <v>456</v>
      </c>
      <c r="C2045">
        <v>4270</v>
      </c>
      <c r="D2045" t="s">
        <v>15252</v>
      </c>
      <c r="E2045">
        <v>10</v>
      </c>
      <c r="F2045" t="str">
        <f t="shared" si="31"/>
        <v>427010</v>
      </c>
      <c r="G2045" t="s">
        <v>1663</v>
      </c>
      <c r="H2045" t="s">
        <v>3127</v>
      </c>
      <c r="I2045" t="s">
        <v>8851</v>
      </c>
      <c r="J2045" t="s">
        <v>15253</v>
      </c>
      <c r="K2045" t="s">
        <v>3110</v>
      </c>
      <c r="L2045" t="s">
        <v>15254</v>
      </c>
      <c r="M2045" t="s">
        <v>15255</v>
      </c>
      <c r="N2045" t="s">
        <v>3113</v>
      </c>
      <c r="O2045" t="s">
        <v>15256</v>
      </c>
      <c r="P2045" t="s">
        <v>3115</v>
      </c>
      <c r="Q2045" t="s">
        <v>15257</v>
      </c>
      <c r="R2045" t="s">
        <v>15255</v>
      </c>
      <c r="T2045" t="s">
        <v>15256</v>
      </c>
      <c r="U2045" t="s">
        <v>3115</v>
      </c>
      <c r="V2045" t="s">
        <v>15257</v>
      </c>
      <c r="W2045" t="s">
        <v>3107</v>
      </c>
      <c r="X2045" t="s">
        <v>3480</v>
      </c>
      <c r="Y2045" t="s">
        <v>15258</v>
      </c>
      <c r="Z2045" t="s">
        <v>3118</v>
      </c>
      <c r="AA2045" t="s">
        <v>3127</v>
      </c>
      <c r="AB2045" t="s">
        <v>8851</v>
      </c>
      <c r="AC2045" t="s">
        <v>15259</v>
      </c>
      <c r="AD2045" t="s">
        <v>3130</v>
      </c>
      <c r="AE2045" t="s">
        <v>15260</v>
      </c>
      <c r="AF2045">
        <v>1</v>
      </c>
      <c r="AG2045">
        <v>1</v>
      </c>
      <c r="AH2045">
        <v>1</v>
      </c>
      <c r="AI2045">
        <v>1</v>
      </c>
      <c r="AJ2045">
        <v>1</v>
      </c>
      <c r="AK2045">
        <v>1</v>
      </c>
      <c r="AL2045">
        <v>1</v>
      </c>
      <c r="AM2045">
        <v>1</v>
      </c>
      <c r="AN2045">
        <v>1</v>
      </c>
      <c r="AO2045">
        <v>1</v>
      </c>
      <c r="AV2045">
        <v>4938</v>
      </c>
    </row>
    <row r="2046" spans="1:48" x14ac:dyDescent="0.2">
      <c r="A2046">
        <v>31</v>
      </c>
      <c r="B2046" t="s">
        <v>456</v>
      </c>
      <c r="C2046">
        <v>4400</v>
      </c>
      <c r="D2046" t="s">
        <v>15261</v>
      </c>
      <c r="E2046">
        <v>50</v>
      </c>
      <c r="F2046" t="str">
        <f t="shared" si="31"/>
        <v>440050</v>
      </c>
      <c r="G2046" t="s">
        <v>2613</v>
      </c>
      <c r="H2046" t="s">
        <v>3124</v>
      </c>
      <c r="I2046" t="s">
        <v>3643</v>
      </c>
      <c r="J2046" t="s">
        <v>15262</v>
      </c>
      <c r="K2046" t="s">
        <v>3110</v>
      </c>
      <c r="L2046" t="s">
        <v>15263</v>
      </c>
      <c r="M2046" t="s">
        <v>15264</v>
      </c>
      <c r="N2046" t="s">
        <v>3113</v>
      </c>
      <c r="O2046" t="s">
        <v>15265</v>
      </c>
      <c r="P2046" t="s">
        <v>3115</v>
      </c>
      <c r="Q2046">
        <v>7456</v>
      </c>
      <c r="R2046" t="s">
        <v>15264</v>
      </c>
      <c r="T2046" t="s">
        <v>15265</v>
      </c>
      <c r="U2046" t="s">
        <v>3115</v>
      </c>
      <c r="V2046">
        <v>7456</v>
      </c>
      <c r="W2046" t="s">
        <v>3124</v>
      </c>
      <c r="X2046" t="s">
        <v>15266</v>
      </c>
      <c r="Y2046" t="s">
        <v>9280</v>
      </c>
      <c r="Z2046" t="s">
        <v>3118</v>
      </c>
      <c r="AE2046" t="s">
        <v>15267</v>
      </c>
      <c r="AK2046">
        <v>1</v>
      </c>
      <c r="AL2046">
        <v>1</v>
      </c>
      <c r="AV2046">
        <v>4942</v>
      </c>
    </row>
    <row r="2047" spans="1:48" x14ac:dyDescent="0.2">
      <c r="A2047">
        <v>31</v>
      </c>
      <c r="B2047" t="s">
        <v>456</v>
      </c>
      <c r="C2047">
        <v>4400</v>
      </c>
      <c r="D2047" t="s">
        <v>15261</v>
      </c>
      <c r="E2047">
        <v>53</v>
      </c>
      <c r="F2047" t="str">
        <f t="shared" si="31"/>
        <v>440053</v>
      </c>
      <c r="G2047" t="s">
        <v>2581</v>
      </c>
      <c r="H2047" t="s">
        <v>3107</v>
      </c>
      <c r="I2047" t="s">
        <v>3757</v>
      </c>
      <c r="J2047" t="s">
        <v>15268</v>
      </c>
      <c r="K2047" t="s">
        <v>3110</v>
      </c>
      <c r="L2047" t="s">
        <v>15269</v>
      </c>
      <c r="M2047" t="s">
        <v>15270</v>
      </c>
      <c r="N2047" t="s">
        <v>3113</v>
      </c>
      <c r="O2047" t="s">
        <v>15265</v>
      </c>
      <c r="P2047" t="s">
        <v>3115</v>
      </c>
      <c r="Q2047">
        <v>7456</v>
      </c>
      <c r="R2047" t="s">
        <v>15270</v>
      </c>
      <c r="T2047" t="s">
        <v>15265</v>
      </c>
      <c r="U2047" t="s">
        <v>3115</v>
      </c>
      <c r="V2047">
        <v>7456</v>
      </c>
      <c r="W2047" t="s">
        <v>3127</v>
      </c>
      <c r="X2047" t="s">
        <v>5937</v>
      </c>
      <c r="Y2047" t="s">
        <v>7074</v>
      </c>
      <c r="Z2047" t="s">
        <v>3118</v>
      </c>
      <c r="AE2047" t="s">
        <v>15271</v>
      </c>
      <c r="AM2047">
        <v>1</v>
      </c>
      <c r="AN2047">
        <v>1</v>
      </c>
      <c r="AO2047">
        <v>1</v>
      </c>
      <c r="AV2047">
        <v>4944</v>
      </c>
    </row>
    <row r="2048" spans="1:48" x14ac:dyDescent="0.2">
      <c r="A2048">
        <v>31</v>
      </c>
      <c r="B2048" t="s">
        <v>456</v>
      </c>
      <c r="C2048">
        <v>4400</v>
      </c>
      <c r="D2048" t="s">
        <v>15261</v>
      </c>
      <c r="E2048">
        <v>55</v>
      </c>
      <c r="F2048" t="str">
        <f t="shared" si="31"/>
        <v>440055</v>
      </c>
      <c r="G2048" t="s">
        <v>2619</v>
      </c>
      <c r="H2048" t="s">
        <v>3107</v>
      </c>
      <c r="I2048" t="s">
        <v>6359</v>
      </c>
      <c r="J2048" t="s">
        <v>4446</v>
      </c>
      <c r="K2048" t="s">
        <v>3110</v>
      </c>
      <c r="L2048" t="s">
        <v>15272</v>
      </c>
      <c r="M2048" t="s">
        <v>15273</v>
      </c>
      <c r="N2048" t="s">
        <v>3113</v>
      </c>
      <c r="O2048" t="s">
        <v>15265</v>
      </c>
      <c r="P2048" t="s">
        <v>3115</v>
      </c>
      <c r="Q2048">
        <v>7456</v>
      </c>
      <c r="R2048" t="s">
        <v>15273</v>
      </c>
      <c r="T2048" t="s">
        <v>15265</v>
      </c>
      <c r="U2048" t="s">
        <v>3115</v>
      </c>
      <c r="V2048">
        <v>7456</v>
      </c>
      <c r="W2048" t="s">
        <v>3124</v>
      </c>
      <c r="X2048" t="s">
        <v>15274</v>
      </c>
      <c r="Y2048" t="s">
        <v>15275</v>
      </c>
      <c r="Z2048" t="s">
        <v>3118</v>
      </c>
      <c r="AE2048" t="s">
        <v>15276</v>
      </c>
      <c r="AF2048">
        <v>1</v>
      </c>
      <c r="AG2048">
        <v>1</v>
      </c>
      <c r="AH2048">
        <v>1</v>
      </c>
      <c r="AI2048">
        <v>1</v>
      </c>
      <c r="AJ2048">
        <v>1</v>
      </c>
      <c r="AV2048">
        <v>4946</v>
      </c>
    </row>
    <row r="2049" spans="1:48" x14ac:dyDescent="0.2">
      <c r="A2049">
        <v>31</v>
      </c>
      <c r="B2049" t="s">
        <v>456</v>
      </c>
      <c r="C2049">
        <v>4400</v>
      </c>
      <c r="D2049" t="s">
        <v>15261</v>
      </c>
      <c r="E2049">
        <v>60</v>
      </c>
      <c r="F2049" t="str">
        <f t="shared" si="31"/>
        <v>440060</v>
      </c>
      <c r="G2049" t="s">
        <v>2471</v>
      </c>
      <c r="H2049" t="s">
        <v>3107</v>
      </c>
      <c r="I2049" t="s">
        <v>5795</v>
      </c>
      <c r="J2049" t="s">
        <v>3963</v>
      </c>
      <c r="K2049" t="s">
        <v>3110</v>
      </c>
      <c r="L2049" t="s">
        <v>15277</v>
      </c>
      <c r="M2049" t="s">
        <v>15278</v>
      </c>
      <c r="N2049" t="s">
        <v>3113</v>
      </c>
      <c r="O2049" t="s">
        <v>15265</v>
      </c>
      <c r="P2049" t="s">
        <v>3115</v>
      </c>
      <c r="Q2049" t="s">
        <v>15279</v>
      </c>
      <c r="R2049" t="s">
        <v>15278</v>
      </c>
      <c r="T2049" t="s">
        <v>15265</v>
      </c>
      <c r="U2049" t="s">
        <v>3115</v>
      </c>
      <c r="V2049" t="s">
        <v>15279</v>
      </c>
      <c r="W2049" t="s">
        <v>3124</v>
      </c>
      <c r="X2049" t="s">
        <v>15280</v>
      </c>
      <c r="Y2049" t="s">
        <v>15281</v>
      </c>
      <c r="Z2049" t="s">
        <v>3118</v>
      </c>
      <c r="AE2049" t="s">
        <v>15282</v>
      </c>
      <c r="AG2049">
        <v>1</v>
      </c>
      <c r="AH2049">
        <v>1</v>
      </c>
      <c r="AI2049">
        <v>1</v>
      </c>
      <c r="AJ2049">
        <v>1</v>
      </c>
      <c r="AV2049">
        <v>4948</v>
      </c>
    </row>
    <row r="2050" spans="1:48" x14ac:dyDescent="0.2">
      <c r="A2050">
        <v>31</v>
      </c>
      <c r="B2050" t="s">
        <v>456</v>
      </c>
      <c r="C2050">
        <v>5200</v>
      </c>
      <c r="D2050" t="s">
        <v>15283</v>
      </c>
      <c r="E2050">
        <v>50</v>
      </c>
      <c r="F2050" t="str">
        <f t="shared" si="31"/>
        <v>520050</v>
      </c>
      <c r="G2050" t="s">
        <v>921</v>
      </c>
      <c r="H2050" t="s">
        <v>3107</v>
      </c>
      <c r="I2050" t="s">
        <v>3120</v>
      </c>
      <c r="J2050" t="s">
        <v>15284</v>
      </c>
      <c r="K2050" t="s">
        <v>3110</v>
      </c>
      <c r="L2050" t="s">
        <v>15285</v>
      </c>
      <c r="M2050" t="s">
        <v>15286</v>
      </c>
      <c r="N2050" t="s">
        <v>3113</v>
      </c>
      <c r="O2050" t="s">
        <v>15287</v>
      </c>
      <c r="P2050" t="s">
        <v>3115</v>
      </c>
      <c r="Q2050" t="s">
        <v>15288</v>
      </c>
      <c r="R2050" t="s">
        <v>15286</v>
      </c>
      <c r="T2050" t="s">
        <v>15287</v>
      </c>
      <c r="U2050" t="s">
        <v>3115</v>
      </c>
      <c r="V2050" t="s">
        <v>15288</v>
      </c>
      <c r="W2050" t="s">
        <v>3127</v>
      </c>
      <c r="X2050" t="s">
        <v>15289</v>
      </c>
      <c r="Y2050" t="s">
        <v>7074</v>
      </c>
      <c r="Z2050" t="s">
        <v>3118</v>
      </c>
      <c r="AE2050" t="s">
        <v>15290</v>
      </c>
      <c r="AF2050">
        <v>1</v>
      </c>
      <c r="AG2050">
        <v>1</v>
      </c>
      <c r="AH2050">
        <v>1</v>
      </c>
      <c r="AI2050">
        <v>1</v>
      </c>
      <c r="AV2050">
        <v>4952</v>
      </c>
    </row>
    <row r="2051" spans="1:48" x14ac:dyDescent="0.2">
      <c r="A2051">
        <v>31</v>
      </c>
      <c r="B2051" t="s">
        <v>456</v>
      </c>
      <c r="C2051">
        <v>5200</v>
      </c>
      <c r="D2051" t="s">
        <v>15283</v>
      </c>
      <c r="E2051">
        <v>60</v>
      </c>
      <c r="F2051" t="str">
        <f t="shared" ref="F2051:F2114" si="32">C2051&amp;E2051</f>
        <v>520060</v>
      </c>
      <c r="G2051" t="s">
        <v>1303</v>
      </c>
      <c r="H2051" t="s">
        <v>3107</v>
      </c>
      <c r="I2051" t="s">
        <v>3480</v>
      </c>
      <c r="J2051" t="s">
        <v>15291</v>
      </c>
      <c r="K2051" t="s">
        <v>3110</v>
      </c>
      <c r="L2051" t="s">
        <v>15292</v>
      </c>
      <c r="M2051" t="s">
        <v>15293</v>
      </c>
      <c r="N2051" t="s">
        <v>3113</v>
      </c>
      <c r="O2051" t="s">
        <v>15287</v>
      </c>
      <c r="P2051" t="s">
        <v>3115</v>
      </c>
      <c r="Q2051" t="s">
        <v>15294</v>
      </c>
      <c r="R2051" t="s">
        <v>15293</v>
      </c>
      <c r="T2051" t="s">
        <v>15287</v>
      </c>
      <c r="U2051" t="s">
        <v>3115</v>
      </c>
      <c r="V2051" t="s">
        <v>15294</v>
      </c>
      <c r="W2051" t="s">
        <v>3124</v>
      </c>
      <c r="X2051" t="s">
        <v>4672</v>
      </c>
      <c r="Y2051" t="s">
        <v>15295</v>
      </c>
      <c r="Z2051" t="s">
        <v>3118</v>
      </c>
      <c r="AE2051" t="s">
        <v>15290</v>
      </c>
      <c r="AJ2051">
        <v>1</v>
      </c>
      <c r="AK2051">
        <v>1</v>
      </c>
      <c r="AL2051">
        <v>1</v>
      </c>
      <c r="AM2051">
        <v>1</v>
      </c>
      <c r="AN2051">
        <v>1</v>
      </c>
      <c r="AO2051">
        <v>1</v>
      </c>
      <c r="AV2051">
        <v>4954</v>
      </c>
    </row>
    <row r="2052" spans="1:48" x14ac:dyDescent="0.2">
      <c r="A2052">
        <v>31</v>
      </c>
      <c r="B2052" t="s">
        <v>456</v>
      </c>
      <c r="C2052">
        <v>5440</v>
      </c>
      <c r="D2052" t="s">
        <v>15296</v>
      </c>
      <c r="E2052">
        <v>50</v>
      </c>
      <c r="F2052" t="str">
        <f t="shared" si="32"/>
        <v>544050</v>
      </c>
      <c r="G2052" t="s">
        <v>1819</v>
      </c>
      <c r="H2052" t="s">
        <v>3124</v>
      </c>
      <c r="I2052" t="s">
        <v>15297</v>
      </c>
      <c r="J2052" t="s">
        <v>15298</v>
      </c>
      <c r="K2052" t="s">
        <v>3110</v>
      </c>
      <c r="L2052" t="s">
        <v>15299</v>
      </c>
      <c r="M2052" t="s">
        <v>15300</v>
      </c>
      <c r="N2052" t="s">
        <v>3113</v>
      </c>
      <c r="O2052" t="s">
        <v>15301</v>
      </c>
      <c r="P2052" t="s">
        <v>3115</v>
      </c>
      <c r="Q2052" t="s">
        <v>15302</v>
      </c>
      <c r="R2052" t="s">
        <v>15300</v>
      </c>
      <c r="T2052" t="s">
        <v>15301</v>
      </c>
      <c r="U2052" t="s">
        <v>3115</v>
      </c>
      <c r="V2052" t="s">
        <v>15302</v>
      </c>
      <c r="W2052" t="s">
        <v>3127</v>
      </c>
      <c r="X2052" t="s">
        <v>3730</v>
      </c>
      <c r="Y2052" t="s">
        <v>15303</v>
      </c>
      <c r="Z2052" t="s">
        <v>3118</v>
      </c>
      <c r="AE2052" t="s">
        <v>15304</v>
      </c>
      <c r="AF2052">
        <v>1</v>
      </c>
      <c r="AG2052">
        <v>1</v>
      </c>
      <c r="AH2052">
        <v>1</v>
      </c>
      <c r="AI2052">
        <v>1</v>
      </c>
      <c r="AJ2052">
        <v>1</v>
      </c>
      <c r="AK2052">
        <v>1</v>
      </c>
      <c r="AL2052">
        <v>1</v>
      </c>
      <c r="AM2052">
        <v>1</v>
      </c>
      <c r="AN2052">
        <v>1</v>
      </c>
      <c r="AO2052">
        <v>1</v>
      </c>
      <c r="AV2052">
        <v>4958</v>
      </c>
    </row>
    <row r="2053" spans="1:48" x14ac:dyDescent="0.2">
      <c r="A2053">
        <v>31</v>
      </c>
      <c r="B2053" t="s">
        <v>456</v>
      </c>
      <c r="C2053">
        <v>5440</v>
      </c>
      <c r="D2053" t="s">
        <v>15296</v>
      </c>
      <c r="E2053">
        <v>70</v>
      </c>
      <c r="F2053" t="str">
        <f t="shared" si="32"/>
        <v>544070</v>
      </c>
      <c r="G2053" t="s">
        <v>2189</v>
      </c>
      <c r="H2053" t="s">
        <v>3107</v>
      </c>
      <c r="I2053" t="s">
        <v>6293</v>
      </c>
      <c r="J2053" t="s">
        <v>15305</v>
      </c>
      <c r="K2053" t="s">
        <v>3110</v>
      </c>
      <c r="L2053" t="s">
        <v>15306</v>
      </c>
      <c r="M2053" t="s">
        <v>15307</v>
      </c>
      <c r="N2053" t="s">
        <v>3113</v>
      </c>
      <c r="O2053" t="s">
        <v>14757</v>
      </c>
      <c r="P2053" t="s">
        <v>3115</v>
      </c>
      <c r="Q2053">
        <v>7465</v>
      </c>
      <c r="R2053" t="s">
        <v>15307</v>
      </c>
      <c r="T2053" t="s">
        <v>14757</v>
      </c>
      <c r="U2053" t="s">
        <v>3115</v>
      </c>
      <c r="V2053">
        <v>7465</v>
      </c>
      <c r="W2053" t="s">
        <v>3124</v>
      </c>
      <c r="X2053" t="s">
        <v>4005</v>
      </c>
      <c r="Y2053" t="s">
        <v>15308</v>
      </c>
      <c r="Z2053" t="s">
        <v>3118</v>
      </c>
      <c r="AE2053" t="s">
        <v>15304</v>
      </c>
      <c r="AF2053">
        <v>1</v>
      </c>
      <c r="AG2053">
        <v>1</v>
      </c>
      <c r="AH2053">
        <v>1</v>
      </c>
      <c r="AI2053">
        <v>1</v>
      </c>
      <c r="AJ2053">
        <v>1</v>
      </c>
      <c r="AK2053">
        <v>1</v>
      </c>
      <c r="AL2053">
        <v>1</v>
      </c>
      <c r="AM2053">
        <v>1</v>
      </c>
      <c r="AN2053">
        <v>1</v>
      </c>
      <c r="AO2053">
        <v>1</v>
      </c>
      <c r="AV2053">
        <v>4960</v>
      </c>
    </row>
    <row r="2054" spans="1:48" x14ac:dyDescent="0.2">
      <c r="A2054">
        <v>31</v>
      </c>
      <c r="B2054" t="s">
        <v>456</v>
      </c>
      <c r="C2054">
        <v>5570</v>
      </c>
      <c r="D2054" t="s">
        <v>15309</v>
      </c>
      <c r="E2054">
        <v>78</v>
      </c>
      <c r="F2054" t="str">
        <f t="shared" si="32"/>
        <v>557078</v>
      </c>
      <c r="G2054" t="s">
        <v>1406</v>
      </c>
      <c r="H2054" t="s">
        <v>3124</v>
      </c>
      <c r="I2054" t="s">
        <v>4339</v>
      </c>
      <c r="J2054" t="s">
        <v>15310</v>
      </c>
      <c r="K2054" t="s">
        <v>3158</v>
      </c>
      <c r="L2054" t="s">
        <v>15311</v>
      </c>
      <c r="M2054" t="s">
        <v>15312</v>
      </c>
      <c r="N2054" t="s">
        <v>3113</v>
      </c>
      <c r="O2054" t="s">
        <v>14924</v>
      </c>
      <c r="P2054" t="s">
        <v>3115</v>
      </c>
      <c r="Q2054" t="s">
        <v>15313</v>
      </c>
      <c r="R2054" t="s">
        <v>15312</v>
      </c>
      <c r="T2054" t="s">
        <v>14924</v>
      </c>
      <c r="U2054" t="s">
        <v>3115</v>
      </c>
      <c r="V2054" t="s">
        <v>15313</v>
      </c>
      <c r="W2054" t="s">
        <v>3124</v>
      </c>
      <c r="X2054" t="s">
        <v>3827</v>
      </c>
      <c r="Y2054" t="s">
        <v>15314</v>
      </c>
      <c r="Z2054" t="s">
        <v>3118</v>
      </c>
      <c r="AE2054" t="s">
        <v>15315</v>
      </c>
      <c r="AF2054">
        <v>1</v>
      </c>
      <c r="AG2054">
        <v>1</v>
      </c>
      <c r="AH2054">
        <v>1</v>
      </c>
      <c r="AI2054">
        <v>1</v>
      </c>
      <c r="AJ2054">
        <v>1</v>
      </c>
      <c r="AK2054">
        <v>1</v>
      </c>
      <c r="AL2054">
        <v>1</v>
      </c>
      <c r="AV2054">
        <v>4970</v>
      </c>
    </row>
    <row r="2055" spans="1:48" x14ac:dyDescent="0.2">
      <c r="A2055">
        <v>31</v>
      </c>
      <c r="B2055" t="s">
        <v>456</v>
      </c>
      <c r="C2055">
        <v>5570</v>
      </c>
      <c r="D2055" t="s">
        <v>15309</v>
      </c>
      <c r="E2055">
        <v>65</v>
      </c>
      <c r="F2055" t="str">
        <f t="shared" si="32"/>
        <v>557065</v>
      </c>
      <c r="G2055" t="s">
        <v>1955</v>
      </c>
      <c r="H2055" t="s">
        <v>3107</v>
      </c>
      <c r="I2055" t="s">
        <v>7856</v>
      </c>
      <c r="J2055" t="s">
        <v>15316</v>
      </c>
      <c r="K2055" t="s">
        <v>3158</v>
      </c>
      <c r="L2055" t="s">
        <v>15317</v>
      </c>
      <c r="M2055" t="s">
        <v>15318</v>
      </c>
      <c r="N2055" t="s">
        <v>3113</v>
      </c>
      <c r="O2055" t="s">
        <v>14924</v>
      </c>
      <c r="P2055" t="s">
        <v>3115</v>
      </c>
      <c r="Q2055">
        <v>7470</v>
      </c>
      <c r="R2055" t="s">
        <v>15318</v>
      </c>
      <c r="T2055" t="s">
        <v>14924</v>
      </c>
      <c r="U2055" t="s">
        <v>3115</v>
      </c>
      <c r="V2055">
        <v>7470</v>
      </c>
      <c r="W2055" t="s">
        <v>3107</v>
      </c>
      <c r="X2055" t="s">
        <v>5480</v>
      </c>
      <c r="Y2055" t="s">
        <v>15319</v>
      </c>
      <c r="Z2055" t="s">
        <v>3118</v>
      </c>
      <c r="AE2055" t="s">
        <v>15320</v>
      </c>
      <c r="AM2055">
        <v>1</v>
      </c>
      <c r="AN2055">
        <v>1</v>
      </c>
      <c r="AO2055">
        <v>1</v>
      </c>
      <c r="AV2055">
        <v>558</v>
      </c>
    </row>
    <row r="2056" spans="1:48" x14ac:dyDescent="0.2">
      <c r="A2056">
        <v>31</v>
      </c>
      <c r="B2056" t="s">
        <v>456</v>
      </c>
      <c r="C2056">
        <v>5570</v>
      </c>
      <c r="D2056" t="s">
        <v>15309</v>
      </c>
      <c r="E2056">
        <v>83</v>
      </c>
      <c r="F2056" t="str">
        <f t="shared" si="32"/>
        <v>557083</v>
      </c>
      <c r="G2056" t="s">
        <v>2233</v>
      </c>
      <c r="H2056" t="s">
        <v>3107</v>
      </c>
      <c r="I2056" t="s">
        <v>15321</v>
      </c>
      <c r="J2056" t="s">
        <v>15322</v>
      </c>
      <c r="K2056" t="s">
        <v>3158</v>
      </c>
      <c r="L2056" t="s">
        <v>15323</v>
      </c>
      <c r="M2056" t="s">
        <v>15324</v>
      </c>
      <c r="N2056" t="s">
        <v>3113</v>
      </c>
      <c r="O2056" t="s">
        <v>14924</v>
      </c>
      <c r="P2056" t="s">
        <v>3115</v>
      </c>
      <c r="Q2056" t="s">
        <v>15325</v>
      </c>
      <c r="R2056" t="s">
        <v>15324</v>
      </c>
      <c r="T2056" t="s">
        <v>14924</v>
      </c>
      <c r="U2056" t="s">
        <v>3115</v>
      </c>
      <c r="V2056" t="s">
        <v>15325</v>
      </c>
      <c r="W2056" t="s">
        <v>3124</v>
      </c>
      <c r="X2056" t="s">
        <v>3850</v>
      </c>
      <c r="Y2056" t="s">
        <v>15326</v>
      </c>
      <c r="Z2056" t="s">
        <v>3118</v>
      </c>
      <c r="AE2056" t="s">
        <v>15327</v>
      </c>
      <c r="AM2056">
        <v>1</v>
      </c>
      <c r="AN2056">
        <v>1</v>
      </c>
      <c r="AO2056">
        <v>1</v>
      </c>
      <c r="AV2056">
        <v>4972</v>
      </c>
    </row>
    <row r="2057" spans="1:48" x14ac:dyDescent="0.2">
      <c r="A2057">
        <v>31</v>
      </c>
      <c r="B2057" t="s">
        <v>456</v>
      </c>
      <c r="C2057">
        <v>5570</v>
      </c>
      <c r="D2057" t="s">
        <v>15309</v>
      </c>
      <c r="E2057">
        <v>85</v>
      </c>
      <c r="F2057" t="str">
        <f t="shared" si="32"/>
        <v>557085</v>
      </c>
      <c r="G2057" t="s">
        <v>2215</v>
      </c>
      <c r="H2057" t="s">
        <v>3107</v>
      </c>
      <c r="I2057" t="s">
        <v>15328</v>
      </c>
      <c r="J2057" t="s">
        <v>15329</v>
      </c>
      <c r="K2057" t="s">
        <v>3158</v>
      </c>
      <c r="L2057" t="s">
        <v>15330</v>
      </c>
      <c r="M2057" t="s">
        <v>15331</v>
      </c>
      <c r="N2057" t="s">
        <v>3113</v>
      </c>
      <c r="O2057" t="s">
        <v>14924</v>
      </c>
      <c r="P2057" t="s">
        <v>3115</v>
      </c>
      <c r="Q2057">
        <v>7470</v>
      </c>
      <c r="R2057" t="s">
        <v>15331</v>
      </c>
      <c r="T2057" t="s">
        <v>14924</v>
      </c>
      <c r="U2057" t="s">
        <v>3115</v>
      </c>
      <c r="V2057">
        <v>7470</v>
      </c>
      <c r="W2057" t="s">
        <v>3124</v>
      </c>
      <c r="X2057" t="s">
        <v>5081</v>
      </c>
      <c r="Y2057" t="s">
        <v>15332</v>
      </c>
      <c r="Z2057" t="s">
        <v>3118</v>
      </c>
      <c r="AE2057" t="s">
        <v>15333</v>
      </c>
      <c r="AG2057">
        <v>1</v>
      </c>
      <c r="AH2057">
        <v>1</v>
      </c>
      <c r="AI2057">
        <v>1</v>
      </c>
      <c r="AJ2057">
        <v>1</v>
      </c>
      <c r="AK2057">
        <v>1</v>
      </c>
      <c r="AL2057">
        <v>1</v>
      </c>
      <c r="AV2057">
        <v>408</v>
      </c>
    </row>
    <row r="2058" spans="1:48" x14ac:dyDescent="0.2">
      <c r="A2058">
        <v>31</v>
      </c>
      <c r="B2058" t="s">
        <v>456</v>
      </c>
      <c r="C2058">
        <v>5570</v>
      </c>
      <c r="D2058" t="s">
        <v>15309</v>
      </c>
      <c r="E2058">
        <v>87</v>
      </c>
      <c r="F2058" t="str">
        <f t="shared" si="32"/>
        <v>557087</v>
      </c>
      <c r="G2058" t="s">
        <v>195</v>
      </c>
      <c r="H2058" t="s">
        <v>3124</v>
      </c>
      <c r="I2058" t="s">
        <v>15334</v>
      </c>
      <c r="J2058" t="s">
        <v>9174</v>
      </c>
      <c r="K2058" t="s">
        <v>3158</v>
      </c>
      <c r="L2058" t="s">
        <v>15335</v>
      </c>
      <c r="M2058" t="s">
        <v>15336</v>
      </c>
      <c r="N2058" t="s">
        <v>3113</v>
      </c>
      <c r="O2058" t="s">
        <v>14924</v>
      </c>
      <c r="P2058" t="s">
        <v>3115</v>
      </c>
      <c r="Q2058" t="s">
        <v>15337</v>
      </c>
      <c r="R2058" t="s">
        <v>15336</v>
      </c>
      <c r="T2058" t="s">
        <v>14924</v>
      </c>
      <c r="U2058" t="s">
        <v>3115</v>
      </c>
      <c r="V2058" t="s">
        <v>15337</v>
      </c>
      <c r="W2058" t="s">
        <v>3107</v>
      </c>
      <c r="X2058" t="s">
        <v>4479</v>
      </c>
      <c r="Y2058" t="s">
        <v>15338</v>
      </c>
      <c r="Z2058" t="s">
        <v>3118</v>
      </c>
      <c r="AE2058" t="s">
        <v>15339</v>
      </c>
      <c r="AG2058">
        <v>1</v>
      </c>
      <c r="AH2058">
        <v>1</v>
      </c>
      <c r="AI2058">
        <v>1</v>
      </c>
      <c r="AJ2058">
        <v>1</v>
      </c>
      <c r="AK2058">
        <v>1</v>
      </c>
      <c r="AL2058">
        <v>1</v>
      </c>
      <c r="AV2058">
        <v>4976</v>
      </c>
    </row>
    <row r="2059" spans="1:48" x14ac:dyDescent="0.2">
      <c r="A2059">
        <v>31</v>
      </c>
      <c r="B2059" t="s">
        <v>456</v>
      </c>
      <c r="C2059">
        <v>5570</v>
      </c>
      <c r="D2059" t="s">
        <v>15309</v>
      </c>
      <c r="E2059">
        <v>90</v>
      </c>
      <c r="F2059" t="str">
        <f t="shared" si="32"/>
        <v>557090</v>
      </c>
      <c r="G2059" t="s">
        <v>2140</v>
      </c>
      <c r="H2059" t="s">
        <v>3107</v>
      </c>
      <c r="I2059" t="s">
        <v>12925</v>
      </c>
      <c r="J2059" t="s">
        <v>15340</v>
      </c>
      <c r="K2059" t="s">
        <v>3158</v>
      </c>
      <c r="L2059" t="s">
        <v>15341</v>
      </c>
      <c r="M2059" t="s">
        <v>15342</v>
      </c>
      <c r="N2059" t="s">
        <v>3113</v>
      </c>
      <c r="O2059" t="s">
        <v>14924</v>
      </c>
      <c r="P2059" t="s">
        <v>3115</v>
      </c>
      <c r="Q2059" t="s">
        <v>15343</v>
      </c>
      <c r="R2059" t="s">
        <v>15342</v>
      </c>
      <c r="T2059" t="s">
        <v>14924</v>
      </c>
      <c r="U2059" t="s">
        <v>3115</v>
      </c>
      <c r="V2059" t="s">
        <v>15343</v>
      </c>
      <c r="X2059" t="s">
        <v>15344</v>
      </c>
      <c r="Y2059" t="s">
        <v>15345</v>
      </c>
      <c r="Z2059" t="s">
        <v>3118</v>
      </c>
      <c r="AE2059" t="s">
        <v>15346</v>
      </c>
      <c r="AG2059">
        <v>1</v>
      </c>
      <c r="AH2059">
        <v>1</v>
      </c>
      <c r="AI2059">
        <v>1</v>
      </c>
      <c r="AJ2059">
        <v>1</v>
      </c>
      <c r="AK2059">
        <v>1</v>
      </c>
      <c r="AL2059">
        <v>1</v>
      </c>
      <c r="AV2059">
        <v>4978</v>
      </c>
    </row>
    <row r="2060" spans="1:48" x14ac:dyDescent="0.2">
      <c r="A2060">
        <v>31</v>
      </c>
      <c r="B2060" t="s">
        <v>456</v>
      </c>
      <c r="C2060">
        <v>5570</v>
      </c>
      <c r="D2060" t="s">
        <v>15309</v>
      </c>
      <c r="E2060">
        <v>110</v>
      </c>
      <c r="F2060" t="str">
        <f t="shared" si="32"/>
        <v>5570110</v>
      </c>
      <c r="G2060" t="s">
        <v>2473</v>
      </c>
      <c r="H2060" t="s">
        <v>3107</v>
      </c>
      <c r="I2060" t="s">
        <v>15347</v>
      </c>
      <c r="J2060" t="s">
        <v>15348</v>
      </c>
      <c r="K2060" t="s">
        <v>3158</v>
      </c>
      <c r="L2060" t="s">
        <v>15349</v>
      </c>
      <c r="M2060" t="s">
        <v>15350</v>
      </c>
      <c r="N2060" t="s">
        <v>3113</v>
      </c>
      <c r="O2060" t="s">
        <v>14924</v>
      </c>
      <c r="P2060" t="s">
        <v>3115</v>
      </c>
      <c r="Q2060" t="s">
        <v>15337</v>
      </c>
      <c r="R2060" t="s">
        <v>15350</v>
      </c>
      <c r="T2060" t="s">
        <v>14924</v>
      </c>
      <c r="U2060" t="s">
        <v>3115</v>
      </c>
      <c r="V2060" t="s">
        <v>15337</v>
      </c>
      <c r="W2060" t="s">
        <v>3124</v>
      </c>
      <c r="X2060" t="s">
        <v>4206</v>
      </c>
      <c r="Y2060" t="s">
        <v>15351</v>
      </c>
      <c r="Z2060" t="s">
        <v>3118</v>
      </c>
      <c r="AE2060" t="s">
        <v>15352</v>
      </c>
      <c r="AF2060">
        <v>1</v>
      </c>
      <c r="AG2060">
        <v>1</v>
      </c>
      <c r="AH2060">
        <v>1</v>
      </c>
      <c r="AI2060">
        <v>1</v>
      </c>
      <c r="AJ2060">
        <v>1</v>
      </c>
      <c r="AK2060">
        <v>1</v>
      </c>
      <c r="AL2060">
        <v>1</v>
      </c>
      <c r="AV2060">
        <v>4982</v>
      </c>
    </row>
    <row r="2061" spans="1:48" x14ac:dyDescent="0.2">
      <c r="A2061">
        <v>31</v>
      </c>
      <c r="B2061" t="s">
        <v>456</v>
      </c>
      <c r="C2061">
        <v>5570</v>
      </c>
      <c r="D2061" t="s">
        <v>15309</v>
      </c>
      <c r="E2061">
        <v>120</v>
      </c>
      <c r="F2061" t="str">
        <f t="shared" si="32"/>
        <v>5570120</v>
      </c>
      <c r="G2061" t="s">
        <v>1690</v>
      </c>
      <c r="H2061" t="s">
        <v>3107</v>
      </c>
      <c r="I2061" t="s">
        <v>15353</v>
      </c>
      <c r="J2061" t="s">
        <v>15354</v>
      </c>
      <c r="K2061" t="s">
        <v>3158</v>
      </c>
      <c r="L2061" t="s">
        <v>15355</v>
      </c>
      <c r="M2061" t="s">
        <v>15356</v>
      </c>
      <c r="N2061" t="s">
        <v>3113</v>
      </c>
      <c r="O2061" t="s">
        <v>14924</v>
      </c>
      <c r="P2061" t="s">
        <v>3115</v>
      </c>
      <c r="Q2061">
        <v>7470</v>
      </c>
      <c r="R2061" t="s">
        <v>15356</v>
      </c>
      <c r="T2061" t="s">
        <v>14924</v>
      </c>
      <c r="U2061" t="s">
        <v>3115</v>
      </c>
      <c r="V2061">
        <v>7470</v>
      </c>
      <c r="W2061" t="s">
        <v>3124</v>
      </c>
      <c r="X2061" t="s">
        <v>3256</v>
      </c>
      <c r="Y2061" t="s">
        <v>15357</v>
      </c>
      <c r="Z2061" t="s">
        <v>3118</v>
      </c>
      <c r="AE2061" t="s">
        <v>15358</v>
      </c>
      <c r="AG2061">
        <v>1</v>
      </c>
      <c r="AH2061">
        <v>1</v>
      </c>
      <c r="AI2061">
        <v>1</v>
      </c>
      <c r="AJ2061">
        <v>1</v>
      </c>
      <c r="AK2061">
        <v>1</v>
      </c>
      <c r="AL2061">
        <v>1</v>
      </c>
      <c r="AV2061">
        <v>4984</v>
      </c>
    </row>
    <row r="2062" spans="1:48" x14ac:dyDescent="0.2">
      <c r="A2062">
        <v>31</v>
      </c>
      <c r="B2062" t="s">
        <v>456</v>
      </c>
      <c r="C2062">
        <v>5570</v>
      </c>
      <c r="D2062" t="s">
        <v>15309</v>
      </c>
      <c r="E2062">
        <v>135</v>
      </c>
      <c r="F2062" t="str">
        <f t="shared" si="32"/>
        <v>5570135</v>
      </c>
      <c r="G2062" t="s">
        <v>2019</v>
      </c>
      <c r="H2062" t="s">
        <v>3107</v>
      </c>
      <c r="I2062" t="s">
        <v>15359</v>
      </c>
      <c r="J2062" t="s">
        <v>15360</v>
      </c>
      <c r="K2062" t="s">
        <v>3158</v>
      </c>
      <c r="L2062" t="s">
        <v>15361</v>
      </c>
      <c r="M2062" t="s">
        <v>15362</v>
      </c>
      <c r="N2062" t="s">
        <v>3113</v>
      </c>
      <c r="O2062" t="s">
        <v>14924</v>
      </c>
      <c r="P2062" t="s">
        <v>3115</v>
      </c>
      <c r="Q2062" t="s">
        <v>15363</v>
      </c>
      <c r="R2062" t="s">
        <v>15362</v>
      </c>
      <c r="T2062" t="s">
        <v>14924</v>
      </c>
      <c r="U2062" t="s">
        <v>3115</v>
      </c>
      <c r="V2062" t="s">
        <v>15363</v>
      </c>
      <c r="X2062" t="s">
        <v>15364</v>
      </c>
      <c r="Y2062" t="s">
        <v>4726</v>
      </c>
      <c r="Z2062" t="s">
        <v>3118</v>
      </c>
      <c r="AE2062" t="s">
        <v>15365</v>
      </c>
      <c r="AG2062">
        <v>1</v>
      </c>
      <c r="AH2062">
        <v>1</v>
      </c>
      <c r="AI2062">
        <v>1</v>
      </c>
      <c r="AJ2062">
        <v>1</v>
      </c>
      <c r="AK2062">
        <v>1</v>
      </c>
      <c r="AL2062">
        <v>1</v>
      </c>
      <c r="AV2062">
        <v>4986</v>
      </c>
    </row>
    <row r="2063" spans="1:48" x14ac:dyDescent="0.2">
      <c r="A2063">
        <v>31</v>
      </c>
      <c r="B2063" t="s">
        <v>456</v>
      </c>
      <c r="C2063">
        <v>5570</v>
      </c>
      <c r="D2063" t="s">
        <v>15309</v>
      </c>
      <c r="E2063">
        <v>140</v>
      </c>
      <c r="F2063" t="str">
        <f t="shared" si="32"/>
        <v>5570140</v>
      </c>
      <c r="G2063" t="s">
        <v>1282</v>
      </c>
      <c r="H2063" t="s">
        <v>3124</v>
      </c>
      <c r="I2063" t="s">
        <v>15366</v>
      </c>
      <c r="J2063" t="s">
        <v>15367</v>
      </c>
      <c r="K2063" t="s">
        <v>3158</v>
      </c>
      <c r="L2063" t="s">
        <v>15368</v>
      </c>
      <c r="M2063" t="s">
        <v>15369</v>
      </c>
      <c r="N2063" t="s">
        <v>3113</v>
      </c>
      <c r="O2063" t="s">
        <v>14924</v>
      </c>
      <c r="P2063" t="s">
        <v>3115</v>
      </c>
      <c r="Q2063" t="s">
        <v>15370</v>
      </c>
      <c r="R2063" t="s">
        <v>15369</v>
      </c>
      <c r="T2063" t="s">
        <v>14924</v>
      </c>
      <c r="U2063" t="s">
        <v>3115</v>
      </c>
      <c r="V2063" t="s">
        <v>15370</v>
      </c>
      <c r="W2063" t="s">
        <v>3124</v>
      </c>
      <c r="X2063" t="s">
        <v>6044</v>
      </c>
      <c r="Y2063" t="s">
        <v>15371</v>
      </c>
      <c r="Z2063" t="s">
        <v>3118</v>
      </c>
      <c r="AE2063" t="s">
        <v>15372</v>
      </c>
      <c r="AF2063">
        <v>1</v>
      </c>
      <c r="AG2063">
        <v>1</v>
      </c>
      <c r="AH2063">
        <v>1</v>
      </c>
      <c r="AI2063">
        <v>1</v>
      </c>
      <c r="AJ2063">
        <v>1</v>
      </c>
      <c r="AK2063">
        <v>1</v>
      </c>
      <c r="AL2063">
        <v>1</v>
      </c>
      <c r="AV2063">
        <v>4988</v>
      </c>
    </row>
    <row r="2064" spans="1:48" x14ac:dyDescent="0.2">
      <c r="A2064">
        <v>31</v>
      </c>
      <c r="B2064" t="s">
        <v>456</v>
      </c>
      <c r="C2064">
        <v>5570</v>
      </c>
      <c r="D2064" t="s">
        <v>15309</v>
      </c>
      <c r="E2064">
        <v>145</v>
      </c>
      <c r="F2064" t="str">
        <f t="shared" si="32"/>
        <v>5570145</v>
      </c>
      <c r="G2064" t="s">
        <v>2139</v>
      </c>
      <c r="H2064" t="s">
        <v>3124</v>
      </c>
      <c r="I2064" t="s">
        <v>15373</v>
      </c>
      <c r="J2064" t="s">
        <v>15374</v>
      </c>
      <c r="K2064" t="s">
        <v>3158</v>
      </c>
      <c r="L2064" t="s">
        <v>15375</v>
      </c>
      <c r="M2064" t="s">
        <v>15376</v>
      </c>
      <c r="N2064" t="s">
        <v>3113</v>
      </c>
      <c r="O2064" t="s">
        <v>14924</v>
      </c>
      <c r="P2064" t="s">
        <v>3115</v>
      </c>
      <c r="Q2064" t="s">
        <v>15377</v>
      </c>
      <c r="R2064" t="s">
        <v>15376</v>
      </c>
      <c r="T2064" t="s">
        <v>14924</v>
      </c>
      <c r="U2064" t="s">
        <v>3115</v>
      </c>
      <c r="V2064" t="s">
        <v>15377</v>
      </c>
      <c r="W2064" t="s">
        <v>3124</v>
      </c>
      <c r="X2064" t="s">
        <v>3467</v>
      </c>
      <c r="Y2064" t="s">
        <v>15378</v>
      </c>
      <c r="Z2064" t="s">
        <v>3118</v>
      </c>
      <c r="AE2064" t="s">
        <v>15379</v>
      </c>
      <c r="AM2064">
        <v>1</v>
      </c>
      <c r="AN2064">
        <v>1</v>
      </c>
      <c r="AO2064">
        <v>1</v>
      </c>
      <c r="AV2064">
        <v>4990</v>
      </c>
    </row>
    <row r="2065" spans="1:48" x14ac:dyDescent="0.2">
      <c r="A2065">
        <v>31</v>
      </c>
      <c r="B2065" t="s">
        <v>456</v>
      </c>
      <c r="C2065">
        <v>5570</v>
      </c>
      <c r="D2065" t="s">
        <v>15309</v>
      </c>
      <c r="E2065">
        <v>150</v>
      </c>
      <c r="F2065" t="str">
        <f t="shared" si="32"/>
        <v>5570150</v>
      </c>
      <c r="G2065" t="s">
        <v>2175</v>
      </c>
      <c r="H2065" t="s">
        <v>3124</v>
      </c>
      <c r="I2065" t="s">
        <v>15380</v>
      </c>
      <c r="J2065" t="s">
        <v>15381</v>
      </c>
      <c r="K2065" t="s">
        <v>3158</v>
      </c>
      <c r="L2065" t="s">
        <v>15382</v>
      </c>
      <c r="M2065" t="s">
        <v>15383</v>
      </c>
      <c r="N2065" t="s">
        <v>3113</v>
      </c>
      <c r="O2065" t="s">
        <v>14924</v>
      </c>
      <c r="P2065" t="s">
        <v>3115</v>
      </c>
      <c r="Q2065" t="s">
        <v>15384</v>
      </c>
      <c r="R2065" t="s">
        <v>15383</v>
      </c>
      <c r="T2065" t="s">
        <v>14924</v>
      </c>
      <c r="U2065" t="s">
        <v>3115</v>
      </c>
      <c r="V2065" t="s">
        <v>15384</v>
      </c>
      <c r="X2065" t="s">
        <v>10680</v>
      </c>
      <c r="Y2065" t="s">
        <v>11507</v>
      </c>
      <c r="Z2065" t="s">
        <v>3118</v>
      </c>
      <c r="AE2065" t="s">
        <v>15385</v>
      </c>
      <c r="AF2065">
        <v>1</v>
      </c>
      <c r="AG2065">
        <v>1</v>
      </c>
      <c r="AH2065">
        <v>1</v>
      </c>
      <c r="AI2065">
        <v>1</v>
      </c>
      <c r="AJ2065">
        <v>1</v>
      </c>
      <c r="AK2065">
        <v>1</v>
      </c>
      <c r="AL2065">
        <v>1</v>
      </c>
      <c r="AV2065">
        <v>4992</v>
      </c>
    </row>
    <row r="2066" spans="1:48" x14ac:dyDescent="0.2">
      <c r="A2066">
        <v>31</v>
      </c>
      <c r="B2066" t="s">
        <v>456</v>
      </c>
      <c r="C2066">
        <v>5570</v>
      </c>
      <c r="D2066" t="s">
        <v>15309</v>
      </c>
      <c r="E2066">
        <v>55</v>
      </c>
      <c r="F2066" t="str">
        <f t="shared" si="32"/>
        <v>557055</v>
      </c>
      <c r="G2066" t="s">
        <v>2312</v>
      </c>
      <c r="H2066" t="s">
        <v>3124</v>
      </c>
      <c r="I2066" t="s">
        <v>15386</v>
      </c>
      <c r="J2066" t="s">
        <v>15387</v>
      </c>
      <c r="K2066" t="s">
        <v>3158</v>
      </c>
      <c r="L2066" t="s">
        <v>15388</v>
      </c>
      <c r="M2066" t="s">
        <v>15389</v>
      </c>
      <c r="N2066" t="s">
        <v>3113</v>
      </c>
      <c r="O2066" t="s">
        <v>14924</v>
      </c>
      <c r="P2066" t="s">
        <v>3115</v>
      </c>
      <c r="Q2066">
        <v>7470</v>
      </c>
      <c r="R2066" t="s">
        <v>15389</v>
      </c>
      <c r="T2066" t="s">
        <v>14924</v>
      </c>
      <c r="U2066" t="s">
        <v>3115</v>
      </c>
      <c r="V2066">
        <v>7470</v>
      </c>
      <c r="W2066" t="s">
        <v>3124</v>
      </c>
      <c r="X2066" t="s">
        <v>3850</v>
      </c>
      <c r="Y2066" t="s">
        <v>5512</v>
      </c>
      <c r="Z2066" t="s">
        <v>3118</v>
      </c>
      <c r="AE2066" t="s">
        <v>15390</v>
      </c>
      <c r="AP2066">
        <v>1</v>
      </c>
      <c r="AQ2066">
        <v>1</v>
      </c>
      <c r="AR2066">
        <v>1</v>
      </c>
      <c r="AS2066">
        <v>1</v>
      </c>
      <c r="AV2066">
        <v>4966</v>
      </c>
    </row>
    <row r="2067" spans="1:48" x14ac:dyDescent="0.2">
      <c r="A2067">
        <v>31</v>
      </c>
      <c r="B2067" t="s">
        <v>456</v>
      </c>
      <c r="C2067">
        <v>5570</v>
      </c>
      <c r="D2067" t="s">
        <v>15309</v>
      </c>
      <c r="E2067">
        <v>50</v>
      </c>
      <c r="F2067" t="str">
        <f t="shared" si="32"/>
        <v>557050</v>
      </c>
      <c r="G2067" t="s">
        <v>2330</v>
      </c>
      <c r="H2067" t="s">
        <v>3107</v>
      </c>
      <c r="I2067" t="s">
        <v>15391</v>
      </c>
      <c r="J2067" t="s">
        <v>15392</v>
      </c>
      <c r="K2067" t="s">
        <v>3158</v>
      </c>
      <c r="L2067" t="s">
        <v>15393</v>
      </c>
      <c r="M2067" t="s">
        <v>15394</v>
      </c>
      <c r="N2067" t="s">
        <v>3113</v>
      </c>
      <c r="O2067" t="s">
        <v>14924</v>
      </c>
      <c r="P2067" t="s">
        <v>3115</v>
      </c>
      <c r="Q2067">
        <v>7470</v>
      </c>
      <c r="R2067" t="s">
        <v>15394</v>
      </c>
      <c r="T2067" t="s">
        <v>14924</v>
      </c>
      <c r="U2067" t="s">
        <v>3115</v>
      </c>
      <c r="V2067">
        <v>7470</v>
      </c>
      <c r="W2067" t="s">
        <v>3124</v>
      </c>
      <c r="X2067" t="s">
        <v>4206</v>
      </c>
      <c r="Y2067" t="s">
        <v>15395</v>
      </c>
      <c r="Z2067" t="s">
        <v>3118</v>
      </c>
      <c r="AE2067" t="s">
        <v>15396</v>
      </c>
      <c r="AP2067">
        <v>1</v>
      </c>
      <c r="AQ2067">
        <v>1</v>
      </c>
      <c r="AR2067">
        <v>1</v>
      </c>
      <c r="AS2067">
        <v>1</v>
      </c>
      <c r="AV2067">
        <v>4964</v>
      </c>
    </row>
    <row r="2068" spans="1:48" x14ac:dyDescent="0.2">
      <c r="A2068">
        <v>31</v>
      </c>
      <c r="B2068" t="s">
        <v>456</v>
      </c>
      <c r="C2068">
        <v>5650</v>
      </c>
      <c r="D2068" t="s">
        <v>15397</v>
      </c>
      <c r="E2068">
        <v>42</v>
      </c>
      <c r="F2068" t="str">
        <f t="shared" si="32"/>
        <v>565042</v>
      </c>
      <c r="G2068" t="s">
        <v>2589</v>
      </c>
      <c r="H2068" t="s">
        <v>3124</v>
      </c>
      <c r="I2068" t="s">
        <v>4706</v>
      </c>
      <c r="J2068" t="s">
        <v>15398</v>
      </c>
      <c r="K2068" t="s">
        <v>3158</v>
      </c>
      <c r="L2068" t="s">
        <v>15399</v>
      </c>
      <c r="M2068" t="s">
        <v>15400</v>
      </c>
      <c r="N2068" t="s">
        <v>3113</v>
      </c>
      <c r="O2068" t="s">
        <v>15401</v>
      </c>
      <c r="P2068" t="s">
        <v>3115</v>
      </c>
      <c r="Q2068" t="s">
        <v>15402</v>
      </c>
      <c r="R2068" t="s">
        <v>15400</v>
      </c>
      <c r="T2068" t="s">
        <v>15401</v>
      </c>
      <c r="U2068" t="s">
        <v>3115</v>
      </c>
      <c r="V2068" t="s">
        <v>15402</v>
      </c>
      <c r="W2068" t="s">
        <v>3124</v>
      </c>
      <c r="X2068" t="s">
        <v>5652</v>
      </c>
      <c r="Y2068" t="s">
        <v>3536</v>
      </c>
      <c r="Z2068" t="s">
        <v>3118</v>
      </c>
      <c r="AE2068" t="s">
        <v>15403</v>
      </c>
      <c r="AG2068">
        <v>1</v>
      </c>
      <c r="AH2068">
        <v>1</v>
      </c>
      <c r="AI2068">
        <v>1</v>
      </c>
      <c r="AJ2068">
        <v>1</v>
      </c>
      <c r="AK2068">
        <v>1</v>
      </c>
      <c r="AL2068">
        <v>1</v>
      </c>
      <c r="AM2068">
        <v>1</v>
      </c>
      <c r="AV2068">
        <v>4998</v>
      </c>
    </row>
    <row r="2069" spans="1:48" x14ac:dyDescent="0.2">
      <c r="A2069">
        <v>31</v>
      </c>
      <c r="B2069" t="s">
        <v>456</v>
      </c>
      <c r="C2069">
        <v>5650</v>
      </c>
      <c r="D2069" t="s">
        <v>15397</v>
      </c>
      <c r="E2069">
        <v>55</v>
      </c>
      <c r="F2069" t="str">
        <f t="shared" si="32"/>
        <v>565055</v>
      </c>
      <c r="G2069" t="s">
        <v>2704</v>
      </c>
      <c r="H2069" t="s">
        <v>3107</v>
      </c>
      <c r="I2069" t="s">
        <v>10950</v>
      </c>
      <c r="J2069" t="s">
        <v>8268</v>
      </c>
      <c r="K2069" t="s">
        <v>3158</v>
      </c>
      <c r="L2069" t="s">
        <v>15404</v>
      </c>
      <c r="M2069" t="s">
        <v>15405</v>
      </c>
      <c r="N2069" t="s">
        <v>3113</v>
      </c>
      <c r="O2069" t="s">
        <v>15401</v>
      </c>
      <c r="P2069" t="s">
        <v>3115</v>
      </c>
      <c r="Q2069" t="s">
        <v>15406</v>
      </c>
      <c r="R2069" t="s">
        <v>15405</v>
      </c>
      <c r="T2069" t="s">
        <v>15401</v>
      </c>
      <c r="U2069" t="s">
        <v>3115</v>
      </c>
      <c r="V2069" t="s">
        <v>15406</v>
      </c>
      <c r="W2069" t="s">
        <v>3107</v>
      </c>
      <c r="X2069" t="s">
        <v>3148</v>
      </c>
      <c r="Y2069" t="s">
        <v>15407</v>
      </c>
      <c r="Z2069" t="s">
        <v>3118</v>
      </c>
      <c r="AE2069" t="s">
        <v>15408</v>
      </c>
      <c r="AN2069">
        <v>1</v>
      </c>
      <c r="AO2069">
        <v>1</v>
      </c>
      <c r="AV2069">
        <v>5002</v>
      </c>
    </row>
    <row r="2070" spans="1:48" x14ac:dyDescent="0.2">
      <c r="A2070">
        <v>31</v>
      </c>
      <c r="B2070" t="s">
        <v>456</v>
      </c>
      <c r="C2070">
        <v>5650</v>
      </c>
      <c r="D2070" t="s">
        <v>15397</v>
      </c>
      <c r="E2070">
        <v>60</v>
      </c>
      <c r="F2070" t="str">
        <f t="shared" si="32"/>
        <v>565060</v>
      </c>
      <c r="G2070" t="s">
        <v>2890</v>
      </c>
      <c r="H2070" t="s">
        <v>3107</v>
      </c>
      <c r="I2070" t="s">
        <v>3415</v>
      </c>
      <c r="J2070" t="s">
        <v>15409</v>
      </c>
      <c r="K2070" t="s">
        <v>3158</v>
      </c>
      <c r="L2070" t="s">
        <v>15410</v>
      </c>
      <c r="M2070" t="s">
        <v>15411</v>
      </c>
      <c r="N2070" t="s">
        <v>3113</v>
      </c>
      <c r="O2070" t="s">
        <v>15401</v>
      </c>
      <c r="P2070" t="s">
        <v>3115</v>
      </c>
      <c r="Q2070" t="s">
        <v>15412</v>
      </c>
      <c r="R2070" t="s">
        <v>15411</v>
      </c>
      <c r="T2070" t="s">
        <v>15401</v>
      </c>
      <c r="U2070" t="s">
        <v>3115</v>
      </c>
      <c r="V2070" t="s">
        <v>15412</v>
      </c>
      <c r="W2070" t="s">
        <v>3124</v>
      </c>
      <c r="X2070" t="s">
        <v>5652</v>
      </c>
      <c r="Y2070" t="s">
        <v>3536</v>
      </c>
      <c r="Z2070" t="s">
        <v>3118</v>
      </c>
      <c r="AE2070" t="s">
        <v>15413</v>
      </c>
      <c r="AF2070">
        <v>1</v>
      </c>
      <c r="AG2070">
        <v>1</v>
      </c>
      <c r="AH2070">
        <v>1</v>
      </c>
      <c r="AI2070">
        <v>1</v>
      </c>
      <c r="AJ2070">
        <v>1</v>
      </c>
      <c r="AK2070">
        <v>1</v>
      </c>
      <c r="AL2070">
        <v>1</v>
      </c>
      <c r="AM2070">
        <v>1</v>
      </c>
      <c r="AV2070">
        <v>5004</v>
      </c>
    </row>
    <row r="2071" spans="1:48" x14ac:dyDescent="0.2">
      <c r="A2071">
        <v>31</v>
      </c>
      <c r="B2071" t="s">
        <v>456</v>
      </c>
      <c r="C2071">
        <v>5650</v>
      </c>
      <c r="D2071" t="s">
        <v>15397</v>
      </c>
      <c r="E2071">
        <v>70</v>
      </c>
      <c r="F2071" t="str">
        <f t="shared" si="32"/>
        <v>565070</v>
      </c>
      <c r="G2071" t="s">
        <v>2741</v>
      </c>
      <c r="H2071" t="s">
        <v>3107</v>
      </c>
      <c r="I2071" t="s">
        <v>3480</v>
      </c>
      <c r="J2071" t="s">
        <v>9487</v>
      </c>
      <c r="K2071" t="s">
        <v>3110</v>
      </c>
      <c r="L2071" t="s">
        <v>15414</v>
      </c>
      <c r="M2071" t="s">
        <v>15415</v>
      </c>
      <c r="N2071" t="s">
        <v>3113</v>
      </c>
      <c r="O2071" t="s">
        <v>15401</v>
      </c>
      <c r="P2071" t="s">
        <v>3115</v>
      </c>
      <c r="Q2071" t="s">
        <v>15416</v>
      </c>
      <c r="R2071" t="s">
        <v>15415</v>
      </c>
      <c r="T2071" t="s">
        <v>15401</v>
      </c>
      <c r="U2071" t="s">
        <v>3115</v>
      </c>
      <c r="V2071" t="s">
        <v>15416</v>
      </c>
      <c r="W2071" t="s">
        <v>3124</v>
      </c>
      <c r="X2071" t="s">
        <v>3449</v>
      </c>
      <c r="Y2071" t="s">
        <v>15417</v>
      </c>
      <c r="Z2071" t="s">
        <v>3118</v>
      </c>
      <c r="AE2071" t="s">
        <v>15418</v>
      </c>
      <c r="AG2071">
        <v>1</v>
      </c>
      <c r="AH2071">
        <v>1</v>
      </c>
      <c r="AI2071">
        <v>1</v>
      </c>
      <c r="AJ2071">
        <v>1</v>
      </c>
      <c r="AK2071">
        <v>1</v>
      </c>
      <c r="AL2071">
        <v>1</v>
      </c>
      <c r="AM2071">
        <v>1</v>
      </c>
      <c r="AV2071">
        <v>5006</v>
      </c>
    </row>
    <row r="2072" spans="1:48" x14ac:dyDescent="0.2">
      <c r="A2072">
        <v>31</v>
      </c>
      <c r="B2072" t="s">
        <v>456</v>
      </c>
      <c r="C2072">
        <v>5650</v>
      </c>
      <c r="D2072" t="s">
        <v>15397</v>
      </c>
      <c r="E2072">
        <v>80</v>
      </c>
      <c r="F2072" t="str">
        <f t="shared" si="32"/>
        <v>565080</v>
      </c>
      <c r="G2072" t="s">
        <v>2951</v>
      </c>
      <c r="H2072" t="s">
        <v>3127</v>
      </c>
      <c r="I2072" t="s">
        <v>3381</v>
      </c>
      <c r="J2072" t="s">
        <v>9891</v>
      </c>
      <c r="K2072" t="s">
        <v>3325</v>
      </c>
      <c r="L2072" t="s">
        <v>15419</v>
      </c>
      <c r="M2072" t="s">
        <v>15420</v>
      </c>
      <c r="N2072" t="s">
        <v>3113</v>
      </c>
      <c r="O2072" t="s">
        <v>13354</v>
      </c>
      <c r="P2072" t="s">
        <v>3115</v>
      </c>
      <c r="Q2072" t="s">
        <v>15421</v>
      </c>
      <c r="R2072" t="s">
        <v>15420</v>
      </c>
      <c r="T2072" t="s">
        <v>13354</v>
      </c>
      <c r="U2072" t="s">
        <v>3115</v>
      </c>
      <c r="V2072" t="s">
        <v>15421</v>
      </c>
      <c r="W2072" t="s">
        <v>3124</v>
      </c>
      <c r="X2072" t="s">
        <v>6824</v>
      </c>
      <c r="Y2072" t="s">
        <v>8386</v>
      </c>
      <c r="Z2072" t="s">
        <v>3118</v>
      </c>
      <c r="AE2072" t="s">
        <v>15422</v>
      </c>
      <c r="AG2072">
        <v>1</v>
      </c>
      <c r="AH2072">
        <v>1</v>
      </c>
      <c r="AI2072">
        <v>1</v>
      </c>
      <c r="AJ2072">
        <v>1</v>
      </c>
      <c r="AK2072">
        <v>1</v>
      </c>
      <c r="AL2072">
        <v>1</v>
      </c>
      <c r="AM2072">
        <v>1</v>
      </c>
      <c r="AV2072">
        <v>5008</v>
      </c>
    </row>
    <row r="2073" spans="1:48" x14ac:dyDescent="0.2">
      <c r="A2073">
        <v>31</v>
      </c>
      <c r="B2073" t="s">
        <v>456</v>
      </c>
      <c r="C2073">
        <v>5650</v>
      </c>
      <c r="D2073" t="s">
        <v>15397</v>
      </c>
      <c r="E2073">
        <v>90</v>
      </c>
      <c r="F2073" t="str">
        <f t="shared" si="32"/>
        <v>565090</v>
      </c>
      <c r="G2073" t="s">
        <v>2753</v>
      </c>
      <c r="H2073" t="s">
        <v>3107</v>
      </c>
      <c r="I2073" t="s">
        <v>6985</v>
      </c>
      <c r="J2073" t="s">
        <v>15423</v>
      </c>
      <c r="K2073" t="s">
        <v>3158</v>
      </c>
      <c r="L2073" t="s">
        <v>15424</v>
      </c>
      <c r="M2073" t="s">
        <v>15425</v>
      </c>
      <c r="N2073" t="s">
        <v>3113</v>
      </c>
      <c r="O2073" t="s">
        <v>15426</v>
      </c>
      <c r="P2073" t="s">
        <v>3115</v>
      </c>
      <c r="Q2073">
        <v>7421</v>
      </c>
      <c r="R2073" t="s">
        <v>15425</v>
      </c>
      <c r="T2073" t="s">
        <v>15426</v>
      </c>
      <c r="U2073" t="s">
        <v>3115</v>
      </c>
      <c r="V2073">
        <v>7421</v>
      </c>
      <c r="W2073" t="s">
        <v>3107</v>
      </c>
      <c r="X2073" t="s">
        <v>3449</v>
      </c>
      <c r="Y2073" t="s">
        <v>15427</v>
      </c>
      <c r="Z2073" t="s">
        <v>3118</v>
      </c>
      <c r="AE2073" t="s">
        <v>15428</v>
      </c>
      <c r="AF2073">
        <v>1</v>
      </c>
      <c r="AG2073">
        <v>1</v>
      </c>
      <c r="AH2073">
        <v>1</v>
      </c>
      <c r="AI2073">
        <v>1</v>
      </c>
      <c r="AJ2073">
        <v>1</v>
      </c>
      <c r="AK2073">
        <v>1</v>
      </c>
      <c r="AL2073">
        <v>1</v>
      </c>
      <c r="AM2073">
        <v>1</v>
      </c>
      <c r="AV2073">
        <v>5010</v>
      </c>
    </row>
    <row r="2074" spans="1:48" x14ac:dyDescent="0.2">
      <c r="A2074">
        <v>31</v>
      </c>
      <c r="B2074" t="s">
        <v>456</v>
      </c>
      <c r="C2074">
        <v>5650</v>
      </c>
      <c r="D2074" t="s">
        <v>15397</v>
      </c>
      <c r="E2074">
        <v>40</v>
      </c>
      <c r="F2074" t="str">
        <f t="shared" si="32"/>
        <v>565040</v>
      </c>
      <c r="G2074" t="s">
        <v>2941</v>
      </c>
      <c r="H2074" t="s">
        <v>3107</v>
      </c>
      <c r="I2074" t="s">
        <v>3757</v>
      </c>
      <c r="J2074" t="s">
        <v>15429</v>
      </c>
      <c r="K2074" t="s">
        <v>3110</v>
      </c>
      <c r="L2074" t="s">
        <v>15430</v>
      </c>
      <c r="M2074" t="s">
        <v>15431</v>
      </c>
      <c r="N2074" t="s">
        <v>3113</v>
      </c>
      <c r="O2074" t="s">
        <v>15401</v>
      </c>
      <c r="P2074" t="s">
        <v>3115</v>
      </c>
      <c r="Q2074" t="s">
        <v>15402</v>
      </c>
      <c r="R2074" t="s">
        <v>15431</v>
      </c>
      <c r="T2074" t="s">
        <v>15401</v>
      </c>
      <c r="U2074" t="s">
        <v>3115</v>
      </c>
      <c r="V2074" t="s">
        <v>15402</v>
      </c>
      <c r="W2074" t="s">
        <v>3127</v>
      </c>
      <c r="X2074" t="s">
        <v>3480</v>
      </c>
      <c r="Y2074" t="s">
        <v>15432</v>
      </c>
      <c r="Z2074" t="s">
        <v>3118</v>
      </c>
      <c r="AE2074" t="s">
        <v>15403</v>
      </c>
      <c r="AP2074">
        <v>1</v>
      </c>
      <c r="AQ2074">
        <v>1</v>
      </c>
      <c r="AR2074">
        <v>1</v>
      </c>
      <c r="AS2074">
        <v>1</v>
      </c>
      <c r="AV2074">
        <v>4998</v>
      </c>
    </row>
    <row r="2075" spans="1:48" x14ac:dyDescent="0.2">
      <c r="A2075">
        <v>31</v>
      </c>
      <c r="B2075" t="s">
        <v>456</v>
      </c>
      <c r="C2075">
        <v>5650</v>
      </c>
      <c r="D2075" t="s">
        <v>15397</v>
      </c>
      <c r="E2075">
        <v>100</v>
      </c>
      <c r="F2075" t="str">
        <f t="shared" si="32"/>
        <v>5650100</v>
      </c>
      <c r="G2075" t="s">
        <v>2785</v>
      </c>
      <c r="H2075" t="s">
        <v>3124</v>
      </c>
      <c r="I2075" t="s">
        <v>3704</v>
      </c>
      <c r="J2075" t="s">
        <v>15433</v>
      </c>
      <c r="K2075" t="s">
        <v>3325</v>
      </c>
      <c r="L2075" t="s">
        <v>15434</v>
      </c>
      <c r="M2075" t="s">
        <v>15435</v>
      </c>
      <c r="N2075" t="s">
        <v>3113</v>
      </c>
      <c r="O2075" t="s">
        <v>15401</v>
      </c>
      <c r="P2075" t="s">
        <v>3115</v>
      </c>
      <c r="Q2075" t="s">
        <v>15436</v>
      </c>
      <c r="R2075" t="s">
        <v>15435</v>
      </c>
      <c r="T2075" t="s">
        <v>15401</v>
      </c>
      <c r="U2075" t="s">
        <v>3115</v>
      </c>
      <c r="V2075" t="s">
        <v>15436</v>
      </c>
      <c r="W2075" t="s">
        <v>3124</v>
      </c>
      <c r="X2075" t="s">
        <v>5652</v>
      </c>
      <c r="Y2075" t="s">
        <v>3536</v>
      </c>
      <c r="Z2075" t="s">
        <v>3118</v>
      </c>
      <c r="AE2075" t="s">
        <v>15437</v>
      </c>
      <c r="AG2075">
        <v>1</v>
      </c>
      <c r="AH2075">
        <v>1</v>
      </c>
      <c r="AI2075">
        <v>1</v>
      </c>
      <c r="AJ2075">
        <v>1</v>
      </c>
      <c r="AK2075">
        <v>1</v>
      </c>
      <c r="AL2075">
        <v>1</v>
      </c>
      <c r="AM2075">
        <v>1</v>
      </c>
      <c r="AV2075">
        <v>5012</v>
      </c>
    </row>
    <row r="2076" spans="1:48" x14ac:dyDescent="0.2">
      <c r="A2076">
        <v>31</v>
      </c>
      <c r="B2076" t="s">
        <v>456</v>
      </c>
      <c r="C2076">
        <v>5690</v>
      </c>
      <c r="D2076" t="s">
        <v>15438</v>
      </c>
      <c r="E2076">
        <v>60</v>
      </c>
      <c r="F2076" t="str">
        <f t="shared" si="32"/>
        <v>569060</v>
      </c>
      <c r="G2076" t="s">
        <v>980</v>
      </c>
      <c r="H2076" t="s">
        <v>3124</v>
      </c>
      <c r="I2076" t="s">
        <v>3227</v>
      </c>
      <c r="J2076" t="s">
        <v>15439</v>
      </c>
      <c r="K2076" t="s">
        <v>3110</v>
      </c>
      <c r="L2076" t="s">
        <v>15440</v>
      </c>
      <c r="M2076" t="s">
        <v>15441</v>
      </c>
      <c r="N2076" t="s">
        <v>3113</v>
      </c>
      <c r="O2076" t="s">
        <v>15442</v>
      </c>
      <c r="P2076" t="s">
        <v>3115</v>
      </c>
      <c r="Q2076" t="s">
        <v>15443</v>
      </c>
      <c r="R2076" t="s">
        <v>15441</v>
      </c>
      <c r="T2076" t="s">
        <v>15442</v>
      </c>
      <c r="U2076" t="s">
        <v>3115</v>
      </c>
      <c r="V2076" t="s">
        <v>15443</v>
      </c>
      <c r="W2076" t="s">
        <v>3127</v>
      </c>
      <c r="X2076" t="s">
        <v>4044</v>
      </c>
      <c r="Y2076" t="s">
        <v>15444</v>
      </c>
      <c r="Z2076" t="s">
        <v>3118</v>
      </c>
      <c r="AE2076" t="s">
        <v>15445</v>
      </c>
      <c r="AJ2076">
        <v>1</v>
      </c>
      <c r="AK2076">
        <v>1</v>
      </c>
      <c r="AV2076">
        <v>5018</v>
      </c>
    </row>
    <row r="2077" spans="1:48" x14ac:dyDescent="0.2">
      <c r="A2077">
        <v>31</v>
      </c>
      <c r="B2077" t="s">
        <v>456</v>
      </c>
      <c r="C2077">
        <v>5690</v>
      </c>
      <c r="D2077" t="s">
        <v>15438</v>
      </c>
      <c r="E2077">
        <v>65</v>
      </c>
      <c r="F2077" t="str">
        <f t="shared" si="32"/>
        <v>569065</v>
      </c>
      <c r="G2077" t="s">
        <v>1015</v>
      </c>
      <c r="H2077" t="s">
        <v>3124</v>
      </c>
      <c r="I2077" t="s">
        <v>15446</v>
      </c>
      <c r="J2077" t="s">
        <v>15447</v>
      </c>
      <c r="K2077" t="s">
        <v>3158</v>
      </c>
      <c r="L2077" t="s">
        <v>15448</v>
      </c>
      <c r="M2077" t="s">
        <v>15449</v>
      </c>
      <c r="N2077" t="s">
        <v>3113</v>
      </c>
      <c r="O2077" t="s">
        <v>15442</v>
      </c>
      <c r="P2077" t="s">
        <v>3115</v>
      </c>
      <c r="Q2077">
        <v>7424</v>
      </c>
      <c r="R2077" t="s">
        <v>15449</v>
      </c>
      <c r="T2077" t="s">
        <v>15442</v>
      </c>
      <c r="U2077" t="s">
        <v>3115</v>
      </c>
      <c r="V2077">
        <v>7424</v>
      </c>
      <c r="W2077" t="s">
        <v>3127</v>
      </c>
      <c r="X2077" t="s">
        <v>6363</v>
      </c>
      <c r="Y2077" t="s">
        <v>15450</v>
      </c>
      <c r="Z2077" t="s">
        <v>3118</v>
      </c>
      <c r="AE2077" t="s">
        <v>15451</v>
      </c>
      <c r="AG2077">
        <v>1</v>
      </c>
      <c r="AH2077">
        <v>1</v>
      </c>
      <c r="AI2077">
        <v>1</v>
      </c>
      <c r="AV2077">
        <v>5020</v>
      </c>
    </row>
    <row r="2078" spans="1:48" x14ac:dyDescent="0.2">
      <c r="A2078">
        <v>31</v>
      </c>
      <c r="B2078" t="s">
        <v>456</v>
      </c>
      <c r="C2078">
        <v>5690</v>
      </c>
      <c r="D2078" t="s">
        <v>15438</v>
      </c>
      <c r="E2078">
        <v>70</v>
      </c>
      <c r="F2078" t="str">
        <f t="shared" si="32"/>
        <v>569070</v>
      </c>
      <c r="G2078" t="s">
        <v>201</v>
      </c>
      <c r="H2078" t="s">
        <v>3107</v>
      </c>
      <c r="I2078" t="s">
        <v>6293</v>
      </c>
      <c r="J2078" t="s">
        <v>4813</v>
      </c>
      <c r="K2078" t="s">
        <v>3110</v>
      </c>
      <c r="L2078" t="s">
        <v>15452</v>
      </c>
      <c r="M2078" t="s">
        <v>15453</v>
      </c>
      <c r="N2078" t="s">
        <v>3113</v>
      </c>
      <c r="O2078" t="s">
        <v>15442</v>
      </c>
      <c r="P2078" t="s">
        <v>3115</v>
      </c>
      <c r="Q2078">
        <v>7424</v>
      </c>
      <c r="R2078" t="s">
        <v>15453</v>
      </c>
      <c r="T2078" t="s">
        <v>15442</v>
      </c>
      <c r="U2078" t="s">
        <v>3115</v>
      </c>
      <c r="V2078">
        <v>7424</v>
      </c>
      <c r="W2078" t="s">
        <v>3124</v>
      </c>
      <c r="X2078" t="s">
        <v>5619</v>
      </c>
      <c r="Y2078" t="s">
        <v>15454</v>
      </c>
      <c r="Z2078" t="s">
        <v>3118</v>
      </c>
      <c r="AE2078" t="s">
        <v>15455</v>
      </c>
      <c r="AL2078">
        <v>1</v>
      </c>
      <c r="AM2078">
        <v>1</v>
      </c>
      <c r="AN2078">
        <v>1</v>
      </c>
      <c r="AO2078">
        <v>1</v>
      </c>
      <c r="AV2078">
        <v>5022</v>
      </c>
    </row>
    <row r="2079" spans="1:48" x14ac:dyDescent="0.2">
      <c r="A2079">
        <v>33</v>
      </c>
      <c r="B2079" t="s">
        <v>233</v>
      </c>
      <c r="C2079">
        <v>60</v>
      </c>
      <c r="D2079" t="s">
        <v>15456</v>
      </c>
      <c r="E2079">
        <v>20</v>
      </c>
      <c r="F2079" t="str">
        <f t="shared" si="32"/>
        <v>6020</v>
      </c>
      <c r="G2079" t="s">
        <v>2696</v>
      </c>
      <c r="H2079" t="s">
        <v>3127</v>
      </c>
      <c r="I2079" t="s">
        <v>4147</v>
      </c>
      <c r="J2079" t="s">
        <v>6534</v>
      </c>
      <c r="K2079" t="s">
        <v>3110</v>
      </c>
      <c r="L2079" t="s">
        <v>15457</v>
      </c>
      <c r="M2079" t="s">
        <v>15458</v>
      </c>
      <c r="N2079" t="s">
        <v>3113</v>
      </c>
      <c r="O2079" t="s">
        <v>15459</v>
      </c>
      <c r="P2079" t="s">
        <v>3115</v>
      </c>
      <c r="Q2079">
        <v>8001</v>
      </c>
      <c r="R2079" t="s">
        <v>15460</v>
      </c>
      <c r="T2079" t="s">
        <v>15459</v>
      </c>
      <c r="U2079" t="s">
        <v>3115</v>
      </c>
      <c r="V2079">
        <v>8001</v>
      </c>
      <c r="W2079" t="s">
        <v>3124</v>
      </c>
      <c r="X2079" t="s">
        <v>3430</v>
      </c>
      <c r="Y2079" t="s">
        <v>15461</v>
      </c>
      <c r="Z2079" t="s">
        <v>3118</v>
      </c>
      <c r="AA2079" t="s">
        <v>3124</v>
      </c>
      <c r="AB2079" t="s">
        <v>3430</v>
      </c>
      <c r="AC2079" t="s">
        <v>15461</v>
      </c>
      <c r="AD2079" t="s">
        <v>3130</v>
      </c>
      <c r="AE2079" t="s">
        <v>15462</v>
      </c>
      <c r="AF2079">
        <v>1</v>
      </c>
      <c r="AG2079">
        <v>1</v>
      </c>
      <c r="AH2079">
        <v>1</v>
      </c>
      <c r="AI2079">
        <v>1</v>
      </c>
      <c r="AJ2079">
        <v>1</v>
      </c>
      <c r="AK2079">
        <v>1</v>
      </c>
      <c r="AL2079">
        <v>1</v>
      </c>
      <c r="AM2079">
        <v>1</v>
      </c>
      <c r="AN2079">
        <v>1</v>
      </c>
      <c r="AO2079">
        <v>1</v>
      </c>
      <c r="AV2079">
        <v>5028</v>
      </c>
    </row>
    <row r="2080" spans="1:48" x14ac:dyDescent="0.2">
      <c r="A2080">
        <v>33</v>
      </c>
      <c r="B2080" t="s">
        <v>233</v>
      </c>
      <c r="C2080">
        <v>1350</v>
      </c>
      <c r="D2080" t="s">
        <v>15463</v>
      </c>
      <c r="E2080">
        <v>50</v>
      </c>
      <c r="F2080" t="str">
        <f t="shared" si="32"/>
        <v>135050</v>
      </c>
      <c r="G2080" t="s">
        <v>1871</v>
      </c>
      <c r="H2080" t="s">
        <v>3127</v>
      </c>
      <c r="I2080" t="s">
        <v>6574</v>
      </c>
      <c r="J2080" t="s">
        <v>15464</v>
      </c>
      <c r="K2080" t="s">
        <v>3308</v>
      </c>
      <c r="L2080" t="s">
        <v>15465</v>
      </c>
      <c r="M2080" t="s">
        <v>15466</v>
      </c>
      <c r="N2080" t="s">
        <v>3113</v>
      </c>
      <c r="O2080" t="s">
        <v>233</v>
      </c>
      <c r="P2080" t="s">
        <v>3115</v>
      </c>
      <c r="Q2080">
        <v>8079</v>
      </c>
      <c r="R2080" t="s">
        <v>15466</v>
      </c>
      <c r="T2080" t="s">
        <v>233</v>
      </c>
      <c r="U2080" t="s">
        <v>3115</v>
      </c>
      <c r="V2080">
        <v>8079</v>
      </c>
      <c r="W2080" t="s">
        <v>3127</v>
      </c>
      <c r="X2080" t="s">
        <v>3467</v>
      </c>
      <c r="Y2080" t="s">
        <v>7011</v>
      </c>
      <c r="Z2080" t="s">
        <v>3118</v>
      </c>
      <c r="AE2080" t="s">
        <v>15467</v>
      </c>
      <c r="AG2080">
        <v>1</v>
      </c>
      <c r="AH2080">
        <v>1</v>
      </c>
      <c r="AI2080">
        <v>1</v>
      </c>
      <c r="AJ2080">
        <v>1</v>
      </c>
      <c r="AK2080">
        <v>1</v>
      </c>
      <c r="AL2080">
        <v>1</v>
      </c>
      <c r="AM2080">
        <v>1</v>
      </c>
      <c r="AN2080">
        <v>1</v>
      </c>
      <c r="AO2080">
        <v>1</v>
      </c>
      <c r="AV2080">
        <v>5032</v>
      </c>
    </row>
    <row r="2081" spans="1:48" x14ac:dyDescent="0.2">
      <c r="A2081">
        <v>33</v>
      </c>
      <c r="B2081" t="s">
        <v>233</v>
      </c>
      <c r="C2081">
        <v>2950</v>
      </c>
      <c r="D2081" t="s">
        <v>15468</v>
      </c>
      <c r="E2081">
        <v>50</v>
      </c>
      <c r="F2081" t="str">
        <f t="shared" si="32"/>
        <v>295050</v>
      </c>
      <c r="G2081" t="s">
        <v>1731</v>
      </c>
      <c r="H2081" t="s">
        <v>3124</v>
      </c>
      <c r="I2081" t="s">
        <v>4049</v>
      </c>
      <c r="J2081" t="s">
        <v>3181</v>
      </c>
      <c r="K2081" t="s">
        <v>3110</v>
      </c>
      <c r="L2081" t="s">
        <v>15469</v>
      </c>
      <c r="M2081" t="s">
        <v>15470</v>
      </c>
      <c r="N2081" t="s">
        <v>3113</v>
      </c>
      <c r="O2081" t="s">
        <v>233</v>
      </c>
      <c r="P2081" t="s">
        <v>3115</v>
      </c>
      <c r="Q2081" t="s">
        <v>15471</v>
      </c>
      <c r="R2081" t="s">
        <v>15470</v>
      </c>
      <c r="T2081" t="s">
        <v>233</v>
      </c>
      <c r="U2081" t="s">
        <v>3115</v>
      </c>
      <c r="V2081" t="s">
        <v>15471</v>
      </c>
      <c r="X2081" t="s">
        <v>4049</v>
      </c>
      <c r="Y2081" t="s">
        <v>3181</v>
      </c>
      <c r="Z2081" t="s">
        <v>3118</v>
      </c>
      <c r="AE2081" t="s">
        <v>15472</v>
      </c>
      <c r="AF2081">
        <v>1</v>
      </c>
      <c r="AG2081">
        <v>1</v>
      </c>
      <c r="AH2081">
        <v>1</v>
      </c>
      <c r="AI2081">
        <v>1</v>
      </c>
      <c r="AJ2081">
        <v>1</v>
      </c>
      <c r="AK2081">
        <v>1</v>
      </c>
      <c r="AL2081">
        <v>1</v>
      </c>
      <c r="AM2081">
        <v>1</v>
      </c>
      <c r="AN2081">
        <v>1</v>
      </c>
      <c r="AO2081">
        <v>1</v>
      </c>
      <c r="AV2081">
        <v>5036</v>
      </c>
    </row>
    <row r="2082" spans="1:48" x14ac:dyDescent="0.2">
      <c r="A2082">
        <v>33</v>
      </c>
      <c r="B2082" t="s">
        <v>233</v>
      </c>
      <c r="C2082">
        <v>3860</v>
      </c>
      <c r="D2082" t="s">
        <v>15473</v>
      </c>
      <c r="E2082">
        <v>10</v>
      </c>
      <c r="F2082" t="str">
        <f t="shared" si="32"/>
        <v>386010</v>
      </c>
      <c r="G2082" t="s">
        <v>2235</v>
      </c>
      <c r="H2082" t="s">
        <v>3127</v>
      </c>
      <c r="I2082" t="s">
        <v>3523</v>
      </c>
      <c r="J2082" t="s">
        <v>15474</v>
      </c>
      <c r="K2082" t="s">
        <v>3308</v>
      </c>
      <c r="L2082" t="s">
        <v>15475</v>
      </c>
      <c r="M2082" t="s">
        <v>15476</v>
      </c>
      <c r="N2082" t="s">
        <v>3113</v>
      </c>
      <c r="O2082" t="s">
        <v>15477</v>
      </c>
      <c r="P2082" t="s">
        <v>3115</v>
      </c>
      <c r="Q2082" t="s">
        <v>15478</v>
      </c>
      <c r="R2082" t="s">
        <v>15476</v>
      </c>
      <c r="T2082" t="s">
        <v>15477</v>
      </c>
      <c r="U2082" t="s">
        <v>3115</v>
      </c>
      <c r="V2082" t="s">
        <v>15478</v>
      </c>
      <c r="W2082" t="s">
        <v>3127</v>
      </c>
      <c r="X2082" t="s">
        <v>5942</v>
      </c>
      <c r="Y2082" t="s">
        <v>7786</v>
      </c>
      <c r="Z2082" t="s">
        <v>3118</v>
      </c>
      <c r="AE2082" t="s">
        <v>15479</v>
      </c>
      <c r="AF2082">
        <v>1</v>
      </c>
      <c r="AG2082">
        <v>1</v>
      </c>
      <c r="AH2082">
        <v>1</v>
      </c>
      <c r="AI2082">
        <v>1</v>
      </c>
      <c r="AJ2082">
        <v>1</v>
      </c>
      <c r="AK2082">
        <v>1</v>
      </c>
      <c r="AL2082">
        <v>1</v>
      </c>
      <c r="AM2082">
        <v>1</v>
      </c>
      <c r="AN2082">
        <v>1</v>
      </c>
      <c r="AO2082">
        <v>1</v>
      </c>
      <c r="AV2082">
        <v>5042</v>
      </c>
    </row>
    <row r="2083" spans="1:48" x14ac:dyDescent="0.2">
      <c r="A2083">
        <v>33</v>
      </c>
      <c r="B2083" t="s">
        <v>233</v>
      </c>
      <c r="C2083">
        <v>4075</v>
      </c>
      <c r="D2083" t="s">
        <v>15480</v>
      </c>
      <c r="E2083">
        <v>60</v>
      </c>
      <c r="F2083" t="str">
        <f t="shared" si="32"/>
        <v>407560</v>
      </c>
      <c r="G2083" t="s">
        <v>2708</v>
      </c>
      <c r="H2083" t="s">
        <v>3127</v>
      </c>
      <c r="I2083" t="s">
        <v>15481</v>
      </c>
      <c r="J2083" t="s">
        <v>15482</v>
      </c>
      <c r="K2083" t="s">
        <v>3158</v>
      </c>
      <c r="L2083" t="s">
        <v>15483</v>
      </c>
      <c r="M2083" t="s">
        <v>15484</v>
      </c>
      <c r="N2083" t="s">
        <v>3113</v>
      </c>
      <c r="O2083" t="s">
        <v>2280</v>
      </c>
      <c r="P2083" t="s">
        <v>3115</v>
      </c>
      <c r="Q2083" t="s">
        <v>15485</v>
      </c>
      <c r="R2083" t="s">
        <v>15484</v>
      </c>
      <c r="T2083" t="s">
        <v>2280</v>
      </c>
      <c r="U2083" t="s">
        <v>3115</v>
      </c>
      <c r="V2083" t="s">
        <v>15485</v>
      </c>
      <c r="W2083" t="s">
        <v>3124</v>
      </c>
      <c r="X2083" t="s">
        <v>3403</v>
      </c>
      <c r="Y2083" t="s">
        <v>15486</v>
      </c>
      <c r="Z2083" t="s">
        <v>3118</v>
      </c>
      <c r="AE2083" t="s">
        <v>15487</v>
      </c>
      <c r="AI2083">
        <v>1</v>
      </c>
      <c r="AJ2083">
        <v>1</v>
      </c>
      <c r="AV2083">
        <v>5068</v>
      </c>
    </row>
    <row r="2084" spans="1:48" x14ac:dyDescent="0.2">
      <c r="A2084">
        <v>33</v>
      </c>
      <c r="B2084" t="s">
        <v>233</v>
      </c>
      <c r="C2084">
        <v>4075</v>
      </c>
      <c r="D2084" t="s">
        <v>15480</v>
      </c>
      <c r="E2084">
        <v>78</v>
      </c>
      <c r="F2084" t="str">
        <f t="shared" si="32"/>
        <v>407578</v>
      </c>
      <c r="G2084" t="s">
        <v>2281</v>
      </c>
      <c r="H2084" t="s">
        <v>3107</v>
      </c>
      <c r="I2084" t="s">
        <v>15488</v>
      </c>
      <c r="J2084" t="s">
        <v>15489</v>
      </c>
      <c r="K2084" t="s">
        <v>3158</v>
      </c>
      <c r="L2084" t="s">
        <v>15490</v>
      </c>
      <c r="M2084" t="s">
        <v>15491</v>
      </c>
      <c r="N2084" t="s">
        <v>3113</v>
      </c>
      <c r="O2084" t="s">
        <v>2280</v>
      </c>
      <c r="P2084" t="s">
        <v>3115</v>
      </c>
      <c r="Q2084">
        <v>8070</v>
      </c>
      <c r="R2084" t="s">
        <v>15491</v>
      </c>
      <c r="T2084" t="s">
        <v>2280</v>
      </c>
      <c r="U2084" t="s">
        <v>3115</v>
      </c>
      <c r="V2084">
        <v>8070</v>
      </c>
      <c r="W2084" t="s">
        <v>3127</v>
      </c>
      <c r="X2084" t="s">
        <v>3403</v>
      </c>
      <c r="Y2084" t="s">
        <v>15486</v>
      </c>
      <c r="Z2084" t="s">
        <v>3118</v>
      </c>
      <c r="AE2084" t="s">
        <v>15487</v>
      </c>
      <c r="AK2084">
        <v>1</v>
      </c>
      <c r="AL2084">
        <v>1</v>
      </c>
      <c r="AV2084">
        <v>5072</v>
      </c>
    </row>
    <row r="2085" spans="1:48" x14ac:dyDescent="0.2">
      <c r="A2085">
        <v>33</v>
      </c>
      <c r="B2085" t="s">
        <v>233</v>
      </c>
      <c r="C2085">
        <v>4075</v>
      </c>
      <c r="D2085" t="s">
        <v>15480</v>
      </c>
      <c r="E2085">
        <v>55</v>
      </c>
      <c r="F2085" t="str">
        <f t="shared" si="32"/>
        <v>407555</v>
      </c>
      <c r="G2085" t="s">
        <v>2584</v>
      </c>
      <c r="H2085" t="s">
        <v>3124</v>
      </c>
      <c r="I2085" t="s">
        <v>15492</v>
      </c>
      <c r="J2085" t="s">
        <v>15493</v>
      </c>
      <c r="K2085" t="s">
        <v>3110</v>
      </c>
      <c r="L2085" t="s">
        <v>15494</v>
      </c>
      <c r="M2085" t="s">
        <v>15495</v>
      </c>
      <c r="N2085" t="s">
        <v>3113</v>
      </c>
      <c r="O2085" t="s">
        <v>2280</v>
      </c>
      <c r="P2085" t="s">
        <v>3115</v>
      </c>
      <c r="Q2085" t="s">
        <v>15496</v>
      </c>
      <c r="R2085" t="s">
        <v>15495</v>
      </c>
      <c r="T2085" t="s">
        <v>2280</v>
      </c>
      <c r="U2085" t="s">
        <v>3115</v>
      </c>
      <c r="V2085" t="s">
        <v>15496</v>
      </c>
      <c r="W2085" t="s">
        <v>3107</v>
      </c>
      <c r="X2085" t="s">
        <v>3551</v>
      </c>
      <c r="Y2085" t="s">
        <v>6339</v>
      </c>
      <c r="Z2085" t="s">
        <v>3118</v>
      </c>
      <c r="AE2085" t="s">
        <v>15487</v>
      </c>
      <c r="AM2085">
        <v>1</v>
      </c>
      <c r="AN2085">
        <v>1</v>
      </c>
      <c r="AO2085">
        <v>1</v>
      </c>
      <c r="AV2085">
        <v>5066</v>
      </c>
    </row>
    <row r="2086" spans="1:48" x14ac:dyDescent="0.2">
      <c r="A2086">
        <v>33</v>
      </c>
      <c r="B2086" t="s">
        <v>233</v>
      </c>
      <c r="C2086">
        <v>4075</v>
      </c>
      <c r="D2086" t="s">
        <v>15480</v>
      </c>
      <c r="E2086">
        <v>50</v>
      </c>
      <c r="F2086" t="str">
        <f t="shared" si="32"/>
        <v>407550</v>
      </c>
      <c r="G2086" t="s">
        <v>2747</v>
      </c>
      <c r="H2086" t="s">
        <v>3107</v>
      </c>
      <c r="I2086" t="s">
        <v>3551</v>
      </c>
      <c r="J2086" t="s">
        <v>15497</v>
      </c>
      <c r="K2086" t="s">
        <v>3110</v>
      </c>
      <c r="L2086" t="s">
        <v>15498</v>
      </c>
      <c r="M2086" t="s">
        <v>15499</v>
      </c>
      <c r="N2086" t="s">
        <v>3113</v>
      </c>
      <c r="O2086" t="s">
        <v>2280</v>
      </c>
      <c r="P2086" t="s">
        <v>3115</v>
      </c>
      <c r="Q2086" t="s">
        <v>15500</v>
      </c>
      <c r="R2086" t="s">
        <v>15499</v>
      </c>
      <c r="T2086" t="s">
        <v>2280</v>
      </c>
      <c r="U2086" t="s">
        <v>3115</v>
      </c>
      <c r="V2086" t="s">
        <v>15500</v>
      </c>
      <c r="W2086" t="s">
        <v>3107</v>
      </c>
      <c r="X2086" t="s">
        <v>15501</v>
      </c>
      <c r="Y2086" t="s">
        <v>13204</v>
      </c>
      <c r="Z2086" t="s">
        <v>3118</v>
      </c>
      <c r="AE2086" t="s">
        <v>15487</v>
      </c>
      <c r="AP2086">
        <v>1</v>
      </c>
      <c r="AQ2086">
        <v>1</v>
      </c>
      <c r="AR2086">
        <v>1</v>
      </c>
      <c r="AS2086">
        <v>1</v>
      </c>
      <c r="AV2086">
        <v>5064</v>
      </c>
    </row>
    <row r="2087" spans="1:48" x14ac:dyDescent="0.2">
      <c r="A2087">
        <v>33</v>
      </c>
      <c r="B2087" t="s">
        <v>233</v>
      </c>
      <c r="C2087">
        <v>4075</v>
      </c>
      <c r="D2087" t="s">
        <v>15480</v>
      </c>
      <c r="E2087">
        <v>90</v>
      </c>
      <c r="F2087" t="str">
        <f t="shared" si="32"/>
        <v>407590</v>
      </c>
      <c r="G2087" t="s">
        <v>2379</v>
      </c>
      <c r="H2087" t="s">
        <v>3124</v>
      </c>
      <c r="I2087" t="s">
        <v>15502</v>
      </c>
      <c r="J2087" t="s">
        <v>15503</v>
      </c>
      <c r="K2087" t="s">
        <v>3158</v>
      </c>
      <c r="L2087" t="s">
        <v>15504</v>
      </c>
      <c r="M2087" t="s">
        <v>15505</v>
      </c>
      <c r="N2087" t="s">
        <v>3113</v>
      </c>
      <c r="O2087" t="s">
        <v>2280</v>
      </c>
      <c r="P2087" t="s">
        <v>3115</v>
      </c>
      <c r="Q2087">
        <v>8070</v>
      </c>
      <c r="R2087" t="s">
        <v>15505</v>
      </c>
      <c r="T2087" t="s">
        <v>2280</v>
      </c>
      <c r="U2087" t="s">
        <v>3115</v>
      </c>
      <c r="V2087">
        <v>8070</v>
      </c>
      <c r="X2087" t="s">
        <v>3421</v>
      </c>
      <c r="Y2087" t="s">
        <v>15506</v>
      </c>
      <c r="Z2087" t="s">
        <v>3118</v>
      </c>
      <c r="AE2087" t="s">
        <v>15487</v>
      </c>
      <c r="AF2087">
        <v>1</v>
      </c>
      <c r="AG2087">
        <v>1</v>
      </c>
      <c r="AH2087">
        <v>1</v>
      </c>
      <c r="AV2087">
        <v>5064</v>
      </c>
    </row>
    <row r="2088" spans="1:48" x14ac:dyDescent="0.2">
      <c r="A2088">
        <v>33</v>
      </c>
      <c r="B2088" t="s">
        <v>233</v>
      </c>
      <c r="C2088">
        <v>4150</v>
      </c>
      <c r="D2088" t="s">
        <v>15507</v>
      </c>
      <c r="E2088">
        <v>40</v>
      </c>
      <c r="F2088" t="str">
        <f t="shared" si="32"/>
        <v>415040</v>
      </c>
      <c r="G2088" t="s">
        <v>1858</v>
      </c>
      <c r="H2088" t="s">
        <v>3127</v>
      </c>
      <c r="I2088" t="s">
        <v>8858</v>
      </c>
      <c r="J2088" t="s">
        <v>15508</v>
      </c>
      <c r="K2088" t="s">
        <v>3110</v>
      </c>
      <c r="L2088" t="s">
        <v>15509</v>
      </c>
      <c r="M2088" t="s">
        <v>15510</v>
      </c>
      <c r="N2088" t="s">
        <v>3113</v>
      </c>
      <c r="O2088" t="s">
        <v>15511</v>
      </c>
      <c r="P2088" t="s">
        <v>3115</v>
      </c>
      <c r="Q2088" t="s">
        <v>15512</v>
      </c>
      <c r="R2088" t="s">
        <v>15510</v>
      </c>
      <c r="T2088" t="s">
        <v>15511</v>
      </c>
      <c r="U2088" t="s">
        <v>3115</v>
      </c>
      <c r="V2088" t="s">
        <v>15512</v>
      </c>
      <c r="W2088" t="s">
        <v>3127</v>
      </c>
      <c r="X2088" t="s">
        <v>15513</v>
      </c>
      <c r="Y2088" t="s">
        <v>15514</v>
      </c>
      <c r="Z2088" t="s">
        <v>3118</v>
      </c>
      <c r="AE2088" t="s">
        <v>15515</v>
      </c>
      <c r="AP2088">
        <v>1</v>
      </c>
      <c r="AQ2088">
        <v>1</v>
      </c>
      <c r="AR2088">
        <v>1</v>
      </c>
      <c r="AS2088">
        <v>1</v>
      </c>
      <c r="AV2088">
        <v>5080</v>
      </c>
    </row>
    <row r="2089" spans="1:48" x14ac:dyDescent="0.2">
      <c r="A2089">
        <v>33</v>
      </c>
      <c r="B2089" t="s">
        <v>233</v>
      </c>
      <c r="C2089">
        <v>4150</v>
      </c>
      <c r="D2089" t="s">
        <v>15507</v>
      </c>
      <c r="E2089">
        <v>80</v>
      </c>
      <c r="F2089" t="str">
        <f t="shared" si="32"/>
        <v>415080</v>
      </c>
      <c r="G2089" t="s">
        <v>2231</v>
      </c>
      <c r="H2089" t="s">
        <v>3107</v>
      </c>
      <c r="I2089" t="s">
        <v>3440</v>
      </c>
      <c r="J2089" t="s">
        <v>3677</v>
      </c>
      <c r="K2089" t="s">
        <v>3110</v>
      </c>
      <c r="L2089" t="s">
        <v>15516</v>
      </c>
      <c r="M2089" t="s">
        <v>15517</v>
      </c>
      <c r="N2089" t="s">
        <v>3113</v>
      </c>
      <c r="O2089" t="s">
        <v>15518</v>
      </c>
      <c r="P2089" t="s">
        <v>3115</v>
      </c>
      <c r="Q2089">
        <v>8318</v>
      </c>
      <c r="R2089" t="s">
        <v>15517</v>
      </c>
      <c r="T2089" t="s">
        <v>15518</v>
      </c>
      <c r="U2089" t="s">
        <v>3115</v>
      </c>
      <c r="V2089">
        <v>8318</v>
      </c>
      <c r="W2089" t="s">
        <v>3127</v>
      </c>
      <c r="X2089" t="s">
        <v>10725</v>
      </c>
      <c r="Y2089" t="s">
        <v>15519</v>
      </c>
      <c r="Z2089" t="s">
        <v>3118</v>
      </c>
      <c r="AE2089" t="s">
        <v>15520</v>
      </c>
      <c r="AH2089">
        <v>1</v>
      </c>
      <c r="AI2089">
        <v>1</v>
      </c>
    </row>
    <row r="2090" spans="1:48" x14ac:dyDescent="0.2">
      <c r="A2090">
        <v>33</v>
      </c>
      <c r="B2090" t="s">
        <v>233</v>
      </c>
      <c r="C2090">
        <v>4150</v>
      </c>
      <c r="D2090" t="s">
        <v>15507</v>
      </c>
      <c r="E2090">
        <v>50</v>
      </c>
      <c r="F2090" t="str">
        <f t="shared" si="32"/>
        <v>415050</v>
      </c>
      <c r="G2090" t="s">
        <v>2053</v>
      </c>
      <c r="H2090" t="s">
        <v>3107</v>
      </c>
      <c r="I2090" t="s">
        <v>3440</v>
      </c>
      <c r="J2090" t="s">
        <v>3677</v>
      </c>
      <c r="K2090" t="s">
        <v>3110</v>
      </c>
      <c r="L2090" t="s">
        <v>15516</v>
      </c>
      <c r="M2090" t="s">
        <v>15521</v>
      </c>
      <c r="N2090" t="s">
        <v>3113</v>
      </c>
      <c r="O2090" t="s">
        <v>15511</v>
      </c>
      <c r="P2090" t="s">
        <v>3115</v>
      </c>
      <c r="Q2090">
        <v>8318</v>
      </c>
      <c r="R2090" t="s">
        <v>15521</v>
      </c>
      <c r="T2090" t="s">
        <v>15511</v>
      </c>
      <c r="U2090" t="s">
        <v>3115</v>
      </c>
      <c r="V2090">
        <v>8318</v>
      </c>
      <c r="W2090" t="s">
        <v>3127</v>
      </c>
      <c r="X2090" t="s">
        <v>10725</v>
      </c>
      <c r="Y2090" t="s">
        <v>15519</v>
      </c>
      <c r="Z2090" t="s">
        <v>3118</v>
      </c>
      <c r="AE2090" t="s">
        <v>15522</v>
      </c>
      <c r="AF2090">
        <v>1</v>
      </c>
      <c r="AG2090">
        <v>1</v>
      </c>
      <c r="AV2090">
        <v>5082</v>
      </c>
    </row>
    <row r="2091" spans="1:48" x14ac:dyDescent="0.2">
      <c r="A2091">
        <v>33</v>
      </c>
      <c r="B2091" t="s">
        <v>233</v>
      </c>
      <c r="C2091">
        <v>4150</v>
      </c>
      <c r="D2091" t="s">
        <v>15507</v>
      </c>
      <c r="E2091">
        <v>60</v>
      </c>
      <c r="F2091" t="str">
        <f t="shared" si="32"/>
        <v>415060</v>
      </c>
      <c r="G2091" t="s">
        <v>2351</v>
      </c>
      <c r="H2091" t="s">
        <v>3107</v>
      </c>
      <c r="I2091" t="s">
        <v>15523</v>
      </c>
      <c r="J2091" t="s">
        <v>15524</v>
      </c>
      <c r="K2091" t="s">
        <v>3110</v>
      </c>
      <c r="L2091" t="s">
        <v>15525</v>
      </c>
      <c r="M2091" t="s">
        <v>15526</v>
      </c>
      <c r="N2091" t="s">
        <v>3113</v>
      </c>
      <c r="O2091" t="s">
        <v>15511</v>
      </c>
      <c r="P2091" t="s">
        <v>3115</v>
      </c>
      <c r="Q2091" t="s">
        <v>15512</v>
      </c>
      <c r="R2091" t="s">
        <v>15526</v>
      </c>
      <c r="T2091" t="s">
        <v>15511</v>
      </c>
      <c r="U2091" t="s">
        <v>3115</v>
      </c>
      <c r="V2091" t="s">
        <v>15512</v>
      </c>
      <c r="W2091" t="s">
        <v>3124</v>
      </c>
      <c r="X2091" t="s">
        <v>6212</v>
      </c>
      <c r="Y2091" t="s">
        <v>7125</v>
      </c>
      <c r="Z2091" t="s">
        <v>3118</v>
      </c>
      <c r="AE2091" t="s">
        <v>15527</v>
      </c>
      <c r="AJ2091">
        <v>1</v>
      </c>
      <c r="AK2091">
        <v>1</v>
      </c>
      <c r="AL2091">
        <v>1</v>
      </c>
      <c r="AV2091">
        <v>5084</v>
      </c>
    </row>
    <row r="2092" spans="1:48" x14ac:dyDescent="0.2">
      <c r="A2092">
        <v>33</v>
      </c>
      <c r="B2092" t="s">
        <v>233</v>
      </c>
      <c r="C2092">
        <v>4150</v>
      </c>
      <c r="D2092" t="s">
        <v>15507</v>
      </c>
      <c r="E2092">
        <v>70</v>
      </c>
      <c r="F2092" t="str">
        <f t="shared" si="32"/>
        <v>415070</v>
      </c>
      <c r="G2092" t="s">
        <v>2042</v>
      </c>
      <c r="H2092" t="s">
        <v>3171</v>
      </c>
      <c r="I2092" t="s">
        <v>15528</v>
      </c>
      <c r="J2092" t="s">
        <v>15529</v>
      </c>
      <c r="K2092" t="s">
        <v>3110</v>
      </c>
      <c r="L2092" t="s">
        <v>15530</v>
      </c>
      <c r="M2092" t="s">
        <v>15531</v>
      </c>
      <c r="N2092" t="s">
        <v>3113</v>
      </c>
      <c r="O2092" t="s">
        <v>15511</v>
      </c>
      <c r="P2092" t="s">
        <v>3115</v>
      </c>
      <c r="Q2092">
        <v>8318</v>
      </c>
      <c r="R2092" t="s">
        <v>15531</v>
      </c>
      <c r="T2092" t="s">
        <v>15511</v>
      </c>
      <c r="U2092" t="s">
        <v>3115</v>
      </c>
      <c r="V2092">
        <v>8318</v>
      </c>
      <c r="W2092" t="s">
        <v>3171</v>
      </c>
      <c r="X2092" t="s">
        <v>3519</v>
      </c>
      <c r="Y2092" t="s">
        <v>3520</v>
      </c>
      <c r="Z2092" t="s">
        <v>3118</v>
      </c>
      <c r="AE2092" t="s">
        <v>15532</v>
      </c>
      <c r="AM2092">
        <v>1</v>
      </c>
      <c r="AN2092">
        <v>1</v>
      </c>
      <c r="AO2092">
        <v>1</v>
      </c>
      <c r="AV2092">
        <v>6056</v>
      </c>
    </row>
    <row r="2093" spans="1:48" x14ac:dyDescent="0.2">
      <c r="A2093">
        <v>33</v>
      </c>
      <c r="B2093" t="s">
        <v>233</v>
      </c>
      <c r="C2093">
        <v>4070</v>
      </c>
      <c r="D2093" t="s">
        <v>15533</v>
      </c>
      <c r="E2093">
        <v>90</v>
      </c>
      <c r="F2093" t="str">
        <f t="shared" si="32"/>
        <v>407090</v>
      </c>
      <c r="G2093" t="s">
        <v>374</v>
      </c>
      <c r="H2093" t="s">
        <v>3124</v>
      </c>
      <c r="I2093" t="s">
        <v>3607</v>
      </c>
      <c r="J2093" t="s">
        <v>15534</v>
      </c>
      <c r="K2093" t="s">
        <v>3110</v>
      </c>
      <c r="L2093" t="s">
        <v>15535</v>
      </c>
      <c r="M2093" t="s">
        <v>15536</v>
      </c>
      <c r="N2093" t="s">
        <v>3113</v>
      </c>
      <c r="O2093" t="s">
        <v>15537</v>
      </c>
      <c r="P2093" t="s">
        <v>3115</v>
      </c>
      <c r="Q2093" t="s">
        <v>15538</v>
      </c>
      <c r="R2093" t="s">
        <v>15536</v>
      </c>
      <c r="T2093" t="s">
        <v>15537</v>
      </c>
      <c r="U2093" t="s">
        <v>3115</v>
      </c>
      <c r="V2093" t="s">
        <v>15538</v>
      </c>
      <c r="W2093" t="s">
        <v>3124</v>
      </c>
      <c r="X2093" t="s">
        <v>3868</v>
      </c>
      <c r="Y2093" t="s">
        <v>10494</v>
      </c>
      <c r="Z2093" t="s">
        <v>3118</v>
      </c>
      <c r="AE2093" t="s">
        <v>15539</v>
      </c>
      <c r="AH2093">
        <v>1</v>
      </c>
      <c r="AI2093">
        <v>1</v>
      </c>
      <c r="AJ2093">
        <v>1</v>
      </c>
      <c r="AV2093">
        <v>5054</v>
      </c>
    </row>
    <row r="2094" spans="1:48" x14ac:dyDescent="0.2">
      <c r="A2094">
        <v>33</v>
      </c>
      <c r="B2094" t="s">
        <v>233</v>
      </c>
      <c r="C2094">
        <v>4070</v>
      </c>
      <c r="D2094" t="s">
        <v>15533</v>
      </c>
      <c r="E2094">
        <v>100</v>
      </c>
      <c r="F2094" t="str">
        <f t="shared" si="32"/>
        <v>4070100</v>
      </c>
      <c r="G2094" t="s">
        <v>235</v>
      </c>
      <c r="H2094" t="s">
        <v>3107</v>
      </c>
      <c r="I2094" t="s">
        <v>4246</v>
      </c>
      <c r="J2094" t="s">
        <v>15540</v>
      </c>
      <c r="K2094" t="s">
        <v>3110</v>
      </c>
      <c r="L2094" t="s">
        <v>15541</v>
      </c>
      <c r="M2094" t="s">
        <v>15542</v>
      </c>
      <c r="N2094" t="s">
        <v>3113</v>
      </c>
      <c r="O2094" t="s">
        <v>15537</v>
      </c>
      <c r="P2094" t="s">
        <v>3115</v>
      </c>
      <c r="Q2094" t="s">
        <v>15538</v>
      </c>
      <c r="R2094" t="s">
        <v>15542</v>
      </c>
      <c r="T2094" t="s">
        <v>15537</v>
      </c>
      <c r="U2094" t="s">
        <v>3115</v>
      </c>
      <c r="V2094" t="s">
        <v>15538</v>
      </c>
      <c r="W2094" t="s">
        <v>3127</v>
      </c>
      <c r="X2094" t="s">
        <v>15543</v>
      </c>
      <c r="Y2094" t="s">
        <v>15544</v>
      </c>
      <c r="Z2094" t="s">
        <v>3118</v>
      </c>
      <c r="AE2094" t="s">
        <v>15545</v>
      </c>
      <c r="AF2094">
        <v>1</v>
      </c>
      <c r="AG2094">
        <v>1</v>
      </c>
      <c r="AV2094">
        <v>5056</v>
      </c>
    </row>
    <row r="2095" spans="1:48" x14ac:dyDescent="0.2">
      <c r="A2095">
        <v>33</v>
      </c>
      <c r="B2095" t="s">
        <v>233</v>
      </c>
      <c r="C2095">
        <v>4070</v>
      </c>
      <c r="D2095" t="s">
        <v>15533</v>
      </c>
      <c r="E2095">
        <v>80</v>
      </c>
      <c r="F2095" t="str">
        <f t="shared" si="32"/>
        <v>407080</v>
      </c>
      <c r="G2095" t="s">
        <v>434</v>
      </c>
      <c r="H2095" t="s">
        <v>3124</v>
      </c>
      <c r="I2095" t="s">
        <v>15546</v>
      </c>
      <c r="J2095" t="s">
        <v>10345</v>
      </c>
      <c r="K2095" t="s">
        <v>3110</v>
      </c>
      <c r="L2095" t="s">
        <v>15547</v>
      </c>
      <c r="M2095" t="s">
        <v>15548</v>
      </c>
      <c r="N2095" t="s">
        <v>3113</v>
      </c>
      <c r="O2095" t="s">
        <v>15549</v>
      </c>
      <c r="P2095" t="s">
        <v>3115</v>
      </c>
      <c r="Q2095" t="s">
        <v>15538</v>
      </c>
      <c r="R2095" t="s">
        <v>15548</v>
      </c>
      <c r="T2095" t="s">
        <v>15549</v>
      </c>
      <c r="U2095" t="s">
        <v>3115</v>
      </c>
      <c r="V2095" t="s">
        <v>15538</v>
      </c>
      <c r="W2095" t="s">
        <v>3124</v>
      </c>
      <c r="X2095" t="s">
        <v>3145</v>
      </c>
      <c r="Y2095" t="s">
        <v>5027</v>
      </c>
      <c r="Z2095" t="s">
        <v>3118</v>
      </c>
      <c r="AE2095" t="s">
        <v>15550</v>
      </c>
      <c r="AK2095">
        <v>1</v>
      </c>
      <c r="AL2095">
        <v>1</v>
      </c>
      <c r="AV2095">
        <v>5052</v>
      </c>
    </row>
    <row r="2096" spans="1:48" x14ac:dyDescent="0.2">
      <c r="A2096">
        <v>33</v>
      </c>
      <c r="B2096" t="s">
        <v>233</v>
      </c>
      <c r="C2096">
        <v>4070</v>
      </c>
      <c r="D2096" t="s">
        <v>15533</v>
      </c>
      <c r="E2096">
        <v>50</v>
      </c>
      <c r="F2096" t="str">
        <f t="shared" si="32"/>
        <v>407050</v>
      </c>
      <c r="G2096" t="s">
        <v>528</v>
      </c>
      <c r="H2096" t="s">
        <v>3127</v>
      </c>
      <c r="I2096" t="s">
        <v>15551</v>
      </c>
      <c r="J2096" t="s">
        <v>15291</v>
      </c>
      <c r="K2096" t="s">
        <v>3110</v>
      </c>
      <c r="L2096" t="s">
        <v>15552</v>
      </c>
      <c r="M2096" t="s">
        <v>15553</v>
      </c>
      <c r="N2096" t="s">
        <v>3113</v>
      </c>
      <c r="O2096" t="s">
        <v>15537</v>
      </c>
      <c r="P2096" t="s">
        <v>3115</v>
      </c>
      <c r="Q2096" t="s">
        <v>15538</v>
      </c>
      <c r="R2096" t="s">
        <v>15553</v>
      </c>
      <c r="T2096" t="s">
        <v>15537</v>
      </c>
      <c r="U2096" t="s">
        <v>3115</v>
      </c>
      <c r="V2096" t="s">
        <v>15538</v>
      </c>
      <c r="W2096" t="s">
        <v>3107</v>
      </c>
      <c r="X2096" t="s">
        <v>15554</v>
      </c>
      <c r="Y2096" t="s">
        <v>15555</v>
      </c>
      <c r="Z2096" t="s">
        <v>3118</v>
      </c>
      <c r="AE2096" t="s">
        <v>15556</v>
      </c>
      <c r="AP2096">
        <v>1</v>
      </c>
      <c r="AQ2096">
        <v>1</v>
      </c>
      <c r="AR2096">
        <v>1</v>
      </c>
      <c r="AS2096">
        <v>1</v>
      </c>
      <c r="AV2096">
        <v>5048</v>
      </c>
    </row>
    <row r="2097" spans="1:48" x14ac:dyDescent="0.2">
      <c r="A2097">
        <v>33</v>
      </c>
      <c r="B2097" t="s">
        <v>233</v>
      </c>
      <c r="C2097">
        <v>4070</v>
      </c>
      <c r="D2097" t="s">
        <v>15533</v>
      </c>
      <c r="E2097">
        <v>105</v>
      </c>
      <c r="F2097" t="str">
        <f t="shared" si="32"/>
        <v>4070105</v>
      </c>
      <c r="G2097" t="s">
        <v>435</v>
      </c>
      <c r="H2097" t="s">
        <v>3171</v>
      </c>
      <c r="I2097" t="s">
        <v>3962</v>
      </c>
      <c r="J2097" t="s">
        <v>15557</v>
      </c>
      <c r="K2097" t="s">
        <v>3110</v>
      </c>
      <c r="L2097" t="s">
        <v>15558</v>
      </c>
      <c r="M2097" t="s">
        <v>15559</v>
      </c>
      <c r="N2097" t="s">
        <v>3113</v>
      </c>
      <c r="O2097" t="s">
        <v>15549</v>
      </c>
      <c r="P2097" t="s">
        <v>3115</v>
      </c>
      <c r="Q2097" t="s">
        <v>15538</v>
      </c>
      <c r="R2097" t="s">
        <v>15559</v>
      </c>
      <c r="T2097" t="s">
        <v>15549</v>
      </c>
      <c r="U2097" t="s">
        <v>3115</v>
      </c>
      <c r="V2097" t="s">
        <v>15538</v>
      </c>
      <c r="W2097" t="s">
        <v>3107</v>
      </c>
      <c r="X2097" t="s">
        <v>10140</v>
      </c>
      <c r="Y2097" t="s">
        <v>5934</v>
      </c>
      <c r="Z2097" t="s">
        <v>3118</v>
      </c>
      <c r="AE2097" t="s">
        <v>15560</v>
      </c>
      <c r="AM2097">
        <v>1</v>
      </c>
      <c r="AN2097">
        <v>1</v>
      </c>
      <c r="AO2097">
        <v>1</v>
      </c>
      <c r="AV2097">
        <v>5058</v>
      </c>
    </row>
    <row r="2098" spans="1:48" x14ac:dyDescent="0.2">
      <c r="A2098">
        <v>33</v>
      </c>
      <c r="B2098" t="s">
        <v>233</v>
      </c>
      <c r="C2098">
        <v>4280</v>
      </c>
      <c r="D2098" t="s">
        <v>15561</v>
      </c>
      <c r="E2098">
        <v>50</v>
      </c>
      <c r="F2098" t="str">
        <f t="shared" si="32"/>
        <v>428050</v>
      </c>
      <c r="G2098" t="s">
        <v>1440</v>
      </c>
      <c r="H2098" t="s">
        <v>3107</v>
      </c>
      <c r="I2098" t="s">
        <v>9272</v>
      </c>
      <c r="J2098" t="s">
        <v>15562</v>
      </c>
      <c r="K2098" t="s">
        <v>3158</v>
      </c>
      <c r="L2098" t="s">
        <v>15563</v>
      </c>
      <c r="M2098" t="s">
        <v>15564</v>
      </c>
      <c r="N2098" t="s">
        <v>15565</v>
      </c>
      <c r="O2098" t="s">
        <v>15566</v>
      </c>
      <c r="P2098" t="s">
        <v>3115</v>
      </c>
      <c r="Q2098" t="s">
        <v>15567</v>
      </c>
      <c r="R2098" t="s">
        <v>15564</v>
      </c>
      <c r="S2098" t="s">
        <v>15568</v>
      </c>
      <c r="T2098" t="s">
        <v>15566</v>
      </c>
      <c r="U2098" t="s">
        <v>3115</v>
      </c>
      <c r="V2098" t="s">
        <v>15567</v>
      </c>
      <c r="W2098" t="s">
        <v>3107</v>
      </c>
      <c r="X2098" t="s">
        <v>3195</v>
      </c>
      <c r="Y2098" t="s">
        <v>3351</v>
      </c>
      <c r="Z2098" t="s">
        <v>3118</v>
      </c>
      <c r="AE2098" t="s">
        <v>15569</v>
      </c>
      <c r="AF2098">
        <v>1</v>
      </c>
      <c r="AG2098">
        <v>1</v>
      </c>
      <c r="AH2098">
        <v>1</v>
      </c>
      <c r="AI2098">
        <v>1</v>
      </c>
      <c r="AJ2098">
        <v>1</v>
      </c>
      <c r="AK2098">
        <v>1</v>
      </c>
      <c r="AL2098">
        <v>1</v>
      </c>
      <c r="AM2098">
        <v>1</v>
      </c>
      <c r="AN2098">
        <v>1</v>
      </c>
      <c r="AO2098">
        <v>1</v>
      </c>
      <c r="AV2098">
        <v>5086</v>
      </c>
    </row>
    <row r="2099" spans="1:48" x14ac:dyDescent="0.2">
      <c r="A2099">
        <v>33</v>
      </c>
      <c r="B2099" t="s">
        <v>233</v>
      </c>
      <c r="C2099">
        <v>4630</v>
      </c>
      <c r="D2099" t="s">
        <v>15570</v>
      </c>
      <c r="E2099">
        <v>70</v>
      </c>
      <c r="F2099" t="str">
        <f t="shared" si="32"/>
        <v>463070</v>
      </c>
      <c r="G2099" t="s">
        <v>1949</v>
      </c>
      <c r="H2099" t="s">
        <v>3124</v>
      </c>
      <c r="I2099" t="s">
        <v>15571</v>
      </c>
      <c r="J2099" t="s">
        <v>15572</v>
      </c>
      <c r="K2099" t="s">
        <v>3110</v>
      </c>
      <c r="L2099" t="s">
        <v>15573</v>
      </c>
      <c r="M2099" t="s">
        <v>15574</v>
      </c>
      <c r="N2099" t="s">
        <v>3113</v>
      </c>
      <c r="O2099" t="s">
        <v>233</v>
      </c>
      <c r="P2099" t="s">
        <v>3115</v>
      </c>
      <c r="Q2099" t="s">
        <v>15575</v>
      </c>
      <c r="R2099" t="s">
        <v>15574</v>
      </c>
      <c r="T2099" t="s">
        <v>233</v>
      </c>
      <c r="U2099" t="s">
        <v>3115</v>
      </c>
      <c r="V2099" t="s">
        <v>15575</v>
      </c>
      <c r="W2099" t="s">
        <v>3124</v>
      </c>
      <c r="X2099" t="s">
        <v>15576</v>
      </c>
      <c r="Y2099" t="s">
        <v>15577</v>
      </c>
      <c r="Z2099" t="s">
        <v>3118</v>
      </c>
      <c r="AE2099" t="s">
        <v>15578</v>
      </c>
      <c r="AF2099">
        <v>1</v>
      </c>
      <c r="AG2099">
        <v>1</v>
      </c>
      <c r="AH2099">
        <v>1</v>
      </c>
      <c r="AI2099">
        <v>1</v>
      </c>
      <c r="AV2099">
        <v>5092</v>
      </c>
    </row>
    <row r="2100" spans="1:48" x14ac:dyDescent="0.2">
      <c r="A2100">
        <v>33</v>
      </c>
      <c r="B2100" t="s">
        <v>233</v>
      </c>
      <c r="C2100">
        <v>4630</v>
      </c>
      <c r="D2100" t="s">
        <v>15570</v>
      </c>
      <c r="E2100">
        <v>50</v>
      </c>
      <c r="F2100" t="str">
        <f t="shared" si="32"/>
        <v>463050</v>
      </c>
      <c r="G2100" t="s">
        <v>1514</v>
      </c>
      <c r="H2100" t="s">
        <v>3107</v>
      </c>
      <c r="I2100" t="s">
        <v>3459</v>
      </c>
      <c r="J2100" t="s">
        <v>15579</v>
      </c>
      <c r="K2100" t="s">
        <v>3110</v>
      </c>
      <c r="L2100" t="s">
        <v>15580</v>
      </c>
      <c r="M2100" t="s">
        <v>15581</v>
      </c>
      <c r="N2100" t="s">
        <v>3113</v>
      </c>
      <c r="O2100" t="s">
        <v>233</v>
      </c>
      <c r="P2100" t="s">
        <v>3115</v>
      </c>
      <c r="Q2100" t="s">
        <v>15575</v>
      </c>
      <c r="R2100" t="s">
        <v>15581</v>
      </c>
      <c r="T2100" t="s">
        <v>233</v>
      </c>
      <c r="U2100" t="s">
        <v>3115</v>
      </c>
      <c r="V2100" t="s">
        <v>15575</v>
      </c>
      <c r="W2100" t="s">
        <v>3107</v>
      </c>
      <c r="X2100" t="s">
        <v>3347</v>
      </c>
      <c r="Y2100" t="s">
        <v>15582</v>
      </c>
      <c r="Z2100" t="s">
        <v>3118</v>
      </c>
      <c r="AE2100" t="s">
        <v>15583</v>
      </c>
      <c r="AP2100">
        <v>1</v>
      </c>
      <c r="AQ2100">
        <v>1</v>
      </c>
      <c r="AR2100">
        <v>1</v>
      </c>
      <c r="AS2100">
        <v>1</v>
      </c>
      <c r="AV2100">
        <v>5090</v>
      </c>
    </row>
    <row r="2101" spans="1:48" x14ac:dyDescent="0.2">
      <c r="A2101">
        <v>33</v>
      </c>
      <c r="B2101" t="s">
        <v>233</v>
      </c>
      <c r="C2101">
        <v>4630</v>
      </c>
      <c r="D2101" t="s">
        <v>15570</v>
      </c>
      <c r="E2101">
        <v>90</v>
      </c>
      <c r="F2101" t="str">
        <f t="shared" si="32"/>
        <v>463090</v>
      </c>
      <c r="G2101" t="s">
        <v>2292</v>
      </c>
      <c r="H2101" t="s">
        <v>3124</v>
      </c>
      <c r="I2101" t="s">
        <v>4630</v>
      </c>
      <c r="J2101" t="s">
        <v>15584</v>
      </c>
      <c r="K2101" t="s">
        <v>3110</v>
      </c>
      <c r="L2101" t="s">
        <v>15585</v>
      </c>
      <c r="M2101" t="s">
        <v>15586</v>
      </c>
      <c r="N2101" t="s">
        <v>3113</v>
      </c>
      <c r="O2101" t="s">
        <v>233</v>
      </c>
      <c r="P2101" t="s">
        <v>3115</v>
      </c>
      <c r="Q2101" t="s">
        <v>15575</v>
      </c>
      <c r="R2101" t="s">
        <v>15586</v>
      </c>
      <c r="T2101" t="s">
        <v>233</v>
      </c>
      <c r="U2101" t="s">
        <v>3115</v>
      </c>
      <c r="V2101" t="s">
        <v>15575</v>
      </c>
      <c r="W2101" t="s">
        <v>3107</v>
      </c>
      <c r="X2101" t="s">
        <v>15587</v>
      </c>
      <c r="Y2101" t="s">
        <v>3212</v>
      </c>
      <c r="Z2101" t="s">
        <v>3118</v>
      </c>
      <c r="AE2101" t="s">
        <v>15588</v>
      </c>
      <c r="AJ2101">
        <v>1</v>
      </c>
      <c r="AK2101">
        <v>1</v>
      </c>
      <c r="AL2101">
        <v>1</v>
      </c>
      <c r="AM2101">
        <v>1</v>
      </c>
      <c r="AN2101">
        <v>1</v>
      </c>
      <c r="AO2101">
        <v>1</v>
      </c>
      <c r="AV2101">
        <v>5094</v>
      </c>
    </row>
    <row r="2102" spans="1:48" x14ac:dyDescent="0.2">
      <c r="A2102">
        <v>33</v>
      </c>
      <c r="B2102" t="s">
        <v>233</v>
      </c>
      <c r="C2102">
        <v>4635</v>
      </c>
      <c r="D2102" t="s">
        <v>15589</v>
      </c>
      <c r="E2102">
        <v>301</v>
      </c>
      <c r="F2102" t="str">
        <f t="shared" si="32"/>
        <v>4635301</v>
      </c>
      <c r="G2102" t="s">
        <v>438</v>
      </c>
      <c r="H2102" t="s">
        <v>3107</v>
      </c>
      <c r="I2102" t="s">
        <v>5884</v>
      </c>
      <c r="J2102" t="s">
        <v>15590</v>
      </c>
      <c r="K2102" t="s">
        <v>3158</v>
      </c>
      <c r="L2102" t="s">
        <v>15591</v>
      </c>
      <c r="M2102" t="s">
        <v>15592</v>
      </c>
      <c r="N2102" t="s">
        <v>15593</v>
      </c>
      <c r="O2102" t="s">
        <v>15594</v>
      </c>
      <c r="P2102" t="s">
        <v>3115</v>
      </c>
      <c r="Q2102">
        <v>8069</v>
      </c>
      <c r="R2102" t="s">
        <v>15592</v>
      </c>
      <c r="S2102" t="s">
        <v>15595</v>
      </c>
      <c r="T2102" t="s">
        <v>15594</v>
      </c>
      <c r="U2102" t="s">
        <v>3115</v>
      </c>
      <c r="V2102">
        <v>8069</v>
      </c>
      <c r="W2102" t="s">
        <v>3107</v>
      </c>
      <c r="X2102" t="s">
        <v>3256</v>
      </c>
      <c r="Y2102" t="s">
        <v>7084</v>
      </c>
      <c r="Z2102" t="s">
        <v>3118</v>
      </c>
      <c r="AE2102" t="s">
        <v>15596</v>
      </c>
      <c r="AM2102">
        <v>1</v>
      </c>
      <c r="AN2102">
        <v>1</v>
      </c>
      <c r="AO2102">
        <v>1</v>
      </c>
      <c r="AP2102">
        <v>1</v>
      </c>
      <c r="AQ2102">
        <v>1</v>
      </c>
      <c r="AR2102">
        <v>1</v>
      </c>
      <c r="AS2102">
        <v>1</v>
      </c>
      <c r="AV2102">
        <v>6102</v>
      </c>
    </row>
    <row r="2103" spans="1:48" x14ac:dyDescent="0.2">
      <c r="A2103">
        <v>33</v>
      </c>
      <c r="B2103" t="s">
        <v>233</v>
      </c>
      <c r="C2103">
        <v>4635</v>
      </c>
      <c r="D2103" t="s">
        <v>15589</v>
      </c>
      <c r="E2103">
        <v>300</v>
      </c>
      <c r="F2103" t="str">
        <f t="shared" si="32"/>
        <v>4635300</v>
      </c>
      <c r="G2103" t="s">
        <v>362</v>
      </c>
      <c r="H2103" t="s">
        <v>3171</v>
      </c>
      <c r="I2103" t="s">
        <v>6124</v>
      </c>
      <c r="J2103" t="s">
        <v>15597</v>
      </c>
      <c r="K2103" t="s">
        <v>3158</v>
      </c>
      <c r="L2103" t="s">
        <v>15598</v>
      </c>
      <c r="M2103" t="s">
        <v>15599</v>
      </c>
      <c r="N2103" t="s">
        <v>3113</v>
      </c>
      <c r="O2103" t="s">
        <v>15600</v>
      </c>
      <c r="P2103" t="s">
        <v>3115</v>
      </c>
      <c r="Q2103">
        <v>8302</v>
      </c>
      <c r="R2103" t="s">
        <v>15599</v>
      </c>
      <c r="T2103" t="s">
        <v>15600</v>
      </c>
      <c r="U2103" t="s">
        <v>3115</v>
      </c>
      <c r="V2103">
        <v>8302</v>
      </c>
      <c r="W2103" t="s">
        <v>3107</v>
      </c>
      <c r="X2103" t="s">
        <v>3459</v>
      </c>
      <c r="Y2103" t="s">
        <v>15601</v>
      </c>
      <c r="Z2103" t="s">
        <v>3118</v>
      </c>
      <c r="AE2103" t="s">
        <v>15602</v>
      </c>
      <c r="AF2103">
        <v>1</v>
      </c>
      <c r="AG2103">
        <v>1</v>
      </c>
      <c r="AH2103">
        <v>1</v>
      </c>
      <c r="AI2103">
        <v>1</v>
      </c>
      <c r="AJ2103">
        <v>1</v>
      </c>
      <c r="AK2103">
        <v>1</v>
      </c>
      <c r="AL2103">
        <v>1</v>
      </c>
      <c r="AM2103">
        <v>1</v>
      </c>
      <c r="AN2103">
        <v>1</v>
      </c>
      <c r="AO2103">
        <v>1</v>
      </c>
      <c r="AP2103">
        <v>1</v>
      </c>
      <c r="AQ2103">
        <v>1</v>
      </c>
      <c r="AR2103">
        <v>1</v>
      </c>
      <c r="AS2103">
        <v>1</v>
      </c>
      <c r="AT2103">
        <v>1</v>
      </c>
      <c r="AV2103">
        <v>6102</v>
      </c>
    </row>
    <row r="2104" spans="1:48" x14ac:dyDescent="0.2">
      <c r="A2104">
        <v>33</v>
      </c>
      <c r="B2104" t="s">
        <v>233</v>
      </c>
      <c r="C2104">
        <v>4635</v>
      </c>
      <c r="D2104" t="s">
        <v>15589</v>
      </c>
      <c r="E2104">
        <v>50</v>
      </c>
      <c r="F2104" t="str">
        <f t="shared" si="32"/>
        <v>463550</v>
      </c>
      <c r="G2104" t="s">
        <v>409</v>
      </c>
      <c r="H2104" t="s">
        <v>3171</v>
      </c>
      <c r="I2104" t="s">
        <v>3164</v>
      </c>
      <c r="J2104" t="s">
        <v>15603</v>
      </c>
      <c r="K2104" t="s">
        <v>3158</v>
      </c>
      <c r="L2104" t="s">
        <v>15604</v>
      </c>
      <c r="M2104" t="s">
        <v>15605</v>
      </c>
      <c r="N2104" t="s">
        <v>3113</v>
      </c>
      <c r="O2104" t="s">
        <v>15606</v>
      </c>
      <c r="P2104" t="s">
        <v>3115</v>
      </c>
      <c r="Q2104">
        <v>8318</v>
      </c>
      <c r="R2104" t="s">
        <v>15605</v>
      </c>
      <c r="T2104" t="s">
        <v>15606</v>
      </c>
      <c r="U2104" t="s">
        <v>3115</v>
      </c>
      <c r="V2104">
        <v>8318</v>
      </c>
      <c r="W2104" t="s">
        <v>3107</v>
      </c>
      <c r="X2104" t="s">
        <v>5811</v>
      </c>
      <c r="Y2104" t="s">
        <v>14196</v>
      </c>
      <c r="Z2104" t="s">
        <v>3118</v>
      </c>
      <c r="AE2104" t="s">
        <v>15607</v>
      </c>
      <c r="AG2104">
        <v>1</v>
      </c>
      <c r="AH2104">
        <v>1</v>
      </c>
      <c r="AI2104">
        <v>1</v>
      </c>
      <c r="AJ2104">
        <v>1</v>
      </c>
      <c r="AK2104">
        <v>1</v>
      </c>
      <c r="AL2104">
        <v>1</v>
      </c>
      <c r="AM2104">
        <v>1</v>
      </c>
      <c r="AN2104">
        <v>1</v>
      </c>
      <c r="AO2104">
        <v>1</v>
      </c>
      <c r="AP2104">
        <v>1</v>
      </c>
      <c r="AQ2104">
        <v>1</v>
      </c>
      <c r="AR2104">
        <v>1</v>
      </c>
      <c r="AS2104">
        <v>1</v>
      </c>
      <c r="AV2104">
        <v>6102</v>
      </c>
    </row>
    <row r="2105" spans="1:48" x14ac:dyDescent="0.2">
      <c r="A2105">
        <v>33</v>
      </c>
      <c r="B2105" t="s">
        <v>233</v>
      </c>
      <c r="C2105">
        <v>4635</v>
      </c>
      <c r="D2105" t="s">
        <v>15589</v>
      </c>
      <c r="E2105">
        <v>9</v>
      </c>
      <c r="F2105" t="str">
        <f t="shared" si="32"/>
        <v>46359</v>
      </c>
      <c r="G2105" t="s">
        <v>673</v>
      </c>
      <c r="H2105" t="s">
        <v>3107</v>
      </c>
      <c r="I2105" t="s">
        <v>3164</v>
      </c>
      <c r="J2105" t="s">
        <v>15608</v>
      </c>
      <c r="K2105" t="s">
        <v>3158</v>
      </c>
      <c r="L2105" t="s">
        <v>15609</v>
      </c>
      <c r="M2105" t="s">
        <v>15610</v>
      </c>
      <c r="N2105" t="s">
        <v>3113</v>
      </c>
      <c r="O2105" t="s">
        <v>15611</v>
      </c>
      <c r="P2105" t="s">
        <v>3115</v>
      </c>
      <c r="Q2105" t="s">
        <v>15612</v>
      </c>
      <c r="R2105" t="s">
        <v>15613</v>
      </c>
      <c r="T2105" t="s">
        <v>15611</v>
      </c>
      <c r="U2105" t="s">
        <v>3115</v>
      </c>
      <c r="V2105" t="s">
        <v>15614</v>
      </c>
      <c r="W2105" t="s">
        <v>3127</v>
      </c>
      <c r="X2105" t="s">
        <v>3874</v>
      </c>
      <c r="Y2105" t="s">
        <v>4062</v>
      </c>
      <c r="Z2105" t="s">
        <v>3118</v>
      </c>
      <c r="AE2105" t="s">
        <v>15615</v>
      </c>
      <c r="AG2105">
        <v>1</v>
      </c>
      <c r="AH2105">
        <v>1</v>
      </c>
      <c r="AI2105">
        <v>1</v>
      </c>
      <c r="AJ2105">
        <v>1</v>
      </c>
      <c r="AK2105">
        <v>1</v>
      </c>
      <c r="AL2105">
        <v>1</v>
      </c>
      <c r="AM2105">
        <v>1</v>
      </c>
      <c r="AN2105">
        <v>1</v>
      </c>
      <c r="AO2105">
        <v>1</v>
      </c>
      <c r="AP2105">
        <v>1</v>
      </c>
      <c r="AQ2105">
        <v>1</v>
      </c>
      <c r="AR2105">
        <v>1</v>
      </c>
      <c r="AS2105">
        <v>1</v>
      </c>
      <c r="AV2105">
        <v>5986</v>
      </c>
    </row>
    <row r="2106" spans="1:48" x14ac:dyDescent="0.2">
      <c r="A2106">
        <v>33</v>
      </c>
      <c r="B2106" t="s">
        <v>233</v>
      </c>
      <c r="C2106">
        <v>4640</v>
      </c>
      <c r="D2106" t="s">
        <v>15616</v>
      </c>
      <c r="E2106">
        <v>40</v>
      </c>
      <c r="F2106" t="str">
        <f t="shared" si="32"/>
        <v>464040</v>
      </c>
      <c r="G2106" t="s">
        <v>2227</v>
      </c>
      <c r="H2106" t="s">
        <v>3107</v>
      </c>
      <c r="I2106" t="s">
        <v>9454</v>
      </c>
      <c r="J2106" t="s">
        <v>15608</v>
      </c>
      <c r="K2106" t="s">
        <v>3110</v>
      </c>
      <c r="L2106" t="s">
        <v>15617</v>
      </c>
      <c r="M2106" t="s">
        <v>15618</v>
      </c>
      <c r="N2106" t="s">
        <v>15619</v>
      </c>
      <c r="O2106" t="s">
        <v>15611</v>
      </c>
      <c r="P2106" t="s">
        <v>3115</v>
      </c>
      <c r="Q2106" t="s">
        <v>15614</v>
      </c>
      <c r="R2106" t="s">
        <v>15618</v>
      </c>
      <c r="S2106" t="s">
        <v>15620</v>
      </c>
      <c r="T2106" t="s">
        <v>15611</v>
      </c>
      <c r="U2106" t="s">
        <v>3115</v>
      </c>
      <c r="V2106" t="s">
        <v>15614</v>
      </c>
      <c r="W2106" t="s">
        <v>3124</v>
      </c>
      <c r="X2106" t="s">
        <v>15621</v>
      </c>
      <c r="Y2106" t="s">
        <v>15622</v>
      </c>
      <c r="Z2106" t="s">
        <v>3118</v>
      </c>
      <c r="AE2106" t="s">
        <v>15615</v>
      </c>
      <c r="AP2106">
        <v>1</v>
      </c>
      <c r="AQ2106">
        <v>1</v>
      </c>
      <c r="AR2106">
        <v>1</v>
      </c>
      <c r="AS2106">
        <v>1</v>
      </c>
      <c r="AT2106">
        <v>1</v>
      </c>
      <c r="AV2106">
        <v>5098</v>
      </c>
    </row>
    <row r="2107" spans="1:48" x14ac:dyDescent="0.2">
      <c r="A2107">
        <v>33</v>
      </c>
      <c r="B2107" t="s">
        <v>233</v>
      </c>
      <c r="C2107">
        <v>2800</v>
      </c>
      <c r="D2107" t="s">
        <v>15623</v>
      </c>
      <c r="E2107">
        <v>50</v>
      </c>
      <c r="F2107" t="str">
        <f t="shared" si="32"/>
        <v>280050</v>
      </c>
      <c r="G2107" t="s">
        <v>2958</v>
      </c>
      <c r="H2107" t="s">
        <v>3171</v>
      </c>
      <c r="I2107" t="s">
        <v>15624</v>
      </c>
      <c r="J2107" t="s">
        <v>12708</v>
      </c>
      <c r="K2107" t="s">
        <v>3308</v>
      </c>
      <c r="L2107" t="s">
        <v>15625</v>
      </c>
      <c r="M2107" t="s">
        <v>15626</v>
      </c>
      <c r="N2107" t="s">
        <v>3113</v>
      </c>
      <c r="O2107" t="s">
        <v>233</v>
      </c>
      <c r="P2107" t="s">
        <v>3115</v>
      </c>
      <c r="Q2107">
        <v>8079</v>
      </c>
      <c r="R2107" t="s">
        <v>15626</v>
      </c>
      <c r="T2107" t="s">
        <v>233</v>
      </c>
      <c r="U2107" t="s">
        <v>3115</v>
      </c>
      <c r="V2107">
        <v>8079</v>
      </c>
      <c r="X2107" t="s">
        <v>3323</v>
      </c>
      <c r="Y2107" t="s">
        <v>15627</v>
      </c>
      <c r="Z2107" t="s">
        <v>3118</v>
      </c>
      <c r="AA2107" t="s">
        <v>3171</v>
      </c>
      <c r="AB2107" t="s">
        <v>15624</v>
      </c>
      <c r="AC2107" t="s">
        <v>12708</v>
      </c>
      <c r="AD2107" t="s">
        <v>3130</v>
      </c>
      <c r="AE2107" t="s">
        <v>15628</v>
      </c>
      <c r="AF2107">
        <v>1</v>
      </c>
      <c r="AG2107">
        <v>1</v>
      </c>
      <c r="AH2107">
        <v>1</v>
      </c>
      <c r="AI2107">
        <v>1</v>
      </c>
      <c r="AJ2107">
        <v>1</v>
      </c>
      <c r="AK2107">
        <v>1</v>
      </c>
      <c r="AL2107">
        <v>1</v>
      </c>
      <c r="AM2107">
        <v>1</v>
      </c>
      <c r="AN2107">
        <v>1</v>
      </c>
      <c r="AO2107">
        <v>1</v>
      </c>
      <c r="AV2107">
        <v>5034</v>
      </c>
    </row>
    <row r="2108" spans="1:48" x14ac:dyDescent="0.2">
      <c r="A2108">
        <v>33</v>
      </c>
      <c r="B2108" t="s">
        <v>233</v>
      </c>
      <c r="C2108">
        <v>5320</v>
      </c>
      <c r="D2108" t="s">
        <v>15629</v>
      </c>
      <c r="E2108">
        <v>70</v>
      </c>
      <c r="F2108" t="str">
        <f t="shared" si="32"/>
        <v>532070</v>
      </c>
      <c r="G2108" t="s">
        <v>2703</v>
      </c>
      <c r="M2108" t="s">
        <v>15630</v>
      </c>
      <c r="N2108" t="s">
        <v>3113</v>
      </c>
      <c r="O2108" t="s">
        <v>15631</v>
      </c>
      <c r="P2108" t="s">
        <v>3115</v>
      </c>
      <c r="Q2108" t="s">
        <v>15632</v>
      </c>
      <c r="R2108" t="s">
        <v>15630</v>
      </c>
      <c r="T2108" t="s">
        <v>15631</v>
      </c>
      <c r="U2108" t="s">
        <v>3115</v>
      </c>
      <c r="V2108" t="s">
        <v>15632</v>
      </c>
      <c r="W2108" t="s">
        <v>3107</v>
      </c>
      <c r="X2108" t="s">
        <v>5519</v>
      </c>
      <c r="Y2108" t="s">
        <v>15633</v>
      </c>
      <c r="Z2108" t="s">
        <v>3118</v>
      </c>
      <c r="AE2108" t="s">
        <v>15634</v>
      </c>
      <c r="AF2108">
        <v>1</v>
      </c>
      <c r="AG2108">
        <v>1</v>
      </c>
      <c r="AH2108">
        <v>1</v>
      </c>
      <c r="AI2108">
        <v>1</v>
      </c>
      <c r="AJ2108">
        <v>1</v>
      </c>
      <c r="AK2108">
        <v>1</v>
      </c>
      <c r="AL2108">
        <v>1</v>
      </c>
      <c r="AM2108">
        <v>1</v>
      </c>
      <c r="AN2108">
        <v>1</v>
      </c>
      <c r="AO2108">
        <v>1</v>
      </c>
      <c r="AV2108">
        <v>5110</v>
      </c>
    </row>
    <row r="2109" spans="1:48" x14ac:dyDescent="0.2">
      <c r="A2109">
        <v>33</v>
      </c>
      <c r="B2109" t="s">
        <v>233</v>
      </c>
      <c r="C2109">
        <v>5910</v>
      </c>
      <c r="D2109" t="s">
        <v>15635</v>
      </c>
      <c r="E2109">
        <v>60</v>
      </c>
      <c r="F2109" t="str">
        <f t="shared" si="32"/>
        <v>591060</v>
      </c>
      <c r="G2109" t="s">
        <v>1630</v>
      </c>
      <c r="H2109" t="s">
        <v>3124</v>
      </c>
      <c r="I2109" t="s">
        <v>6115</v>
      </c>
      <c r="J2109" t="s">
        <v>12134</v>
      </c>
      <c r="K2109" t="s">
        <v>3110</v>
      </c>
      <c r="L2109" t="s">
        <v>15636</v>
      </c>
      <c r="M2109" t="s">
        <v>15637</v>
      </c>
      <c r="N2109" t="s">
        <v>15638</v>
      </c>
      <c r="O2109" t="s">
        <v>15611</v>
      </c>
      <c r="P2109" t="s">
        <v>3115</v>
      </c>
      <c r="Q2109">
        <v>8098</v>
      </c>
      <c r="R2109" t="s">
        <v>15637</v>
      </c>
      <c r="S2109" t="s">
        <v>15639</v>
      </c>
      <c r="T2109" t="s">
        <v>15611</v>
      </c>
      <c r="U2109" t="s">
        <v>3115</v>
      </c>
      <c r="V2109">
        <v>8098</v>
      </c>
      <c r="W2109" t="s">
        <v>3127</v>
      </c>
      <c r="X2109" t="s">
        <v>3347</v>
      </c>
      <c r="Y2109" t="s">
        <v>15640</v>
      </c>
      <c r="Z2109" t="s">
        <v>3118</v>
      </c>
      <c r="AE2109" t="s">
        <v>15641</v>
      </c>
      <c r="AH2109">
        <v>1</v>
      </c>
      <c r="AI2109">
        <v>1</v>
      </c>
      <c r="AJ2109">
        <v>1</v>
      </c>
      <c r="AK2109">
        <v>1</v>
      </c>
      <c r="AL2109">
        <v>1</v>
      </c>
      <c r="AV2109">
        <v>5116</v>
      </c>
    </row>
    <row r="2110" spans="1:48" x14ac:dyDescent="0.2">
      <c r="A2110">
        <v>33</v>
      </c>
      <c r="B2110" t="s">
        <v>233</v>
      </c>
      <c r="C2110">
        <v>5910</v>
      </c>
      <c r="D2110" t="s">
        <v>15635</v>
      </c>
      <c r="E2110">
        <v>300</v>
      </c>
      <c r="F2110" t="str">
        <f t="shared" si="32"/>
        <v>5910300</v>
      </c>
      <c r="G2110" t="s">
        <v>1683</v>
      </c>
      <c r="H2110" t="s">
        <v>3124</v>
      </c>
      <c r="I2110" t="s">
        <v>6115</v>
      </c>
      <c r="J2110" t="s">
        <v>12134</v>
      </c>
      <c r="K2110" t="s">
        <v>3110</v>
      </c>
      <c r="L2110" t="s">
        <v>15636</v>
      </c>
      <c r="M2110" t="s">
        <v>15642</v>
      </c>
      <c r="N2110" t="s">
        <v>3113</v>
      </c>
      <c r="O2110" t="s">
        <v>15643</v>
      </c>
      <c r="P2110" t="s">
        <v>3115</v>
      </c>
      <c r="Q2110">
        <v>8098</v>
      </c>
      <c r="R2110" t="s">
        <v>15642</v>
      </c>
      <c r="T2110" t="s">
        <v>15643</v>
      </c>
      <c r="U2110" t="s">
        <v>3115</v>
      </c>
      <c r="V2110">
        <v>8098</v>
      </c>
      <c r="W2110" t="s">
        <v>3107</v>
      </c>
      <c r="X2110" t="s">
        <v>10947</v>
      </c>
      <c r="Y2110" t="s">
        <v>15640</v>
      </c>
      <c r="Z2110" t="s">
        <v>3118</v>
      </c>
      <c r="AE2110" t="s">
        <v>15641</v>
      </c>
      <c r="AF2110">
        <v>1</v>
      </c>
      <c r="AG2110">
        <v>1</v>
      </c>
    </row>
    <row r="2111" spans="1:48" x14ac:dyDescent="0.2">
      <c r="A2111">
        <v>33</v>
      </c>
      <c r="B2111" t="s">
        <v>233</v>
      </c>
      <c r="C2111">
        <v>5910</v>
      </c>
      <c r="D2111" t="s">
        <v>15635</v>
      </c>
      <c r="E2111">
        <v>50</v>
      </c>
      <c r="F2111" t="str">
        <f t="shared" si="32"/>
        <v>591050</v>
      </c>
      <c r="G2111" t="s">
        <v>2304</v>
      </c>
      <c r="H2111" t="s">
        <v>3171</v>
      </c>
      <c r="I2111" t="s">
        <v>3126</v>
      </c>
      <c r="J2111" t="s">
        <v>15644</v>
      </c>
      <c r="K2111" t="s">
        <v>3110</v>
      </c>
      <c r="L2111" t="s">
        <v>15645</v>
      </c>
      <c r="M2111" t="s">
        <v>15646</v>
      </c>
      <c r="N2111" t="s">
        <v>15647</v>
      </c>
      <c r="O2111" t="s">
        <v>15611</v>
      </c>
      <c r="P2111" t="s">
        <v>3115</v>
      </c>
      <c r="Q2111" t="s">
        <v>15648</v>
      </c>
      <c r="R2111" t="s">
        <v>15646</v>
      </c>
      <c r="S2111" t="s">
        <v>15649</v>
      </c>
      <c r="T2111" t="s">
        <v>15611</v>
      </c>
      <c r="U2111" t="s">
        <v>3115</v>
      </c>
      <c r="V2111" t="s">
        <v>15648</v>
      </c>
      <c r="W2111" t="s">
        <v>3107</v>
      </c>
      <c r="X2111" t="s">
        <v>3120</v>
      </c>
      <c r="Y2111" t="s">
        <v>15650</v>
      </c>
      <c r="Z2111" t="s">
        <v>3118</v>
      </c>
      <c r="AE2111" t="s">
        <v>15641</v>
      </c>
      <c r="AP2111">
        <v>1</v>
      </c>
      <c r="AQ2111">
        <v>1</v>
      </c>
      <c r="AR2111">
        <v>1</v>
      </c>
      <c r="AS2111">
        <v>1</v>
      </c>
      <c r="AV2111">
        <v>5114</v>
      </c>
    </row>
    <row r="2112" spans="1:48" x14ac:dyDescent="0.2">
      <c r="A2112">
        <v>33</v>
      </c>
      <c r="B2112" t="s">
        <v>233</v>
      </c>
      <c r="C2112">
        <v>5910</v>
      </c>
      <c r="D2112" t="s">
        <v>15635</v>
      </c>
      <c r="E2112">
        <v>70</v>
      </c>
      <c r="F2112" t="str">
        <f t="shared" si="32"/>
        <v>591070</v>
      </c>
      <c r="G2112" t="s">
        <v>1464</v>
      </c>
      <c r="H2112" t="s">
        <v>3127</v>
      </c>
      <c r="I2112" t="s">
        <v>4005</v>
      </c>
      <c r="J2112" t="s">
        <v>15651</v>
      </c>
      <c r="K2112" t="s">
        <v>3110</v>
      </c>
      <c r="L2112" t="s">
        <v>15652</v>
      </c>
      <c r="M2112" t="s">
        <v>15653</v>
      </c>
      <c r="N2112" t="s">
        <v>15654</v>
      </c>
      <c r="O2112" t="s">
        <v>15611</v>
      </c>
      <c r="P2112" t="s">
        <v>3115</v>
      </c>
      <c r="Q2112" t="s">
        <v>15655</v>
      </c>
      <c r="R2112" t="s">
        <v>15653</v>
      </c>
      <c r="S2112" t="s">
        <v>15656</v>
      </c>
      <c r="T2112" t="s">
        <v>15611</v>
      </c>
      <c r="U2112" t="s">
        <v>3115</v>
      </c>
      <c r="V2112" t="s">
        <v>15655</v>
      </c>
      <c r="W2112" t="s">
        <v>3127</v>
      </c>
      <c r="X2112" t="s">
        <v>5130</v>
      </c>
      <c r="Y2112" t="s">
        <v>7250</v>
      </c>
      <c r="Z2112" t="s">
        <v>3118</v>
      </c>
      <c r="AE2112" t="s">
        <v>15641</v>
      </c>
      <c r="AM2112">
        <v>1</v>
      </c>
      <c r="AN2112">
        <v>1</v>
      </c>
      <c r="AO2112">
        <v>1</v>
      </c>
      <c r="AV2112">
        <v>5118</v>
      </c>
    </row>
    <row r="2113" spans="1:48" x14ac:dyDescent="0.2">
      <c r="A2113">
        <v>35</v>
      </c>
      <c r="B2113" t="s">
        <v>64</v>
      </c>
      <c r="C2113">
        <v>490</v>
      </c>
      <c r="D2113" t="s">
        <v>15657</v>
      </c>
      <c r="E2113">
        <v>20</v>
      </c>
      <c r="F2113" t="str">
        <f t="shared" si="32"/>
        <v>49020</v>
      </c>
      <c r="G2113" t="s">
        <v>1259</v>
      </c>
      <c r="H2113" t="s">
        <v>3107</v>
      </c>
      <c r="I2113" t="s">
        <v>4473</v>
      </c>
      <c r="J2113" t="s">
        <v>4062</v>
      </c>
      <c r="K2113" t="s">
        <v>3110</v>
      </c>
      <c r="L2113" t="s">
        <v>15658</v>
      </c>
      <c r="M2113" t="s">
        <v>15659</v>
      </c>
      <c r="N2113" t="s">
        <v>3113</v>
      </c>
      <c r="O2113" t="s">
        <v>15660</v>
      </c>
      <c r="P2113" t="s">
        <v>3115</v>
      </c>
      <c r="Q2113">
        <v>8805</v>
      </c>
      <c r="R2113" t="s">
        <v>15659</v>
      </c>
      <c r="T2113" t="s">
        <v>15660</v>
      </c>
      <c r="U2113" t="s">
        <v>3115</v>
      </c>
      <c r="V2113">
        <v>8805</v>
      </c>
      <c r="W2113" t="s">
        <v>3127</v>
      </c>
      <c r="X2113" t="s">
        <v>4040</v>
      </c>
      <c r="Y2113" t="s">
        <v>15661</v>
      </c>
      <c r="Z2113" t="s">
        <v>3118</v>
      </c>
      <c r="AE2113" t="s">
        <v>15662</v>
      </c>
      <c r="AP2113">
        <v>1</v>
      </c>
      <c r="AQ2113">
        <v>1</v>
      </c>
      <c r="AR2113">
        <v>1</v>
      </c>
      <c r="AS2113">
        <v>1</v>
      </c>
      <c r="AV2113">
        <v>5144</v>
      </c>
    </row>
    <row r="2114" spans="1:48" x14ac:dyDescent="0.2">
      <c r="A2114">
        <v>35</v>
      </c>
      <c r="B2114" t="s">
        <v>64</v>
      </c>
      <c r="C2114">
        <v>490</v>
      </c>
      <c r="D2114" t="s">
        <v>15657</v>
      </c>
      <c r="E2114">
        <v>302</v>
      </c>
      <c r="F2114" t="str">
        <f t="shared" si="32"/>
        <v>490302</v>
      </c>
      <c r="G2114" t="s">
        <v>1322</v>
      </c>
      <c r="H2114" t="s">
        <v>3171</v>
      </c>
      <c r="I2114" t="s">
        <v>3120</v>
      </c>
      <c r="J2114" t="s">
        <v>15663</v>
      </c>
      <c r="K2114" t="s">
        <v>3110</v>
      </c>
      <c r="L2114" t="s">
        <v>15664</v>
      </c>
      <c r="M2114" t="s">
        <v>15665</v>
      </c>
      <c r="N2114" t="s">
        <v>3113</v>
      </c>
      <c r="O2114" t="s">
        <v>15660</v>
      </c>
      <c r="P2114" t="s">
        <v>3115</v>
      </c>
      <c r="Q2114">
        <v>8805</v>
      </c>
      <c r="R2114" t="s">
        <v>15665</v>
      </c>
      <c r="T2114" t="s">
        <v>15660</v>
      </c>
      <c r="U2114" t="s">
        <v>3115</v>
      </c>
      <c r="V2114">
        <v>8805</v>
      </c>
      <c r="W2114" t="s">
        <v>3127</v>
      </c>
      <c r="X2114" t="s">
        <v>15666</v>
      </c>
      <c r="Y2114" t="s">
        <v>15667</v>
      </c>
      <c r="Z2114" t="s">
        <v>3118</v>
      </c>
      <c r="AE2114" t="s">
        <v>15668</v>
      </c>
      <c r="AN2114">
        <v>1</v>
      </c>
      <c r="AO2114">
        <v>1</v>
      </c>
    </row>
    <row r="2115" spans="1:48" x14ac:dyDescent="0.2">
      <c r="A2115">
        <v>35</v>
      </c>
      <c r="B2115" t="s">
        <v>64</v>
      </c>
      <c r="C2115">
        <v>490</v>
      </c>
      <c r="D2115" t="s">
        <v>15657</v>
      </c>
      <c r="E2115">
        <v>36</v>
      </c>
      <c r="F2115" t="str">
        <f t="shared" ref="F2115:F2178" si="33">C2115&amp;E2115</f>
        <v>49036</v>
      </c>
      <c r="G2115" t="s">
        <v>1946</v>
      </c>
      <c r="H2115" t="s">
        <v>3107</v>
      </c>
      <c r="I2115" t="s">
        <v>15669</v>
      </c>
      <c r="J2115" t="s">
        <v>4726</v>
      </c>
      <c r="K2115" t="s">
        <v>3110</v>
      </c>
      <c r="L2115" t="s">
        <v>15670</v>
      </c>
      <c r="M2115" t="s">
        <v>15671</v>
      </c>
      <c r="N2115" t="s">
        <v>3113</v>
      </c>
      <c r="O2115" t="s">
        <v>15660</v>
      </c>
      <c r="P2115" t="s">
        <v>3115</v>
      </c>
      <c r="Q2115">
        <v>8805</v>
      </c>
      <c r="R2115" t="s">
        <v>15671</v>
      </c>
      <c r="T2115" t="s">
        <v>15660</v>
      </c>
      <c r="U2115" t="s">
        <v>3115</v>
      </c>
      <c r="V2115">
        <v>8805</v>
      </c>
      <c r="W2115" t="s">
        <v>3124</v>
      </c>
      <c r="X2115" t="s">
        <v>3967</v>
      </c>
      <c r="Y2115" t="s">
        <v>6045</v>
      </c>
      <c r="Z2115" t="s">
        <v>3118</v>
      </c>
      <c r="AE2115" t="s">
        <v>15672</v>
      </c>
      <c r="AF2115">
        <v>1</v>
      </c>
      <c r="AG2115">
        <v>1</v>
      </c>
      <c r="AH2115">
        <v>1</v>
      </c>
      <c r="AV2115">
        <v>790</v>
      </c>
    </row>
    <row r="2116" spans="1:48" x14ac:dyDescent="0.2">
      <c r="A2116">
        <v>35</v>
      </c>
      <c r="B2116" t="s">
        <v>64</v>
      </c>
      <c r="C2116">
        <v>490</v>
      </c>
      <c r="D2116" t="s">
        <v>15657</v>
      </c>
      <c r="E2116">
        <v>301</v>
      </c>
      <c r="F2116" t="str">
        <f t="shared" si="33"/>
        <v>490301</v>
      </c>
      <c r="G2116" t="s">
        <v>2037</v>
      </c>
      <c r="H2116" t="s">
        <v>3124</v>
      </c>
      <c r="I2116" t="s">
        <v>15673</v>
      </c>
      <c r="J2116" t="s">
        <v>3109</v>
      </c>
      <c r="K2116" t="s">
        <v>3158</v>
      </c>
      <c r="L2116" t="s">
        <v>15674</v>
      </c>
      <c r="M2116" t="s">
        <v>15675</v>
      </c>
      <c r="N2116" t="s">
        <v>3113</v>
      </c>
      <c r="O2116" t="s">
        <v>15660</v>
      </c>
      <c r="P2116" t="s">
        <v>3115</v>
      </c>
      <c r="Q2116">
        <v>8805</v>
      </c>
      <c r="R2116" t="s">
        <v>15675</v>
      </c>
      <c r="T2116" t="s">
        <v>15660</v>
      </c>
      <c r="U2116" t="s">
        <v>3115</v>
      </c>
      <c r="V2116">
        <v>8805</v>
      </c>
      <c r="W2116" t="s">
        <v>3124</v>
      </c>
      <c r="X2116" t="s">
        <v>3632</v>
      </c>
      <c r="Y2116" t="s">
        <v>11218</v>
      </c>
      <c r="Z2116" t="s">
        <v>3118</v>
      </c>
      <c r="AE2116" t="s">
        <v>15672</v>
      </c>
      <c r="AI2116">
        <v>1</v>
      </c>
      <c r="AJ2116">
        <v>1</v>
      </c>
    </row>
    <row r="2117" spans="1:48" x14ac:dyDescent="0.2">
      <c r="A2117">
        <v>35</v>
      </c>
      <c r="B2117" t="s">
        <v>64</v>
      </c>
      <c r="C2117">
        <v>490</v>
      </c>
      <c r="D2117" t="s">
        <v>15657</v>
      </c>
      <c r="E2117">
        <v>303</v>
      </c>
      <c r="F2117" t="str">
        <f t="shared" si="33"/>
        <v>490303</v>
      </c>
      <c r="G2117" t="s">
        <v>1806</v>
      </c>
      <c r="H2117" t="s">
        <v>3107</v>
      </c>
      <c r="I2117" t="s">
        <v>3459</v>
      </c>
      <c r="J2117" t="s">
        <v>15676</v>
      </c>
      <c r="K2117" t="s">
        <v>3110</v>
      </c>
      <c r="L2117" t="s">
        <v>15677</v>
      </c>
      <c r="M2117" t="s">
        <v>15678</v>
      </c>
      <c r="N2117" t="s">
        <v>3113</v>
      </c>
      <c r="O2117" t="s">
        <v>15660</v>
      </c>
      <c r="P2117" t="s">
        <v>3115</v>
      </c>
      <c r="Q2117">
        <v>8805</v>
      </c>
      <c r="R2117" t="s">
        <v>15678</v>
      </c>
      <c r="T2117" t="s">
        <v>15660</v>
      </c>
      <c r="U2117" t="s">
        <v>3115</v>
      </c>
      <c r="V2117">
        <v>8805</v>
      </c>
      <c r="W2117" t="s">
        <v>3124</v>
      </c>
      <c r="X2117" t="s">
        <v>6212</v>
      </c>
      <c r="Y2117" t="s">
        <v>15679</v>
      </c>
      <c r="Z2117" t="s">
        <v>3118</v>
      </c>
      <c r="AE2117" t="s">
        <v>15680</v>
      </c>
      <c r="AK2117">
        <v>1</v>
      </c>
      <c r="AL2117">
        <v>1</v>
      </c>
      <c r="AM2117">
        <v>1</v>
      </c>
    </row>
    <row r="2118" spans="1:48" x14ac:dyDescent="0.2">
      <c r="A2118">
        <v>35</v>
      </c>
      <c r="B2118" t="s">
        <v>64</v>
      </c>
      <c r="C2118">
        <v>510</v>
      </c>
      <c r="D2118" t="s">
        <v>15681</v>
      </c>
      <c r="E2118">
        <v>20</v>
      </c>
      <c r="F2118" t="str">
        <f t="shared" si="33"/>
        <v>51020</v>
      </c>
      <c r="G2118" t="s">
        <v>2186</v>
      </c>
      <c r="H2118" t="s">
        <v>3107</v>
      </c>
      <c r="I2118" t="s">
        <v>3551</v>
      </c>
      <c r="J2118" t="s">
        <v>15682</v>
      </c>
      <c r="K2118" t="s">
        <v>3158</v>
      </c>
      <c r="L2118" t="s">
        <v>15683</v>
      </c>
      <c r="M2118" t="s">
        <v>15684</v>
      </c>
      <c r="N2118" t="s">
        <v>3113</v>
      </c>
      <c r="O2118" t="s">
        <v>15685</v>
      </c>
      <c r="P2118" t="s">
        <v>3115</v>
      </c>
      <c r="Q2118" t="s">
        <v>15686</v>
      </c>
      <c r="R2118" t="s">
        <v>15684</v>
      </c>
      <c r="T2118" t="s">
        <v>15685</v>
      </c>
      <c r="U2118" t="s">
        <v>3115</v>
      </c>
      <c r="V2118" t="s">
        <v>15686</v>
      </c>
      <c r="W2118" t="s">
        <v>3127</v>
      </c>
      <c r="X2118" t="s">
        <v>6779</v>
      </c>
      <c r="Y2118" t="s">
        <v>15429</v>
      </c>
      <c r="Z2118" t="s">
        <v>3118</v>
      </c>
      <c r="AE2118" t="s">
        <v>15687</v>
      </c>
      <c r="AM2118">
        <v>1</v>
      </c>
      <c r="AN2118">
        <v>1</v>
      </c>
      <c r="AO2118">
        <v>1</v>
      </c>
      <c r="AV2118">
        <v>5154</v>
      </c>
    </row>
    <row r="2119" spans="1:48" x14ac:dyDescent="0.2">
      <c r="A2119">
        <v>35</v>
      </c>
      <c r="B2119" t="s">
        <v>64</v>
      </c>
      <c r="C2119">
        <v>510</v>
      </c>
      <c r="D2119" t="s">
        <v>15681</v>
      </c>
      <c r="E2119">
        <v>60</v>
      </c>
      <c r="F2119" t="str">
        <f t="shared" si="33"/>
        <v>51060</v>
      </c>
      <c r="G2119" t="s">
        <v>1705</v>
      </c>
      <c r="H2119" t="s">
        <v>3107</v>
      </c>
      <c r="I2119" t="s">
        <v>3924</v>
      </c>
      <c r="J2119" t="s">
        <v>11055</v>
      </c>
      <c r="K2119" t="s">
        <v>3158</v>
      </c>
      <c r="L2119" t="s">
        <v>15688</v>
      </c>
      <c r="M2119" t="s">
        <v>15689</v>
      </c>
      <c r="N2119" t="s">
        <v>3113</v>
      </c>
      <c r="O2119" t="s">
        <v>15690</v>
      </c>
      <c r="P2119" t="s">
        <v>3115</v>
      </c>
      <c r="Q2119">
        <v>8876</v>
      </c>
      <c r="R2119" t="s">
        <v>15689</v>
      </c>
      <c r="T2119" t="s">
        <v>15690</v>
      </c>
      <c r="U2119" t="s">
        <v>3115</v>
      </c>
      <c r="V2119">
        <v>8876</v>
      </c>
      <c r="W2119" t="s">
        <v>3127</v>
      </c>
      <c r="X2119" t="s">
        <v>11456</v>
      </c>
      <c r="Y2119" t="s">
        <v>7648</v>
      </c>
      <c r="Z2119" t="s">
        <v>3118</v>
      </c>
      <c r="AE2119" t="s">
        <v>15691</v>
      </c>
      <c r="AK2119">
        <v>1</v>
      </c>
      <c r="AL2119">
        <v>1</v>
      </c>
      <c r="AV2119">
        <v>5158</v>
      </c>
    </row>
    <row r="2120" spans="1:48" x14ac:dyDescent="0.2">
      <c r="A2120">
        <v>35</v>
      </c>
      <c r="B2120" t="s">
        <v>64</v>
      </c>
      <c r="C2120">
        <v>510</v>
      </c>
      <c r="D2120" t="s">
        <v>15681</v>
      </c>
      <c r="E2120">
        <v>90</v>
      </c>
      <c r="F2120" t="str">
        <f t="shared" si="33"/>
        <v>51090</v>
      </c>
      <c r="G2120" t="s">
        <v>1889</v>
      </c>
      <c r="H2120" t="s">
        <v>3124</v>
      </c>
      <c r="I2120" t="s">
        <v>15692</v>
      </c>
      <c r="J2120" t="s">
        <v>15693</v>
      </c>
      <c r="K2120" t="s">
        <v>3110</v>
      </c>
      <c r="L2120" t="s">
        <v>15694</v>
      </c>
      <c r="M2120" t="s">
        <v>15695</v>
      </c>
      <c r="N2120" t="s">
        <v>3113</v>
      </c>
      <c r="O2120" t="s">
        <v>15696</v>
      </c>
      <c r="P2120" t="s">
        <v>3115</v>
      </c>
      <c r="Q2120">
        <v>8853</v>
      </c>
      <c r="R2120" t="s">
        <v>15695</v>
      </c>
      <c r="T2120" t="s">
        <v>15696</v>
      </c>
      <c r="U2120" t="s">
        <v>3115</v>
      </c>
      <c r="V2120">
        <v>8853</v>
      </c>
      <c r="W2120" t="s">
        <v>3127</v>
      </c>
      <c r="X2120" t="s">
        <v>4070</v>
      </c>
      <c r="Y2120" t="s">
        <v>3568</v>
      </c>
      <c r="Z2120" t="s">
        <v>3118</v>
      </c>
      <c r="AE2120" t="s">
        <v>15697</v>
      </c>
      <c r="AF2120">
        <v>1</v>
      </c>
      <c r="AG2120">
        <v>1</v>
      </c>
      <c r="AH2120">
        <v>1</v>
      </c>
      <c r="AI2120">
        <v>1</v>
      </c>
      <c r="AJ2120">
        <v>1</v>
      </c>
      <c r="AV2120">
        <v>199</v>
      </c>
    </row>
    <row r="2121" spans="1:48" x14ac:dyDescent="0.2">
      <c r="A2121">
        <v>35</v>
      </c>
      <c r="B2121" t="s">
        <v>64</v>
      </c>
      <c r="C2121">
        <v>555</v>
      </c>
      <c r="D2121" t="s">
        <v>15698</v>
      </c>
      <c r="E2121">
        <v>30</v>
      </c>
      <c r="F2121" t="str">
        <f t="shared" si="33"/>
        <v>55530</v>
      </c>
      <c r="G2121" t="s">
        <v>15699</v>
      </c>
      <c r="H2121" t="s">
        <v>3171</v>
      </c>
      <c r="I2121" t="s">
        <v>3373</v>
      </c>
      <c r="J2121" t="s">
        <v>15700</v>
      </c>
      <c r="K2121" t="s">
        <v>3110</v>
      </c>
      <c r="L2121" t="s">
        <v>15701</v>
      </c>
      <c r="M2121" t="s">
        <v>15702</v>
      </c>
      <c r="N2121" t="s">
        <v>3113</v>
      </c>
      <c r="O2121" t="s">
        <v>15703</v>
      </c>
      <c r="P2121" t="s">
        <v>3115</v>
      </c>
      <c r="Q2121">
        <v>8807</v>
      </c>
      <c r="R2121" t="s">
        <v>15702</v>
      </c>
      <c r="T2121" t="s">
        <v>15703</v>
      </c>
      <c r="U2121" t="s">
        <v>3115</v>
      </c>
      <c r="V2121">
        <v>8807</v>
      </c>
      <c r="W2121" t="s">
        <v>3124</v>
      </c>
      <c r="X2121" t="s">
        <v>15704</v>
      </c>
      <c r="Y2121" t="s">
        <v>15705</v>
      </c>
      <c r="Z2121" t="s">
        <v>3118</v>
      </c>
      <c r="AE2121" t="s">
        <v>15706</v>
      </c>
      <c r="AF2121">
        <v>1</v>
      </c>
      <c r="AG2121">
        <v>1</v>
      </c>
      <c r="AH2121">
        <v>1</v>
      </c>
      <c r="AI2121">
        <v>1</v>
      </c>
      <c r="AJ2121">
        <v>1</v>
      </c>
      <c r="AK2121">
        <v>1</v>
      </c>
      <c r="AV2121">
        <v>5166</v>
      </c>
    </row>
    <row r="2122" spans="1:48" x14ac:dyDescent="0.2">
      <c r="A2122">
        <v>35</v>
      </c>
      <c r="B2122" t="s">
        <v>64</v>
      </c>
      <c r="C2122">
        <v>555</v>
      </c>
      <c r="D2122" t="s">
        <v>15698</v>
      </c>
      <c r="E2122">
        <v>40</v>
      </c>
      <c r="F2122" t="str">
        <f t="shared" si="33"/>
        <v>55540</v>
      </c>
      <c r="G2122" t="s">
        <v>15707</v>
      </c>
      <c r="H2122" t="s">
        <v>3127</v>
      </c>
      <c r="I2122" t="s">
        <v>7812</v>
      </c>
      <c r="J2122" t="s">
        <v>15708</v>
      </c>
      <c r="K2122" t="s">
        <v>3110</v>
      </c>
      <c r="L2122" t="s">
        <v>15709</v>
      </c>
      <c r="M2122" t="s">
        <v>15710</v>
      </c>
      <c r="N2122" t="s">
        <v>3113</v>
      </c>
      <c r="O2122" t="s">
        <v>15703</v>
      </c>
      <c r="P2122" t="s">
        <v>3115</v>
      </c>
      <c r="Q2122">
        <v>8807</v>
      </c>
      <c r="R2122" t="s">
        <v>15710</v>
      </c>
      <c r="T2122" t="s">
        <v>15703</v>
      </c>
      <c r="U2122" t="s">
        <v>3115</v>
      </c>
      <c r="V2122">
        <v>8807</v>
      </c>
      <c r="W2122" t="s">
        <v>3124</v>
      </c>
      <c r="X2122" t="s">
        <v>10252</v>
      </c>
      <c r="Y2122" t="s">
        <v>15711</v>
      </c>
      <c r="Z2122" t="s">
        <v>3118</v>
      </c>
      <c r="AE2122" t="s">
        <v>15712</v>
      </c>
      <c r="AG2122">
        <v>1</v>
      </c>
      <c r="AH2122">
        <v>1</v>
      </c>
      <c r="AI2122">
        <v>1</v>
      </c>
      <c r="AJ2122">
        <v>1</v>
      </c>
      <c r="AK2122">
        <v>1</v>
      </c>
      <c r="AV2122">
        <v>5168</v>
      </c>
    </row>
    <row r="2123" spans="1:48" x14ac:dyDescent="0.2">
      <c r="A2123">
        <v>35</v>
      </c>
      <c r="B2123" t="s">
        <v>64</v>
      </c>
      <c r="C2123">
        <v>555</v>
      </c>
      <c r="D2123" t="s">
        <v>15698</v>
      </c>
      <c r="E2123">
        <v>5</v>
      </c>
      <c r="F2123" t="str">
        <f t="shared" si="33"/>
        <v>5555</v>
      </c>
      <c r="G2123" t="s">
        <v>15713</v>
      </c>
      <c r="H2123" t="s">
        <v>3171</v>
      </c>
      <c r="I2123" t="s">
        <v>3595</v>
      </c>
      <c r="J2123" t="s">
        <v>15714</v>
      </c>
      <c r="K2123" t="s">
        <v>3158</v>
      </c>
      <c r="L2123" t="s">
        <v>15715</v>
      </c>
      <c r="M2123" t="s">
        <v>15716</v>
      </c>
      <c r="N2123" t="s">
        <v>15717</v>
      </c>
      <c r="O2123" t="s">
        <v>15703</v>
      </c>
      <c r="P2123" t="s">
        <v>3115</v>
      </c>
      <c r="Q2123">
        <v>8807</v>
      </c>
      <c r="R2123" t="s">
        <v>15716</v>
      </c>
      <c r="S2123" t="s">
        <v>15718</v>
      </c>
      <c r="T2123" t="s">
        <v>15703</v>
      </c>
      <c r="U2123" t="s">
        <v>3115</v>
      </c>
      <c r="V2123">
        <v>8807</v>
      </c>
      <c r="W2123" t="s">
        <v>3124</v>
      </c>
      <c r="X2123" t="s">
        <v>15719</v>
      </c>
      <c r="Y2123" t="s">
        <v>15720</v>
      </c>
      <c r="Z2123" t="s">
        <v>3118</v>
      </c>
      <c r="AE2123" t="s">
        <v>15721</v>
      </c>
      <c r="AP2123">
        <v>1</v>
      </c>
      <c r="AQ2123">
        <v>1</v>
      </c>
      <c r="AR2123">
        <v>1</v>
      </c>
      <c r="AS2123">
        <v>1</v>
      </c>
      <c r="AV2123">
        <v>173</v>
      </c>
    </row>
    <row r="2124" spans="1:48" x14ac:dyDescent="0.2">
      <c r="A2124">
        <v>35</v>
      </c>
      <c r="B2124" t="s">
        <v>64</v>
      </c>
      <c r="C2124">
        <v>555</v>
      </c>
      <c r="D2124" t="s">
        <v>15698</v>
      </c>
      <c r="E2124">
        <v>10</v>
      </c>
      <c r="F2124" t="str">
        <f t="shared" si="33"/>
        <v>55510</v>
      </c>
      <c r="G2124" t="s">
        <v>15722</v>
      </c>
      <c r="H2124" t="s">
        <v>3127</v>
      </c>
      <c r="I2124" t="s">
        <v>15120</v>
      </c>
      <c r="J2124" t="s">
        <v>15723</v>
      </c>
      <c r="K2124" t="s">
        <v>3110</v>
      </c>
      <c r="L2124" t="s">
        <v>15724</v>
      </c>
      <c r="M2124" t="s">
        <v>15725</v>
      </c>
      <c r="N2124" t="s">
        <v>15726</v>
      </c>
      <c r="O2124" t="s">
        <v>15703</v>
      </c>
      <c r="P2124" t="s">
        <v>3115</v>
      </c>
      <c r="Q2124">
        <v>8807</v>
      </c>
      <c r="R2124" t="s">
        <v>15725</v>
      </c>
      <c r="S2124" t="s">
        <v>15727</v>
      </c>
      <c r="T2124" t="s">
        <v>15703</v>
      </c>
      <c r="U2124" t="s">
        <v>3115</v>
      </c>
      <c r="V2124">
        <v>8807</v>
      </c>
      <c r="W2124" t="s">
        <v>3124</v>
      </c>
      <c r="X2124" t="s">
        <v>4121</v>
      </c>
      <c r="Y2124" t="s">
        <v>15728</v>
      </c>
      <c r="Z2124" t="s">
        <v>3118</v>
      </c>
      <c r="AE2124" t="s">
        <v>15729</v>
      </c>
      <c r="AN2124">
        <v>1</v>
      </c>
      <c r="AO2124">
        <v>1</v>
      </c>
      <c r="AV2124">
        <v>5162</v>
      </c>
    </row>
    <row r="2125" spans="1:48" x14ac:dyDescent="0.2">
      <c r="A2125">
        <v>35</v>
      </c>
      <c r="B2125" t="s">
        <v>64</v>
      </c>
      <c r="C2125">
        <v>555</v>
      </c>
      <c r="D2125" t="s">
        <v>15698</v>
      </c>
      <c r="E2125">
        <v>45</v>
      </c>
      <c r="F2125" t="str">
        <f t="shared" si="33"/>
        <v>55545</v>
      </c>
      <c r="G2125" t="s">
        <v>15730</v>
      </c>
      <c r="H2125" t="s">
        <v>3124</v>
      </c>
      <c r="I2125" t="s">
        <v>15731</v>
      </c>
      <c r="J2125" t="s">
        <v>15732</v>
      </c>
      <c r="K2125" t="s">
        <v>3110</v>
      </c>
      <c r="L2125" t="s">
        <v>15733</v>
      </c>
      <c r="M2125" t="s">
        <v>15734</v>
      </c>
      <c r="N2125" t="s">
        <v>3113</v>
      </c>
      <c r="O2125" t="s">
        <v>15703</v>
      </c>
      <c r="P2125" t="s">
        <v>3115</v>
      </c>
      <c r="Q2125">
        <v>8807</v>
      </c>
      <c r="R2125" t="s">
        <v>15734</v>
      </c>
      <c r="T2125" t="s">
        <v>15703</v>
      </c>
      <c r="U2125" t="s">
        <v>3115</v>
      </c>
      <c r="V2125">
        <v>8807</v>
      </c>
      <c r="W2125" t="s">
        <v>3124</v>
      </c>
      <c r="X2125" t="s">
        <v>8754</v>
      </c>
      <c r="Y2125" t="s">
        <v>15735</v>
      </c>
      <c r="Z2125" t="s">
        <v>3118</v>
      </c>
      <c r="AE2125" t="s">
        <v>15736</v>
      </c>
      <c r="AG2125">
        <v>1</v>
      </c>
      <c r="AH2125">
        <v>1</v>
      </c>
      <c r="AI2125">
        <v>1</v>
      </c>
      <c r="AJ2125">
        <v>1</v>
      </c>
      <c r="AK2125">
        <v>1</v>
      </c>
      <c r="AV2125">
        <v>5170</v>
      </c>
    </row>
    <row r="2126" spans="1:48" x14ac:dyDescent="0.2">
      <c r="A2126">
        <v>35</v>
      </c>
      <c r="B2126" t="s">
        <v>64</v>
      </c>
      <c r="C2126">
        <v>555</v>
      </c>
      <c r="D2126" t="s">
        <v>15698</v>
      </c>
      <c r="E2126">
        <v>48</v>
      </c>
      <c r="F2126" t="str">
        <f t="shared" si="33"/>
        <v>55548</v>
      </c>
      <c r="G2126" t="s">
        <v>883</v>
      </c>
      <c r="H2126" t="s">
        <v>3107</v>
      </c>
      <c r="I2126" t="s">
        <v>3334</v>
      </c>
      <c r="J2126" t="s">
        <v>15737</v>
      </c>
      <c r="K2126" t="s">
        <v>3110</v>
      </c>
      <c r="L2126" t="s">
        <v>15738</v>
      </c>
      <c r="M2126" t="s">
        <v>15739</v>
      </c>
      <c r="N2126" t="s">
        <v>3113</v>
      </c>
      <c r="O2126" t="s">
        <v>15703</v>
      </c>
      <c r="P2126" t="s">
        <v>3115</v>
      </c>
      <c r="Q2126">
        <v>8807</v>
      </c>
      <c r="R2126" t="s">
        <v>15739</v>
      </c>
      <c r="T2126" t="s">
        <v>15703</v>
      </c>
      <c r="U2126" t="s">
        <v>3115</v>
      </c>
      <c r="V2126">
        <v>8807</v>
      </c>
      <c r="W2126" t="s">
        <v>3124</v>
      </c>
      <c r="X2126" t="s">
        <v>11769</v>
      </c>
      <c r="Y2126" t="s">
        <v>15740</v>
      </c>
      <c r="Z2126" t="s">
        <v>3118</v>
      </c>
      <c r="AE2126" t="s">
        <v>15741</v>
      </c>
      <c r="AL2126">
        <v>1</v>
      </c>
      <c r="AM2126">
        <v>1</v>
      </c>
      <c r="AV2126">
        <v>5172</v>
      </c>
    </row>
    <row r="2127" spans="1:48" x14ac:dyDescent="0.2">
      <c r="A2127">
        <v>35</v>
      </c>
      <c r="B2127" t="s">
        <v>64</v>
      </c>
      <c r="C2127">
        <v>555</v>
      </c>
      <c r="D2127" t="s">
        <v>15698</v>
      </c>
      <c r="E2127">
        <v>63</v>
      </c>
      <c r="F2127" t="str">
        <f t="shared" si="33"/>
        <v>55563</v>
      </c>
      <c r="G2127" t="s">
        <v>15742</v>
      </c>
      <c r="H2127" t="s">
        <v>3107</v>
      </c>
      <c r="I2127" t="s">
        <v>3263</v>
      </c>
      <c r="J2127" t="s">
        <v>15743</v>
      </c>
      <c r="K2127" t="s">
        <v>3110</v>
      </c>
      <c r="L2127" t="s">
        <v>15744</v>
      </c>
      <c r="M2127" t="s">
        <v>15745</v>
      </c>
      <c r="N2127" t="s">
        <v>3113</v>
      </c>
      <c r="O2127" t="s">
        <v>15746</v>
      </c>
      <c r="P2127" t="s">
        <v>3115</v>
      </c>
      <c r="Q2127">
        <v>7920</v>
      </c>
      <c r="R2127" t="s">
        <v>15747</v>
      </c>
      <c r="S2127" t="s">
        <v>15748</v>
      </c>
      <c r="T2127" t="s">
        <v>15703</v>
      </c>
      <c r="U2127" t="s">
        <v>3115</v>
      </c>
      <c r="V2127">
        <v>8807</v>
      </c>
      <c r="W2127" t="s">
        <v>3124</v>
      </c>
      <c r="X2127" t="s">
        <v>3714</v>
      </c>
      <c r="Y2127" t="s">
        <v>15749</v>
      </c>
      <c r="Z2127" t="s">
        <v>3118</v>
      </c>
      <c r="AE2127" t="s">
        <v>15750</v>
      </c>
      <c r="AG2127">
        <v>1</v>
      </c>
      <c r="AH2127">
        <v>1</v>
      </c>
      <c r="AI2127">
        <v>1</v>
      </c>
      <c r="AJ2127">
        <v>1</v>
      </c>
      <c r="AK2127">
        <v>1</v>
      </c>
      <c r="AV2127">
        <v>6047</v>
      </c>
    </row>
    <row r="2128" spans="1:48" x14ac:dyDescent="0.2">
      <c r="A2128">
        <v>35</v>
      </c>
      <c r="B2128" t="s">
        <v>64</v>
      </c>
      <c r="C2128">
        <v>555</v>
      </c>
      <c r="D2128" t="s">
        <v>15698</v>
      </c>
      <c r="E2128">
        <v>65</v>
      </c>
      <c r="F2128" t="str">
        <f t="shared" si="33"/>
        <v>55565</v>
      </c>
      <c r="G2128" t="s">
        <v>1281</v>
      </c>
      <c r="H2128" t="s">
        <v>3107</v>
      </c>
      <c r="I2128" t="s">
        <v>3415</v>
      </c>
      <c r="J2128" t="s">
        <v>11525</v>
      </c>
      <c r="K2128" t="s">
        <v>3110</v>
      </c>
      <c r="L2128" t="s">
        <v>15751</v>
      </c>
      <c r="M2128" t="s">
        <v>15752</v>
      </c>
      <c r="N2128" t="s">
        <v>3113</v>
      </c>
      <c r="O2128" t="s">
        <v>15703</v>
      </c>
      <c r="P2128" t="s">
        <v>3115</v>
      </c>
      <c r="Q2128" t="s">
        <v>15753</v>
      </c>
      <c r="R2128" t="s">
        <v>15752</v>
      </c>
      <c r="T2128" t="s">
        <v>15703</v>
      </c>
      <c r="U2128" t="s">
        <v>3115</v>
      </c>
      <c r="V2128" t="s">
        <v>15753</v>
      </c>
      <c r="W2128" t="s">
        <v>3124</v>
      </c>
      <c r="X2128" t="s">
        <v>9329</v>
      </c>
      <c r="Y2128" t="s">
        <v>3490</v>
      </c>
      <c r="Z2128" t="s">
        <v>3118</v>
      </c>
      <c r="AE2128" t="s">
        <v>15754</v>
      </c>
      <c r="AL2128">
        <v>1</v>
      </c>
      <c r="AM2128">
        <v>1</v>
      </c>
      <c r="AV2128">
        <v>5178</v>
      </c>
    </row>
    <row r="2129" spans="1:48" x14ac:dyDescent="0.2">
      <c r="A2129">
        <v>35</v>
      </c>
      <c r="B2129" t="s">
        <v>64</v>
      </c>
      <c r="C2129">
        <v>555</v>
      </c>
      <c r="D2129" t="s">
        <v>15698</v>
      </c>
      <c r="E2129">
        <v>67</v>
      </c>
      <c r="F2129" t="str">
        <f t="shared" si="33"/>
        <v>55567</v>
      </c>
      <c r="G2129" t="s">
        <v>15755</v>
      </c>
      <c r="H2129" t="s">
        <v>3107</v>
      </c>
      <c r="I2129" t="s">
        <v>3334</v>
      </c>
      <c r="J2129" t="s">
        <v>15756</v>
      </c>
      <c r="K2129" t="s">
        <v>3110</v>
      </c>
      <c r="L2129" t="s">
        <v>15757</v>
      </c>
      <c r="M2129" t="s">
        <v>15758</v>
      </c>
      <c r="N2129" t="s">
        <v>3113</v>
      </c>
      <c r="O2129" t="s">
        <v>15759</v>
      </c>
      <c r="P2129" t="s">
        <v>3115</v>
      </c>
      <c r="Q2129">
        <v>8869</v>
      </c>
      <c r="R2129" t="s">
        <v>15758</v>
      </c>
      <c r="T2129" t="s">
        <v>15759</v>
      </c>
      <c r="U2129" t="s">
        <v>3115</v>
      </c>
      <c r="V2129">
        <v>8869</v>
      </c>
      <c r="W2129" t="s">
        <v>3124</v>
      </c>
      <c r="X2129" t="s">
        <v>4602</v>
      </c>
      <c r="Y2129" t="s">
        <v>15760</v>
      </c>
      <c r="Z2129" t="s">
        <v>3118</v>
      </c>
      <c r="AE2129" t="s">
        <v>15761</v>
      </c>
      <c r="AG2129">
        <v>1</v>
      </c>
      <c r="AH2129">
        <v>1</v>
      </c>
      <c r="AI2129">
        <v>1</v>
      </c>
      <c r="AJ2129">
        <v>1</v>
      </c>
      <c r="AK2129">
        <v>1</v>
      </c>
      <c r="AV2129">
        <v>5180</v>
      </c>
    </row>
    <row r="2130" spans="1:48" x14ac:dyDescent="0.2">
      <c r="A2130">
        <v>35</v>
      </c>
      <c r="B2130" t="s">
        <v>64</v>
      </c>
      <c r="C2130">
        <v>555</v>
      </c>
      <c r="D2130" t="s">
        <v>15698</v>
      </c>
      <c r="E2130">
        <v>85</v>
      </c>
      <c r="F2130" t="str">
        <f t="shared" si="33"/>
        <v>55585</v>
      </c>
      <c r="G2130" t="s">
        <v>15762</v>
      </c>
      <c r="H2130" t="s">
        <v>3107</v>
      </c>
      <c r="I2130" t="s">
        <v>12925</v>
      </c>
      <c r="J2130" t="s">
        <v>15763</v>
      </c>
      <c r="K2130" t="s">
        <v>3110</v>
      </c>
      <c r="L2130" t="s">
        <v>15764</v>
      </c>
      <c r="M2130" t="s">
        <v>15765</v>
      </c>
      <c r="N2130" t="s">
        <v>3113</v>
      </c>
      <c r="O2130" t="s">
        <v>15703</v>
      </c>
      <c r="P2130" t="s">
        <v>3115</v>
      </c>
      <c r="Q2130">
        <v>8807</v>
      </c>
      <c r="R2130" t="s">
        <v>15765</v>
      </c>
      <c r="T2130" t="s">
        <v>15703</v>
      </c>
      <c r="U2130" t="s">
        <v>3115</v>
      </c>
      <c r="V2130">
        <v>8807</v>
      </c>
      <c r="W2130" t="s">
        <v>3124</v>
      </c>
      <c r="X2130" t="s">
        <v>12692</v>
      </c>
      <c r="Y2130" t="s">
        <v>5934</v>
      </c>
      <c r="Z2130" t="s">
        <v>3118</v>
      </c>
      <c r="AE2130" t="s">
        <v>15766</v>
      </c>
      <c r="AG2130">
        <v>1</v>
      </c>
      <c r="AH2130">
        <v>1</v>
      </c>
      <c r="AI2130">
        <v>1</v>
      </c>
      <c r="AJ2130">
        <v>1</v>
      </c>
      <c r="AK2130">
        <v>1</v>
      </c>
      <c r="AV2130">
        <v>6126</v>
      </c>
    </row>
    <row r="2131" spans="1:48" x14ac:dyDescent="0.2">
      <c r="A2131">
        <v>35</v>
      </c>
      <c r="B2131" t="s">
        <v>64</v>
      </c>
      <c r="C2131">
        <v>555</v>
      </c>
      <c r="D2131" t="s">
        <v>15698</v>
      </c>
      <c r="E2131">
        <v>105</v>
      </c>
      <c r="F2131" t="str">
        <f t="shared" si="33"/>
        <v>555105</v>
      </c>
      <c r="G2131" t="s">
        <v>15767</v>
      </c>
      <c r="H2131" t="s">
        <v>3107</v>
      </c>
      <c r="I2131" t="s">
        <v>15768</v>
      </c>
      <c r="J2131" t="s">
        <v>15769</v>
      </c>
      <c r="K2131" t="s">
        <v>3110</v>
      </c>
      <c r="L2131" t="s">
        <v>15770</v>
      </c>
      <c r="M2131" t="s">
        <v>15771</v>
      </c>
      <c r="N2131" t="s">
        <v>3113</v>
      </c>
      <c r="O2131" t="s">
        <v>15703</v>
      </c>
      <c r="P2131" t="s">
        <v>3115</v>
      </c>
      <c r="Q2131">
        <v>8807</v>
      </c>
      <c r="R2131" t="s">
        <v>15771</v>
      </c>
      <c r="T2131" t="s">
        <v>15703</v>
      </c>
      <c r="U2131" t="s">
        <v>3115</v>
      </c>
      <c r="V2131">
        <v>8807</v>
      </c>
      <c r="W2131" t="s">
        <v>3124</v>
      </c>
      <c r="X2131" t="s">
        <v>3370</v>
      </c>
      <c r="Y2131" t="s">
        <v>6493</v>
      </c>
      <c r="Z2131" t="s">
        <v>3118</v>
      </c>
      <c r="AE2131" t="s">
        <v>15772</v>
      </c>
      <c r="AG2131">
        <v>1</v>
      </c>
      <c r="AH2131">
        <v>1</v>
      </c>
      <c r="AI2131">
        <v>1</v>
      </c>
      <c r="AJ2131">
        <v>1</v>
      </c>
      <c r="AK2131">
        <v>1</v>
      </c>
      <c r="AV2131">
        <v>5186</v>
      </c>
    </row>
    <row r="2132" spans="1:48" x14ac:dyDescent="0.2">
      <c r="A2132">
        <v>35</v>
      </c>
      <c r="B2132" t="s">
        <v>64</v>
      </c>
      <c r="C2132">
        <v>240</v>
      </c>
      <c r="D2132" t="s">
        <v>1633</v>
      </c>
      <c r="E2132">
        <v>20</v>
      </c>
      <c r="F2132" t="str">
        <f t="shared" si="33"/>
        <v>24020</v>
      </c>
      <c r="G2132" t="s">
        <v>1633</v>
      </c>
      <c r="H2132" t="s">
        <v>3107</v>
      </c>
      <c r="I2132" t="s">
        <v>15773</v>
      </c>
      <c r="J2132" t="s">
        <v>15774</v>
      </c>
      <c r="K2132" t="s">
        <v>3158</v>
      </c>
      <c r="L2132" t="s">
        <v>15775</v>
      </c>
      <c r="M2132" t="s">
        <v>15776</v>
      </c>
      <c r="N2132" t="s">
        <v>3113</v>
      </c>
      <c r="O2132" t="s">
        <v>15777</v>
      </c>
      <c r="P2132" t="s">
        <v>3115</v>
      </c>
      <c r="Q2132">
        <v>7921</v>
      </c>
      <c r="R2132" t="s">
        <v>15776</v>
      </c>
      <c r="T2132" t="s">
        <v>15777</v>
      </c>
      <c r="U2132" t="s">
        <v>3115</v>
      </c>
      <c r="V2132">
        <v>7921</v>
      </c>
      <c r="W2132" t="s">
        <v>3127</v>
      </c>
      <c r="X2132" t="s">
        <v>3854</v>
      </c>
      <c r="Y2132" t="s">
        <v>15778</v>
      </c>
      <c r="Z2132" t="s">
        <v>3118</v>
      </c>
      <c r="AE2132" t="s">
        <v>15779</v>
      </c>
      <c r="AF2132">
        <v>1</v>
      </c>
      <c r="AG2132">
        <v>1</v>
      </c>
      <c r="AH2132">
        <v>1</v>
      </c>
      <c r="AI2132">
        <v>1</v>
      </c>
      <c r="AJ2132">
        <v>1</v>
      </c>
      <c r="AK2132">
        <v>1</v>
      </c>
      <c r="AL2132">
        <v>1</v>
      </c>
      <c r="AM2132">
        <v>1</v>
      </c>
      <c r="AN2132">
        <v>1</v>
      </c>
      <c r="AO2132">
        <v>1</v>
      </c>
      <c r="AV2132">
        <v>5120</v>
      </c>
    </row>
    <row r="2133" spans="1:48" x14ac:dyDescent="0.2">
      <c r="A2133">
        <v>35</v>
      </c>
      <c r="B2133" t="s">
        <v>64</v>
      </c>
      <c r="C2133">
        <v>350</v>
      </c>
      <c r="D2133" t="s">
        <v>15780</v>
      </c>
      <c r="E2133">
        <v>70</v>
      </c>
      <c r="F2133" t="str">
        <f t="shared" si="33"/>
        <v>35070</v>
      </c>
      <c r="G2133" t="s">
        <v>1685</v>
      </c>
      <c r="H2133" t="s">
        <v>3107</v>
      </c>
      <c r="I2133" t="s">
        <v>3120</v>
      </c>
      <c r="J2133" t="s">
        <v>15781</v>
      </c>
      <c r="K2133" t="s">
        <v>3158</v>
      </c>
      <c r="L2133" t="s">
        <v>15782</v>
      </c>
      <c r="M2133" t="s">
        <v>15783</v>
      </c>
      <c r="N2133" t="s">
        <v>3113</v>
      </c>
      <c r="O2133" t="s">
        <v>15784</v>
      </c>
      <c r="P2133" t="s">
        <v>3115</v>
      </c>
      <c r="Q2133">
        <v>7920</v>
      </c>
      <c r="R2133" t="s">
        <v>15783</v>
      </c>
      <c r="T2133" t="s">
        <v>15784</v>
      </c>
      <c r="U2133" t="s">
        <v>3115</v>
      </c>
      <c r="V2133">
        <v>7920</v>
      </c>
      <c r="W2133" t="s">
        <v>3124</v>
      </c>
      <c r="X2133" t="s">
        <v>3269</v>
      </c>
      <c r="Y2133" t="s">
        <v>15785</v>
      </c>
      <c r="Z2133" t="s">
        <v>3118</v>
      </c>
      <c r="AE2133" t="s">
        <v>15786</v>
      </c>
      <c r="AG2133">
        <v>1</v>
      </c>
      <c r="AH2133">
        <v>1</v>
      </c>
      <c r="AI2133">
        <v>1</v>
      </c>
      <c r="AJ2133">
        <v>1</v>
      </c>
      <c r="AK2133">
        <v>1</v>
      </c>
      <c r="AL2133">
        <v>1</v>
      </c>
      <c r="AV2133">
        <v>6021</v>
      </c>
    </row>
    <row r="2134" spans="1:48" x14ac:dyDescent="0.2">
      <c r="A2134">
        <v>35</v>
      </c>
      <c r="B2134" t="s">
        <v>64</v>
      </c>
      <c r="C2134">
        <v>350</v>
      </c>
      <c r="D2134" t="s">
        <v>15780</v>
      </c>
      <c r="E2134">
        <v>80</v>
      </c>
      <c r="F2134" t="str">
        <f t="shared" si="33"/>
        <v>35080</v>
      </c>
      <c r="G2134" t="s">
        <v>1553</v>
      </c>
      <c r="H2134" t="s">
        <v>3171</v>
      </c>
      <c r="I2134" t="s">
        <v>3164</v>
      </c>
      <c r="J2134" t="s">
        <v>15787</v>
      </c>
      <c r="K2134" t="s">
        <v>3158</v>
      </c>
      <c r="L2134" t="s">
        <v>15788</v>
      </c>
      <c r="M2134" t="s">
        <v>15789</v>
      </c>
      <c r="N2134" t="s">
        <v>3113</v>
      </c>
      <c r="O2134" t="s">
        <v>15790</v>
      </c>
      <c r="P2134" t="s">
        <v>3115</v>
      </c>
      <c r="Q2134">
        <v>7938</v>
      </c>
      <c r="R2134" t="s">
        <v>15789</v>
      </c>
      <c r="T2134" t="s">
        <v>15790</v>
      </c>
      <c r="U2134" t="s">
        <v>3115</v>
      </c>
      <c r="V2134">
        <v>7938</v>
      </c>
      <c r="W2134" t="s">
        <v>3107</v>
      </c>
      <c r="X2134" t="s">
        <v>3224</v>
      </c>
      <c r="Y2134" t="s">
        <v>15791</v>
      </c>
      <c r="Z2134" t="s">
        <v>3118</v>
      </c>
      <c r="AE2134" t="s">
        <v>15792</v>
      </c>
      <c r="AG2134">
        <v>1</v>
      </c>
      <c r="AH2134">
        <v>1</v>
      </c>
      <c r="AI2134">
        <v>1</v>
      </c>
      <c r="AJ2134">
        <v>1</v>
      </c>
      <c r="AK2134">
        <v>1</v>
      </c>
      <c r="AL2134">
        <v>1</v>
      </c>
      <c r="AV2134">
        <v>5132</v>
      </c>
    </row>
    <row r="2135" spans="1:48" x14ac:dyDescent="0.2">
      <c r="A2135">
        <v>35</v>
      </c>
      <c r="B2135" t="s">
        <v>64</v>
      </c>
      <c r="C2135">
        <v>350</v>
      </c>
      <c r="D2135" t="s">
        <v>15780</v>
      </c>
      <c r="E2135">
        <v>100</v>
      </c>
      <c r="F2135" t="str">
        <f t="shared" si="33"/>
        <v>350100</v>
      </c>
      <c r="G2135" t="s">
        <v>916</v>
      </c>
      <c r="H2135" t="s">
        <v>3124</v>
      </c>
      <c r="I2135" t="s">
        <v>3777</v>
      </c>
      <c r="J2135" t="s">
        <v>15793</v>
      </c>
      <c r="K2135" t="s">
        <v>3158</v>
      </c>
      <c r="L2135" t="s">
        <v>15794</v>
      </c>
      <c r="M2135" t="s">
        <v>15795</v>
      </c>
      <c r="N2135" t="s">
        <v>3113</v>
      </c>
      <c r="O2135" t="s">
        <v>15784</v>
      </c>
      <c r="P2135" t="s">
        <v>3115</v>
      </c>
      <c r="Q2135">
        <v>7920</v>
      </c>
      <c r="R2135" t="s">
        <v>15795</v>
      </c>
      <c r="T2135" t="s">
        <v>15784</v>
      </c>
      <c r="U2135" t="s">
        <v>3115</v>
      </c>
      <c r="V2135">
        <v>7920</v>
      </c>
      <c r="W2135" t="s">
        <v>3124</v>
      </c>
      <c r="X2135" t="s">
        <v>15796</v>
      </c>
      <c r="Y2135" t="s">
        <v>15797</v>
      </c>
      <c r="Z2135" t="s">
        <v>3118</v>
      </c>
      <c r="AE2135" t="s">
        <v>15798</v>
      </c>
      <c r="AF2135">
        <v>1</v>
      </c>
      <c r="AG2135">
        <v>1</v>
      </c>
      <c r="AH2135">
        <v>1</v>
      </c>
      <c r="AI2135">
        <v>1</v>
      </c>
      <c r="AJ2135">
        <v>1</v>
      </c>
      <c r="AK2135">
        <v>1</v>
      </c>
      <c r="AL2135">
        <v>1</v>
      </c>
      <c r="AV2135">
        <v>355</v>
      </c>
    </row>
    <row r="2136" spans="1:48" x14ac:dyDescent="0.2">
      <c r="A2136">
        <v>35</v>
      </c>
      <c r="B2136" t="s">
        <v>64</v>
      </c>
      <c r="C2136">
        <v>350</v>
      </c>
      <c r="D2136" t="s">
        <v>15780</v>
      </c>
      <c r="E2136">
        <v>60</v>
      </c>
      <c r="F2136" t="str">
        <f t="shared" si="33"/>
        <v>35060</v>
      </c>
      <c r="G2136" t="s">
        <v>2133</v>
      </c>
      <c r="H2136" t="s">
        <v>3171</v>
      </c>
      <c r="I2136" t="s">
        <v>5035</v>
      </c>
      <c r="J2136" t="s">
        <v>15799</v>
      </c>
      <c r="K2136" t="s">
        <v>3158</v>
      </c>
      <c r="L2136" t="s">
        <v>15800</v>
      </c>
      <c r="M2136" t="s">
        <v>15801</v>
      </c>
      <c r="N2136" t="s">
        <v>3113</v>
      </c>
      <c r="O2136" t="s">
        <v>15784</v>
      </c>
      <c r="P2136" t="s">
        <v>3115</v>
      </c>
      <c r="Q2136" t="s">
        <v>15802</v>
      </c>
      <c r="R2136" t="s">
        <v>15801</v>
      </c>
      <c r="T2136" t="s">
        <v>15784</v>
      </c>
      <c r="U2136" t="s">
        <v>3115</v>
      </c>
      <c r="V2136" t="s">
        <v>15802</v>
      </c>
      <c r="W2136" t="s">
        <v>3124</v>
      </c>
      <c r="X2136" t="s">
        <v>3607</v>
      </c>
      <c r="Y2136" t="s">
        <v>15803</v>
      </c>
      <c r="Z2136" t="s">
        <v>3118</v>
      </c>
      <c r="AE2136" t="s">
        <v>15804</v>
      </c>
      <c r="AG2136">
        <v>1</v>
      </c>
      <c r="AH2136">
        <v>1</v>
      </c>
      <c r="AI2136">
        <v>1</v>
      </c>
      <c r="AJ2136">
        <v>1</v>
      </c>
      <c r="AK2136">
        <v>1</v>
      </c>
      <c r="AL2136">
        <v>1</v>
      </c>
      <c r="AV2136">
        <v>5128</v>
      </c>
    </row>
    <row r="2137" spans="1:48" x14ac:dyDescent="0.2">
      <c r="A2137">
        <v>35</v>
      </c>
      <c r="B2137" t="s">
        <v>64</v>
      </c>
      <c r="C2137">
        <v>350</v>
      </c>
      <c r="D2137" t="s">
        <v>15780</v>
      </c>
      <c r="E2137">
        <v>50</v>
      </c>
      <c r="F2137" t="str">
        <f t="shared" si="33"/>
        <v>35050</v>
      </c>
      <c r="G2137" t="s">
        <v>1748</v>
      </c>
      <c r="H2137" t="s">
        <v>3107</v>
      </c>
      <c r="I2137" t="s">
        <v>7667</v>
      </c>
      <c r="J2137" t="s">
        <v>15805</v>
      </c>
      <c r="K2137" t="s">
        <v>3158</v>
      </c>
      <c r="L2137" t="s">
        <v>15806</v>
      </c>
      <c r="M2137" t="s">
        <v>15807</v>
      </c>
      <c r="N2137" t="s">
        <v>3113</v>
      </c>
      <c r="O2137" t="s">
        <v>15784</v>
      </c>
      <c r="P2137" t="s">
        <v>3115</v>
      </c>
      <c r="Q2137" t="s">
        <v>15808</v>
      </c>
      <c r="R2137" t="s">
        <v>15807</v>
      </c>
      <c r="T2137" t="s">
        <v>15784</v>
      </c>
      <c r="U2137" t="s">
        <v>3115</v>
      </c>
      <c r="V2137" t="s">
        <v>15808</v>
      </c>
      <c r="W2137" t="s">
        <v>3124</v>
      </c>
      <c r="X2137" t="s">
        <v>4772</v>
      </c>
      <c r="Y2137" t="s">
        <v>5064</v>
      </c>
      <c r="Z2137" t="s">
        <v>3118</v>
      </c>
      <c r="AE2137" t="s">
        <v>15809</v>
      </c>
      <c r="AP2137">
        <v>1</v>
      </c>
      <c r="AQ2137">
        <v>1</v>
      </c>
      <c r="AR2137">
        <v>1</v>
      </c>
      <c r="AS2137">
        <v>1</v>
      </c>
      <c r="AV2137">
        <v>5124</v>
      </c>
    </row>
    <row r="2138" spans="1:48" x14ac:dyDescent="0.2">
      <c r="A2138">
        <v>35</v>
      </c>
      <c r="B2138" t="s">
        <v>64</v>
      </c>
      <c r="C2138">
        <v>350</v>
      </c>
      <c r="D2138" t="s">
        <v>15780</v>
      </c>
      <c r="E2138">
        <v>55</v>
      </c>
      <c r="F2138" t="str">
        <f t="shared" si="33"/>
        <v>35055</v>
      </c>
      <c r="G2138" t="s">
        <v>1500</v>
      </c>
      <c r="H2138" t="s">
        <v>3124</v>
      </c>
      <c r="I2138" t="s">
        <v>3256</v>
      </c>
      <c r="J2138" t="s">
        <v>15810</v>
      </c>
      <c r="K2138" t="s">
        <v>3158</v>
      </c>
      <c r="L2138" t="s">
        <v>15811</v>
      </c>
      <c r="M2138" t="s">
        <v>15812</v>
      </c>
      <c r="N2138" t="s">
        <v>3113</v>
      </c>
      <c r="O2138" t="s">
        <v>15784</v>
      </c>
      <c r="P2138" t="s">
        <v>3115</v>
      </c>
      <c r="Q2138" t="s">
        <v>15813</v>
      </c>
      <c r="R2138" t="s">
        <v>15812</v>
      </c>
      <c r="T2138" t="s">
        <v>15784</v>
      </c>
      <c r="U2138" t="s">
        <v>3115</v>
      </c>
      <c r="V2138" t="s">
        <v>15813</v>
      </c>
      <c r="W2138" t="s">
        <v>3107</v>
      </c>
      <c r="X2138" t="s">
        <v>15814</v>
      </c>
      <c r="Y2138" t="s">
        <v>9860</v>
      </c>
      <c r="Z2138" t="s">
        <v>3118</v>
      </c>
      <c r="AE2138" t="s">
        <v>15815</v>
      </c>
      <c r="AM2138">
        <v>1</v>
      </c>
      <c r="AN2138">
        <v>1</v>
      </c>
      <c r="AO2138">
        <v>1</v>
      </c>
      <c r="AV2138">
        <v>5126</v>
      </c>
    </row>
    <row r="2139" spans="1:48" x14ac:dyDescent="0.2">
      <c r="A2139">
        <v>35</v>
      </c>
      <c r="B2139" t="s">
        <v>64</v>
      </c>
      <c r="C2139">
        <v>1610</v>
      </c>
      <c r="D2139" t="s">
        <v>15816</v>
      </c>
      <c r="E2139">
        <v>55</v>
      </c>
      <c r="F2139" t="str">
        <f t="shared" si="33"/>
        <v>161055</v>
      </c>
      <c r="G2139" t="s">
        <v>66</v>
      </c>
      <c r="H2139" t="s">
        <v>3171</v>
      </c>
      <c r="I2139" t="s">
        <v>3850</v>
      </c>
      <c r="J2139" t="s">
        <v>15817</v>
      </c>
      <c r="K2139" t="s">
        <v>3158</v>
      </c>
      <c r="L2139" t="s">
        <v>15818</v>
      </c>
      <c r="M2139" t="s">
        <v>15819</v>
      </c>
      <c r="N2139" t="s">
        <v>3113</v>
      </c>
      <c r="O2139" t="s">
        <v>64</v>
      </c>
      <c r="P2139" t="s">
        <v>3115</v>
      </c>
      <c r="Q2139" t="s">
        <v>15820</v>
      </c>
      <c r="R2139" t="s">
        <v>15819</v>
      </c>
      <c r="T2139" t="s">
        <v>64</v>
      </c>
      <c r="U2139" t="s">
        <v>3115</v>
      </c>
      <c r="V2139" t="s">
        <v>15820</v>
      </c>
      <c r="W2139" t="s">
        <v>3124</v>
      </c>
      <c r="X2139" t="s">
        <v>3868</v>
      </c>
      <c r="Y2139" t="s">
        <v>15821</v>
      </c>
      <c r="Z2139" t="s">
        <v>3118</v>
      </c>
      <c r="AE2139" t="s">
        <v>15822</v>
      </c>
      <c r="AF2139">
        <v>1</v>
      </c>
      <c r="AG2139">
        <v>1</v>
      </c>
      <c r="AH2139">
        <v>1</v>
      </c>
      <c r="AI2139">
        <v>1</v>
      </c>
      <c r="AJ2139">
        <v>1</v>
      </c>
      <c r="AK2139">
        <v>1</v>
      </c>
      <c r="AV2139">
        <v>5196</v>
      </c>
    </row>
    <row r="2140" spans="1:48" x14ac:dyDescent="0.2">
      <c r="A2140">
        <v>35</v>
      </c>
      <c r="B2140" t="s">
        <v>64</v>
      </c>
      <c r="C2140">
        <v>1610</v>
      </c>
      <c r="D2140" t="s">
        <v>15816</v>
      </c>
      <c r="E2140">
        <v>70</v>
      </c>
      <c r="F2140" t="str">
        <f t="shared" si="33"/>
        <v>161070</v>
      </c>
      <c r="G2140" t="s">
        <v>331</v>
      </c>
      <c r="H2140" t="s">
        <v>3107</v>
      </c>
      <c r="I2140" t="s">
        <v>3459</v>
      </c>
      <c r="J2140" t="s">
        <v>15823</v>
      </c>
      <c r="K2140" t="s">
        <v>3158</v>
      </c>
      <c r="L2140" t="s">
        <v>15824</v>
      </c>
      <c r="M2140" t="s">
        <v>15825</v>
      </c>
      <c r="N2140" t="s">
        <v>3113</v>
      </c>
      <c r="O2140" t="s">
        <v>64</v>
      </c>
      <c r="P2140" t="s">
        <v>3115</v>
      </c>
      <c r="Q2140" t="s">
        <v>15826</v>
      </c>
      <c r="R2140" t="s">
        <v>15825</v>
      </c>
      <c r="T2140" t="s">
        <v>64</v>
      </c>
      <c r="U2140" t="s">
        <v>3115</v>
      </c>
      <c r="V2140" t="s">
        <v>15826</v>
      </c>
      <c r="X2140" t="s">
        <v>3516</v>
      </c>
      <c r="Y2140" t="s">
        <v>15827</v>
      </c>
      <c r="Z2140" t="s">
        <v>3118</v>
      </c>
      <c r="AE2140" t="s">
        <v>15828</v>
      </c>
      <c r="AF2140">
        <v>1</v>
      </c>
      <c r="AG2140">
        <v>1</v>
      </c>
      <c r="AH2140">
        <v>1</v>
      </c>
      <c r="AI2140">
        <v>1</v>
      </c>
      <c r="AJ2140">
        <v>1</v>
      </c>
      <c r="AK2140">
        <v>1</v>
      </c>
      <c r="AV2140">
        <v>5198</v>
      </c>
    </row>
    <row r="2141" spans="1:48" x14ac:dyDescent="0.2">
      <c r="A2141">
        <v>35</v>
      </c>
      <c r="B2141" t="s">
        <v>64</v>
      </c>
      <c r="C2141">
        <v>1610</v>
      </c>
      <c r="D2141" t="s">
        <v>15816</v>
      </c>
      <c r="E2141">
        <v>50</v>
      </c>
      <c r="F2141" t="str">
        <f t="shared" si="33"/>
        <v>161050</v>
      </c>
      <c r="G2141" t="s">
        <v>255</v>
      </c>
      <c r="H2141" t="s">
        <v>3171</v>
      </c>
      <c r="I2141" t="s">
        <v>3490</v>
      </c>
      <c r="J2141" t="s">
        <v>15829</v>
      </c>
      <c r="K2141" t="s">
        <v>3110</v>
      </c>
      <c r="L2141" t="s">
        <v>15830</v>
      </c>
      <c r="M2141" t="s">
        <v>15831</v>
      </c>
      <c r="N2141" t="s">
        <v>3113</v>
      </c>
      <c r="O2141" t="s">
        <v>64</v>
      </c>
      <c r="P2141" t="s">
        <v>3115</v>
      </c>
      <c r="Q2141" t="s">
        <v>15832</v>
      </c>
      <c r="R2141" t="s">
        <v>15831</v>
      </c>
      <c r="T2141" t="s">
        <v>64</v>
      </c>
      <c r="U2141" t="s">
        <v>3115</v>
      </c>
      <c r="V2141" t="s">
        <v>15832</v>
      </c>
      <c r="W2141" t="s">
        <v>3107</v>
      </c>
      <c r="X2141" t="s">
        <v>15833</v>
      </c>
      <c r="Y2141" t="s">
        <v>15834</v>
      </c>
      <c r="Z2141" t="s">
        <v>3118</v>
      </c>
      <c r="AE2141" t="s">
        <v>15835</v>
      </c>
      <c r="AP2141">
        <v>1</v>
      </c>
      <c r="AQ2141">
        <v>1</v>
      </c>
      <c r="AR2141">
        <v>1</v>
      </c>
      <c r="AS2141">
        <v>1</v>
      </c>
      <c r="AV2141">
        <v>5194</v>
      </c>
    </row>
    <row r="2142" spans="1:48" x14ac:dyDescent="0.2">
      <c r="A2142">
        <v>35</v>
      </c>
      <c r="B2142" t="s">
        <v>64</v>
      </c>
      <c r="C2142">
        <v>1610</v>
      </c>
      <c r="D2142" t="s">
        <v>15816</v>
      </c>
      <c r="E2142">
        <v>160</v>
      </c>
      <c r="F2142" t="str">
        <f t="shared" si="33"/>
        <v>1610160</v>
      </c>
      <c r="G2142" t="s">
        <v>214</v>
      </c>
      <c r="H2142" t="s">
        <v>3171</v>
      </c>
      <c r="I2142" t="s">
        <v>12026</v>
      </c>
      <c r="J2142" t="s">
        <v>9100</v>
      </c>
      <c r="K2142" t="s">
        <v>3325</v>
      </c>
      <c r="L2142" t="s">
        <v>15836</v>
      </c>
      <c r="M2142" t="s">
        <v>15837</v>
      </c>
      <c r="N2142" t="s">
        <v>3113</v>
      </c>
      <c r="O2142" t="s">
        <v>64</v>
      </c>
      <c r="P2142" t="s">
        <v>3115</v>
      </c>
      <c r="Q2142" t="s">
        <v>15838</v>
      </c>
      <c r="R2142" t="s">
        <v>15837</v>
      </c>
      <c r="T2142" t="s">
        <v>64</v>
      </c>
      <c r="U2142" t="s">
        <v>3115</v>
      </c>
      <c r="V2142" t="s">
        <v>15838</v>
      </c>
      <c r="W2142" t="s">
        <v>3124</v>
      </c>
      <c r="X2142" t="s">
        <v>15839</v>
      </c>
      <c r="Y2142" t="s">
        <v>9318</v>
      </c>
      <c r="Z2142" t="s">
        <v>3118</v>
      </c>
      <c r="AE2142" t="s">
        <v>15840</v>
      </c>
      <c r="AN2142">
        <v>1</v>
      </c>
      <c r="AO2142">
        <v>1</v>
      </c>
      <c r="AV2142">
        <v>5212</v>
      </c>
    </row>
    <row r="2143" spans="1:48" x14ac:dyDescent="0.2">
      <c r="A2143">
        <v>35</v>
      </c>
      <c r="B2143" t="s">
        <v>64</v>
      </c>
      <c r="C2143">
        <v>1610</v>
      </c>
      <c r="D2143" t="s">
        <v>15816</v>
      </c>
      <c r="E2143">
        <v>80</v>
      </c>
      <c r="F2143" t="str">
        <f t="shared" si="33"/>
        <v>161080</v>
      </c>
      <c r="G2143" t="s">
        <v>140</v>
      </c>
      <c r="H2143" t="s">
        <v>3124</v>
      </c>
      <c r="I2143" t="s">
        <v>3403</v>
      </c>
      <c r="J2143" t="s">
        <v>3126</v>
      </c>
      <c r="K2143" t="s">
        <v>3158</v>
      </c>
      <c r="L2143" t="s">
        <v>15841</v>
      </c>
      <c r="M2143" t="s">
        <v>15842</v>
      </c>
      <c r="N2143" t="s">
        <v>3113</v>
      </c>
      <c r="O2143" t="s">
        <v>15843</v>
      </c>
      <c r="P2143" t="s">
        <v>3115</v>
      </c>
      <c r="Q2143" t="s">
        <v>15844</v>
      </c>
      <c r="R2143" t="s">
        <v>15842</v>
      </c>
      <c r="T2143" t="s">
        <v>15843</v>
      </c>
      <c r="U2143" t="s">
        <v>3115</v>
      </c>
      <c r="V2143" t="s">
        <v>15844</v>
      </c>
      <c r="W2143" t="s">
        <v>3124</v>
      </c>
      <c r="X2143" t="s">
        <v>3347</v>
      </c>
      <c r="Y2143" t="s">
        <v>15845</v>
      </c>
      <c r="Z2143" t="s">
        <v>3118</v>
      </c>
      <c r="AE2143" t="s">
        <v>15846</v>
      </c>
      <c r="AF2143">
        <v>1</v>
      </c>
      <c r="AG2143">
        <v>1</v>
      </c>
      <c r="AH2143">
        <v>1</v>
      </c>
      <c r="AI2143">
        <v>1</v>
      </c>
      <c r="AJ2143">
        <v>1</v>
      </c>
      <c r="AK2143">
        <v>1</v>
      </c>
      <c r="AV2143">
        <v>5200</v>
      </c>
    </row>
    <row r="2144" spans="1:48" x14ac:dyDescent="0.2">
      <c r="A2144">
        <v>35</v>
      </c>
      <c r="B2144" t="s">
        <v>64</v>
      </c>
      <c r="C2144">
        <v>1610</v>
      </c>
      <c r="D2144" t="s">
        <v>15816</v>
      </c>
      <c r="E2144">
        <v>100</v>
      </c>
      <c r="F2144" t="str">
        <f t="shared" si="33"/>
        <v>1610100</v>
      </c>
      <c r="G2144" t="s">
        <v>86</v>
      </c>
      <c r="H2144" t="s">
        <v>3107</v>
      </c>
      <c r="I2144" t="s">
        <v>9486</v>
      </c>
      <c r="J2144" t="s">
        <v>15847</v>
      </c>
      <c r="K2144" t="s">
        <v>3325</v>
      </c>
      <c r="L2144" t="s">
        <v>15848</v>
      </c>
      <c r="M2144" t="s">
        <v>15849</v>
      </c>
      <c r="N2144" t="s">
        <v>3113</v>
      </c>
      <c r="O2144" t="s">
        <v>64</v>
      </c>
      <c r="P2144" t="s">
        <v>3115</v>
      </c>
      <c r="Q2144" t="s">
        <v>15850</v>
      </c>
      <c r="R2144" t="s">
        <v>15849</v>
      </c>
      <c r="T2144" t="s">
        <v>64</v>
      </c>
      <c r="U2144" t="s">
        <v>3115</v>
      </c>
      <c r="V2144" t="s">
        <v>15850</v>
      </c>
      <c r="W2144" t="s">
        <v>3124</v>
      </c>
      <c r="X2144" t="s">
        <v>3347</v>
      </c>
      <c r="Y2144" t="s">
        <v>15851</v>
      </c>
      <c r="Z2144" t="s">
        <v>3118</v>
      </c>
      <c r="AE2144" t="s">
        <v>15852</v>
      </c>
      <c r="AF2144">
        <v>1</v>
      </c>
      <c r="AG2144">
        <v>1</v>
      </c>
      <c r="AH2144">
        <v>1</v>
      </c>
      <c r="AI2144">
        <v>1</v>
      </c>
      <c r="AJ2144">
        <v>1</v>
      </c>
      <c r="AK2144">
        <v>1</v>
      </c>
      <c r="AV2144">
        <v>5202</v>
      </c>
    </row>
    <row r="2145" spans="1:48" x14ac:dyDescent="0.2">
      <c r="A2145">
        <v>35</v>
      </c>
      <c r="B2145" t="s">
        <v>64</v>
      </c>
      <c r="C2145">
        <v>1610</v>
      </c>
      <c r="D2145" t="s">
        <v>15816</v>
      </c>
      <c r="E2145">
        <v>115</v>
      </c>
      <c r="F2145" t="str">
        <f t="shared" si="33"/>
        <v>1610115</v>
      </c>
      <c r="G2145" t="s">
        <v>162</v>
      </c>
      <c r="H2145" t="s">
        <v>3107</v>
      </c>
      <c r="I2145" t="s">
        <v>3415</v>
      </c>
      <c r="J2145" t="s">
        <v>15853</v>
      </c>
      <c r="K2145" t="s">
        <v>3158</v>
      </c>
      <c r="L2145" t="s">
        <v>15854</v>
      </c>
      <c r="M2145" t="s">
        <v>15855</v>
      </c>
      <c r="N2145" t="s">
        <v>3113</v>
      </c>
      <c r="O2145" t="s">
        <v>64</v>
      </c>
      <c r="P2145" t="s">
        <v>3115</v>
      </c>
      <c r="Q2145" t="s">
        <v>15856</v>
      </c>
      <c r="R2145" t="s">
        <v>15855</v>
      </c>
      <c r="T2145" t="s">
        <v>64</v>
      </c>
      <c r="U2145" t="s">
        <v>3115</v>
      </c>
      <c r="V2145" t="s">
        <v>15856</v>
      </c>
      <c r="W2145" t="s">
        <v>3124</v>
      </c>
      <c r="X2145" t="s">
        <v>5202</v>
      </c>
      <c r="Y2145" t="s">
        <v>15857</v>
      </c>
      <c r="Z2145" t="s">
        <v>3118</v>
      </c>
      <c r="AE2145" t="s">
        <v>15858</v>
      </c>
      <c r="AF2145">
        <v>1</v>
      </c>
      <c r="AG2145">
        <v>1</v>
      </c>
      <c r="AH2145">
        <v>1</v>
      </c>
      <c r="AI2145">
        <v>1</v>
      </c>
      <c r="AJ2145">
        <v>1</v>
      </c>
      <c r="AK2145">
        <v>1</v>
      </c>
      <c r="AV2145">
        <v>5206</v>
      </c>
    </row>
    <row r="2146" spans="1:48" x14ac:dyDescent="0.2">
      <c r="A2146">
        <v>35</v>
      </c>
      <c r="B2146" t="s">
        <v>64</v>
      </c>
      <c r="C2146">
        <v>1610</v>
      </c>
      <c r="D2146" t="s">
        <v>15816</v>
      </c>
      <c r="E2146">
        <v>140</v>
      </c>
      <c r="F2146" t="str">
        <f t="shared" si="33"/>
        <v>1610140</v>
      </c>
      <c r="G2146" t="s">
        <v>1236</v>
      </c>
      <c r="H2146" t="s">
        <v>3107</v>
      </c>
      <c r="I2146" t="s">
        <v>15859</v>
      </c>
      <c r="J2146" t="s">
        <v>7631</v>
      </c>
      <c r="K2146" t="s">
        <v>3110</v>
      </c>
      <c r="L2146" t="s">
        <v>15860</v>
      </c>
      <c r="M2146" t="s">
        <v>15861</v>
      </c>
      <c r="N2146" t="s">
        <v>3113</v>
      </c>
      <c r="O2146" t="s">
        <v>64</v>
      </c>
      <c r="P2146" t="s">
        <v>3115</v>
      </c>
      <c r="Q2146" t="s">
        <v>15862</v>
      </c>
      <c r="R2146" t="s">
        <v>15861</v>
      </c>
      <c r="T2146" t="s">
        <v>64</v>
      </c>
      <c r="U2146" t="s">
        <v>3115</v>
      </c>
      <c r="V2146" t="s">
        <v>15862</v>
      </c>
      <c r="W2146" t="s">
        <v>3124</v>
      </c>
      <c r="X2146" t="s">
        <v>5423</v>
      </c>
      <c r="Y2146" t="s">
        <v>15863</v>
      </c>
      <c r="Z2146" t="s">
        <v>3118</v>
      </c>
      <c r="AE2146" t="s">
        <v>15864</v>
      </c>
      <c r="AF2146">
        <v>1</v>
      </c>
      <c r="AG2146">
        <v>1</v>
      </c>
      <c r="AH2146">
        <v>1</v>
      </c>
      <c r="AI2146">
        <v>1</v>
      </c>
      <c r="AJ2146">
        <v>1</v>
      </c>
      <c r="AK2146">
        <v>1</v>
      </c>
      <c r="AV2146">
        <v>5210</v>
      </c>
    </row>
    <row r="2147" spans="1:48" x14ac:dyDescent="0.2">
      <c r="A2147">
        <v>35</v>
      </c>
      <c r="B2147" t="s">
        <v>64</v>
      </c>
      <c r="C2147">
        <v>1610</v>
      </c>
      <c r="D2147" t="s">
        <v>15816</v>
      </c>
      <c r="E2147">
        <v>150</v>
      </c>
      <c r="F2147" t="str">
        <f t="shared" si="33"/>
        <v>1610150</v>
      </c>
      <c r="G2147" t="s">
        <v>198</v>
      </c>
      <c r="H2147" t="s">
        <v>3124</v>
      </c>
      <c r="I2147" t="s">
        <v>3389</v>
      </c>
      <c r="J2147" t="s">
        <v>10167</v>
      </c>
      <c r="K2147" t="s">
        <v>3158</v>
      </c>
      <c r="L2147" t="s">
        <v>15865</v>
      </c>
      <c r="M2147" t="s">
        <v>15866</v>
      </c>
      <c r="N2147" t="s">
        <v>3113</v>
      </c>
      <c r="O2147" t="s">
        <v>64</v>
      </c>
      <c r="P2147" t="s">
        <v>3115</v>
      </c>
      <c r="Q2147">
        <v>8873</v>
      </c>
      <c r="R2147" t="s">
        <v>15866</v>
      </c>
      <c r="T2147" t="s">
        <v>64</v>
      </c>
      <c r="U2147" t="s">
        <v>3115</v>
      </c>
      <c r="V2147">
        <v>8873</v>
      </c>
      <c r="W2147" t="s">
        <v>3107</v>
      </c>
      <c r="X2147" t="s">
        <v>3459</v>
      </c>
      <c r="Y2147" t="s">
        <v>15867</v>
      </c>
      <c r="Z2147" t="s">
        <v>3118</v>
      </c>
      <c r="AE2147" t="s">
        <v>15868</v>
      </c>
      <c r="AL2147">
        <v>1</v>
      </c>
      <c r="AM2147">
        <v>1</v>
      </c>
      <c r="AV2147">
        <v>563</v>
      </c>
    </row>
    <row r="2148" spans="1:48" x14ac:dyDescent="0.2">
      <c r="A2148">
        <v>35</v>
      </c>
      <c r="B2148" t="s">
        <v>64</v>
      </c>
      <c r="C2148">
        <v>1810</v>
      </c>
      <c r="D2148" t="s">
        <v>15869</v>
      </c>
      <c r="E2148">
        <v>30</v>
      </c>
      <c r="F2148" t="str">
        <f t="shared" si="33"/>
        <v>181030</v>
      </c>
      <c r="G2148" t="s">
        <v>603</v>
      </c>
      <c r="H2148" t="s">
        <v>3171</v>
      </c>
      <c r="I2148" t="s">
        <v>3164</v>
      </c>
      <c r="J2148" t="s">
        <v>15870</v>
      </c>
      <c r="K2148" t="s">
        <v>3110</v>
      </c>
      <c r="L2148" t="s">
        <v>15871</v>
      </c>
      <c r="M2148" t="s">
        <v>15872</v>
      </c>
      <c r="N2148" t="s">
        <v>3113</v>
      </c>
      <c r="O2148" t="s">
        <v>15873</v>
      </c>
      <c r="P2148" t="s">
        <v>3115</v>
      </c>
      <c r="Q2148" t="s">
        <v>15874</v>
      </c>
      <c r="R2148" t="s">
        <v>15872</v>
      </c>
      <c r="T2148" t="s">
        <v>15873</v>
      </c>
      <c r="U2148" t="s">
        <v>3115</v>
      </c>
      <c r="V2148" t="s">
        <v>15874</v>
      </c>
      <c r="W2148" t="s">
        <v>3127</v>
      </c>
      <c r="X2148" t="s">
        <v>4121</v>
      </c>
      <c r="Y2148" t="s">
        <v>6748</v>
      </c>
      <c r="Z2148" t="s">
        <v>3118</v>
      </c>
      <c r="AE2148" t="s">
        <v>15875</v>
      </c>
      <c r="AL2148">
        <v>1</v>
      </c>
      <c r="AM2148">
        <v>1</v>
      </c>
      <c r="AN2148">
        <v>1</v>
      </c>
      <c r="AO2148">
        <v>1</v>
      </c>
      <c r="AV2148">
        <v>5216</v>
      </c>
    </row>
    <row r="2149" spans="1:48" x14ac:dyDescent="0.2">
      <c r="A2149">
        <v>35</v>
      </c>
      <c r="B2149" t="s">
        <v>64</v>
      </c>
      <c r="C2149">
        <v>1810</v>
      </c>
      <c r="D2149" t="s">
        <v>15869</v>
      </c>
      <c r="E2149">
        <v>50</v>
      </c>
      <c r="F2149" t="str">
        <f t="shared" si="33"/>
        <v>181050</v>
      </c>
      <c r="G2149" t="s">
        <v>387</v>
      </c>
      <c r="H2149" t="s">
        <v>3127</v>
      </c>
      <c r="I2149" t="s">
        <v>3861</v>
      </c>
      <c r="J2149" t="s">
        <v>13195</v>
      </c>
      <c r="K2149" t="s">
        <v>3110</v>
      </c>
      <c r="L2149" t="s">
        <v>15876</v>
      </c>
      <c r="M2149" t="s">
        <v>15877</v>
      </c>
      <c r="N2149" t="s">
        <v>3113</v>
      </c>
      <c r="O2149" t="s">
        <v>15873</v>
      </c>
      <c r="P2149" t="s">
        <v>3115</v>
      </c>
      <c r="Q2149" t="s">
        <v>15878</v>
      </c>
      <c r="R2149" t="s">
        <v>15877</v>
      </c>
      <c r="T2149" t="s">
        <v>15873</v>
      </c>
      <c r="U2149" t="s">
        <v>3115</v>
      </c>
      <c r="V2149" t="s">
        <v>15878</v>
      </c>
      <c r="W2149" t="s">
        <v>3127</v>
      </c>
      <c r="X2149" t="s">
        <v>15879</v>
      </c>
      <c r="Y2149" t="s">
        <v>15880</v>
      </c>
      <c r="Z2149" t="s">
        <v>3118</v>
      </c>
      <c r="AE2149" t="s">
        <v>15881</v>
      </c>
      <c r="AF2149">
        <v>1</v>
      </c>
      <c r="AG2149">
        <v>1</v>
      </c>
      <c r="AH2149">
        <v>1</v>
      </c>
      <c r="AI2149">
        <v>1</v>
      </c>
      <c r="AJ2149">
        <v>1</v>
      </c>
      <c r="AK2149">
        <v>1</v>
      </c>
      <c r="AV2149">
        <v>5218</v>
      </c>
    </row>
    <row r="2150" spans="1:48" x14ac:dyDescent="0.2">
      <c r="A2150">
        <v>35</v>
      </c>
      <c r="B2150" t="s">
        <v>64</v>
      </c>
      <c r="C2150">
        <v>2170</v>
      </c>
      <c r="D2150" t="s">
        <v>15882</v>
      </c>
      <c r="E2150">
        <v>33</v>
      </c>
      <c r="F2150" t="str">
        <f t="shared" si="33"/>
        <v>217033</v>
      </c>
      <c r="G2150" t="s">
        <v>1221</v>
      </c>
      <c r="H2150" t="s">
        <v>3171</v>
      </c>
      <c r="I2150" t="s">
        <v>15883</v>
      </c>
      <c r="J2150" t="s">
        <v>15884</v>
      </c>
      <c r="K2150" t="s">
        <v>3110</v>
      </c>
      <c r="L2150" t="s">
        <v>15885</v>
      </c>
      <c r="M2150" t="s">
        <v>15886</v>
      </c>
      <c r="N2150" t="s">
        <v>3113</v>
      </c>
      <c r="O2150" t="s">
        <v>15887</v>
      </c>
      <c r="P2150" t="s">
        <v>3115</v>
      </c>
      <c r="Q2150">
        <v>8844</v>
      </c>
      <c r="R2150" t="s">
        <v>15886</v>
      </c>
      <c r="T2150" t="s">
        <v>15887</v>
      </c>
      <c r="U2150" t="s">
        <v>3115</v>
      </c>
      <c r="V2150">
        <v>8844</v>
      </c>
      <c r="W2150" t="s">
        <v>3124</v>
      </c>
      <c r="X2150" t="s">
        <v>6115</v>
      </c>
      <c r="Y2150" t="s">
        <v>15888</v>
      </c>
      <c r="Z2150" t="s">
        <v>3118</v>
      </c>
      <c r="AE2150" t="s">
        <v>15889</v>
      </c>
      <c r="AG2150">
        <v>1</v>
      </c>
      <c r="AH2150">
        <v>1</v>
      </c>
      <c r="AI2150">
        <v>1</v>
      </c>
      <c r="AJ2150">
        <v>1</v>
      </c>
      <c r="AK2150">
        <v>1</v>
      </c>
      <c r="AV2150">
        <v>6068</v>
      </c>
    </row>
    <row r="2151" spans="1:48" x14ac:dyDescent="0.2">
      <c r="A2151">
        <v>35</v>
      </c>
      <c r="B2151" t="s">
        <v>64</v>
      </c>
      <c r="C2151">
        <v>2170</v>
      </c>
      <c r="D2151" t="s">
        <v>15882</v>
      </c>
      <c r="E2151">
        <v>34</v>
      </c>
      <c r="F2151" t="str">
        <f t="shared" si="33"/>
        <v>217034</v>
      </c>
      <c r="G2151" t="s">
        <v>1103</v>
      </c>
      <c r="H2151" t="s">
        <v>3107</v>
      </c>
      <c r="I2151" t="s">
        <v>4246</v>
      </c>
      <c r="J2151" t="s">
        <v>15890</v>
      </c>
      <c r="K2151" t="s">
        <v>3110</v>
      </c>
      <c r="L2151" t="s">
        <v>15891</v>
      </c>
      <c r="M2151" t="s">
        <v>15892</v>
      </c>
      <c r="N2151" t="s">
        <v>3113</v>
      </c>
      <c r="O2151" t="s">
        <v>15887</v>
      </c>
      <c r="P2151" t="s">
        <v>3115</v>
      </c>
      <c r="Q2151">
        <v>8844</v>
      </c>
      <c r="R2151" t="s">
        <v>15892</v>
      </c>
      <c r="T2151" t="s">
        <v>15887</v>
      </c>
      <c r="U2151" t="s">
        <v>3115</v>
      </c>
      <c r="V2151">
        <v>8844</v>
      </c>
      <c r="W2151" t="s">
        <v>3127</v>
      </c>
      <c r="X2151" t="s">
        <v>3285</v>
      </c>
      <c r="Y2151" t="s">
        <v>15893</v>
      </c>
      <c r="Z2151" t="s">
        <v>3118</v>
      </c>
      <c r="AE2151" t="s">
        <v>15889</v>
      </c>
      <c r="AL2151">
        <v>1</v>
      </c>
      <c r="AM2151">
        <v>1</v>
      </c>
      <c r="AV2151">
        <v>357</v>
      </c>
    </row>
    <row r="2152" spans="1:48" x14ac:dyDescent="0.2">
      <c r="A2152">
        <v>35</v>
      </c>
      <c r="B2152" t="s">
        <v>64</v>
      </c>
      <c r="C2152">
        <v>2170</v>
      </c>
      <c r="D2152" t="s">
        <v>15882</v>
      </c>
      <c r="E2152">
        <v>30</v>
      </c>
      <c r="F2152" t="str">
        <f t="shared" si="33"/>
        <v>217030</v>
      </c>
      <c r="G2152" t="s">
        <v>1530</v>
      </c>
      <c r="H2152" t="s">
        <v>3124</v>
      </c>
      <c r="I2152" t="s">
        <v>3256</v>
      </c>
      <c r="J2152" t="s">
        <v>15894</v>
      </c>
      <c r="K2152" t="s">
        <v>3110</v>
      </c>
      <c r="L2152" t="s">
        <v>15895</v>
      </c>
      <c r="M2152" t="s">
        <v>15896</v>
      </c>
      <c r="N2152" t="s">
        <v>3113</v>
      </c>
      <c r="O2152" t="s">
        <v>15897</v>
      </c>
      <c r="P2152" t="s">
        <v>3115</v>
      </c>
      <c r="Q2152">
        <v>8844</v>
      </c>
      <c r="R2152" t="s">
        <v>15896</v>
      </c>
      <c r="S2152" t="s">
        <v>15898</v>
      </c>
      <c r="T2152" t="s">
        <v>15897</v>
      </c>
      <c r="U2152" t="s">
        <v>3115</v>
      </c>
      <c r="V2152" t="s">
        <v>15899</v>
      </c>
      <c r="W2152" t="s">
        <v>3124</v>
      </c>
      <c r="X2152" t="s">
        <v>4003</v>
      </c>
      <c r="Y2152" t="s">
        <v>15900</v>
      </c>
      <c r="Z2152" t="s">
        <v>3118</v>
      </c>
      <c r="AE2152" t="s">
        <v>15889</v>
      </c>
      <c r="AP2152">
        <v>1</v>
      </c>
      <c r="AQ2152">
        <v>1</v>
      </c>
      <c r="AR2152">
        <v>1</v>
      </c>
      <c r="AS2152">
        <v>1</v>
      </c>
      <c r="AV2152">
        <v>5222</v>
      </c>
    </row>
    <row r="2153" spans="1:48" x14ac:dyDescent="0.2">
      <c r="A2153">
        <v>35</v>
      </c>
      <c r="B2153" t="s">
        <v>64</v>
      </c>
      <c r="C2153">
        <v>2170</v>
      </c>
      <c r="D2153" t="s">
        <v>15882</v>
      </c>
      <c r="E2153">
        <v>40</v>
      </c>
      <c r="F2153" t="str">
        <f t="shared" si="33"/>
        <v>217040</v>
      </c>
      <c r="G2153" t="s">
        <v>1120</v>
      </c>
      <c r="H2153" t="s">
        <v>3124</v>
      </c>
      <c r="I2153" t="s">
        <v>3511</v>
      </c>
      <c r="J2153" t="s">
        <v>15901</v>
      </c>
      <c r="K2153" t="s">
        <v>3110</v>
      </c>
      <c r="L2153" t="s">
        <v>15902</v>
      </c>
      <c r="M2153" t="s">
        <v>15903</v>
      </c>
      <c r="N2153" t="s">
        <v>3113</v>
      </c>
      <c r="O2153" t="s">
        <v>15897</v>
      </c>
      <c r="P2153" t="s">
        <v>3115</v>
      </c>
      <c r="Q2153">
        <v>8844</v>
      </c>
      <c r="R2153" t="s">
        <v>15903</v>
      </c>
      <c r="T2153" t="s">
        <v>15897</v>
      </c>
      <c r="U2153" t="s">
        <v>3115</v>
      </c>
      <c r="V2153">
        <v>8844</v>
      </c>
      <c r="W2153" t="s">
        <v>3124</v>
      </c>
      <c r="X2153" t="s">
        <v>10252</v>
      </c>
      <c r="Y2153" t="s">
        <v>15904</v>
      </c>
      <c r="Z2153" t="s">
        <v>3118</v>
      </c>
      <c r="AE2153" t="s">
        <v>15889</v>
      </c>
      <c r="AG2153">
        <v>1</v>
      </c>
      <c r="AH2153">
        <v>1</v>
      </c>
      <c r="AI2153">
        <v>1</v>
      </c>
      <c r="AJ2153">
        <v>1</v>
      </c>
      <c r="AK2153">
        <v>1</v>
      </c>
      <c r="AV2153">
        <v>5226</v>
      </c>
    </row>
    <row r="2154" spans="1:48" x14ac:dyDescent="0.2">
      <c r="A2154">
        <v>35</v>
      </c>
      <c r="B2154" t="s">
        <v>64</v>
      </c>
      <c r="C2154">
        <v>2170</v>
      </c>
      <c r="D2154" t="s">
        <v>15882</v>
      </c>
      <c r="E2154">
        <v>35</v>
      </c>
      <c r="F2154" t="str">
        <f t="shared" si="33"/>
        <v>217035</v>
      </c>
      <c r="G2154" t="s">
        <v>1358</v>
      </c>
      <c r="H2154" t="s">
        <v>3171</v>
      </c>
      <c r="I2154" t="s">
        <v>3120</v>
      </c>
      <c r="J2154" t="s">
        <v>15905</v>
      </c>
      <c r="K2154" t="s">
        <v>3110</v>
      </c>
      <c r="L2154" t="s">
        <v>15906</v>
      </c>
      <c r="M2154" t="s">
        <v>15907</v>
      </c>
      <c r="N2154" t="s">
        <v>3113</v>
      </c>
      <c r="O2154" t="s">
        <v>15897</v>
      </c>
      <c r="P2154" t="s">
        <v>3115</v>
      </c>
      <c r="Q2154">
        <v>8844</v>
      </c>
      <c r="R2154" t="s">
        <v>15907</v>
      </c>
      <c r="T2154" t="s">
        <v>15897</v>
      </c>
      <c r="U2154" t="s">
        <v>3115</v>
      </c>
      <c r="V2154">
        <v>8844</v>
      </c>
      <c r="W2154" t="s">
        <v>3127</v>
      </c>
      <c r="X2154" t="s">
        <v>4289</v>
      </c>
      <c r="Y2154" t="s">
        <v>15908</v>
      </c>
      <c r="Z2154" t="s">
        <v>3118</v>
      </c>
      <c r="AE2154" t="s">
        <v>15889</v>
      </c>
      <c r="AN2154">
        <v>1</v>
      </c>
      <c r="AO2154">
        <v>1</v>
      </c>
      <c r="AV2154">
        <v>5224</v>
      </c>
    </row>
    <row r="2155" spans="1:48" x14ac:dyDescent="0.2">
      <c r="A2155">
        <v>35</v>
      </c>
      <c r="B2155" t="s">
        <v>64</v>
      </c>
      <c r="C2155">
        <v>2170</v>
      </c>
      <c r="D2155" t="s">
        <v>15882</v>
      </c>
      <c r="E2155">
        <v>60</v>
      </c>
      <c r="F2155" t="str">
        <f t="shared" si="33"/>
        <v>217060</v>
      </c>
      <c r="G2155" t="s">
        <v>437</v>
      </c>
      <c r="H2155" t="s">
        <v>3171</v>
      </c>
      <c r="I2155" t="s">
        <v>7574</v>
      </c>
      <c r="J2155" t="s">
        <v>6360</v>
      </c>
      <c r="K2155" t="s">
        <v>3110</v>
      </c>
      <c r="L2155" t="s">
        <v>15909</v>
      </c>
      <c r="M2155" t="s">
        <v>15910</v>
      </c>
      <c r="N2155" t="s">
        <v>3113</v>
      </c>
      <c r="O2155" t="s">
        <v>15897</v>
      </c>
      <c r="P2155" t="s">
        <v>3115</v>
      </c>
      <c r="Q2155">
        <v>8844</v>
      </c>
      <c r="R2155" t="s">
        <v>15910</v>
      </c>
      <c r="T2155" t="s">
        <v>15897</v>
      </c>
      <c r="U2155" t="s">
        <v>3115</v>
      </c>
      <c r="V2155">
        <v>8844</v>
      </c>
      <c r="W2155" t="s">
        <v>3124</v>
      </c>
      <c r="X2155" t="s">
        <v>6176</v>
      </c>
      <c r="Y2155" t="s">
        <v>15911</v>
      </c>
      <c r="Z2155" t="s">
        <v>3118</v>
      </c>
      <c r="AE2155" t="s">
        <v>15889</v>
      </c>
      <c r="AG2155">
        <v>1</v>
      </c>
      <c r="AH2155">
        <v>1</v>
      </c>
      <c r="AI2155">
        <v>1</v>
      </c>
      <c r="AJ2155">
        <v>1</v>
      </c>
      <c r="AK2155">
        <v>1</v>
      </c>
      <c r="AV2155">
        <v>5228</v>
      </c>
    </row>
    <row r="2156" spans="1:48" x14ac:dyDescent="0.2">
      <c r="A2156">
        <v>35</v>
      </c>
      <c r="B2156" t="s">
        <v>64</v>
      </c>
      <c r="C2156">
        <v>2170</v>
      </c>
      <c r="D2156" t="s">
        <v>15882</v>
      </c>
      <c r="E2156">
        <v>70</v>
      </c>
      <c r="F2156" t="str">
        <f t="shared" si="33"/>
        <v>217070</v>
      </c>
      <c r="G2156" t="s">
        <v>1044</v>
      </c>
      <c r="H2156" t="s">
        <v>3127</v>
      </c>
      <c r="I2156" t="s">
        <v>3573</v>
      </c>
      <c r="J2156" t="s">
        <v>15912</v>
      </c>
      <c r="K2156" t="s">
        <v>3110</v>
      </c>
      <c r="L2156" t="s">
        <v>15913</v>
      </c>
      <c r="M2156" t="s">
        <v>15914</v>
      </c>
      <c r="N2156" t="s">
        <v>3113</v>
      </c>
      <c r="O2156" t="s">
        <v>15897</v>
      </c>
      <c r="P2156" t="s">
        <v>3115</v>
      </c>
      <c r="Q2156">
        <v>8844</v>
      </c>
      <c r="R2156" t="s">
        <v>15914</v>
      </c>
      <c r="T2156" t="s">
        <v>15897</v>
      </c>
      <c r="U2156" t="s">
        <v>3115</v>
      </c>
      <c r="V2156">
        <v>8844</v>
      </c>
      <c r="W2156" t="s">
        <v>3124</v>
      </c>
      <c r="X2156" t="s">
        <v>6176</v>
      </c>
      <c r="Y2156" t="s">
        <v>15911</v>
      </c>
      <c r="Z2156" t="s">
        <v>3118</v>
      </c>
      <c r="AE2156" t="s">
        <v>15889</v>
      </c>
      <c r="AG2156">
        <v>1</v>
      </c>
      <c r="AH2156">
        <v>1</v>
      </c>
      <c r="AI2156">
        <v>1</v>
      </c>
      <c r="AJ2156">
        <v>1</v>
      </c>
      <c r="AK2156">
        <v>1</v>
      </c>
      <c r="AV2156">
        <v>5230</v>
      </c>
    </row>
    <row r="2157" spans="1:48" x14ac:dyDescent="0.2">
      <c r="A2157">
        <v>35</v>
      </c>
      <c r="B2157" t="s">
        <v>64</v>
      </c>
      <c r="C2157">
        <v>2170</v>
      </c>
      <c r="D2157" t="s">
        <v>15882</v>
      </c>
      <c r="E2157">
        <v>80</v>
      </c>
      <c r="F2157" t="str">
        <f t="shared" si="33"/>
        <v>217080</v>
      </c>
      <c r="G2157" t="s">
        <v>1817</v>
      </c>
      <c r="H2157" t="s">
        <v>3107</v>
      </c>
      <c r="I2157" t="s">
        <v>4276</v>
      </c>
      <c r="J2157" t="s">
        <v>15915</v>
      </c>
      <c r="K2157" t="s">
        <v>3110</v>
      </c>
      <c r="L2157" t="s">
        <v>15916</v>
      </c>
      <c r="M2157" t="s">
        <v>15917</v>
      </c>
      <c r="N2157" t="s">
        <v>3113</v>
      </c>
      <c r="O2157" t="s">
        <v>15897</v>
      </c>
      <c r="P2157" t="s">
        <v>3115</v>
      </c>
      <c r="Q2157">
        <v>8844</v>
      </c>
      <c r="R2157" t="s">
        <v>15917</v>
      </c>
      <c r="T2157" t="s">
        <v>15897</v>
      </c>
      <c r="U2157" t="s">
        <v>3115</v>
      </c>
      <c r="V2157">
        <v>8844</v>
      </c>
      <c r="W2157" t="s">
        <v>3124</v>
      </c>
      <c r="X2157" t="s">
        <v>10252</v>
      </c>
      <c r="Y2157" t="s">
        <v>15904</v>
      </c>
      <c r="Z2157" t="s">
        <v>3118</v>
      </c>
      <c r="AE2157" t="s">
        <v>15889</v>
      </c>
      <c r="AG2157">
        <v>1</v>
      </c>
      <c r="AH2157">
        <v>1</v>
      </c>
      <c r="AI2157">
        <v>1</v>
      </c>
      <c r="AJ2157">
        <v>1</v>
      </c>
      <c r="AK2157">
        <v>1</v>
      </c>
      <c r="AV2157">
        <v>5232</v>
      </c>
    </row>
    <row r="2158" spans="1:48" x14ac:dyDescent="0.2">
      <c r="A2158">
        <v>35</v>
      </c>
      <c r="B2158" t="s">
        <v>64</v>
      </c>
      <c r="C2158">
        <v>2170</v>
      </c>
      <c r="D2158" t="s">
        <v>15882</v>
      </c>
      <c r="E2158">
        <v>85</v>
      </c>
      <c r="F2158" t="str">
        <f t="shared" si="33"/>
        <v>217085</v>
      </c>
      <c r="G2158" t="s">
        <v>1143</v>
      </c>
      <c r="H2158" t="s">
        <v>3124</v>
      </c>
      <c r="I2158" t="s">
        <v>3156</v>
      </c>
      <c r="J2158" t="s">
        <v>15918</v>
      </c>
      <c r="K2158" t="s">
        <v>3110</v>
      </c>
      <c r="L2158" t="s">
        <v>15919</v>
      </c>
      <c r="M2158" t="s">
        <v>15920</v>
      </c>
      <c r="N2158" t="s">
        <v>3113</v>
      </c>
      <c r="O2158" t="s">
        <v>15897</v>
      </c>
      <c r="P2158" t="s">
        <v>3115</v>
      </c>
      <c r="Q2158">
        <v>8844</v>
      </c>
      <c r="R2158" t="s">
        <v>15920</v>
      </c>
      <c r="T2158" t="s">
        <v>15897</v>
      </c>
      <c r="U2158" t="s">
        <v>3115</v>
      </c>
      <c r="V2158">
        <v>8844</v>
      </c>
      <c r="W2158" t="s">
        <v>3171</v>
      </c>
      <c r="X2158" t="s">
        <v>6115</v>
      </c>
      <c r="Y2158" t="s">
        <v>15888</v>
      </c>
      <c r="Z2158" t="s">
        <v>3118</v>
      </c>
      <c r="AE2158" t="s">
        <v>15889</v>
      </c>
      <c r="AG2158">
        <v>1</v>
      </c>
      <c r="AH2158">
        <v>1</v>
      </c>
      <c r="AI2158">
        <v>1</v>
      </c>
      <c r="AJ2158">
        <v>1</v>
      </c>
      <c r="AK2158">
        <v>1</v>
      </c>
      <c r="AV2158">
        <v>5234</v>
      </c>
    </row>
    <row r="2159" spans="1:48" x14ac:dyDescent="0.2">
      <c r="A2159">
        <v>35</v>
      </c>
      <c r="B2159" t="s">
        <v>64</v>
      </c>
      <c r="C2159">
        <v>3000</v>
      </c>
      <c r="D2159" t="s">
        <v>15921</v>
      </c>
      <c r="E2159">
        <v>65</v>
      </c>
      <c r="F2159" t="str">
        <f t="shared" si="33"/>
        <v>300065</v>
      </c>
      <c r="G2159" t="s">
        <v>1075</v>
      </c>
      <c r="H2159" t="s">
        <v>3107</v>
      </c>
      <c r="I2159" t="s">
        <v>3480</v>
      </c>
      <c r="J2159" t="s">
        <v>15922</v>
      </c>
      <c r="K2159" t="s">
        <v>3158</v>
      </c>
      <c r="L2159" t="s">
        <v>15923</v>
      </c>
      <c r="M2159" t="s">
        <v>15924</v>
      </c>
      <c r="N2159" t="s">
        <v>3113</v>
      </c>
      <c r="O2159" t="s">
        <v>15925</v>
      </c>
      <c r="P2159" t="s">
        <v>3115</v>
      </c>
      <c r="Q2159">
        <v>8835</v>
      </c>
      <c r="R2159" t="s">
        <v>15924</v>
      </c>
      <c r="T2159" t="s">
        <v>15925</v>
      </c>
      <c r="U2159" t="s">
        <v>3115</v>
      </c>
      <c r="V2159">
        <v>8835</v>
      </c>
      <c r="W2159" t="s">
        <v>3127</v>
      </c>
      <c r="X2159" t="s">
        <v>3827</v>
      </c>
      <c r="Y2159" t="s">
        <v>15926</v>
      </c>
      <c r="Z2159" t="s">
        <v>3118</v>
      </c>
      <c r="AE2159" t="s">
        <v>15927</v>
      </c>
      <c r="AM2159">
        <v>1</v>
      </c>
      <c r="AN2159">
        <v>1</v>
      </c>
      <c r="AO2159">
        <v>1</v>
      </c>
      <c r="AV2159">
        <v>5240</v>
      </c>
    </row>
    <row r="2160" spans="1:48" x14ac:dyDescent="0.2">
      <c r="A2160">
        <v>35</v>
      </c>
      <c r="B2160" t="s">
        <v>64</v>
      </c>
      <c r="C2160">
        <v>3000</v>
      </c>
      <c r="D2160" t="s">
        <v>15921</v>
      </c>
      <c r="E2160">
        <v>50</v>
      </c>
      <c r="F2160" t="str">
        <f t="shared" si="33"/>
        <v>300050</v>
      </c>
      <c r="G2160" t="s">
        <v>1051</v>
      </c>
      <c r="H2160" t="s">
        <v>3171</v>
      </c>
      <c r="I2160" t="s">
        <v>3164</v>
      </c>
      <c r="J2160" t="s">
        <v>15928</v>
      </c>
      <c r="K2160" t="s">
        <v>3158</v>
      </c>
      <c r="L2160" t="s">
        <v>15929</v>
      </c>
      <c r="M2160" t="s">
        <v>15930</v>
      </c>
      <c r="N2160" t="s">
        <v>3113</v>
      </c>
      <c r="O2160" t="s">
        <v>15925</v>
      </c>
      <c r="P2160" t="s">
        <v>3115</v>
      </c>
      <c r="Q2160">
        <v>8835</v>
      </c>
      <c r="R2160" t="s">
        <v>15930</v>
      </c>
      <c r="T2160" t="s">
        <v>15925</v>
      </c>
      <c r="U2160" t="s">
        <v>3115</v>
      </c>
      <c r="V2160">
        <v>8835</v>
      </c>
      <c r="W2160" t="s">
        <v>3124</v>
      </c>
      <c r="X2160" t="s">
        <v>15931</v>
      </c>
      <c r="Y2160" t="s">
        <v>15932</v>
      </c>
      <c r="Z2160" t="s">
        <v>3118</v>
      </c>
      <c r="AE2160" t="s">
        <v>15933</v>
      </c>
      <c r="AP2160">
        <v>1</v>
      </c>
      <c r="AQ2160">
        <v>1</v>
      </c>
      <c r="AR2160">
        <v>1</v>
      </c>
      <c r="AS2160">
        <v>1</v>
      </c>
      <c r="AV2160">
        <v>5238</v>
      </c>
    </row>
    <row r="2161" spans="1:48" x14ac:dyDescent="0.2">
      <c r="A2161">
        <v>35</v>
      </c>
      <c r="B2161" t="s">
        <v>64</v>
      </c>
      <c r="C2161">
        <v>3000</v>
      </c>
      <c r="D2161" t="s">
        <v>15921</v>
      </c>
      <c r="E2161">
        <v>80</v>
      </c>
      <c r="F2161" t="str">
        <f t="shared" si="33"/>
        <v>300080</v>
      </c>
      <c r="G2161" t="s">
        <v>828</v>
      </c>
      <c r="H2161" t="s">
        <v>3107</v>
      </c>
      <c r="I2161" t="s">
        <v>5884</v>
      </c>
      <c r="J2161" t="s">
        <v>4150</v>
      </c>
      <c r="K2161" t="s">
        <v>3110</v>
      </c>
      <c r="L2161" t="s">
        <v>15934</v>
      </c>
      <c r="M2161" t="s">
        <v>15935</v>
      </c>
      <c r="N2161" t="s">
        <v>3113</v>
      </c>
      <c r="O2161" t="s">
        <v>15925</v>
      </c>
      <c r="P2161" t="s">
        <v>3115</v>
      </c>
      <c r="Q2161">
        <v>8835</v>
      </c>
      <c r="R2161" t="s">
        <v>15935</v>
      </c>
      <c r="T2161" t="s">
        <v>15925</v>
      </c>
      <c r="U2161" t="s">
        <v>3115</v>
      </c>
      <c r="V2161">
        <v>8835</v>
      </c>
      <c r="W2161" t="s">
        <v>3124</v>
      </c>
      <c r="X2161" t="s">
        <v>15936</v>
      </c>
      <c r="Y2161" t="s">
        <v>9618</v>
      </c>
      <c r="Z2161" t="s">
        <v>3118</v>
      </c>
      <c r="AE2161" t="s">
        <v>15937</v>
      </c>
      <c r="AF2161">
        <v>1</v>
      </c>
      <c r="AK2161">
        <v>1</v>
      </c>
      <c r="AL2161">
        <v>1</v>
      </c>
      <c r="AV2161">
        <v>175</v>
      </c>
    </row>
    <row r="2162" spans="1:48" x14ac:dyDescent="0.2">
      <c r="A2162">
        <v>35</v>
      </c>
      <c r="B2162" t="s">
        <v>64</v>
      </c>
      <c r="C2162">
        <v>3000</v>
      </c>
      <c r="D2162" t="s">
        <v>15921</v>
      </c>
      <c r="E2162">
        <v>90</v>
      </c>
      <c r="F2162" t="str">
        <f t="shared" si="33"/>
        <v>300090</v>
      </c>
      <c r="G2162" t="s">
        <v>967</v>
      </c>
      <c r="H2162" t="s">
        <v>3124</v>
      </c>
      <c r="I2162" t="s">
        <v>3145</v>
      </c>
      <c r="J2162" t="s">
        <v>15938</v>
      </c>
      <c r="K2162" t="s">
        <v>3158</v>
      </c>
      <c r="L2162" t="s">
        <v>15939</v>
      </c>
      <c r="M2162" t="s">
        <v>15940</v>
      </c>
      <c r="N2162" t="s">
        <v>3113</v>
      </c>
      <c r="O2162" t="s">
        <v>15925</v>
      </c>
      <c r="P2162" t="s">
        <v>3115</v>
      </c>
      <c r="Q2162">
        <v>8835</v>
      </c>
      <c r="R2162" t="s">
        <v>15940</v>
      </c>
      <c r="T2162" t="s">
        <v>15925</v>
      </c>
      <c r="U2162" t="s">
        <v>3115</v>
      </c>
      <c r="V2162">
        <v>8835</v>
      </c>
      <c r="W2162" t="s">
        <v>3124</v>
      </c>
      <c r="X2162" t="s">
        <v>3516</v>
      </c>
      <c r="Y2162" t="s">
        <v>6493</v>
      </c>
      <c r="Z2162" t="s">
        <v>3118</v>
      </c>
      <c r="AE2162" t="s">
        <v>15941</v>
      </c>
      <c r="AF2162">
        <v>1</v>
      </c>
      <c r="AG2162">
        <v>1</v>
      </c>
      <c r="AH2162">
        <v>1</v>
      </c>
      <c r="AI2162">
        <v>1</v>
      </c>
      <c r="AJ2162">
        <v>1</v>
      </c>
      <c r="AV2162">
        <v>5244</v>
      </c>
    </row>
    <row r="2163" spans="1:48" x14ac:dyDescent="0.2">
      <c r="A2163">
        <v>35</v>
      </c>
      <c r="B2163" t="s">
        <v>64</v>
      </c>
      <c r="C2163">
        <v>3320</v>
      </c>
      <c r="D2163" t="s">
        <v>15942</v>
      </c>
      <c r="E2163">
        <v>30</v>
      </c>
      <c r="F2163" t="str">
        <f t="shared" si="33"/>
        <v>332030</v>
      </c>
      <c r="G2163" t="s">
        <v>1098</v>
      </c>
      <c r="H2163" t="s">
        <v>3107</v>
      </c>
      <c r="I2163" t="s">
        <v>3757</v>
      </c>
      <c r="J2163" t="s">
        <v>15943</v>
      </c>
      <c r="K2163" t="s">
        <v>3110</v>
      </c>
      <c r="L2163" t="s">
        <v>15944</v>
      </c>
      <c r="M2163" t="s">
        <v>15945</v>
      </c>
      <c r="N2163" t="s">
        <v>3113</v>
      </c>
      <c r="O2163" t="s">
        <v>15946</v>
      </c>
      <c r="P2163" t="s">
        <v>3115</v>
      </c>
      <c r="Q2163" t="s">
        <v>15947</v>
      </c>
      <c r="R2163" t="s">
        <v>15945</v>
      </c>
      <c r="T2163" t="s">
        <v>15946</v>
      </c>
      <c r="U2163" t="s">
        <v>3115</v>
      </c>
      <c r="V2163" t="s">
        <v>15947</v>
      </c>
      <c r="W2163" t="s">
        <v>3107</v>
      </c>
      <c r="X2163" t="s">
        <v>4594</v>
      </c>
      <c r="Y2163" t="s">
        <v>15948</v>
      </c>
      <c r="Z2163" t="s">
        <v>3118</v>
      </c>
      <c r="AE2163" t="s">
        <v>15949</v>
      </c>
      <c r="AP2163">
        <v>1</v>
      </c>
      <c r="AQ2163">
        <v>1</v>
      </c>
      <c r="AR2163">
        <v>1</v>
      </c>
      <c r="AS2163">
        <v>1</v>
      </c>
      <c r="AT2163">
        <v>1</v>
      </c>
      <c r="AV2163">
        <v>5250</v>
      </c>
    </row>
    <row r="2164" spans="1:48" x14ac:dyDescent="0.2">
      <c r="A2164">
        <v>35</v>
      </c>
      <c r="B2164" t="s">
        <v>64</v>
      </c>
      <c r="C2164">
        <v>3320</v>
      </c>
      <c r="D2164" t="s">
        <v>15942</v>
      </c>
      <c r="E2164">
        <v>45</v>
      </c>
      <c r="F2164" t="str">
        <f t="shared" si="33"/>
        <v>332045</v>
      </c>
      <c r="G2164" t="s">
        <v>975</v>
      </c>
      <c r="H2164" t="s">
        <v>3107</v>
      </c>
      <c r="I2164" t="s">
        <v>3480</v>
      </c>
      <c r="J2164" t="s">
        <v>6435</v>
      </c>
      <c r="K2164" t="s">
        <v>3110</v>
      </c>
      <c r="L2164" t="s">
        <v>15950</v>
      </c>
      <c r="M2164" t="s">
        <v>15951</v>
      </c>
      <c r="N2164" t="s">
        <v>3113</v>
      </c>
      <c r="O2164" t="s">
        <v>15946</v>
      </c>
      <c r="P2164" t="s">
        <v>3115</v>
      </c>
      <c r="Q2164">
        <v>8558</v>
      </c>
      <c r="R2164" t="s">
        <v>15951</v>
      </c>
      <c r="T2164" t="s">
        <v>15946</v>
      </c>
      <c r="U2164" t="s">
        <v>3115</v>
      </c>
      <c r="V2164">
        <v>8558</v>
      </c>
      <c r="W2164" t="s">
        <v>3127</v>
      </c>
      <c r="X2164" t="s">
        <v>15952</v>
      </c>
      <c r="Y2164" t="s">
        <v>7185</v>
      </c>
      <c r="Z2164" t="s">
        <v>3118</v>
      </c>
      <c r="AE2164" t="s">
        <v>15953</v>
      </c>
      <c r="AL2164">
        <v>1</v>
      </c>
      <c r="AM2164">
        <v>1</v>
      </c>
      <c r="AV2164">
        <v>6130</v>
      </c>
    </row>
    <row r="2165" spans="1:48" x14ac:dyDescent="0.2">
      <c r="A2165">
        <v>35</v>
      </c>
      <c r="B2165" t="s">
        <v>64</v>
      </c>
      <c r="C2165">
        <v>3320</v>
      </c>
      <c r="D2165" t="s">
        <v>15942</v>
      </c>
      <c r="E2165">
        <v>70</v>
      </c>
      <c r="F2165" t="str">
        <f t="shared" si="33"/>
        <v>332070</v>
      </c>
      <c r="G2165" t="s">
        <v>976</v>
      </c>
      <c r="H2165" t="s">
        <v>3107</v>
      </c>
      <c r="I2165" t="s">
        <v>8318</v>
      </c>
      <c r="J2165" t="s">
        <v>13768</v>
      </c>
      <c r="K2165" t="s">
        <v>3110</v>
      </c>
      <c r="L2165" t="s">
        <v>15954</v>
      </c>
      <c r="M2165" t="s">
        <v>15955</v>
      </c>
      <c r="N2165" t="s">
        <v>3113</v>
      </c>
      <c r="O2165" t="s">
        <v>15946</v>
      </c>
      <c r="P2165" t="s">
        <v>3115</v>
      </c>
      <c r="Q2165" t="s">
        <v>15956</v>
      </c>
      <c r="R2165" t="s">
        <v>15955</v>
      </c>
      <c r="T2165" t="s">
        <v>15946</v>
      </c>
      <c r="U2165" t="s">
        <v>3115</v>
      </c>
      <c r="V2165" t="s">
        <v>15956</v>
      </c>
      <c r="W2165" t="s">
        <v>3127</v>
      </c>
      <c r="X2165" t="s">
        <v>4687</v>
      </c>
      <c r="Y2165" t="s">
        <v>15957</v>
      </c>
      <c r="Z2165" t="s">
        <v>3118</v>
      </c>
      <c r="AE2165" t="s">
        <v>15958</v>
      </c>
      <c r="AN2165">
        <v>1</v>
      </c>
      <c r="AO2165">
        <v>1</v>
      </c>
      <c r="AV2165">
        <v>6031</v>
      </c>
    </row>
    <row r="2166" spans="1:48" x14ac:dyDescent="0.2">
      <c r="A2166">
        <v>35</v>
      </c>
      <c r="B2166" t="s">
        <v>64</v>
      </c>
      <c r="C2166">
        <v>3320</v>
      </c>
      <c r="D2166" t="s">
        <v>15942</v>
      </c>
      <c r="E2166">
        <v>80</v>
      </c>
      <c r="F2166" t="str">
        <f t="shared" si="33"/>
        <v>332080</v>
      </c>
      <c r="G2166" t="s">
        <v>765</v>
      </c>
      <c r="H2166" t="s">
        <v>3127</v>
      </c>
      <c r="I2166" t="s">
        <v>3426</v>
      </c>
      <c r="J2166" t="s">
        <v>15959</v>
      </c>
      <c r="K2166" t="s">
        <v>3110</v>
      </c>
      <c r="L2166" t="s">
        <v>15960</v>
      </c>
      <c r="M2166" t="s">
        <v>15961</v>
      </c>
      <c r="N2166" t="s">
        <v>3113</v>
      </c>
      <c r="O2166" t="s">
        <v>15946</v>
      </c>
      <c r="P2166" t="s">
        <v>3115</v>
      </c>
      <c r="Q2166">
        <v>8558</v>
      </c>
      <c r="R2166" t="s">
        <v>15961</v>
      </c>
      <c r="T2166" t="s">
        <v>15946</v>
      </c>
      <c r="U2166" t="s">
        <v>3115</v>
      </c>
      <c r="V2166">
        <v>8558</v>
      </c>
      <c r="W2166" t="s">
        <v>3127</v>
      </c>
      <c r="X2166" t="s">
        <v>5652</v>
      </c>
      <c r="Y2166" t="s">
        <v>15962</v>
      </c>
      <c r="Z2166" t="s">
        <v>3118</v>
      </c>
      <c r="AE2166" t="s">
        <v>15963</v>
      </c>
      <c r="AF2166">
        <v>1</v>
      </c>
      <c r="AG2166">
        <v>1</v>
      </c>
      <c r="AH2166">
        <v>1</v>
      </c>
      <c r="AI2166">
        <v>1</v>
      </c>
      <c r="AV2166">
        <v>5254</v>
      </c>
    </row>
    <row r="2167" spans="1:48" x14ac:dyDescent="0.2">
      <c r="A2167">
        <v>35</v>
      </c>
      <c r="B2167" t="s">
        <v>64</v>
      </c>
      <c r="C2167">
        <v>3320</v>
      </c>
      <c r="D2167" t="s">
        <v>15942</v>
      </c>
      <c r="E2167">
        <v>105</v>
      </c>
      <c r="F2167" t="str">
        <f t="shared" si="33"/>
        <v>3320105</v>
      </c>
      <c r="G2167" t="s">
        <v>880</v>
      </c>
      <c r="H2167" t="s">
        <v>3124</v>
      </c>
      <c r="I2167" t="s">
        <v>3511</v>
      </c>
      <c r="J2167" t="s">
        <v>15964</v>
      </c>
      <c r="K2167" t="s">
        <v>3110</v>
      </c>
      <c r="L2167" t="s">
        <v>15965</v>
      </c>
      <c r="M2167" t="s">
        <v>15966</v>
      </c>
      <c r="N2167" t="s">
        <v>3113</v>
      </c>
      <c r="O2167" t="s">
        <v>15946</v>
      </c>
      <c r="P2167" t="s">
        <v>3115</v>
      </c>
      <c r="Q2167">
        <v>8558</v>
      </c>
      <c r="R2167" t="s">
        <v>15966</v>
      </c>
      <c r="T2167" t="s">
        <v>15946</v>
      </c>
      <c r="U2167" t="s">
        <v>3115</v>
      </c>
      <c r="V2167">
        <v>8558</v>
      </c>
      <c r="W2167" t="s">
        <v>3127</v>
      </c>
      <c r="X2167" t="s">
        <v>4412</v>
      </c>
      <c r="Y2167" t="s">
        <v>4853</v>
      </c>
      <c r="Z2167" t="s">
        <v>3118</v>
      </c>
      <c r="AE2167" t="s">
        <v>15967</v>
      </c>
      <c r="AJ2167">
        <v>1</v>
      </c>
      <c r="AK2167">
        <v>1</v>
      </c>
      <c r="AV2167">
        <v>398</v>
      </c>
    </row>
    <row r="2168" spans="1:48" x14ac:dyDescent="0.2">
      <c r="A2168">
        <v>35</v>
      </c>
      <c r="B2168" t="s">
        <v>64</v>
      </c>
      <c r="C2168">
        <v>3670</v>
      </c>
      <c r="D2168" t="s">
        <v>15968</v>
      </c>
      <c r="E2168">
        <v>60</v>
      </c>
      <c r="F2168" t="str">
        <f t="shared" si="33"/>
        <v>367060</v>
      </c>
      <c r="G2168" t="s">
        <v>1740</v>
      </c>
      <c r="H2168" t="s">
        <v>3107</v>
      </c>
      <c r="I2168" t="s">
        <v>3459</v>
      </c>
      <c r="J2168" t="s">
        <v>15969</v>
      </c>
      <c r="K2168" t="s">
        <v>3158</v>
      </c>
      <c r="L2168" t="s">
        <v>15970</v>
      </c>
      <c r="M2168" t="s">
        <v>15971</v>
      </c>
      <c r="N2168" t="s">
        <v>3113</v>
      </c>
      <c r="O2168" t="s">
        <v>15972</v>
      </c>
      <c r="P2168" t="s">
        <v>3115</v>
      </c>
      <c r="Q2168" t="s">
        <v>15973</v>
      </c>
      <c r="R2168" t="s">
        <v>15971</v>
      </c>
      <c r="T2168" t="s">
        <v>15972</v>
      </c>
      <c r="U2168" t="s">
        <v>3115</v>
      </c>
      <c r="V2168" t="s">
        <v>15973</v>
      </c>
      <c r="W2168" t="s">
        <v>3127</v>
      </c>
      <c r="X2168" t="s">
        <v>3403</v>
      </c>
      <c r="Y2168" t="s">
        <v>15974</v>
      </c>
      <c r="Z2168" t="s">
        <v>3118</v>
      </c>
      <c r="AE2168" t="s">
        <v>15975</v>
      </c>
      <c r="AF2168">
        <v>1</v>
      </c>
      <c r="AG2168">
        <v>1</v>
      </c>
      <c r="AH2168">
        <v>1</v>
      </c>
      <c r="AI2168">
        <v>1</v>
      </c>
      <c r="AJ2168">
        <v>1</v>
      </c>
      <c r="AK2168">
        <v>1</v>
      </c>
      <c r="AV2168">
        <v>5260</v>
      </c>
    </row>
    <row r="2169" spans="1:48" x14ac:dyDescent="0.2">
      <c r="A2169">
        <v>35</v>
      </c>
      <c r="B2169" t="s">
        <v>64</v>
      </c>
      <c r="C2169">
        <v>3670</v>
      </c>
      <c r="D2169" t="s">
        <v>15968</v>
      </c>
      <c r="E2169">
        <v>50</v>
      </c>
      <c r="F2169" t="str">
        <f t="shared" si="33"/>
        <v>367050</v>
      </c>
      <c r="G2169" t="s">
        <v>1053</v>
      </c>
      <c r="H2169" t="s">
        <v>3171</v>
      </c>
      <c r="I2169" t="s">
        <v>12918</v>
      </c>
      <c r="J2169" t="s">
        <v>9147</v>
      </c>
      <c r="K2169" t="s">
        <v>3158</v>
      </c>
      <c r="L2169" t="s">
        <v>15976</v>
      </c>
      <c r="M2169" t="s">
        <v>15977</v>
      </c>
      <c r="N2169" t="s">
        <v>3113</v>
      </c>
      <c r="O2169" t="s">
        <v>15972</v>
      </c>
      <c r="P2169" t="s">
        <v>3115</v>
      </c>
      <c r="Q2169" t="s">
        <v>15978</v>
      </c>
      <c r="R2169" t="s">
        <v>15977</v>
      </c>
      <c r="T2169" t="s">
        <v>15972</v>
      </c>
      <c r="U2169" t="s">
        <v>3115</v>
      </c>
      <c r="V2169" t="s">
        <v>15978</v>
      </c>
      <c r="W2169" t="s">
        <v>3124</v>
      </c>
      <c r="X2169" t="s">
        <v>15979</v>
      </c>
      <c r="Y2169" t="s">
        <v>15980</v>
      </c>
      <c r="Z2169" t="s">
        <v>3118</v>
      </c>
      <c r="AE2169" t="s">
        <v>15981</v>
      </c>
      <c r="AP2169">
        <v>1</v>
      </c>
      <c r="AQ2169">
        <v>1</v>
      </c>
      <c r="AR2169">
        <v>1</v>
      </c>
      <c r="AS2169">
        <v>1</v>
      </c>
      <c r="AV2169">
        <v>5258</v>
      </c>
    </row>
    <row r="2170" spans="1:48" x14ac:dyDescent="0.2">
      <c r="A2170">
        <v>35</v>
      </c>
      <c r="B2170" t="s">
        <v>64</v>
      </c>
      <c r="C2170">
        <v>3670</v>
      </c>
      <c r="D2170" t="s">
        <v>15968</v>
      </c>
      <c r="E2170">
        <v>300</v>
      </c>
      <c r="F2170" t="str">
        <f t="shared" si="33"/>
        <v>3670300</v>
      </c>
      <c r="G2170" t="s">
        <v>1142</v>
      </c>
      <c r="H2170" t="s">
        <v>3171</v>
      </c>
      <c r="I2170" t="s">
        <v>15982</v>
      </c>
      <c r="J2170" t="s">
        <v>3173</v>
      </c>
      <c r="K2170" t="s">
        <v>3110</v>
      </c>
      <c r="L2170" t="s">
        <v>15983</v>
      </c>
      <c r="M2170" t="s">
        <v>15984</v>
      </c>
      <c r="N2170" t="s">
        <v>3113</v>
      </c>
      <c r="O2170" t="s">
        <v>15985</v>
      </c>
      <c r="P2170" t="s">
        <v>3115</v>
      </c>
      <c r="Q2170" t="s">
        <v>15978</v>
      </c>
      <c r="R2170" t="s">
        <v>15984</v>
      </c>
      <c r="T2170" t="s">
        <v>15985</v>
      </c>
      <c r="U2170" t="s">
        <v>3115</v>
      </c>
      <c r="V2170" t="s">
        <v>15978</v>
      </c>
      <c r="W2170" t="s">
        <v>3124</v>
      </c>
      <c r="X2170" t="s">
        <v>3430</v>
      </c>
      <c r="Y2170" t="s">
        <v>15986</v>
      </c>
      <c r="Z2170" t="s">
        <v>3118</v>
      </c>
      <c r="AE2170" t="s">
        <v>15987</v>
      </c>
      <c r="AN2170">
        <v>1</v>
      </c>
      <c r="AO2170">
        <v>1</v>
      </c>
    </row>
    <row r="2171" spans="1:48" x14ac:dyDescent="0.2">
      <c r="A2171">
        <v>35</v>
      </c>
      <c r="B2171" t="s">
        <v>64</v>
      </c>
      <c r="C2171">
        <v>3670</v>
      </c>
      <c r="D2171" t="s">
        <v>15968</v>
      </c>
      <c r="E2171">
        <v>80</v>
      </c>
      <c r="F2171" t="str">
        <f t="shared" si="33"/>
        <v>367080</v>
      </c>
      <c r="G2171" t="s">
        <v>936</v>
      </c>
      <c r="H2171" t="s">
        <v>3107</v>
      </c>
      <c r="I2171" t="s">
        <v>12026</v>
      </c>
      <c r="J2171" t="s">
        <v>15988</v>
      </c>
      <c r="K2171" t="s">
        <v>3158</v>
      </c>
      <c r="L2171" t="s">
        <v>15989</v>
      </c>
      <c r="M2171" t="s">
        <v>15990</v>
      </c>
      <c r="N2171" t="s">
        <v>3113</v>
      </c>
      <c r="O2171" t="s">
        <v>15972</v>
      </c>
      <c r="P2171" t="s">
        <v>3115</v>
      </c>
      <c r="Q2171">
        <v>7060</v>
      </c>
      <c r="R2171" t="s">
        <v>15990</v>
      </c>
      <c r="T2171" t="s">
        <v>15972</v>
      </c>
      <c r="U2171" t="s">
        <v>3115</v>
      </c>
      <c r="V2171">
        <v>7060</v>
      </c>
      <c r="X2171" t="s">
        <v>15991</v>
      </c>
      <c r="Y2171" t="s">
        <v>15992</v>
      </c>
      <c r="Z2171" t="s">
        <v>3118</v>
      </c>
      <c r="AE2171" t="s">
        <v>15993</v>
      </c>
      <c r="AL2171">
        <v>1</v>
      </c>
      <c r="AM2171">
        <v>1</v>
      </c>
      <c r="AV2171">
        <v>5262</v>
      </c>
    </row>
    <row r="2172" spans="1:48" x14ac:dyDescent="0.2">
      <c r="A2172">
        <v>35</v>
      </c>
      <c r="B2172" t="s">
        <v>64</v>
      </c>
      <c r="C2172">
        <v>3670</v>
      </c>
      <c r="D2172" t="s">
        <v>15968</v>
      </c>
      <c r="E2172">
        <v>90</v>
      </c>
      <c r="F2172" t="str">
        <f t="shared" si="33"/>
        <v>367090</v>
      </c>
      <c r="G2172" t="s">
        <v>1705</v>
      </c>
      <c r="H2172" t="s">
        <v>3124</v>
      </c>
      <c r="I2172" t="s">
        <v>8851</v>
      </c>
      <c r="J2172" t="s">
        <v>15994</v>
      </c>
      <c r="K2172" t="s">
        <v>3158</v>
      </c>
      <c r="L2172" t="s">
        <v>15995</v>
      </c>
      <c r="M2172" t="s">
        <v>15996</v>
      </c>
      <c r="N2172" t="s">
        <v>3113</v>
      </c>
      <c r="O2172" t="s">
        <v>15972</v>
      </c>
      <c r="P2172" t="s">
        <v>3115</v>
      </c>
      <c r="Q2172" t="s">
        <v>15997</v>
      </c>
      <c r="R2172" t="s">
        <v>15996</v>
      </c>
      <c r="T2172" t="s">
        <v>15972</v>
      </c>
      <c r="U2172" t="s">
        <v>3115</v>
      </c>
      <c r="V2172" t="s">
        <v>15997</v>
      </c>
      <c r="W2172" t="s">
        <v>3124</v>
      </c>
      <c r="X2172" t="s">
        <v>3438</v>
      </c>
      <c r="Y2172" t="s">
        <v>15998</v>
      </c>
      <c r="Z2172" t="s">
        <v>3118</v>
      </c>
      <c r="AE2172" t="s">
        <v>15999</v>
      </c>
      <c r="AG2172">
        <v>1</v>
      </c>
      <c r="AH2172">
        <v>1</v>
      </c>
      <c r="AI2172">
        <v>1</v>
      </c>
      <c r="AJ2172">
        <v>1</v>
      </c>
      <c r="AK2172">
        <v>1</v>
      </c>
      <c r="AV2172">
        <v>5264</v>
      </c>
    </row>
    <row r="2173" spans="1:48" x14ac:dyDescent="0.2">
      <c r="A2173">
        <v>35</v>
      </c>
      <c r="B2173" t="s">
        <v>64</v>
      </c>
      <c r="C2173">
        <v>3670</v>
      </c>
      <c r="D2173" t="s">
        <v>15968</v>
      </c>
      <c r="E2173">
        <v>110</v>
      </c>
      <c r="F2173" t="str">
        <f t="shared" si="33"/>
        <v>3670110</v>
      </c>
      <c r="G2173" t="s">
        <v>909</v>
      </c>
      <c r="H2173" t="s">
        <v>3171</v>
      </c>
      <c r="I2173" t="s">
        <v>16000</v>
      </c>
      <c r="J2173" t="s">
        <v>11269</v>
      </c>
      <c r="K2173" t="s">
        <v>3325</v>
      </c>
      <c r="L2173" t="s">
        <v>16001</v>
      </c>
      <c r="M2173" t="s">
        <v>16002</v>
      </c>
      <c r="N2173" t="s">
        <v>3113</v>
      </c>
      <c r="O2173" t="s">
        <v>15972</v>
      </c>
      <c r="P2173" t="s">
        <v>3115</v>
      </c>
      <c r="Q2173" t="s">
        <v>16003</v>
      </c>
      <c r="R2173" t="s">
        <v>16002</v>
      </c>
      <c r="T2173" t="s">
        <v>15972</v>
      </c>
      <c r="U2173" t="s">
        <v>3115</v>
      </c>
      <c r="V2173" t="s">
        <v>16003</v>
      </c>
      <c r="W2173" t="s">
        <v>3124</v>
      </c>
      <c r="X2173" t="s">
        <v>3637</v>
      </c>
      <c r="Y2173" t="s">
        <v>16004</v>
      </c>
      <c r="Z2173" t="s">
        <v>3118</v>
      </c>
      <c r="AE2173" t="s">
        <v>16005</v>
      </c>
      <c r="AF2173">
        <v>1</v>
      </c>
      <c r="AG2173">
        <v>1</v>
      </c>
      <c r="AH2173">
        <v>1</v>
      </c>
      <c r="AI2173">
        <v>1</v>
      </c>
      <c r="AJ2173">
        <v>1</v>
      </c>
      <c r="AK2173">
        <v>1</v>
      </c>
      <c r="AV2173">
        <v>5268</v>
      </c>
    </row>
    <row r="2174" spans="1:48" x14ac:dyDescent="0.2">
      <c r="A2174">
        <v>35</v>
      </c>
      <c r="B2174" t="s">
        <v>64</v>
      </c>
      <c r="C2174">
        <v>4810</v>
      </c>
      <c r="D2174" t="s">
        <v>16006</v>
      </c>
      <c r="E2174">
        <v>70</v>
      </c>
      <c r="F2174" t="str">
        <f t="shared" si="33"/>
        <v>481070</v>
      </c>
      <c r="G2174" t="s">
        <v>750</v>
      </c>
      <c r="H2174" t="s">
        <v>3124</v>
      </c>
      <c r="I2174" t="s">
        <v>6115</v>
      </c>
      <c r="J2174" t="s">
        <v>16007</v>
      </c>
      <c r="K2174" t="s">
        <v>3158</v>
      </c>
      <c r="L2174" t="s">
        <v>16008</v>
      </c>
      <c r="M2174" t="s">
        <v>16009</v>
      </c>
      <c r="N2174" t="s">
        <v>16010</v>
      </c>
      <c r="O2174" t="s">
        <v>15703</v>
      </c>
      <c r="P2174" t="s">
        <v>3115</v>
      </c>
      <c r="Q2174" t="s">
        <v>16011</v>
      </c>
      <c r="R2174" t="s">
        <v>16012</v>
      </c>
      <c r="S2174" t="s">
        <v>16013</v>
      </c>
      <c r="T2174" t="s">
        <v>15703</v>
      </c>
      <c r="U2174" t="s">
        <v>3115</v>
      </c>
      <c r="V2174" t="s">
        <v>16011</v>
      </c>
      <c r="W2174" t="s">
        <v>3107</v>
      </c>
      <c r="X2174" t="s">
        <v>7727</v>
      </c>
      <c r="Y2174" t="s">
        <v>6647</v>
      </c>
      <c r="Z2174" t="s">
        <v>3118</v>
      </c>
      <c r="AE2174" t="s">
        <v>16014</v>
      </c>
      <c r="AP2174">
        <v>1</v>
      </c>
      <c r="AQ2174">
        <v>1</v>
      </c>
      <c r="AR2174">
        <v>1</v>
      </c>
      <c r="AS2174">
        <v>1</v>
      </c>
      <c r="AV2174">
        <v>5278</v>
      </c>
    </row>
    <row r="2175" spans="1:48" x14ac:dyDescent="0.2">
      <c r="A2175">
        <v>35</v>
      </c>
      <c r="B2175" t="s">
        <v>64</v>
      </c>
      <c r="C2175">
        <v>4820</v>
      </c>
      <c r="D2175" t="s">
        <v>16015</v>
      </c>
      <c r="E2175">
        <v>50</v>
      </c>
      <c r="F2175" t="str">
        <f t="shared" si="33"/>
        <v>482050</v>
      </c>
      <c r="G2175" t="s">
        <v>1403</v>
      </c>
      <c r="H2175" t="s">
        <v>3107</v>
      </c>
      <c r="I2175" t="s">
        <v>16016</v>
      </c>
      <c r="J2175" t="s">
        <v>16017</v>
      </c>
      <c r="K2175" t="s">
        <v>3110</v>
      </c>
      <c r="L2175" t="s">
        <v>16018</v>
      </c>
      <c r="M2175" t="s">
        <v>16019</v>
      </c>
      <c r="N2175" t="s">
        <v>3113</v>
      </c>
      <c r="O2175" t="s">
        <v>16020</v>
      </c>
      <c r="P2175" t="s">
        <v>3115</v>
      </c>
      <c r="Q2175" t="s">
        <v>16021</v>
      </c>
      <c r="R2175" t="s">
        <v>16019</v>
      </c>
      <c r="T2175" t="s">
        <v>16020</v>
      </c>
      <c r="U2175" t="s">
        <v>3115</v>
      </c>
      <c r="V2175" t="s">
        <v>16021</v>
      </c>
      <c r="W2175" t="s">
        <v>3171</v>
      </c>
      <c r="X2175" t="s">
        <v>3917</v>
      </c>
      <c r="Y2175" t="s">
        <v>16022</v>
      </c>
      <c r="Z2175" t="s">
        <v>3118</v>
      </c>
      <c r="AE2175" t="s">
        <v>16023</v>
      </c>
      <c r="AP2175">
        <v>1</v>
      </c>
      <c r="AQ2175">
        <v>1</v>
      </c>
      <c r="AR2175">
        <v>1</v>
      </c>
      <c r="AS2175">
        <v>1</v>
      </c>
      <c r="AV2175">
        <v>5284</v>
      </c>
    </row>
    <row r="2176" spans="1:48" x14ac:dyDescent="0.2">
      <c r="A2176">
        <v>35</v>
      </c>
      <c r="B2176" t="s">
        <v>64</v>
      </c>
      <c r="C2176">
        <v>4820</v>
      </c>
      <c r="D2176" t="s">
        <v>16015</v>
      </c>
      <c r="E2176">
        <v>55</v>
      </c>
      <c r="F2176" t="str">
        <f t="shared" si="33"/>
        <v>482055</v>
      </c>
      <c r="G2176" t="s">
        <v>401</v>
      </c>
      <c r="H2176" t="s">
        <v>3124</v>
      </c>
      <c r="I2176" t="s">
        <v>16024</v>
      </c>
      <c r="J2176" t="s">
        <v>16025</v>
      </c>
      <c r="K2176" t="s">
        <v>3110</v>
      </c>
      <c r="L2176" t="s">
        <v>16026</v>
      </c>
      <c r="M2176" t="s">
        <v>16027</v>
      </c>
      <c r="N2176" t="s">
        <v>3113</v>
      </c>
      <c r="O2176" t="s">
        <v>16020</v>
      </c>
      <c r="P2176" t="s">
        <v>3115</v>
      </c>
      <c r="Q2176" t="s">
        <v>16028</v>
      </c>
      <c r="R2176" t="s">
        <v>16027</v>
      </c>
      <c r="T2176" t="s">
        <v>16020</v>
      </c>
      <c r="U2176" t="s">
        <v>3115</v>
      </c>
      <c r="V2176" t="s">
        <v>16028</v>
      </c>
      <c r="W2176" t="s">
        <v>3124</v>
      </c>
      <c r="X2176" t="s">
        <v>16029</v>
      </c>
      <c r="Y2176" t="s">
        <v>16030</v>
      </c>
      <c r="Z2176" t="s">
        <v>3118</v>
      </c>
      <c r="AE2176" t="s">
        <v>16031</v>
      </c>
      <c r="AM2176">
        <v>1</v>
      </c>
      <c r="AN2176">
        <v>1</v>
      </c>
      <c r="AO2176">
        <v>1</v>
      </c>
      <c r="AV2176">
        <v>5288</v>
      </c>
    </row>
    <row r="2177" spans="1:48" x14ac:dyDescent="0.2">
      <c r="A2177">
        <v>35</v>
      </c>
      <c r="B2177" t="s">
        <v>64</v>
      </c>
      <c r="C2177">
        <v>4820</v>
      </c>
      <c r="D2177" t="s">
        <v>16015</v>
      </c>
      <c r="E2177">
        <v>90</v>
      </c>
      <c r="F2177" t="str">
        <f t="shared" si="33"/>
        <v>482090</v>
      </c>
      <c r="G2177" t="s">
        <v>151</v>
      </c>
      <c r="H2177" t="s">
        <v>3124</v>
      </c>
      <c r="I2177" t="s">
        <v>16032</v>
      </c>
      <c r="J2177" t="s">
        <v>16033</v>
      </c>
      <c r="K2177" t="s">
        <v>3110</v>
      </c>
      <c r="L2177" t="s">
        <v>16034</v>
      </c>
      <c r="M2177" t="s">
        <v>16035</v>
      </c>
      <c r="N2177" t="s">
        <v>3113</v>
      </c>
      <c r="O2177" t="s">
        <v>16020</v>
      </c>
      <c r="P2177" t="s">
        <v>3115</v>
      </c>
      <c r="Q2177">
        <v>8876</v>
      </c>
      <c r="R2177" t="s">
        <v>16035</v>
      </c>
      <c r="T2177" t="s">
        <v>16020</v>
      </c>
      <c r="U2177" t="s">
        <v>3115</v>
      </c>
      <c r="V2177">
        <v>8876</v>
      </c>
      <c r="W2177" t="s">
        <v>3124</v>
      </c>
      <c r="X2177" t="s">
        <v>3256</v>
      </c>
      <c r="Y2177" t="s">
        <v>16036</v>
      </c>
      <c r="Z2177" t="s">
        <v>3118</v>
      </c>
      <c r="AE2177" t="s">
        <v>16037</v>
      </c>
      <c r="AF2177">
        <v>1</v>
      </c>
      <c r="AG2177">
        <v>1</v>
      </c>
      <c r="AH2177">
        <v>1</v>
      </c>
      <c r="AI2177">
        <v>1</v>
      </c>
      <c r="AJ2177">
        <v>1</v>
      </c>
      <c r="AK2177">
        <v>1</v>
      </c>
      <c r="AL2177">
        <v>1</v>
      </c>
      <c r="AV2177">
        <v>5296</v>
      </c>
    </row>
    <row r="2178" spans="1:48" x14ac:dyDescent="0.2">
      <c r="A2178">
        <v>35</v>
      </c>
      <c r="B2178" t="s">
        <v>64</v>
      </c>
      <c r="C2178">
        <v>4805</v>
      </c>
      <c r="D2178" t="s">
        <v>16038</v>
      </c>
      <c r="E2178">
        <v>60</v>
      </c>
      <c r="F2178" t="str">
        <f t="shared" si="33"/>
        <v>480560</v>
      </c>
      <c r="G2178" t="s">
        <v>1420</v>
      </c>
      <c r="H2178" t="s">
        <v>3107</v>
      </c>
      <c r="I2178" t="s">
        <v>6393</v>
      </c>
      <c r="J2178" t="s">
        <v>6493</v>
      </c>
      <c r="K2178" t="s">
        <v>3158</v>
      </c>
      <c r="L2178" t="s">
        <v>16039</v>
      </c>
      <c r="M2178" t="s">
        <v>16040</v>
      </c>
      <c r="N2178" t="s">
        <v>3113</v>
      </c>
      <c r="O2178" t="s">
        <v>15703</v>
      </c>
      <c r="P2178" t="s">
        <v>3115</v>
      </c>
      <c r="Q2178">
        <v>8807</v>
      </c>
      <c r="R2178" t="s">
        <v>16041</v>
      </c>
      <c r="T2178" t="s">
        <v>16042</v>
      </c>
      <c r="U2178" t="s">
        <v>3115</v>
      </c>
      <c r="V2178">
        <v>8807</v>
      </c>
      <c r="W2178" t="s">
        <v>3107</v>
      </c>
      <c r="X2178" t="s">
        <v>3737</v>
      </c>
      <c r="Y2178" t="s">
        <v>16043</v>
      </c>
      <c r="Z2178" t="s">
        <v>3118</v>
      </c>
      <c r="AE2178" t="s">
        <v>16044</v>
      </c>
      <c r="AG2178">
        <v>1</v>
      </c>
      <c r="AH2178">
        <v>1</v>
      </c>
      <c r="AI2178">
        <v>1</v>
      </c>
      <c r="AJ2178">
        <v>1</v>
      </c>
      <c r="AK2178">
        <v>1</v>
      </c>
      <c r="AL2178">
        <v>1</v>
      </c>
      <c r="AM2178">
        <v>1</v>
      </c>
      <c r="AN2178">
        <v>1</v>
      </c>
      <c r="AO2178">
        <v>1</v>
      </c>
      <c r="AV2178">
        <v>70</v>
      </c>
    </row>
    <row r="2179" spans="1:48" x14ac:dyDescent="0.2">
      <c r="A2179">
        <v>35</v>
      </c>
      <c r="B2179" t="s">
        <v>64</v>
      </c>
      <c r="C2179">
        <v>4805</v>
      </c>
      <c r="D2179" t="s">
        <v>16038</v>
      </c>
      <c r="E2179">
        <v>50</v>
      </c>
      <c r="F2179" t="str">
        <f t="shared" ref="F2179:F2242" si="34">C2179&amp;E2179</f>
        <v>480550</v>
      </c>
      <c r="G2179" t="s">
        <v>1001</v>
      </c>
      <c r="H2179" t="s">
        <v>3124</v>
      </c>
      <c r="I2179" t="s">
        <v>3256</v>
      </c>
      <c r="J2179" t="s">
        <v>16045</v>
      </c>
      <c r="K2179" t="s">
        <v>3110</v>
      </c>
      <c r="L2179" t="s">
        <v>16046</v>
      </c>
      <c r="M2179" t="s">
        <v>16040</v>
      </c>
      <c r="N2179" t="s">
        <v>3113</v>
      </c>
      <c r="O2179" t="s">
        <v>15703</v>
      </c>
      <c r="P2179" t="s">
        <v>3115</v>
      </c>
      <c r="Q2179">
        <v>8807</v>
      </c>
      <c r="R2179" t="s">
        <v>16041</v>
      </c>
      <c r="T2179" t="s">
        <v>16042</v>
      </c>
      <c r="U2179" t="s">
        <v>3115</v>
      </c>
      <c r="V2179">
        <v>8807</v>
      </c>
      <c r="W2179" t="s">
        <v>3107</v>
      </c>
      <c r="X2179" t="s">
        <v>3737</v>
      </c>
      <c r="Y2179" t="s">
        <v>16043</v>
      </c>
      <c r="Z2179" t="s">
        <v>3118</v>
      </c>
      <c r="AE2179" t="s">
        <v>16044</v>
      </c>
      <c r="AP2179">
        <v>1</v>
      </c>
      <c r="AQ2179">
        <v>1</v>
      </c>
      <c r="AR2179">
        <v>1</v>
      </c>
      <c r="AS2179">
        <v>1</v>
      </c>
      <c r="AV2179">
        <v>5918</v>
      </c>
    </row>
    <row r="2180" spans="1:48" x14ac:dyDescent="0.2">
      <c r="A2180">
        <v>35</v>
      </c>
      <c r="B2180" t="s">
        <v>64</v>
      </c>
      <c r="C2180">
        <v>4805</v>
      </c>
      <c r="D2180" t="s">
        <v>16038</v>
      </c>
      <c r="E2180">
        <v>300</v>
      </c>
      <c r="F2180" t="str">
        <f t="shared" si="34"/>
        <v>4805300</v>
      </c>
      <c r="G2180" t="s">
        <v>713</v>
      </c>
      <c r="H2180" t="s">
        <v>3107</v>
      </c>
      <c r="I2180" t="s">
        <v>3737</v>
      </c>
      <c r="J2180" t="s">
        <v>16043</v>
      </c>
      <c r="K2180" t="s">
        <v>3308</v>
      </c>
      <c r="L2180" t="s">
        <v>16047</v>
      </c>
      <c r="M2180" t="s">
        <v>16048</v>
      </c>
      <c r="N2180" t="s">
        <v>3113</v>
      </c>
      <c r="O2180" t="s">
        <v>16042</v>
      </c>
      <c r="P2180" t="s">
        <v>3115</v>
      </c>
      <c r="Q2180">
        <v>8807</v>
      </c>
      <c r="R2180" t="s">
        <v>16041</v>
      </c>
      <c r="T2180" t="s">
        <v>16042</v>
      </c>
      <c r="U2180" t="s">
        <v>3115</v>
      </c>
      <c r="V2180">
        <v>8807</v>
      </c>
      <c r="W2180" t="s">
        <v>3107</v>
      </c>
      <c r="X2180" t="s">
        <v>3737</v>
      </c>
      <c r="Y2180" t="s">
        <v>16043</v>
      </c>
      <c r="Z2180" t="s">
        <v>3118</v>
      </c>
      <c r="AE2180" t="s">
        <v>16049</v>
      </c>
      <c r="AP2180">
        <v>1</v>
      </c>
      <c r="AQ2180">
        <v>1</v>
      </c>
      <c r="AR2180">
        <v>1</v>
      </c>
      <c r="AS2180">
        <v>1</v>
      </c>
    </row>
    <row r="2181" spans="1:48" x14ac:dyDescent="0.2">
      <c r="A2181">
        <v>35</v>
      </c>
      <c r="B2181" t="s">
        <v>64</v>
      </c>
      <c r="C2181">
        <v>4815</v>
      </c>
      <c r="D2181" t="s">
        <v>16050</v>
      </c>
      <c r="E2181">
        <v>20</v>
      </c>
      <c r="F2181" t="str">
        <f t="shared" si="34"/>
        <v>481520</v>
      </c>
      <c r="G2181" t="s">
        <v>1951</v>
      </c>
      <c r="H2181" t="s">
        <v>3107</v>
      </c>
      <c r="I2181" t="s">
        <v>3126</v>
      </c>
      <c r="J2181" t="s">
        <v>16051</v>
      </c>
      <c r="K2181" t="s">
        <v>3110</v>
      </c>
      <c r="L2181" t="s">
        <v>16052</v>
      </c>
      <c r="M2181" t="s">
        <v>16053</v>
      </c>
      <c r="N2181" t="s">
        <v>3113</v>
      </c>
      <c r="O2181" t="s">
        <v>16054</v>
      </c>
      <c r="P2181" t="s">
        <v>3115</v>
      </c>
      <c r="Q2181">
        <v>7924</v>
      </c>
      <c r="R2181" t="s">
        <v>16053</v>
      </c>
      <c r="T2181" t="s">
        <v>16054</v>
      </c>
      <c r="U2181" t="s">
        <v>3115</v>
      </c>
      <c r="V2181">
        <v>7924</v>
      </c>
      <c r="W2181" t="s">
        <v>3107</v>
      </c>
      <c r="X2181" t="s">
        <v>3459</v>
      </c>
      <c r="Y2181" t="s">
        <v>16055</v>
      </c>
      <c r="Z2181" t="s">
        <v>3118</v>
      </c>
      <c r="AE2181" t="s">
        <v>16056</v>
      </c>
      <c r="AP2181">
        <v>1</v>
      </c>
      <c r="AQ2181">
        <v>1</v>
      </c>
      <c r="AR2181">
        <v>1</v>
      </c>
      <c r="AS2181">
        <v>1</v>
      </c>
      <c r="AV2181">
        <v>176</v>
      </c>
    </row>
    <row r="2182" spans="1:48" x14ac:dyDescent="0.2">
      <c r="A2182">
        <v>35</v>
      </c>
      <c r="B2182" t="s">
        <v>64</v>
      </c>
      <c r="C2182">
        <v>4815</v>
      </c>
      <c r="D2182" t="s">
        <v>16050</v>
      </c>
      <c r="E2182">
        <v>40</v>
      </c>
      <c r="F2182" t="str">
        <f t="shared" si="34"/>
        <v>481540</v>
      </c>
      <c r="G2182" t="s">
        <v>1929</v>
      </c>
      <c r="H2182" t="s">
        <v>3124</v>
      </c>
      <c r="I2182" t="s">
        <v>3320</v>
      </c>
      <c r="J2182" t="s">
        <v>16057</v>
      </c>
      <c r="K2182" t="s">
        <v>3110</v>
      </c>
      <c r="L2182" t="s">
        <v>16058</v>
      </c>
      <c r="M2182" t="s">
        <v>16059</v>
      </c>
      <c r="N2182" t="s">
        <v>3113</v>
      </c>
      <c r="O2182" t="s">
        <v>16054</v>
      </c>
      <c r="P2182" t="s">
        <v>3115</v>
      </c>
      <c r="Q2182">
        <v>7924</v>
      </c>
      <c r="R2182" t="s">
        <v>16059</v>
      </c>
      <c r="T2182" t="s">
        <v>16054</v>
      </c>
      <c r="U2182" t="s">
        <v>3115</v>
      </c>
      <c r="V2182">
        <v>7924</v>
      </c>
      <c r="W2182" t="s">
        <v>3124</v>
      </c>
      <c r="X2182" t="s">
        <v>3573</v>
      </c>
      <c r="Y2182" t="s">
        <v>7524</v>
      </c>
      <c r="Z2182" t="s">
        <v>3118</v>
      </c>
      <c r="AE2182" t="s">
        <v>16060</v>
      </c>
      <c r="AL2182">
        <v>1</v>
      </c>
      <c r="AM2182">
        <v>1</v>
      </c>
      <c r="AN2182">
        <v>1</v>
      </c>
      <c r="AO2182">
        <v>1</v>
      </c>
      <c r="AV2182">
        <v>178</v>
      </c>
    </row>
    <row r="2183" spans="1:48" x14ac:dyDescent="0.2">
      <c r="A2183">
        <v>35</v>
      </c>
      <c r="B2183" t="s">
        <v>64</v>
      </c>
      <c r="C2183">
        <v>4815</v>
      </c>
      <c r="D2183" t="s">
        <v>16050</v>
      </c>
      <c r="E2183">
        <v>30</v>
      </c>
      <c r="F2183" t="str">
        <f t="shared" si="34"/>
        <v>481530</v>
      </c>
      <c r="G2183" t="s">
        <v>1611</v>
      </c>
      <c r="H2183" t="s">
        <v>3124</v>
      </c>
      <c r="I2183" t="s">
        <v>3868</v>
      </c>
      <c r="J2183" t="s">
        <v>16061</v>
      </c>
      <c r="K2183" t="s">
        <v>3110</v>
      </c>
      <c r="L2183" t="s">
        <v>16062</v>
      </c>
      <c r="M2183" t="s">
        <v>16059</v>
      </c>
      <c r="N2183" t="s">
        <v>3113</v>
      </c>
      <c r="O2183" t="s">
        <v>16054</v>
      </c>
      <c r="P2183" t="s">
        <v>3115</v>
      </c>
      <c r="Q2183">
        <v>7924</v>
      </c>
      <c r="R2183" t="s">
        <v>16059</v>
      </c>
      <c r="T2183" t="s">
        <v>16054</v>
      </c>
      <c r="U2183" t="s">
        <v>3115</v>
      </c>
      <c r="V2183">
        <v>7924</v>
      </c>
      <c r="W2183" t="s">
        <v>3127</v>
      </c>
      <c r="X2183" t="s">
        <v>5147</v>
      </c>
      <c r="Y2183" t="s">
        <v>16063</v>
      </c>
      <c r="Z2183" t="s">
        <v>3118</v>
      </c>
      <c r="AE2183" t="s">
        <v>16064</v>
      </c>
      <c r="AF2183">
        <v>1</v>
      </c>
      <c r="AG2183">
        <v>1</v>
      </c>
      <c r="AH2183">
        <v>1</v>
      </c>
      <c r="AI2183">
        <v>1</v>
      </c>
      <c r="AJ2183">
        <v>1</v>
      </c>
      <c r="AK2183">
        <v>1</v>
      </c>
      <c r="AV2183">
        <v>177</v>
      </c>
    </row>
    <row r="2184" spans="1:48" x14ac:dyDescent="0.2">
      <c r="A2184">
        <v>35</v>
      </c>
      <c r="B2184" t="s">
        <v>64</v>
      </c>
      <c r="C2184">
        <v>4850</v>
      </c>
      <c r="D2184" t="s">
        <v>16065</v>
      </c>
      <c r="E2184">
        <v>60</v>
      </c>
      <c r="F2184" t="str">
        <f t="shared" si="34"/>
        <v>485060</v>
      </c>
      <c r="G2184" t="s">
        <v>602</v>
      </c>
      <c r="H2184" t="s">
        <v>3171</v>
      </c>
      <c r="I2184" t="s">
        <v>16066</v>
      </c>
      <c r="J2184" t="s">
        <v>16067</v>
      </c>
      <c r="K2184" t="s">
        <v>3110</v>
      </c>
      <c r="L2184" t="s">
        <v>16068</v>
      </c>
      <c r="M2184" t="s">
        <v>16069</v>
      </c>
      <c r="N2184" t="s">
        <v>3113</v>
      </c>
      <c r="O2184" t="s">
        <v>16070</v>
      </c>
      <c r="P2184" t="s">
        <v>3115</v>
      </c>
      <c r="Q2184">
        <v>8880</v>
      </c>
      <c r="R2184" t="s">
        <v>16069</v>
      </c>
      <c r="T2184" t="s">
        <v>16070</v>
      </c>
      <c r="U2184" t="s">
        <v>3115</v>
      </c>
      <c r="V2184">
        <v>8880</v>
      </c>
      <c r="W2184" t="s">
        <v>3127</v>
      </c>
      <c r="X2184" t="s">
        <v>10877</v>
      </c>
      <c r="Y2184" t="s">
        <v>10102</v>
      </c>
      <c r="Z2184" t="s">
        <v>3118</v>
      </c>
      <c r="AE2184" t="s">
        <v>16071</v>
      </c>
      <c r="AF2184">
        <v>1</v>
      </c>
      <c r="AG2184">
        <v>1</v>
      </c>
      <c r="AH2184">
        <v>1</v>
      </c>
      <c r="AI2184">
        <v>1</v>
      </c>
      <c r="AJ2184">
        <v>1</v>
      </c>
      <c r="AK2184">
        <v>1</v>
      </c>
      <c r="AL2184">
        <v>1</v>
      </c>
      <c r="AM2184">
        <v>1</v>
      </c>
      <c r="AN2184">
        <v>1</v>
      </c>
      <c r="AO2184">
        <v>1</v>
      </c>
      <c r="AV2184">
        <v>465</v>
      </c>
    </row>
    <row r="2185" spans="1:48" x14ac:dyDescent="0.2">
      <c r="A2185">
        <v>35</v>
      </c>
      <c r="B2185" t="s">
        <v>64</v>
      </c>
      <c r="C2185">
        <v>5550</v>
      </c>
      <c r="D2185" t="s">
        <v>16072</v>
      </c>
      <c r="E2185">
        <v>50</v>
      </c>
      <c r="F2185" t="str">
        <f t="shared" si="34"/>
        <v>555050</v>
      </c>
      <c r="G2185" t="s">
        <v>1597</v>
      </c>
      <c r="H2185" t="s">
        <v>3107</v>
      </c>
      <c r="I2185" t="s">
        <v>3277</v>
      </c>
      <c r="J2185" t="s">
        <v>4457</v>
      </c>
      <c r="K2185" t="s">
        <v>3110</v>
      </c>
      <c r="L2185" t="s">
        <v>16073</v>
      </c>
      <c r="M2185" t="s">
        <v>16074</v>
      </c>
      <c r="N2185" t="s">
        <v>3113</v>
      </c>
      <c r="O2185" t="s">
        <v>291</v>
      </c>
      <c r="P2185" t="s">
        <v>3115</v>
      </c>
      <c r="Q2185" t="s">
        <v>16075</v>
      </c>
      <c r="R2185" t="s">
        <v>16074</v>
      </c>
      <c r="T2185" t="s">
        <v>291</v>
      </c>
      <c r="U2185" t="s">
        <v>3115</v>
      </c>
      <c r="V2185" t="s">
        <v>16075</v>
      </c>
      <c r="W2185" t="s">
        <v>3127</v>
      </c>
      <c r="X2185" t="s">
        <v>8851</v>
      </c>
      <c r="Y2185" t="s">
        <v>16076</v>
      </c>
      <c r="Z2185" t="s">
        <v>3118</v>
      </c>
      <c r="AE2185" t="s">
        <v>16077</v>
      </c>
      <c r="AP2185">
        <v>1</v>
      </c>
      <c r="AQ2185">
        <v>1</v>
      </c>
      <c r="AR2185">
        <v>1</v>
      </c>
      <c r="AS2185">
        <v>1</v>
      </c>
      <c r="AV2185">
        <v>5320</v>
      </c>
    </row>
    <row r="2186" spans="1:48" x14ac:dyDescent="0.2">
      <c r="A2186">
        <v>35</v>
      </c>
      <c r="B2186" t="s">
        <v>64</v>
      </c>
      <c r="C2186">
        <v>5470</v>
      </c>
      <c r="D2186" t="s">
        <v>16078</v>
      </c>
      <c r="E2186">
        <v>40</v>
      </c>
      <c r="F2186" t="str">
        <f t="shared" si="34"/>
        <v>547040</v>
      </c>
      <c r="G2186" t="s">
        <v>1179</v>
      </c>
      <c r="H2186" t="s">
        <v>3124</v>
      </c>
      <c r="I2186" t="s">
        <v>3827</v>
      </c>
      <c r="J2186" t="s">
        <v>4062</v>
      </c>
      <c r="K2186" t="s">
        <v>3110</v>
      </c>
      <c r="L2186" t="s">
        <v>16079</v>
      </c>
      <c r="M2186" t="s">
        <v>16080</v>
      </c>
      <c r="N2186" t="s">
        <v>3113</v>
      </c>
      <c r="O2186" t="s">
        <v>291</v>
      </c>
      <c r="P2186" t="s">
        <v>3115</v>
      </c>
      <c r="Q2186">
        <v>7059</v>
      </c>
      <c r="R2186" t="s">
        <v>16080</v>
      </c>
      <c r="T2186" t="s">
        <v>291</v>
      </c>
      <c r="U2186" t="s">
        <v>3115</v>
      </c>
      <c r="V2186">
        <v>7059</v>
      </c>
      <c r="W2186" t="s">
        <v>3127</v>
      </c>
      <c r="X2186" t="s">
        <v>4150</v>
      </c>
      <c r="Y2186" t="s">
        <v>16081</v>
      </c>
      <c r="Z2186" t="s">
        <v>3118</v>
      </c>
      <c r="AE2186" t="s">
        <v>16082</v>
      </c>
      <c r="AG2186">
        <v>1</v>
      </c>
      <c r="AH2186">
        <v>1</v>
      </c>
      <c r="AI2186">
        <v>1</v>
      </c>
      <c r="AJ2186">
        <v>1</v>
      </c>
      <c r="AK2186">
        <v>1</v>
      </c>
      <c r="AL2186">
        <v>1</v>
      </c>
      <c r="AV2186">
        <v>6106</v>
      </c>
    </row>
    <row r="2187" spans="1:48" x14ac:dyDescent="0.2">
      <c r="A2187">
        <v>35</v>
      </c>
      <c r="B2187" t="s">
        <v>64</v>
      </c>
      <c r="C2187">
        <v>5470</v>
      </c>
      <c r="D2187" t="s">
        <v>16078</v>
      </c>
      <c r="E2187">
        <v>30</v>
      </c>
      <c r="F2187" t="str">
        <f t="shared" si="34"/>
        <v>547030</v>
      </c>
      <c r="G2187" t="s">
        <v>990</v>
      </c>
      <c r="H2187" t="s">
        <v>3124</v>
      </c>
      <c r="I2187" t="s">
        <v>4621</v>
      </c>
      <c r="J2187" t="s">
        <v>16083</v>
      </c>
      <c r="K2187" t="s">
        <v>3110</v>
      </c>
      <c r="L2187" t="s">
        <v>16084</v>
      </c>
      <c r="M2187" t="s">
        <v>16085</v>
      </c>
      <c r="N2187" t="s">
        <v>3113</v>
      </c>
      <c r="O2187" t="s">
        <v>291</v>
      </c>
      <c r="P2187" t="s">
        <v>3115</v>
      </c>
      <c r="Q2187">
        <v>7059</v>
      </c>
      <c r="R2187" t="s">
        <v>16085</v>
      </c>
      <c r="T2187" t="s">
        <v>291</v>
      </c>
      <c r="U2187" t="s">
        <v>3115</v>
      </c>
      <c r="V2187">
        <v>7059</v>
      </c>
      <c r="W2187" t="s">
        <v>3127</v>
      </c>
      <c r="X2187" t="s">
        <v>3381</v>
      </c>
      <c r="Y2187" t="s">
        <v>7074</v>
      </c>
      <c r="Z2187" t="s">
        <v>3118</v>
      </c>
      <c r="AE2187" t="s">
        <v>16082</v>
      </c>
      <c r="AG2187">
        <v>1</v>
      </c>
      <c r="AH2187">
        <v>1</v>
      </c>
      <c r="AI2187">
        <v>1</v>
      </c>
      <c r="AJ2187">
        <v>1</v>
      </c>
      <c r="AK2187">
        <v>1</v>
      </c>
      <c r="AL2187">
        <v>1</v>
      </c>
      <c r="AV2187">
        <v>5306</v>
      </c>
    </row>
    <row r="2188" spans="1:48" x14ac:dyDescent="0.2">
      <c r="A2188">
        <v>35</v>
      </c>
      <c r="B2188" t="s">
        <v>64</v>
      </c>
      <c r="C2188">
        <v>5470</v>
      </c>
      <c r="D2188" t="s">
        <v>16078</v>
      </c>
      <c r="E2188">
        <v>35</v>
      </c>
      <c r="F2188" t="str">
        <f t="shared" si="34"/>
        <v>547035</v>
      </c>
      <c r="G2188" t="s">
        <v>1269</v>
      </c>
      <c r="H2188" t="s">
        <v>3107</v>
      </c>
      <c r="I2188" t="s">
        <v>3126</v>
      </c>
      <c r="J2188" t="s">
        <v>7504</v>
      </c>
      <c r="K2188" t="s">
        <v>3110</v>
      </c>
      <c r="L2188" t="s">
        <v>16086</v>
      </c>
      <c r="M2188" t="s">
        <v>16087</v>
      </c>
      <c r="N2188" t="s">
        <v>3113</v>
      </c>
      <c r="O2188" t="s">
        <v>291</v>
      </c>
      <c r="P2188" t="s">
        <v>3115</v>
      </c>
      <c r="Q2188" t="s">
        <v>16088</v>
      </c>
      <c r="R2188" t="s">
        <v>16087</v>
      </c>
      <c r="T2188" t="s">
        <v>291</v>
      </c>
      <c r="U2188" t="s">
        <v>3115</v>
      </c>
      <c r="V2188" t="s">
        <v>16088</v>
      </c>
      <c r="W2188" t="s">
        <v>3171</v>
      </c>
      <c r="X2188" t="s">
        <v>4150</v>
      </c>
      <c r="Y2188" t="s">
        <v>16089</v>
      </c>
      <c r="Z2188" t="s">
        <v>3118</v>
      </c>
      <c r="AE2188" t="s">
        <v>16082</v>
      </c>
      <c r="AF2188">
        <v>1</v>
      </c>
      <c r="AG2188">
        <v>1</v>
      </c>
      <c r="AH2188">
        <v>1</v>
      </c>
      <c r="AI2188">
        <v>1</v>
      </c>
      <c r="AJ2188">
        <v>1</v>
      </c>
      <c r="AK2188">
        <v>1</v>
      </c>
      <c r="AL2188">
        <v>1</v>
      </c>
      <c r="AV2188">
        <v>5310</v>
      </c>
    </row>
    <row r="2189" spans="1:48" x14ac:dyDescent="0.2">
      <c r="A2189">
        <v>35</v>
      </c>
      <c r="B2189" t="s">
        <v>64</v>
      </c>
      <c r="C2189">
        <v>5470</v>
      </c>
      <c r="D2189" t="s">
        <v>16078</v>
      </c>
      <c r="E2189">
        <v>33</v>
      </c>
      <c r="F2189" t="str">
        <f t="shared" si="34"/>
        <v>547033</v>
      </c>
      <c r="G2189" t="s">
        <v>1567</v>
      </c>
      <c r="H2189" t="s">
        <v>3107</v>
      </c>
      <c r="I2189" t="s">
        <v>3323</v>
      </c>
      <c r="J2189" t="s">
        <v>16090</v>
      </c>
      <c r="K2189" t="s">
        <v>3110</v>
      </c>
      <c r="L2189" t="s">
        <v>16091</v>
      </c>
      <c r="M2189" t="s">
        <v>16092</v>
      </c>
      <c r="N2189" t="s">
        <v>3113</v>
      </c>
      <c r="O2189" t="s">
        <v>291</v>
      </c>
      <c r="P2189" t="s">
        <v>3115</v>
      </c>
      <c r="Q2189" t="s">
        <v>16093</v>
      </c>
      <c r="R2189" t="s">
        <v>16092</v>
      </c>
      <c r="T2189" t="s">
        <v>291</v>
      </c>
      <c r="U2189" t="s">
        <v>3115</v>
      </c>
      <c r="V2189" t="s">
        <v>16093</v>
      </c>
      <c r="W2189" t="s">
        <v>3127</v>
      </c>
      <c r="X2189" t="s">
        <v>6036</v>
      </c>
      <c r="Y2189" t="s">
        <v>16094</v>
      </c>
      <c r="Z2189" t="s">
        <v>3118</v>
      </c>
      <c r="AE2189" t="s">
        <v>16082</v>
      </c>
      <c r="AM2189">
        <v>1</v>
      </c>
      <c r="AN2189">
        <v>1</v>
      </c>
      <c r="AO2189">
        <v>1</v>
      </c>
      <c r="AV2189">
        <v>5308</v>
      </c>
    </row>
    <row r="2190" spans="1:48" x14ac:dyDescent="0.2">
      <c r="A2190">
        <v>35</v>
      </c>
      <c r="B2190" t="s">
        <v>64</v>
      </c>
      <c r="C2190">
        <v>5470</v>
      </c>
      <c r="D2190" t="s">
        <v>16078</v>
      </c>
      <c r="E2190">
        <v>50</v>
      </c>
      <c r="F2190" t="str">
        <f t="shared" si="34"/>
        <v>547050</v>
      </c>
      <c r="G2190" t="s">
        <v>1511</v>
      </c>
      <c r="H2190" t="s">
        <v>3107</v>
      </c>
      <c r="I2190" t="s">
        <v>5480</v>
      </c>
      <c r="J2190" t="s">
        <v>16095</v>
      </c>
      <c r="K2190" t="s">
        <v>3110</v>
      </c>
      <c r="L2190" t="s">
        <v>16096</v>
      </c>
      <c r="M2190" t="s">
        <v>16097</v>
      </c>
      <c r="N2190" t="s">
        <v>3113</v>
      </c>
      <c r="O2190" t="s">
        <v>291</v>
      </c>
      <c r="P2190" t="s">
        <v>3115</v>
      </c>
      <c r="Q2190">
        <v>7059</v>
      </c>
      <c r="R2190" t="s">
        <v>16097</v>
      </c>
      <c r="T2190" t="s">
        <v>291</v>
      </c>
      <c r="U2190" t="s">
        <v>3115</v>
      </c>
      <c r="V2190">
        <v>7059</v>
      </c>
      <c r="W2190" t="s">
        <v>3127</v>
      </c>
      <c r="X2190" t="s">
        <v>6115</v>
      </c>
      <c r="Y2190" t="s">
        <v>16098</v>
      </c>
      <c r="Z2190" t="s">
        <v>3118</v>
      </c>
      <c r="AE2190" t="s">
        <v>16082</v>
      </c>
      <c r="AG2190">
        <v>1</v>
      </c>
      <c r="AH2190">
        <v>1</v>
      </c>
      <c r="AI2190">
        <v>1</v>
      </c>
      <c r="AJ2190">
        <v>1</v>
      </c>
      <c r="AK2190">
        <v>1</v>
      </c>
      <c r="AL2190">
        <v>1</v>
      </c>
      <c r="AV2190">
        <v>244</v>
      </c>
    </row>
    <row r="2191" spans="1:48" x14ac:dyDescent="0.2">
      <c r="A2191">
        <v>35</v>
      </c>
      <c r="B2191" t="s">
        <v>64</v>
      </c>
      <c r="C2191">
        <v>5540</v>
      </c>
      <c r="D2191" t="s">
        <v>16099</v>
      </c>
      <c r="E2191">
        <v>40</v>
      </c>
      <c r="F2191" t="str">
        <f t="shared" si="34"/>
        <v>554040</v>
      </c>
      <c r="G2191" t="s">
        <v>889</v>
      </c>
      <c r="H2191" t="s">
        <v>3127</v>
      </c>
      <c r="I2191" t="s">
        <v>3607</v>
      </c>
      <c r="J2191" t="s">
        <v>16100</v>
      </c>
      <c r="K2191" t="s">
        <v>3110</v>
      </c>
      <c r="L2191" t="s">
        <v>16101</v>
      </c>
      <c r="M2191" t="s">
        <v>16102</v>
      </c>
      <c r="N2191" t="s">
        <v>3113</v>
      </c>
      <c r="O2191" t="s">
        <v>16103</v>
      </c>
      <c r="P2191" t="s">
        <v>3115</v>
      </c>
      <c r="Q2191">
        <v>7069</v>
      </c>
      <c r="R2191" t="s">
        <v>16102</v>
      </c>
      <c r="T2191" t="s">
        <v>16103</v>
      </c>
      <c r="U2191" t="s">
        <v>3115</v>
      </c>
      <c r="V2191">
        <v>7069</v>
      </c>
      <c r="W2191" t="s">
        <v>3127</v>
      </c>
      <c r="X2191" t="s">
        <v>6617</v>
      </c>
      <c r="Y2191" t="s">
        <v>3780</v>
      </c>
      <c r="Z2191" t="s">
        <v>3118</v>
      </c>
      <c r="AE2191" t="s">
        <v>16104</v>
      </c>
      <c r="AF2191">
        <v>1</v>
      </c>
      <c r="AG2191">
        <v>1</v>
      </c>
      <c r="AH2191">
        <v>1</v>
      </c>
      <c r="AI2191">
        <v>1</v>
      </c>
      <c r="AJ2191">
        <v>1</v>
      </c>
      <c r="AK2191">
        <v>1</v>
      </c>
      <c r="AV2191">
        <v>5316</v>
      </c>
    </row>
    <row r="2192" spans="1:48" x14ac:dyDescent="0.2">
      <c r="A2192">
        <v>35</v>
      </c>
      <c r="B2192" t="s">
        <v>64</v>
      </c>
      <c r="C2192">
        <v>5540</v>
      </c>
      <c r="D2192" t="s">
        <v>16099</v>
      </c>
      <c r="E2192">
        <v>50</v>
      </c>
      <c r="F2192" t="str">
        <f t="shared" si="34"/>
        <v>554050</v>
      </c>
      <c r="G2192" t="s">
        <v>1435</v>
      </c>
      <c r="H2192" t="s">
        <v>3127</v>
      </c>
      <c r="I2192" t="s">
        <v>3607</v>
      </c>
      <c r="J2192" t="s">
        <v>16100</v>
      </c>
      <c r="K2192" t="s">
        <v>3110</v>
      </c>
      <c r="L2192" t="s">
        <v>16101</v>
      </c>
      <c r="M2192" t="s">
        <v>16105</v>
      </c>
      <c r="N2192" t="s">
        <v>3113</v>
      </c>
      <c r="O2192" t="s">
        <v>16106</v>
      </c>
      <c r="P2192" t="s">
        <v>3115</v>
      </c>
      <c r="Q2192">
        <v>7069</v>
      </c>
      <c r="R2192" t="s">
        <v>16105</v>
      </c>
      <c r="T2192" t="s">
        <v>16106</v>
      </c>
      <c r="U2192" t="s">
        <v>3115</v>
      </c>
      <c r="V2192">
        <v>7069</v>
      </c>
      <c r="W2192" t="s">
        <v>3127</v>
      </c>
      <c r="X2192" t="s">
        <v>16107</v>
      </c>
      <c r="Y2192" t="s">
        <v>16108</v>
      </c>
      <c r="Z2192" t="s">
        <v>3118</v>
      </c>
      <c r="AE2192" t="s">
        <v>16109</v>
      </c>
      <c r="AL2192">
        <v>1</v>
      </c>
      <c r="AM2192">
        <v>1</v>
      </c>
      <c r="AN2192">
        <v>1</v>
      </c>
      <c r="AO2192">
        <v>1</v>
      </c>
      <c r="AV2192">
        <v>5318</v>
      </c>
    </row>
    <row r="2193" spans="1:48" x14ac:dyDescent="0.2">
      <c r="A2193">
        <v>37</v>
      </c>
      <c r="B2193" t="s">
        <v>1200</v>
      </c>
      <c r="C2193">
        <v>90</v>
      </c>
      <c r="D2193" t="s">
        <v>16110</v>
      </c>
      <c r="E2193">
        <v>10</v>
      </c>
      <c r="F2193" t="str">
        <f t="shared" si="34"/>
        <v>9010</v>
      </c>
      <c r="G2193" t="s">
        <v>2390</v>
      </c>
      <c r="H2193" t="s">
        <v>3124</v>
      </c>
      <c r="I2193" t="s">
        <v>4848</v>
      </c>
      <c r="J2193" t="s">
        <v>16111</v>
      </c>
      <c r="K2193" t="s">
        <v>3158</v>
      </c>
      <c r="L2193" t="s">
        <v>16112</v>
      </c>
      <c r="M2193" t="s">
        <v>16113</v>
      </c>
      <c r="N2193" t="s">
        <v>16114</v>
      </c>
      <c r="O2193" t="s">
        <v>16115</v>
      </c>
      <c r="P2193" t="s">
        <v>3115</v>
      </c>
      <c r="Q2193">
        <v>7860</v>
      </c>
      <c r="R2193" t="s">
        <v>16113</v>
      </c>
      <c r="S2193" t="s">
        <v>16116</v>
      </c>
      <c r="T2193" t="s">
        <v>16115</v>
      </c>
      <c r="U2193" t="s">
        <v>3115</v>
      </c>
      <c r="V2193">
        <v>7860</v>
      </c>
      <c r="W2193" t="s">
        <v>3124</v>
      </c>
      <c r="X2193" t="s">
        <v>3494</v>
      </c>
      <c r="Y2193" t="s">
        <v>16117</v>
      </c>
      <c r="Z2193" t="s">
        <v>3118</v>
      </c>
      <c r="AE2193" t="s">
        <v>16118</v>
      </c>
      <c r="AF2193">
        <v>1</v>
      </c>
      <c r="AG2193">
        <v>1</v>
      </c>
      <c r="AH2193">
        <v>1</v>
      </c>
      <c r="AI2193">
        <v>1</v>
      </c>
      <c r="AJ2193">
        <v>1</v>
      </c>
      <c r="AK2193">
        <v>1</v>
      </c>
      <c r="AV2193">
        <v>5324</v>
      </c>
    </row>
    <row r="2194" spans="1:48" x14ac:dyDescent="0.2">
      <c r="A2194">
        <v>37</v>
      </c>
      <c r="B2194" t="s">
        <v>1200</v>
      </c>
      <c r="C2194">
        <v>90</v>
      </c>
      <c r="D2194" t="s">
        <v>16110</v>
      </c>
      <c r="E2194">
        <v>40</v>
      </c>
      <c r="F2194" t="str">
        <f t="shared" si="34"/>
        <v>9040</v>
      </c>
      <c r="G2194" t="s">
        <v>2777</v>
      </c>
      <c r="H2194" t="s">
        <v>3107</v>
      </c>
      <c r="I2194" t="s">
        <v>8294</v>
      </c>
      <c r="J2194" t="s">
        <v>3780</v>
      </c>
      <c r="K2194" t="s">
        <v>3110</v>
      </c>
      <c r="L2194" t="s">
        <v>16119</v>
      </c>
      <c r="M2194" t="s">
        <v>16120</v>
      </c>
      <c r="N2194" t="s">
        <v>16114</v>
      </c>
      <c r="O2194" t="s">
        <v>16115</v>
      </c>
      <c r="P2194" t="s">
        <v>3115</v>
      </c>
      <c r="Q2194">
        <v>7860</v>
      </c>
      <c r="R2194" t="s">
        <v>16120</v>
      </c>
      <c r="S2194" t="s">
        <v>16116</v>
      </c>
      <c r="T2194" t="s">
        <v>16115</v>
      </c>
      <c r="U2194" t="s">
        <v>3115</v>
      </c>
      <c r="V2194">
        <v>7860</v>
      </c>
      <c r="W2194" t="s">
        <v>3124</v>
      </c>
      <c r="X2194" t="s">
        <v>3494</v>
      </c>
      <c r="Y2194" t="s">
        <v>16117</v>
      </c>
      <c r="Z2194" t="s">
        <v>3118</v>
      </c>
      <c r="AE2194" t="s">
        <v>16118</v>
      </c>
      <c r="AL2194">
        <v>1</v>
      </c>
      <c r="AM2194">
        <v>1</v>
      </c>
      <c r="AN2194">
        <v>1</v>
      </c>
      <c r="AO2194">
        <v>1</v>
      </c>
      <c r="AV2194">
        <v>5326</v>
      </c>
    </row>
    <row r="2195" spans="1:48" x14ac:dyDescent="0.2">
      <c r="A2195">
        <v>37</v>
      </c>
      <c r="B2195" t="s">
        <v>1200</v>
      </c>
      <c r="C2195">
        <v>640</v>
      </c>
      <c r="D2195" t="s">
        <v>16121</v>
      </c>
      <c r="E2195">
        <v>30</v>
      </c>
      <c r="F2195" t="str">
        <f t="shared" si="34"/>
        <v>64030</v>
      </c>
      <c r="G2195" t="s">
        <v>2865</v>
      </c>
      <c r="H2195" t="s">
        <v>3107</v>
      </c>
      <c r="I2195" t="s">
        <v>3459</v>
      </c>
      <c r="J2195" t="s">
        <v>16122</v>
      </c>
      <c r="K2195" t="s">
        <v>3110</v>
      </c>
      <c r="L2195" t="s">
        <v>16123</v>
      </c>
      <c r="M2195" t="s">
        <v>16124</v>
      </c>
      <c r="N2195" t="s">
        <v>3113</v>
      </c>
      <c r="O2195" t="s">
        <v>16125</v>
      </c>
      <c r="P2195" t="s">
        <v>3115</v>
      </c>
      <c r="Q2195">
        <v>7874</v>
      </c>
      <c r="R2195" t="s">
        <v>16124</v>
      </c>
      <c r="T2195" t="s">
        <v>16125</v>
      </c>
      <c r="U2195" t="s">
        <v>3115</v>
      </c>
      <c r="V2195">
        <v>7874</v>
      </c>
      <c r="W2195" t="s">
        <v>3127</v>
      </c>
      <c r="X2195" t="s">
        <v>6234</v>
      </c>
      <c r="Y2195" t="s">
        <v>16126</v>
      </c>
      <c r="Z2195" t="s">
        <v>3118</v>
      </c>
      <c r="AE2195" t="s">
        <v>16127</v>
      </c>
      <c r="AL2195">
        <v>1</v>
      </c>
      <c r="AM2195">
        <v>1</v>
      </c>
      <c r="AN2195">
        <v>1</v>
      </c>
      <c r="AO2195">
        <v>1</v>
      </c>
      <c r="AV2195">
        <v>5334</v>
      </c>
    </row>
    <row r="2196" spans="1:48" x14ac:dyDescent="0.2">
      <c r="A2196">
        <v>37</v>
      </c>
      <c r="B2196" t="s">
        <v>1200</v>
      </c>
      <c r="C2196">
        <v>640</v>
      </c>
      <c r="D2196" t="s">
        <v>16121</v>
      </c>
      <c r="E2196">
        <v>10</v>
      </c>
      <c r="F2196" t="str">
        <f t="shared" si="34"/>
        <v>64010</v>
      </c>
      <c r="G2196" t="s">
        <v>2821</v>
      </c>
      <c r="H2196" t="s">
        <v>3107</v>
      </c>
      <c r="I2196" t="s">
        <v>4473</v>
      </c>
      <c r="J2196" t="s">
        <v>16128</v>
      </c>
      <c r="K2196" t="s">
        <v>3158</v>
      </c>
      <c r="L2196" t="s">
        <v>16129</v>
      </c>
      <c r="M2196" t="s">
        <v>16130</v>
      </c>
      <c r="N2196" t="s">
        <v>3113</v>
      </c>
      <c r="O2196" t="s">
        <v>16125</v>
      </c>
      <c r="P2196" t="s">
        <v>3115</v>
      </c>
      <c r="Q2196">
        <v>7874</v>
      </c>
      <c r="R2196" t="s">
        <v>16130</v>
      </c>
      <c r="T2196" t="s">
        <v>16125</v>
      </c>
      <c r="U2196" t="s">
        <v>3115</v>
      </c>
      <c r="V2196">
        <v>7874</v>
      </c>
      <c r="W2196" t="s">
        <v>3124</v>
      </c>
      <c r="X2196" t="s">
        <v>3394</v>
      </c>
      <c r="Y2196" t="s">
        <v>16131</v>
      </c>
      <c r="Z2196" t="s">
        <v>3118</v>
      </c>
      <c r="AE2196" t="s">
        <v>16127</v>
      </c>
      <c r="AF2196">
        <v>1</v>
      </c>
      <c r="AG2196">
        <v>1</v>
      </c>
      <c r="AH2196">
        <v>1</v>
      </c>
      <c r="AI2196">
        <v>1</v>
      </c>
      <c r="AJ2196">
        <v>1</v>
      </c>
      <c r="AK2196">
        <v>1</v>
      </c>
      <c r="AV2196">
        <v>728</v>
      </c>
    </row>
    <row r="2197" spans="1:48" x14ac:dyDescent="0.2">
      <c r="A2197">
        <v>37</v>
      </c>
      <c r="B2197" t="s">
        <v>1200</v>
      </c>
      <c r="C2197">
        <v>1630</v>
      </c>
      <c r="D2197" t="s">
        <v>16132</v>
      </c>
      <c r="E2197">
        <v>50</v>
      </c>
      <c r="F2197" t="str">
        <f t="shared" si="34"/>
        <v>163050</v>
      </c>
      <c r="G2197" t="s">
        <v>2855</v>
      </c>
      <c r="H2197" t="s">
        <v>3107</v>
      </c>
      <c r="I2197" t="s">
        <v>4831</v>
      </c>
      <c r="J2197" t="s">
        <v>16133</v>
      </c>
      <c r="K2197" t="s">
        <v>3308</v>
      </c>
      <c r="L2197" t="s">
        <v>16134</v>
      </c>
      <c r="M2197" t="s">
        <v>16135</v>
      </c>
      <c r="N2197" t="s">
        <v>3113</v>
      </c>
      <c r="O2197" t="s">
        <v>16115</v>
      </c>
      <c r="P2197" t="s">
        <v>3115</v>
      </c>
      <c r="Q2197">
        <v>7860</v>
      </c>
      <c r="R2197" t="s">
        <v>16135</v>
      </c>
      <c r="T2197" t="s">
        <v>16115</v>
      </c>
      <c r="U2197" t="s">
        <v>3115</v>
      </c>
      <c r="V2197">
        <v>7860</v>
      </c>
      <c r="W2197" t="s">
        <v>3127</v>
      </c>
      <c r="X2197" t="s">
        <v>3573</v>
      </c>
      <c r="Y2197" t="s">
        <v>16136</v>
      </c>
      <c r="Z2197" t="s">
        <v>3118</v>
      </c>
      <c r="AE2197" t="s">
        <v>16137</v>
      </c>
      <c r="AG2197">
        <v>1</v>
      </c>
      <c r="AH2197">
        <v>1</v>
      </c>
      <c r="AI2197">
        <v>1</v>
      </c>
      <c r="AJ2197">
        <v>1</v>
      </c>
      <c r="AK2197">
        <v>1</v>
      </c>
      <c r="AL2197">
        <v>1</v>
      </c>
      <c r="AM2197">
        <v>1</v>
      </c>
      <c r="AV2197">
        <v>5344</v>
      </c>
    </row>
    <row r="2198" spans="1:48" x14ac:dyDescent="0.2">
      <c r="A2198">
        <v>37</v>
      </c>
      <c r="B2198" t="s">
        <v>1200</v>
      </c>
      <c r="C2198">
        <v>1560</v>
      </c>
      <c r="D2198" t="s">
        <v>16138</v>
      </c>
      <c r="E2198">
        <v>50</v>
      </c>
      <c r="F2198" t="str">
        <f t="shared" si="34"/>
        <v>156050</v>
      </c>
      <c r="G2198" t="s">
        <v>2784</v>
      </c>
      <c r="I2198" t="s">
        <v>3490</v>
      </c>
      <c r="J2198" t="s">
        <v>16139</v>
      </c>
      <c r="K2198" t="s">
        <v>3110</v>
      </c>
      <c r="L2198" t="s">
        <v>16140</v>
      </c>
      <c r="M2198" t="s">
        <v>16141</v>
      </c>
      <c r="N2198" t="s">
        <v>3113</v>
      </c>
      <c r="O2198" t="s">
        <v>16142</v>
      </c>
      <c r="P2198" t="s">
        <v>3115</v>
      </c>
      <c r="Q2198">
        <v>7826</v>
      </c>
      <c r="R2198" t="s">
        <v>16143</v>
      </c>
      <c r="T2198" t="s">
        <v>16142</v>
      </c>
      <c r="U2198" t="s">
        <v>3115</v>
      </c>
      <c r="V2198">
        <v>7826</v>
      </c>
      <c r="W2198" t="s">
        <v>3127</v>
      </c>
      <c r="X2198" t="s">
        <v>4040</v>
      </c>
      <c r="Y2198" t="s">
        <v>16144</v>
      </c>
      <c r="Z2198" t="s">
        <v>3118</v>
      </c>
      <c r="AE2198" t="s">
        <v>16145</v>
      </c>
      <c r="AF2198">
        <v>1</v>
      </c>
      <c r="AG2198">
        <v>1</v>
      </c>
      <c r="AH2198">
        <v>1</v>
      </c>
      <c r="AI2198">
        <v>1</v>
      </c>
      <c r="AJ2198">
        <v>1</v>
      </c>
      <c r="AK2198">
        <v>1</v>
      </c>
      <c r="AL2198">
        <v>1</v>
      </c>
      <c r="AM2198">
        <v>1</v>
      </c>
      <c r="AN2198">
        <v>1</v>
      </c>
      <c r="AO2198">
        <v>1</v>
      </c>
      <c r="AV2198">
        <v>5336</v>
      </c>
    </row>
    <row r="2199" spans="1:48" x14ac:dyDescent="0.2">
      <c r="A2199">
        <v>37</v>
      </c>
      <c r="B2199" t="s">
        <v>1200</v>
      </c>
      <c r="C2199">
        <v>1570</v>
      </c>
      <c r="D2199" t="s">
        <v>16146</v>
      </c>
      <c r="E2199">
        <v>60</v>
      </c>
      <c r="F2199" t="str">
        <f t="shared" si="34"/>
        <v>157060</v>
      </c>
      <c r="G2199" t="s">
        <v>594</v>
      </c>
      <c r="H2199" t="s">
        <v>3171</v>
      </c>
      <c r="I2199" t="s">
        <v>3381</v>
      </c>
      <c r="J2199" t="s">
        <v>16147</v>
      </c>
      <c r="K2199" t="s">
        <v>3110</v>
      </c>
      <c r="L2199" t="s">
        <v>16148</v>
      </c>
      <c r="M2199" t="s">
        <v>16149</v>
      </c>
      <c r="N2199" t="s">
        <v>3113</v>
      </c>
      <c r="O2199" t="s">
        <v>16150</v>
      </c>
      <c r="P2199" t="s">
        <v>3115</v>
      </c>
      <c r="Q2199">
        <v>7416</v>
      </c>
      <c r="R2199" t="s">
        <v>16149</v>
      </c>
      <c r="T2199" t="s">
        <v>16150</v>
      </c>
      <c r="U2199" t="s">
        <v>3115</v>
      </c>
      <c r="V2199">
        <v>7416</v>
      </c>
      <c r="W2199" t="s">
        <v>3124</v>
      </c>
      <c r="X2199" t="s">
        <v>3543</v>
      </c>
      <c r="Y2199" t="s">
        <v>16151</v>
      </c>
      <c r="Z2199" t="s">
        <v>3118</v>
      </c>
      <c r="AE2199" t="s">
        <v>16152</v>
      </c>
      <c r="AF2199">
        <v>1</v>
      </c>
      <c r="AG2199">
        <v>1</v>
      </c>
      <c r="AH2199">
        <v>1</v>
      </c>
      <c r="AI2199">
        <v>1</v>
      </c>
      <c r="AJ2199">
        <v>1</v>
      </c>
      <c r="AK2199">
        <v>1</v>
      </c>
      <c r="AL2199">
        <v>1</v>
      </c>
      <c r="AM2199">
        <v>1</v>
      </c>
      <c r="AN2199">
        <v>1</v>
      </c>
      <c r="AO2199">
        <v>1</v>
      </c>
      <c r="AV2199">
        <v>5342</v>
      </c>
    </row>
    <row r="2200" spans="1:48" x14ac:dyDescent="0.2">
      <c r="A2200">
        <v>37</v>
      </c>
      <c r="B2200" t="s">
        <v>1200</v>
      </c>
      <c r="C2200">
        <v>1800</v>
      </c>
      <c r="D2200" t="s">
        <v>16153</v>
      </c>
      <c r="E2200">
        <v>60</v>
      </c>
      <c r="F2200" t="str">
        <f t="shared" si="34"/>
        <v>180060</v>
      </c>
      <c r="G2200" t="s">
        <v>2895</v>
      </c>
      <c r="H2200" t="s">
        <v>3107</v>
      </c>
      <c r="I2200" t="s">
        <v>10213</v>
      </c>
      <c r="J2200" t="s">
        <v>3832</v>
      </c>
      <c r="K2200" t="s">
        <v>3110</v>
      </c>
      <c r="L2200" t="s">
        <v>16154</v>
      </c>
      <c r="M2200" t="s">
        <v>16155</v>
      </c>
      <c r="N2200" t="s">
        <v>3113</v>
      </c>
      <c r="O2200" t="s">
        <v>16156</v>
      </c>
      <c r="P2200" t="s">
        <v>3115</v>
      </c>
      <c r="Q2200">
        <v>7839</v>
      </c>
      <c r="R2200" t="s">
        <v>16157</v>
      </c>
      <c r="T2200" t="s">
        <v>16156</v>
      </c>
      <c r="U2200" t="s">
        <v>3115</v>
      </c>
      <c r="V2200">
        <v>7839</v>
      </c>
      <c r="W2200" t="s">
        <v>3124</v>
      </c>
      <c r="X2200" t="s">
        <v>6212</v>
      </c>
      <c r="Y2200" t="s">
        <v>16158</v>
      </c>
      <c r="Z2200" t="s">
        <v>3118</v>
      </c>
      <c r="AE2200" t="s">
        <v>16159</v>
      </c>
      <c r="AG2200">
        <v>1</v>
      </c>
      <c r="AH2200">
        <v>1</v>
      </c>
      <c r="AI2200">
        <v>1</v>
      </c>
      <c r="AJ2200">
        <v>1</v>
      </c>
      <c r="AK2200">
        <v>1</v>
      </c>
      <c r="AL2200">
        <v>1</v>
      </c>
      <c r="AM2200">
        <v>1</v>
      </c>
      <c r="AN2200">
        <v>1</v>
      </c>
      <c r="AO2200">
        <v>1</v>
      </c>
      <c r="AV2200">
        <v>5350</v>
      </c>
    </row>
    <row r="2201" spans="1:48" x14ac:dyDescent="0.2">
      <c r="A2201">
        <v>37</v>
      </c>
      <c r="B2201" t="s">
        <v>1200</v>
      </c>
      <c r="C2201">
        <v>1980</v>
      </c>
      <c r="D2201" t="s">
        <v>16160</v>
      </c>
      <c r="E2201">
        <v>50</v>
      </c>
      <c r="F2201" t="str">
        <f t="shared" si="34"/>
        <v>198050</v>
      </c>
      <c r="G2201" t="s">
        <v>2960</v>
      </c>
      <c r="H2201" t="s">
        <v>3171</v>
      </c>
      <c r="I2201" t="s">
        <v>4177</v>
      </c>
      <c r="J2201" t="s">
        <v>3650</v>
      </c>
      <c r="K2201" t="s">
        <v>3110</v>
      </c>
      <c r="L2201" t="s">
        <v>16161</v>
      </c>
      <c r="M2201" t="s">
        <v>16162</v>
      </c>
      <c r="N2201" t="s">
        <v>3113</v>
      </c>
      <c r="O2201" t="s">
        <v>16115</v>
      </c>
      <c r="P2201" t="s">
        <v>3115</v>
      </c>
      <c r="Q2201">
        <v>7860</v>
      </c>
      <c r="R2201" t="s">
        <v>16162</v>
      </c>
      <c r="T2201" t="s">
        <v>16115</v>
      </c>
      <c r="U2201" t="s">
        <v>3115</v>
      </c>
      <c r="V2201">
        <v>7860</v>
      </c>
      <c r="W2201" t="s">
        <v>3127</v>
      </c>
      <c r="X2201" t="s">
        <v>3347</v>
      </c>
      <c r="Y2201" t="s">
        <v>16163</v>
      </c>
      <c r="Z2201" t="s">
        <v>3118</v>
      </c>
      <c r="AA2201" t="s">
        <v>3127</v>
      </c>
      <c r="AB2201" t="s">
        <v>5830</v>
      </c>
      <c r="AC2201" t="s">
        <v>11265</v>
      </c>
      <c r="AD2201" t="s">
        <v>3130</v>
      </c>
      <c r="AE2201" t="s">
        <v>16164</v>
      </c>
      <c r="AG2201">
        <v>1</v>
      </c>
      <c r="AH2201">
        <v>1</v>
      </c>
      <c r="AI2201">
        <v>1</v>
      </c>
      <c r="AJ2201">
        <v>1</v>
      </c>
      <c r="AK2201">
        <v>1</v>
      </c>
      <c r="AL2201">
        <v>1</v>
      </c>
      <c r="AM2201">
        <v>1</v>
      </c>
      <c r="AV2201">
        <v>5354</v>
      </c>
    </row>
    <row r="2202" spans="1:48" x14ac:dyDescent="0.2">
      <c r="A2202">
        <v>37</v>
      </c>
      <c r="B2202" t="s">
        <v>1200</v>
      </c>
      <c r="C2202">
        <v>2165</v>
      </c>
      <c r="D2202" t="s">
        <v>16165</v>
      </c>
      <c r="E2202">
        <v>30</v>
      </c>
      <c r="F2202" t="str">
        <f t="shared" si="34"/>
        <v>216530</v>
      </c>
      <c r="G2202" t="s">
        <v>2772</v>
      </c>
      <c r="H2202" t="s">
        <v>3107</v>
      </c>
      <c r="I2202" t="s">
        <v>4672</v>
      </c>
      <c r="J2202" t="s">
        <v>16166</v>
      </c>
      <c r="K2202" t="s">
        <v>3158</v>
      </c>
      <c r="L2202" t="s">
        <v>16167</v>
      </c>
      <c r="M2202" t="s">
        <v>16168</v>
      </c>
      <c r="N2202" t="s">
        <v>3113</v>
      </c>
      <c r="O2202" t="s">
        <v>1200</v>
      </c>
      <c r="P2202" t="s">
        <v>3115</v>
      </c>
      <c r="Q2202" t="s">
        <v>16169</v>
      </c>
      <c r="R2202" t="s">
        <v>16168</v>
      </c>
      <c r="T2202" t="s">
        <v>1200</v>
      </c>
      <c r="U2202" t="s">
        <v>3115</v>
      </c>
      <c r="V2202" t="s">
        <v>16169</v>
      </c>
      <c r="W2202" t="s">
        <v>3127</v>
      </c>
      <c r="X2202" t="s">
        <v>15289</v>
      </c>
      <c r="Y2202" t="s">
        <v>13408</v>
      </c>
      <c r="Z2202" t="s">
        <v>3118</v>
      </c>
      <c r="AE2202" t="s">
        <v>16170</v>
      </c>
      <c r="AP2202">
        <v>1</v>
      </c>
      <c r="AQ2202">
        <v>1</v>
      </c>
      <c r="AR2202">
        <v>1</v>
      </c>
      <c r="AS2202">
        <v>1</v>
      </c>
      <c r="AV2202">
        <v>5358</v>
      </c>
    </row>
    <row r="2203" spans="1:48" x14ac:dyDescent="0.2">
      <c r="A2203">
        <v>37</v>
      </c>
      <c r="B2203" t="s">
        <v>1200</v>
      </c>
      <c r="C2203">
        <v>1930</v>
      </c>
      <c r="D2203" t="s">
        <v>16171</v>
      </c>
      <c r="E2203">
        <v>60</v>
      </c>
      <c r="F2203" t="str">
        <f t="shared" si="34"/>
        <v>193060</v>
      </c>
      <c r="G2203" t="s">
        <v>2067</v>
      </c>
      <c r="H2203" t="s">
        <v>3107</v>
      </c>
      <c r="I2203" t="s">
        <v>10662</v>
      </c>
      <c r="J2203" t="s">
        <v>16172</v>
      </c>
      <c r="K2203" t="s">
        <v>3308</v>
      </c>
      <c r="L2203" t="s">
        <v>16173</v>
      </c>
      <c r="M2203" t="s">
        <v>16174</v>
      </c>
      <c r="N2203" t="s">
        <v>3113</v>
      </c>
      <c r="O2203" t="s">
        <v>16175</v>
      </c>
      <c r="P2203" t="s">
        <v>3115</v>
      </c>
      <c r="Q2203">
        <v>7419</v>
      </c>
      <c r="R2203" t="s">
        <v>16174</v>
      </c>
      <c r="T2203" t="s">
        <v>16175</v>
      </c>
      <c r="U2203" t="s">
        <v>3115</v>
      </c>
      <c r="V2203">
        <v>7419</v>
      </c>
      <c r="W2203" t="s">
        <v>3127</v>
      </c>
      <c r="X2203" t="s">
        <v>4235</v>
      </c>
      <c r="Y2203" t="s">
        <v>16176</v>
      </c>
      <c r="Z2203" t="s">
        <v>3118</v>
      </c>
      <c r="AE2203" t="s">
        <v>16177</v>
      </c>
      <c r="AF2203">
        <v>1</v>
      </c>
      <c r="AG2203">
        <v>1</v>
      </c>
      <c r="AH2203">
        <v>1</v>
      </c>
      <c r="AI2203">
        <v>1</v>
      </c>
      <c r="AJ2203">
        <v>1</v>
      </c>
      <c r="AK2203">
        <v>1</v>
      </c>
      <c r="AL2203">
        <v>1</v>
      </c>
      <c r="AM2203">
        <v>1</v>
      </c>
      <c r="AN2203">
        <v>1</v>
      </c>
      <c r="AO2203">
        <v>1</v>
      </c>
      <c r="AV2203">
        <v>5352</v>
      </c>
    </row>
    <row r="2204" spans="1:48" x14ac:dyDescent="0.2">
      <c r="A2204">
        <v>37</v>
      </c>
      <c r="B2204" t="s">
        <v>1200</v>
      </c>
      <c r="C2204">
        <v>2030</v>
      </c>
      <c r="D2204" t="s">
        <v>16178</v>
      </c>
      <c r="E2204">
        <v>50</v>
      </c>
      <c r="F2204" t="str">
        <f t="shared" si="34"/>
        <v>203050</v>
      </c>
      <c r="G2204" t="s">
        <v>2432</v>
      </c>
      <c r="H2204" t="s">
        <v>3127</v>
      </c>
      <c r="I2204" t="s">
        <v>3347</v>
      </c>
      <c r="J2204" t="s">
        <v>16163</v>
      </c>
      <c r="K2204" t="s">
        <v>3158</v>
      </c>
      <c r="L2204" t="s">
        <v>16179</v>
      </c>
      <c r="M2204" t="s">
        <v>16180</v>
      </c>
      <c r="N2204" t="s">
        <v>3113</v>
      </c>
      <c r="O2204" t="s">
        <v>16150</v>
      </c>
      <c r="P2204" t="s">
        <v>3115</v>
      </c>
      <c r="Q2204">
        <v>7416</v>
      </c>
      <c r="R2204" t="s">
        <v>16180</v>
      </c>
      <c r="T2204" t="s">
        <v>16150</v>
      </c>
      <c r="U2204" t="s">
        <v>3115</v>
      </c>
      <c r="V2204">
        <v>7416</v>
      </c>
      <c r="W2204" t="s">
        <v>3124</v>
      </c>
      <c r="X2204" t="s">
        <v>16181</v>
      </c>
      <c r="Y2204" t="s">
        <v>16182</v>
      </c>
      <c r="Z2204" t="s">
        <v>3118</v>
      </c>
      <c r="AA2204" t="s">
        <v>3107</v>
      </c>
      <c r="AB2204" t="s">
        <v>3480</v>
      </c>
      <c r="AC2204" t="s">
        <v>10454</v>
      </c>
      <c r="AD2204" t="s">
        <v>3130</v>
      </c>
      <c r="AE2204" t="s">
        <v>16183</v>
      </c>
      <c r="AF2204">
        <v>1</v>
      </c>
      <c r="AG2204">
        <v>1</v>
      </c>
      <c r="AH2204">
        <v>1</v>
      </c>
      <c r="AI2204">
        <v>1</v>
      </c>
      <c r="AJ2204">
        <v>1</v>
      </c>
      <c r="AK2204">
        <v>1</v>
      </c>
      <c r="AV2204">
        <v>5356</v>
      </c>
    </row>
    <row r="2205" spans="1:48" x14ac:dyDescent="0.2">
      <c r="A2205">
        <v>37</v>
      </c>
      <c r="B2205" t="s">
        <v>1200</v>
      </c>
      <c r="C2205">
        <v>2030</v>
      </c>
      <c r="D2205" t="s">
        <v>16178</v>
      </c>
      <c r="E2205">
        <v>30</v>
      </c>
      <c r="F2205" t="str">
        <f t="shared" si="34"/>
        <v>203030</v>
      </c>
      <c r="G2205" t="s">
        <v>2381</v>
      </c>
      <c r="H2205" t="s">
        <v>3107</v>
      </c>
      <c r="I2205" t="s">
        <v>3480</v>
      </c>
      <c r="J2205" t="s">
        <v>10454</v>
      </c>
      <c r="K2205" t="s">
        <v>3308</v>
      </c>
      <c r="L2205" t="s">
        <v>16184</v>
      </c>
      <c r="M2205" t="s">
        <v>16185</v>
      </c>
      <c r="N2205" t="s">
        <v>3113</v>
      </c>
      <c r="O2205" t="s">
        <v>16175</v>
      </c>
      <c r="P2205" t="s">
        <v>3115</v>
      </c>
      <c r="Q2205">
        <v>7419</v>
      </c>
      <c r="R2205" t="s">
        <v>16185</v>
      </c>
      <c r="T2205" t="s">
        <v>16175</v>
      </c>
      <c r="U2205" t="s">
        <v>3115</v>
      </c>
      <c r="V2205">
        <v>7419</v>
      </c>
      <c r="W2205" t="s">
        <v>3124</v>
      </c>
      <c r="X2205" t="s">
        <v>3296</v>
      </c>
      <c r="Y2205" t="s">
        <v>3548</v>
      </c>
      <c r="Z2205" t="s">
        <v>3118</v>
      </c>
      <c r="AE2205" t="s">
        <v>16183</v>
      </c>
      <c r="AL2205">
        <v>1</v>
      </c>
      <c r="AM2205">
        <v>1</v>
      </c>
      <c r="AN2205">
        <v>1</v>
      </c>
      <c r="AO2205">
        <v>1</v>
      </c>
      <c r="AV2205">
        <v>729</v>
      </c>
    </row>
    <row r="2206" spans="1:48" x14ac:dyDescent="0.2">
      <c r="A2206">
        <v>37</v>
      </c>
      <c r="B2206" t="s">
        <v>1200</v>
      </c>
      <c r="C2206">
        <v>2240</v>
      </c>
      <c r="D2206" t="s">
        <v>16186</v>
      </c>
      <c r="E2206">
        <v>35</v>
      </c>
      <c r="F2206" t="str">
        <f t="shared" si="34"/>
        <v>224035</v>
      </c>
      <c r="G2206" t="s">
        <v>2128</v>
      </c>
      <c r="H2206" t="s">
        <v>3127</v>
      </c>
      <c r="I2206" t="s">
        <v>3168</v>
      </c>
      <c r="J2206" t="s">
        <v>16187</v>
      </c>
      <c r="K2206" t="s">
        <v>3110</v>
      </c>
      <c r="L2206" t="s">
        <v>16188</v>
      </c>
      <c r="M2206" t="s">
        <v>16189</v>
      </c>
      <c r="N2206" t="s">
        <v>13766</v>
      </c>
      <c r="O2206" t="s">
        <v>16190</v>
      </c>
      <c r="P2206" t="s">
        <v>3115</v>
      </c>
      <c r="Q2206">
        <v>7843</v>
      </c>
      <c r="R2206" t="s">
        <v>16191</v>
      </c>
      <c r="S2206" t="s">
        <v>16192</v>
      </c>
      <c r="T2206" t="s">
        <v>16190</v>
      </c>
      <c r="U2206" t="s">
        <v>3115</v>
      </c>
      <c r="V2206">
        <v>7843</v>
      </c>
      <c r="W2206" t="s">
        <v>3127</v>
      </c>
      <c r="X2206" t="s">
        <v>3145</v>
      </c>
      <c r="Y2206" t="s">
        <v>3813</v>
      </c>
      <c r="Z2206" t="s">
        <v>3118</v>
      </c>
      <c r="AE2206" t="s">
        <v>16193</v>
      </c>
      <c r="AK2206">
        <v>1</v>
      </c>
      <c r="AL2206">
        <v>1</v>
      </c>
      <c r="AV2206">
        <v>5366</v>
      </c>
    </row>
    <row r="2207" spans="1:48" x14ac:dyDescent="0.2">
      <c r="A2207">
        <v>37</v>
      </c>
      <c r="B2207" t="s">
        <v>1200</v>
      </c>
      <c r="C2207">
        <v>2240</v>
      </c>
      <c r="D2207" t="s">
        <v>16186</v>
      </c>
      <c r="E2207">
        <v>30</v>
      </c>
      <c r="F2207" t="str">
        <f t="shared" si="34"/>
        <v>224030</v>
      </c>
      <c r="G2207" t="s">
        <v>1945</v>
      </c>
      <c r="H2207" t="s">
        <v>3107</v>
      </c>
      <c r="I2207" t="s">
        <v>6959</v>
      </c>
      <c r="J2207" t="s">
        <v>16194</v>
      </c>
      <c r="K2207" t="s">
        <v>3110</v>
      </c>
      <c r="L2207" t="s">
        <v>16195</v>
      </c>
      <c r="M2207" t="s">
        <v>16196</v>
      </c>
      <c r="N2207" t="s">
        <v>3113</v>
      </c>
      <c r="O2207" t="s">
        <v>16190</v>
      </c>
      <c r="P2207" t="s">
        <v>3115</v>
      </c>
      <c r="Q2207">
        <v>7843</v>
      </c>
      <c r="R2207" t="s">
        <v>16191</v>
      </c>
      <c r="T2207" t="s">
        <v>16190</v>
      </c>
      <c r="U2207" t="s">
        <v>3115</v>
      </c>
      <c r="V2207">
        <v>7843</v>
      </c>
      <c r="W2207" t="s">
        <v>3107</v>
      </c>
      <c r="X2207" t="s">
        <v>3707</v>
      </c>
      <c r="Y2207" t="s">
        <v>16197</v>
      </c>
      <c r="Z2207" t="s">
        <v>3118</v>
      </c>
      <c r="AE2207" t="s">
        <v>16198</v>
      </c>
      <c r="AP2207">
        <v>1</v>
      </c>
      <c r="AQ2207">
        <v>1</v>
      </c>
      <c r="AR2207">
        <v>1</v>
      </c>
      <c r="AS2207">
        <v>1</v>
      </c>
      <c r="AV2207">
        <v>5362</v>
      </c>
    </row>
    <row r="2208" spans="1:48" x14ac:dyDescent="0.2">
      <c r="A2208">
        <v>37</v>
      </c>
      <c r="B2208" t="s">
        <v>1200</v>
      </c>
      <c r="C2208">
        <v>2240</v>
      </c>
      <c r="D2208" t="s">
        <v>16186</v>
      </c>
      <c r="E2208">
        <v>40</v>
      </c>
      <c r="F2208" t="str">
        <f t="shared" si="34"/>
        <v>224040</v>
      </c>
      <c r="G2208" t="s">
        <v>1831</v>
      </c>
      <c r="H2208" t="s">
        <v>3107</v>
      </c>
      <c r="I2208" t="s">
        <v>4528</v>
      </c>
      <c r="J2208" t="s">
        <v>16199</v>
      </c>
      <c r="K2208" t="s">
        <v>3110</v>
      </c>
      <c r="L2208" t="s">
        <v>16200</v>
      </c>
      <c r="M2208" t="s">
        <v>16201</v>
      </c>
      <c r="N2208" t="s">
        <v>13766</v>
      </c>
      <c r="O2208" t="s">
        <v>16190</v>
      </c>
      <c r="P2208" t="s">
        <v>3115</v>
      </c>
      <c r="Q2208">
        <v>7843</v>
      </c>
      <c r="R2208" t="s">
        <v>16191</v>
      </c>
      <c r="S2208" t="s">
        <v>16192</v>
      </c>
      <c r="T2208" t="s">
        <v>16190</v>
      </c>
      <c r="U2208" t="s">
        <v>3115</v>
      </c>
      <c r="V2208">
        <v>7843</v>
      </c>
      <c r="W2208" t="s">
        <v>3107</v>
      </c>
      <c r="X2208" t="s">
        <v>3595</v>
      </c>
      <c r="Y2208" t="s">
        <v>14754</v>
      </c>
      <c r="Z2208" t="s">
        <v>3118</v>
      </c>
      <c r="AE2208" t="s">
        <v>16202</v>
      </c>
      <c r="AM2208">
        <v>1</v>
      </c>
      <c r="AN2208">
        <v>1</v>
      </c>
      <c r="AO2208">
        <v>1</v>
      </c>
      <c r="AV2208">
        <v>5905</v>
      </c>
    </row>
    <row r="2209" spans="1:48" x14ac:dyDescent="0.2">
      <c r="A2209">
        <v>37</v>
      </c>
      <c r="B2209" t="s">
        <v>1200</v>
      </c>
      <c r="C2209">
        <v>2240</v>
      </c>
      <c r="D2209" t="s">
        <v>16186</v>
      </c>
      <c r="E2209">
        <v>50</v>
      </c>
      <c r="F2209" t="str">
        <f t="shared" si="34"/>
        <v>224050</v>
      </c>
      <c r="G2209" t="s">
        <v>1849</v>
      </c>
      <c r="H2209" t="s">
        <v>3127</v>
      </c>
      <c r="I2209" t="s">
        <v>6779</v>
      </c>
      <c r="J2209" t="s">
        <v>16203</v>
      </c>
      <c r="K2209" t="s">
        <v>3110</v>
      </c>
      <c r="L2209" t="s">
        <v>16204</v>
      </c>
      <c r="M2209" t="s">
        <v>16205</v>
      </c>
      <c r="N2209" t="s">
        <v>13766</v>
      </c>
      <c r="O2209" t="s">
        <v>16190</v>
      </c>
      <c r="P2209" t="s">
        <v>3115</v>
      </c>
      <c r="Q2209">
        <v>7843</v>
      </c>
      <c r="R2209" t="s">
        <v>16191</v>
      </c>
      <c r="S2209" t="s">
        <v>16192</v>
      </c>
      <c r="T2209" t="s">
        <v>16190</v>
      </c>
      <c r="U2209" t="s">
        <v>3115</v>
      </c>
      <c r="V2209">
        <v>7843</v>
      </c>
      <c r="W2209" t="s">
        <v>3127</v>
      </c>
      <c r="X2209" t="s">
        <v>3573</v>
      </c>
      <c r="Y2209" t="s">
        <v>16206</v>
      </c>
      <c r="Z2209" t="s">
        <v>3118</v>
      </c>
      <c r="AE2209" t="s">
        <v>16207</v>
      </c>
      <c r="AF2209">
        <v>1</v>
      </c>
      <c r="AG2209">
        <v>1</v>
      </c>
      <c r="AH2209">
        <v>1</v>
      </c>
      <c r="AV2209">
        <v>5368</v>
      </c>
    </row>
    <row r="2210" spans="1:48" x14ac:dyDescent="0.2">
      <c r="A2210">
        <v>37</v>
      </c>
      <c r="B2210" t="s">
        <v>1200</v>
      </c>
      <c r="C2210">
        <v>2240</v>
      </c>
      <c r="D2210" t="s">
        <v>16186</v>
      </c>
      <c r="E2210">
        <v>70</v>
      </c>
      <c r="F2210" t="str">
        <f t="shared" si="34"/>
        <v>224070</v>
      </c>
      <c r="G2210" t="s">
        <v>2098</v>
      </c>
      <c r="H2210" t="s">
        <v>3107</v>
      </c>
      <c r="I2210" t="s">
        <v>3667</v>
      </c>
      <c r="J2210" t="s">
        <v>8131</v>
      </c>
      <c r="K2210" t="s">
        <v>3110</v>
      </c>
      <c r="L2210" t="s">
        <v>16208</v>
      </c>
      <c r="M2210" t="s">
        <v>16209</v>
      </c>
      <c r="N2210" t="s">
        <v>13766</v>
      </c>
      <c r="O2210" t="s">
        <v>16190</v>
      </c>
      <c r="P2210" t="s">
        <v>3115</v>
      </c>
      <c r="Q2210">
        <v>7843</v>
      </c>
      <c r="R2210" t="s">
        <v>16191</v>
      </c>
      <c r="S2210" t="s">
        <v>16192</v>
      </c>
      <c r="T2210" t="s">
        <v>16190</v>
      </c>
      <c r="U2210" t="s">
        <v>3115</v>
      </c>
      <c r="V2210">
        <v>7843</v>
      </c>
      <c r="W2210" t="s">
        <v>3127</v>
      </c>
      <c r="X2210" t="s">
        <v>5330</v>
      </c>
      <c r="Y2210" t="s">
        <v>16210</v>
      </c>
      <c r="Z2210" t="s">
        <v>3118</v>
      </c>
      <c r="AE2210" t="s">
        <v>16211</v>
      </c>
      <c r="AI2210">
        <v>1</v>
      </c>
      <c r="AJ2210">
        <v>1</v>
      </c>
      <c r="AK2210">
        <v>1</v>
      </c>
      <c r="AV2210">
        <v>5370</v>
      </c>
    </row>
    <row r="2211" spans="1:48" x14ac:dyDescent="0.2">
      <c r="A2211">
        <v>37</v>
      </c>
      <c r="B2211" t="s">
        <v>1200</v>
      </c>
      <c r="C2211">
        <v>2465</v>
      </c>
      <c r="D2211" t="s">
        <v>16212</v>
      </c>
      <c r="E2211">
        <v>50</v>
      </c>
      <c r="F2211" t="str">
        <f t="shared" si="34"/>
        <v>246550</v>
      </c>
      <c r="G2211" t="s">
        <v>2981</v>
      </c>
      <c r="H2211" t="s">
        <v>3107</v>
      </c>
      <c r="I2211" t="s">
        <v>3667</v>
      </c>
      <c r="J2211" t="s">
        <v>16213</v>
      </c>
      <c r="K2211" t="s">
        <v>3308</v>
      </c>
      <c r="L2211" t="s">
        <v>16214</v>
      </c>
      <c r="M2211" t="s">
        <v>16215</v>
      </c>
      <c r="N2211" t="s">
        <v>3113</v>
      </c>
      <c r="O2211" t="s">
        <v>16115</v>
      </c>
      <c r="P2211" t="s">
        <v>3115</v>
      </c>
      <c r="Q2211">
        <v>7860</v>
      </c>
      <c r="R2211" t="s">
        <v>16215</v>
      </c>
      <c r="T2211" t="s">
        <v>16115</v>
      </c>
      <c r="U2211" t="s">
        <v>3115</v>
      </c>
      <c r="V2211">
        <v>7860</v>
      </c>
      <c r="W2211" t="s">
        <v>3127</v>
      </c>
      <c r="X2211" t="s">
        <v>3227</v>
      </c>
      <c r="Y2211" t="s">
        <v>16216</v>
      </c>
      <c r="Z2211" t="s">
        <v>3118</v>
      </c>
      <c r="AE2211" t="s">
        <v>16217</v>
      </c>
      <c r="AN2211">
        <v>1</v>
      </c>
      <c r="AO2211">
        <v>1</v>
      </c>
      <c r="AP2211">
        <v>1</v>
      </c>
      <c r="AQ2211">
        <v>1</v>
      </c>
      <c r="AR2211">
        <v>1</v>
      </c>
      <c r="AS2211">
        <v>1</v>
      </c>
      <c r="AV2211">
        <v>5372</v>
      </c>
    </row>
    <row r="2212" spans="1:48" x14ac:dyDescent="0.2">
      <c r="A2212">
        <v>37</v>
      </c>
      <c r="B2212" t="s">
        <v>1200</v>
      </c>
      <c r="C2212">
        <v>2490</v>
      </c>
      <c r="D2212" t="s">
        <v>16218</v>
      </c>
      <c r="E2212">
        <v>50</v>
      </c>
      <c r="F2212" t="str">
        <f t="shared" si="34"/>
        <v>249050</v>
      </c>
      <c r="G2212" t="s">
        <v>2790</v>
      </c>
      <c r="H2212" t="s">
        <v>3127</v>
      </c>
      <c r="I2212" t="s">
        <v>4307</v>
      </c>
      <c r="J2212" t="s">
        <v>16219</v>
      </c>
      <c r="K2212" t="s">
        <v>3308</v>
      </c>
      <c r="L2212" t="s">
        <v>16220</v>
      </c>
      <c r="M2212" t="s">
        <v>16221</v>
      </c>
      <c r="N2212" t="s">
        <v>3113</v>
      </c>
      <c r="O2212" t="s">
        <v>16222</v>
      </c>
      <c r="P2212" t="s">
        <v>3115</v>
      </c>
      <c r="Q2212">
        <v>7848</v>
      </c>
      <c r="R2212" t="s">
        <v>16221</v>
      </c>
      <c r="T2212" t="s">
        <v>16222</v>
      </c>
      <c r="U2212" t="s">
        <v>3115</v>
      </c>
      <c r="V2212">
        <v>7848</v>
      </c>
      <c r="W2212" t="s">
        <v>3127</v>
      </c>
      <c r="X2212" t="s">
        <v>4804</v>
      </c>
      <c r="Y2212" t="s">
        <v>16223</v>
      </c>
      <c r="Z2212" t="s">
        <v>3118</v>
      </c>
      <c r="AE2212" t="s">
        <v>16224</v>
      </c>
      <c r="AF2212">
        <v>1</v>
      </c>
      <c r="AG2212">
        <v>1</v>
      </c>
      <c r="AH2212">
        <v>1</v>
      </c>
      <c r="AI2212">
        <v>1</v>
      </c>
      <c r="AJ2212">
        <v>1</v>
      </c>
      <c r="AK2212">
        <v>1</v>
      </c>
      <c r="AL2212">
        <v>1</v>
      </c>
      <c r="AM2212">
        <v>1</v>
      </c>
      <c r="AN2212">
        <v>1</v>
      </c>
      <c r="AO2212">
        <v>1</v>
      </c>
      <c r="AV2212">
        <v>5374</v>
      </c>
    </row>
    <row r="2213" spans="1:48" x14ac:dyDescent="0.2">
      <c r="A2213">
        <v>37</v>
      </c>
      <c r="B2213" t="s">
        <v>1200</v>
      </c>
      <c r="C2213">
        <v>2615</v>
      </c>
      <c r="D2213" t="s">
        <v>16225</v>
      </c>
      <c r="E2213">
        <v>50</v>
      </c>
      <c r="F2213" t="str">
        <f t="shared" si="34"/>
        <v>261550</v>
      </c>
      <c r="G2213" t="s">
        <v>2429</v>
      </c>
      <c r="H2213" t="s">
        <v>3107</v>
      </c>
      <c r="I2213" t="s">
        <v>3490</v>
      </c>
      <c r="J2213" t="s">
        <v>16226</v>
      </c>
      <c r="K2213" t="s">
        <v>3110</v>
      </c>
      <c r="L2213" t="s">
        <v>16227</v>
      </c>
      <c r="M2213" t="s">
        <v>16228</v>
      </c>
      <c r="N2213" t="s">
        <v>16229</v>
      </c>
      <c r="O2213" t="s">
        <v>16125</v>
      </c>
      <c r="P2213" t="s">
        <v>3115</v>
      </c>
      <c r="Q2213">
        <v>7874</v>
      </c>
      <c r="R2213" t="s">
        <v>16228</v>
      </c>
      <c r="S2213" t="s">
        <v>16230</v>
      </c>
      <c r="T2213" t="s">
        <v>16125</v>
      </c>
      <c r="U2213" t="s">
        <v>3115</v>
      </c>
      <c r="V2213">
        <v>7874</v>
      </c>
      <c r="W2213" t="s">
        <v>3107</v>
      </c>
      <c r="X2213" t="s">
        <v>5014</v>
      </c>
      <c r="Y2213" t="s">
        <v>13623</v>
      </c>
      <c r="Z2213" t="s">
        <v>3118</v>
      </c>
      <c r="AE2213" t="s">
        <v>16231</v>
      </c>
      <c r="AP2213">
        <v>1</v>
      </c>
      <c r="AQ2213">
        <v>1</v>
      </c>
      <c r="AR2213">
        <v>1</v>
      </c>
      <c r="AS2213">
        <v>1</v>
      </c>
      <c r="AV2213">
        <v>5378</v>
      </c>
    </row>
    <row r="2214" spans="1:48" x14ac:dyDescent="0.2">
      <c r="A2214">
        <v>37</v>
      </c>
      <c r="B2214" t="s">
        <v>1200</v>
      </c>
      <c r="C2214">
        <v>3300</v>
      </c>
      <c r="D2214" t="s">
        <v>16232</v>
      </c>
      <c r="E2214">
        <v>50</v>
      </c>
      <c r="F2214" t="str">
        <f t="shared" si="34"/>
        <v>330050</v>
      </c>
      <c r="G2214" t="s">
        <v>2258</v>
      </c>
      <c r="H2214" t="s">
        <v>3127</v>
      </c>
      <c r="I2214" t="s">
        <v>5795</v>
      </c>
      <c r="J2214" t="s">
        <v>4890</v>
      </c>
      <c r="K2214" t="s">
        <v>3110</v>
      </c>
      <c r="L2214" t="s">
        <v>16233</v>
      </c>
      <c r="M2214" t="s">
        <v>16234</v>
      </c>
      <c r="N2214" t="s">
        <v>3113</v>
      </c>
      <c r="O2214" t="s">
        <v>16235</v>
      </c>
      <c r="P2214" t="s">
        <v>3115</v>
      </c>
      <c r="Q2214">
        <v>7827</v>
      </c>
      <c r="R2214" t="s">
        <v>16234</v>
      </c>
      <c r="T2214" t="s">
        <v>16235</v>
      </c>
      <c r="U2214" t="s">
        <v>3115</v>
      </c>
      <c r="V2214">
        <v>7827</v>
      </c>
      <c r="W2214" t="s">
        <v>3127</v>
      </c>
      <c r="X2214" t="s">
        <v>3381</v>
      </c>
      <c r="Y2214" t="s">
        <v>7977</v>
      </c>
      <c r="Z2214" t="s">
        <v>3118</v>
      </c>
      <c r="AE2214" t="s">
        <v>16236</v>
      </c>
      <c r="AF2214">
        <v>1</v>
      </c>
      <c r="AG2214">
        <v>1</v>
      </c>
      <c r="AH2214">
        <v>1</v>
      </c>
      <c r="AI2214">
        <v>1</v>
      </c>
      <c r="AJ2214">
        <v>1</v>
      </c>
      <c r="AK2214">
        <v>1</v>
      </c>
      <c r="AL2214">
        <v>1</v>
      </c>
      <c r="AM2214">
        <v>1</v>
      </c>
      <c r="AN2214">
        <v>1</v>
      </c>
      <c r="AO2214">
        <v>1</v>
      </c>
      <c r="AV2214">
        <v>5380</v>
      </c>
    </row>
    <row r="2215" spans="1:48" x14ac:dyDescent="0.2">
      <c r="A2215">
        <v>37</v>
      </c>
      <c r="B2215" t="s">
        <v>1200</v>
      </c>
      <c r="C2215">
        <v>3590</v>
      </c>
      <c r="D2215" t="s">
        <v>16237</v>
      </c>
      <c r="E2215">
        <v>60</v>
      </c>
      <c r="F2215" t="str">
        <f t="shared" si="34"/>
        <v>359060</v>
      </c>
      <c r="G2215" t="s">
        <v>1408</v>
      </c>
      <c r="H2215" t="s">
        <v>3124</v>
      </c>
      <c r="I2215" t="s">
        <v>16238</v>
      </c>
      <c r="J2215" t="s">
        <v>7885</v>
      </c>
      <c r="K2215" t="s">
        <v>3110</v>
      </c>
      <c r="L2215" t="s">
        <v>16239</v>
      </c>
      <c r="M2215" t="s">
        <v>16240</v>
      </c>
      <c r="N2215" t="s">
        <v>3113</v>
      </c>
      <c r="O2215" t="s">
        <v>16115</v>
      </c>
      <c r="P2215" t="s">
        <v>3115</v>
      </c>
      <c r="Q2215">
        <v>7860</v>
      </c>
      <c r="R2215" t="s">
        <v>16240</v>
      </c>
      <c r="T2215" t="s">
        <v>16115</v>
      </c>
      <c r="U2215" t="s">
        <v>3115</v>
      </c>
      <c r="V2215">
        <v>7860</v>
      </c>
      <c r="W2215" t="s">
        <v>3107</v>
      </c>
      <c r="X2215" t="s">
        <v>3116</v>
      </c>
      <c r="Y2215" t="s">
        <v>7231</v>
      </c>
      <c r="Z2215" t="s">
        <v>3118</v>
      </c>
      <c r="AE2215" t="s">
        <v>16241</v>
      </c>
      <c r="AL2215">
        <v>1</v>
      </c>
      <c r="AM2215">
        <v>1</v>
      </c>
      <c r="AN2215">
        <v>1</v>
      </c>
      <c r="AO2215">
        <v>1</v>
      </c>
      <c r="AV2215">
        <v>5386</v>
      </c>
    </row>
    <row r="2216" spans="1:48" x14ac:dyDescent="0.2">
      <c r="A2216">
        <v>37</v>
      </c>
      <c r="B2216" t="s">
        <v>1200</v>
      </c>
      <c r="C2216">
        <v>3590</v>
      </c>
      <c r="D2216" t="s">
        <v>16237</v>
      </c>
      <c r="E2216">
        <v>70</v>
      </c>
      <c r="F2216" t="str">
        <f t="shared" si="34"/>
        <v>359070</v>
      </c>
      <c r="G2216" t="s">
        <v>1202</v>
      </c>
      <c r="H2216" t="s">
        <v>3107</v>
      </c>
      <c r="I2216" t="s">
        <v>3357</v>
      </c>
      <c r="J2216" t="s">
        <v>13195</v>
      </c>
      <c r="K2216" t="s">
        <v>3110</v>
      </c>
      <c r="L2216" t="s">
        <v>16242</v>
      </c>
      <c r="M2216" t="s">
        <v>16243</v>
      </c>
      <c r="N2216" t="s">
        <v>3113</v>
      </c>
      <c r="O2216" t="s">
        <v>16115</v>
      </c>
      <c r="P2216" t="s">
        <v>3115</v>
      </c>
      <c r="Q2216">
        <v>7860</v>
      </c>
      <c r="R2216" t="s">
        <v>16243</v>
      </c>
      <c r="T2216" t="s">
        <v>16115</v>
      </c>
      <c r="U2216" t="s">
        <v>3115</v>
      </c>
      <c r="V2216">
        <v>7860</v>
      </c>
      <c r="W2216" t="s">
        <v>3124</v>
      </c>
      <c r="X2216" t="s">
        <v>5269</v>
      </c>
      <c r="Y2216" t="s">
        <v>16244</v>
      </c>
      <c r="Z2216" t="s">
        <v>3118</v>
      </c>
      <c r="AE2216" t="s">
        <v>16245</v>
      </c>
      <c r="AF2216">
        <v>1</v>
      </c>
      <c r="AG2216">
        <v>1</v>
      </c>
      <c r="AH2216">
        <v>1</v>
      </c>
      <c r="AI2216">
        <v>1</v>
      </c>
      <c r="AJ2216">
        <v>1</v>
      </c>
      <c r="AK2216">
        <v>1</v>
      </c>
      <c r="AV2216">
        <v>5388</v>
      </c>
    </row>
    <row r="2217" spans="1:48" x14ac:dyDescent="0.2">
      <c r="A2217">
        <v>37</v>
      </c>
      <c r="B2217" t="s">
        <v>1200</v>
      </c>
      <c r="C2217">
        <v>3590</v>
      </c>
      <c r="D2217" t="s">
        <v>16237</v>
      </c>
      <c r="E2217">
        <v>50</v>
      </c>
      <c r="F2217" t="str">
        <f t="shared" si="34"/>
        <v>359050</v>
      </c>
      <c r="G2217" t="s">
        <v>2352</v>
      </c>
      <c r="H2217" t="s">
        <v>3107</v>
      </c>
      <c r="I2217" t="s">
        <v>5480</v>
      </c>
      <c r="J2217" t="s">
        <v>4269</v>
      </c>
      <c r="K2217" t="s">
        <v>3110</v>
      </c>
      <c r="L2217" t="s">
        <v>16246</v>
      </c>
      <c r="M2217" t="s">
        <v>16247</v>
      </c>
      <c r="N2217" t="s">
        <v>3113</v>
      </c>
      <c r="O2217" t="s">
        <v>16115</v>
      </c>
      <c r="P2217" t="s">
        <v>3115</v>
      </c>
      <c r="Q2217">
        <v>7860</v>
      </c>
      <c r="R2217" t="s">
        <v>16247</v>
      </c>
      <c r="T2217" t="s">
        <v>16115</v>
      </c>
      <c r="U2217" t="s">
        <v>3115</v>
      </c>
      <c r="V2217">
        <v>7860</v>
      </c>
      <c r="W2217" t="s">
        <v>3124</v>
      </c>
      <c r="X2217" t="s">
        <v>3573</v>
      </c>
      <c r="Y2217" t="s">
        <v>16248</v>
      </c>
      <c r="Z2217" t="s">
        <v>3118</v>
      </c>
      <c r="AE2217" t="s">
        <v>16249</v>
      </c>
      <c r="AP2217">
        <v>1</v>
      </c>
      <c r="AQ2217">
        <v>1</v>
      </c>
      <c r="AR2217">
        <v>1</v>
      </c>
      <c r="AS2217">
        <v>1</v>
      </c>
      <c r="AV2217">
        <v>5384</v>
      </c>
    </row>
    <row r="2218" spans="1:48" x14ac:dyDescent="0.2">
      <c r="A2218">
        <v>37</v>
      </c>
      <c r="B2218" t="s">
        <v>1200</v>
      </c>
      <c r="C2218">
        <v>3840</v>
      </c>
      <c r="D2218" t="s">
        <v>16250</v>
      </c>
      <c r="E2218">
        <v>50</v>
      </c>
      <c r="F2218" t="str">
        <f t="shared" si="34"/>
        <v>384050</v>
      </c>
      <c r="G2218" t="s">
        <v>2849</v>
      </c>
      <c r="H2218" t="s">
        <v>3107</v>
      </c>
      <c r="I2218" t="s">
        <v>3707</v>
      </c>
      <c r="J2218" t="s">
        <v>16251</v>
      </c>
      <c r="K2218" t="s">
        <v>4054</v>
      </c>
      <c r="L2218" t="s">
        <v>16252</v>
      </c>
      <c r="M2218" t="s">
        <v>16253</v>
      </c>
      <c r="N2218" t="s">
        <v>3113</v>
      </c>
      <c r="O2218" t="s">
        <v>16254</v>
      </c>
      <c r="P2218" t="s">
        <v>3115</v>
      </c>
      <c r="Q2218">
        <v>7439</v>
      </c>
      <c r="R2218" t="s">
        <v>16253</v>
      </c>
      <c r="T2218" t="s">
        <v>16254</v>
      </c>
      <c r="U2218" t="s">
        <v>3115</v>
      </c>
      <c r="V2218">
        <v>7439</v>
      </c>
      <c r="W2218" t="s">
        <v>3124</v>
      </c>
      <c r="X2218" t="s">
        <v>7571</v>
      </c>
      <c r="Y2218" t="s">
        <v>16255</v>
      </c>
      <c r="Z2218" t="s">
        <v>3118</v>
      </c>
      <c r="AE2218" t="s">
        <v>16256</v>
      </c>
      <c r="AG2218">
        <v>1</v>
      </c>
      <c r="AH2218">
        <v>1</v>
      </c>
      <c r="AI2218">
        <v>1</v>
      </c>
      <c r="AJ2218">
        <v>1</v>
      </c>
      <c r="AK2218">
        <v>1</v>
      </c>
      <c r="AL2218">
        <v>1</v>
      </c>
      <c r="AM2218">
        <v>1</v>
      </c>
      <c r="AN2218">
        <v>1</v>
      </c>
      <c r="AO2218">
        <v>1</v>
      </c>
      <c r="AV2218">
        <v>5390</v>
      </c>
    </row>
    <row r="2219" spans="1:48" x14ac:dyDescent="0.2">
      <c r="A2219">
        <v>37</v>
      </c>
      <c r="B2219" t="s">
        <v>1200</v>
      </c>
      <c r="C2219">
        <v>4960</v>
      </c>
      <c r="D2219" t="s">
        <v>16257</v>
      </c>
      <c r="E2219">
        <v>60</v>
      </c>
      <c r="F2219" t="str">
        <f t="shared" si="34"/>
        <v>496060</v>
      </c>
      <c r="G2219" t="s">
        <v>2803</v>
      </c>
      <c r="H2219" t="s">
        <v>3107</v>
      </c>
      <c r="I2219" t="s">
        <v>16258</v>
      </c>
      <c r="J2219" t="s">
        <v>16259</v>
      </c>
      <c r="K2219" t="s">
        <v>3110</v>
      </c>
      <c r="L2219" t="s">
        <v>16260</v>
      </c>
      <c r="M2219" t="s">
        <v>16261</v>
      </c>
      <c r="N2219" t="s">
        <v>3113</v>
      </c>
      <c r="O2219" t="s">
        <v>16262</v>
      </c>
      <c r="P2219" t="s">
        <v>3115</v>
      </c>
      <c r="Q2219">
        <v>7871</v>
      </c>
      <c r="R2219" t="s">
        <v>16261</v>
      </c>
      <c r="T2219" t="s">
        <v>16262</v>
      </c>
      <c r="U2219" t="s">
        <v>3115</v>
      </c>
      <c r="V2219">
        <v>7871</v>
      </c>
      <c r="W2219" t="s">
        <v>3127</v>
      </c>
      <c r="X2219" t="s">
        <v>4844</v>
      </c>
      <c r="Y2219" t="s">
        <v>16263</v>
      </c>
      <c r="Z2219" t="s">
        <v>3118</v>
      </c>
      <c r="AE2219" t="s">
        <v>16264</v>
      </c>
      <c r="AK2219">
        <v>1</v>
      </c>
      <c r="AL2219">
        <v>1</v>
      </c>
      <c r="AV2219">
        <v>5400</v>
      </c>
    </row>
    <row r="2220" spans="1:48" x14ac:dyDescent="0.2">
      <c r="A2220">
        <v>37</v>
      </c>
      <c r="B2220" t="s">
        <v>1200</v>
      </c>
      <c r="C2220">
        <v>4960</v>
      </c>
      <c r="D2220" t="s">
        <v>16257</v>
      </c>
      <c r="E2220">
        <v>300</v>
      </c>
      <c r="F2220" t="str">
        <f t="shared" si="34"/>
        <v>4960300</v>
      </c>
      <c r="G2220" t="s">
        <v>2866</v>
      </c>
      <c r="H2220" t="s">
        <v>3127</v>
      </c>
      <c r="I2220" t="s">
        <v>3467</v>
      </c>
      <c r="J2220" t="s">
        <v>16265</v>
      </c>
      <c r="K2220" t="s">
        <v>3110</v>
      </c>
      <c r="L2220" t="s">
        <v>16266</v>
      </c>
      <c r="M2220" t="s">
        <v>16267</v>
      </c>
      <c r="N2220" t="s">
        <v>3113</v>
      </c>
      <c r="O2220" t="s">
        <v>16268</v>
      </c>
      <c r="P2220" t="s">
        <v>3115</v>
      </c>
      <c r="Q2220">
        <v>7871</v>
      </c>
      <c r="R2220" t="s">
        <v>16267</v>
      </c>
      <c r="T2220" t="s">
        <v>16268</v>
      </c>
      <c r="U2220" t="s">
        <v>3115</v>
      </c>
      <c r="V2220">
        <v>7871</v>
      </c>
      <c r="W2220" t="s">
        <v>3127</v>
      </c>
      <c r="X2220" t="s">
        <v>3438</v>
      </c>
      <c r="Y2220" t="s">
        <v>16269</v>
      </c>
      <c r="Z2220" t="s">
        <v>3118</v>
      </c>
      <c r="AE2220" t="s">
        <v>16270</v>
      </c>
      <c r="AJ2220">
        <v>1</v>
      </c>
      <c r="AV2220">
        <v>405</v>
      </c>
    </row>
    <row r="2221" spans="1:48" x14ac:dyDescent="0.2">
      <c r="A2221">
        <v>37</v>
      </c>
      <c r="B2221" t="s">
        <v>1200</v>
      </c>
      <c r="C2221">
        <v>4960</v>
      </c>
      <c r="D2221" t="s">
        <v>16257</v>
      </c>
      <c r="E2221">
        <v>70</v>
      </c>
      <c r="F2221" t="str">
        <f t="shared" si="34"/>
        <v>496070</v>
      </c>
      <c r="G2221" t="s">
        <v>2896</v>
      </c>
      <c r="H2221" t="s">
        <v>3107</v>
      </c>
      <c r="I2221" t="s">
        <v>16271</v>
      </c>
      <c r="J2221" t="s">
        <v>16272</v>
      </c>
      <c r="K2221" t="s">
        <v>3158</v>
      </c>
      <c r="L2221" t="s">
        <v>16273</v>
      </c>
      <c r="M2221" t="s">
        <v>16274</v>
      </c>
      <c r="N2221" t="s">
        <v>3113</v>
      </c>
      <c r="O2221" t="s">
        <v>16262</v>
      </c>
      <c r="P2221" t="s">
        <v>3115</v>
      </c>
      <c r="Q2221">
        <v>7871</v>
      </c>
      <c r="R2221" t="s">
        <v>16274</v>
      </c>
      <c r="T2221" t="s">
        <v>16262</v>
      </c>
      <c r="U2221" t="s">
        <v>3115</v>
      </c>
      <c r="V2221">
        <v>7871</v>
      </c>
      <c r="W2221" t="s">
        <v>3124</v>
      </c>
      <c r="X2221" t="s">
        <v>4412</v>
      </c>
      <c r="Y2221" t="s">
        <v>16275</v>
      </c>
      <c r="Z2221" t="s">
        <v>3118</v>
      </c>
      <c r="AE2221" t="s">
        <v>16276</v>
      </c>
      <c r="AF2221">
        <v>1</v>
      </c>
      <c r="AG2221">
        <v>1</v>
      </c>
      <c r="AH2221">
        <v>1</v>
      </c>
      <c r="AI2221">
        <v>1</v>
      </c>
      <c r="AV2221">
        <v>5402</v>
      </c>
    </row>
    <row r="2222" spans="1:48" x14ac:dyDescent="0.2">
      <c r="A2222">
        <v>37</v>
      </c>
      <c r="B2222" t="s">
        <v>1200</v>
      </c>
      <c r="C2222">
        <v>4960</v>
      </c>
      <c r="D2222" t="s">
        <v>16257</v>
      </c>
      <c r="E2222">
        <v>50</v>
      </c>
      <c r="F2222" t="str">
        <f t="shared" si="34"/>
        <v>496050</v>
      </c>
      <c r="G2222" t="s">
        <v>2756</v>
      </c>
      <c r="H2222" t="s">
        <v>3124</v>
      </c>
      <c r="I2222" t="s">
        <v>16277</v>
      </c>
      <c r="J2222" t="s">
        <v>16278</v>
      </c>
      <c r="K2222" t="s">
        <v>3110</v>
      </c>
      <c r="L2222" t="s">
        <v>16279</v>
      </c>
      <c r="M2222" t="s">
        <v>16280</v>
      </c>
      <c r="N2222" t="s">
        <v>3113</v>
      </c>
      <c r="O2222" t="s">
        <v>16262</v>
      </c>
      <c r="P2222" t="s">
        <v>3115</v>
      </c>
      <c r="Q2222">
        <v>7871</v>
      </c>
      <c r="R2222" t="s">
        <v>16280</v>
      </c>
      <c r="T2222" t="s">
        <v>16262</v>
      </c>
      <c r="U2222" t="s">
        <v>3115</v>
      </c>
      <c r="V2222">
        <v>7871</v>
      </c>
      <c r="W2222" t="s">
        <v>3124</v>
      </c>
      <c r="X2222" t="s">
        <v>3917</v>
      </c>
      <c r="Y2222" t="s">
        <v>16281</v>
      </c>
      <c r="Z2222" t="s">
        <v>3118</v>
      </c>
      <c r="AE2222" t="s">
        <v>16282</v>
      </c>
      <c r="AP2222">
        <v>1</v>
      </c>
      <c r="AQ2222">
        <v>1</v>
      </c>
      <c r="AR2222">
        <v>1</v>
      </c>
      <c r="AS2222">
        <v>1</v>
      </c>
      <c r="AV2222">
        <v>5396</v>
      </c>
    </row>
    <row r="2223" spans="1:48" x14ac:dyDescent="0.2">
      <c r="A2223">
        <v>37</v>
      </c>
      <c r="B2223" t="s">
        <v>1200</v>
      </c>
      <c r="C2223">
        <v>4960</v>
      </c>
      <c r="D2223" t="s">
        <v>16257</v>
      </c>
      <c r="E2223">
        <v>57</v>
      </c>
      <c r="F2223" t="str">
        <f t="shared" si="34"/>
        <v>496057</v>
      </c>
      <c r="G2223" t="s">
        <v>2804</v>
      </c>
      <c r="H2223" t="s">
        <v>3107</v>
      </c>
      <c r="I2223" t="s">
        <v>4142</v>
      </c>
      <c r="J2223" t="s">
        <v>16283</v>
      </c>
      <c r="K2223" t="s">
        <v>3110</v>
      </c>
      <c r="L2223" t="s">
        <v>16284</v>
      </c>
      <c r="M2223" t="s">
        <v>16285</v>
      </c>
      <c r="N2223" t="s">
        <v>3113</v>
      </c>
      <c r="O2223" t="s">
        <v>16262</v>
      </c>
      <c r="P2223" t="s">
        <v>3115</v>
      </c>
      <c r="Q2223">
        <v>7871</v>
      </c>
      <c r="R2223" t="s">
        <v>16285</v>
      </c>
      <c r="T2223" t="s">
        <v>16262</v>
      </c>
      <c r="U2223" t="s">
        <v>3115</v>
      </c>
      <c r="V2223">
        <v>7871</v>
      </c>
      <c r="W2223" t="s">
        <v>3124</v>
      </c>
      <c r="X2223" t="s">
        <v>3658</v>
      </c>
      <c r="Y2223" t="s">
        <v>16286</v>
      </c>
      <c r="Z2223" t="s">
        <v>3118</v>
      </c>
      <c r="AE2223" t="s">
        <v>16287</v>
      </c>
      <c r="AM2223">
        <v>1</v>
      </c>
      <c r="AN2223">
        <v>1</v>
      </c>
      <c r="AO2223">
        <v>1</v>
      </c>
      <c r="AV2223">
        <v>360</v>
      </c>
    </row>
    <row r="2224" spans="1:48" x14ac:dyDescent="0.2">
      <c r="A2224">
        <v>37</v>
      </c>
      <c r="B2224" t="s">
        <v>1200</v>
      </c>
      <c r="C2224">
        <v>5040</v>
      </c>
      <c r="D2224" t="s">
        <v>16288</v>
      </c>
      <c r="E2224">
        <v>50</v>
      </c>
      <c r="F2224" t="str">
        <f t="shared" si="34"/>
        <v>504050</v>
      </c>
      <c r="G2224" t="s">
        <v>3042</v>
      </c>
      <c r="H2224" t="s">
        <v>3107</v>
      </c>
      <c r="I2224" t="s">
        <v>3551</v>
      </c>
      <c r="J2224" t="s">
        <v>6339</v>
      </c>
      <c r="K2224" t="s">
        <v>4054</v>
      </c>
      <c r="L2224" t="s">
        <v>16289</v>
      </c>
      <c r="M2224" t="s">
        <v>16290</v>
      </c>
      <c r="N2224" t="s">
        <v>16291</v>
      </c>
      <c r="O2224" t="s">
        <v>16292</v>
      </c>
      <c r="P2224" t="s">
        <v>3115</v>
      </c>
      <c r="Q2224">
        <v>7875</v>
      </c>
      <c r="R2224" t="s">
        <v>16293</v>
      </c>
      <c r="T2224" t="s">
        <v>16292</v>
      </c>
      <c r="U2224" t="s">
        <v>3115</v>
      </c>
      <c r="V2224">
        <v>7875</v>
      </c>
      <c r="W2224" t="s">
        <v>3127</v>
      </c>
      <c r="X2224" t="s">
        <v>14524</v>
      </c>
      <c r="Y2224" t="s">
        <v>16294</v>
      </c>
      <c r="Z2224" t="s">
        <v>3118</v>
      </c>
      <c r="AE2224" t="s">
        <v>16295</v>
      </c>
      <c r="AF2224">
        <v>1</v>
      </c>
      <c r="AG2224">
        <v>1</v>
      </c>
      <c r="AH2224">
        <v>1</v>
      </c>
      <c r="AI2224">
        <v>1</v>
      </c>
      <c r="AJ2224">
        <v>1</v>
      </c>
      <c r="AK2224">
        <v>1</v>
      </c>
      <c r="AL2224">
        <v>1</v>
      </c>
      <c r="AM2224">
        <v>1</v>
      </c>
      <c r="AV2224">
        <v>5406</v>
      </c>
    </row>
    <row r="2225" spans="1:48" x14ac:dyDescent="0.2">
      <c r="A2225">
        <v>37</v>
      </c>
      <c r="B2225" t="s">
        <v>1200</v>
      </c>
      <c r="C2225">
        <v>5105</v>
      </c>
      <c r="D2225" t="s">
        <v>16296</v>
      </c>
      <c r="E2225">
        <v>50</v>
      </c>
      <c r="F2225" t="str">
        <f t="shared" si="34"/>
        <v>510550</v>
      </c>
      <c r="G2225" t="s">
        <v>2376</v>
      </c>
      <c r="H2225" t="s">
        <v>3124</v>
      </c>
      <c r="I2225" t="s">
        <v>3378</v>
      </c>
      <c r="J2225" t="s">
        <v>9517</v>
      </c>
      <c r="K2225" t="s">
        <v>3158</v>
      </c>
      <c r="L2225" t="s">
        <v>16297</v>
      </c>
      <c r="M2225" t="s">
        <v>16298</v>
      </c>
      <c r="N2225" t="s">
        <v>3113</v>
      </c>
      <c r="O2225" t="s">
        <v>16262</v>
      </c>
      <c r="P2225" t="s">
        <v>3115</v>
      </c>
      <c r="Q2225">
        <v>7871</v>
      </c>
      <c r="R2225" t="s">
        <v>16298</v>
      </c>
      <c r="T2225" t="s">
        <v>16262</v>
      </c>
      <c r="U2225" t="s">
        <v>3115</v>
      </c>
      <c r="V2225">
        <v>7871</v>
      </c>
      <c r="W2225" t="s">
        <v>3124</v>
      </c>
      <c r="X2225" t="s">
        <v>3378</v>
      </c>
      <c r="Y2225" t="s">
        <v>9517</v>
      </c>
      <c r="Z2225" t="s">
        <v>3118</v>
      </c>
      <c r="AE2225" t="s">
        <v>16299</v>
      </c>
      <c r="AF2225">
        <v>1</v>
      </c>
      <c r="AG2225">
        <v>1</v>
      </c>
      <c r="AH2225">
        <v>1</v>
      </c>
      <c r="AI2225">
        <v>1</v>
      </c>
      <c r="AJ2225">
        <v>1</v>
      </c>
      <c r="AK2225">
        <v>1</v>
      </c>
      <c r="AL2225">
        <v>1</v>
      </c>
      <c r="AM2225">
        <v>1</v>
      </c>
      <c r="AN2225">
        <v>1</v>
      </c>
      <c r="AO2225">
        <v>1</v>
      </c>
      <c r="AP2225">
        <v>1</v>
      </c>
      <c r="AQ2225">
        <v>1</v>
      </c>
      <c r="AR2225">
        <v>1</v>
      </c>
      <c r="AS2225">
        <v>1</v>
      </c>
      <c r="AV2225">
        <v>5960</v>
      </c>
    </row>
    <row r="2226" spans="1:48" x14ac:dyDescent="0.2">
      <c r="A2226">
        <v>37</v>
      </c>
      <c r="B2226" t="s">
        <v>1200</v>
      </c>
      <c r="C2226">
        <v>4650</v>
      </c>
      <c r="D2226" t="s">
        <v>16300</v>
      </c>
      <c r="E2226">
        <v>50</v>
      </c>
      <c r="F2226" t="str">
        <f t="shared" si="34"/>
        <v>465050</v>
      </c>
      <c r="G2226" t="s">
        <v>2486</v>
      </c>
      <c r="H2226" t="s">
        <v>3171</v>
      </c>
      <c r="I2226" t="s">
        <v>4687</v>
      </c>
      <c r="J2226" t="s">
        <v>16301</v>
      </c>
      <c r="K2226" t="s">
        <v>3308</v>
      </c>
      <c r="L2226" t="s">
        <v>16302</v>
      </c>
      <c r="M2226" t="s">
        <v>16303</v>
      </c>
      <c r="N2226" t="s">
        <v>16304</v>
      </c>
      <c r="O2226" t="s">
        <v>16305</v>
      </c>
      <c r="P2226" t="s">
        <v>3115</v>
      </c>
      <c r="Q2226">
        <v>7851</v>
      </c>
      <c r="R2226" t="s">
        <v>16303</v>
      </c>
      <c r="S2226" t="s">
        <v>16306</v>
      </c>
      <c r="T2226" t="s">
        <v>16305</v>
      </c>
      <c r="U2226" t="s">
        <v>3115</v>
      </c>
      <c r="V2226">
        <v>7851</v>
      </c>
      <c r="W2226" t="s">
        <v>3127</v>
      </c>
      <c r="X2226" t="s">
        <v>5575</v>
      </c>
      <c r="Y2226" t="s">
        <v>16307</v>
      </c>
      <c r="Z2226" t="s">
        <v>3118</v>
      </c>
      <c r="AE2226" t="s">
        <v>16308</v>
      </c>
      <c r="AG2226">
        <v>1</v>
      </c>
      <c r="AH2226">
        <v>1</v>
      </c>
      <c r="AI2226">
        <v>1</v>
      </c>
      <c r="AJ2226">
        <v>1</v>
      </c>
      <c r="AK2226">
        <v>1</v>
      </c>
      <c r="AL2226">
        <v>1</v>
      </c>
      <c r="AM2226">
        <v>1</v>
      </c>
      <c r="AV2226">
        <v>5392</v>
      </c>
    </row>
    <row r="2227" spans="1:48" x14ac:dyDescent="0.2">
      <c r="A2227">
        <v>37</v>
      </c>
      <c r="B2227" t="s">
        <v>1200</v>
      </c>
      <c r="C2227">
        <v>5030</v>
      </c>
      <c r="D2227" t="s">
        <v>16309</v>
      </c>
      <c r="E2227">
        <v>50</v>
      </c>
      <c r="F2227" t="str">
        <f t="shared" si="34"/>
        <v>503050</v>
      </c>
      <c r="G2227" t="s">
        <v>2120</v>
      </c>
      <c r="H2227" t="s">
        <v>3107</v>
      </c>
      <c r="I2227" t="s">
        <v>4276</v>
      </c>
      <c r="J2227" t="s">
        <v>16310</v>
      </c>
      <c r="K2227" t="s">
        <v>3158</v>
      </c>
      <c r="L2227" t="s">
        <v>16311</v>
      </c>
      <c r="M2227" t="s">
        <v>16312</v>
      </c>
      <c r="N2227" t="s">
        <v>3113</v>
      </c>
      <c r="O2227" t="s">
        <v>16125</v>
      </c>
      <c r="P2227" t="s">
        <v>3115</v>
      </c>
      <c r="Q2227">
        <v>7874</v>
      </c>
      <c r="R2227" t="s">
        <v>16312</v>
      </c>
      <c r="T2227" t="s">
        <v>16125</v>
      </c>
      <c r="U2227" t="s">
        <v>3115</v>
      </c>
      <c r="V2227">
        <v>7874</v>
      </c>
      <c r="W2227" t="s">
        <v>3127</v>
      </c>
      <c r="X2227" t="s">
        <v>16313</v>
      </c>
      <c r="Y2227" t="s">
        <v>16314</v>
      </c>
      <c r="Z2227" t="s">
        <v>3118</v>
      </c>
      <c r="AE2227" t="s">
        <v>16315</v>
      </c>
      <c r="AF2227">
        <v>1</v>
      </c>
      <c r="AG2227">
        <v>1</v>
      </c>
      <c r="AH2227">
        <v>1</v>
      </c>
      <c r="AI2227">
        <v>1</v>
      </c>
      <c r="AJ2227">
        <v>1</v>
      </c>
      <c r="AK2227">
        <v>1</v>
      </c>
      <c r="AL2227">
        <v>1</v>
      </c>
      <c r="AM2227">
        <v>1</v>
      </c>
      <c r="AN2227">
        <v>1</v>
      </c>
      <c r="AO2227">
        <v>1</v>
      </c>
      <c r="AV2227">
        <v>5404</v>
      </c>
    </row>
    <row r="2228" spans="1:48" x14ac:dyDescent="0.2">
      <c r="A2228">
        <v>37</v>
      </c>
      <c r="B2228" t="s">
        <v>1200</v>
      </c>
      <c r="C2228">
        <v>5110</v>
      </c>
      <c r="D2228" t="s">
        <v>16316</v>
      </c>
      <c r="E2228">
        <v>10</v>
      </c>
      <c r="F2228" t="str">
        <f t="shared" si="34"/>
        <v>511010</v>
      </c>
      <c r="G2228" t="s">
        <v>2707</v>
      </c>
      <c r="H2228" t="s">
        <v>3107</v>
      </c>
      <c r="I2228" t="s">
        <v>16317</v>
      </c>
      <c r="J2228" t="s">
        <v>16318</v>
      </c>
      <c r="K2228" t="s">
        <v>3110</v>
      </c>
      <c r="L2228" t="s">
        <v>16319</v>
      </c>
      <c r="M2228" t="s">
        <v>16320</v>
      </c>
      <c r="N2228" t="s">
        <v>3113</v>
      </c>
      <c r="O2228" t="s">
        <v>16268</v>
      </c>
      <c r="P2228" t="s">
        <v>3115</v>
      </c>
      <c r="Q2228">
        <v>7871</v>
      </c>
      <c r="R2228" t="s">
        <v>16320</v>
      </c>
      <c r="T2228" t="s">
        <v>16268</v>
      </c>
      <c r="U2228" t="s">
        <v>3115</v>
      </c>
      <c r="V2228">
        <v>7871</v>
      </c>
      <c r="W2228" t="s">
        <v>3124</v>
      </c>
      <c r="X2228" t="s">
        <v>16321</v>
      </c>
      <c r="Y2228" t="s">
        <v>16322</v>
      </c>
      <c r="Z2228" t="s">
        <v>3118</v>
      </c>
      <c r="AA2228" t="s">
        <v>3124</v>
      </c>
      <c r="AB2228" t="s">
        <v>3299</v>
      </c>
      <c r="AC2228" t="s">
        <v>16323</v>
      </c>
      <c r="AD2228" t="s">
        <v>3130</v>
      </c>
      <c r="AE2228" t="s">
        <v>16324</v>
      </c>
      <c r="AP2228">
        <v>1</v>
      </c>
      <c r="AQ2228">
        <v>1</v>
      </c>
      <c r="AR2228">
        <v>1</v>
      </c>
      <c r="AS2228">
        <v>1</v>
      </c>
      <c r="AU2228">
        <v>1</v>
      </c>
      <c r="AV2228">
        <v>5416</v>
      </c>
    </row>
    <row r="2229" spans="1:48" x14ac:dyDescent="0.2">
      <c r="A2229">
        <v>37</v>
      </c>
      <c r="B2229" t="s">
        <v>1200</v>
      </c>
      <c r="C2229">
        <v>5100</v>
      </c>
      <c r="D2229" t="s">
        <v>16325</v>
      </c>
      <c r="E2229">
        <v>20</v>
      </c>
      <c r="F2229" t="str">
        <f t="shared" si="34"/>
        <v>510020</v>
      </c>
      <c r="G2229" t="s">
        <v>3009</v>
      </c>
      <c r="H2229" t="s">
        <v>3107</v>
      </c>
      <c r="I2229" t="s">
        <v>3415</v>
      </c>
      <c r="J2229" t="s">
        <v>16326</v>
      </c>
      <c r="K2229" t="s">
        <v>3158</v>
      </c>
      <c r="L2229" t="s">
        <v>16327</v>
      </c>
      <c r="M2229" t="s">
        <v>16328</v>
      </c>
      <c r="N2229" t="s">
        <v>3113</v>
      </c>
      <c r="O2229" t="s">
        <v>16329</v>
      </c>
      <c r="P2229" t="s">
        <v>3115</v>
      </c>
      <c r="Q2229">
        <v>7461</v>
      </c>
      <c r="R2229" t="s">
        <v>16328</v>
      </c>
      <c r="T2229" t="s">
        <v>16329</v>
      </c>
      <c r="U2229" t="s">
        <v>3115</v>
      </c>
      <c r="V2229">
        <v>7461</v>
      </c>
      <c r="W2229" t="s">
        <v>3127</v>
      </c>
      <c r="X2229" t="s">
        <v>3421</v>
      </c>
      <c r="Y2229" t="s">
        <v>16330</v>
      </c>
      <c r="Z2229" t="s">
        <v>3118</v>
      </c>
      <c r="AE2229" t="s">
        <v>16331</v>
      </c>
      <c r="AF2229">
        <v>1</v>
      </c>
      <c r="AG2229">
        <v>1</v>
      </c>
      <c r="AH2229">
        <v>1</v>
      </c>
      <c r="AI2229">
        <v>1</v>
      </c>
      <c r="AV2229">
        <v>5945</v>
      </c>
    </row>
    <row r="2230" spans="1:48" x14ac:dyDescent="0.2">
      <c r="A2230">
        <v>37</v>
      </c>
      <c r="B2230" t="s">
        <v>1200</v>
      </c>
      <c r="C2230">
        <v>5100</v>
      </c>
      <c r="D2230" t="s">
        <v>16325</v>
      </c>
      <c r="E2230">
        <v>60</v>
      </c>
      <c r="F2230" t="str">
        <f t="shared" si="34"/>
        <v>510060</v>
      </c>
      <c r="G2230" t="s">
        <v>2878</v>
      </c>
      <c r="H2230" t="s">
        <v>3107</v>
      </c>
      <c r="I2230" t="s">
        <v>3797</v>
      </c>
      <c r="J2230" t="s">
        <v>16332</v>
      </c>
      <c r="K2230" t="s">
        <v>3110</v>
      </c>
      <c r="L2230" t="s">
        <v>16333</v>
      </c>
      <c r="M2230" t="s">
        <v>16334</v>
      </c>
      <c r="N2230" t="s">
        <v>3113</v>
      </c>
      <c r="O2230" t="s">
        <v>1200</v>
      </c>
      <c r="P2230" t="s">
        <v>3115</v>
      </c>
      <c r="Q2230">
        <v>7461</v>
      </c>
      <c r="R2230" t="s">
        <v>16334</v>
      </c>
      <c r="T2230" t="s">
        <v>1200</v>
      </c>
      <c r="U2230" t="s">
        <v>3115</v>
      </c>
      <c r="V2230">
        <v>7461</v>
      </c>
      <c r="W2230" t="s">
        <v>3127</v>
      </c>
      <c r="X2230" t="s">
        <v>7052</v>
      </c>
      <c r="Y2230" t="s">
        <v>16335</v>
      </c>
      <c r="Z2230" t="s">
        <v>3118</v>
      </c>
      <c r="AE2230" t="s">
        <v>16336</v>
      </c>
      <c r="AM2230">
        <v>1</v>
      </c>
      <c r="AN2230">
        <v>1</v>
      </c>
      <c r="AO2230">
        <v>1</v>
      </c>
      <c r="AV2230">
        <v>5410</v>
      </c>
    </row>
    <row r="2231" spans="1:48" x14ac:dyDescent="0.2">
      <c r="A2231">
        <v>37</v>
      </c>
      <c r="B2231" t="s">
        <v>1200</v>
      </c>
      <c r="C2231">
        <v>5100</v>
      </c>
      <c r="D2231" t="s">
        <v>16325</v>
      </c>
      <c r="E2231">
        <v>70</v>
      </c>
      <c r="F2231" t="str">
        <f t="shared" si="34"/>
        <v>510070</v>
      </c>
      <c r="G2231" t="s">
        <v>2816</v>
      </c>
      <c r="H2231" t="s">
        <v>3107</v>
      </c>
      <c r="I2231" t="s">
        <v>3480</v>
      </c>
      <c r="J2231" t="s">
        <v>16337</v>
      </c>
      <c r="K2231" t="s">
        <v>3110</v>
      </c>
      <c r="L2231" t="s">
        <v>16338</v>
      </c>
      <c r="M2231" t="s">
        <v>16339</v>
      </c>
      <c r="N2231" t="s">
        <v>3113</v>
      </c>
      <c r="O2231" t="s">
        <v>16329</v>
      </c>
      <c r="P2231" t="s">
        <v>3115</v>
      </c>
      <c r="Q2231">
        <v>7461</v>
      </c>
      <c r="R2231" t="s">
        <v>16339</v>
      </c>
      <c r="T2231" t="s">
        <v>16329</v>
      </c>
      <c r="U2231" t="s">
        <v>3115</v>
      </c>
      <c r="V2231">
        <v>7461</v>
      </c>
      <c r="W2231" t="s">
        <v>3127</v>
      </c>
      <c r="X2231" t="s">
        <v>8285</v>
      </c>
      <c r="Y2231" t="s">
        <v>8268</v>
      </c>
      <c r="Z2231" t="s">
        <v>3118</v>
      </c>
      <c r="AE2231" t="s">
        <v>16340</v>
      </c>
      <c r="AJ2231">
        <v>1</v>
      </c>
      <c r="AK2231">
        <v>1</v>
      </c>
      <c r="AL2231">
        <v>1</v>
      </c>
      <c r="AV2231">
        <v>5412</v>
      </c>
    </row>
    <row r="2232" spans="1:48" x14ac:dyDescent="0.2">
      <c r="A2232">
        <v>37</v>
      </c>
      <c r="B2232" t="s">
        <v>1200</v>
      </c>
      <c r="C2232">
        <v>5360</v>
      </c>
      <c r="D2232" t="s">
        <v>16341</v>
      </c>
      <c r="E2232">
        <v>23</v>
      </c>
      <c r="F2232" t="str">
        <f t="shared" si="34"/>
        <v>536023</v>
      </c>
      <c r="G2232" t="s">
        <v>2559</v>
      </c>
      <c r="H2232" t="s">
        <v>3107</v>
      </c>
      <c r="I2232" t="s">
        <v>5276</v>
      </c>
      <c r="J2232" t="s">
        <v>16342</v>
      </c>
      <c r="K2232" t="s">
        <v>3110</v>
      </c>
      <c r="L2232" t="s">
        <v>16343</v>
      </c>
      <c r="M2232" t="s">
        <v>16344</v>
      </c>
      <c r="N2232" t="s">
        <v>16345</v>
      </c>
      <c r="O2232" t="s">
        <v>15223</v>
      </c>
      <c r="P2232" t="s">
        <v>3115</v>
      </c>
      <c r="Q2232" t="s">
        <v>16346</v>
      </c>
      <c r="R2232" t="s">
        <v>16344</v>
      </c>
      <c r="S2232" t="s">
        <v>16347</v>
      </c>
      <c r="T2232" t="s">
        <v>15223</v>
      </c>
      <c r="U2232" t="s">
        <v>3115</v>
      </c>
      <c r="V2232" t="s">
        <v>16346</v>
      </c>
      <c r="W2232" t="s">
        <v>3127</v>
      </c>
      <c r="X2232" t="s">
        <v>3643</v>
      </c>
      <c r="Y2232" t="s">
        <v>16348</v>
      </c>
      <c r="Z2232" t="s">
        <v>3118</v>
      </c>
      <c r="AE2232" t="s">
        <v>16349</v>
      </c>
      <c r="AI2232">
        <v>1</v>
      </c>
      <c r="AJ2232">
        <v>1</v>
      </c>
      <c r="AK2232">
        <v>1</v>
      </c>
      <c r="AV2232">
        <v>6009</v>
      </c>
    </row>
    <row r="2233" spans="1:48" x14ac:dyDescent="0.2">
      <c r="A2233">
        <v>37</v>
      </c>
      <c r="B2233" t="s">
        <v>1200</v>
      </c>
      <c r="C2233">
        <v>5360</v>
      </c>
      <c r="D2233" t="s">
        <v>16341</v>
      </c>
      <c r="E2233">
        <v>25</v>
      </c>
      <c r="F2233" t="str">
        <f t="shared" si="34"/>
        <v>536025</v>
      </c>
      <c r="G2233" t="s">
        <v>2307</v>
      </c>
      <c r="H2233" t="s">
        <v>3171</v>
      </c>
      <c r="I2233" t="s">
        <v>12725</v>
      </c>
      <c r="J2233" t="s">
        <v>8410</v>
      </c>
      <c r="K2233" t="s">
        <v>3110</v>
      </c>
      <c r="L2233" t="s">
        <v>16350</v>
      </c>
      <c r="M2233" t="s">
        <v>16351</v>
      </c>
      <c r="N2233" t="s">
        <v>16352</v>
      </c>
      <c r="O2233" t="s">
        <v>15223</v>
      </c>
      <c r="P2233" t="s">
        <v>3115</v>
      </c>
      <c r="Q2233" t="s">
        <v>16353</v>
      </c>
      <c r="R2233" t="s">
        <v>16351</v>
      </c>
      <c r="S2233" t="s">
        <v>16354</v>
      </c>
      <c r="T2233" t="s">
        <v>15223</v>
      </c>
      <c r="U2233" t="s">
        <v>3115</v>
      </c>
      <c r="V2233" t="s">
        <v>16353</v>
      </c>
      <c r="W2233" t="s">
        <v>3127</v>
      </c>
      <c r="X2233" t="s">
        <v>4193</v>
      </c>
      <c r="Y2233" t="s">
        <v>16355</v>
      </c>
      <c r="Z2233" t="s">
        <v>3118</v>
      </c>
      <c r="AE2233" t="s">
        <v>16356</v>
      </c>
      <c r="AN2233">
        <v>1</v>
      </c>
      <c r="AO2233">
        <v>1</v>
      </c>
      <c r="AV2233">
        <v>5948</v>
      </c>
    </row>
    <row r="2234" spans="1:48" x14ac:dyDescent="0.2">
      <c r="A2234">
        <v>37</v>
      </c>
      <c r="B2234" t="s">
        <v>1200</v>
      </c>
      <c r="C2234">
        <v>5360</v>
      </c>
      <c r="D2234" t="s">
        <v>16341</v>
      </c>
      <c r="E2234">
        <v>30</v>
      </c>
      <c r="F2234" t="str">
        <f t="shared" si="34"/>
        <v>536030</v>
      </c>
      <c r="G2234" t="s">
        <v>2445</v>
      </c>
      <c r="H2234" t="s">
        <v>3124</v>
      </c>
      <c r="I2234" t="s">
        <v>16357</v>
      </c>
      <c r="J2234" t="s">
        <v>16358</v>
      </c>
      <c r="K2234" t="s">
        <v>3110</v>
      </c>
      <c r="L2234" t="s">
        <v>16359</v>
      </c>
      <c r="M2234" t="s">
        <v>16360</v>
      </c>
      <c r="N2234" t="s">
        <v>16361</v>
      </c>
      <c r="O2234" t="s">
        <v>15223</v>
      </c>
      <c r="P2234" t="s">
        <v>3115</v>
      </c>
      <c r="Q2234" t="s">
        <v>16362</v>
      </c>
      <c r="R2234" t="s">
        <v>16360</v>
      </c>
      <c r="S2234" t="s">
        <v>16363</v>
      </c>
      <c r="T2234" t="s">
        <v>15223</v>
      </c>
      <c r="U2234" t="s">
        <v>3115</v>
      </c>
      <c r="V2234" t="s">
        <v>16362</v>
      </c>
      <c r="W2234" t="s">
        <v>3127</v>
      </c>
      <c r="X2234" t="s">
        <v>16364</v>
      </c>
      <c r="Y2234" t="s">
        <v>3968</v>
      </c>
      <c r="Z2234" t="s">
        <v>3118</v>
      </c>
      <c r="AE2234" t="s">
        <v>16365</v>
      </c>
      <c r="AL2234">
        <v>1</v>
      </c>
      <c r="AM2234">
        <v>1</v>
      </c>
      <c r="AV2234">
        <v>5424</v>
      </c>
    </row>
    <row r="2235" spans="1:48" x14ac:dyDescent="0.2">
      <c r="A2235">
        <v>37</v>
      </c>
      <c r="B2235" t="s">
        <v>1200</v>
      </c>
      <c r="C2235">
        <v>5360</v>
      </c>
      <c r="D2235" t="s">
        <v>16341</v>
      </c>
      <c r="E2235">
        <v>40</v>
      </c>
      <c r="F2235" t="str">
        <f t="shared" si="34"/>
        <v>536040</v>
      </c>
      <c r="G2235" t="s">
        <v>2427</v>
      </c>
      <c r="H2235" t="s">
        <v>3171</v>
      </c>
      <c r="I2235" t="s">
        <v>3195</v>
      </c>
      <c r="J2235" t="s">
        <v>16366</v>
      </c>
      <c r="K2235" t="s">
        <v>3110</v>
      </c>
      <c r="L2235" t="s">
        <v>16367</v>
      </c>
      <c r="M2235" t="s">
        <v>16368</v>
      </c>
      <c r="N2235" t="s">
        <v>16369</v>
      </c>
      <c r="O2235" t="s">
        <v>15223</v>
      </c>
      <c r="P2235" t="s">
        <v>3115</v>
      </c>
      <c r="Q2235" t="s">
        <v>16370</v>
      </c>
      <c r="R2235" t="s">
        <v>16368</v>
      </c>
      <c r="S2235" t="s">
        <v>16371</v>
      </c>
      <c r="T2235" t="s">
        <v>15223</v>
      </c>
      <c r="U2235" t="s">
        <v>3115</v>
      </c>
      <c r="V2235" t="s">
        <v>16370</v>
      </c>
      <c r="W2235" t="s">
        <v>3127</v>
      </c>
      <c r="X2235" t="s">
        <v>4150</v>
      </c>
      <c r="Y2235" t="s">
        <v>16372</v>
      </c>
      <c r="Z2235" t="s">
        <v>3118</v>
      </c>
      <c r="AE2235" t="s">
        <v>16373</v>
      </c>
      <c r="AI2235">
        <v>1</v>
      </c>
      <c r="AJ2235">
        <v>1</v>
      </c>
      <c r="AK2235">
        <v>1</v>
      </c>
      <c r="AV2235">
        <v>5426</v>
      </c>
    </row>
    <row r="2236" spans="1:48" x14ac:dyDescent="0.2">
      <c r="A2236">
        <v>37</v>
      </c>
      <c r="B2236" t="s">
        <v>1200</v>
      </c>
      <c r="C2236">
        <v>5360</v>
      </c>
      <c r="D2236" t="s">
        <v>16341</v>
      </c>
      <c r="E2236">
        <v>20</v>
      </c>
      <c r="F2236" t="str">
        <f t="shared" si="34"/>
        <v>536020</v>
      </c>
      <c r="G2236" t="s">
        <v>2680</v>
      </c>
      <c r="H2236" t="s">
        <v>3107</v>
      </c>
      <c r="I2236" t="s">
        <v>7524</v>
      </c>
      <c r="J2236" t="s">
        <v>16374</v>
      </c>
      <c r="K2236" t="s">
        <v>3110</v>
      </c>
      <c r="L2236" t="s">
        <v>16375</v>
      </c>
      <c r="M2236" t="s">
        <v>16376</v>
      </c>
      <c r="N2236" t="s">
        <v>16377</v>
      </c>
      <c r="O2236" t="s">
        <v>15223</v>
      </c>
      <c r="P2236" t="s">
        <v>3115</v>
      </c>
      <c r="Q2236" t="s">
        <v>16378</v>
      </c>
      <c r="R2236" t="s">
        <v>16376</v>
      </c>
      <c r="S2236" t="s">
        <v>16379</v>
      </c>
      <c r="T2236" t="s">
        <v>15223</v>
      </c>
      <c r="U2236" t="s">
        <v>3115</v>
      </c>
      <c r="V2236" t="s">
        <v>16378</v>
      </c>
      <c r="W2236" t="s">
        <v>3107</v>
      </c>
      <c r="X2236" t="s">
        <v>6837</v>
      </c>
      <c r="Y2236" t="s">
        <v>16380</v>
      </c>
      <c r="Z2236" t="s">
        <v>3118</v>
      </c>
      <c r="AE2236" t="s">
        <v>16381</v>
      </c>
      <c r="AP2236">
        <v>1</v>
      </c>
      <c r="AQ2236">
        <v>1</v>
      </c>
      <c r="AR2236">
        <v>1</v>
      </c>
      <c r="AS2236">
        <v>1</v>
      </c>
      <c r="AV2236">
        <v>5422</v>
      </c>
    </row>
    <row r="2237" spans="1:48" x14ac:dyDescent="0.2">
      <c r="A2237">
        <v>37</v>
      </c>
      <c r="B2237" t="s">
        <v>1200</v>
      </c>
      <c r="C2237">
        <v>5360</v>
      </c>
      <c r="D2237" t="s">
        <v>16341</v>
      </c>
      <c r="E2237">
        <v>50</v>
      </c>
      <c r="F2237" t="str">
        <f t="shared" si="34"/>
        <v>536050</v>
      </c>
      <c r="G2237" t="s">
        <v>2369</v>
      </c>
      <c r="H2237" t="s">
        <v>3127</v>
      </c>
      <c r="I2237" t="s">
        <v>3627</v>
      </c>
      <c r="J2237" t="s">
        <v>16382</v>
      </c>
      <c r="K2237" t="s">
        <v>3110</v>
      </c>
      <c r="L2237" t="s">
        <v>16383</v>
      </c>
      <c r="M2237" t="s">
        <v>16384</v>
      </c>
      <c r="N2237" t="s">
        <v>16385</v>
      </c>
      <c r="O2237" t="s">
        <v>15223</v>
      </c>
      <c r="P2237" t="s">
        <v>3115</v>
      </c>
      <c r="Q2237" t="s">
        <v>16386</v>
      </c>
      <c r="R2237" t="s">
        <v>16384</v>
      </c>
      <c r="S2237" t="s">
        <v>16387</v>
      </c>
      <c r="T2237" t="s">
        <v>15223</v>
      </c>
      <c r="U2237" t="s">
        <v>3115</v>
      </c>
      <c r="V2237" t="s">
        <v>16386</v>
      </c>
      <c r="W2237" t="s">
        <v>3127</v>
      </c>
      <c r="X2237" t="s">
        <v>3403</v>
      </c>
      <c r="Y2237" t="s">
        <v>16388</v>
      </c>
      <c r="Z2237" t="s">
        <v>3118</v>
      </c>
      <c r="AE2237" t="s">
        <v>16389</v>
      </c>
      <c r="AF2237">
        <v>1</v>
      </c>
      <c r="AG2237">
        <v>1</v>
      </c>
      <c r="AH2237">
        <v>1</v>
      </c>
      <c r="AV2237">
        <v>5428</v>
      </c>
    </row>
    <row r="2238" spans="1:48" x14ac:dyDescent="0.2">
      <c r="A2238">
        <v>37</v>
      </c>
      <c r="B2238" t="s">
        <v>1200</v>
      </c>
      <c r="C2238">
        <v>5435</v>
      </c>
      <c r="D2238" t="s">
        <v>16390</v>
      </c>
      <c r="E2238">
        <v>60</v>
      </c>
      <c r="F2238" t="str">
        <f t="shared" si="34"/>
        <v>543560</v>
      </c>
      <c r="G2238" t="s">
        <v>2616</v>
      </c>
      <c r="H2238" t="s">
        <v>3107</v>
      </c>
      <c r="I2238" t="s">
        <v>3707</v>
      </c>
      <c r="J2238" t="s">
        <v>13571</v>
      </c>
      <c r="K2238" t="s">
        <v>4054</v>
      </c>
      <c r="L2238" t="s">
        <v>16391</v>
      </c>
      <c r="M2238" t="s">
        <v>16392</v>
      </c>
      <c r="N2238" t="s">
        <v>3113</v>
      </c>
      <c r="O2238" t="s">
        <v>16393</v>
      </c>
      <c r="P2238" t="s">
        <v>3115</v>
      </c>
      <c r="Q2238">
        <v>7419</v>
      </c>
      <c r="R2238" t="s">
        <v>16392</v>
      </c>
      <c r="T2238" t="s">
        <v>16393</v>
      </c>
      <c r="U2238" t="s">
        <v>3115</v>
      </c>
      <c r="V2238">
        <v>7419</v>
      </c>
      <c r="W2238" t="s">
        <v>3124</v>
      </c>
      <c r="X2238" t="s">
        <v>7727</v>
      </c>
      <c r="Y2238" t="s">
        <v>16394</v>
      </c>
      <c r="Z2238" t="s">
        <v>3118</v>
      </c>
      <c r="AE2238" t="s">
        <v>16395</v>
      </c>
      <c r="AP2238">
        <v>1</v>
      </c>
      <c r="AQ2238">
        <v>1</v>
      </c>
      <c r="AR2238">
        <v>1</v>
      </c>
      <c r="AS2238">
        <v>1</v>
      </c>
      <c r="AV2238">
        <v>5949</v>
      </c>
    </row>
    <row r="2239" spans="1:48" x14ac:dyDescent="0.2">
      <c r="A2239">
        <v>39</v>
      </c>
      <c r="B2239" t="s">
        <v>83</v>
      </c>
      <c r="C2239">
        <v>310</v>
      </c>
      <c r="D2239" t="s">
        <v>16396</v>
      </c>
      <c r="E2239">
        <v>30</v>
      </c>
      <c r="F2239" t="str">
        <f t="shared" si="34"/>
        <v>31030</v>
      </c>
      <c r="G2239" t="s">
        <v>1527</v>
      </c>
      <c r="H2239" t="s">
        <v>3107</v>
      </c>
      <c r="I2239" t="s">
        <v>3924</v>
      </c>
      <c r="J2239" t="s">
        <v>16397</v>
      </c>
      <c r="K2239" t="s">
        <v>3110</v>
      </c>
      <c r="L2239" t="s">
        <v>16398</v>
      </c>
      <c r="M2239" t="s">
        <v>16399</v>
      </c>
      <c r="N2239" t="s">
        <v>3113</v>
      </c>
      <c r="O2239" t="s">
        <v>16400</v>
      </c>
      <c r="P2239" t="s">
        <v>3115</v>
      </c>
      <c r="Q2239" t="s">
        <v>16401</v>
      </c>
      <c r="R2239" t="s">
        <v>16399</v>
      </c>
      <c r="T2239" t="s">
        <v>16400</v>
      </c>
      <c r="U2239" t="s">
        <v>3115</v>
      </c>
      <c r="V2239" t="s">
        <v>16401</v>
      </c>
      <c r="W2239" t="s">
        <v>3171</v>
      </c>
      <c r="X2239" t="s">
        <v>4087</v>
      </c>
      <c r="Y2239" t="s">
        <v>16402</v>
      </c>
      <c r="Z2239" t="s">
        <v>3118</v>
      </c>
      <c r="AE2239" t="s">
        <v>16403</v>
      </c>
      <c r="AM2239">
        <v>1</v>
      </c>
      <c r="AN2239">
        <v>1</v>
      </c>
      <c r="AO2239">
        <v>1</v>
      </c>
      <c r="AV2239">
        <v>5436</v>
      </c>
    </row>
    <row r="2240" spans="1:48" x14ac:dyDescent="0.2">
      <c r="A2240">
        <v>39</v>
      </c>
      <c r="B2240" t="s">
        <v>83</v>
      </c>
      <c r="C2240">
        <v>310</v>
      </c>
      <c r="D2240" t="s">
        <v>16396</v>
      </c>
      <c r="E2240">
        <v>5</v>
      </c>
      <c r="F2240" t="str">
        <f t="shared" si="34"/>
        <v>3105</v>
      </c>
      <c r="G2240" t="s">
        <v>1937</v>
      </c>
      <c r="H2240" t="s">
        <v>3107</v>
      </c>
      <c r="I2240" t="s">
        <v>3323</v>
      </c>
      <c r="J2240" t="s">
        <v>9322</v>
      </c>
      <c r="K2240" t="s">
        <v>3110</v>
      </c>
      <c r="L2240" t="s">
        <v>16404</v>
      </c>
      <c r="M2240" t="s">
        <v>16405</v>
      </c>
      <c r="N2240" t="s">
        <v>3113</v>
      </c>
      <c r="O2240" t="s">
        <v>16406</v>
      </c>
      <c r="P2240" t="s">
        <v>3115</v>
      </c>
      <c r="Q2240">
        <v>7922</v>
      </c>
      <c r="R2240" t="s">
        <v>16405</v>
      </c>
      <c r="T2240" t="s">
        <v>16406</v>
      </c>
      <c r="U2240" t="s">
        <v>3115</v>
      </c>
      <c r="V2240">
        <v>7922</v>
      </c>
      <c r="W2240" t="s">
        <v>3127</v>
      </c>
      <c r="X2240" t="s">
        <v>4147</v>
      </c>
      <c r="Y2240" t="s">
        <v>16407</v>
      </c>
      <c r="Z2240" t="s">
        <v>3118</v>
      </c>
      <c r="AE2240" t="s">
        <v>16408</v>
      </c>
      <c r="AP2240">
        <v>1</v>
      </c>
      <c r="AQ2240">
        <v>1</v>
      </c>
      <c r="AR2240">
        <v>1</v>
      </c>
      <c r="AS2240">
        <v>1</v>
      </c>
      <c r="AV2240">
        <v>201</v>
      </c>
    </row>
    <row r="2241" spans="1:48" x14ac:dyDescent="0.2">
      <c r="A2241">
        <v>39</v>
      </c>
      <c r="B2241" t="s">
        <v>83</v>
      </c>
      <c r="C2241">
        <v>310</v>
      </c>
      <c r="D2241" t="s">
        <v>16396</v>
      </c>
      <c r="E2241">
        <v>35</v>
      </c>
      <c r="F2241" t="str">
        <f t="shared" si="34"/>
        <v>31035</v>
      </c>
      <c r="G2241" t="s">
        <v>1588</v>
      </c>
      <c r="H2241" t="s">
        <v>3127</v>
      </c>
      <c r="I2241" t="s">
        <v>4947</v>
      </c>
      <c r="J2241" t="s">
        <v>16409</v>
      </c>
      <c r="K2241" t="s">
        <v>3110</v>
      </c>
      <c r="L2241" t="s">
        <v>16410</v>
      </c>
      <c r="M2241" t="s">
        <v>16411</v>
      </c>
      <c r="N2241" t="s">
        <v>3113</v>
      </c>
      <c r="O2241" t="s">
        <v>16406</v>
      </c>
      <c r="P2241" t="s">
        <v>3115</v>
      </c>
      <c r="Q2241">
        <v>7922</v>
      </c>
      <c r="R2241" t="s">
        <v>16411</v>
      </c>
      <c r="T2241" t="s">
        <v>16406</v>
      </c>
      <c r="U2241" t="s">
        <v>3115</v>
      </c>
      <c r="V2241">
        <v>7922</v>
      </c>
      <c r="W2241" t="s">
        <v>3171</v>
      </c>
      <c r="X2241" t="s">
        <v>3511</v>
      </c>
      <c r="Y2241" t="s">
        <v>16412</v>
      </c>
      <c r="Z2241" t="s">
        <v>3118</v>
      </c>
      <c r="AE2241" t="s">
        <v>16413</v>
      </c>
      <c r="AF2241">
        <v>1</v>
      </c>
      <c r="AG2241">
        <v>1</v>
      </c>
      <c r="AH2241">
        <v>1</v>
      </c>
      <c r="AV2241">
        <v>203</v>
      </c>
    </row>
    <row r="2242" spans="1:48" x14ac:dyDescent="0.2">
      <c r="A2242">
        <v>39</v>
      </c>
      <c r="B2242" t="s">
        <v>83</v>
      </c>
      <c r="C2242">
        <v>310</v>
      </c>
      <c r="D2242" t="s">
        <v>16396</v>
      </c>
      <c r="E2242">
        <v>40</v>
      </c>
      <c r="F2242" t="str">
        <f t="shared" si="34"/>
        <v>31040</v>
      </c>
      <c r="G2242" t="s">
        <v>1812</v>
      </c>
      <c r="H2242" t="s">
        <v>3107</v>
      </c>
      <c r="I2242" t="s">
        <v>4672</v>
      </c>
      <c r="J2242" t="s">
        <v>16414</v>
      </c>
      <c r="K2242" t="s">
        <v>3110</v>
      </c>
      <c r="L2242" t="s">
        <v>16415</v>
      </c>
      <c r="M2242" t="s">
        <v>16416</v>
      </c>
      <c r="N2242" t="s">
        <v>3113</v>
      </c>
      <c r="O2242" t="s">
        <v>16400</v>
      </c>
      <c r="P2242" t="s">
        <v>3115</v>
      </c>
      <c r="Q2242" t="s">
        <v>16417</v>
      </c>
      <c r="R2242" t="s">
        <v>16416</v>
      </c>
      <c r="T2242" t="s">
        <v>16400</v>
      </c>
      <c r="U2242" t="s">
        <v>3115</v>
      </c>
      <c r="V2242" t="s">
        <v>16417</v>
      </c>
      <c r="W2242" t="s">
        <v>3127</v>
      </c>
      <c r="X2242" t="s">
        <v>16418</v>
      </c>
      <c r="Y2242" t="s">
        <v>16419</v>
      </c>
      <c r="Z2242" t="s">
        <v>3118</v>
      </c>
      <c r="AE2242" t="s">
        <v>16420</v>
      </c>
      <c r="AI2242">
        <v>1</v>
      </c>
      <c r="AJ2242">
        <v>1</v>
      </c>
      <c r="AK2242">
        <v>1</v>
      </c>
      <c r="AL2242">
        <v>1</v>
      </c>
      <c r="AV2242">
        <v>5440</v>
      </c>
    </row>
    <row r="2243" spans="1:48" x14ac:dyDescent="0.2">
      <c r="A2243">
        <v>39</v>
      </c>
      <c r="B2243" t="s">
        <v>83</v>
      </c>
      <c r="C2243">
        <v>310</v>
      </c>
      <c r="D2243" t="s">
        <v>16396</v>
      </c>
      <c r="E2243">
        <v>20</v>
      </c>
      <c r="F2243" t="str">
        <f t="shared" ref="F2243:F2306" si="35">C2243&amp;E2243</f>
        <v>31020</v>
      </c>
      <c r="G2243" t="s">
        <v>1676</v>
      </c>
      <c r="H2243" t="s">
        <v>3127</v>
      </c>
      <c r="I2243" t="s">
        <v>4040</v>
      </c>
      <c r="J2243" t="s">
        <v>16421</v>
      </c>
      <c r="K2243" t="s">
        <v>3110</v>
      </c>
      <c r="L2243" t="s">
        <v>16422</v>
      </c>
      <c r="M2243" t="s">
        <v>16423</v>
      </c>
      <c r="N2243" t="s">
        <v>3113</v>
      </c>
      <c r="O2243" t="s">
        <v>16400</v>
      </c>
      <c r="P2243" t="s">
        <v>3115</v>
      </c>
      <c r="Q2243" t="s">
        <v>16424</v>
      </c>
      <c r="R2243" t="s">
        <v>16423</v>
      </c>
      <c r="T2243" t="s">
        <v>16400</v>
      </c>
      <c r="U2243" t="s">
        <v>3115</v>
      </c>
      <c r="V2243" t="s">
        <v>16424</v>
      </c>
      <c r="W2243" t="s">
        <v>3127</v>
      </c>
      <c r="X2243" t="s">
        <v>16425</v>
      </c>
      <c r="Y2243" t="s">
        <v>16426</v>
      </c>
      <c r="Z2243" t="s">
        <v>3118</v>
      </c>
      <c r="AE2243" t="s">
        <v>16427</v>
      </c>
      <c r="AI2243">
        <v>1</v>
      </c>
      <c r="AJ2243">
        <v>1</v>
      </c>
      <c r="AK2243">
        <v>1</v>
      </c>
      <c r="AL2243">
        <v>1</v>
      </c>
      <c r="AV2243">
        <v>5434</v>
      </c>
    </row>
    <row r="2244" spans="1:48" x14ac:dyDescent="0.2">
      <c r="A2244">
        <v>39</v>
      </c>
      <c r="B2244" t="s">
        <v>83</v>
      </c>
      <c r="C2244">
        <v>310</v>
      </c>
      <c r="D2244" t="s">
        <v>16396</v>
      </c>
      <c r="E2244">
        <v>50</v>
      </c>
      <c r="F2244" t="str">
        <f t="shared" si="35"/>
        <v>31050</v>
      </c>
      <c r="G2244" t="s">
        <v>1090</v>
      </c>
      <c r="H2244" t="s">
        <v>3124</v>
      </c>
      <c r="I2244" t="s">
        <v>3381</v>
      </c>
      <c r="J2244" t="s">
        <v>16428</v>
      </c>
      <c r="K2244" t="s">
        <v>3110</v>
      </c>
      <c r="L2244" t="s">
        <v>16429</v>
      </c>
      <c r="M2244" t="s">
        <v>16430</v>
      </c>
      <c r="N2244" t="s">
        <v>3113</v>
      </c>
      <c r="O2244" t="s">
        <v>16400</v>
      </c>
      <c r="P2244" t="s">
        <v>3115</v>
      </c>
      <c r="Q2244">
        <v>7922</v>
      </c>
      <c r="R2244" t="s">
        <v>16430</v>
      </c>
      <c r="T2244" t="s">
        <v>16400</v>
      </c>
      <c r="U2244" t="s">
        <v>3115</v>
      </c>
      <c r="V2244">
        <v>7922</v>
      </c>
      <c r="W2244" t="s">
        <v>3171</v>
      </c>
      <c r="X2244" t="s">
        <v>3269</v>
      </c>
      <c r="Y2244" t="s">
        <v>16431</v>
      </c>
      <c r="Z2244" t="s">
        <v>3118</v>
      </c>
      <c r="AE2244" t="s">
        <v>16432</v>
      </c>
      <c r="AI2244">
        <v>1</v>
      </c>
      <c r="AJ2244">
        <v>1</v>
      </c>
      <c r="AK2244">
        <v>1</v>
      </c>
      <c r="AL2244">
        <v>1</v>
      </c>
      <c r="AV2244">
        <v>5442</v>
      </c>
    </row>
    <row r="2245" spans="1:48" x14ac:dyDescent="0.2">
      <c r="A2245">
        <v>39</v>
      </c>
      <c r="B2245" t="s">
        <v>83</v>
      </c>
      <c r="C2245">
        <v>850</v>
      </c>
      <c r="D2245" t="s">
        <v>16433</v>
      </c>
      <c r="E2245">
        <v>5</v>
      </c>
      <c r="F2245" t="str">
        <f t="shared" si="35"/>
        <v>8505</v>
      </c>
      <c r="G2245" t="s">
        <v>2671</v>
      </c>
      <c r="H2245" t="s">
        <v>3107</v>
      </c>
      <c r="I2245" t="s">
        <v>3199</v>
      </c>
      <c r="J2245" t="s">
        <v>16434</v>
      </c>
      <c r="K2245" t="s">
        <v>3110</v>
      </c>
      <c r="L2245" t="s">
        <v>16435</v>
      </c>
      <c r="M2245" t="s">
        <v>16436</v>
      </c>
      <c r="N2245" t="s">
        <v>3113</v>
      </c>
      <c r="O2245" t="s">
        <v>16437</v>
      </c>
      <c r="P2245" t="s">
        <v>3115</v>
      </c>
      <c r="Q2245">
        <v>7066</v>
      </c>
      <c r="R2245" t="s">
        <v>16436</v>
      </c>
      <c r="T2245" t="s">
        <v>16437</v>
      </c>
      <c r="U2245" t="s">
        <v>3115</v>
      </c>
      <c r="V2245">
        <v>7066</v>
      </c>
      <c r="W2245" t="s">
        <v>3107</v>
      </c>
      <c r="X2245" t="s">
        <v>4276</v>
      </c>
      <c r="Y2245" t="s">
        <v>16438</v>
      </c>
      <c r="Z2245" t="s">
        <v>3118</v>
      </c>
      <c r="AE2245" t="s">
        <v>16439</v>
      </c>
      <c r="AP2245">
        <v>1</v>
      </c>
      <c r="AQ2245">
        <v>1</v>
      </c>
      <c r="AR2245">
        <v>1</v>
      </c>
      <c r="AS2245">
        <v>1</v>
      </c>
      <c r="AV2245">
        <v>205</v>
      </c>
    </row>
    <row r="2246" spans="1:48" x14ac:dyDescent="0.2">
      <c r="A2246">
        <v>39</v>
      </c>
      <c r="B2246" t="s">
        <v>83</v>
      </c>
      <c r="C2246">
        <v>850</v>
      </c>
      <c r="D2246" t="s">
        <v>16433</v>
      </c>
      <c r="E2246">
        <v>35</v>
      </c>
      <c r="F2246" t="str">
        <f t="shared" si="35"/>
        <v>85035</v>
      </c>
      <c r="G2246" t="s">
        <v>2681</v>
      </c>
      <c r="H2246" t="s">
        <v>3127</v>
      </c>
      <c r="I2246" t="s">
        <v>3347</v>
      </c>
      <c r="J2246" t="s">
        <v>8732</v>
      </c>
      <c r="K2246" t="s">
        <v>3110</v>
      </c>
      <c r="L2246" t="s">
        <v>16440</v>
      </c>
      <c r="M2246" t="s">
        <v>16441</v>
      </c>
      <c r="N2246" t="s">
        <v>3113</v>
      </c>
      <c r="O2246" t="s">
        <v>16437</v>
      </c>
      <c r="P2246" t="s">
        <v>3115</v>
      </c>
      <c r="Q2246">
        <v>7066</v>
      </c>
      <c r="R2246" t="s">
        <v>16441</v>
      </c>
      <c r="T2246" t="s">
        <v>16437</v>
      </c>
      <c r="U2246" t="s">
        <v>3115</v>
      </c>
      <c r="V2246">
        <v>7066</v>
      </c>
      <c r="W2246" t="s">
        <v>3127</v>
      </c>
      <c r="X2246" t="s">
        <v>4206</v>
      </c>
      <c r="Y2246" t="s">
        <v>16442</v>
      </c>
      <c r="Z2246" t="s">
        <v>3118</v>
      </c>
      <c r="AE2246" t="s">
        <v>16443</v>
      </c>
      <c r="AM2246">
        <v>1</v>
      </c>
      <c r="AN2246">
        <v>1</v>
      </c>
      <c r="AO2246">
        <v>1</v>
      </c>
      <c r="AV2246">
        <v>5452</v>
      </c>
    </row>
    <row r="2247" spans="1:48" x14ac:dyDescent="0.2">
      <c r="A2247">
        <v>39</v>
      </c>
      <c r="B2247" t="s">
        <v>83</v>
      </c>
      <c r="C2247">
        <v>850</v>
      </c>
      <c r="D2247" t="s">
        <v>16433</v>
      </c>
      <c r="E2247">
        <v>300</v>
      </c>
      <c r="F2247" t="str">
        <f t="shared" si="35"/>
        <v>850300</v>
      </c>
      <c r="G2247" t="s">
        <v>2221</v>
      </c>
      <c r="H2247" t="s">
        <v>3127</v>
      </c>
      <c r="I2247" t="s">
        <v>12576</v>
      </c>
      <c r="J2247" t="s">
        <v>16444</v>
      </c>
      <c r="K2247" t="s">
        <v>3158</v>
      </c>
      <c r="L2247" t="s">
        <v>16445</v>
      </c>
      <c r="M2247" t="s">
        <v>16446</v>
      </c>
      <c r="N2247" t="s">
        <v>3113</v>
      </c>
      <c r="O2247" t="s">
        <v>4797</v>
      </c>
      <c r="P2247" t="s">
        <v>3115</v>
      </c>
      <c r="Q2247">
        <v>7066</v>
      </c>
      <c r="R2247" t="s">
        <v>16446</v>
      </c>
      <c r="T2247" t="s">
        <v>4797</v>
      </c>
      <c r="U2247" t="s">
        <v>3115</v>
      </c>
      <c r="V2247">
        <v>7066</v>
      </c>
      <c r="W2247" t="s">
        <v>3127</v>
      </c>
      <c r="X2247" t="s">
        <v>3362</v>
      </c>
      <c r="Y2247" t="s">
        <v>7585</v>
      </c>
      <c r="Z2247" t="s">
        <v>3118</v>
      </c>
      <c r="AE2247" t="s">
        <v>16447</v>
      </c>
      <c r="AF2247">
        <v>1</v>
      </c>
    </row>
    <row r="2248" spans="1:48" x14ac:dyDescent="0.2">
      <c r="A2248">
        <v>39</v>
      </c>
      <c r="B2248" t="s">
        <v>83</v>
      </c>
      <c r="C2248">
        <v>850</v>
      </c>
      <c r="D2248" t="s">
        <v>16433</v>
      </c>
      <c r="E2248">
        <v>30</v>
      </c>
      <c r="F2248" t="str">
        <f t="shared" si="35"/>
        <v>85030</v>
      </c>
      <c r="G2248" t="s">
        <v>2320</v>
      </c>
      <c r="H2248" t="s">
        <v>3127</v>
      </c>
      <c r="I2248" t="s">
        <v>12576</v>
      </c>
      <c r="J2248" t="s">
        <v>16444</v>
      </c>
      <c r="K2248" t="s">
        <v>3110</v>
      </c>
      <c r="L2248" t="s">
        <v>16445</v>
      </c>
      <c r="M2248" t="s">
        <v>16448</v>
      </c>
      <c r="N2248" t="s">
        <v>3113</v>
      </c>
      <c r="O2248" t="s">
        <v>16437</v>
      </c>
      <c r="P2248" t="s">
        <v>3115</v>
      </c>
      <c r="Q2248">
        <v>7066</v>
      </c>
      <c r="R2248" t="s">
        <v>16448</v>
      </c>
      <c r="T2248" t="s">
        <v>16437</v>
      </c>
      <c r="U2248" t="s">
        <v>3115</v>
      </c>
      <c r="V2248">
        <v>7066</v>
      </c>
      <c r="W2248" t="s">
        <v>3124</v>
      </c>
      <c r="X2248" t="s">
        <v>3394</v>
      </c>
      <c r="Y2248" t="s">
        <v>16449</v>
      </c>
      <c r="Z2248" t="s">
        <v>3118</v>
      </c>
      <c r="AE2248" t="s">
        <v>16450</v>
      </c>
      <c r="AG2248">
        <v>1</v>
      </c>
      <c r="AH2248">
        <v>1</v>
      </c>
      <c r="AI2248">
        <v>1</v>
      </c>
      <c r="AJ2248">
        <v>1</v>
      </c>
      <c r="AK2248">
        <v>1</v>
      </c>
      <c r="AL2248">
        <v>1</v>
      </c>
      <c r="AV2248">
        <v>5450</v>
      </c>
    </row>
    <row r="2249" spans="1:48" x14ac:dyDescent="0.2">
      <c r="A2249">
        <v>39</v>
      </c>
      <c r="B2249" t="s">
        <v>83</v>
      </c>
      <c r="C2249">
        <v>850</v>
      </c>
      <c r="D2249" t="s">
        <v>16433</v>
      </c>
      <c r="E2249">
        <v>40</v>
      </c>
      <c r="F2249" t="str">
        <f t="shared" si="35"/>
        <v>85040</v>
      </c>
      <c r="G2249" t="s">
        <v>2120</v>
      </c>
      <c r="H2249" t="s">
        <v>3107</v>
      </c>
      <c r="I2249" t="s">
        <v>3120</v>
      </c>
      <c r="J2249" t="s">
        <v>16451</v>
      </c>
      <c r="K2249" t="s">
        <v>3110</v>
      </c>
      <c r="L2249" t="s">
        <v>16452</v>
      </c>
      <c r="M2249" t="s">
        <v>16453</v>
      </c>
      <c r="N2249" t="s">
        <v>3113</v>
      </c>
      <c r="O2249" t="s">
        <v>16437</v>
      </c>
      <c r="P2249" t="s">
        <v>3115</v>
      </c>
      <c r="Q2249">
        <v>7066</v>
      </c>
      <c r="R2249" t="s">
        <v>16453</v>
      </c>
      <c r="T2249" t="s">
        <v>16437</v>
      </c>
      <c r="U2249" t="s">
        <v>3115</v>
      </c>
      <c r="V2249">
        <v>7066</v>
      </c>
      <c r="W2249" t="s">
        <v>3127</v>
      </c>
      <c r="X2249" t="s">
        <v>3394</v>
      </c>
      <c r="Y2249" t="s">
        <v>16449</v>
      </c>
      <c r="Z2249" t="s">
        <v>3118</v>
      </c>
      <c r="AE2249" t="s">
        <v>16454</v>
      </c>
      <c r="AG2249">
        <v>1</v>
      </c>
      <c r="AH2249">
        <v>1</v>
      </c>
      <c r="AI2249">
        <v>1</v>
      </c>
      <c r="AJ2249">
        <v>1</v>
      </c>
      <c r="AK2249">
        <v>1</v>
      </c>
      <c r="AL2249">
        <v>1</v>
      </c>
      <c r="AV2249">
        <v>5454</v>
      </c>
    </row>
    <row r="2250" spans="1:48" x14ac:dyDescent="0.2">
      <c r="A2250">
        <v>39</v>
      </c>
      <c r="B2250" t="s">
        <v>83</v>
      </c>
      <c r="C2250">
        <v>980</v>
      </c>
      <c r="D2250" t="s">
        <v>16455</v>
      </c>
      <c r="E2250">
        <v>40</v>
      </c>
      <c r="F2250" t="str">
        <f t="shared" si="35"/>
        <v>98040</v>
      </c>
      <c r="G2250" t="s">
        <v>2672</v>
      </c>
      <c r="H2250" t="s">
        <v>3127</v>
      </c>
      <c r="I2250" t="s">
        <v>16456</v>
      </c>
      <c r="J2250" t="s">
        <v>4140</v>
      </c>
      <c r="K2250" t="s">
        <v>3110</v>
      </c>
      <c r="L2250" t="s">
        <v>16457</v>
      </c>
      <c r="M2250" t="s">
        <v>16458</v>
      </c>
      <c r="N2250" t="s">
        <v>3113</v>
      </c>
      <c r="O2250" t="s">
        <v>16459</v>
      </c>
      <c r="P2250" t="s">
        <v>3115</v>
      </c>
      <c r="Q2250">
        <v>7016</v>
      </c>
      <c r="R2250" t="s">
        <v>16458</v>
      </c>
      <c r="T2250" t="s">
        <v>16459</v>
      </c>
      <c r="U2250" t="s">
        <v>3115</v>
      </c>
      <c r="V2250">
        <v>7016</v>
      </c>
      <c r="W2250" t="s">
        <v>3124</v>
      </c>
      <c r="X2250" t="s">
        <v>3285</v>
      </c>
      <c r="Y2250" t="s">
        <v>4207</v>
      </c>
      <c r="Z2250" t="s">
        <v>3118</v>
      </c>
      <c r="AE2250" t="s">
        <v>16460</v>
      </c>
      <c r="AG2250">
        <v>1</v>
      </c>
      <c r="AH2250">
        <v>1</v>
      </c>
      <c r="AI2250">
        <v>1</v>
      </c>
      <c r="AV2250">
        <v>206</v>
      </c>
    </row>
    <row r="2251" spans="1:48" x14ac:dyDescent="0.2">
      <c r="A2251">
        <v>39</v>
      </c>
      <c r="B2251" t="s">
        <v>83</v>
      </c>
      <c r="C2251">
        <v>980</v>
      </c>
      <c r="D2251" t="s">
        <v>16455</v>
      </c>
      <c r="E2251">
        <v>50</v>
      </c>
      <c r="F2251" t="str">
        <f t="shared" si="35"/>
        <v>98050</v>
      </c>
      <c r="G2251" t="s">
        <v>2764</v>
      </c>
      <c r="H2251" t="s">
        <v>3107</v>
      </c>
      <c r="I2251" t="s">
        <v>3480</v>
      </c>
      <c r="J2251" t="s">
        <v>16461</v>
      </c>
      <c r="K2251" t="s">
        <v>3110</v>
      </c>
      <c r="L2251" t="s">
        <v>16462</v>
      </c>
      <c r="M2251" t="s">
        <v>16463</v>
      </c>
      <c r="N2251" t="s">
        <v>3113</v>
      </c>
      <c r="O2251" t="s">
        <v>16459</v>
      </c>
      <c r="P2251" t="s">
        <v>3115</v>
      </c>
      <c r="Q2251">
        <v>7016</v>
      </c>
      <c r="R2251" t="s">
        <v>16463</v>
      </c>
      <c r="T2251" t="s">
        <v>16459</v>
      </c>
      <c r="U2251" t="s">
        <v>3115</v>
      </c>
      <c r="V2251">
        <v>7016</v>
      </c>
      <c r="W2251" t="s">
        <v>3127</v>
      </c>
      <c r="X2251" t="s">
        <v>16464</v>
      </c>
      <c r="Y2251" t="s">
        <v>4207</v>
      </c>
      <c r="Z2251" t="s">
        <v>3118</v>
      </c>
      <c r="AE2251" t="s">
        <v>16465</v>
      </c>
      <c r="AG2251">
        <v>1</v>
      </c>
      <c r="AH2251">
        <v>1</v>
      </c>
      <c r="AI2251">
        <v>1</v>
      </c>
      <c r="AJ2251">
        <v>1</v>
      </c>
      <c r="AK2251">
        <v>1</v>
      </c>
      <c r="AL2251">
        <v>1</v>
      </c>
      <c r="AV2251">
        <v>5466</v>
      </c>
    </row>
    <row r="2252" spans="1:48" x14ac:dyDescent="0.2">
      <c r="A2252">
        <v>39</v>
      </c>
      <c r="B2252" t="s">
        <v>83</v>
      </c>
      <c r="C2252">
        <v>980</v>
      </c>
      <c r="D2252" t="s">
        <v>16455</v>
      </c>
      <c r="E2252">
        <v>30</v>
      </c>
      <c r="F2252" t="str">
        <f t="shared" si="35"/>
        <v>98030</v>
      </c>
      <c r="G2252" t="s">
        <v>2532</v>
      </c>
      <c r="H2252" t="s">
        <v>3127</v>
      </c>
      <c r="I2252" t="s">
        <v>6751</v>
      </c>
      <c r="J2252" t="s">
        <v>11758</v>
      </c>
      <c r="K2252" t="s">
        <v>3158</v>
      </c>
      <c r="L2252" t="s">
        <v>16466</v>
      </c>
      <c r="M2252" t="s">
        <v>16467</v>
      </c>
      <c r="N2252" t="s">
        <v>3113</v>
      </c>
      <c r="O2252" t="s">
        <v>16459</v>
      </c>
      <c r="P2252" t="s">
        <v>3115</v>
      </c>
      <c r="Q2252">
        <v>7016</v>
      </c>
      <c r="R2252" t="s">
        <v>16467</v>
      </c>
      <c r="T2252" t="s">
        <v>16459</v>
      </c>
      <c r="U2252" t="s">
        <v>3115</v>
      </c>
      <c r="V2252">
        <v>7016</v>
      </c>
      <c r="W2252" t="s">
        <v>3124</v>
      </c>
      <c r="X2252" t="s">
        <v>10691</v>
      </c>
      <c r="Y2252" t="s">
        <v>16468</v>
      </c>
      <c r="Z2252" t="s">
        <v>3118</v>
      </c>
      <c r="AE2252" t="s">
        <v>16469</v>
      </c>
      <c r="AP2252">
        <v>1</v>
      </c>
      <c r="AQ2252">
        <v>1</v>
      </c>
      <c r="AR2252">
        <v>1</v>
      </c>
      <c r="AS2252">
        <v>1</v>
      </c>
      <c r="AV2252">
        <v>5458</v>
      </c>
    </row>
    <row r="2253" spans="1:48" x14ac:dyDescent="0.2">
      <c r="A2253">
        <v>39</v>
      </c>
      <c r="B2253" t="s">
        <v>83</v>
      </c>
      <c r="C2253">
        <v>980</v>
      </c>
      <c r="D2253" t="s">
        <v>16455</v>
      </c>
      <c r="E2253">
        <v>33</v>
      </c>
      <c r="F2253" t="str">
        <f t="shared" si="35"/>
        <v>98033</v>
      </c>
      <c r="G2253" t="s">
        <v>1804</v>
      </c>
      <c r="H2253" t="s">
        <v>3171</v>
      </c>
      <c r="I2253" t="s">
        <v>16470</v>
      </c>
      <c r="J2253" t="s">
        <v>16471</v>
      </c>
      <c r="K2253" t="s">
        <v>3110</v>
      </c>
      <c r="L2253" t="s">
        <v>16472</v>
      </c>
      <c r="M2253" t="s">
        <v>16473</v>
      </c>
      <c r="N2253" t="s">
        <v>3113</v>
      </c>
      <c r="O2253" t="s">
        <v>16459</v>
      </c>
      <c r="P2253" t="s">
        <v>3115</v>
      </c>
      <c r="Q2253">
        <v>7016</v>
      </c>
      <c r="R2253" t="s">
        <v>16473</v>
      </c>
      <c r="T2253" t="s">
        <v>16459</v>
      </c>
      <c r="U2253" t="s">
        <v>3115</v>
      </c>
      <c r="V2253">
        <v>7016</v>
      </c>
      <c r="W2253" t="s">
        <v>3124</v>
      </c>
      <c r="X2253" t="s">
        <v>7154</v>
      </c>
      <c r="Y2253" t="s">
        <v>16474</v>
      </c>
      <c r="Z2253" t="s">
        <v>3118</v>
      </c>
      <c r="AE2253" t="s">
        <v>16475</v>
      </c>
      <c r="AG2253">
        <v>1</v>
      </c>
      <c r="AH2253">
        <v>1</v>
      </c>
      <c r="AI2253">
        <v>1</v>
      </c>
      <c r="AJ2253">
        <v>1</v>
      </c>
      <c r="AK2253">
        <v>1</v>
      </c>
      <c r="AL2253">
        <v>1</v>
      </c>
      <c r="AM2253">
        <v>1</v>
      </c>
      <c r="AN2253">
        <v>1</v>
      </c>
      <c r="AO2253">
        <v>1</v>
      </c>
      <c r="AV2253">
        <v>5460</v>
      </c>
    </row>
    <row r="2254" spans="1:48" x14ac:dyDescent="0.2">
      <c r="A2254">
        <v>39</v>
      </c>
      <c r="B2254" t="s">
        <v>83</v>
      </c>
      <c r="C2254">
        <v>980</v>
      </c>
      <c r="D2254" t="s">
        <v>16455</v>
      </c>
      <c r="E2254">
        <v>80</v>
      </c>
      <c r="F2254" t="str">
        <f t="shared" si="35"/>
        <v>98080</v>
      </c>
      <c r="G2254" t="s">
        <v>2669</v>
      </c>
      <c r="H2254" t="s">
        <v>3107</v>
      </c>
      <c r="I2254" t="s">
        <v>16476</v>
      </c>
      <c r="J2254" t="s">
        <v>3962</v>
      </c>
      <c r="K2254" t="s">
        <v>3158</v>
      </c>
      <c r="L2254" t="s">
        <v>16477</v>
      </c>
      <c r="M2254" t="s">
        <v>16478</v>
      </c>
      <c r="N2254" t="s">
        <v>3113</v>
      </c>
      <c r="O2254" t="s">
        <v>16459</v>
      </c>
      <c r="P2254" t="s">
        <v>3115</v>
      </c>
      <c r="Q2254">
        <v>7016</v>
      </c>
      <c r="R2254" t="s">
        <v>16478</v>
      </c>
      <c r="T2254" t="s">
        <v>16459</v>
      </c>
      <c r="U2254" t="s">
        <v>3115</v>
      </c>
      <c r="V2254">
        <v>7016</v>
      </c>
      <c r="W2254" t="s">
        <v>3127</v>
      </c>
      <c r="X2254" t="s">
        <v>16479</v>
      </c>
      <c r="Y2254" t="s">
        <v>16480</v>
      </c>
      <c r="Z2254" t="s">
        <v>3118</v>
      </c>
      <c r="AE2254" t="s">
        <v>16481</v>
      </c>
      <c r="AJ2254">
        <v>1</v>
      </c>
      <c r="AK2254">
        <v>1</v>
      </c>
      <c r="AL2254">
        <v>1</v>
      </c>
      <c r="AV2254">
        <v>5470</v>
      </c>
    </row>
    <row r="2255" spans="1:48" x14ac:dyDescent="0.2">
      <c r="A2255">
        <v>39</v>
      </c>
      <c r="B2255" t="s">
        <v>83</v>
      </c>
      <c r="C2255">
        <v>980</v>
      </c>
      <c r="D2255" t="s">
        <v>16455</v>
      </c>
      <c r="E2255">
        <v>37</v>
      </c>
      <c r="F2255" t="str">
        <f t="shared" si="35"/>
        <v>98037</v>
      </c>
      <c r="G2255" t="s">
        <v>2718</v>
      </c>
      <c r="H2255" t="s">
        <v>3107</v>
      </c>
      <c r="I2255" t="s">
        <v>10950</v>
      </c>
      <c r="J2255" t="s">
        <v>16482</v>
      </c>
      <c r="K2255" t="s">
        <v>3158</v>
      </c>
      <c r="L2255" t="s">
        <v>16483</v>
      </c>
      <c r="M2255" t="s">
        <v>16484</v>
      </c>
      <c r="N2255" t="s">
        <v>3113</v>
      </c>
      <c r="O2255" t="s">
        <v>16459</v>
      </c>
      <c r="P2255" t="s">
        <v>3115</v>
      </c>
      <c r="Q2255" t="s">
        <v>16485</v>
      </c>
      <c r="R2255" t="s">
        <v>16484</v>
      </c>
      <c r="T2255" t="s">
        <v>16459</v>
      </c>
      <c r="U2255" t="s">
        <v>3115</v>
      </c>
      <c r="V2255" t="s">
        <v>16485</v>
      </c>
      <c r="W2255" t="s">
        <v>3107</v>
      </c>
      <c r="X2255" t="s">
        <v>4709</v>
      </c>
      <c r="Y2255" t="s">
        <v>16486</v>
      </c>
      <c r="Z2255" t="s">
        <v>3118</v>
      </c>
      <c r="AE2255" t="s">
        <v>16487</v>
      </c>
      <c r="AJ2255">
        <v>1</v>
      </c>
      <c r="AK2255">
        <v>1</v>
      </c>
      <c r="AL2255">
        <v>1</v>
      </c>
      <c r="AM2255">
        <v>1</v>
      </c>
      <c r="AN2255">
        <v>1</v>
      </c>
      <c r="AO2255">
        <v>1</v>
      </c>
      <c r="AV2255">
        <v>5462</v>
      </c>
    </row>
    <row r="2256" spans="1:48" x14ac:dyDescent="0.2">
      <c r="A2256">
        <v>39</v>
      </c>
      <c r="B2256" t="s">
        <v>83</v>
      </c>
      <c r="C2256">
        <v>980</v>
      </c>
      <c r="D2256" t="s">
        <v>16455</v>
      </c>
      <c r="E2256">
        <v>110</v>
      </c>
      <c r="F2256" t="str">
        <f t="shared" si="35"/>
        <v>980110</v>
      </c>
      <c r="G2256" t="s">
        <v>2388</v>
      </c>
      <c r="H2256" t="s">
        <v>3107</v>
      </c>
      <c r="I2256" t="s">
        <v>4282</v>
      </c>
      <c r="J2256" t="s">
        <v>14918</v>
      </c>
      <c r="K2256" t="s">
        <v>3110</v>
      </c>
      <c r="L2256" t="s">
        <v>16488</v>
      </c>
      <c r="M2256" t="s">
        <v>16489</v>
      </c>
      <c r="N2256" t="s">
        <v>3113</v>
      </c>
      <c r="O2256" t="s">
        <v>16459</v>
      </c>
      <c r="P2256" t="s">
        <v>3115</v>
      </c>
      <c r="Q2256">
        <v>7016</v>
      </c>
      <c r="R2256" t="s">
        <v>16489</v>
      </c>
      <c r="T2256" t="s">
        <v>16459</v>
      </c>
      <c r="U2256" t="s">
        <v>3115</v>
      </c>
      <c r="V2256">
        <v>7016</v>
      </c>
      <c r="W2256" t="s">
        <v>3127</v>
      </c>
      <c r="X2256" t="s">
        <v>16490</v>
      </c>
      <c r="Y2256" t="s">
        <v>16480</v>
      </c>
      <c r="Z2256" t="s">
        <v>3118</v>
      </c>
      <c r="AE2256" t="s">
        <v>16491</v>
      </c>
      <c r="AF2256">
        <v>1</v>
      </c>
      <c r="AG2256">
        <v>1</v>
      </c>
      <c r="AH2256">
        <v>1</v>
      </c>
      <c r="AI2256">
        <v>1</v>
      </c>
      <c r="AV2256">
        <v>5474</v>
      </c>
    </row>
    <row r="2257" spans="1:48" x14ac:dyDescent="0.2">
      <c r="A2257">
        <v>39</v>
      </c>
      <c r="B2257" t="s">
        <v>83</v>
      </c>
      <c r="C2257">
        <v>1320</v>
      </c>
      <c r="D2257" t="s">
        <v>16492</v>
      </c>
      <c r="E2257">
        <v>170</v>
      </c>
      <c r="F2257" t="str">
        <f t="shared" si="35"/>
        <v>1320170</v>
      </c>
      <c r="G2257" t="s">
        <v>2077</v>
      </c>
      <c r="H2257" t="s">
        <v>3124</v>
      </c>
      <c r="I2257" t="s">
        <v>3299</v>
      </c>
      <c r="J2257" t="s">
        <v>16493</v>
      </c>
      <c r="K2257" t="s">
        <v>3110</v>
      </c>
      <c r="L2257" t="s">
        <v>16494</v>
      </c>
      <c r="M2257" t="s">
        <v>16495</v>
      </c>
      <c r="N2257" t="s">
        <v>3113</v>
      </c>
      <c r="O2257" t="s">
        <v>16496</v>
      </c>
      <c r="P2257" t="s">
        <v>3115</v>
      </c>
      <c r="Q2257" t="s">
        <v>16497</v>
      </c>
      <c r="R2257" t="s">
        <v>16495</v>
      </c>
      <c r="T2257" t="s">
        <v>16496</v>
      </c>
      <c r="U2257" t="s">
        <v>3115</v>
      </c>
      <c r="V2257" t="s">
        <v>16497</v>
      </c>
      <c r="W2257" t="s">
        <v>3124</v>
      </c>
      <c r="X2257" t="s">
        <v>3406</v>
      </c>
      <c r="Y2257" t="s">
        <v>16498</v>
      </c>
      <c r="Z2257" t="s">
        <v>3118</v>
      </c>
      <c r="AE2257" t="s">
        <v>16499</v>
      </c>
      <c r="AG2257">
        <v>1</v>
      </c>
      <c r="AH2257">
        <v>1</v>
      </c>
      <c r="AI2257">
        <v>1</v>
      </c>
      <c r="AJ2257">
        <v>1</v>
      </c>
      <c r="AK2257">
        <v>1</v>
      </c>
      <c r="AL2257">
        <v>1</v>
      </c>
      <c r="AM2257">
        <v>1</v>
      </c>
      <c r="AN2257">
        <v>1</v>
      </c>
      <c r="AO2257">
        <v>1</v>
      </c>
      <c r="AV2257">
        <v>5508</v>
      </c>
    </row>
    <row r="2258" spans="1:48" x14ac:dyDescent="0.2">
      <c r="A2258">
        <v>39</v>
      </c>
      <c r="B2258" t="s">
        <v>83</v>
      </c>
      <c r="C2258">
        <v>1320</v>
      </c>
      <c r="D2258" t="s">
        <v>16492</v>
      </c>
      <c r="E2258">
        <v>303</v>
      </c>
      <c r="F2258" t="str">
        <f t="shared" si="35"/>
        <v>1320303</v>
      </c>
      <c r="G2258" t="s">
        <v>16500</v>
      </c>
      <c r="H2258" t="s">
        <v>3127</v>
      </c>
      <c r="I2258" t="s">
        <v>11689</v>
      </c>
      <c r="J2258" t="s">
        <v>16501</v>
      </c>
      <c r="K2258" t="s">
        <v>4054</v>
      </c>
      <c r="L2258" t="s">
        <v>16502</v>
      </c>
      <c r="M2258" t="s">
        <v>16503</v>
      </c>
      <c r="N2258" t="s">
        <v>3113</v>
      </c>
      <c r="O2258" t="s">
        <v>3269</v>
      </c>
      <c r="P2258" t="s">
        <v>3115</v>
      </c>
      <c r="Q2258">
        <v>7202</v>
      </c>
      <c r="R2258" t="s">
        <v>16503</v>
      </c>
      <c r="T2258" t="s">
        <v>3269</v>
      </c>
      <c r="U2258" t="s">
        <v>3115</v>
      </c>
      <c r="V2258">
        <v>7202</v>
      </c>
      <c r="W2258" t="s">
        <v>3107</v>
      </c>
      <c r="X2258" t="s">
        <v>4087</v>
      </c>
      <c r="Y2258" t="s">
        <v>16504</v>
      </c>
      <c r="Z2258" t="s">
        <v>3118</v>
      </c>
      <c r="AE2258" t="s">
        <v>16505</v>
      </c>
      <c r="AP2258">
        <v>1</v>
      </c>
      <c r="AQ2258">
        <v>1</v>
      </c>
      <c r="AR2258">
        <v>1</v>
      </c>
      <c r="AS2258">
        <v>1</v>
      </c>
    </row>
    <row r="2259" spans="1:48" x14ac:dyDescent="0.2">
      <c r="A2259">
        <v>39</v>
      </c>
      <c r="B2259" t="s">
        <v>83</v>
      </c>
      <c r="C2259">
        <v>1320</v>
      </c>
      <c r="D2259" t="s">
        <v>16492</v>
      </c>
      <c r="E2259">
        <v>402</v>
      </c>
      <c r="F2259" t="str">
        <f t="shared" si="35"/>
        <v>1320402</v>
      </c>
      <c r="G2259" t="s">
        <v>1778</v>
      </c>
      <c r="H2259" t="s">
        <v>3107</v>
      </c>
      <c r="I2259" t="s">
        <v>3236</v>
      </c>
      <c r="J2259" t="s">
        <v>16506</v>
      </c>
      <c r="K2259" t="s">
        <v>3110</v>
      </c>
      <c r="L2259" t="s">
        <v>16507</v>
      </c>
      <c r="M2259" t="s">
        <v>16508</v>
      </c>
      <c r="N2259" t="s">
        <v>3113</v>
      </c>
      <c r="O2259" t="s">
        <v>3269</v>
      </c>
      <c r="P2259" t="s">
        <v>3115</v>
      </c>
      <c r="Q2259">
        <v>7202</v>
      </c>
      <c r="R2259" t="s">
        <v>16508</v>
      </c>
      <c r="T2259" t="s">
        <v>3269</v>
      </c>
      <c r="U2259" t="s">
        <v>3115</v>
      </c>
      <c r="V2259">
        <v>7202</v>
      </c>
      <c r="W2259" t="s">
        <v>3127</v>
      </c>
      <c r="X2259" t="s">
        <v>16509</v>
      </c>
      <c r="Y2259" t="s">
        <v>16510</v>
      </c>
      <c r="Z2259" t="s">
        <v>3118</v>
      </c>
      <c r="AE2259" t="s">
        <v>16511</v>
      </c>
      <c r="AP2259">
        <v>1</v>
      </c>
      <c r="AQ2259">
        <v>1</v>
      </c>
      <c r="AR2259">
        <v>1</v>
      </c>
      <c r="AS2259">
        <v>1</v>
      </c>
      <c r="AV2259">
        <v>3039</v>
      </c>
    </row>
    <row r="2260" spans="1:48" x14ac:dyDescent="0.2">
      <c r="A2260">
        <v>39</v>
      </c>
      <c r="B2260" t="s">
        <v>83</v>
      </c>
      <c r="C2260">
        <v>1320</v>
      </c>
      <c r="D2260" t="s">
        <v>16492</v>
      </c>
      <c r="E2260">
        <v>405</v>
      </c>
      <c r="F2260" t="str">
        <f t="shared" si="35"/>
        <v>1320405</v>
      </c>
      <c r="G2260" t="s">
        <v>1827</v>
      </c>
      <c r="H2260" t="s">
        <v>3107</v>
      </c>
      <c r="I2260" t="s">
        <v>3277</v>
      </c>
      <c r="J2260" t="s">
        <v>16512</v>
      </c>
      <c r="K2260" t="s">
        <v>3110</v>
      </c>
      <c r="L2260" t="s">
        <v>16513</v>
      </c>
      <c r="M2260" t="s">
        <v>16514</v>
      </c>
      <c r="N2260" t="s">
        <v>3113</v>
      </c>
      <c r="O2260" t="s">
        <v>3269</v>
      </c>
      <c r="P2260" t="s">
        <v>3115</v>
      </c>
      <c r="Q2260">
        <v>7208</v>
      </c>
      <c r="R2260" t="s">
        <v>16514</v>
      </c>
      <c r="T2260" t="s">
        <v>3269</v>
      </c>
      <c r="U2260" t="s">
        <v>3115</v>
      </c>
      <c r="V2260">
        <v>7208</v>
      </c>
      <c r="W2260" t="s">
        <v>3127</v>
      </c>
      <c r="X2260" t="s">
        <v>5652</v>
      </c>
      <c r="Y2260" t="s">
        <v>16515</v>
      </c>
      <c r="Z2260" t="s">
        <v>3118</v>
      </c>
      <c r="AE2260" t="s">
        <v>16516</v>
      </c>
      <c r="AP2260">
        <v>1</v>
      </c>
      <c r="AQ2260">
        <v>1</v>
      </c>
      <c r="AR2260">
        <v>1</v>
      </c>
      <c r="AS2260">
        <v>1</v>
      </c>
      <c r="AV2260">
        <v>3043</v>
      </c>
    </row>
    <row r="2261" spans="1:48" x14ac:dyDescent="0.2">
      <c r="A2261">
        <v>39</v>
      </c>
      <c r="B2261" t="s">
        <v>83</v>
      </c>
      <c r="C2261">
        <v>1320</v>
      </c>
      <c r="D2261" t="s">
        <v>16492</v>
      </c>
      <c r="E2261">
        <v>160</v>
      </c>
      <c r="F2261" t="str">
        <f t="shared" si="35"/>
        <v>1320160</v>
      </c>
      <c r="G2261" t="s">
        <v>1462</v>
      </c>
      <c r="H2261" t="s">
        <v>3171</v>
      </c>
      <c r="I2261" t="s">
        <v>3480</v>
      </c>
      <c r="J2261" t="s">
        <v>16517</v>
      </c>
      <c r="K2261" t="s">
        <v>3110</v>
      </c>
      <c r="L2261" t="s">
        <v>16518</v>
      </c>
      <c r="M2261" t="s">
        <v>16519</v>
      </c>
      <c r="N2261" t="s">
        <v>3113</v>
      </c>
      <c r="O2261" t="s">
        <v>16496</v>
      </c>
      <c r="P2261" t="s">
        <v>3115</v>
      </c>
      <c r="Q2261" t="s">
        <v>16520</v>
      </c>
      <c r="R2261" t="s">
        <v>16519</v>
      </c>
      <c r="T2261" t="s">
        <v>16496</v>
      </c>
      <c r="U2261" t="s">
        <v>3115</v>
      </c>
      <c r="V2261" t="s">
        <v>16520</v>
      </c>
      <c r="W2261" t="s">
        <v>3124</v>
      </c>
      <c r="X2261" t="s">
        <v>5825</v>
      </c>
      <c r="Y2261" t="s">
        <v>4080</v>
      </c>
      <c r="Z2261" t="s">
        <v>3118</v>
      </c>
      <c r="AE2261" t="s">
        <v>16521</v>
      </c>
      <c r="AG2261">
        <v>1</v>
      </c>
      <c r="AH2261">
        <v>1</v>
      </c>
      <c r="AI2261">
        <v>1</v>
      </c>
      <c r="AJ2261">
        <v>1</v>
      </c>
      <c r="AK2261">
        <v>1</v>
      </c>
      <c r="AL2261">
        <v>1</v>
      </c>
      <c r="AM2261">
        <v>1</v>
      </c>
      <c r="AN2261">
        <v>1</v>
      </c>
      <c r="AO2261">
        <v>1</v>
      </c>
      <c r="AV2261">
        <v>5506</v>
      </c>
    </row>
    <row r="2262" spans="1:48" x14ac:dyDescent="0.2">
      <c r="A2262">
        <v>39</v>
      </c>
      <c r="B2262" t="s">
        <v>83</v>
      </c>
      <c r="C2262">
        <v>1320</v>
      </c>
      <c r="D2262" t="s">
        <v>16492</v>
      </c>
      <c r="E2262">
        <v>280</v>
      </c>
      <c r="F2262" t="str">
        <f t="shared" si="35"/>
        <v>1320280</v>
      </c>
      <c r="G2262" t="s">
        <v>2709</v>
      </c>
      <c r="H2262" t="s">
        <v>3127</v>
      </c>
      <c r="I2262" t="s">
        <v>3827</v>
      </c>
      <c r="J2262" t="s">
        <v>16522</v>
      </c>
      <c r="K2262" t="s">
        <v>3110</v>
      </c>
      <c r="L2262" t="s">
        <v>16523</v>
      </c>
      <c r="M2262" t="s">
        <v>16524</v>
      </c>
      <c r="N2262" t="s">
        <v>3113</v>
      </c>
      <c r="O2262" t="s">
        <v>16496</v>
      </c>
      <c r="P2262" t="s">
        <v>3115</v>
      </c>
      <c r="Q2262">
        <v>7206</v>
      </c>
      <c r="R2262" t="s">
        <v>16524</v>
      </c>
      <c r="T2262" t="s">
        <v>16496</v>
      </c>
      <c r="U2262" t="s">
        <v>3115</v>
      </c>
      <c r="V2262">
        <v>7206</v>
      </c>
      <c r="W2262" t="s">
        <v>3124</v>
      </c>
      <c r="X2262" t="s">
        <v>3403</v>
      </c>
      <c r="Y2262" t="s">
        <v>16525</v>
      </c>
      <c r="Z2262" t="s">
        <v>3118</v>
      </c>
      <c r="AE2262" t="s">
        <v>16526</v>
      </c>
      <c r="AG2262">
        <v>1</v>
      </c>
      <c r="AH2262">
        <v>1</v>
      </c>
      <c r="AI2262">
        <v>1</v>
      </c>
      <c r="AJ2262">
        <v>1</v>
      </c>
      <c r="AK2262">
        <v>1</v>
      </c>
      <c r="AL2262">
        <v>1</v>
      </c>
      <c r="AM2262">
        <v>1</v>
      </c>
      <c r="AN2262">
        <v>1</v>
      </c>
      <c r="AO2262">
        <v>1</v>
      </c>
      <c r="AV2262">
        <v>207</v>
      </c>
    </row>
    <row r="2263" spans="1:48" x14ac:dyDescent="0.2">
      <c r="A2263">
        <v>39</v>
      </c>
      <c r="B2263" t="s">
        <v>83</v>
      </c>
      <c r="C2263">
        <v>1320</v>
      </c>
      <c r="D2263" t="s">
        <v>16492</v>
      </c>
      <c r="E2263">
        <v>180</v>
      </c>
      <c r="F2263" t="str">
        <f t="shared" si="35"/>
        <v>1320180</v>
      </c>
      <c r="G2263" t="s">
        <v>2701</v>
      </c>
      <c r="H2263" t="s">
        <v>3107</v>
      </c>
      <c r="I2263" t="s">
        <v>11386</v>
      </c>
      <c r="J2263" t="s">
        <v>16527</v>
      </c>
      <c r="K2263" t="s">
        <v>3110</v>
      </c>
      <c r="L2263" t="s">
        <v>16528</v>
      </c>
      <c r="M2263" t="s">
        <v>16529</v>
      </c>
      <c r="N2263" t="s">
        <v>3113</v>
      </c>
      <c r="O2263" t="s">
        <v>16496</v>
      </c>
      <c r="P2263" t="s">
        <v>3115</v>
      </c>
      <c r="Q2263" t="s">
        <v>16530</v>
      </c>
      <c r="R2263" t="s">
        <v>16529</v>
      </c>
      <c r="T2263" t="s">
        <v>16496</v>
      </c>
      <c r="U2263" t="s">
        <v>3115</v>
      </c>
      <c r="V2263" t="s">
        <v>16530</v>
      </c>
      <c r="W2263" t="s">
        <v>3124</v>
      </c>
      <c r="X2263" t="s">
        <v>16531</v>
      </c>
      <c r="Y2263" t="s">
        <v>8757</v>
      </c>
      <c r="Z2263" t="s">
        <v>3118</v>
      </c>
      <c r="AE2263" t="s">
        <v>16532</v>
      </c>
      <c r="AG2263">
        <v>1</v>
      </c>
      <c r="AH2263">
        <v>1</v>
      </c>
      <c r="AI2263">
        <v>1</v>
      </c>
      <c r="AJ2263">
        <v>1</v>
      </c>
      <c r="AK2263">
        <v>1</v>
      </c>
      <c r="AL2263">
        <v>1</v>
      </c>
      <c r="AM2263">
        <v>1</v>
      </c>
      <c r="AN2263">
        <v>1</v>
      </c>
      <c r="AO2263">
        <v>1</v>
      </c>
      <c r="AV2263">
        <v>5510</v>
      </c>
    </row>
    <row r="2264" spans="1:48" x14ac:dyDescent="0.2">
      <c r="A2264">
        <v>39</v>
      </c>
      <c r="B2264" t="s">
        <v>83</v>
      </c>
      <c r="C2264">
        <v>1320</v>
      </c>
      <c r="D2264" t="s">
        <v>16492</v>
      </c>
      <c r="E2264">
        <v>355</v>
      </c>
      <c r="F2264" t="str">
        <f t="shared" si="35"/>
        <v>1320355</v>
      </c>
      <c r="G2264" t="s">
        <v>1306</v>
      </c>
      <c r="H2264" t="s">
        <v>3124</v>
      </c>
      <c r="I2264" t="s">
        <v>16533</v>
      </c>
      <c r="J2264" t="s">
        <v>3725</v>
      </c>
      <c r="K2264" t="s">
        <v>3110</v>
      </c>
      <c r="L2264" t="s">
        <v>16534</v>
      </c>
      <c r="M2264" t="s">
        <v>16535</v>
      </c>
      <c r="N2264" t="s">
        <v>3113</v>
      </c>
      <c r="O2264" t="s">
        <v>16496</v>
      </c>
      <c r="P2264" t="s">
        <v>3115</v>
      </c>
      <c r="Q2264">
        <v>7208</v>
      </c>
      <c r="R2264" t="s">
        <v>16535</v>
      </c>
      <c r="T2264" t="s">
        <v>16496</v>
      </c>
      <c r="U2264" t="s">
        <v>3115</v>
      </c>
      <c r="V2264">
        <v>7208</v>
      </c>
      <c r="W2264" t="s">
        <v>3127</v>
      </c>
      <c r="X2264" t="s">
        <v>4406</v>
      </c>
      <c r="Y2264" t="s">
        <v>16536</v>
      </c>
      <c r="Z2264" t="s">
        <v>3118</v>
      </c>
      <c r="AE2264" t="s">
        <v>16537</v>
      </c>
      <c r="AF2264">
        <v>1</v>
      </c>
      <c r="AV2264">
        <v>6131</v>
      </c>
    </row>
    <row r="2265" spans="1:48" x14ac:dyDescent="0.2">
      <c r="A2265">
        <v>39</v>
      </c>
      <c r="B2265" t="s">
        <v>83</v>
      </c>
      <c r="C2265">
        <v>1320</v>
      </c>
      <c r="D2265" t="s">
        <v>16492</v>
      </c>
      <c r="E2265">
        <v>295</v>
      </c>
      <c r="F2265" t="str">
        <f t="shared" si="35"/>
        <v>1320295</v>
      </c>
      <c r="G2265" t="s">
        <v>1700</v>
      </c>
      <c r="H2265" t="s">
        <v>3127</v>
      </c>
      <c r="I2265" t="s">
        <v>4199</v>
      </c>
      <c r="J2265" t="s">
        <v>16538</v>
      </c>
      <c r="K2265" t="s">
        <v>3110</v>
      </c>
      <c r="L2265" t="s">
        <v>16539</v>
      </c>
      <c r="M2265" t="s">
        <v>16540</v>
      </c>
      <c r="N2265" t="s">
        <v>3113</v>
      </c>
      <c r="O2265" t="s">
        <v>16496</v>
      </c>
      <c r="P2265" t="s">
        <v>3115</v>
      </c>
      <c r="Q2265">
        <v>7208</v>
      </c>
      <c r="R2265" t="s">
        <v>16540</v>
      </c>
      <c r="T2265" t="s">
        <v>16496</v>
      </c>
      <c r="U2265" t="s">
        <v>3115</v>
      </c>
      <c r="V2265">
        <v>7208</v>
      </c>
      <c r="W2265" t="s">
        <v>3127</v>
      </c>
      <c r="X2265" t="s">
        <v>5619</v>
      </c>
      <c r="Y2265" t="s">
        <v>16541</v>
      </c>
      <c r="Z2265" t="s">
        <v>3118</v>
      </c>
      <c r="AE2265" t="s">
        <v>16542</v>
      </c>
      <c r="AF2265">
        <v>1</v>
      </c>
      <c r="AG2265">
        <v>1</v>
      </c>
      <c r="AH2265">
        <v>1</v>
      </c>
      <c r="AI2265">
        <v>1</v>
      </c>
      <c r="AJ2265">
        <v>1</v>
      </c>
      <c r="AK2265">
        <v>1</v>
      </c>
      <c r="AL2265">
        <v>1</v>
      </c>
      <c r="AM2265">
        <v>1</v>
      </c>
      <c r="AN2265">
        <v>1</v>
      </c>
      <c r="AO2265">
        <v>1</v>
      </c>
      <c r="AV2265">
        <v>806</v>
      </c>
    </row>
    <row r="2266" spans="1:48" x14ac:dyDescent="0.2">
      <c r="A2266">
        <v>39</v>
      </c>
      <c r="B2266" t="s">
        <v>83</v>
      </c>
      <c r="C2266">
        <v>1320</v>
      </c>
      <c r="D2266" t="s">
        <v>16492</v>
      </c>
      <c r="E2266">
        <v>310</v>
      </c>
      <c r="F2266" t="str">
        <f t="shared" si="35"/>
        <v>1320310</v>
      </c>
      <c r="G2266" t="s">
        <v>1884</v>
      </c>
      <c r="H2266" t="s">
        <v>3127</v>
      </c>
      <c r="I2266" t="s">
        <v>16543</v>
      </c>
      <c r="J2266" t="s">
        <v>16544</v>
      </c>
      <c r="K2266" t="s">
        <v>3110</v>
      </c>
      <c r="L2266" t="s">
        <v>16545</v>
      </c>
      <c r="M2266" t="s">
        <v>16546</v>
      </c>
      <c r="N2266" t="s">
        <v>3113</v>
      </c>
      <c r="O2266" t="s">
        <v>16496</v>
      </c>
      <c r="P2266" t="s">
        <v>3115</v>
      </c>
      <c r="Q2266">
        <v>7208</v>
      </c>
      <c r="R2266" t="s">
        <v>16546</v>
      </c>
      <c r="T2266" t="s">
        <v>16496</v>
      </c>
      <c r="U2266" t="s">
        <v>3115</v>
      </c>
      <c r="V2266">
        <v>7208</v>
      </c>
      <c r="W2266" t="s">
        <v>3124</v>
      </c>
      <c r="X2266" t="s">
        <v>16547</v>
      </c>
      <c r="Y2266" t="s">
        <v>16548</v>
      </c>
      <c r="Z2266" t="s">
        <v>3118</v>
      </c>
      <c r="AE2266" t="s">
        <v>16549</v>
      </c>
      <c r="AF2266">
        <v>1</v>
      </c>
      <c r="AG2266">
        <v>1</v>
      </c>
      <c r="AH2266">
        <v>1</v>
      </c>
      <c r="AI2266">
        <v>1</v>
      </c>
      <c r="AJ2266">
        <v>1</v>
      </c>
      <c r="AK2266">
        <v>1</v>
      </c>
      <c r="AL2266">
        <v>1</v>
      </c>
      <c r="AM2266">
        <v>1</v>
      </c>
      <c r="AN2266">
        <v>1</v>
      </c>
      <c r="AO2266">
        <v>1</v>
      </c>
      <c r="AV2266">
        <v>2997</v>
      </c>
    </row>
    <row r="2267" spans="1:48" x14ac:dyDescent="0.2">
      <c r="A2267">
        <v>39</v>
      </c>
      <c r="B2267" t="s">
        <v>83</v>
      </c>
      <c r="C2267">
        <v>1320</v>
      </c>
      <c r="D2267" t="s">
        <v>16492</v>
      </c>
      <c r="E2267">
        <v>360</v>
      </c>
      <c r="F2267" t="str">
        <f t="shared" si="35"/>
        <v>1320360</v>
      </c>
      <c r="G2267" t="s">
        <v>2229</v>
      </c>
      <c r="H2267" t="s">
        <v>3127</v>
      </c>
      <c r="I2267" t="s">
        <v>16550</v>
      </c>
      <c r="J2267" t="s">
        <v>16551</v>
      </c>
      <c r="K2267" t="s">
        <v>3110</v>
      </c>
      <c r="L2267" t="s">
        <v>16552</v>
      </c>
      <c r="M2267" t="s">
        <v>16553</v>
      </c>
      <c r="N2267" t="s">
        <v>3113</v>
      </c>
      <c r="O2267" t="s">
        <v>16496</v>
      </c>
      <c r="P2267" t="s">
        <v>3115</v>
      </c>
      <c r="Q2267">
        <v>7206</v>
      </c>
      <c r="R2267" t="s">
        <v>16553</v>
      </c>
      <c r="T2267" t="s">
        <v>16496</v>
      </c>
      <c r="U2267" t="s">
        <v>3115</v>
      </c>
      <c r="V2267">
        <v>7206</v>
      </c>
      <c r="W2267" t="s">
        <v>3124</v>
      </c>
      <c r="X2267" t="s">
        <v>3516</v>
      </c>
      <c r="Y2267" t="s">
        <v>16554</v>
      </c>
      <c r="Z2267" t="s">
        <v>3118</v>
      </c>
      <c r="AE2267" t="s">
        <v>16555</v>
      </c>
      <c r="AF2267">
        <v>1</v>
      </c>
      <c r="AV2267">
        <v>567</v>
      </c>
    </row>
    <row r="2268" spans="1:48" x14ac:dyDescent="0.2">
      <c r="A2268">
        <v>39</v>
      </c>
      <c r="B2268" t="s">
        <v>83</v>
      </c>
      <c r="C2268">
        <v>1320</v>
      </c>
      <c r="D2268" t="s">
        <v>16492</v>
      </c>
      <c r="E2268">
        <v>290</v>
      </c>
      <c r="F2268" t="str">
        <f t="shared" si="35"/>
        <v>1320290</v>
      </c>
      <c r="G2268" t="s">
        <v>1695</v>
      </c>
      <c r="H2268" t="s">
        <v>3107</v>
      </c>
      <c r="I2268" t="s">
        <v>4066</v>
      </c>
      <c r="J2268" t="s">
        <v>16556</v>
      </c>
      <c r="K2268" t="s">
        <v>3110</v>
      </c>
      <c r="L2268" t="s">
        <v>16557</v>
      </c>
      <c r="M2268" t="s">
        <v>16558</v>
      </c>
      <c r="N2268" t="s">
        <v>3113</v>
      </c>
      <c r="O2268" t="s">
        <v>16496</v>
      </c>
      <c r="P2268" t="s">
        <v>3115</v>
      </c>
      <c r="Q2268">
        <v>7208</v>
      </c>
      <c r="R2268" t="s">
        <v>16558</v>
      </c>
      <c r="T2268" t="s">
        <v>16496</v>
      </c>
      <c r="U2268" t="s">
        <v>3115</v>
      </c>
      <c r="V2268">
        <v>7208</v>
      </c>
      <c r="W2268" t="s">
        <v>3124</v>
      </c>
      <c r="X2268" t="s">
        <v>4147</v>
      </c>
      <c r="Y2268" t="s">
        <v>16559</v>
      </c>
      <c r="Z2268" t="s">
        <v>3118</v>
      </c>
      <c r="AE2268" t="s">
        <v>16560</v>
      </c>
      <c r="AF2268">
        <v>1</v>
      </c>
      <c r="AG2268">
        <v>1</v>
      </c>
      <c r="AH2268">
        <v>1</v>
      </c>
      <c r="AI2268">
        <v>1</v>
      </c>
      <c r="AJ2268">
        <v>1</v>
      </c>
      <c r="AK2268">
        <v>1</v>
      </c>
      <c r="AL2268">
        <v>1</v>
      </c>
      <c r="AM2268">
        <v>1</v>
      </c>
      <c r="AN2268">
        <v>1</v>
      </c>
      <c r="AO2268">
        <v>1</v>
      </c>
      <c r="AV2268">
        <v>245</v>
      </c>
    </row>
    <row r="2269" spans="1:48" x14ac:dyDescent="0.2">
      <c r="A2269">
        <v>39</v>
      </c>
      <c r="B2269" t="s">
        <v>83</v>
      </c>
      <c r="C2269">
        <v>1320</v>
      </c>
      <c r="D2269" t="s">
        <v>16492</v>
      </c>
      <c r="E2269">
        <v>25</v>
      </c>
      <c r="F2269" t="str">
        <f t="shared" si="35"/>
        <v>132025</v>
      </c>
      <c r="G2269" t="s">
        <v>1726</v>
      </c>
      <c r="H2269" t="s">
        <v>3107</v>
      </c>
      <c r="I2269" t="s">
        <v>3480</v>
      </c>
      <c r="J2269" t="s">
        <v>6925</v>
      </c>
      <c r="K2269" t="s">
        <v>3110</v>
      </c>
      <c r="L2269" t="s">
        <v>16561</v>
      </c>
      <c r="M2269" t="s">
        <v>16562</v>
      </c>
      <c r="N2269" t="s">
        <v>3113</v>
      </c>
      <c r="O2269" t="s">
        <v>16496</v>
      </c>
      <c r="P2269" t="s">
        <v>3115</v>
      </c>
      <c r="Q2269">
        <v>7201</v>
      </c>
      <c r="R2269" t="s">
        <v>16562</v>
      </c>
      <c r="T2269" t="s">
        <v>16496</v>
      </c>
      <c r="U2269" t="s">
        <v>3115</v>
      </c>
      <c r="V2269">
        <v>7201</v>
      </c>
      <c r="W2269" t="s">
        <v>3124</v>
      </c>
      <c r="X2269" t="s">
        <v>4070</v>
      </c>
      <c r="Y2269" t="s">
        <v>16563</v>
      </c>
      <c r="Z2269" t="s">
        <v>3118</v>
      </c>
      <c r="AE2269" t="s">
        <v>16564</v>
      </c>
      <c r="AP2269">
        <v>1</v>
      </c>
      <c r="AQ2269">
        <v>1</v>
      </c>
      <c r="AR2269">
        <v>1</v>
      </c>
      <c r="AS2269">
        <v>1</v>
      </c>
      <c r="AV2269">
        <v>5478</v>
      </c>
    </row>
    <row r="2270" spans="1:48" x14ac:dyDescent="0.2">
      <c r="A2270">
        <v>39</v>
      </c>
      <c r="B2270" t="s">
        <v>83</v>
      </c>
      <c r="C2270">
        <v>1320</v>
      </c>
      <c r="D2270" t="s">
        <v>16492</v>
      </c>
      <c r="E2270">
        <v>150</v>
      </c>
      <c r="F2270" t="str">
        <f t="shared" si="35"/>
        <v>1320150</v>
      </c>
      <c r="G2270" t="s">
        <v>2073</v>
      </c>
      <c r="H2270" t="s">
        <v>3124</v>
      </c>
      <c r="I2270" t="s">
        <v>16565</v>
      </c>
      <c r="J2270" t="s">
        <v>14452</v>
      </c>
      <c r="K2270" t="s">
        <v>3110</v>
      </c>
      <c r="L2270" t="s">
        <v>16566</v>
      </c>
      <c r="M2270" t="s">
        <v>16567</v>
      </c>
      <c r="N2270" t="s">
        <v>3113</v>
      </c>
      <c r="O2270" t="s">
        <v>16496</v>
      </c>
      <c r="P2270" t="s">
        <v>3115</v>
      </c>
      <c r="Q2270" t="s">
        <v>16568</v>
      </c>
      <c r="R2270" t="s">
        <v>16567</v>
      </c>
      <c r="T2270" t="s">
        <v>16496</v>
      </c>
      <c r="U2270" t="s">
        <v>3115</v>
      </c>
      <c r="V2270" t="s">
        <v>16568</v>
      </c>
      <c r="W2270" t="s">
        <v>3127</v>
      </c>
      <c r="X2270" t="s">
        <v>16456</v>
      </c>
      <c r="Y2270" t="s">
        <v>16569</v>
      </c>
      <c r="Z2270" t="s">
        <v>3118</v>
      </c>
      <c r="AE2270" t="s">
        <v>16570</v>
      </c>
      <c r="AF2270">
        <v>1</v>
      </c>
      <c r="AG2270">
        <v>1</v>
      </c>
      <c r="AH2270">
        <v>1</v>
      </c>
      <c r="AI2270">
        <v>1</v>
      </c>
      <c r="AJ2270">
        <v>1</v>
      </c>
      <c r="AK2270">
        <v>1</v>
      </c>
      <c r="AL2270">
        <v>1</v>
      </c>
      <c r="AM2270">
        <v>1</v>
      </c>
      <c r="AN2270">
        <v>1</v>
      </c>
      <c r="AO2270">
        <v>1</v>
      </c>
      <c r="AV2270">
        <v>5504</v>
      </c>
    </row>
    <row r="2271" spans="1:48" x14ac:dyDescent="0.2">
      <c r="A2271">
        <v>39</v>
      </c>
      <c r="B2271" t="s">
        <v>83</v>
      </c>
      <c r="C2271">
        <v>1320</v>
      </c>
      <c r="D2271" t="s">
        <v>16492</v>
      </c>
      <c r="E2271">
        <v>350</v>
      </c>
      <c r="F2271" t="str">
        <f t="shared" si="35"/>
        <v>1320350</v>
      </c>
      <c r="G2271" t="s">
        <v>2168</v>
      </c>
      <c r="H2271" t="s">
        <v>3124</v>
      </c>
      <c r="I2271" t="s">
        <v>3299</v>
      </c>
      <c r="J2271" t="s">
        <v>16571</v>
      </c>
      <c r="K2271" t="s">
        <v>3110</v>
      </c>
      <c r="L2271" t="s">
        <v>16572</v>
      </c>
      <c r="M2271" t="s">
        <v>16573</v>
      </c>
      <c r="N2271" t="s">
        <v>3113</v>
      </c>
      <c r="O2271" t="s">
        <v>16496</v>
      </c>
      <c r="P2271" t="s">
        <v>3115</v>
      </c>
      <c r="Q2271">
        <v>7202</v>
      </c>
      <c r="R2271" t="s">
        <v>16573</v>
      </c>
      <c r="T2271" t="s">
        <v>16496</v>
      </c>
      <c r="U2271" t="s">
        <v>3115</v>
      </c>
      <c r="V2271">
        <v>7202</v>
      </c>
      <c r="W2271" t="s">
        <v>3127</v>
      </c>
      <c r="X2271" t="s">
        <v>16574</v>
      </c>
      <c r="Y2271" t="s">
        <v>16575</v>
      </c>
      <c r="Z2271" t="s">
        <v>3118</v>
      </c>
      <c r="AE2271" t="s">
        <v>16576</v>
      </c>
      <c r="AF2271">
        <v>1</v>
      </c>
      <c r="AV2271">
        <v>467</v>
      </c>
    </row>
    <row r="2272" spans="1:48" x14ac:dyDescent="0.2">
      <c r="A2272">
        <v>39</v>
      </c>
      <c r="B2272" t="s">
        <v>83</v>
      </c>
      <c r="C2272">
        <v>1320</v>
      </c>
      <c r="D2272" t="s">
        <v>16492</v>
      </c>
      <c r="E2272">
        <v>90</v>
      </c>
      <c r="F2272" t="str">
        <f t="shared" si="35"/>
        <v>132090</v>
      </c>
      <c r="G2272" t="s">
        <v>1197</v>
      </c>
      <c r="H2272" t="s">
        <v>3107</v>
      </c>
      <c r="I2272" t="s">
        <v>5014</v>
      </c>
      <c r="J2272" t="s">
        <v>16577</v>
      </c>
      <c r="K2272" t="s">
        <v>3110</v>
      </c>
      <c r="L2272" t="s">
        <v>16578</v>
      </c>
      <c r="M2272" t="s">
        <v>16579</v>
      </c>
      <c r="N2272" t="s">
        <v>3113</v>
      </c>
      <c r="O2272" t="s">
        <v>16496</v>
      </c>
      <c r="P2272" t="s">
        <v>3115</v>
      </c>
      <c r="Q2272" t="s">
        <v>16580</v>
      </c>
      <c r="R2272" t="s">
        <v>16579</v>
      </c>
      <c r="T2272" t="s">
        <v>16496</v>
      </c>
      <c r="U2272" t="s">
        <v>3115</v>
      </c>
      <c r="V2272" t="s">
        <v>16580</v>
      </c>
      <c r="W2272" t="s">
        <v>3124</v>
      </c>
      <c r="X2272" t="s">
        <v>16456</v>
      </c>
      <c r="Y2272" t="s">
        <v>16581</v>
      </c>
      <c r="Z2272" t="s">
        <v>3118</v>
      </c>
      <c r="AE2272" t="s">
        <v>16582</v>
      </c>
      <c r="AF2272">
        <v>1</v>
      </c>
      <c r="AG2272">
        <v>1</v>
      </c>
      <c r="AH2272">
        <v>1</v>
      </c>
      <c r="AI2272">
        <v>1</v>
      </c>
      <c r="AJ2272">
        <v>1</v>
      </c>
      <c r="AK2272">
        <v>1</v>
      </c>
      <c r="AL2272">
        <v>1</v>
      </c>
      <c r="AM2272">
        <v>1</v>
      </c>
      <c r="AN2272">
        <v>1</v>
      </c>
      <c r="AO2272">
        <v>1</v>
      </c>
      <c r="AV2272">
        <v>5492</v>
      </c>
    </row>
    <row r="2273" spans="1:48" x14ac:dyDescent="0.2">
      <c r="A2273">
        <v>39</v>
      </c>
      <c r="B2273" t="s">
        <v>83</v>
      </c>
      <c r="C2273">
        <v>1320</v>
      </c>
      <c r="D2273" t="s">
        <v>16492</v>
      </c>
      <c r="E2273">
        <v>302</v>
      </c>
      <c r="F2273" t="str">
        <f t="shared" si="35"/>
        <v>1320302</v>
      </c>
      <c r="G2273" t="s">
        <v>1756</v>
      </c>
      <c r="H2273" t="s">
        <v>3124</v>
      </c>
      <c r="I2273" t="s">
        <v>16583</v>
      </c>
      <c r="J2273" t="s">
        <v>5078</v>
      </c>
      <c r="K2273" t="s">
        <v>3110</v>
      </c>
      <c r="L2273" t="s">
        <v>16584</v>
      </c>
      <c r="M2273" t="s">
        <v>16585</v>
      </c>
      <c r="N2273" t="s">
        <v>3113</v>
      </c>
      <c r="O2273" t="s">
        <v>3269</v>
      </c>
      <c r="P2273" t="s">
        <v>3115</v>
      </c>
      <c r="Q2273">
        <v>7206</v>
      </c>
      <c r="R2273" t="s">
        <v>16585</v>
      </c>
      <c r="T2273" t="s">
        <v>3269</v>
      </c>
      <c r="U2273" t="s">
        <v>3115</v>
      </c>
      <c r="V2273">
        <v>7206</v>
      </c>
      <c r="W2273" t="s">
        <v>3124</v>
      </c>
      <c r="X2273" t="s">
        <v>16586</v>
      </c>
      <c r="Y2273" t="s">
        <v>16587</v>
      </c>
      <c r="Z2273" t="s">
        <v>3118</v>
      </c>
      <c r="AE2273" t="s">
        <v>16582</v>
      </c>
      <c r="AG2273">
        <v>1</v>
      </c>
      <c r="AH2273">
        <v>1</v>
      </c>
      <c r="AI2273">
        <v>1</v>
      </c>
      <c r="AJ2273">
        <v>1</v>
      </c>
      <c r="AK2273">
        <v>1</v>
      </c>
      <c r="AL2273">
        <v>1</v>
      </c>
      <c r="AM2273">
        <v>1</v>
      </c>
      <c r="AN2273">
        <v>1</v>
      </c>
      <c r="AO2273">
        <v>1</v>
      </c>
    </row>
    <row r="2274" spans="1:48" x14ac:dyDescent="0.2">
      <c r="A2274">
        <v>39</v>
      </c>
      <c r="B2274" t="s">
        <v>83</v>
      </c>
      <c r="C2274">
        <v>1320</v>
      </c>
      <c r="D2274" t="s">
        <v>16492</v>
      </c>
      <c r="E2274">
        <v>401</v>
      </c>
      <c r="F2274" t="str">
        <f t="shared" si="35"/>
        <v>1320401</v>
      </c>
      <c r="G2274" t="s">
        <v>1782</v>
      </c>
      <c r="H2274" t="s">
        <v>3127</v>
      </c>
      <c r="I2274" t="s">
        <v>6716</v>
      </c>
      <c r="J2274" t="s">
        <v>16588</v>
      </c>
      <c r="K2274" t="s">
        <v>3110</v>
      </c>
      <c r="L2274" t="s">
        <v>16589</v>
      </c>
      <c r="M2274" t="s">
        <v>16590</v>
      </c>
      <c r="N2274" t="s">
        <v>3113</v>
      </c>
      <c r="O2274" t="s">
        <v>3269</v>
      </c>
      <c r="P2274" t="s">
        <v>3115</v>
      </c>
      <c r="Q2274">
        <v>7202</v>
      </c>
      <c r="R2274" t="s">
        <v>16590</v>
      </c>
      <c r="T2274" t="s">
        <v>3269</v>
      </c>
      <c r="U2274" t="s">
        <v>3115</v>
      </c>
      <c r="V2274">
        <v>7202</v>
      </c>
      <c r="W2274" t="s">
        <v>3107</v>
      </c>
      <c r="X2274" t="s">
        <v>3120</v>
      </c>
      <c r="Y2274" t="s">
        <v>8516</v>
      </c>
      <c r="Z2274" t="s">
        <v>3118</v>
      </c>
      <c r="AE2274" t="s">
        <v>16591</v>
      </c>
      <c r="AP2274">
        <v>1</v>
      </c>
      <c r="AQ2274">
        <v>1</v>
      </c>
      <c r="AR2274">
        <v>1</v>
      </c>
      <c r="AS2274">
        <v>1</v>
      </c>
      <c r="AV2274">
        <v>3071</v>
      </c>
    </row>
    <row r="2275" spans="1:48" x14ac:dyDescent="0.2">
      <c r="A2275">
        <v>39</v>
      </c>
      <c r="B2275" t="s">
        <v>83</v>
      </c>
      <c r="C2275">
        <v>1320</v>
      </c>
      <c r="D2275" t="s">
        <v>16492</v>
      </c>
      <c r="E2275">
        <v>230</v>
      </c>
      <c r="F2275" t="str">
        <f t="shared" si="35"/>
        <v>1320230</v>
      </c>
      <c r="G2275" t="s">
        <v>1521</v>
      </c>
      <c r="H2275" t="s">
        <v>3127</v>
      </c>
      <c r="I2275" t="s">
        <v>14016</v>
      </c>
      <c r="J2275" t="s">
        <v>16592</v>
      </c>
      <c r="K2275" t="s">
        <v>3110</v>
      </c>
      <c r="L2275" t="s">
        <v>16593</v>
      </c>
      <c r="M2275" t="s">
        <v>16594</v>
      </c>
      <c r="N2275" t="s">
        <v>3113</v>
      </c>
      <c r="O2275" t="s">
        <v>16496</v>
      </c>
      <c r="P2275" t="s">
        <v>3115</v>
      </c>
      <c r="Q2275" t="s">
        <v>16595</v>
      </c>
      <c r="R2275" t="s">
        <v>16594</v>
      </c>
      <c r="T2275" t="s">
        <v>16496</v>
      </c>
      <c r="U2275" t="s">
        <v>3115</v>
      </c>
      <c r="V2275" t="s">
        <v>16595</v>
      </c>
      <c r="W2275" t="s">
        <v>3124</v>
      </c>
      <c r="X2275" t="s">
        <v>4700</v>
      </c>
      <c r="Y2275" t="s">
        <v>16596</v>
      </c>
      <c r="Z2275" t="s">
        <v>3118</v>
      </c>
      <c r="AE2275" t="s">
        <v>16597</v>
      </c>
      <c r="AG2275">
        <v>1</v>
      </c>
      <c r="AH2275">
        <v>1</v>
      </c>
      <c r="AI2275">
        <v>1</v>
      </c>
      <c r="AJ2275">
        <v>1</v>
      </c>
      <c r="AK2275">
        <v>1</v>
      </c>
      <c r="AL2275">
        <v>1</v>
      </c>
      <c r="AM2275">
        <v>1</v>
      </c>
      <c r="AN2275">
        <v>1</v>
      </c>
      <c r="AO2275">
        <v>1</v>
      </c>
      <c r="AV2275">
        <v>5520</v>
      </c>
    </row>
    <row r="2276" spans="1:48" x14ac:dyDescent="0.2">
      <c r="A2276">
        <v>39</v>
      </c>
      <c r="B2276" t="s">
        <v>83</v>
      </c>
      <c r="C2276">
        <v>1320</v>
      </c>
      <c r="D2276" t="s">
        <v>16492</v>
      </c>
      <c r="E2276">
        <v>315</v>
      </c>
      <c r="F2276" t="str">
        <f t="shared" si="35"/>
        <v>1320315</v>
      </c>
      <c r="G2276" t="s">
        <v>2443</v>
      </c>
      <c r="H2276" t="s">
        <v>3127</v>
      </c>
      <c r="I2276" t="s">
        <v>3389</v>
      </c>
      <c r="J2276" t="s">
        <v>16598</v>
      </c>
      <c r="K2276" t="s">
        <v>3110</v>
      </c>
      <c r="L2276" t="s">
        <v>16599</v>
      </c>
      <c r="M2276" t="s">
        <v>16600</v>
      </c>
      <c r="N2276" t="s">
        <v>3113</v>
      </c>
      <c r="O2276" t="s">
        <v>16496</v>
      </c>
      <c r="P2276" t="s">
        <v>3115</v>
      </c>
      <c r="Q2276">
        <v>7206</v>
      </c>
      <c r="R2276" t="s">
        <v>16600</v>
      </c>
      <c r="T2276" t="s">
        <v>16496</v>
      </c>
      <c r="U2276" t="s">
        <v>3115</v>
      </c>
      <c r="V2276">
        <v>7206</v>
      </c>
      <c r="W2276" t="s">
        <v>3124</v>
      </c>
      <c r="X2276" t="s">
        <v>16601</v>
      </c>
      <c r="Y2276" t="s">
        <v>16602</v>
      </c>
      <c r="Z2276" t="s">
        <v>3118</v>
      </c>
      <c r="AE2276" t="s">
        <v>16603</v>
      </c>
      <c r="AF2276">
        <v>1</v>
      </c>
      <c r="AG2276">
        <v>1</v>
      </c>
      <c r="AH2276">
        <v>1</v>
      </c>
      <c r="AI2276">
        <v>1</v>
      </c>
      <c r="AJ2276">
        <v>1</v>
      </c>
      <c r="AK2276">
        <v>1</v>
      </c>
      <c r="AL2276">
        <v>1</v>
      </c>
      <c r="AM2276">
        <v>1</v>
      </c>
      <c r="AN2276">
        <v>1</v>
      </c>
      <c r="AO2276">
        <v>1</v>
      </c>
      <c r="AV2276">
        <v>2983</v>
      </c>
    </row>
    <row r="2277" spans="1:48" x14ac:dyDescent="0.2">
      <c r="A2277">
        <v>39</v>
      </c>
      <c r="B2277" t="s">
        <v>83</v>
      </c>
      <c r="C2277">
        <v>1320</v>
      </c>
      <c r="D2277" t="s">
        <v>16492</v>
      </c>
      <c r="E2277">
        <v>120</v>
      </c>
      <c r="F2277" t="str">
        <f t="shared" si="35"/>
        <v>1320120</v>
      </c>
      <c r="G2277" t="s">
        <v>1318</v>
      </c>
      <c r="H2277" t="s">
        <v>3107</v>
      </c>
      <c r="I2277" t="s">
        <v>3164</v>
      </c>
      <c r="J2277" t="s">
        <v>16604</v>
      </c>
      <c r="K2277" t="s">
        <v>3110</v>
      </c>
      <c r="L2277" t="s">
        <v>16605</v>
      </c>
      <c r="M2277" t="s">
        <v>16606</v>
      </c>
      <c r="N2277" t="s">
        <v>3113</v>
      </c>
      <c r="O2277" t="s">
        <v>16496</v>
      </c>
      <c r="P2277" t="s">
        <v>3115</v>
      </c>
      <c r="Q2277" t="s">
        <v>16607</v>
      </c>
      <c r="R2277" t="s">
        <v>16606</v>
      </c>
      <c r="T2277" t="s">
        <v>16496</v>
      </c>
      <c r="U2277" t="s">
        <v>3115</v>
      </c>
      <c r="V2277" t="s">
        <v>16607</v>
      </c>
      <c r="W2277" t="s">
        <v>3124</v>
      </c>
      <c r="X2277" t="s">
        <v>11142</v>
      </c>
      <c r="Y2277" t="s">
        <v>3827</v>
      </c>
      <c r="Z2277" t="s">
        <v>3118</v>
      </c>
      <c r="AE2277" t="s">
        <v>16608</v>
      </c>
      <c r="AF2277">
        <v>1</v>
      </c>
      <c r="AG2277">
        <v>1</v>
      </c>
      <c r="AH2277">
        <v>1</v>
      </c>
      <c r="AI2277">
        <v>1</v>
      </c>
      <c r="AJ2277">
        <v>1</v>
      </c>
      <c r="AK2277">
        <v>1</v>
      </c>
      <c r="AL2277">
        <v>1</v>
      </c>
      <c r="AM2277">
        <v>1</v>
      </c>
      <c r="AN2277">
        <v>1</v>
      </c>
      <c r="AO2277">
        <v>1</v>
      </c>
      <c r="AV2277">
        <v>5498</v>
      </c>
    </row>
    <row r="2278" spans="1:48" x14ac:dyDescent="0.2">
      <c r="A2278">
        <v>39</v>
      </c>
      <c r="B2278" t="s">
        <v>83</v>
      </c>
      <c r="C2278">
        <v>1320</v>
      </c>
      <c r="D2278" t="s">
        <v>16492</v>
      </c>
      <c r="E2278">
        <v>300</v>
      </c>
      <c r="F2278" t="str">
        <f t="shared" si="35"/>
        <v>1320300</v>
      </c>
      <c r="G2278" t="s">
        <v>1404</v>
      </c>
      <c r="H2278" t="s">
        <v>3127</v>
      </c>
      <c r="I2278" t="s">
        <v>5825</v>
      </c>
      <c r="J2278" t="s">
        <v>13868</v>
      </c>
      <c r="K2278" t="s">
        <v>3110</v>
      </c>
      <c r="L2278" t="s">
        <v>16609</v>
      </c>
      <c r="M2278" t="s">
        <v>16610</v>
      </c>
      <c r="N2278" t="s">
        <v>3113</v>
      </c>
      <c r="O2278" t="s">
        <v>16496</v>
      </c>
      <c r="P2278" t="s">
        <v>3115</v>
      </c>
      <c r="Q2278">
        <v>7202</v>
      </c>
      <c r="R2278" t="s">
        <v>16610</v>
      </c>
      <c r="T2278" t="s">
        <v>16496</v>
      </c>
      <c r="U2278" t="s">
        <v>3115</v>
      </c>
      <c r="V2278">
        <v>7202</v>
      </c>
      <c r="W2278" t="s">
        <v>3124</v>
      </c>
      <c r="X2278" t="s">
        <v>4848</v>
      </c>
      <c r="Y2278" t="s">
        <v>16611</v>
      </c>
      <c r="Z2278" t="s">
        <v>3118</v>
      </c>
      <c r="AE2278" t="s">
        <v>16612</v>
      </c>
      <c r="AF2278">
        <v>1</v>
      </c>
      <c r="AG2278">
        <v>1</v>
      </c>
      <c r="AH2278">
        <v>1</v>
      </c>
      <c r="AI2278">
        <v>1</v>
      </c>
      <c r="AJ2278">
        <v>1</v>
      </c>
      <c r="AK2278">
        <v>1</v>
      </c>
      <c r="AL2278">
        <v>1</v>
      </c>
      <c r="AM2278">
        <v>1</v>
      </c>
      <c r="AN2278">
        <v>1</v>
      </c>
      <c r="AO2278">
        <v>1</v>
      </c>
      <c r="AV2278">
        <v>71</v>
      </c>
    </row>
    <row r="2279" spans="1:48" x14ac:dyDescent="0.2">
      <c r="A2279">
        <v>39</v>
      </c>
      <c r="B2279" t="s">
        <v>83</v>
      </c>
      <c r="C2279">
        <v>1320</v>
      </c>
      <c r="D2279" t="s">
        <v>16492</v>
      </c>
      <c r="E2279">
        <v>190</v>
      </c>
      <c r="F2279" t="str">
        <f t="shared" si="35"/>
        <v>1320190</v>
      </c>
      <c r="G2279" t="s">
        <v>1766</v>
      </c>
      <c r="H2279" t="s">
        <v>3124</v>
      </c>
      <c r="I2279" t="s">
        <v>7960</v>
      </c>
      <c r="J2279" t="s">
        <v>16613</v>
      </c>
      <c r="K2279" t="s">
        <v>3110</v>
      </c>
      <c r="L2279" t="s">
        <v>16614</v>
      </c>
      <c r="M2279" t="s">
        <v>16615</v>
      </c>
      <c r="N2279" t="s">
        <v>3113</v>
      </c>
      <c r="O2279" t="s">
        <v>16496</v>
      </c>
      <c r="P2279" t="s">
        <v>3115</v>
      </c>
      <c r="Q2279" t="s">
        <v>16616</v>
      </c>
      <c r="R2279" t="s">
        <v>16615</v>
      </c>
      <c r="T2279" t="s">
        <v>16496</v>
      </c>
      <c r="U2279" t="s">
        <v>3115</v>
      </c>
      <c r="V2279" t="s">
        <v>16616</v>
      </c>
      <c r="W2279" t="s">
        <v>3127</v>
      </c>
      <c r="X2279" t="s">
        <v>5081</v>
      </c>
      <c r="Y2279" t="s">
        <v>16617</v>
      </c>
      <c r="Z2279" t="s">
        <v>3118</v>
      </c>
      <c r="AE2279" t="s">
        <v>16618</v>
      </c>
      <c r="AF2279">
        <v>1</v>
      </c>
      <c r="AG2279">
        <v>1</v>
      </c>
      <c r="AH2279">
        <v>1</v>
      </c>
      <c r="AI2279">
        <v>1</v>
      </c>
      <c r="AJ2279">
        <v>1</v>
      </c>
      <c r="AK2279">
        <v>1</v>
      </c>
      <c r="AL2279">
        <v>1</v>
      </c>
      <c r="AM2279">
        <v>1</v>
      </c>
      <c r="AN2279">
        <v>1</v>
      </c>
      <c r="AO2279">
        <v>1</v>
      </c>
      <c r="AV2279">
        <v>5512</v>
      </c>
    </row>
    <row r="2280" spans="1:48" x14ac:dyDescent="0.2">
      <c r="A2280">
        <v>39</v>
      </c>
      <c r="B2280" t="s">
        <v>83</v>
      </c>
      <c r="C2280">
        <v>1320</v>
      </c>
      <c r="D2280" t="s">
        <v>16492</v>
      </c>
      <c r="E2280">
        <v>35</v>
      </c>
      <c r="F2280" t="str">
        <f t="shared" si="35"/>
        <v>132035</v>
      </c>
      <c r="G2280" t="s">
        <v>16619</v>
      </c>
      <c r="H2280" t="s">
        <v>3107</v>
      </c>
      <c r="I2280" t="s">
        <v>16620</v>
      </c>
      <c r="J2280" t="s">
        <v>16621</v>
      </c>
      <c r="K2280" t="s">
        <v>3110</v>
      </c>
      <c r="L2280" t="s">
        <v>16622</v>
      </c>
      <c r="M2280" t="s">
        <v>16623</v>
      </c>
      <c r="N2280" t="s">
        <v>3113</v>
      </c>
      <c r="O2280" t="s">
        <v>16496</v>
      </c>
      <c r="P2280" t="s">
        <v>3115</v>
      </c>
      <c r="Q2280" t="s">
        <v>16624</v>
      </c>
      <c r="R2280" t="s">
        <v>16623</v>
      </c>
      <c r="T2280" t="s">
        <v>16496</v>
      </c>
      <c r="U2280" t="s">
        <v>3115</v>
      </c>
      <c r="V2280" t="s">
        <v>16624</v>
      </c>
      <c r="W2280" t="s">
        <v>3124</v>
      </c>
      <c r="X2280" t="s">
        <v>16625</v>
      </c>
      <c r="Y2280" t="s">
        <v>16626</v>
      </c>
      <c r="Z2280" t="s">
        <v>3118</v>
      </c>
      <c r="AE2280" t="s">
        <v>16627</v>
      </c>
      <c r="AG2280">
        <v>1</v>
      </c>
      <c r="AH2280">
        <v>1</v>
      </c>
      <c r="AI2280">
        <v>1</v>
      </c>
      <c r="AJ2280">
        <v>1</v>
      </c>
      <c r="AK2280">
        <v>1</v>
      </c>
      <c r="AL2280">
        <v>1</v>
      </c>
      <c r="AM2280">
        <v>1</v>
      </c>
      <c r="AN2280">
        <v>1</v>
      </c>
      <c r="AO2280">
        <v>1</v>
      </c>
      <c r="AV2280">
        <v>5962</v>
      </c>
    </row>
    <row r="2281" spans="1:48" x14ac:dyDescent="0.2">
      <c r="A2281">
        <v>39</v>
      </c>
      <c r="B2281" t="s">
        <v>83</v>
      </c>
      <c r="C2281">
        <v>1320</v>
      </c>
      <c r="D2281" t="s">
        <v>16492</v>
      </c>
      <c r="E2281">
        <v>260</v>
      </c>
      <c r="F2281" t="str">
        <f t="shared" si="35"/>
        <v>1320260</v>
      </c>
      <c r="G2281" t="s">
        <v>842</v>
      </c>
      <c r="H2281" t="s">
        <v>3124</v>
      </c>
      <c r="I2281" t="s">
        <v>16628</v>
      </c>
      <c r="J2281" t="s">
        <v>16629</v>
      </c>
      <c r="K2281" t="s">
        <v>3110</v>
      </c>
      <c r="L2281" t="s">
        <v>16630</v>
      </c>
      <c r="M2281" t="s">
        <v>16631</v>
      </c>
      <c r="N2281" t="s">
        <v>3113</v>
      </c>
      <c r="O2281" t="s">
        <v>16496</v>
      </c>
      <c r="P2281" t="s">
        <v>3115</v>
      </c>
      <c r="Q2281" t="s">
        <v>16632</v>
      </c>
      <c r="R2281" t="s">
        <v>16631</v>
      </c>
      <c r="T2281" t="s">
        <v>16496</v>
      </c>
      <c r="U2281" t="s">
        <v>3115</v>
      </c>
      <c r="V2281" t="s">
        <v>16632</v>
      </c>
      <c r="W2281" t="s">
        <v>3124</v>
      </c>
      <c r="X2281" t="s">
        <v>16633</v>
      </c>
      <c r="Y2281" t="s">
        <v>5294</v>
      </c>
      <c r="Z2281" t="s">
        <v>3118</v>
      </c>
      <c r="AE2281" t="s">
        <v>16634</v>
      </c>
      <c r="AF2281">
        <v>1</v>
      </c>
      <c r="AG2281">
        <v>1</v>
      </c>
      <c r="AH2281">
        <v>1</v>
      </c>
      <c r="AI2281">
        <v>1</v>
      </c>
      <c r="AJ2281">
        <v>1</v>
      </c>
      <c r="AK2281">
        <v>1</v>
      </c>
      <c r="AL2281">
        <v>1</v>
      </c>
      <c r="AM2281">
        <v>1</v>
      </c>
      <c r="AN2281">
        <v>1</v>
      </c>
      <c r="AO2281">
        <v>1</v>
      </c>
      <c r="AV2281">
        <v>5526</v>
      </c>
    </row>
    <row r="2282" spans="1:48" x14ac:dyDescent="0.2">
      <c r="A2282">
        <v>39</v>
      </c>
      <c r="B2282" t="s">
        <v>83</v>
      </c>
      <c r="C2282">
        <v>1320</v>
      </c>
      <c r="D2282" t="s">
        <v>16492</v>
      </c>
      <c r="E2282">
        <v>110</v>
      </c>
      <c r="F2282" t="str">
        <f t="shared" si="35"/>
        <v>1320110</v>
      </c>
      <c r="G2282" t="s">
        <v>2300</v>
      </c>
      <c r="H2282" t="s">
        <v>3124</v>
      </c>
      <c r="I2282" t="s">
        <v>3347</v>
      </c>
      <c r="J2282" t="s">
        <v>16635</v>
      </c>
      <c r="K2282" t="s">
        <v>3110</v>
      </c>
      <c r="L2282" t="s">
        <v>16636</v>
      </c>
      <c r="M2282" t="s">
        <v>16623</v>
      </c>
      <c r="N2282" t="s">
        <v>3113</v>
      </c>
      <c r="O2282" t="s">
        <v>16496</v>
      </c>
      <c r="P2282" t="s">
        <v>3115</v>
      </c>
      <c r="Q2282" t="s">
        <v>16624</v>
      </c>
      <c r="R2282" t="s">
        <v>16623</v>
      </c>
      <c r="T2282" t="s">
        <v>16496</v>
      </c>
      <c r="U2282" t="s">
        <v>3115</v>
      </c>
      <c r="V2282" t="s">
        <v>16624</v>
      </c>
      <c r="W2282" t="s">
        <v>3124</v>
      </c>
      <c r="X2282" t="s">
        <v>16637</v>
      </c>
      <c r="Y2282" t="s">
        <v>16602</v>
      </c>
      <c r="Z2282" t="s">
        <v>3118</v>
      </c>
      <c r="AE2282" t="s">
        <v>16627</v>
      </c>
      <c r="AG2282">
        <v>1</v>
      </c>
      <c r="AH2282">
        <v>1</v>
      </c>
      <c r="AI2282">
        <v>1</v>
      </c>
      <c r="AJ2282">
        <v>1</v>
      </c>
      <c r="AK2282">
        <v>1</v>
      </c>
      <c r="AL2282">
        <v>1</v>
      </c>
      <c r="AM2282">
        <v>1</v>
      </c>
      <c r="AN2282">
        <v>1</v>
      </c>
      <c r="AO2282">
        <v>1</v>
      </c>
      <c r="AV2282">
        <v>5962</v>
      </c>
    </row>
    <row r="2283" spans="1:48" x14ac:dyDescent="0.2">
      <c r="A2283">
        <v>39</v>
      </c>
      <c r="B2283" t="s">
        <v>83</v>
      </c>
      <c r="C2283">
        <v>1320</v>
      </c>
      <c r="D2283" t="s">
        <v>16492</v>
      </c>
      <c r="E2283">
        <v>210</v>
      </c>
      <c r="F2283" t="str">
        <f t="shared" si="35"/>
        <v>1320210</v>
      </c>
      <c r="G2283" t="s">
        <v>1540</v>
      </c>
      <c r="H2283" t="s">
        <v>3107</v>
      </c>
      <c r="I2283" t="s">
        <v>9853</v>
      </c>
      <c r="J2283" t="s">
        <v>16638</v>
      </c>
      <c r="K2283" t="s">
        <v>3110</v>
      </c>
      <c r="L2283" t="s">
        <v>16639</v>
      </c>
      <c r="M2283" t="s">
        <v>16640</v>
      </c>
      <c r="N2283" t="s">
        <v>3113</v>
      </c>
      <c r="O2283" t="s">
        <v>16496</v>
      </c>
      <c r="P2283" t="s">
        <v>3115</v>
      </c>
      <c r="Q2283" t="s">
        <v>16641</v>
      </c>
      <c r="R2283" t="s">
        <v>16640</v>
      </c>
      <c r="T2283" t="s">
        <v>16496</v>
      </c>
      <c r="U2283" t="s">
        <v>3115</v>
      </c>
      <c r="V2283" t="s">
        <v>16641</v>
      </c>
      <c r="W2283" t="s">
        <v>3124</v>
      </c>
      <c r="X2283" t="s">
        <v>16642</v>
      </c>
      <c r="Y2283" t="s">
        <v>16643</v>
      </c>
      <c r="Z2283" t="s">
        <v>3118</v>
      </c>
      <c r="AE2283" t="s">
        <v>16644</v>
      </c>
      <c r="AG2283">
        <v>1</v>
      </c>
      <c r="AH2283">
        <v>1</v>
      </c>
      <c r="AI2283">
        <v>1</v>
      </c>
      <c r="AJ2283">
        <v>1</v>
      </c>
      <c r="AK2283">
        <v>1</v>
      </c>
      <c r="AL2283">
        <v>1</v>
      </c>
      <c r="AM2283">
        <v>1</v>
      </c>
      <c r="AN2283">
        <v>1</v>
      </c>
      <c r="AO2283">
        <v>1</v>
      </c>
      <c r="AV2283">
        <v>5516</v>
      </c>
    </row>
    <row r="2284" spans="1:48" x14ac:dyDescent="0.2">
      <c r="A2284">
        <v>39</v>
      </c>
      <c r="B2284" t="s">
        <v>83</v>
      </c>
      <c r="C2284">
        <v>1320</v>
      </c>
      <c r="D2284" t="s">
        <v>16492</v>
      </c>
      <c r="E2284">
        <v>305</v>
      </c>
      <c r="F2284" t="str">
        <f t="shared" si="35"/>
        <v>1320305</v>
      </c>
      <c r="G2284" t="s">
        <v>2200</v>
      </c>
      <c r="H2284" t="s">
        <v>3124</v>
      </c>
      <c r="I2284" t="s">
        <v>16645</v>
      </c>
      <c r="J2284" t="s">
        <v>5778</v>
      </c>
      <c r="K2284" t="s">
        <v>3110</v>
      </c>
      <c r="L2284" t="s">
        <v>16646</v>
      </c>
      <c r="M2284" t="s">
        <v>16647</v>
      </c>
      <c r="N2284" t="s">
        <v>3113</v>
      </c>
      <c r="O2284" t="s">
        <v>16496</v>
      </c>
      <c r="P2284" t="s">
        <v>3115</v>
      </c>
      <c r="Q2284">
        <v>7208</v>
      </c>
      <c r="R2284" t="s">
        <v>16647</v>
      </c>
      <c r="T2284" t="s">
        <v>16496</v>
      </c>
      <c r="U2284" t="s">
        <v>3115</v>
      </c>
      <c r="V2284">
        <v>7208</v>
      </c>
      <c r="W2284" t="s">
        <v>3124</v>
      </c>
      <c r="X2284" t="s">
        <v>4199</v>
      </c>
      <c r="Y2284" t="s">
        <v>16648</v>
      </c>
      <c r="Z2284" t="s">
        <v>3118</v>
      </c>
      <c r="AE2284" t="s">
        <v>16649</v>
      </c>
      <c r="AF2284">
        <v>1</v>
      </c>
      <c r="AG2284">
        <v>1</v>
      </c>
      <c r="AH2284">
        <v>1</v>
      </c>
      <c r="AI2284">
        <v>1</v>
      </c>
      <c r="AJ2284">
        <v>1</v>
      </c>
      <c r="AK2284">
        <v>1</v>
      </c>
      <c r="AL2284">
        <v>1</v>
      </c>
      <c r="AM2284">
        <v>1</v>
      </c>
      <c r="AN2284">
        <v>1</v>
      </c>
      <c r="AO2284">
        <v>1</v>
      </c>
      <c r="AV2284">
        <v>825</v>
      </c>
    </row>
    <row r="2285" spans="1:48" x14ac:dyDescent="0.2">
      <c r="A2285">
        <v>39</v>
      </c>
      <c r="B2285" t="s">
        <v>83</v>
      </c>
      <c r="C2285">
        <v>1320</v>
      </c>
      <c r="D2285" t="s">
        <v>16492</v>
      </c>
      <c r="E2285">
        <v>30</v>
      </c>
      <c r="F2285" t="str">
        <f t="shared" si="35"/>
        <v>132030</v>
      </c>
      <c r="G2285" t="s">
        <v>1623</v>
      </c>
      <c r="H2285" t="s">
        <v>3107</v>
      </c>
      <c r="I2285" t="s">
        <v>4637</v>
      </c>
      <c r="J2285" t="s">
        <v>16650</v>
      </c>
      <c r="K2285" t="s">
        <v>3110</v>
      </c>
      <c r="L2285" t="s">
        <v>16651</v>
      </c>
      <c r="M2285" t="s">
        <v>16652</v>
      </c>
      <c r="N2285" t="s">
        <v>3113</v>
      </c>
      <c r="O2285" t="s">
        <v>16496</v>
      </c>
      <c r="P2285" t="s">
        <v>3115</v>
      </c>
      <c r="Q2285">
        <v>7206</v>
      </c>
      <c r="R2285" t="s">
        <v>16652</v>
      </c>
      <c r="T2285" t="s">
        <v>16496</v>
      </c>
      <c r="U2285" t="s">
        <v>3115</v>
      </c>
      <c r="V2285">
        <v>7206</v>
      </c>
      <c r="W2285" t="s">
        <v>3124</v>
      </c>
      <c r="X2285" t="s">
        <v>16653</v>
      </c>
      <c r="Y2285" t="s">
        <v>16654</v>
      </c>
      <c r="Z2285" t="s">
        <v>3118</v>
      </c>
      <c r="AE2285" t="s">
        <v>16655</v>
      </c>
      <c r="AF2285">
        <v>1</v>
      </c>
      <c r="AI2285">
        <v>1</v>
      </c>
      <c r="AJ2285">
        <v>1</v>
      </c>
      <c r="AK2285">
        <v>1</v>
      </c>
      <c r="AL2285">
        <v>1</v>
      </c>
      <c r="AM2285">
        <v>1</v>
      </c>
      <c r="AN2285">
        <v>1</v>
      </c>
      <c r="AO2285">
        <v>1</v>
      </c>
      <c r="AV2285">
        <v>13</v>
      </c>
    </row>
    <row r="2286" spans="1:48" x14ac:dyDescent="0.2">
      <c r="A2286">
        <v>39</v>
      </c>
      <c r="B2286" t="s">
        <v>83</v>
      </c>
      <c r="C2286">
        <v>1320</v>
      </c>
      <c r="D2286" t="s">
        <v>16492</v>
      </c>
      <c r="E2286">
        <v>404</v>
      </c>
      <c r="F2286" t="str">
        <f t="shared" si="35"/>
        <v>1320404</v>
      </c>
      <c r="G2286" t="s">
        <v>1816</v>
      </c>
      <c r="H2286" t="s">
        <v>3124</v>
      </c>
      <c r="I2286" t="s">
        <v>16656</v>
      </c>
      <c r="J2286" t="s">
        <v>16657</v>
      </c>
      <c r="K2286" t="s">
        <v>3110</v>
      </c>
      <c r="L2286" t="s">
        <v>16658</v>
      </c>
      <c r="M2286" t="s">
        <v>16659</v>
      </c>
      <c r="N2286" t="s">
        <v>3113</v>
      </c>
      <c r="O2286" t="s">
        <v>3269</v>
      </c>
      <c r="P2286" t="s">
        <v>3115</v>
      </c>
      <c r="Q2286">
        <v>7202</v>
      </c>
      <c r="R2286" t="s">
        <v>16659</v>
      </c>
      <c r="T2286" t="s">
        <v>3269</v>
      </c>
      <c r="U2286" t="s">
        <v>3115</v>
      </c>
      <c r="V2286">
        <v>7202</v>
      </c>
      <c r="W2286" t="s">
        <v>3124</v>
      </c>
      <c r="X2286" t="s">
        <v>4337</v>
      </c>
      <c r="Y2286" t="s">
        <v>6959</v>
      </c>
      <c r="Z2286" t="s">
        <v>3118</v>
      </c>
      <c r="AE2286" t="s">
        <v>16660</v>
      </c>
      <c r="AP2286">
        <v>1</v>
      </c>
      <c r="AQ2286">
        <v>1</v>
      </c>
      <c r="AR2286">
        <v>1</v>
      </c>
      <c r="AS2286">
        <v>1</v>
      </c>
      <c r="AV2286">
        <v>3045</v>
      </c>
    </row>
    <row r="2287" spans="1:48" x14ac:dyDescent="0.2">
      <c r="A2287">
        <v>39</v>
      </c>
      <c r="B2287" t="s">
        <v>83</v>
      </c>
      <c r="C2287">
        <v>1320</v>
      </c>
      <c r="D2287" t="s">
        <v>16492</v>
      </c>
      <c r="E2287">
        <v>403</v>
      </c>
      <c r="F2287" t="str">
        <f t="shared" si="35"/>
        <v>1320403</v>
      </c>
      <c r="G2287" t="s">
        <v>1414</v>
      </c>
      <c r="H2287" t="s">
        <v>3107</v>
      </c>
      <c r="I2287" t="s">
        <v>3480</v>
      </c>
      <c r="J2287" t="s">
        <v>16661</v>
      </c>
      <c r="K2287" t="s">
        <v>3110</v>
      </c>
      <c r="L2287" t="s">
        <v>16662</v>
      </c>
      <c r="M2287" t="s">
        <v>16663</v>
      </c>
      <c r="N2287" t="s">
        <v>3113</v>
      </c>
      <c r="O2287" t="s">
        <v>3269</v>
      </c>
      <c r="P2287" t="s">
        <v>3115</v>
      </c>
      <c r="Q2287">
        <v>7201</v>
      </c>
      <c r="R2287" t="s">
        <v>16663</v>
      </c>
      <c r="T2287" t="s">
        <v>3269</v>
      </c>
      <c r="U2287" t="s">
        <v>3115</v>
      </c>
      <c r="V2287">
        <v>7201</v>
      </c>
      <c r="W2287" t="s">
        <v>3127</v>
      </c>
      <c r="X2287" t="s">
        <v>5248</v>
      </c>
      <c r="Y2287" t="s">
        <v>16664</v>
      </c>
      <c r="Z2287" t="s">
        <v>3118</v>
      </c>
      <c r="AE2287" t="s">
        <v>16665</v>
      </c>
      <c r="AP2287">
        <v>1</v>
      </c>
      <c r="AQ2287">
        <v>1</v>
      </c>
      <c r="AR2287">
        <v>1</v>
      </c>
      <c r="AS2287">
        <v>1</v>
      </c>
      <c r="AV2287">
        <v>3049</v>
      </c>
    </row>
    <row r="2288" spans="1:48" x14ac:dyDescent="0.2">
      <c r="A2288">
        <v>39</v>
      </c>
      <c r="B2288" t="s">
        <v>83</v>
      </c>
      <c r="C2288">
        <v>1320</v>
      </c>
      <c r="D2288" t="s">
        <v>16492</v>
      </c>
      <c r="E2288">
        <v>240</v>
      </c>
      <c r="F2288" t="str">
        <f t="shared" si="35"/>
        <v>1320240</v>
      </c>
      <c r="G2288" t="s">
        <v>1333</v>
      </c>
      <c r="H2288" t="s">
        <v>3171</v>
      </c>
      <c r="I2288" t="s">
        <v>16666</v>
      </c>
      <c r="J2288" t="s">
        <v>8516</v>
      </c>
      <c r="K2288" t="s">
        <v>3110</v>
      </c>
      <c r="L2288" t="s">
        <v>16667</v>
      </c>
      <c r="M2288" t="s">
        <v>16668</v>
      </c>
      <c r="N2288" t="s">
        <v>3113</v>
      </c>
      <c r="O2288" t="s">
        <v>16496</v>
      </c>
      <c r="P2288" t="s">
        <v>3115</v>
      </c>
      <c r="Q2288">
        <v>7208</v>
      </c>
      <c r="R2288" t="s">
        <v>16668</v>
      </c>
      <c r="T2288" t="s">
        <v>16496</v>
      </c>
      <c r="U2288" t="s">
        <v>3115</v>
      </c>
      <c r="V2288">
        <v>7208</v>
      </c>
      <c r="W2288" t="s">
        <v>3124</v>
      </c>
      <c r="X2288" t="s">
        <v>4199</v>
      </c>
      <c r="Y2288" t="s">
        <v>11441</v>
      </c>
      <c r="Z2288" t="s">
        <v>3118</v>
      </c>
      <c r="AE2288" t="s">
        <v>16669</v>
      </c>
      <c r="AF2288">
        <v>1</v>
      </c>
      <c r="AG2288">
        <v>1</v>
      </c>
      <c r="AH2288">
        <v>1</v>
      </c>
      <c r="AI2288">
        <v>1</v>
      </c>
      <c r="AJ2288">
        <v>1</v>
      </c>
      <c r="AK2288">
        <v>1</v>
      </c>
      <c r="AL2288">
        <v>1</v>
      </c>
      <c r="AM2288">
        <v>1</v>
      </c>
      <c r="AN2288">
        <v>1</v>
      </c>
      <c r="AO2288">
        <v>1</v>
      </c>
      <c r="AV2288">
        <v>5522</v>
      </c>
    </row>
    <row r="2289" spans="1:48" x14ac:dyDescent="0.2">
      <c r="A2289">
        <v>39</v>
      </c>
      <c r="B2289" t="s">
        <v>83</v>
      </c>
      <c r="C2289">
        <v>1320</v>
      </c>
      <c r="D2289" t="s">
        <v>16492</v>
      </c>
      <c r="E2289">
        <v>250</v>
      </c>
      <c r="F2289" t="str">
        <f t="shared" si="35"/>
        <v>1320250</v>
      </c>
      <c r="G2289" t="s">
        <v>1315</v>
      </c>
      <c r="H2289" t="s">
        <v>3127</v>
      </c>
      <c r="I2289" t="s">
        <v>16670</v>
      </c>
      <c r="J2289" t="s">
        <v>8700</v>
      </c>
      <c r="K2289" t="s">
        <v>3110</v>
      </c>
      <c r="L2289" t="s">
        <v>16671</v>
      </c>
      <c r="M2289" t="s">
        <v>16672</v>
      </c>
      <c r="N2289" t="s">
        <v>3113</v>
      </c>
      <c r="O2289" t="s">
        <v>16496</v>
      </c>
      <c r="P2289" t="s">
        <v>3115</v>
      </c>
      <c r="Q2289">
        <v>7202</v>
      </c>
      <c r="R2289" t="s">
        <v>16672</v>
      </c>
      <c r="T2289" t="s">
        <v>16496</v>
      </c>
      <c r="U2289" t="s">
        <v>3115</v>
      </c>
      <c r="V2289">
        <v>7202</v>
      </c>
      <c r="W2289" t="s">
        <v>3124</v>
      </c>
      <c r="X2289" t="s">
        <v>4177</v>
      </c>
      <c r="Y2289" t="s">
        <v>16673</v>
      </c>
      <c r="Z2289" t="s">
        <v>3118</v>
      </c>
      <c r="AE2289" t="s">
        <v>16669</v>
      </c>
      <c r="AI2289">
        <v>1</v>
      </c>
      <c r="AJ2289">
        <v>1</v>
      </c>
      <c r="AK2289">
        <v>1</v>
      </c>
      <c r="AL2289">
        <v>1</v>
      </c>
      <c r="AM2289">
        <v>1</v>
      </c>
      <c r="AN2289">
        <v>1</v>
      </c>
      <c r="AO2289">
        <v>1</v>
      </c>
      <c r="AV2289">
        <v>5524</v>
      </c>
    </row>
    <row r="2290" spans="1:48" x14ac:dyDescent="0.2">
      <c r="A2290">
        <v>39</v>
      </c>
      <c r="B2290" t="s">
        <v>83</v>
      </c>
      <c r="C2290">
        <v>1320</v>
      </c>
      <c r="D2290" t="s">
        <v>16492</v>
      </c>
      <c r="E2290">
        <v>100</v>
      </c>
      <c r="F2290" t="str">
        <f t="shared" si="35"/>
        <v>1320100</v>
      </c>
      <c r="G2290" t="s">
        <v>1122</v>
      </c>
      <c r="H2290" t="s">
        <v>3171</v>
      </c>
      <c r="I2290" t="s">
        <v>16674</v>
      </c>
      <c r="J2290" t="s">
        <v>16675</v>
      </c>
      <c r="K2290" t="s">
        <v>3110</v>
      </c>
      <c r="L2290" t="s">
        <v>16676</v>
      </c>
      <c r="M2290" t="s">
        <v>16677</v>
      </c>
      <c r="N2290" t="s">
        <v>3113</v>
      </c>
      <c r="O2290" t="s">
        <v>16496</v>
      </c>
      <c r="P2290" t="s">
        <v>3115</v>
      </c>
      <c r="Q2290" t="s">
        <v>16678</v>
      </c>
      <c r="R2290" t="s">
        <v>16677</v>
      </c>
      <c r="T2290" t="s">
        <v>16496</v>
      </c>
      <c r="U2290" t="s">
        <v>3115</v>
      </c>
      <c r="V2290" t="s">
        <v>16678</v>
      </c>
      <c r="W2290" t="s">
        <v>3107</v>
      </c>
      <c r="X2290" t="s">
        <v>5543</v>
      </c>
      <c r="Y2290" t="s">
        <v>13290</v>
      </c>
      <c r="Z2290" t="s">
        <v>3118</v>
      </c>
      <c r="AE2290" t="s">
        <v>16679</v>
      </c>
      <c r="AF2290">
        <v>1</v>
      </c>
      <c r="AG2290">
        <v>1</v>
      </c>
      <c r="AH2290">
        <v>1</v>
      </c>
      <c r="AI2290">
        <v>1</v>
      </c>
      <c r="AJ2290">
        <v>1</v>
      </c>
      <c r="AK2290">
        <v>1</v>
      </c>
      <c r="AL2290">
        <v>1</v>
      </c>
      <c r="AM2290">
        <v>1</v>
      </c>
      <c r="AN2290">
        <v>1</v>
      </c>
      <c r="AO2290">
        <v>1</v>
      </c>
      <c r="AV2290">
        <v>5494</v>
      </c>
    </row>
    <row r="2291" spans="1:48" x14ac:dyDescent="0.2">
      <c r="A2291">
        <v>39</v>
      </c>
      <c r="B2291" t="s">
        <v>83</v>
      </c>
      <c r="C2291">
        <v>1320</v>
      </c>
      <c r="D2291" t="s">
        <v>16492</v>
      </c>
      <c r="E2291">
        <v>220</v>
      </c>
      <c r="F2291" t="str">
        <f t="shared" si="35"/>
        <v>1320220</v>
      </c>
      <c r="G2291" t="s">
        <v>2018</v>
      </c>
      <c r="H2291" t="s">
        <v>3124</v>
      </c>
      <c r="I2291" t="s">
        <v>16629</v>
      </c>
      <c r="J2291" t="s">
        <v>16680</v>
      </c>
      <c r="K2291" t="s">
        <v>3110</v>
      </c>
      <c r="L2291" t="s">
        <v>16681</v>
      </c>
      <c r="M2291" t="s">
        <v>16682</v>
      </c>
      <c r="N2291" t="s">
        <v>3113</v>
      </c>
      <c r="O2291" t="s">
        <v>16496</v>
      </c>
      <c r="P2291" t="s">
        <v>3115</v>
      </c>
      <c r="Q2291" t="s">
        <v>16683</v>
      </c>
      <c r="R2291" t="s">
        <v>16682</v>
      </c>
      <c r="T2291" t="s">
        <v>16496</v>
      </c>
      <c r="U2291" t="s">
        <v>3115</v>
      </c>
      <c r="V2291" t="s">
        <v>16683</v>
      </c>
      <c r="W2291" t="s">
        <v>3107</v>
      </c>
      <c r="X2291" t="s">
        <v>11386</v>
      </c>
      <c r="Y2291" t="s">
        <v>16684</v>
      </c>
      <c r="Z2291" t="s">
        <v>3118</v>
      </c>
      <c r="AE2291" t="s">
        <v>16685</v>
      </c>
      <c r="AF2291">
        <v>1</v>
      </c>
      <c r="AG2291">
        <v>1</v>
      </c>
      <c r="AH2291">
        <v>1</v>
      </c>
      <c r="AI2291">
        <v>1</v>
      </c>
      <c r="AJ2291">
        <v>1</v>
      </c>
      <c r="AK2291">
        <v>1</v>
      </c>
      <c r="AL2291">
        <v>1</v>
      </c>
      <c r="AM2291">
        <v>1</v>
      </c>
      <c r="AN2291">
        <v>1</v>
      </c>
      <c r="AO2291">
        <v>1</v>
      </c>
      <c r="AV2291">
        <v>5518</v>
      </c>
    </row>
    <row r="2292" spans="1:48" x14ac:dyDescent="0.2">
      <c r="A2292">
        <v>39</v>
      </c>
      <c r="B2292" t="s">
        <v>83</v>
      </c>
      <c r="C2292">
        <v>1320</v>
      </c>
      <c r="D2292" t="s">
        <v>16492</v>
      </c>
      <c r="E2292">
        <v>301</v>
      </c>
      <c r="F2292" t="str">
        <f t="shared" si="35"/>
        <v>1320301</v>
      </c>
      <c r="G2292" t="s">
        <v>16686</v>
      </c>
      <c r="H2292" t="s">
        <v>3107</v>
      </c>
      <c r="I2292" t="s">
        <v>3805</v>
      </c>
      <c r="J2292" t="s">
        <v>16687</v>
      </c>
      <c r="K2292" t="s">
        <v>3158</v>
      </c>
      <c r="L2292" t="s">
        <v>16688</v>
      </c>
      <c r="M2292" t="s">
        <v>16689</v>
      </c>
      <c r="N2292" t="s">
        <v>3113</v>
      </c>
      <c r="O2292" t="s">
        <v>3269</v>
      </c>
      <c r="P2292" t="s">
        <v>3115</v>
      </c>
      <c r="Q2292">
        <v>7206</v>
      </c>
      <c r="R2292" t="s">
        <v>16689</v>
      </c>
      <c r="T2292" t="s">
        <v>3269</v>
      </c>
      <c r="U2292" t="s">
        <v>3115</v>
      </c>
      <c r="V2292">
        <v>7206</v>
      </c>
      <c r="W2292" t="s">
        <v>3124</v>
      </c>
      <c r="X2292" t="s">
        <v>3573</v>
      </c>
      <c r="Y2292" t="s">
        <v>11142</v>
      </c>
      <c r="Z2292" t="s">
        <v>3118</v>
      </c>
      <c r="AE2292" t="s">
        <v>16690</v>
      </c>
      <c r="AG2292">
        <v>1</v>
      </c>
      <c r="AH2292">
        <v>1</v>
      </c>
      <c r="AI2292">
        <v>1</v>
      </c>
      <c r="AJ2292">
        <v>1</v>
      </c>
      <c r="AK2292">
        <v>1</v>
      </c>
      <c r="AL2292">
        <v>1</v>
      </c>
      <c r="AM2292">
        <v>1</v>
      </c>
      <c r="AN2292">
        <v>1</v>
      </c>
      <c r="AO2292">
        <v>1</v>
      </c>
    </row>
    <row r="2293" spans="1:48" x14ac:dyDescent="0.2">
      <c r="A2293">
        <v>39</v>
      </c>
      <c r="B2293" t="s">
        <v>83</v>
      </c>
      <c r="C2293">
        <v>1710</v>
      </c>
      <c r="D2293" t="s">
        <v>16691</v>
      </c>
      <c r="E2293">
        <v>50</v>
      </c>
      <c r="F2293" t="str">
        <f t="shared" si="35"/>
        <v>171050</v>
      </c>
      <c r="G2293" t="s">
        <v>2112</v>
      </c>
      <c r="H2293" t="s">
        <v>3171</v>
      </c>
      <c r="I2293" t="s">
        <v>3591</v>
      </c>
      <c r="J2293" t="s">
        <v>13960</v>
      </c>
      <c r="K2293" t="s">
        <v>3308</v>
      </c>
      <c r="L2293" t="s">
        <v>16692</v>
      </c>
      <c r="M2293" t="s">
        <v>16693</v>
      </c>
      <c r="N2293" t="s">
        <v>3113</v>
      </c>
      <c r="O2293" t="s">
        <v>16694</v>
      </c>
      <c r="P2293" t="s">
        <v>3115</v>
      </c>
      <c r="Q2293">
        <v>7027</v>
      </c>
      <c r="R2293" t="s">
        <v>16693</v>
      </c>
      <c r="T2293" t="s">
        <v>16694</v>
      </c>
      <c r="U2293" t="s">
        <v>3115</v>
      </c>
      <c r="V2293">
        <v>7027</v>
      </c>
      <c r="W2293" t="s">
        <v>3127</v>
      </c>
      <c r="X2293" t="s">
        <v>5942</v>
      </c>
      <c r="Y2293" t="s">
        <v>16695</v>
      </c>
      <c r="Z2293" t="s">
        <v>3118</v>
      </c>
      <c r="AE2293" t="s">
        <v>16696</v>
      </c>
      <c r="AF2293">
        <v>1</v>
      </c>
      <c r="AG2293">
        <v>1</v>
      </c>
      <c r="AH2293">
        <v>1</v>
      </c>
      <c r="AI2293">
        <v>1</v>
      </c>
      <c r="AJ2293">
        <v>1</v>
      </c>
      <c r="AK2293">
        <v>1</v>
      </c>
      <c r="AL2293">
        <v>1</v>
      </c>
      <c r="AM2293">
        <v>1</v>
      </c>
      <c r="AN2293">
        <v>1</v>
      </c>
      <c r="AO2293">
        <v>1</v>
      </c>
      <c r="AV2293">
        <v>5532</v>
      </c>
    </row>
    <row r="2294" spans="1:48" x14ac:dyDescent="0.2">
      <c r="A2294">
        <v>39</v>
      </c>
      <c r="B2294" t="s">
        <v>83</v>
      </c>
      <c r="C2294">
        <v>2190</v>
      </c>
      <c r="D2294" t="s">
        <v>16697</v>
      </c>
      <c r="E2294">
        <v>90</v>
      </c>
      <c r="F2294" t="str">
        <f t="shared" si="35"/>
        <v>219090</v>
      </c>
      <c r="G2294" t="s">
        <v>1083</v>
      </c>
      <c r="H2294" t="s">
        <v>3124</v>
      </c>
      <c r="I2294" t="s">
        <v>6044</v>
      </c>
      <c r="J2294" t="s">
        <v>5658</v>
      </c>
      <c r="K2294" t="s">
        <v>3158</v>
      </c>
      <c r="L2294" t="s">
        <v>16698</v>
      </c>
      <c r="M2294" t="s">
        <v>16699</v>
      </c>
      <c r="N2294" t="s">
        <v>3113</v>
      </c>
      <c r="O2294" t="s">
        <v>16700</v>
      </c>
      <c r="P2294" t="s">
        <v>3115</v>
      </c>
      <c r="Q2294" t="s">
        <v>16701</v>
      </c>
      <c r="R2294" t="s">
        <v>16699</v>
      </c>
      <c r="T2294" t="s">
        <v>16700</v>
      </c>
      <c r="U2294" t="s">
        <v>3115</v>
      </c>
      <c r="V2294" t="s">
        <v>16701</v>
      </c>
      <c r="W2294" t="s">
        <v>3124</v>
      </c>
      <c r="X2294" t="s">
        <v>16702</v>
      </c>
      <c r="Y2294" t="s">
        <v>16703</v>
      </c>
      <c r="Z2294" t="s">
        <v>3118</v>
      </c>
      <c r="AE2294" t="s">
        <v>16704</v>
      </c>
      <c r="AF2294">
        <v>1</v>
      </c>
      <c r="AG2294">
        <v>1</v>
      </c>
      <c r="AH2294">
        <v>1</v>
      </c>
      <c r="AV2294">
        <v>5548</v>
      </c>
    </row>
    <row r="2295" spans="1:48" x14ac:dyDescent="0.2">
      <c r="A2295">
        <v>39</v>
      </c>
      <c r="B2295" t="s">
        <v>83</v>
      </c>
      <c r="C2295">
        <v>2190</v>
      </c>
      <c r="D2295" t="s">
        <v>16697</v>
      </c>
      <c r="E2295">
        <v>60</v>
      </c>
      <c r="F2295" t="str">
        <f t="shared" si="35"/>
        <v>219060</v>
      </c>
      <c r="G2295" t="s">
        <v>1110</v>
      </c>
      <c r="H2295" t="s">
        <v>3107</v>
      </c>
      <c r="I2295" t="s">
        <v>16705</v>
      </c>
      <c r="J2295" t="s">
        <v>6267</v>
      </c>
      <c r="K2295" t="s">
        <v>3158</v>
      </c>
      <c r="L2295" t="s">
        <v>16706</v>
      </c>
      <c r="M2295" t="s">
        <v>16707</v>
      </c>
      <c r="N2295" t="s">
        <v>3113</v>
      </c>
      <c r="O2295" t="s">
        <v>16700</v>
      </c>
      <c r="P2295" t="s">
        <v>3115</v>
      </c>
      <c r="Q2295" t="s">
        <v>16708</v>
      </c>
      <c r="R2295" t="s">
        <v>16707</v>
      </c>
      <c r="T2295" t="s">
        <v>16700</v>
      </c>
      <c r="U2295" t="s">
        <v>3115</v>
      </c>
      <c r="V2295" t="s">
        <v>16708</v>
      </c>
      <c r="W2295" t="s">
        <v>3127</v>
      </c>
      <c r="X2295" t="s">
        <v>3381</v>
      </c>
      <c r="Y2295" t="s">
        <v>7231</v>
      </c>
      <c r="Z2295" t="s">
        <v>3118</v>
      </c>
      <c r="AE2295" t="s">
        <v>16704</v>
      </c>
      <c r="AI2295">
        <v>1</v>
      </c>
      <c r="AV2295">
        <v>5542</v>
      </c>
    </row>
    <row r="2296" spans="1:48" x14ac:dyDescent="0.2">
      <c r="A2296">
        <v>39</v>
      </c>
      <c r="B2296" t="s">
        <v>83</v>
      </c>
      <c r="C2296">
        <v>2190</v>
      </c>
      <c r="D2296" t="s">
        <v>16697</v>
      </c>
      <c r="E2296">
        <v>110</v>
      </c>
      <c r="F2296" t="str">
        <f t="shared" si="35"/>
        <v>2190110</v>
      </c>
      <c r="G2296" t="s">
        <v>466</v>
      </c>
      <c r="H2296" t="s">
        <v>3107</v>
      </c>
      <c r="I2296" t="s">
        <v>16709</v>
      </c>
      <c r="J2296" t="s">
        <v>16710</v>
      </c>
      <c r="K2296" t="s">
        <v>3158</v>
      </c>
      <c r="L2296" t="s">
        <v>16711</v>
      </c>
      <c r="M2296" t="s">
        <v>16712</v>
      </c>
      <c r="N2296" t="s">
        <v>3113</v>
      </c>
      <c r="O2296" t="s">
        <v>16700</v>
      </c>
      <c r="P2296" t="s">
        <v>3115</v>
      </c>
      <c r="Q2296" t="s">
        <v>16713</v>
      </c>
      <c r="R2296" t="s">
        <v>16712</v>
      </c>
      <c r="T2296" t="s">
        <v>16700</v>
      </c>
      <c r="U2296" t="s">
        <v>3115</v>
      </c>
      <c r="V2296" t="s">
        <v>16713</v>
      </c>
      <c r="X2296" t="s">
        <v>3440</v>
      </c>
      <c r="Y2296" t="s">
        <v>16714</v>
      </c>
      <c r="Z2296" t="s">
        <v>3118</v>
      </c>
      <c r="AE2296" t="s">
        <v>16704</v>
      </c>
      <c r="AL2296">
        <v>1</v>
      </c>
      <c r="AV2296">
        <v>5550</v>
      </c>
    </row>
    <row r="2297" spans="1:48" x14ac:dyDescent="0.2">
      <c r="A2297">
        <v>39</v>
      </c>
      <c r="B2297" t="s">
        <v>83</v>
      </c>
      <c r="C2297">
        <v>2190</v>
      </c>
      <c r="D2297" t="s">
        <v>16697</v>
      </c>
      <c r="E2297">
        <v>50</v>
      </c>
      <c r="F2297" t="str">
        <f t="shared" si="35"/>
        <v>219050</v>
      </c>
      <c r="G2297" t="s">
        <v>1638</v>
      </c>
      <c r="H2297" t="s">
        <v>3127</v>
      </c>
      <c r="I2297" t="s">
        <v>3827</v>
      </c>
      <c r="J2297" t="s">
        <v>16715</v>
      </c>
      <c r="K2297" t="s">
        <v>3158</v>
      </c>
      <c r="L2297" t="s">
        <v>16716</v>
      </c>
      <c r="M2297" t="s">
        <v>16717</v>
      </c>
      <c r="N2297" t="s">
        <v>3113</v>
      </c>
      <c r="O2297" t="s">
        <v>16700</v>
      </c>
      <c r="P2297" t="s">
        <v>3115</v>
      </c>
      <c r="Q2297" t="s">
        <v>16718</v>
      </c>
      <c r="R2297" t="s">
        <v>16717</v>
      </c>
      <c r="T2297" t="s">
        <v>16700</v>
      </c>
      <c r="U2297" t="s">
        <v>3115</v>
      </c>
      <c r="V2297" t="s">
        <v>16718</v>
      </c>
      <c r="W2297" t="s">
        <v>3124</v>
      </c>
      <c r="X2297" t="s">
        <v>9248</v>
      </c>
      <c r="Y2297" t="s">
        <v>14145</v>
      </c>
      <c r="Z2297" t="s">
        <v>3118</v>
      </c>
      <c r="AE2297" t="s">
        <v>16704</v>
      </c>
      <c r="AP2297">
        <v>1</v>
      </c>
      <c r="AQ2297">
        <v>1</v>
      </c>
      <c r="AR2297">
        <v>1</v>
      </c>
      <c r="AS2297">
        <v>1</v>
      </c>
      <c r="AV2297">
        <v>5540</v>
      </c>
    </row>
    <row r="2298" spans="1:48" x14ac:dyDescent="0.2">
      <c r="A2298">
        <v>39</v>
      </c>
      <c r="B2298" t="s">
        <v>83</v>
      </c>
      <c r="C2298">
        <v>2190</v>
      </c>
      <c r="D2298" t="s">
        <v>16697</v>
      </c>
      <c r="E2298">
        <v>80</v>
      </c>
      <c r="F2298" t="str">
        <f t="shared" si="35"/>
        <v>219080</v>
      </c>
      <c r="G2298" t="s">
        <v>1119</v>
      </c>
      <c r="H2298" t="s">
        <v>3127</v>
      </c>
      <c r="I2298" t="s">
        <v>3168</v>
      </c>
      <c r="J2298" t="s">
        <v>16719</v>
      </c>
      <c r="K2298" t="s">
        <v>3110</v>
      </c>
      <c r="L2298" t="s">
        <v>16720</v>
      </c>
      <c r="M2298" t="s">
        <v>16721</v>
      </c>
      <c r="N2298" t="s">
        <v>3113</v>
      </c>
      <c r="O2298" t="s">
        <v>16700</v>
      </c>
      <c r="P2298" t="s">
        <v>3115</v>
      </c>
      <c r="Q2298" t="s">
        <v>16722</v>
      </c>
      <c r="R2298" t="s">
        <v>16721</v>
      </c>
      <c r="T2298" t="s">
        <v>16700</v>
      </c>
      <c r="U2298" t="s">
        <v>3115</v>
      </c>
      <c r="V2298" t="s">
        <v>16722</v>
      </c>
      <c r="W2298" t="s">
        <v>3124</v>
      </c>
      <c r="X2298" t="s">
        <v>3347</v>
      </c>
      <c r="Y2298" t="s">
        <v>16723</v>
      </c>
      <c r="Z2298" t="s">
        <v>3118</v>
      </c>
      <c r="AE2298" t="s">
        <v>16704</v>
      </c>
      <c r="AJ2298">
        <v>1</v>
      </c>
      <c r="AK2298">
        <v>1</v>
      </c>
      <c r="AV2298">
        <v>5544</v>
      </c>
    </row>
    <row r="2299" spans="1:48" x14ac:dyDescent="0.2">
      <c r="A2299">
        <v>39</v>
      </c>
      <c r="B2299" t="s">
        <v>83</v>
      </c>
      <c r="C2299">
        <v>2190</v>
      </c>
      <c r="D2299" t="s">
        <v>16697</v>
      </c>
      <c r="E2299">
        <v>85</v>
      </c>
      <c r="F2299" t="str">
        <f t="shared" si="35"/>
        <v>219085</v>
      </c>
      <c r="G2299" t="s">
        <v>1589</v>
      </c>
      <c r="H2299" t="s">
        <v>3171</v>
      </c>
      <c r="I2299" t="s">
        <v>3547</v>
      </c>
      <c r="J2299" t="s">
        <v>16724</v>
      </c>
      <c r="K2299" t="s">
        <v>3325</v>
      </c>
      <c r="L2299" t="s">
        <v>16725</v>
      </c>
      <c r="M2299" t="s">
        <v>16726</v>
      </c>
      <c r="N2299" t="s">
        <v>3113</v>
      </c>
      <c r="O2299" t="s">
        <v>16700</v>
      </c>
      <c r="P2299" t="s">
        <v>3115</v>
      </c>
      <c r="Q2299" t="s">
        <v>16727</v>
      </c>
      <c r="R2299" t="s">
        <v>16726</v>
      </c>
      <c r="T2299" t="s">
        <v>16700</v>
      </c>
      <c r="U2299" t="s">
        <v>3115</v>
      </c>
      <c r="V2299" t="s">
        <v>16727</v>
      </c>
      <c r="W2299" t="s">
        <v>3124</v>
      </c>
      <c r="X2299" t="s">
        <v>3573</v>
      </c>
      <c r="Y2299" t="s">
        <v>16728</v>
      </c>
      <c r="Z2299" t="s">
        <v>3118</v>
      </c>
      <c r="AE2299" t="s">
        <v>16704</v>
      </c>
      <c r="AM2299">
        <v>1</v>
      </c>
      <c r="AN2299">
        <v>1</v>
      </c>
      <c r="AO2299">
        <v>1</v>
      </c>
      <c r="AV2299">
        <v>5546</v>
      </c>
    </row>
    <row r="2300" spans="1:48" x14ac:dyDescent="0.2">
      <c r="A2300">
        <v>39</v>
      </c>
      <c r="B2300" t="s">
        <v>83</v>
      </c>
      <c r="C2300">
        <v>2420</v>
      </c>
      <c r="D2300" t="s">
        <v>16729</v>
      </c>
      <c r="E2300">
        <v>10</v>
      </c>
      <c r="F2300" t="str">
        <f t="shared" si="35"/>
        <v>242010</v>
      </c>
      <c r="G2300" t="s">
        <v>1018</v>
      </c>
      <c r="H2300" t="s">
        <v>3107</v>
      </c>
      <c r="I2300" t="s">
        <v>3667</v>
      </c>
      <c r="J2300" t="s">
        <v>16730</v>
      </c>
      <c r="K2300" t="s">
        <v>3110</v>
      </c>
      <c r="L2300" t="s">
        <v>16731</v>
      </c>
      <c r="M2300" t="s">
        <v>16732</v>
      </c>
      <c r="N2300" t="s">
        <v>3113</v>
      </c>
      <c r="O2300" t="s">
        <v>16733</v>
      </c>
      <c r="P2300" t="s">
        <v>3115</v>
      </c>
      <c r="Q2300">
        <v>7033</v>
      </c>
      <c r="R2300" t="s">
        <v>16732</v>
      </c>
      <c r="T2300" t="s">
        <v>16733</v>
      </c>
      <c r="U2300" t="s">
        <v>3115</v>
      </c>
      <c r="V2300">
        <v>7033</v>
      </c>
      <c r="W2300" t="s">
        <v>3107</v>
      </c>
      <c r="X2300" t="s">
        <v>3126</v>
      </c>
      <c r="Y2300" t="s">
        <v>6493</v>
      </c>
      <c r="Z2300" t="s">
        <v>3118</v>
      </c>
      <c r="AE2300" t="s">
        <v>16734</v>
      </c>
      <c r="AN2300">
        <v>1</v>
      </c>
      <c r="AO2300">
        <v>1</v>
      </c>
      <c r="AP2300">
        <v>1</v>
      </c>
      <c r="AQ2300">
        <v>1</v>
      </c>
      <c r="AR2300">
        <v>1</v>
      </c>
      <c r="AS2300">
        <v>1</v>
      </c>
      <c r="AV2300">
        <v>209</v>
      </c>
    </row>
    <row r="2301" spans="1:48" x14ac:dyDescent="0.2">
      <c r="A2301">
        <v>39</v>
      </c>
      <c r="B2301" t="s">
        <v>83</v>
      </c>
      <c r="C2301">
        <v>2420</v>
      </c>
      <c r="D2301" t="s">
        <v>16729</v>
      </c>
      <c r="E2301">
        <v>50</v>
      </c>
      <c r="F2301" t="str">
        <f t="shared" si="35"/>
        <v>242050</v>
      </c>
      <c r="G2301" t="s">
        <v>1317</v>
      </c>
      <c r="H2301" t="s">
        <v>3127</v>
      </c>
      <c r="I2301" t="s">
        <v>3128</v>
      </c>
      <c r="J2301" t="s">
        <v>4140</v>
      </c>
      <c r="K2301" t="s">
        <v>3110</v>
      </c>
      <c r="L2301" t="s">
        <v>16735</v>
      </c>
      <c r="M2301" t="s">
        <v>16736</v>
      </c>
      <c r="N2301" t="s">
        <v>3113</v>
      </c>
      <c r="O2301" t="s">
        <v>16733</v>
      </c>
      <c r="P2301" t="s">
        <v>3115</v>
      </c>
      <c r="Q2301" t="s">
        <v>16737</v>
      </c>
      <c r="R2301" t="s">
        <v>16736</v>
      </c>
      <c r="T2301" t="s">
        <v>16733</v>
      </c>
      <c r="U2301" t="s">
        <v>3115</v>
      </c>
      <c r="V2301" t="s">
        <v>16737</v>
      </c>
      <c r="W2301" t="s">
        <v>3127</v>
      </c>
      <c r="X2301" t="s">
        <v>3296</v>
      </c>
      <c r="Y2301" t="s">
        <v>16738</v>
      </c>
      <c r="Z2301" t="s">
        <v>3118</v>
      </c>
      <c r="AE2301" t="s">
        <v>16739</v>
      </c>
      <c r="AF2301">
        <v>1</v>
      </c>
      <c r="AG2301">
        <v>1</v>
      </c>
      <c r="AH2301">
        <v>1</v>
      </c>
      <c r="AI2301">
        <v>1</v>
      </c>
      <c r="AJ2301">
        <v>1</v>
      </c>
      <c r="AK2301">
        <v>1</v>
      </c>
      <c r="AL2301">
        <v>1</v>
      </c>
      <c r="AM2301">
        <v>1</v>
      </c>
      <c r="AV2301">
        <v>5552</v>
      </c>
    </row>
    <row r="2302" spans="1:48" x14ac:dyDescent="0.2">
      <c r="A2302">
        <v>39</v>
      </c>
      <c r="B2302" t="s">
        <v>83</v>
      </c>
      <c r="C2302">
        <v>2660</v>
      </c>
      <c r="D2302" t="s">
        <v>16740</v>
      </c>
      <c r="E2302">
        <v>70</v>
      </c>
      <c r="F2302" t="str">
        <f t="shared" si="35"/>
        <v>266070</v>
      </c>
      <c r="G2302" t="s">
        <v>600</v>
      </c>
      <c r="H2302" t="s">
        <v>3107</v>
      </c>
      <c r="I2302" t="s">
        <v>3199</v>
      </c>
      <c r="J2302" t="s">
        <v>16741</v>
      </c>
      <c r="K2302" t="s">
        <v>3110</v>
      </c>
      <c r="L2302" t="s">
        <v>16742</v>
      </c>
      <c r="M2302" t="s">
        <v>16743</v>
      </c>
      <c r="N2302" t="s">
        <v>3113</v>
      </c>
      <c r="O2302" t="s">
        <v>16744</v>
      </c>
      <c r="P2302" t="s">
        <v>3115</v>
      </c>
      <c r="Q2302" t="s">
        <v>16745</v>
      </c>
      <c r="R2302" t="s">
        <v>16743</v>
      </c>
      <c r="T2302" t="s">
        <v>16744</v>
      </c>
      <c r="U2302" t="s">
        <v>3115</v>
      </c>
      <c r="V2302" t="s">
        <v>16745</v>
      </c>
      <c r="W2302" t="s">
        <v>3124</v>
      </c>
      <c r="X2302" t="s">
        <v>4040</v>
      </c>
      <c r="Y2302" t="s">
        <v>16746</v>
      </c>
      <c r="Z2302" t="s">
        <v>3118</v>
      </c>
      <c r="AE2302" t="s">
        <v>16747</v>
      </c>
      <c r="AM2302">
        <v>1</v>
      </c>
      <c r="AN2302">
        <v>1</v>
      </c>
      <c r="AO2302">
        <v>1</v>
      </c>
      <c r="AV2302">
        <v>5560</v>
      </c>
    </row>
    <row r="2303" spans="1:48" x14ac:dyDescent="0.2">
      <c r="A2303">
        <v>39</v>
      </c>
      <c r="B2303" t="s">
        <v>83</v>
      </c>
      <c r="C2303">
        <v>2660</v>
      </c>
      <c r="D2303" t="s">
        <v>16740</v>
      </c>
      <c r="E2303">
        <v>50</v>
      </c>
      <c r="F2303" t="str">
        <f t="shared" si="35"/>
        <v>266050</v>
      </c>
      <c r="G2303" t="s">
        <v>443</v>
      </c>
      <c r="H2303" t="s">
        <v>3127</v>
      </c>
      <c r="I2303" t="s">
        <v>16748</v>
      </c>
      <c r="J2303" t="s">
        <v>16749</v>
      </c>
      <c r="K2303" t="s">
        <v>3110</v>
      </c>
      <c r="L2303" t="s">
        <v>16750</v>
      </c>
      <c r="M2303" t="s">
        <v>16751</v>
      </c>
      <c r="N2303" t="s">
        <v>3113</v>
      </c>
      <c r="O2303" t="s">
        <v>16744</v>
      </c>
      <c r="P2303" t="s">
        <v>3115</v>
      </c>
      <c r="Q2303" t="s">
        <v>16752</v>
      </c>
      <c r="R2303" t="s">
        <v>16751</v>
      </c>
      <c r="T2303" t="s">
        <v>16744</v>
      </c>
      <c r="U2303" t="s">
        <v>3115</v>
      </c>
      <c r="V2303" t="s">
        <v>16752</v>
      </c>
      <c r="W2303" t="s">
        <v>3127</v>
      </c>
      <c r="X2303" t="s">
        <v>16753</v>
      </c>
      <c r="Y2303" t="s">
        <v>10185</v>
      </c>
      <c r="Z2303" t="s">
        <v>3118</v>
      </c>
      <c r="AE2303" t="s">
        <v>16754</v>
      </c>
      <c r="AP2303">
        <v>1</v>
      </c>
      <c r="AQ2303">
        <v>1</v>
      </c>
      <c r="AR2303">
        <v>1</v>
      </c>
      <c r="AS2303">
        <v>1</v>
      </c>
      <c r="AV2303">
        <v>5556</v>
      </c>
    </row>
    <row r="2304" spans="1:48" x14ac:dyDescent="0.2">
      <c r="A2304">
        <v>39</v>
      </c>
      <c r="B2304" t="s">
        <v>83</v>
      </c>
      <c r="C2304">
        <v>2660</v>
      </c>
      <c r="D2304" t="s">
        <v>16740</v>
      </c>
      <c r="E2304">
        <v>60</v>
      </c>
      <c r="F2304" t="str">
        <f t="shared" si="35"/>
        <v>266060</v>
      </c>
      <c r="G2304" t="s">
        <v>314</v>
      </c>
      <c r="H2304" t="s">
        <v>3107</v>
      </c>
      <c r="I2304" t="s">
        <v>4087</v>
      </c>
      <c r="J2304" t="s">
        <v>16755</v>
      </c>
      <c r="K2304" t="s">
        <v>3110</v>
      </c>
      <c r="L2304" t="s">
        <v>16756</v>
      </c>
      <c r="M2304" t="s">
        <v>16757</v>
      </c>
      <c r="N2304" t="s">
        <v>3113</v>
      </c>
      <c r="O2304" t="s">
        <v>16744</v>
      </c>
      <c r="P2304" t="s">
        <v>3115</v>
      </c>
      <c r="Q2304" t="s">
        <v>16745</v>
      </c>
      <c r="R2304" t="s">
        <v>16757</v>
      </c>
      <c r="T2304" t="s">
        <v>16744</v>
      </c>
      <c r="U2304" t="s">
        <v>3115</v>
      </c>
      <c r="V2304" t="s">
        <v>16745</v>
      </c>
      <c r="W2304" t="s">
        <v>3124</v>
      </c>
      <c r="X2304" t="s">
        <v>7175</v>
      </c>
      <c r="Y2304" t="s">
        <v>6493</v>
      </c>
      <c r="Z2304" t="s">
        <v>3118</v>
      </c>
      <c r="AE2304" t="s">
        <v>16758</v>
      </c>
      <c r="AM2304">
        <v>1</v>
      </c>
      <c r="AN2304">
        <v>1</v>
      </c>
      <c r="AO2304">
        <v>1</v>
      </c>
      <c r="AV2304">
        <v>5558</v>
      </c>
    </row>
    <row r="2305" spans="1:48" x14ac:dyDescent="0.2">
      <c r="A2305">
        <v>39</v>
      </c>
      <c r="B2305" t="s">
        <v>83</v>
      </c>
      <c r="C2305">
        <v>2660</v>
      </c>
      <c r="D2305" t="s">
        <v>16740</v>
      </c>
      <c r="E2305">
        <v>80</v>
      </c>
      <c r="F2305" t="str">
        <f t="shared" si="35"/>
        <v>266080</v>
      </c>
      <c r="G2305" t="s">
        <v>453</v>
      </c>
      <c r="H2305" t="s">
        <v>3124</v>
      </c>
      <c r="I2305" t="s">
        <v>16759</v>
      </c>
      <c r="J2305" t="s">
        <v>11719</v>
      </c>
      <c r="K2305" t="s">
        <v>3110</v>
      </c>
      <c r="L2305" t="s">
        <v>16760</v>
      </c>
      <c r="M2305" t="s">
        <v>16761</v>
      </c>
      <c r="N2305" t="s">
        <v>3113</v>
      </c>
      <c r="O2305" t="s">
        <v>16744</v>
      </c>
      <c r="P2305" t="s">
        <v>3115</v>
      </c>
      <c r="Q2305" t="s">
        <v>16762</v>
      </c>
      <c r="R2305" t="s">
        <v>16761</v>
      </c>
      <c r="T2305" t="s">
        <v>16744</v>
      </c>
      <c r="U2305" t="s">
        <v>3115</v>
      </c>
      <c r="V2305" t="s">
        <v>16762</v>
      </c>
      <c r="W2305" t="s">
        <v>3127</v>
      </c>
      <c r="X2305" t="s">
        <v>8260</v>
      </c>
      <c r="Y2305" t="s">
        <v>16763</v>
      </c>
      <c r="Z2305" t="s">
        <v>3118</v>
      </c>
      <c r="AE2305" t="s">
        <v>16764</v>
      </c>
      <c r="AF2305">
        <v>1</v>
      </c>
      <c r="AG2305">
        <v>1</v>
      </c>
      <c r="AH2305">
        <v>1</v>
      </c>
      <c r="AI2305">
        <v>1</v>
      </c>
      <c r="AJ2305">
        <v>1</v>
      </c>
      <c r="AK2305">
        <v>1</v>
      </c>
      <c r="AL2305">
        <v>1</v>
      </c>
      <c r="AV2305">
        <v>5562</v>
      </c>
    </row>
    <row r="2306" spans="1:48" x14ac:dyDescent="0.2">
      <c r="A2306">
        <v>39</v>
      </c>
      <c r="B2306" t="s">
        <v>83</v>
      </c>
      <c r="C2306">
        <v>2660</v>
      </c>
      <c r="D2306" t="s">
        <v>16740</v>
      </c>
      <c r="E2306">
        <v>170</v>
      </c>
      <c r="F2306" t="str">
        <f t="shared" si="35"/>
        <v>2660170</v>
      </c>
      <c r="G2306" t="s">
        <v>543</v>
      </c>
      <c r="H2306" t="s">
        <v>3124</v>
      </c>
      <c r="I2306" t="s">
        <v>5319</v>
      </c>
      <c r="J2306" t="s">
        <v>16765</v>
      </c>
      <c r="K2306" t="s">
        <v>3110</v>
      </c>
      <c r="L2306" t="s">
        <v>16766</v>
      </c>
      <c r="M2306" t="s">
        <v>16767</v>
      </c>
      <c r="N2306" t="s">
        <v>3113</v>
      </c>
      <c r="O2306" t="s">
        <v>16744</v>
      </c>
      <c r="P2306" t="s">
        <v>3115</v>
      </c>
      <c r="Q2306">
        <v>7036</v>
      </c>
      <c r="R2306" t="s">
        <v>16767</v>
      </c>
      <c r="T2306" t="s">
        <v>16744</v>
      </c>
      <c r="U2306" t="s">
        <v>3115</v>
      </c>
      <c r="V2306">
        <v>7036</v>
      </c>
      <c r="W2306" t="s">
        <v>3127</v>
      </c>
      <c r="X2306" t="s">
        <v>8285</v>
      </c>
      <c r="Y2306" t="s">
        <v>16768</v>
      </c>
      <c r="Z2306" t="s">
        <v>3118</v>
      </c>
      <c r="AE2306" t="s">
        <v>16769</v>
      </c>
      <c r="AF2306">
        <v>1</v>
      </c>
      <c r="AG2306">
        <v>1</v>
      </c>
      <c r="AH2306">
        <v>1</v>
      </c>
      <c r="AI2306">
        <v>1</v>
      </c>
      <c r="AJ2306">
        <v>1</v>
      </c>
      <c r="AK2306">
        <v>1</v>
      </c>
      <c r="AL2306">
        <v>1</v>
      </c>
      <c r="AV2306">
        <v>5582</v>
      </c>
    </row>
    <row r="2307" spans="1:48" x14ac:dyDescent="0.2">
      <c r="A2307">
        <v>39</v>
      </c>
      <c r="B2307" t="s">
        <v>83</v>
      </c>
      <c r="C2307">
        <v>2660</v>
      </c>
      <c r="D2307" t="s">
        <v>16740</v>
      </c>
      <c r="E2307">
        <v>90</v>
      </c>
      <c r="F2307" t="str">
        <f t="shared" ref="F2307:F2370" si="36">C2307&amp;E2307</f>
        <v>266090</v>
      </c>
      <c r="G2307" t="s">
        <v>623</v>
      </c>
      <c r="H2307" t="s">
        <v>3127</v>
      </c>
      <c r="I2307" t="s">
        <v>16770</v>
      </c>
      <c r="J2307" t="s">
        <v>8114</v>
      </c>
      <c r="K2307" t="s">
        <v>3110</v>
      </c>
      <c r="L2307" t="s">
        <v>16771</v>
      </c>
      <c r="M2307" t="s">
        <v>16772</v>
      </c>
      <c r="N2307" t="s">
        <v>3113</v>
      </c>
      <c r="O2307" t="s">
        <v>16744</v>
      </c>
      <c r="P2307" t="s">
        <v>3115</v>
      </c>
      <c r="Q2307">
        <v>7036</v>
      </c>
      <c r="R2307" t="s">
        <v>16772</v>
      </c>
      <c r="T2307" t="s">
        <v>16744</v>
      </c>
      <c r="U2307" t="s">
        <v>3115</v>
      </c>
      <c r="V2307">
        <v>7036</v>
      </c>
      <c r="W2307" t="s">
        <v>3127</v>
      </c>
      <c r="X2307" t="s">
        <v>6272</v>
      </c>
      <c r="Y2307" t="s">
        <v>7596</v>
      </c>
      <c r="Z2307" t="s">
        <v>3118</v>
      </c>
      <c r="AE2307" t="s">
        <v>16773</v>
      </c>
      <c r="AF2307">
        <v>1</v>
      </c>
      <c r="AG2307">
        <v>1</v>
      </c>
      <c r="AH2307">
        <v>1</v>
      </c>
      <c r="AI2307">
        <v>1</v>
      </c>
      <c r="AJ2307">
        <v>1</v>
      </c>
      <c r="AK2307">
        <v>1</v>
      </c>
      <c r="AL2307">
        <v>1</v>
      </c>
      <c r="AV2307">
        <v>5564</v>
      </c>
    </row>
    <row r="2308" spans="1:48" x14ac:dyDescent="0.2">
      <c r="A2308">
        <v>39</v>
      </c>
      <c r="B2308" t="s">
        <v>83</v>
      </c>
      <c r="C2308">
        <v>2660</v>
      </c>
      <c r="D2308" t="s">
        <v>16740</v>
      </c>
      <c r="E2308">
        <v>115</v>
      </c>
      <c r="F2308" t="str">
        <f t="shared" si="36"/>
        <v>2660115</v>
      </c>
      <c r="G2308" t="s">
        <v>1073</v>
      </c>
      <c r="H2308" t="s">
        <v>3107</v>
      </c>
      <c r="I2308" t="s">
        <v>5014</v>
      </c>
      <c r="J2308" t="s">
        <v>14230</v>
      </c>
      <c r="K2308" t="s">
        <v>3110</v>
      </c>
      <c r="L2308" t="s">
        <v>16774</v>
      </c>
      <c r="M2308" t="s">
        <v>16775</v>
      </c>
      <c r="N2308" t="s">
        <v>3113</v>
      </c>
      <c r="O2308" t="s">
        <v>16744</v>
      </c>
      <c r="P2308" t="s">
        <v>3115</v>
      </c>
      <c r="Q2308">
        <v>7036</v>
      </c>
      <c r="R2308" t="s">
        <v>16775</v>
      </c>
      <c r="T2308" t="s">
        <v>16744</v>
      </c>
      <c r="U2308" t="s">
        <v>3115</v>
      </c>
      <c r="V2308">
        <v>7036</v>
      </c>
      <c r="W2308" t="s">
        <v>3127</v>
      </c>
      <c r="X2308" t="s">
        <v>3347</v>
      </c>
      <c r="Y2308" t="s">
        <v>13975</v>
      </c>
      <c r="Z2308" t="s">
        <v>3118</v>
      </c>
      <c r="AE2308" t="s">
        <v>16776</v>
      </c>
      <c r="AF2308">
        <v>1</v>
      </c>
      <c r="AG2308">
        <v>1</v>
      </c>
      <c r="AH2308">
        <v>1</v>
      </c>
      <c r="AI2308">
        <v>1</v>
      </c>
      <c r="AJ2308">
        <v>1</v>
      </c>
      <c r="AK2308">
        <v>1</v>
      </c>
      <c r="AL2308">
        <v>1</v>
      </c>
      <c r="AV2308">
        <v>5570</v>
      </c>
    </row>
    <row r="2309" spans="1:48" x14ac:dyDescent="0.2">
      <c r="A2309">
        <v>39</v>
      </c>
      <c r="B2309" t="s">
        <v>83</v>
      </c>
      <c r="C2309">
        <v>2660</v>
      </c>
      <c r="D2309" t="s">
        <v>16740</v>
      </c>
      <c r="E2309">
        <v>120</v>
      </c>
      <c r="F2309" t="str">
        <f t="shared" si="36"/>
        <v>2660120</v>
      </c>
      <c r="G2309" t="s">
        <v>1894</v>
      </c>
      <c r="H2309" t="s">
        <v>3124</v>
      </c>
      <c r="I2309" t="s">
        <v>3467</v>
      </c>
      <c r="J2309" t="s">
        <v>16777</v>
      </c>
      <c r="K2309" t="s">
        <v>3110</v>
      </c>
      <c r="L2309" t="s">
        <v>16778</v>
      </c>
      <c r="M2309" t="s">
        <v>16779</v>
      </c>
      <c r="N2309" t="s">
        <v>3113</v>
      </c>
      <c r="O2309" t="s">
        <v>16744</v>
      </c>
      <c r="P2309" t="s">
        <v>3115</v>
      </c>
      <c r="Q2309">
        <v>7036</v>
      </c>
      <c r="R2309" t="s">
        <v>16779</v>
      </c>
      <c r="T2309" t="s">
        <v>16744</v>
      </c>
      <c r="U2309" t="s">
        <v>3115</v>
      </c>
      <c r="V2309">
        <v>7036</v>
      </c>
      <c r="W2309" t="s">
        <v>3127</v>
      </c>
      <c r="X2309" t="s">
        <v>16780</v>
      </c>
      <c r="Y2309" t="s">
        <v>16781</v>
      </c>
      <c r="Z2309" t="s">
        <v>3118</v>
      </c>
      <c r="AE2309" t="s">
        <v>16782</v>
      </c>
      <c r="AF2309">
        <v>1</v>
      </c>
      <c r="AG2309">
        <v>1</v>
      </c>
      <c r="AH2309">
        <v>1</v>
      </c>
      <c r="AI2309">
        <v>1</v>
      </c>
      <c r="AJ2309">
        <v>1</v>
      </c>
      <c r="AK2309">
        <v>1</v>
      </c>
      <c r="AL2309">
        <v>1</v>
      </c>
      <c r="AV2309">
        <v>5572</v>
      </c>
    </row>
    <row r="2310" spans="1:48" x14ac:dyDescent="0.2">
      <c r="A2310">
        <v>39</v>
      </c>
      <c r="B2310" t="s">
        <v>83</v>
      </c>
      <c r="C2310">
        <v>2660</v>
      </c>
      <c r="D2310" t="s">
        <v>16740</v>
      </c>
      <c r="E2310">
        <v>130</v>
      </c>
      <c r="F2310" t="str">
        <f t="shared" si="36"/>
        <v>2660130</v>
      </c>
      <c r="G2310" t="s">
        <v>344</v>
      </c>
      <c r="H2310" t="s">
        <v>3107</v>
      </c>
      <c r="I2310" t="s">
        <v>3415</v>
      </c>
      <c r="J2310" t="s">
        <v>16783</v>
      </c>
      <c r="K2310" t="s">
        <v>3110</v>
      </c>
      <c r="L2310" t="s">
        <v>16784</v>
      </c>
      <c r="M2310" t="s">
        <v>16785</v>
      </c>
      <c r="N2310" t="s">
        <v>3113</v>
      </c>
      <c r="O2310" t="s">
        <v>16744</v>
      </c>
      <c r="P2310" t="s">
        <v>3115</v>
      </c>
      <c r="Q2310">
        <v>7036</v>
      </c>
      <c r="R2310" t="s">
        <v>16785</v>
      </c>
      <c r="T2310" t="s">
        <v>16744</v>
      </c>
      <c r="U2310" t="s">
        <v>3115</v>
      </c>
      <c r="V2310">
        <v>7036</v>
      </c>
      <c r="W2310" t="s">
        <v>3127</v>
      </c>
      <c r="X2310" t="s">
        <v>16786</v>
      </c>
      <c r="Y2310" t="s">
        <v>16787</v>
      </c>
      <c r="Z2310" t="s">
        <v>3118</v>
      </c>
      <c r="AE2310" t="s">
        <v>16788</v>
      </c>
      <c r="AF2310">
        <v>1</v>
      </c>
      <c r="AG2310">
        <v>1</v>
      </c>
      <c r="AH2310">
        <v>1</v>
      </c>
      <c r="AI2310">
        <v>1</v>
      </c>
      <c r="AJ2310">
        <v>1</v>
      </c>
      <c r="AK2310">
        <v>1</v>
      </c>
      <c r="AL2310">
        <v>1</v>
      </c>
      <c r="AV2310">
        <v>5572</v>
      </c>
    </row>
    <row r="2311" spans="1:48" x14ac:dyDescent="0.2">
      <c r="A2311">
        <v>39</v>
      </c>
      <c r="B2311" t="s">
        <v>83</v>
      </c>
      <c r="C2311">
        <v>2660</v>
      </c>
      <c r="D2311" t="s">
        <v>16740</v>
      </c>
      <c r="E2311">
        <v>150</v>
      </c>
      <c r="F2311" t="str">
        <f t="shared" si="36"/>
        <v>2660150</v>
      </c>
      <c r="G2311" t="s">
        <v>652</v>
      </c>
      <c r="H2311" t="s">
        <v>3127</v>
      </c>
      <c r="I2311" t="s">
        <v>3543</v>
      </c>
      <c r="J2311" t="s">
        <v>3725</v>
      </c>
      <c r="K2311" t="s">
        <v>3110</v>
      </c>
      <c r="L2311" t="s">
        <v>16789</v>
      </c>
      <c r="M2311" t="s">
        <v>16790</v>
      </c>
      <c r="N2311" t="s">
        <v>3113</v>
      </c>
      <c r="O2311" t="s">
        <v>16744</v>
      </c>
      <c r="P2311" t="s">
        <v>3115</v>
      </c>
      <c r="Q2311" t="s">
        <v>16791</v>
      </c>
      <c r="R2311" t="s">
        <v>16790</v>
      </c>
      <c r="T2311" t="s">
        <v>16744</v>
      </c>
      <c r="U2311" t="s">
        <v>3115</v>
      </c>
      <c r="V2311" t="s">
        <v>16791</v>
      </c>
      <c r="W2311" t="s">
        <v>3124</v>
      </c>
      <c r="X2311" t="s">
        <v>16792</v>
      </c>
      <c r="Y2311" t="s">
        <v>16793</v>
      </c>
      <c r="Z2311" t="s">
        <v>3118</v>
      </c>
      <c r="AE2311" t="s">
        <v>16794</v>
      </c>
      <c r="AF2311">
        <v>1</v>
      </c>
      <c r="AG2311">
        <v>1</v>
      </c>
      <c r="AH2311">
        <v>1</v>
      </c>
      <c r="AI2311">
        <v>1</v>
      </c>
      <c r="AJ2311">
        <v>1</v>
      </c>
      <c r="AK2311">
        <v>1</v>
      </c>
      <c r="AL2311">
        <v>1</v>
      </c>
      <c r="AV2311">
        <v>5578</v>
      </c>
    </row>
    <row r="2312" spans="1:48" x14ac:dyDescent="0.2">
      <c r="A2312">
        <v>39</v>
      </c>
      <c r="B2312" t="s">
        <v>83</v>
      </c>
      <c r="C2312">
        <v>2660</v>
      </c>
      <c r="D2312" t="s">
        <v>16740</v>
      </c>
      <c r="E2312">
        <v>160</v>
      </c>
      <c r="F2312" t="str">
        <f t="shared" si="36"/>
        <v>2660160</v>
      </c>
      <c r="G2312" t="s">
        <v>334</v>
      </c>
      <c r="H2312" t="s">
        <v>3171</v>
      </c>
      <c r="I2312" t="s">
        <v>5524</v>
      </c>
      <c r="J2312" t="s">
        <v>16795</v>
      </c>
      <c r="K2312" t="s">
        <v>3110</v>
      </c>
      <c r="L2312" t="s">
        <v>16796</v>
      </c>
      <c r="M2312" t="s">
        <v>16797</v>
      </c>
      <c r="N2312" t="s">
        <v>3113</v>
      </c>
      <c r="O2312" t="s">
        <v>16744</v>
      </c>
      <c r="P2312" t="s">
        <v>3115</v>
      </c>
      <c r="Q2312">
        <v>7036</v>
      </c>
      <c r="R2312" t="s">
        <v>16797</v>
      </c>
      <c r="T2312" t="s">
        <v>16744</v>
      </c>
      <c r="U2312" t="s">
        <v>3115</v>
      </c>
      <c r="V2312">
        <v>7036</v>
      </c>
      <c r="W2312" t="s">
        <v>3127</v>
      </c>
      <c r="X2312" t="s">
        <v>14524</v>
      </c>
      <c r="Y2312" t="s">
        <v>7718</v>
      </c>
      <c r="Z2312" t="s">
        <v>3118</v>
      </c>
      <c r="AE2312" t="s">
        <v>16798</v>
      </c>
      <c r="AF2312">
        <v>1</v>
      </c>
      <c r="AG2312">
        <v>1</v>
      </c>
      <c r="AH2312">
        <v>1</v>
      </c>
      <c r="AI2312">
        <v>1</v>
      </c>
      <c r="AJ2312">
        <v>1</v>
      </c>
      <c r="AK2312">
        <v>1</v>
      </c>
      <c r="AL2312">
        <v>1</v>
      </c>
      <c r="AV2312">
        <v>5580</v>
      </c>
    </row>
    <row r="2313" spans="1:48" x14ac:dyDescent="0.2">
      <c r="A2313">
        <v>39</v>
      </c>
      <c r="B2313" t="s">
        <v>83</v>
      </c>
      <c r="C2313">
        <v>3470</v>
      </c>
      <c r="D2313" t="s">
        <v>16799</v>
      </c>
      <c r="E2313">
        <v>60</v>
      </c>
      <c r="F2313" t="str">
        <f t="shared" si="36"/>
        <v>347060</v>
      </c>
      <c r="G2313" t="s">
        <v>2277</v>
      </c>
      <c r="H2313" t="s">
        <v>3124</v>
      </c>
      <c r="I2313" t="s">
        <v>4398</v>
      </c>
      <c r="J2313" t="s">
        <v>16800</v>
      </c>
      <c r="K2313" t="s">
        <v>3308</v>
      </c>
      <c r="L2313" t="s">
        <v>16801</v>
      </c>
      <c r="M2313" t="s">
        <v>16802</v>
      </c>
      <c r="N2313" t="s">
        <v>3113</v>
      </c>
      <c r="O2313" t="s">
        <v>16803</v>
      </c>
      <c r="P2313" t="s">
        <v>3115</v>
      </c>
      <c r="Q2313">
        <v>7092</v>
      </c>
      <c r="R2313" t="s">
        <v>16802</v>
      </c>
      <c r="T2313" t="s">
        <v>16803</v>
      </c>
      <c r="U2313" t="s">
        <v>3115</v>
      </c>
      <c r="V2313">
        <v>7092</v>
      </c>
      <c r="W2313" t="s">
        <v>3171</v>
      </c>
      <c r="X2313" t="s">
        <v>3403</v>
      </c>
      <c r="Y2313" t="s">
        <v>16804</v>
      </c>
      <c r="Z2313" t="s">
        <v>3118</v>
      </c>
      <c r="AE2313" t="s">
        <v>16805</v>
      </c>
      <c r="AF2313">
        <v>1</v>
      </c>
      <c r="AG2313">
        <v>1</v>
      </c>
      <c r="AH2313">
        <v>1</v>
      </c>
      <c r="AI2313">
        <v>1</v>
      </c>
      <c r="AV2313">
        <v>527</v>
      </c>
    </row>
    <row r="2314" spans="1:48" x14ac:dyDescent="0.2">
      <c r="A2314">
        <v>39</v>
      </c>
      <c r="B2314" t="s">
        <v>83</v>
      </c>
      <c r="C2314">
        <v>3470</v>
      </c>
      <c r="D2314" t="s">
        <v>16799</v>
      </c>
      <c r="E2314">
        <v>30</v>
      </c>
      <c r="F2314" t="str">
        <f t="shared" si="36"/>
        <v>347030</v>
      </c>
      <c r="G2314" t="s">
        <v>2600</v>
      </c>
      <c r="H2314" t="s">
        <v>3127</v>
      </c>
      <c r="I2314" t="s">
        <v>3494</v>
      </c>
      <c r="J2314" t="s">
        <v>6435</v>
      </c>
      <c r="K2314" t="s">
        <v>3110</v>
      </c>
      <c r="L2314" t="s">
        <v>16806</v>
      </c>
      <c r="M2314" t="s">
        <v>16807</v>
      </c>
      <c r="N2314" t="s">
        <v>3113</v>
      </c>
      <c r="O2314" t="s">
        <v>16803</v>
      </c>
      <c r="P2314" t="s">
        <v>3115</v>
      </c>
      <c r="Q2314">
        <v>7092</v>
      </c>
      <c r="R2314" t="s">
        <v>16807</v>
      </c>
      <c r="T2314" t="s">
        <v>16803</v>
      </c>
      <c r="U2314" t="s">
        <v>3115</v>
      </c>
      <c r="V2314">
        <v>7092</v>
      </c>
      <c r="W2314" t="s">
        <v>3124</v>
      </c>
      <c r="X2314" t="s">
        <v>7206</v>
      </c>
      <c r="Y2314" t="s">
        <v>16808</v>
      </c>
      <c r="Z2314" t="s">
        <v>3118</v>
      </c>
      <c r="AE2314" t="s">
        <v>16809</v>
      </c>
      <c r="AJ2314">
        <v>1</v>
      </c>
      <c r="AK2314">
        <v>1</v>
      </c>
      <c r="AL2314">
        <v>1</v>
      </c>
      <c r="AM2314">
        <v>1</v>
      </c>
      <c r="AN2314">
        <v>1</v>
      </c>
      <c r="AO2314">
        <v>1</v>
      </c>
      <c r="AV2314">
        <v>5588</v>
      </c>
    </row>
    <row r="2315" spans="1:48" x14ac:dyDescent="0.2">
      <c r="A2315">
        <v>39</v>
      </c>
      <c r="B2315" t="s">
        <v>83</v>
      </c>
      <c r="C2315">
        <v>3395</v>
      </c>
      <c r="D2315" t="s">
        <v>16810</v>
      </c>
      <c r="E2315">
        <v>50</v>
      </c>
      <c r="F2315" t="str">
        <f t="shared" si="36"/>
        <v>339550</v>
      </c>
      <c r="G2315" t="s">
        <v>303</v>
      </c>
      <c r="H2315" t="s">
        <v>3171</v>
      </c>
      <c r="I2315" t="s">
        <v>3637</v>
      </c>
      <c r="J2315" t="s">
        <v>16811</v>
      </c>
      <c r="K2315" t="s">
        <v>3110</v>
      </c>
      <c r="L2315" t="s">
        <v>16812</v>
      </c>
      <c r="M2315" t="s">
        <v>16813</v>
      </c>
      <c r="N2315" t="s">
        <v>3113</v>
      </c>
      <c r="O2315" t="s">
        <v>16814</v>
      </c>
      <c r="P2315" t="s">
        <v>3115</v>
      </c>
      <c r="Q2315">
        <v>7974</v>
      </c>
      <c r="R2315" t="s">
        <v>16813</v>
      </c>
      <c r="T2315" t="s">
        <v>16814</v>
      </c>
      <c r="U2315" t="s">
        <v>3115</v>
      </c>
      <c r="V2315">
        <v>7974</v>
      </c>
      <c r="W2315" t="s">
        <v>3171</v>
      </c>
      <c r="X2315" t="s">
        <v>3637</v>
      </c>
      <c r="Y2315" t="s">
        <v>16811</v>
      </c>
      <c r="Z2315" t="s">
        <v>3118</v>
      </c>
      <c r="AE2315" t="s">
        <v>16815</v>
      </c>
      <c r="AG2315">
        <v>1</v>
      </c>
      <c r="AK2315">
        <v>1</v>
      </c>
      <c r="AL2315">
        <v>1</v>
      </c>
      <c r="AM2315">
        <v>1</v>
      </c>
      <c r="AN2315">
        <v>1</v>
      </c>
      <c r="AO2315">
        <v>1</v>
      </c>
      <c r="AP2315">
        <v>1</v>
      </c>
      <c r="AQ2315">
        <v>1</v>
      </c>
      <c r="AR2315">
        <v>1</v>
      </c>
      <c r="AS2315">
        <v>1</v>
      </c>
      <c r="AV2315">
        <v>6063</v>
      </c>
    </row>
    <row r="2316" spans="1:48" x14ac:dyDescent="0.2">
      <c r="A2316">
        <v>39</v>
      </c>
      <c r="B2316" t="s">
        <v>83</v>
      </c>
      <c r="C2316">
        <v>3395</v>
      </c>
      <c r="D2316" t="s">
        <v>16810</v>
      </c>
      <c r="E2316">
        <v>80</v>
      </c>
      <c r="F2316" t="str">
        <f t="shared" si="36"/>
        <v>339580</v>
      </c>
      <c r="G2316" t="s">
        <v>522</v>
      </c>
      <c r="H2316" t="s">
        <v>3124</v>
      </c>
      <c r="I2316" t="s">
        <v>4804</v>
      </c>
      <c r="J2316" t="s">
        <v>16816</v>
      </c>
      <c r="K2316" t="s">
        <v>3158</v>
      </c>
      <c r="L2316" t="s">
        <v>16817</v>
      </c>
      <c r="M2316" t="s">
        <v>16818</v>
      </c>
      <c r="N2316" t="s">
        <v>3113</v>
      </c>
      <c r="O2316" t="s">
        <v>291</v>
      </c>
      <c r="P2316" t="s">
        <v>3115</v>
      </c>
      <c r="Q2316">
        <v>7059</v>
      </c>
      <c r="R2316" t="s">
        <v>16818</v>
      </c>
      <c r="T2316" t="s">
        <v>291</v>
      </c>
      <c r="U2316" t="s">
        <v>3115</v>
      </c>
      <c r="V2316">
        <v>7059</v>
      </c>
      <c r="W2316" t="s">
        <v>3171</v>
      </c>
      <c r="X2316" t="s">
        <v>3347</v>
      </c>
      <c r="Y2316" t="s">
        <v>16819</v>
      </c>
      <c r="Z2316" t="s">
        <v>3118</v>
      </c>
      <c r="AE2316" t="s">
        <v>16820</v>
      </c>
      <c r="AF2316">
        <v>1</v>
      </c>
      <c r="AG2316">
        <v>1</v>
      </c>
      <c r="AH2316">
        <v>1</v>
      </c>
      <c r="AI2316">
        <v>1</v>
      </c>
      <c r="AJ2316">
        <v>1</v>
      </c>
      <c r="AK2316">
        <v>1</v>
      </c>
      <c r="AL2316">
        <v>1</v>
      </c>
      <c r="AM2316">
        <v>1</v>
      </c>
      <c r="AN2316">
        <v>1</v>
      </c>
      <c r="AO2316">
        <v>1</v>
      </c>
      <c r="AP2316">
        <v>1</v>
      </c>
      <c r="AQ2316">
        <v>1</v>
      </c>
      <c r="AR2316">
        <v>1</v>
      </c>
      <c r="AS2316">
        <v>1</v>
      </c>
      <c r="AV2316">
        <v>817</v>
      </c>
    </row>
    <row r="2317" spans="1:48" x14ac:dyDescent="0.2">
      <c r="A2317">
        <v>39</v>
      </c>
      <c r="B2317" t="s">
        <v>83</v>
      </c>
      <c r="C2317">
        <v>3560</v>
      </c>
      <c r="D2317" t="s">
        <v>16821</v>
      </c>
      <c r="E2317">
        <v>55</v>
      </c>
      <c r="F2317" t="str">
        <f t="shared" si="36"/>
        <v>356055</v>
      </c>
      <c r="G2317" t="s">
        <v>1434</v>
      </c>
      <c r="H2317" t="s">
        <v>3127</v>
      </c>
      <c r="I2317" t="s">
        <v>3854</v>
      </c>
      <c r="J2317" t="s">
        <v>14487</v>
      </c>
      <c r="K2317" t="s">
        <v>3110</v>
      </c>
      <c r="L2317" t="s">
        <v>16822</v>
      </c>
      <c r="M2317" t="s">
        <v>16823</v>
      </c>
      <c r="N2317" t="s">
        <v>3113</v>
      </c>
      <c r="O2317" t="s">
        <v>16814</v>
      </c>
      <c r="P2317" t="s">
        <v>3115</v>
      </c>
      <c r="Q2317" t="s">
        <v>16824</v>
      </c>
      <c r="R2317" t="s">
        <v>16823</v>
      </c>
      <c r="T2317" t="s">
        <v>16814</v>
      </c>
      <c r="U2317" t="s">
        <v>3115</v>
      </c>
      <c r="V2317" t="s">
        <v>16824</v>
      </c>
      <c r="W2317" t="s">
        <v>3127</v>
      </c>
      <c r="X2317" t="s">
        <v>16825</v>
      </c>
      <c r="Y2317" t="s">
        <v>16826</v>
      </c>
      <c r="Z2317" t="s">
        <v>3118</v>
      </c>
      <c r="AE2317" t="s">
        <v>16827</v>
      </c>
      <c r="AF2317">
        <v>1</v>
      </c>
      <c r="AG2317">
        <v>1</v>
      </c>
      <c r="AH2317">
        <v>1</v>
      </c>
      <c r="AI2317">
        <v>1</v>
      </c>
      <c r="AJ2317">
        <v>1</v>
      </c>
      <c r="AK2317">
        <v>1</v>
      </c>
      <c r="AL2317">
        <v>1</v>
      </c>
      <c r="AM2317">
        <v>1</v>
      </c>
      <c r="AV2317">
        <v>5594</v>
      </c>
    </row>
    <row r="2318" spans="1:48" x14ac:dyDescent="0.2">
      <c r="A2318">
        <v>39</v>
      </c>
      <c r="B2318" t="s">
        <v>83</v>
      </c>
      <c r="C2318">
        <v>3560</v>
      </c>
      <c r="D2318" t="s">
        <v>16821</v>
      </c>
      <c r="E2318">
        <v>50</v>
      </c>
      <c r="F2318" t="str">
        <f t="shared" si="36"/>
        <v>356050</v>
      </c>
      <c r="G2318" t="s">
        <v>1986</v>
      </c>
      <c r="H2318" t="s">
        <v>3127</v>
      </c>
      <c r="I2318" t="s">
        <v>4206</v>
      </c>
      <c r="J2318" t="s">
        <v>16828</v>
      </c>
      <c r="K2318" t="s">
        <v>3110</v>
      </c>
      <c r="L2318" t="s">
        <v>16829</v>
      </c>
      <c r="M2318" t="s">
        <v>16830</v>
      </c>
      <c r="N2318" t="s">
        <v>3113</v>
      </c>
      <c r="O2318" t="s">
        <v>16814</v>
      </c>
      <c r="P2318" t="s">
        <v>3115</v>
      </c>
      <c r="Q2318" t="s">
        <v>16831</v>
      </c>
      <c r="R2318" t="s">
        <v>16830</v>
      </c>
      <c r="T2318" t="s">
        <v>16814</v>
      </c>
      <c r="U2318" t="s">
        <v>3115</v>
      </c>
      <c r="V2318" t="s">
        <v>16831</v>
      </c>
      <c r="W2318" t="s">
        <v>3107</v>
      </c>
      <c r="X2318" t="s">
        <v>4500</v>
      </c>
      <c r="Y2318" t="s">
        <v>16832</v>
      </c>
      <c r="Z2318" t="s">
        <v>3118</v>
      </c>
      <c r="AE2318" t="s">
        <v>16833</v>
      </c>
      <c r="AP2318">
        <v>1</v>
      </c>
      <c r="AQ2318">
        <v>1</v>
      </c>
      <c r="AR2318">
        <v>1</v>
      </c>
      <c r="AS2318">
        <v>1</v>
      </c>
      <c r="AV2318">
        <v>5592</v>
      </c>
    </row>
    <row r="2319" spans="1:48" x14ac:dyDescent="0.2">
      <c r="A2319">
        <v>39</v>
      </c>
      <c r="B2319" t="s">
        <v>83</v>
      </c>
      <c r="C2319">
        <v>3560</v>
      </c>
      <c r="D2319" t="s">
        <v>16821</v>
      </c>
      <c r="E2319">
        <v>80</v>
      </c>
      <c r="F2319" t="str">
        <f t="shared" si="36"/>
        <v>356080</v>
      </c>
      <c r="G2319" t="s">
        <v>1853</v>
      </c>
      <c r="H2319" t="s">
        <v>3107</v>
      </c>
      <c r="I2319" t="s">
        <v>4231</v>
      </c>
      <c r="J2319" t="s">
        <v>16834</v>
      </c>
      <c r="K2319" t="s">
        <v>3110</v>
      </c>
      <c r="L2319" t="s">
        <v>16835</v>
      </c>
      <c r="M2319" t="s">
        <v>16836</v>
      </c>
      <c r="N2319" t="s">
        <v>3113</v>
      </c>
      <c r="O2319" t="s">
        <v>16814</v>
      </c>
      <c r="P2319" t="s">
        <v>3115</v>
      </c>
      <c r="Q2319">
        <v>7974</v>
      </c>
      <c r="R2319" t="s">
        <v>16836</v>
      </c>
      <c r="T2319" t="s">
        <v>16814</v>
      </c>
      <c r="U2319" t="s">
        <v>3115</v>
      </c>
      <c r="V2319">
        <v>7974</v>
      </c>
      <c r="W2319" t="s">
        <v>3107</v>
      </c>
      <c r="X2319" t="s">
        <v>3707</v>
      </c>
      <c r="Y2319" t="s">
        <v>16837</v>
      </c>
      <c r="Z2319" t="s">
        <v>3118</v>
      </c>
      <c r="AE2319" t="s">
        <v>16838</v>
      </c>
      <c r="AN2319">
        <v>1</v>
      </c>
      <c r="AO2319">
        <v>1</v>
      </c>
      <c r="AV2319">
        <v>6097</v>
      </c>
    </row>
    <row r="2320" spans="1:48" x14ac:dyDescent="0.2">
      <c r="A2320">
        <v>39</v>
      </c>
      <c r="B2320" t="s">
        <v>83</v>
      </c>
      <c r="C2320">
        <v>3560</v>
      </c>
      <c r="D2320" t="s">
        <v>16821</v>
      </c>
      <c r="E2320">
        <v>90</v>
      </c>
      <c r="F2320" t="str">
        <f t="shared" si="36"/>
        <v>356090</v>
      </c>
      <c r="G2320" t="s">
        <v>1906</v>
      </c>
      <c r="H2320" t="s">
        <v>3127</v>
      </c>
      <c r="I2320" t="s">
        <v>4884</v>
      </c>
      <c r="J2320" t="s">
        <v>16839</v>
      </c>
      <c r="K2320" t="s">
        <v>3110</v>
      </c>
      <c r="L2320" t="s">
        <v>16840</v>
      </c>
      <c r="M2320" t="s">
        <v>16841</v>
      </c>
      <c r="N2320" t="s">
        <v>3113</v>
      </c>
      <c r="O2320" t="s">
        <v>16814</v>
      </c>
      <c r="P2320" t="s">
        <v>3115</v>
      </c>
      <c r="Q2320" t="s">
        <v>16842</v>
      </c>
      <c r="R2320" t="s">
        <v>16841</v>
      </c>
      <c r="T2320" t="s">
        <v>16814</v>
      </c>
      <c r="U2320" t="s">
        <v>3115</v>
      </c>
      <c r="V2320" t="s">
        <v>16842</v>
      </c>
      <c r="W2320" t="s">
        <v>3107</v>
      </c>
      <c r="X2320" t="s">
        <v>3459</v>
      </c>
      <c r="Y2320" t="s">
        <v>14148</v>
      </c>
      <c r="Z2320" t="s">
        <v>3118</v>
      </c>
      <c r="AE2320" t="s">
        <v>16843</v>
      </c>
      <c r="AG2320">
        <v>1</v>
      </c>
      <c r="AH2320">
        <v>1</v>
      </c>
      <c r="AI2320">
        <v>1</v>
      </c>
      <c r="AJ2320">
        <v>1</v>
      </c>
      <c r="AK2320">
        <v>1</v>
      </c>
      <c r="AL2320">
        <v>1</v>
      </c>
      <c r="AM2320">
        <v>1</v>
      </c>
      <c r="AV2320">
        <v>5600</v>
      </c>
    </row>
    <row r="2321" spans="1:48" x14ac:dyDescent="0.2">
      <c r="A2321">
        <v>39</v>
      </c>
      <c r="B2321" t="s">
        <v>83</v>
      </c>
      <c r="C2321">
        <v>4160</v>
      </c>
      <c r="D2321" t="s">
        <v>16844</v>
      </c>
      <c r="E2321">
        <v>51</v>
      </c>
      <c r="F2321" t="str">
        <f t="shared" si="36"/>
        <v>416051</v>
      </c>
      <c r="G2321" t="s">
        <v>1604</v>
      </c>
      <c r="H2321" t="s">
        <v>3107</v>
      </c>
      <c r="I2321" t="s">
        <v>3357</v>
      </c>
      <c r="J2321" t="s">
        <v>16845</v>
      </c>
      <c r="K2321" t="s">
        <v>3308</v>
      </c>
      <c r="L2321" t="s">
        <v>16846</v>
      </c>
      <c r="M2321" t="s">
        <v>16847</v>
      </c>
      <c r="N2321" t="s">
        <v>3113</v>
      </c>
      <c r="O2321" t="s">
        <v>16848</v>
      </c>
      <c r="P2321" t="s">
        <v>3115</v>
      </c>
      <c r="Q2321">
        <v>7063</v>
      </c>
      <c r="R2321" t="s">
        <v>16847</v>
      </c>
      <c r="T2321" t="s">
        <v>16848</v>
      </c>
      <c r="U2321" t="s">
        <v>3115</v>
      </c>
      <c r="V2321">
        <v>7063</v>
      </c>
      <c r="W2321" t="s">
        <v>3124</v>
      </c>
      <c r="X2321" t="s">
        <v>16849</v>
      </c>
      <c r="Y2321" t="s">
        <v>11877</v>
      </c>
      <c r="Z2321" t="s">
        <v>3118</v>
      </c>
      <c r="AE2321" t="s">
        <v>16850</v>
      </c>
      <c r="AN2321">
        <v>1</v>
      </c>
      <c r="AO2321">
        <v>1</v>
      </c>
      <c r="AP2321">
        <v>1</v>
      </c>
      <c r="AQ2321">
        <v>1</v>
      </c>
      <c r="AR2321">
        <v>1</v>
      </c>
      <c r="AS2321">
        <v>1</v>
      </c>
      <c r="AV2321">
        <v>3005</v>
      </c>
    </row>
    <row r="2322" spans="1:48" x14ac:dyDescent="0.2">
      <c r="A2322">
        <v>39</v>
      </c>
      <c r="B2322" t="s">
        <v>83</v>
      </c>
      <c r="C2322">
        <v>4160</v>
      </c>
      <c r="D2322" t="s">
        <v>16844</v>
      </c>
      <c r="E2322">
        <v>100</v>
      </c>
      <c r="F2322" t="str">
        <f t="shared" si="36"/>
        <v>4160100</v>
      </c>
      <c r="G2322" t="s">
        <v>1475</v>
      </c>
      <c r="H2322" t="s">
        <v>3124</v>
      </c>
      <c r="I2322" t="s">
        <v>16851</v>
      </c>
      <c r="J2322" t="s">
        <v>4975</v>
      </c>
      <c r="K2322" t="s">
        <v>3110</v>
      </c>
      <c r="L2322" t="s">
        <v>16852</v>
      </c>
      <c r="M2322" t="s">
        <v>16853</v>
      </c>
      <c r="N2322" t="s">
        <v>3113</v>
      </c>
      <c r="O2322" t="s">
        <v>16848</v>
      </c>
      <c r="P2322" t="s">
        <v>3115</v>
      </c>
      <c r="Q2322" t="s">
        <v>16854</v>
      </c>
      <c r="R2322" t="s">
        <v>16853</v>
      </c>
      <c r="T2322" t="s">
        <v>16848</v>
      </c>
      <c r="U2322" t="s">
        <v>3115</v>
      </c>
      <c r="V2322" t="s">
        <v>16854</v>
      </c>
      <c r="W2322" t="s">
        <v>3124</v>
      </c>
      <c r="X2322" t="s">
        <v>16855</v>
      </c>
      <c r="Y2322" t="s">
        <v>6493</v>
      </c>
      <c r="Z2322" t="s">
        <v>3118</v>
      </c>
      <c r="AE2322" t="s">
        <v>16856</v>
      </c>
      <c r="AG2322">
        <v>1</v>
      </c>
      <c r="AH2322">
        <v>1</v>
      </c>
      <c r="AI2322">
        <v>1</v>
      </c>
      <c r="AJ2322">
        <v>1</v>
      </c>
      <c r="AK2322">
        <v>1</v>
      </c>
      <c r="AL2322">
        <v>1</v>
      </c>
      <c r="AM2322">
        <v>1</v>
      </c>
      <c r="AN2322">
        <v>1</v>
      </c>
      <c r="AO2322">
        <v>1</v>
      </c>
      <c r="AV2322">
        <v>5612</v>
      </c>
    </row>
    <row r="2323" spans="1:48" x14ac:dyDescent="0.2">
      <c r="A2323">
        <v>39</v>
      </c>
      <c r="B2323" t="s">
        <v>83</v>
      </c>
      <c r="C2323">
        <v>4160</v>
      </c>
      <c r="D2323" t="s">
        <v>16844</v>
      </c>
      <c r="E2323">
        <v>170</v>
      </c>
      <c r="F2323" t="str">
        <f t="shared" si="36"/>
        <v>4160170</v>
      </c>
      <c r="G2323" t="s">
        <v>2788</v>
      </c>
      <c r="H2323" t="s">
        <v>3107</v>
      </c>
      <c r="I2323" t="s">
        <v>3595</v>
      </c>
      <c r="J2323" t="s">
        <v>3181</v>
      </c>
      <c r="K2323" t="s">
        <v>3110</v>
      </c>
      <c r="L2323" t="s">
        <v>16857</v>
      </c>
      <c r="M2323" t="s">
        <v>16858</v>
      </c>
      <c r="N2323" t="s">
        <v>3113</v>
      </c>
      <c r="O2323" t="s">
        <v>16848</v>
      </c>
      <c r="P2323" t="s">
        <v>3115</v>
      </c>
      <c r="Q2323" t="s">
        <v>16859</v>
      </c>
      <c r="R2323" t="s">
        <v>16858</v>
      </c>
      <c r="T2323" t="s">
        <v>16848</v>
      </c>
      <c r="U2323" t="s">
        <v>3115</v>
      </c>
      <c r="V2323" t="s">
        <v>16859</v>
      </c>
      <c r="W2323" t="s">
        <v>3124</v>
      </c>
      <c r="X2323" t="s">
        <v>3347</v>
      </c>
      <c r="Y2323" t="s">
        <v>16860</v>
      </c>
      <c r="Z2323" t="s">
        <v>3118</v>
      </c>
      <c r="AE2323" t="s">
        <v>16861</v>
      </c>
      <c r="AG2323">
        <v>1</v>
      </c>
      <c r="AH2323">
        <v>1</v>
      </c>
      <c r="AI2323">
        <v>1</v>
      </c>
      <c r="AJ2323">
        <v>1</v>
      </c>
      <c r="AK2323">
        <v>1</v>
      </c>
      <c r="AL2323">
        <v>1</v>
      </c>
      <c r="AV2323">
        <v>5626</v>
      </c>
    </row>
    <row r="2324" spans="1:48" x14ac:dyDescent="0.2">
      <c r="A2324">
        <v>39</v>
      </c>
      <c r="B2324" t="s">
        <v>83</v>
      </c>
      <c r="C2324">
        <v>4160</v>
      </c>
      <c r="D2324" t="s">
        <v>16844</v>
      </c>
      <c r="E2324">
        <v>110</v>
      </c>
      <c r="F2324" t="str">
        <f t="shared" si="36"/>
        <v>4160110</v>
      </c>
      <c r="G2324" t="s">
        <v>785</v>
      </c>
      <c r="H2324" t="s">
        <v>3107</v>
      </c>
      <c r="I2324" t="s">
        <v>16862</v>
      </c>
      <c r="J2324" t="s">
        <v>16863</v>
      </c>
      <c r="K2324" t="s">
        <v>3325</v>
      </c>
      <c r="L2324" t="s">
        <v>16864</v>
      </c>
      <c r="M2324" t="s">
        <v>16865</v>
      </c>
      <c r="N2324" t="s">
        <v>3113</v>
      </c>
      <c r="O2324" t="s">
        <v>16848</v>
      </c>
      <c r="P2324" t="s">
        <v>3115</v>
      </c>
      <c r="Q2324">
        <v>7063</v>
      </c>
      <c r="R2324" t="s">
        <v>16865</v>
      </c>
      <c r="T2324" t="s">
        <v>16848</v>
      </c>
      <c r="U2324" t="s">
        <v>3115</v>
      </c>
      <c r="V2324">
        <v>7063</v>
      </c>
      <c r="W2324" t="s">
        <v>3124</v>
      </c>
      <c r="X2324" t="s">
        <v>13635</v>
      </c>
      <c r="Y2324" t="s">
        <v>5920</v>
      </c>
      <c r="Z2324" t="s">
        <v>3118</v>
      </c>
      <c r="AE2324" t="s">
        <v>16866</v>
      </c>
      <c r="AF2324">
        <v>1</v>
      </c>
      <c r="AG2324">
        <v>1</v>
      </c>
      <c r="AH2324">
        <v>1</v>
      </c>
      <c r="AI2324">
        <v>1</v>
      </c>
      <c r="AJ2324">
        <v>1</v>
      </c>
      <c r="AK2324">
        <v>1</v>
      </c>
      <c r="AL2324">
        <v>1</v>
      </c>
      <c r="AV2324">
        <v>5614</v>
      </c>
    </row>
    <row r="2325" spans="1:48" x14ac:dyDescent="0.2">
      <c r="A2325">
        <v>39</v>
      </c>
      <c r="B2325" t="s">
        <v>83</v>
      </c>
      <c r="C2325">
        <v>4160</v>
      </c>
      <c r="D2325" t="s">
        <v>16844</v>
      </c>
      <c r="E2325">
        <v>80</v>
      </c>
      <c r="F2325" t="str">
        <f t="shared" si="36"/>
        <v>416080</v>
      </c>
      <c r="G2325" t="s">
        <v>2196</v>
      </c>
      <c r="H2325" t="s">
        <v>3107</v>
      </c>
      <c r="I2325" t="s">
        <v>4313</v>
      </c>
      <c r="J2325" t="s">
        <v>16867</v>
      </c>
      <c r="K2325" t="s">
        <v>3110</v>
      </c>
      <c r="L2325" t="s">
        <v>16868</v>
      </c>
      <c r="M2325" t="s">
        <v>16869</v>
      </c>
      <c r="N2325" t="s">
        <v>3113</v>
      </c>
      <c r="O2325" t="s">
        <v>16848</v>
      </c>
      <c r="P2325" t="s">
        <v>3115</v>
      </c>
      <c r="Q2325">
        <v>7060</v>
      </c>
      <c r="R2325" t="s">
        <v>16869</v>
      </c>
      <c r="T2325" t="s">
        <v>16848</v>
      </c>
      <c r="U2325" t="s">
        <v>3115</v>
      </c>
      <c r="V2325">
        <v>7060</v>
      </c>
      <c r="W2325" t="s">
        <v>3124</v>
      </c>
      <c r="X2325" t="s">
        <v>3494</v>
      </c>
      <c r="Y2325" t="s">
        <v>16870</v>
      </c>
      <c r="Z2325" t="s">
        <v>3118</v>
      </c>
      <c r="AE2325" t="s">
        <v>16871</v>
      </c>
      <c r="AG2325">
        <v>1</v>
      </c>
      <c r="AH2325">
        <v>1</v>
      </c>
      <c r="AI2325">
        <v>1</v>
      </c>
      <c r="AJ2325">
        <v>1</v>
      </c>
      <c r="AK2325">
        <v>1</v>
      </c>
      <c r="AL2325">
        <v>1</v>
      </c>
      <c r="AV2325">
        <v>5610</v>
      </c>
    </row>
    <row r="2326" spans="1:48" x14ac:dyDescent="0.2">
      <c r="A2326">
        <v>39</v>
      </c>
      <c r="B2326" t="s">
        <v>83</v>
      </c>
      <c r="C2326">
        <v>4160</v>
      </c>
      <c r="D2326" t="s">
        <v>16844</v>
      </c>
      <c r="E2326">
        <v>130</v>
      </c>
      <c r="F2326" t="str">
        <f t="shared" si="36"/>
        <v>4160130</v>
      </c>
      <c r="G2326" t="s">
        <v>1458</v>
      </c>
      <c r="H2326" t="s">
        <v>3107</v>
      </c>
      <c r="I2326" t="s">
        <v>3924</v>
      </c>
      <c r="J2326" t="s">
        <v>16872</v>
      </c>
      <c r="K2326" t="s">
        <v>3110</v>
      </c>
      <c r="L2326" t="s">
        <v>16873</v>
      </c>
      <c r="M2326" t="s">
        <v>16874</v>
      </c>
      <c r="N2326" t="s">
        <v>3113</v>
      </c>
      <c r="O2326" t="s">
        <v>16848</v>
      </c>
      <c r="P2326" t="s">
        <v>3115</v>
      </c>
      <c r="Q2326" t="s">
        <v>16875</v>
      </c>
      <c r="R2326" t="s">
        <v>16874</v>
      </c>
      <c r="T2326" t="s">
        <v>16848</v>
      </c>
      <c r="U2326" t="s">
        <v>3115</v>
      </c>
      <c r="V2326" t="s">
        <v>16875</v>
      </c>
      <c r="W2326" t="s">
        <v>3124</v>
      </c>
      <c r="X2326" t="s">
        <v>14873</v>
      </c>
      <c r="Y2326" t="s">
        <v>15572</v>
      </c>
      <c r="Z2326" t="s">
        <v>3118</v>
      </c>
      <c r="AE2326" t="s">
        <v>16876</v>
      </c>
      <c r="AG2326">
        <v>1</v>
      </c>
      <c r="AH2326">
        <v>1</v>
      </c>
      <c r="AI2326">
        <v>1</v>
      </c>
      <c r="AJ2326">
        <v>1</v>
      </c>
      <c r="AK2326">
        <v>1</v>
      </c>
      <c r="AL2326">
        <v>1</v>
      </c>
      <c r="AV2326">
        <v>5618</v>
      </c>
    </row>
    <row r="2327" spans="1:48" x14ac:dyDescent="0.2">
      <c r="A2327">
        <v>39</v>
      </c>
      <c r="B2327" t="s">
        <v>83</v>
      </c>
      <c r="C2327">
        <v>4160</v>
      </c>
      <c r="D2327" t="s">
        <v>16844</v>
      </c>
      <c r="E2327">
        <v>140</v>
      </c>
      <c r="F2327" t="str">
        <f t="shared" si="36"/>
        <v>4160140</v>
      </c>
      <c r="G2327" t="s">
        <v>2350</v>
      </c>
      <c r="H2327" t="s">
        <v>3107</v>
      </c>
      <c r="I2327" t="s">
        <v>16877</v>
      </c>
      <c r="J2327" t="s">
        <v>16878</v>
      </c>
      <c r="K2327" t="s">
        <v>3110</v>
      </c>
      <c r="L2327" t="s">
        <v>16879</v>
      </c>
      <c r="M2327" t="s">
        <v>16880</v>
      </c>
      <c r="N2327" t="s">
        <v>3113</v>
      </c>
      <c r="O2327" t="s">
        <v>16848</v>
      </c>
      <c r="P2327" t="s">
        <v>3115</v>
      </c>
      <c r="Q2327" t="s">
        <v>16881</v>
      </c>
      <c r="R2327" t="s">
        <v>16880</v>
      </c>
      <c r="T2327" t="s">
        <v>16848</v>
      </c>
      <c r="U2327" t="s">
        <v>3115</v>
      </c>
      <c r="V2327" t="s">
        <v>16881</v>
      </c>
      <c r="W2327" t="s">
        <v>3124</v>
      </c>
      <c r="X2327" t="s">
        <v>3256</v>
      </c>
      <c r="Y2327" t="s">
        <v>16882</v>
      </c>
      <c r="Z2327" t="s">
        <v>3118</v>
      </c>
      <c r="AE2327" t="s">
        <v>16883</v>
      </c>
      <c r="AG2327">
        <v>1</v>
      </c>
      <c r="AH2327">
        <v>1</v>
      </c>
      <c r="AI2327">
        <v>1</v>
      </c>
      <c r="AJ2327">
        <v>1</v>
      </c>
      <c r="AK2327">
        <v>1</v>
      </c>
      <c r="AL2327">
        <v>1</v>
      </c>
      <c r="AV2327">
        <v>5620</v>
      </c>
    </row>
    <row r="2328" spans="1:48" x14ac:dyDescent="0.2">
      <c r="A2328">
        <v>39</v>
      </c>
      <c r="B2328" t="s">
        <v>83</v>
      </c>
      <c r="C2328">
        <v>4160</v>
      </c>
      <c r="D2328" t="s">
        <v>16844</v>
      </c>
      <c r="E2328">
        <v>120</v>
      </c>
      <c r="F2328" t="str">
        <f t="shared" si="36"/>
        <v>4160120</v>
      </c>
      <c r="G2328" t="s">
        <v>1966</v>
      </c>
      <c r="H2328" t="s">
        <v>3124</v>
      </c>
      <c r="I2328" t="s">
        <v>16884</v>
      </c>
      <c r="J2328" t="s">
        <v>8080</v>
      </c>
      <c r="K2328" t="s">
        <v>3110</v>
      </c>
      <c r="L2328" t="s">
        <v>16885</v>
      </c>
      <c r="M2328" t="s">
        <v>16886</v>
      </c>
      <c r="N2328" t="s">
        <v>3113</v>
      </c>
      <c r="O2328" t="s">
        <v>16848</v>
      </c>
      <c r="P2328" t="s">
        <v>3115</v>
      </c>
      <c r="Q2328" t="s">
        <v>16887</v>
      </c>
      <c r="R2328" t="s">
        <v>16886</v>
      </c>
      <c r="T2328" t="s">
        <v>16848</v>
      </c>
      <c r="U2328" t="s">
        <v>3115</v>
      </c>
      <c r="V2328" t="s">
        <v>16887</v>
      </c>
      <c r="W2328" t="s">
        <v>3124</v>
      </c>
      <c r="X2328" t="s">
        <v>16888</v>
      </c>
      <c r="Y2328" t="s">
        <v>6380</v>
      </c>
      <c r="Z2328" t="s">
        <v>3118</v>
      </c>
      <c r="AE2328" t="s">
        <v>16889</v>
      </c>
      <c r="AG2328">
        <v>1</v>
      </c>
      <c r="AH2328">
        <v>1</v>
      </c>
      <c r="AI2328">
        <v>1</v>
      </c>
      <c r="AJ2328">
        <v>1</v>
      </c>
      <c r="AK2328">
        <v>1</v>
      </c>
      <c r="AL2328">
        <v>1</v>
      </c>
      <c r="AV2328">
        <v>5616</v>
      </c>
    </row>
    <row r="2329" spans="1:48" x14ac:dyDescent="0.2">
      <c r="A2329">
        <v>39</v>
      </c>
      <c r="B2329" t="s">
        <v>83</v>
      </c>
      <c r="C2329">
        <v>4160</v>
      </c>
      <c r="D2329" t="s">
        <v>16844</v>
      </c>
      <c r="E2329">
        <v>60</v>
      </c>
      <c r="F2329" t="str">
        <f t="shared" si="36"/>
        <v>416060</v>
      </c>
      <c r="G2329" t="s">
        <v>1982</v>
      </c>
      <c r="H2329" t="s">
        <v>3107</v>
      </c>
      <c r="I2329" t="s">
        <v>6533</v>
      </c>
      <c r="J2329" t="s">
        <v>16872</v>
      </c>
      <c r="K2329" t="s">
        <v>3110</v>
      </c>
      <c r="L2329" t="s">
        <v>16890</v>
      </c>
      <c r="M2329" t="s">
        <v>16891</v>
      </c>
      <c r="N2329" t="s">
        <v>3113</v>
      </c>
      <c r="O2329" t="s">
        <v>16848</v>
      </c>
      <c r="P2329" t="s">
        <v>3115</v>
      </c>
      <c r="Q2329" t="s">
        <v>16892</v>
      </c>
      <c r="R2329" t="s">
        <v>16891</v>
      </c>
      <c r="T2329" t="s">
        <v>16848</v>
      </c>
      <c r="U2329" t="s">
        <v>3115</v>
      </c>
      <c r="V2329" t="s">
        <v>16892</v>
      </c>
      <c r="W2329" t="s">
        <v>3124</v>
      </c>
      <c r="X2329" t="s">
        <v>3381</v>
      </c>
      <c r="Y2329" t="s">
        <v>5512</v>
      </c>
      <c r="Z2329" t="s">
        <v>3118</v>
      </c>
      <c r="AE2329" t="s">
        <v>16893</v>
      </c>
      <c r="AM2329">
        <v>1</v>
      </c>
      <c r="AN2329">
        <v>1</v>
      </c>
      <c r="AO2329">
        <v>1</v>
      </c>
      <c r="AV2329">
        <v>5606</v>
      </c>
    </row>
    <row r="2330" spans="1:48" x14ac:dyDescent="0.2">
      <c r="A2330">
        <v>39</v>
      </c>
      <c r="B2330" t="s">
        <v>83</v>
      </c>
      <c r="C2330">
        <v>4160</v>
      </c>
      <c r="D2330" t="s">
        <v>16844</v>
      </c>
      <c r="E2330">
        <v>150</v>
      </c>
      <c r="F2330" t="str">
        <f t="shared" si="36"/>
        <v>4160150</v>
      </c>
      <c r="G2330" t="s">
        <v>212</v>
      </c>
      <c r="H2330" t="s">
        <v>3124</v>
      </c>
      <c r="I2330" t="s">
        <v>16894</v>
      </c>
      <c r="J2330" t="s">
        <v>16895</v>
      </c>
      <c r="K2330" t="s">
        <v>3110</v>
      </c>
      <c r="L2330" t="s">
        <v>16896</v>
      </c>
      <c r="M2330" t="s">
        <v>16897</v>
      </c>
      <c r="N2330" t="s">
        <v>3113</v>
      </c>
      <c r="O2330" t="s">
        <v>16848</v>
      </c>
      <c r="P2330" t="s">
        <v>3115</v>
      </c>
      <c r="Q2330">
        <v>7063</v>
      </c>
      <c r="R2330" t="s">
        <v>16897</v>
      </c>
      <c r="T2330" t="s">
        <v>16848</v>
      </c>
      <c r="U2330" t="s">
        <v>3115</v>
      </c>
      <c r="V2330">
        <v>7063</v>
      </c>
      <c r="W2330" t="s">
        <v>3124</v>
      </c>
      <c r="X2330" t="s">
        <v>5081</v>
      </c>
      <c r="Y2330" t="s">
        <v>4645</v>
      </c>
      <c r="Z2330" t="s">
        <v>3118</v>
      </c>
      <c r="AE2330" t="s">
        <v>16898</v>
      </c>
      <c r="AG2330">
        <v>1</v>
      </c>
      <c r="AH2330">
        <v>1</v>
      </c>
      <c r="AI2330">
        <v>1</v>
      </c>
      <c r="AJ2330">
        <v>1</v>
      </c>
      <c r="AK2330">
        <v>1</v>
      </c>
      <c r="AL2330">
        <v>1</v>
      </c>
      <c r="AV2330">
        <v>5622</v>
      </c>
    </row>
    <row r="2331" spans="1:48" x14ac:dyDescent="0.2">
      <c r="A2331">
        <v>39</v>
      </c>
      <c r="B2331" t="s">
        <v>83</v>
      </c>
      <c r="C2331">
        <v>4160</v>
      </c>
      <c r="D2331" t="s">
        <v>16844</v>
      </c>
      <c r="E2331">
        <v>70</v>
      </c>
      <c r="F2331" t="str">
        <f t="shared" si="36"/>
        <v>416070</v>
      </c>
      <c r="G2331" t="s">
        <v>1401</v>
      </c>
      <c r="H2331" t="s">
        <v>3171</v>
      </c>
      <c r="I2331" t="s">
        <v>4177</v>
      </c>
      <c r="J2331" t="s">
        <v>16899</v>
      </c>
      <c r="K2331" t="s">
        <v>3110</v>
      </c>
      <c r="L2331" t="s">
        <v>16900</v>
      </c>
      <c r="M2331" t="s">
        <v>16901</v>
      </c>
      <c r="N2331" t="s">
        <v>3113</v>
      </c>
      <c r="O2331" t="s">
        <v>16848</v>
      </c>
      <c r="P2331" t="s">
        <v>3115</v>
      </c>
      <c r="Q2331" t="s">
        <v>16902</v>
      </c>
      <c r="R2331" t="s">
        <v>16901</v>
      </c>
      <c r="T2331" t="s">
        <v>16848</v>
      </c>
      <c r="U2331" t="s">
        <v>3115</v>
      </c>
      <c r="V2331" t="s">
        <v>16902</v>
      </c>
      <c r="W2331" t="s">
        <v>3124</v>
      </c>
      <c r="X2331" t="s">
        <v>16903</v>
      </c>
      <c r="Y2331" t="s">
        <v>16904</v>
      </c>
      <c r="Z2331" t="s">
        <v>3118</v>
      </c>
      <c r="AE2331" t="s">
        <v>16905</v>
      </c>
      <c r="AM2331">
        <v>1</v>
      </c>
      <c r="AN2331">
        <v>1</v>
      </c>
      <c r="AO2331">
        <v>1</v>
      </c>
      <c r="AV2331">
        <v>5608</v>
      </c>
    </row>
    <row r="2332" spans="1:48" x14ac:dyDescent="0.2">
      <c r="A2332">
        <v>39</v>
      </c>
      <c r="B2332" t="s">
        <v>83</v>
      </c>
      <c r="C2332">
        <v>4160</v>
      </c>
      <c r="D2332" t="s">
        <v>16844</v>
      </c>
      <c r="E2332">
        <v>52</v>
      </c>
      <c r="F2332" t="str">
        <f t="shared" si="36"/>
        <v>416052</v>
      </c>
      <c r="G2332" t="s">
        <v>1337</v>
      </c>
      <c r="H2332" t="s">
        <v>3127</v>
      </c>
      <c r="I2332" t="s">
        <v>16906</v>
      </c>
      <c r="J2332" t="s">
        <v>16907</v>
      </c>
      <c r="K2332" t="s">
        <v>3110</v>
      </c>
      <c r="L2332" t="s">
        <v>16908</v>
      </c>
      <c r="M2332" t="s">
        <v>16909</v>
      </c>
      <c r="N2332" t="s">
        <v>3113</v>
      </c>
      <c r="O2332" t="s">
        <v>16848</v>
      </c>
      <c r="P2332" t="s">
        <v>3115</v>
      </c>
      <c r="Q2332">
        <v>7063</v>
      </c>
      <c r="R2332" t="s">
        <v>16909</v>
      </c>
      <c r="T2332" t="s">
        <v>16848</v>
      </c>
      <c r="U2332" t="s">
        <v>3115</v>
      </c>
      <c r="V2332">
        <v>7063</v>
      </c>
      <c r="W2332" t="s">
        <v>3124</v>
      </c>
      <c r="X2332" t="s">
        <v>4121</v>
      </c>
      <c r="Y2332" t="s">
        <v>16910</v>
      </c>
      <c r="Z2332" t="s">
        <v>3118</v>
      </c>
      <c r="AE2332" t="s">
        <v>16911</v>
      </c>
      <c r="AN2332">
        <v>1</v>
      </c>
      <c r="AO2332">
        <v>1</v>
      </c>
      <c r="AP2332">
        <v>1</v>
      </c>
      <c r="AQ2332">
        <v>1</v>
      </c>
      <c r="AR2332">
        <v>1</v>
      </c>
      <c r="AS2332">
        <v>1</v>
      </c>
      <c r="AV2332">
        <v>3041</v>
      </c>
    </row>
    <row r="2333" spans="1:48" x14ac:dyDescent="0.2">
      <c r="A2333">
        <v>39</v>
      </c>
      <c r="B2333" t="s">
        <v>83</v>
      </c>
      <c r="C2333">
        <v>4160</v>
      </c>
      <c r="D2333" t="s">
        <v>16844</v>
      </c>
      <c r="E2333">
        <v>50</v>
      </c>
      <c r="F2333" t="str">
        <f t="shared" si="36"/>
        <v>416050</v>
      </c>
      <c r="G2333" t="s">
        <v>1729</v>
      </c>
      <c r="H2333" t="s">
        <v>3171</v>
      </c>
      <c r="I2333" t="s">
        <v>15624</v>
      </c>
      <c r="J2333" t="s">
        <v>16912</v>
      </c>
      <c r="K2333" t="s">
        <v>3158</v>
      </c>
      <c r="L2333" t="s">
        <v>16913</v>
      </c>
      <c r="M2333" t="s">
        <v>16914</v>
      </c>
      <c r="N2333" t="s">
        <v>3113</v>
      </c>
      <c r="O2333" t="s">
        <v>16848</v>
      </c>
      <c r="P2333" t="s">
        <v>3115</v>
      </c>
      <c r="Q2333" t="s">
        <v>16915</v>
      </c>
      <c r="R2333" t="s">
        <v>16914</v>
      </c>
      <c r="T2333" t="s">
        <v>16848</v>
      </c>
      <c r="U2333" t="s">
        <v>3115</v>
      </c>
      <c r="V2333" t="s">
        <v>16915</v>
      </c>
      <c r="W2333" t="s">
        <v>3107</v>
      </c>
      <c r="X2333" t="s">
        <v>16916</v>
      </c>
      <c r="Y2333" t="s">
        <v>4446</v>
      </c>
      <c r="Z2333" t="s">
        <v>3118</v>
      </c>
      <c r="AE2333" t="s">
        <v>16917</v>
      </c>
      <c r="AP2333">
        <v>1</v>
      </c>
      <c r="AQ2333">
        <v>1</v>
      </c>
      <c r="AR2333">
        <v>1</v>
      </c>
      <c r="AS2333">
        <v>1</v>
      </c>
      <c r="AV2333">
        <v>5604</v>
      </c>
    </row>
    <row r="2334" spans="1:48" x14ac:dyDescent="0.2">
      <c r="A2334">
        <v>39</v>
      </c>
      <c r="B2334" t="s">
        <v>83</v>
      </c>
      <c r="C2334">
        <v>4160</v>
      </c>
      <c r="D2334" t="s">
        <v>16844</v>
      </c>
      <c r="E2334">
        <v>180</v>
      </c>
      <c r="F2334" t="str">
        <f t="shared" si="36"/>
        <v>4160180</v>
      </c>
      <c r="G2334" t="s">
        <v>2104</v>
      </c>
      <c r="H2334" t="s">
        <v>3171</v>
      </c>
      <c r="I2334" t="s">
        <v>5014</v>
      </c>
      <c r="J2334" t="s">
        <v>6360</v>
      </c>
      <c r="K2334" t="s">
        <v>3110</v>
      </c>
      <c r="L2334" t="s">
        <v>16918</v>
      </c>
      <c r="M2334" t="s">
        <v>16919</v>
      </c>
      <c r="N2334" t="s">
        <v>3113</v>
      </c>
      <c r="O2334" t="s">
        <v>16848</v>
      </c>
      <c r="P2334" t="s">
        <v>3115</v>
      </c>
      <c r="Q2334" t="s">
        <v>16920</v>
      </c>
      <c r="R2334" t="s">
        <v>16919</v>
      </c>
      <c r="T2334" t="s">
        <v>16848</v>
      </c>
      <c r="U2334" t="s">
        <v>3115</v>
      </c>
      <c r="V2334" t="s">
        <v>16920</v>
      </c>
      <c r="W2334" t="s">
        <v>3124</v>
      </c>
      <c r="X2334" t="s">
        <v>6212</v>
      </c>
      <c r="Y2334" t="s">
        <v>16921</v>
      </c>
      <c r="Z2334" t="s">
        <v>3118</v>
      </c>
      <c r="AE2334" t="s">
        <v>16922</v>
      </c>
      <c r="AF2334">
        <v>1</v>
      </c>
      <c r="AG2334">
        <v>1</v>
      </c>
      <c r="AH2334">
        <v>1</v>
      </c>
      <c r="AI2334">
        <v>1</v>
      </c>
      <c r="AJ2334">
        <v>1</v>
      </c>
      <c r="AK2334">
        <v>1</v>
      </c>
      <c r="AL2334">
        <v>1</v>
      </c>
      <c r="AV2334">
        <v>5628</v>
      </c>
    </row>
    <row r="2335" spans="1:48" x14ac:dyDescent="0.2">
      <c r="A2335">
        <v>39</v>
      </c>
      <c r="B2335" t="s">
        <v>83</v>
      </c>
      <c r="C2335">
        <v>4160</v>
      </c>
      <c r="D2335" t="s">
        <v>16844</v>
      </c>
      <c r="E2335">
        <v>190</v>
      </c>
      <c r="F2335" t="str">
        <f t="shared" si="36"/>
        <v>4160190</v>
      </c>
      <c r="G2335" t="s">
        <v>1268</v>
      </c>
      <c r="H2335" t="s">
        <v>3124</v>
      </c>
      <c r="I2335" t="s">
        <v>3573</v>
      </c>
      <c r="J2335" t="s">
        <v>11356</v>
      </c>
      <c r="K2335" t="s">
        <v>3444</v>
      </c>
      <c r="L2335" t="s">
        <v>16923</v>
      </c>
      <c r="M2335" t="s">
        <v>16924</v>
      </c>
      <c r="N2335" t="s">
        <v>3113</v>
      </c>
      <c r="O2335" t="s">
        <v>16848</v>
      </c>
      <c r="P2335" t="s">
        <v>3115</v>
      </c>
      <c r="Q2335">
        <v>7062</v>
      </c>
      <c r="R2335" t="s">
        <v>16924</v>
      </c>
      <c r="T2335" t="s">
        <v>16848</v>
      </c>
      <c r="U2335" t="s">
        <v>3115</v>
      </c>
      <c r="V2335">
        <v>7062</v>
      </c>
      <c r="W2335" t="s">
        <v>3124</v>
      </c>
      <c r="X2335" t="s">
        <v>16601</v>
      </c>
      <c r="Y2335" t="s">
        <v>4080</v>
      </c>
      <c r="Z2335" t="s">
        <v>3118</v>
      </c>
      <c r="AE2335" t="s">
        <v>16925</v>
      </c>
      <c r="AG2335">
        <v>1</v>
      </c>
      <c r="AH2335">
        <v>1</v>
      </c>
      <c r="AI2335">
        <v>1</v>
      </c>
      <c r="AJ2335">
        <v>1</v>
      </c>
      <c r="AK2335">
        <v>1</v>
      </c>
      <c r="AL2335">
        <v>1</v>
      </c>
      <c r="AV2335">
        <v>5630</v>
      </c>
    </row>
    <row r="2336" spans="1:48" x14ac:dyDescent="0.2">
      <c r="A2336">
        <v>39</v>
      </c>
      <c r="B2336" t="s">
        <v>83</v>
      </c>
      <c r="C2336">
        <v>4540</v>
      </c>
      <c r="D2336" t="s">
        <v>16926</v>
      </c>
      <c r="E2336">
        <v>10</v>
      </c>
      <c r="F2336" t="str">
        <f t="shared" si="36"/>
        <v>454010</v>
      </c>
      <c r="G2336" t="s">
        <v>1631</v>
      </c>
      <c r="H2336" t="s">
        <v>3107</v>
      </c>
      <c r="I2336" t="s">
        <v>16927</v>
      </c>
      <c r="J2336" t="s">
        <v>15106</v>
      </c>
      <c r="K2336" t="s">
        <v>3110</v>
      </c>
      <c r="L2336" t="s">
        <v>16928</v>
      </c>
      <c r="M2336" t="s">
        <v>16929</v>
      </c>
      <c r="N2336" t="s">
        <v>3113</v>
      </c>
      <c r="O2336" t="s">
        <v>16930</v>
      </c>
      <c r="P2336" t="s">
        <v>3115</v>
      </c>
      <c r="Q2336" t="s">
        <v>16931</v>
      </c>
      <c r="R2336" t="s">
        <v>16929</v>
      </c>
      <c r="T2336" t="s">
        <v>16930</v>
      </c>
      <c r="U2336" t="s">
        <v>3115</v>
      </c>
      <c r="V2336" t="s">
        <v>16931</v>
      </c>
      <c r="W2336" t="s">
        <v>3124</v>
      </c>
      <c r="X2336" t="s">
        <v>5256</v>
      </c>
      <c r="Y2336" t="s">
        <v>10185</v>
      </c>
      <c r="Z2336" t="s">
        <v>3118</v>
      </c>
      <c r="AE2336" t="s">
        <v>16932</v>
      </c>
      <c r="AP2336">
        <v>1</v>
      </c>
      <c r="AQ2336">
        <v>1</v>
      </c>
      <c r="AR2336">
        <v>1</v>
      </c>
      <c r="AS2336">
        <v>1</v>
      </c>
      <c r="AV2336">
        <v>5650</v>
      </c>
    </row>
    <row r="2337" spans="1:48" x14ac:dyDescent="0.2">
      <c r="A2337">
        <v>39</v>
      </c>
      <c r="B2337" t="s">
        <v>83</v>
      </c>
      <c r="C2337">
        <v>4540</v>
      </c>
      <c r="D2337" t="s">
        <v>16926</v>
      </c>
      <c r="E2337">
        <v>30</v>
      </c>
      <c r="F2337" t="str">
        <f t="shared" si="36"/>
        <v>454030</v>
      </c>
      <c r="G2337" t="s">
        <v>1712</v>
      </c>
      <c r="H2337" t="s">
        <v>3124</v>
      </c>
      <c r="I2337" t="s">
        <v>16933</v>
      </c>
      <c r="J2337" t="s">
        <v>16934</v>
      </c>
      <c r="K2337" t="s">
        <v>3110</v>
      </c>
      <c r="L2337" t="s">
        <v>16935</v>
      </c>
      <c r="M2337" t="s">
        <v>16936</v>
      </c>
      <c r="N2337" t="s">
        <v>3113</v>
      </c>
      <c r="O2337" t="s">
        <v>16930</v>
      </c>
      <c r="P2337" t="s">
        <v>3115</v>
      </c>
      <c r="Q2337" t="s">
        <v>16937</v>
      </c>
      <c r="R2337" t="s">
        <v>16936</v>
      </c>
      <c r="T2337" t="s">
        <v>16930</v>
      </c>
      <c r="U2337" t="s">
        <v>3115</v>
      </c>
      <c r="V2337" t="s">
        <v>16937</v>
      </c>
      <c r="W2337" t="s">
        <v>3107</v>
      </c>
      <c r="X2337" t="s">
        <v>3714</v>
      </c>
      <c r="Y2337" t="s">
        <v>9508</v>
      </c>
      <c r="Z2337" t="s">
        <v>3118</v>
      </c>
      <c r="AE2337" t="s">
        <v>16938</v>
      </c>
      <c r="AH2337">
        <v>1</v>
      </c>
      <c r="AI2337">
        <v>1</v>
      </c>
      <c r="AJ2337">
        <v>1</v>
      </c>
      <c r="AK2337">
        <v>1</v>
      </c>
      <c r="AV2337">
        <v>5654</v>
      </c>
    </row>
    <row r="2338" spans="1:48" x14ac:dyDescent="0.2">
      <c r="A2338">
        <v>39</v>
      </c>
      <c r="B2338" t="s">
        <v>83</v>
      </c>
      <c r="C2338">
        <v>4540</v>
      </c>
      <c r="D2338" t="s">
        <v>16926</v>
      </c>
      <c r="E2338">
        <v>60</v>
      </c>
      <c r="F2338" t="str">
        <f t="shared" si="36"/>
        <v>454060</v>
      </c>
      <c r="G2338" t="s">
        <v>1217</v>
      </c>
      <c r="H2338" t="s">
        <v>3107</v>
      </c>
      <c r="I2338" t="s">
        <v>16939</v>
      </c>
      <c r="J2338" t="s">
        <v>16940</v>
      </c>
      <c r="K2338" t="s">
        <v>3110</v>
      </c>
      <c r="L2338" t="s">
        <v>16941</v>
      </c>
      <c r="M2338" t="s">
        <v>16942</v>
      </c>
      <c r="N2338" t="s">
        <v>3113</v>
      </c>
      <c r="O2338" t="s">
        <v>16930</v>
      </c>
      <c r="P2338" t="s">
        <v>3115</v>
      </c>
      <c r="Q2338">
        <v>7203</v>
      </c>
      <c r="R2338" t="s">
        <v>16942</v>
      </c>
      <c r="T2338" t="s">
        <v>16930</v>
      </c>
      <c r="U2338" t="s">
        <v>3115</v>
      </c>
      <c r="V2338">
        <v>7203</v>
      </c>
      <c r="W2338" t="s">
        <v>3127</v>
      </c>
      <c r="X2338" t="s">
        <v>5942</v>
      </c>
      <c r="Y2338" t="s">
        <v>16943</v>
      </c>
      <c r="Z2338" t="s">
        <v>3118</v>
      </c>
      <c r="AE2338" t="s">
        <v>16944</v>
      </c>
      <c r="AN2338">
        <v>1</v>
      </c>
      <c r="AO2338">
        <v>1</v>
      </c>
      <c r="AV2338">
        <v>5660</v>
      </c>
    </row>
    <row r="2339" spans="1:48" x14ac:dyDescent="0.2">
      <c r="A2339">
        <v>39</v>
      </c>
      <c r="B2339" t="s">
        <v>83</v>
      </c>
      <c r="C2339">
        <v>4540</v>
      </c>
      <c r="D2339" t="s">
        <v>16926</v>
      </c>
      <c r="E2339">
        <v>20</v>
      </c>
      <c r="F2339" t="str">
        <f t="shared" si="36"/>
        <v>454020</v>
      </c>
      <c r="G2339" t="s">
        <v>1324</v>
      </c>
      <c r="H2339" t="s">
        <v>3171</v>
      </c>
      <c r="I2339" t="s">
        <v>16945</v>
      </c>
      <c r="J2339" t="s">
        <v>16946</v>
      </c>
      <c r="K2339" t="s">
        <v>3110</v>
      </c>
      <c r="L2339" t="s">
        <v>16947</v>
      </c>
      <c r="M2339" t="s">
        <v>16948</v>
      </c>
      <c r="N2339" t="s">
        <v>3113</v>
      </c>
      <c r="O2339" t="s">
        <v>16930</v>
      </c>
      <c r="P2339" t="s">
        <v>3115</v>
      </c>
      <c r="Q2339">
        <v>7203</v>
      </c>
      <c r="R2339" t="s">
        <v>16948</v>
      </c>
      <c r="T2339" t="s">
        <v>16930</v>
      </c>
      <c r="U2339" t="s">
        <v>3115</v>
      </c>
      <c r="V2339">
        <v>7203</v>
      </c>
      <c r="W2339" t="s">
        <v>3124</v>
      </c>
      <c r="X2339" t="s">
        <v>14476</v>
      </c>
      <c r="Y2339" t="s">
        <v>16949</v>
      </c>
      <c r="Z2339" t="s">
        <v>3118</v>
      </c>
      <c r="AE2339" t="s">
        <v>16950</v>
      </c>
      <c r="AH2339">
        <v>1</v>
      </c>
      <c r="AI2339">
        <v>1</v>
      </c>
      <c r="AJ2339">
        <v>1</v>
      </c>
      <c r="AK2339">
        <v>1</v>
      </c>
      <c r="AV2339">
        <v>5652</v>
      </c>
    </row>
    <row r="2340" spans="1:48" x14ac:dyDescent="0.2">
      <c r="A2340">
        <v>39</v>
      </c>
      <c r="B2340" t="s">
        <v>83</v>
      </c>
      <c r="C2340">
        <v>4540</v>
      </c>
      <c r="D2340" t="s">
        <v>16926</v>
      </c>
      <c r="E2340">
        <v>300</v>
      </c>
      <c r="F2340" t="str">
        <f t="shared" si="36"/>
        <v>4540300</v>
      </c>
      <c r="G2340" t="s">
        <v>1355</v>
      </c>
      <c r="H2340" t="s">
        <v>3171</v>
      </c>
      <c r="I2340" t="s">
        <v>16951</v>
      </c>
      <c r="J2340" t="s">
        <v>16952</v>
      </c>
      <c r="K2340" t="s">
        <v>3110</v>
      </c>
      <c r="L2340" t="s">
        <v>16953</v>
      </c>
      <c r="M2340" t="s">
        <v>16954</v>
      </c>
      <c r="N2340" t="s">
        <v>3113</v>
      </c>
      <c r="O2340" t="s">
        <v>16930</v>
      </c>
      <c r="P2340" t="s">
        <v>3115</v>
      </c>
      <c r="Q2340">
        <v>7203</v>
      </c>
      <c r="R2340" t="s">
        <v>16954</v>
      </c>
      <c r="T2340" t="s">
        <v>16930</v>
      </c>
      <c r="U2340" t="s">
        <v>3115</v>
      </c>
      <c r="V2340">
        <v>7203</v>
      </c>
      <c r="W2340" t="s">
        <v>3124</v>
      </c>
      <c r="X2340" t="s">
        <v>16955</v>
      </c>
      <c r="Y2340" t="s">
        <v>16956</v>
      </c>
      <c r="Z2340" t="s">
        <v>3118</v>
      </c>
      <c r="AE2340" t="s">
        <v>16957</v>
      </c>
      <c r="AG2340">
        <v>1</v>
      </c>
    </row>
    <row r="2341" spans="1:48" x14ac:dyDescent="0.2">
      <c r="A2341">
        <v>39</v>
      </c>
      <c r="B2341" t="s">
        <v>83</v>
      </c>
      <c r="C2341">
        <v>4540</v>
      </c>
      <c r="D2341" t="s">
        <v>16926</v>
      </c>
      <c r="E2341">
        <v>40</v>
      </c>
      <c r="F2341" t="str">
        <f t="shared" si="36"/>
        <v>454040</v>
      </c>
      <c r="G2341" t="s">
        <v>1341</v>
      </c>
      <c r="H2341" t="s">
        <v>3107</v>
      </c>
      <c r="I2341" t="s">
        <v>16958</v>
      </c>
      <c r="J2341" t="s">
        <v>16959</v>
      </c>
      <c r="K2341" t="s">
        <v>3110</v>
      </c>
      <c r="L2341" t="s">
        <v>16960</v>
      </c>
      <c r="M2341" t="s">
        <v>16961</v>
      </c>
      <c r="N2341" t="s">
        <v>3113</v>
      </c>
      <c r="O2341" t="s">
        <v>16930</v>
      </c>
      <c r="P2341" t="s">
        <v>3115</v>
      </c>
      <c r="Q2341" t="s">
        <v>16962</v>
      </c>
      <c r="R2341" t="s">
        <v>16961</v>
      </c>
      <c r="T2341" t="s">
        <v>16930</v>
      </c>
      <c r="U2341" t="s">
        <v>3115</v>
      </c>
      <c r="V2341" t="s">
        <v>16962</v>
      </c>
      <c r="W2341" t="s">
        <v>3124</v>
      </c>
      <c r="X2341" t="s">
        <v>16963</v>
      </c>
      <c r="Y2341" t="s">
        <v>16964</v>
      </c>
      <c r="Z2341" t="s">
        <v>3118</v>
      </c>
      <c r="AE2341" t="s">
        <v>16965</v>
      </c>
      <c r="AL2341">
        <v>1</v>
      </c>
      <c r="AM2341">
        <v>1</v>
      </c>
      <c r="AV2341">
        <v>5656</v>
      </c>
    </row>
    <row r="2342" spans="1:48" x14ac:dyDescent="0.2">
      <c r="A2342">
        <v>39</v>
      </c>
      <c r="B2342" t="s">
        <v>83</v>
      </c>
      <c r="C2342">
        <v>4540</v>
      </c>
      <c r="D2342" t="s">
        <v>16926</v>
      </c>
      <c r="E2342">
        <v>120</v>
      </c>
      <c r="F2342" t="str">
        <f t="shared" si="36"/>
        <v>4540120</v>
      </c>
      <c r="G2342" t="s">
        <v>1312</v>
      </c>
      <c r="H2342" t="s">
        <v>3124</v>
      </c>
      <c r="I2342" t="s">
        <v>16906</v>
      </c>
      <c r="J2342" t="s">
        <v>16966</v>
      </c>
      <c r="K2342" t="s">
        <v>5028</v>
      </c>
      <c r="L2342" t="s">
        <v>16967</v>
      </c>
      <c r="M2342" t="s">
        <v>16968</v>
      </c>
      <c r="N2342" t="s">
        <v>3113</v>
      </c>
      <c r="O2342" t="s">
        <v>16969</v>
      </c>
      <c r="P2342" t="s">
        <v>3115</v>
      </c>
      <c r="Q2342">
        <v>7203</v>
      </c>
      <c r="R2342" t="s">
        <v>16968</v>
      </c>
      <c r="T2342" t="s">
        <v>16969</v>
      </c>
      <c r="U2342" t="s">
        <v>3115</v>
      </c>
      <c r="V2342">
        <v>7203</v>
      </c>
      <c r="W2342" t="s">
        <v>3127</v>
      </c>
      <c r="X2342" t="s">
        <v>3285</v>
      </c>
      <c r="Y2342" t="s">
        <v>6339</v>
      </c>
      <c r="Z2342" t="s">
        <v>3118</v>
      </c>
      <c r="AE2342" t="s">
        <v>16957</v>
      </c>
      <c r="AF2342">
        <v>1</v>
      </c>
    </row>
    <row r="2343" spans="1:48" x14ac:dyDescent="0.2">
      <c r="A2343">
        <v>39</v>
      </c>
      <c r="B2343" t="s">
        <v>83</v>
      </c>
      <c r="C2343">
        <v>4540</v>
      </c>
      <c r="D2343" t="s">
        <v>16926</v>
      </c>
      <c r="E2343">
        <v>50</v>
      </c>
      <c r="F2343" t="str">
        <f t="shared" si="36"/>
        <v>454050</v>
      </c>
      <c r="G2343" t="s">
        <v>1085</v>
      </c>
      <c r="H2343" t="s">
        <v>3124</v>
      </c>
      <c r="I2343" t="s">
        <v>7767</v>
      </c>
      <c r="J2343" t="s">
        <v>3751</v>
      </c>
      <c r="K2343" t="s">
        <v>3110</v>
      </c>
      <c r="L2343" t="s">
        <v>16970</v>
      </c>
      <c r="M2343" t="s">
        <v>16971</v>
      </c>
      <c r="N2343" t="s">
        <v>3113</v>
      </c>
      <c r="O2343" t="s">
        <v>16930</v>
      </c>
      <c r="P2343" t="s">
        <v>3115</v>
      </c>
      <c r="Q2343" t="s">
        <v>16972</v>
      </c>
      <c r="R2343" t="s">
        <v>16971</v>
      </c>
      <c r="T2343" t="s">
        <v>16930</v>
      </c>
      <c r="U2343" t="s">
        <v>3115</v>
      </c>
      <c r="V2343" t="s">
        <v>16972</v>
      </c>
      <c r="W2343" t="s">
        <v>3107</v>
      </c>
      <c r="X2343" t="s">
        <v>9454</v>
      </c>
      <c r="Y2343" t="s">
        <v>10750</v>
      </c>
      <c r="Z2343" t="s">
        <v>3118</v>
      </c>
      <c r="AE2343" t="s">
        <v>16973</v>
      </c>
      <c r="AH2343">
        <v>1</v>
      </c>
      <c r="AI2343">
        <v>1</v>
      </c>
      <c r="AJ2343">
        <v>1</v>
      </c>
      <c r="AK2343">
        <v>1</v>
      </c>
      <c r="AV2343">
        <v>5658</v>
      </c>
    </row>
    <row r="2344" spans="1:48" x14ac:dyDescent="0.2">
      <c r="A2344">
        <v>39</v>
      </c>
      <c r="B2344" t="s">
        <v>83</v>
      </c>
      <c r="C2344">
        <v>4290</v>
      </c>
      <c r="D2344" t="s">
        <v>16974</v>
      </c>
      <c r="E2344">
        <v>80</v>
      </c>
      <c r="F2344" t="str">
        <f t="shared" si="36"/>
        <v>429080</v>
      </c>
      <c r="G2344" t="s">
        <v>594</v>
      </c>
      <c r="H2344" t="s">
        <v>3124</v>
      </c>
      <c r="I2344" t="s">
        <v>3808</v>
      </c>
      <c r="J2344" t="s">
        <v>16975</v>
      </c>
      <c r="K2344" t="s">
        <v>3110</v>
      </c>
      <c r="L2344" t="s">
        <v>16976</v>
      </c>
      <c r="M2344" t="s">
        <v>16977</v>
      </c>
      <c r="N2344" t="s">
        <v>3113</v>
      </c>
      <c r="O2344" t="s">
        <v>16978</v>
      </c>
      <c r="P2344" t="s">
        <v>3115</v>
      </c>
      <c r="Q2344" t="s">
        <v>16979</v>
      </c>
      <c r="R2344" t="s">
        <v>16977</v>
      </c>
      <c r="T2344" t="s">
        <v>16978</v>
      </c>
      <c r="U2344" t="s">
        <v>3115</v>
      </c>
      <c r="V2344" t="s">
        <v>16979</v>
      </c>
      <c r="W2344" t="s">
        <v>3127</v>
      </c>
      <c r="X2344" t="s">
        <v>3808</v>
      </c>
      <c r="Y2344" t="s">
        <v>16975</v>
      </c>
      <c r="Z2344" t="s">
        <v>3118</v>
      </c>
      <c r="AE2344" t="s">
        <v>16980</v>
      </c>
      <c r="AF2344">
        <v>1</v>
      </c>
      <c r="AG2344">
        <v>1</v>
      </c>
      <c r="AH2344">
        <v>1</v>
      </c>
      <c r="AI2344">
        <v>1</v>
      </c>
      <c r="AJ2344">
        <v>1</v>
      </c>
      <c r="AK2344">
        <v>1</v>
      </c>
      <c r="AL2344">
        <v>1</v>
      </c>
      <c r="AM2344">
        <v>1</v>
      </c>
      <c r="AV2344">
        <v>5640</v>
      </c>
    </row>
    <row r="2345" spans="1:48" x14ac:dyDescent="0.2">
      <c r="A2345">
        <v>39</v>
      </c>
      <c r="B2345" t="s">
        <v>83</v>
      </c>
      <c r="C2345">
        <v>4290</v>
      </c>
      <c r="D2345" t="s">
        <v>16974</v>
      </c>
      <c r="E2345">
        <v>90</v>
      </c>
      <c r="F2345" t="str">
        <f t="shared" si="36"/>
        <v>429090</v>
      </c>
      <c r="G2345" t="s">
        <v>805</v>
      </c>
      <c r="H2345" t="s">
        <v>3107</v>
      </c>
      <c r="I2345" t="s">
        <v>16981</v>
      </c>
      <c r="J2345" t="s">
        <v>5371</v>
      </c>
      <c r="K2345" t="s">
        <v>3110</v>
      </c>
      <c r="L2345" t="s">
        <v>16982</v>
      </c>
      <c r="M2345" t="s">
        <v>16983</v>
      </c>
      <c r="N2345" t="s">
        <v>3113</v>
      </c>
      <c r="O2345" t="s">
        <v>16978</v>
      </c>
      <c r="P2345" t="s">
        <v>3115</v>
      </c>
      <c r="Q2345" t="s">
        <v>16984</v>
      </c>
      <c r="R2345" t="s">
        <v>16983</v>
      </c>
      <c r="T2345" t="s">
        <v>16978</v>
      </c>
      <c r="U2345" t="s">
        <v>3115</v>
      </c>
      <c r="V2345" t="s">
        <v>16984</v>
      </c>
      <c r="W2345" t="s">
        <v>3107</v>
      </c>
      <c r="X2345" t="s">
        <v>16981</v>
      </c>
      <c r="Y2345" t="s">
        <v>5371</v>
      </c>
      <c r="Z2345" t="s">
        <v>3118</v>
      </c>
      <c r="AE2345" t="s">
        <v>16985</v>
      </c>
      <c r="AF2345">
        <v>1</v>
      </c>
      <c r="AG2345">
        <v>1</v>
      </c>
      <c r="AH2345">
        <v>1</v>
      </c>
      <c r="AI2345">
        <v>1</v>
      </c>
      <c r="AJ2345">
        <v>1</v>
      </c>
      <c r="AK2345">
        <v>1</v>
      </c>
      <c r="AL2345">
        <v>1</v>
      </c>
      <c r="AM2345">
        <v>1</v>
      </c>
      <c r="AV2345">
        <v>5642</v>
      </c>
    </row>
    <row r="2346" spans="1:48" x14ac:dyDescent="0.2">
      <c r="A2346">
        <v>39</v>
      </c>
      <c r="B2346" t="s">
        <v>83</v>
      </c>
      <c r="C2346">
        <v>4290</v>
      </c>
      <c r="D2346" t="s">
        <v>16974</v>
      </c>
      <c r="E2346">
        <v>110</v>
      </c>
      <c r="F2346" t="str">
        <f t="shared" si="36"/>
        <v>4290110</v>
      </c>
      <c r="G2346" t="s">
        <v>428</v>
      </c>
      <c r="H2346" t="s">
        <v>3127</v>
      </c>
      <c r="I2346" t="s">
        <v>16986</v>
      </c>
      <c r="J2346" t="s">
        <v>6339</v>
      </c>
      <c r="K2346" t="s">
        <v>3110</v>
      </c>
      <c r="L2346" t="s">
        <v>16987</v>
      </c>
      <c r="M2346" t="s">
        <v>16988</v>
      </c>
      <c r="N2346" t="s">
        <v>3113</v>
      </c>
      <c r="O2346" t="s">
        <v>16978</v>
      </c>
      <c r="P2346" t="s">
        <v>3115</v>
      </c>
      <c r="Q2346" t="s">
        <v>16989</v>
      </c>
      <c r="R2346" t="s">
        <v>16988</v>
      </c>
      <c r="T2346" t="s">
        <v>16978</v>
      </c>
      <c r="U2346" t="s">
        <v>3115</v>
      </c>
      <c r="V2346" t="s">
        <v>16989</v>
      </c>
      <c r="W2346" t="s">
        <v>3124</v>
      </c>
      <c r="X2346" t="s">
        <v>5093</v>
      </c>
      <c r="Y2346" t="s">
        <v>16990</v>
      </c>
      <c r="Z2346" t="s">
        <v>3118</v>
      </c>
      <c r="AE2346" t="s">
        <v>16991</v>
      </c>
      <c r="AF2346">
        <v>1</v>
      </c>
      <c r="AG2346">
        <v>1</v>
      </c>
      <c r="AH2346">
        <v>1</v>
      </c>
      <c r="AI2346">
        <v>1</v>
      </c>
      <c r="AJ2346">
        <v>1</v>
      </c>
      <c r="AK2346">
        <v>1</v>
      </c>
      <c r="AL2346">
        <v>1</v>
      </c>
      <c r="AM2346">
        <v>1</v>
      </c>
      <c r="AV2346">
        <v>5644</v>
      </c>
    </row>
    <row r="2347" spans="1:48" x14ac:dyDescent="0.2">
      <c r="A2347">
        <v>39</v>
      </c>
      <c r="B2347" t="s">
        <v>83</v>
      </c>
      <c r="C2347">
        <v>4290</v>
      </c>
      <c r="D2347" t="s">
        <v>16974</v>
      </c>
      <c r="E2347">
        <v>60</v>
      </c>
      <c r="F2347" t="str">
        <f t="shared" si="36"/>
        <v>429060</v>
      </c>
      <c r="G2347" t="s">
        <v>519</v>
      </c>
      <c r="H2347" t="s">
        <v>3107</v>
      </c>
      <c r="I2347" t="s">
        <v>16992</v>
      </c>
      <c r="J2347" t="s">
        <v>4446</v>
      </c>
      <c r="K2347" t="s">
        <v>3110</v>
      </c>
      <c r="L2347" t="s">
        <v>16993</v>
      </c>
      <c r="M2347" t="s">
        <v>16994</v>
      </c>
      <c r="N2347" t="s">
        <v>3113</v>
      </c>
      <c r="O2347" t="s">
        <v>16978</v>
      </c>
      <c r="P2347" t="s">
        <v>3115</v>
      </c>
      <c r="Q2347">
        <v>7065</v>
      </c>
      <c r="R2347" t="s">
        <v>16994</v>
      </c>
      <c r="T2347" t="s">
        <v>16978</v>
      </c>
      <c r="U2347" t="s">
        <v>3115</v>
      </c>
      <c r="V2347">
        <v>7065</v>
      </c>
      <c r="W2347" t="s">
        <v>3127</v>
      </c>
      <c r="X2347" t="s">
        <v>11769</v>
      </c>
      <c r="Y2347" t="s">
        <v>16995</v>
      </c>
      <c r="Z2347" t="s">
        <v>3118</v>
      </c>
      <c r="AE2347" t="s">
        <v>16996</v>
      </c>
      <c r="AN2347">
        <v>1</v>
      </c>
      <c r="AO2347">
        <v>1</v>
      </c>
      <c r="AV2347">
        <v>5636</v>
      </c>
    </row>
    <row r="2348" spans="1:48" x14ac:dyDescent="0.2">
      <c r="A2348">
        <v>39</v>
      </c>
      <c r="B2348" t="s">
        <v>83</v>
      </c>
      <c r="C2348">
        <v>4290</v>
      </c>
      <c r="D2348" t="s">
        <v>16974</v>
      </c>
      <c r="E2348">
        <v>50</v>
      </c>
      <c r="F2348" t="str">
        <f t="shared" si="36"/>
        <v>429050</v>
      </c>
      <c r="G2348" t="s">
        <v>534</v>
      </c>
      <c r="H2348" t="s">
        <v>3107</v>
      </c>
      <c r="I2348" t="s">
        <v>3459</v>
      </c>
      <c r="J2348" t="s">
        <v>16997</v>
      </c>
      <c r="K2348" t="s">
        <v>3110</v>
      </c>
      <c r="L2348" t="s">
        <v>16998</v>
      </c>
      <c r="M2348" t="s">
        <v>16999</v>
      </c>
      <c r="N2348" t="s">
        <v>3113</v>
      </c>
      <c r="O2348" t="s">
        <v>16978</v>
      </c>
      <c r="P2348" t="s">
        <v>3115</v>
      </c>
      <c r="Q2348" t="s">
        <v>16979</v>
      </c>
      <c r="R2348" t="s">
        <v>16999</v>
      </c>
      <c r="T2348" t="s">
        <v>16978</v>
      </c>
      <c r="U2348" t="s">
        <v>3115</v>
      </c>
      <c r="V2348" t="s">
        <v>16979</v>
      </c>
      <c r="W2348" t="s">
        <v>3107</v>
      </c>
      <c r="X2348" t="s">
        <v>3302</v>
      </c>
      <c r="Y2348" t="s">
        <v>17000</v>
      </c>
      <c r="Z2348" t="s">
        <v>3118</v>
      </c>
      <c r="AE2348" t="s">
        <v>17001</v>
      </c>
      <c r="AP2348">
        <v>1</v>
      </c>
      <c r="AQ2348">
        <v>1</v>
      </c>
      <c r="AR2348">
        <v>1</v>
      </c>
      <c r="AS2348">
        <v>1</v>
      </c>
      <c r="AV2348">
        <v>5640</v>
      </c>
    </row>
    <row r="2349" spans="1:48" x14ac:dyDescent="0.2">
      <c r="A2349">
        <v>39</v>
      </c>
      <c r="B2349" t="s">
        <v>83</v>
      </c>
      <c r="C2349">
        <v>4290</v>
      </c>
      <c r="D2349" t="s">
        <v>16974</v>
      </c>
      <c r="E2349">
        <v>120</v>
      </c>
      <c r="F2349" t="str">
        <f t="shared" si="36"/>
        <v>4290120</v>
      </c>
      <c r="G2349" t="s">
        <v>130</v>
      </c>
      <c r="H2349" t="s">
        <v>3107</v>
      </c>
      <c r="I2349" t="s">
        <v>17002</v>
      </c>
      <c r="J2349" t="s">
        <v>17003</v>
      </c>
      <c r="K2349" t="s">
        <v>3110</v>
      </c>
      <c r="L2349" t="s">
        <v>17004</v>
      </c>
      <c r="M2349" t="s">
        <v>17005</v>
      </c>
      <c r="N2349" t="s">
        <v>3113</v>
      </c>
      <c r="O2349" t="s">
        <v>16978</v>
      </c>
      <c r="P2349" t="s">
        <v>3115</v>
      </c>
      <c r="Q2349" t="s">
        <v>17006</v>
      </c>
      <c r="R2349" t="s">
        <v>17005</v>
      </c>
      <c r="T2349" t="s">
        <v>16978</v>
      </c>
      <c r="U2349" t="s">
        <v>3115</v>
      </c>
      <c r="V2349" t="s">
        <v>17006</v>
      </c>
      <c r="W2349" t="s">
        <v>3127</v>
      </c>
      <c r="X2349" t="s">
        <v>17007</v>
      </c>
      <c r="Y2349" t="s">
        <v>12971</v>
      </c>
      <c r="Z2349" t="s">
        <v>3118</v>
      </c>
      <c r="AE2349" t="s">
        <v>17008</v>
      </c>
      <c r="AF2349">
        <v>1</v>
      </c>
      <c r="AG2349">
        <v>1</v>
      </c>
      <c r="AH2349">
        <v>1</v>
      </c>
      <c r="AI2349">
        <v>1</v>
      </c>
      <c r="AJ2349">
        <v>1</v>
      </c>
      <c r="AK2349">
        <v>1</v>
      </c>
      <c r="AL2349">
        <v>1</v>
      </c>
      <c r="AM2349">
        <v>1</v>
      </c>
      <c r="AV2349">
        <v>5646</v>
      </c>
    </row>
    <row r="2350" spans="1:48" x14ac:dyDescent="0.2">
      <c r="A2350">
        <v>39</v>
      </c>
      <c r="B2350" t="s">
        <v>83</v>
      </c>
      <c r="C2350">
        <v>4550</v>
      </c>
      <c r="D2350" t="s">
        <v>17009</v>
      </c>
      <c r="E2350">
        <v>60</v>
      </c>
      <c r="F2350" t="str">
        <f t="shared" si="36"/>
        <v>455060</v>
      </c>
      <c r="G2350" t="s">
        <v>17010</v>
      </c>
      <c r="I2350" t="s">
        <v>17011</v>
      </c>
      <c r="J2350" t="s">
        <v>16094</v>
      </c>
      <c r="K2350" t="s">
        <v>3110</v>
      </c>
      <c r="L2350" t="s">
        <v>17012</v>
      </c>
      <c r="M2350" t="s">
        <v>17013</v>
      </c>
      <c r="N2350" t="s">
        <v>3113</v>
      </c>
      <c r="O2350" t="s">
        <v>17014</v>
      </c>
      <c r="P2350" t="s">
        <v>3115</v>
      </c>
      <c r="Q2350" t="s">
        <v>17015</v>
      </c>
      <c r="R2350" t="s">
        <v>17016</v>
      </c>
      <c r="T2350" t="s">
        <v>17014</v>
      </c>
      <c r="U2350" t="s">
        <v>3115</v>
      </c>
      <c r="V2350" t="s">
        <v>17015</v>
      </c>
      <c r="W2350" t="s">
        <v>3124</v>
      </c>
      <c r="X2350" t="s">
        <v>3827</v>
      </c>
      <c r="Y2350" t="s">
        <v>17017</v>
      </c>
      <c r="Z2350" t="s">
        <v>3118</v>
      </c>
      <c r="AE2350" t="s">
        <v>17018</v>
      </c>
      <c r="AF2350">
        <v>1</v>
      </c>
      <c r="AG2350">
        <v>1</v>
      </c>
      <c r="AH2350">
        <v>1</v>
      </c>
      <c r="AI2350">
        <v>1</v>
      </c>
      <c r="AJ2350">
        <v>1</v>
      </c>
      <c r="AK2350">
        <v>1</v>
      </c>
      <c r="AL2350">
        <v>1</v>
      </c>
      <c r="AV2350">
        <v>5664</v>
      </c>
    </row>
    <row r="2351" spans="1:48" x14ac:dyDescent="0.2">
      <c r="A2351">
        <v>39</v>
      </c>
      <c r="B2351" t="s">
        <v>83</v>
      </c>
      <c r="C2351">
        <v>4550</v>
      </c>
      <c r="D2351" t="s">
        <v>17009</v>
      </c>
      <c r="E2351">
        <v>80</v>
      </c>
      <c r="F2351" t="str">
        <f t="shared" si="36"/>
        <v>455080</v>
      </c>
      <c r="G2351" t="s">
        <v>634</v>
      </c>
      <c r="H2351" t="s">
        <v>3127</v>
      </c>
      <c r="I2351" t="s">
        <v>10469</v>
      </c>
      <c r="J2351" t="s">
        <v>5551</v>
      </c>
      <c r="K2351" t="s">
        <v>3110</v>
      </c>
      <c r="L2351" t="s">
        <v>17019</v>
      </c>
      <c r="M2351" t="s">
        <v>17020</v>
      </c>
      <c r="N2351" t="s">
        <v>3113</v>
      </c>
      <c r="O2351" t="s">
        <v>17014</v>
      </c>
      <c r="P2351" t="s">
        <v>3115</v>
      </c>
      <c r="Q2351">
        <v>7204</v>
      </c>
      <c r="R2351" t="s">
        <v>17020</v>
      </c>
      <c r="T2351" t="s">
        <v>17014</v>
      </c>
      <c r="U2351" t="s">
        <v>3115</v>
      </c>
      <c r="V2351">
        <v>7204</v>
      </c>
      <c r="W2351" t="s">
        <v>3124</v>
      </c>
      <c r="X2351" t="s">
        <v>4005</v>
      </c>
      <c r="Y2351" t="s">
        <v>17021</v>
      </c>
      <c r="Z2351" t="s">
        <v>3118</v>
      </c>
      <c r="AE2351" t="s">
        <v>17022</v>
      </c>
      <c r="AG2351">
        <v>1</v>
      </c>
      <c r="AH2351">
        <v>1</v>
      </c>
      <c r="AI2351">
        <v>1</v>
      </c>
      <c r="AJ2351">
        <v>1</v>
      </c>
      <c r="AK2351">
        <v>1</v>
      </c>
      <c r="AL2351">
        <v>1</v>
      </c>
      <c r="AV2351">
        <v>5668</v>
      </c>
    </row>
    <row r="2352" spans="1:48" x14ac:dyDescent="0.2">
      <c r="A2352">
        <v>39</v>
      </c>
      <c r="B2352" t="s">
        <v>83</v>
      </c>
      <c r="C2352">
        <v>4550</v>
      </c>
      <c r="D2352" t="s">
        <v>17009</v>
      </c>
      <c r="E2352">
        <v>50</v>
      </c>
      <c r="F2352" t="str">
        <f t="shared" si="36"/>
        <v>455050</v>
      </c>
      <c r="G2352" t="s">
        <v>588</v>
      </c>
      <c r="H2352" t="s">
        <v>3127</v>
      </c>
      <c r="I2352" t="s">
        <v>3394</v>
      </c>
      <c r="J2352" t="s">
        <v>15799</v>
      </c>
      <c r="K2352" t="s">
        <v>3110</v>
      </c>
      <c r="L2352" t="s">
        <v>17023</v>
      </c>
      <c r="M2352" t="s">
        <v>17024</v>
      </c>
      <c r="N2352" t="s">
        <v>3113</v>
      </c>
      <c r="O2352" t="s">
        <v>17014</v>
      </c>
      <c r="P2352" t="s">
        <v>3115</v>
      </c>
      <c r="Q2352" t="s">
        <v>17015</v>
      </c>
      <c r="R2352" t="s">
        <v>17024</v>
      </c>
      <c r="T2352" t="s">
        <v>17014</v>
      </c>
      <c r="U2352" t="s">
        <v>3115</v>
      </c>
      <c r="V2352" t="s">
        <v>17015</v>
      </c>
      <c r="W2352" t="s">
        <v>3124</v>
      </c>
      <c r="X2352" t="s">
        <v>3378</v>
      </c>
      <c r="Y2352" t="s">
        <v>17025</v>
      </c>
      <c r="Z2352" t="s">
        <v>3118</v>
      </c>
      <c r="AE2352" t="s">
        <v>17026</v>
      </c>
      <c r="AP2352">
        <v>1</v>
      </c>
      <c r="AQ2352">
        <v>1</v>
      </c>
      <c r="AR2352">
        <v>1</v>
      </c>
      <c r="AS2352">
        <v>1</v>
      </c>
      <c r="AV2352">
        <v>5664</v>
      </c>
    </row>
    <row r="2353" spans="1:48" x14ac:dyDescent="0.2">
      <c r="A2353">
        <v>39</v>
      </c>
      <c r="B2353" t="s">
        <v>83</v>
      </c>
      <c r="C2353">
        <v>4550</v>
      </c>
      <c r="D2353" t="s">
        <v>17009</v>
      </c>
      <c r="E2353">
        <v>85</v>
      </c>
      <c r="F2353" t="str">
        <f t="shared" si="36"/>
        <v>455085</v>
      </c>
      <c r="G2353" t="s">
        <v>667</v>
      </c>
      <c r="I2353" t="s">
        <v>3128</v>
      </c>
      <c r="J2353" t="s">
        <v>17027</v>
      </c>
      <c r="K2353" t="s">
        <v>3110</v>
      </c>
      <c r="L2353" t="s">
        <v>17028</v>
      </c>
      <c r="M2353" t="s">
        <v>17029</v>
      </c>
      <c r="N2353" t="s">
        <v>3113</v>
      </c>
      <c r="O2353" t="s">
        <v>17014</v>
      </c>
      <c r="P2353" t="s">
        <v>3115</v>
      </c>
      <c r="Q2353" t="s">
        <v>17030</v>
      </c>
      <c r="R2353" t="s">
        <v>17029</v>
      </c>
      <c r="T2353" t="s">
        <v>17014</v>
      </c>
      <c r="U2353" t="s">
        <v>3115</v>
      </c>
      <c r="V2353" t="s">
        <v>17030</v>
      </c>
      <c r="X2353" t="s">
        <v>6682</v>
      </c>
      <c r="Y2353" t="s">
        <v>17031</v>
      </c>
      <c r="Z2353" t="s">
        <v>3118</v>
      </c>
      <c r="AE2353" t="s">
        <v>17032</v>
      </c>
      <c r="AM2353">
        <v>1</v>
      </c>
      <c r="AN2353">
        <v>1</v>
      </c>
      <c r="AO2353">
        <v>1</v>
      </c>
      <c r="AV2353">
        <v>5670</v>
      </c>
    </row>
    <row r="2354" spans="1:48" x14ac:dyDescent="0.2">
      <c r="A2354">
        <v>39</v>
      </c>
      <c r="B2354" t="s">
        <v>83</v>
      </c>
      <c r="C2354">
        <v>4550</v>
      </c>
      <c r="D2354" t="s">
        <v>17009</v>
      </c>
      <c r="E2354">
        <v>90</v>
      </c>
      <c r="F2354" t="str">
        <f t="shared" si="36"/>
        <v>455090</v>
      </c>
      <c r="G2354" t="s">
        <v>619</v>
      </c>
      <c r="H2354" t="s">
        <v>3127</v>
      </c>
      <c r="I2354" t="s">
        <v>3850</v>
      </c>
      <c r="J2354" t="s">
        <v>17033</v>
      </c>
      <c r="K2354" t="s">
        <v>3110</v>
      </c>
      <c r="L2354" t="s">
        <v>17034</v>
      </c>
      <c r="M2354" t="s">
        <v>17035</v>
      </c>
      <c r="N2354" t="s">
        <v>3113</v>
      </c>
      <c r="O2354" t="s">
        <v>17014</v>
      </c>
      <c r="P2354" t="s">
        <v>3115</v>
      </c>
      <c r="Q2354">
        <v>7204</v>
      </c>
      <c r="R2354" t="s">
        <v>17035</v>
      </c>
      <c r="T2354" t="s">
        <v>17014</v>
      </c>
      <c r="U2354" t="s">
        <v>3115</v>
      </c>
      <c r="V2354">
        <v>7204</v>
      </c>
      <c r="W2354" t="s">
        <v>3124</v>
      </c>
      <c r="X2354" t="s">
        <v>7206</v>
      </c>
      <c r="Y2354" t="s">
        <v>17036</v>
      </c>
      <c r="Z2354" t="s">
        <v>3118</v>
      </c>
      <c r="AE2354" t="s">
        <v>17037</v>
      </c>
      <c r="AG2354">
        <v>1</v>
      </c>
      <c r="AH2354">
        <v>1</v>
      </c>
      <c r="AI2354">
        <v>1</v>
      </c>
      <c r="AJ2354">
        <v>1</v>
      </c>
      <c r="AK2354">
        <v>1</v>
      </c>
      <c r="AL2354">
        <v>1</v>
      </c>
      <c r="AV2354">
        <v>5672</v>
      </c>
    </row>
    <row r="2355" spans="1:48" x14ac:dyDescent="0.2">
      <c r="A2355">
        <v>39</v>
      </c>
      <c r="B2355" t="s">
        <v>83</v>
      </c>
      <c r="C2355">
        <v>4670</v>
      </c>
      <c r="D2355" t="s">
        <v>17038</v>
      </c>
      <c r="E2355">
        <v>90</v>
      </c>
      <c r="F2355" t="str">
        <f t="shared" si="36"/>
        <v>467090</v>
      </c>
      <c r="G2355" t="s">
        <v>2043</v>
      </c>
      <c r="H2355" t="s">
        <v>3124</v>
      </c>
      <c r="I2355" t="s">
        <v>6895</v>
      </c>
      <c r="J2355" t="s">
        <v>17039</v>
      </c>
      <c r="K2355" t="s">
        <v>3110</v>
      </c>
      <c r="L2355" t="s">
        <v>17040</v>
      </c>
      <c r="M2355" t="s">
        <v>17041</v>
      </c>
      <c r="N2355" t="s">
        <v>3113</v>
      </c>
      <c r="O2355" t="s">
        <v>17042</v>
      </c>
      <c r="P2355" t="s">
        <v>3115</v>
      </c>
      <c r="Q2355" t="s">
        <v>17043</v>
      </c>
      <c r="R2355" t="s">
        <v>17041</v>
      </c>
      <c r="T2355" t="s">
        <v>17042</v>
      </c>
      <c r="U2355" t="s">
        <v>3115</v>
      </c>
      <c r="V2355" t="s">
        <v>17043</v>
      </c>
      <c r="W2355" t="s">
        <v>3124</v>
      </c>
      <c r="X2355" t="s">
        <v>6044</v>
      </c>
      <c r="Y2355" t="s">
        <v>17044</v>
      </c>
      <c r="Z2355" t="s">
        <v>3118</v>
      </c>
      <c r="AE2355" t="s">
        <v>17045</v>
      </c>
      <c r="AF2355">
        <v>1</v>
      </c>
      <c r="AG2355">
        <v>1</v>
      </c>
      <c r="AH2355">
        <v>1</v>
      </c>
      <c r="AI2355">
        <v>1</v>
      </c>
      <c r="AJ2355">
        <v>1</v>
      </c>
      <c r="AK2355">
        <v>1</v>
      </c>
      <c r="AV2355">
        <v>5688</v>
      </c>
    </row>
    <row r="2356" spans="1:48" x14ac:dyDescent="0.2">
      <c r="A2356">
        <v>39</v>
      </c>
      <c r="B2356" t="s">
        <v>83</v>
      </c>
      <c r="C2356">
        <v>4670</v>
      </c>
      <c r="D2356" t="s">
        <v>17038</v>
      </c>
      <c r="E2356">
        <v>80</v>
      </c>
      <c r="F2356" t="str">
        <f t="shared" si="36"/>
        <v>467080</v>
      </c>
      <c r="G2356" t="s">
        <v>1520</v>
      </c>
      <c r="H2356" t="s">
        <v>3107</v>
      </c>
      <c r="I2356" t="s">
        <v>3126</v>
      </c>
      <c r="J2356" t="s">
        <v>17046</v>
      </c>
      <c r="K2356" t="s">
        <v>3110</v>
      </c>
      <c r="L2356" t="s">
        <v>17047</v>
      </c>
      <c r="M2356" t="s">
        <v>17048</v>
      </c>
      <c r="N2356" t="s">
        <v>3113</v>
      </c>
      <c r="O2356" t="s">
        <v>17042</v>
      </c>
      <c r="P2356" t="s">
        <v>3115</v>
      </c>
      <c r="Q2356">
        <v>7076</v>
      </c>
      <c r="R2356" t="s">
        <v>17048</v>
      </c>
      <c r="T2356" t="s">
        <v>17042</v>
      </c>
      <c r="U2356" t="s">
        <v>3115</v>
      </c>
      <c r="V2356">
        <v>7076</v>
      </c>
      <c r="W2356" t="s">
        <v>3124</v>
      </c>
      <c r="X2356" t="s">
        <v>6044</v>
      </c>
      <c r="Y2356" t="s">
        <v>17044</v>
      </c>
      <c r="Z2356" t="s">
        <v>3118</v>
      </c>
      <c r="AE2356" t="s">
        <v>17049</v>
      </c>
      <c r="AF2356">
        <v>1</v>
      </c>
      <c r="AG2356">
        <v>1</v>
      </c>
      <c r="AH2356">
        <v>1</v>
      </c>
      <c r="AI2356">
        <v>1</v>
      </c>
      <c r="AJ2356">
        <v>1</v>
      </c>
      <c r="AK2356">
        <v>1</v>
      </c>
      <c r="AV2356">
        <v>5684</v>
      </c>
    </row>
    <row r="2357" spans="1:48" x14ac:dyDescent="0.2">
      <c r="A2357">
        <v>39</v>
      </c>
      <c r="B2357" t="s">
        <v>83</v>
      </c>
      <c r="C2357">
        <v>4670</v>
      </c>
      <c r="D2357" t="s">
        <v>17038</v>
      </c>
      <c r="E2357">
        <v>85</v>
      </c>
      <c r="F2357" t="str">
        <f t="shared" si="36"/>
        <v>467085</v>
      </c>
      <c r="G2357" t="s">
        <v>1182</v>
      </c>
      <c r="H2357" t="s">
        <v>3171</v>
      </c>
      <c r="I2357" t="s">
        <v>3256</v>
      </c>
      <c r="J2357" t="s">
        <v>17050</v>
      </c>
      <c r="K2357" t="s">
        <v>3110</v>
      </c>
      <c r="L2357" t="s">
        <v>17051</v>
      </c>
      <c r="M2357" t="s">
        <v>17052</v>
      </c>
      <c r="N2357" t="s">
        <v>3113</v>
      </c>
      <c r="O2357" t="s">
        <v>17042</v>
      </c>
      <c r="P2357" t="s">
        <v>3115</v>
      </c>
      <c r="Q2357">
        <v>7076</v>
      </c>
      <c r="R2357" t="s">
        <v>17052</v>
      </c>
      <c r="T2357" t="s">
        <v>17042</v>
      </c>
      <c r="U2357" t="s">
        <v>3115</v>
      </c>
      <c r="V2357">
        <v>7076</v>
      </c>
      <c r="W2357" t="s">
        <v>3124</v>
      </c>
      <c r="X2357" t="s">
        <v>17053</v>
      </c>
      <c r="Y2357" t="s">
        <v>17054</v>
      </c>
      <c r="Z2357" t="s">
        <v>3118</v>
      </c>
      <c r="AE2357" t="s">
        <v>17055</v>
      </c>
      <c r="AF2357">
        <v>1</v>
      </c>
      <c r="AG2357">
        <v>1</v>
      </c>
      <c r="AH2357">
        <v>1</v>
      </c>
      <c r="AI2357">
        <v>1</v>
      </c>
      <c r="AJ2357">
        <v>1</v>
      </c>
      <c r="AK2357">
        <v>1</v>
      </c>
      <c r="AV2357">
        <v>5686</v>
      </c>
    </row>
    <row r="2358" spans="1:48" x14ac:dyDescent="0.2">
      <c r="A2358">
        <v>39</v>
      </c>
      <c r="B2358" t="s">
        <v>83</v>
      </c>
      <c r="C2358">
        <v>4670</v>
      </c>
      <c r="D2358" t="s">
        <v>17038</v>
      </c>
      <c r="E2358">
        <v>60</v>
      </c>
      <c r="F2358" t="str">
        <f t="shared" si="36"/>
        <v>467060</v>
      </c>
      <c r="G2358" t="s">
        <v>1377</v>
      </c>
      <c r="H2358" t="s">
        <v>3171</v>
      </c>
      <c r="I2358" t="s">
        <v>16533</v>
      </c>
      <c r="J2358" t="s">
        <v>17056</v>
      </c>
      <c r="K2358" t="s">
        <v>3110</v>
      </c>
      <c r="L2358" t="s">
        <v>17057</v>
      </c>
      <c r="M2358" t="s">
        <v>17058</v>
      </c>
      <c r="N2358" t="s">
        <v>3113</v>
      </c>
      <c r="O2358" t="s">
        <v>17042</v>
      </c>
      <c r="P2358" t="s">
        <v>3115</v>
      </c>
      <c r="Q2358">
        <v>7076</v>
      </c>
      <c r="R2358" t="s">
        <v>17058</v>
      </c>
      <c r="T2358" t="s">
        <v>17042</v>
      </c>
      <c r="U2358" t="s">
        <v>3115</v>
      </c>
      <c r="V2358">
        <v>7076</v>
      </c>
      <c r="W2358" t="s">
        <v>3124</v>
      </c>
      <c r="X2358" t="s">
        <v>5330</v>
      </c>
      <c r="Y2358" t="s">
        <v>17059</v>
      </c>
      <c r="Z2358" t="s">
        <v>3118</v>
      </c>
      <c r="AE2358" t="s">
        <v>17060</v>
      </c>
      <c r="AL2358">
        <v>1</v>
      </c>
      <c r="AM2358">
        <v>1</v>
      </c>
      <c r="AN2358">
        <v>1</v>
      </c>
      <c r="AO2358">
        <v>1</v>
      </c>
      <c r="AV2358">
        <v>5678</v>
      </c>
    </row>
    <row r="2359" spans="1:48" x14ac:dyDescent="0.2">
      <c r="A2359">
        <v>39</v>
      </c>
      <c r="B2359" t="s">
        <v>83</v>
      </c>
      <c r="C2359">
        <v>4670</v>
      </c>
      <c r="D2359" t="s">
        <v>17038</v>
      </c>
      <c r="E2359">
        <v>70</v>
      </c>
      <c r="F2359" t="str">
        <f t="shared" si="36"/>
        <v>467070</v>
      </c>
      <c r="G2359" t="s">
        <v>925</v>
      </c>
      <c r="H2359" t="s">
        <v>3107</v>
      </c>
      <c r="I2359" t="s">
        <v>4776</v>
      </c>
      <c r="J2359" t="s">
        <v>8201</v>
      </c>
      <c r="K2359" t="s">
        <v>3110</v>
      </c>
      <c r="L2359" t="s">
        <v>17061</v>
      </c>
      <c r="M2359" t="s">
        <v>17062</v>
      </c>
      <c r="N2359" t="s">
        <v>3113</v>
      </c>
      <c r="O2359" t="s">
        <v>17042</v>
      </c>
      <c r="P2359" t="s">
        <v>3115</v>
      </c>
      <c r="Q2359">
        <v>7076</v>
      </c>
      <c r="R2359" t="s">
        <v>17062</v>
      </c>
      <c r="T2359" t="s">
        <v>17042</v>
      </c>
      <c r="U2359" t="s">
        <v>3115</v>
      </c>
      <c r="V2359">
        <v>7076</v>
      </c>
      <c r="W2359" t="s">
        <v>3124</v>
      </c>
      <c r="X2359" t="s">
        <v>6044</v>
      </c>
      <c r="Y2359" t="s">
        <v>17044</v>
      </c>
      <c r="Z2359" t="s">
        <v>3118</v>
      </c>
      <c r="AE2359" t="s">
        <v>17063</v>
      </c>
      <c r="AF2359">
        <v>1</v>
      </c>
      <c r="AG2359">
        <v>1</v>
      </c>
      <c r="AH2359">
        <v>1</v>
      </c>
      <c r="AI2359">
        <v>1</v>
      </c>
      <c r="AJ2359">
        <v>1</v>
      </c>
      <c r="AK2359">
        <v>1</v>
      </c>
      <c r="AV2359">
        <v>5682</v>
      </c>
    </row>
    <row r="2360" spans="1:48" x14ac:dyDescent="0.2">
      <c r="A2360">
        <v>39</v>
      </c>
      <c r="B2360" t="s">
        <v>83</v>
      </c>
      <c r="C2360">
        <v>4670</v>
      </c>
      <c r="D2360" t="s">
        <v>17038</v>
      </c>
      <c r="E2360">
        <v>50</v>
      </c>
      <c r="F2360" t="str">
        <f t="shared" si="36"/>
        <v>467050</v>
      </c>
      <c r="G2360" t="s">
        <v>1687</v>
      </c>
      <c r="H2360" t="s">
        <v>3171</v>
      </c>
      <c r="I2360" t="s">
        <v>3707</v>
      </c>
      <c r="J2360" t="s">
        <v>17064</v>
      </c>
      <c r="K2360" t="s">
        <v>3110</v>
      </c>
      <c r="L2360" t="s">
        <v>17065</v>
      </c>
      <c r="M2360" t="s">
        <v>17066</v>
      </c>
      <c r="N2360" t="s">
        <v>3113</v>
      </c>
      <c r="O2360" t="s">
        <v>17042</v>
      </c>
      <c r="P2360" t="s">
        <v>3115</v>
      </c>
      <c r="Q2360">
        <v>7076</v>
      </c>
      <c r="R2360" t="s">
        <v>17066</v>
      </c>
      <c r="T2360" t="s">
        <v>17042</v>
      </c>
      <c r="U2360" t="s">
        <v>3115</v>
      </c>
      <c r="V2360">
        <v>7076</v>
      </c>
      <c r="W2360" t="s">
        <v>3124</v>
      </c>
      <c r="X2360" t="s">
        <v>17067</v>
      </c>
      <c r="Y2360" t="s">
        <v>17068</v>
      </c>
      <c r="Z2360" t="s">
        <v>3118</v>
      </c>
      <c r="AE2360" t="s">
        <v>17069</v>
      </c>
      <c r="AP2360">
        <v>1</v>
      </c>
      <c r="AQ2360">
        <v>1</v>
      </c>
      <c r="AR2360">
        <v>1</v>
      </c>
      <c r="AS2360">
        <v>1</v>
      </c>
      <c r="AV2360">
        <v>5676</v>
      </c>
    </row>
    <row r="2361" spans="1:48" x14ac:dyDescent="0.2">
      <c r="A2361">
        <v>39</v>
      </c>
      <c r="B2361" t="s">
        <v>83</v>
      </c>
      <c r="C2361">
        <v>4670</v>
      </c>
      <c r="D2361" t="s">
        <v>17038</v>
      </c>
      <c r="E2361">
        <v>65</v>
      </c>
      <c r="F2361" t="str">
        <f t="shared" si="36"/>
        <v>467065</v>
      </c>
      <c r="G2361" t="s">
        <v>1679</v>
      </c>
      <c r="H2361" t="s">
        <v>3171</v>
      </c>
      <c r="I2361" t="s">
        <v>3357</v>
      </c>
      <c r="J2361" t="s">
        <v>6058</v>
      </c>
      <c r="K2361" t="s">
        <v>3110</v>
      </c>
      <c r="L2361" t="s">
        <v>17070</v>
      </c>
      <c r="M2361" t="s">
        <v>17071</v>
      </c>
      <c r="N2361" t="s">
        <v>3113</v>
      </c>
      <c r="O2361" t="s">
        <v>17042</v>
      </c>
      <c r="P2361" t="s">
        <v>3115</v>
      </c>
      <c r="Q2361" t="s">
        <v>17072</v>
      </c>
      <c r="R2361" t="s">
        <v>17071</v>
      </c>
      <c r="T2361" t="s">
        <v>17042</v>
      </c>
      <c r="U2361" t="s">
        <v>3115</v>
      </c>
      <c r="V2361" t="s">
        <v>17072</v>
      </c>
      <c r="W2361" t="s">
        <v>3124</v>
      </c>
      <c r="X2361" t="s">
        <v>5081</v>
      </c>
      <c r="Y2361" t="s">
        <v>17073</v>
      </c>
      <c r="Z2361" t="s">
        <v>3118</v>
      </c>
      <c r="AE2361" t="s">
        <v>17074</v>
      </c>
      <c r="AL2361">
        <v>1</v>
      </c>
      <c r="AM2361">
        <v>1</v>
      </c>
      <c r="AN2361">
        <v>1</v>
      </c>
      <c r="AO2361">
        <v>1</v>
      </c>
      <c r="AV2361">
        <v>5680</v>
      </c>
    </row>
    <row r="2362" spans="1:48" x14ac:dyDescent="0.2">
      <c r="A2362">
        <v>39</v>
      </c>
      <c r="B2362" t="s">
        <v>83</v>
      </c>
      <c r="C2362">
        <v>4670</v>
      </c>
      <c r="D2362" t="s">
        <v>17038</v>
      </c>
      <c r="E2362">
        <v>105</v>
      </c>
      <c r="F2362" t="str">
        <f t="shared" si="36"/>
        <v>4670105</v>
      </c>
      <c r="G2362" t="s">
        <v>1790</v>
      </c>
      <c r="H2362" t="s">
        <v>3171</v>
      </c>
      <c r="I2362" t="s">
        <v>17075</v>
      </c>
      <c r="J2362" t="s">
        <v>17076</v>
      </c>
      <c r="K2362" t="s">
        <v>3110</v>
      </c>
      <c r="L2362" t="s">
        <v>17077</v>
      </c>
      <c r="M2362" t="s">
        <v>17078</v>
      </c>
      <c r="N2362" t="s">
        <v>3113</v>
      </c>
      <c r="O2362" t="s">
        <v>17042</v>
      </c>
      <c r="P2362" t="s">
        <v>3115</v>
      </c>
      <c r="Q2362">
        <v>7076</v>
      </c>
      <c r="R2362" t="s">
        <v>17078</v>
      </c>
      <c r="T2362" t="s">
        <v>17042</v>
      </c>
      <c r="U2362" t="s">
        <v>3115</v>
      </c>
      <c r="V2362">
        <v>7076</v>
      </c>
      <c r="W2362" t="s">
        <v>3124</v>
      </c>
      <c r="X2362" t="s">
        <v>17053</v>
      </c>
      <c r="Y2362" t="s">
        <v>17054</v>
      </c>
      <c r="Z2362" t="s">
        <v>3118</v>
      </c>
      <c r="AE2362" t="s">
        <v>17079</v>
      </c>
      <c r="AG2362">
        <v>1</v>
      </c>
      <c r="AH2362">
        <v>1</v>
      </c>
      <c r="AI2362">
        <v>1</v>
      </c>
      <c r="AJ2362">
        <v>1</v>
      </c>
      <c r="AK2362">
        <v>1</v>
      </c>
      <c r="AV2362">
        <v>5692</v>
      </c>
    </row>
    <row r="2363" spans="1:48" x14ac:dyDescent="0.2">
      <c r="A2363">
        <v>39</v>
      </c>
      <c r="B2363" t="s">
        <v>83</v>
      </c>
      <c r="C2363">
        <v>5000</v>
      </c>
      <c r="D2363" t="s">
        <v>17080</v>
      </c>
      <c r="E2363">
        <v>50</v>
      </c>
      <c r="F2363" t="str">
        <f t="shared" si="36"/>
        <v>500050</v>
      </c>
      <c r="G2363" t="s">
        <v>996</v>
      </c>
      <c r="H2363" t="s">
        <v>3171</v>
      </c>
      <c r="I2363" t="s">
        <v>17081</v>
      </c>
      <c r="J2363" t="s">
        <v>17082</v>
      </c>
      <c r="K2363" t="s">
        <v>3110</v>
      </c>
      <c r="L2363" t="s">
        <v>17083</v>
      </c>
      <c r="M2363" t="s">
        <v>17084</v>
      </c>
      <c r="N2363" t="s">
        <v>3113</v>
      </c>
      <c r="O2363" t="s">
        <v>17085</v>
      </c>
      <c r="P2363" t="s">
        <v>3115</v>
      </c>
      <c r="Q2363">
        <v>7081</v>
      </c>
      <c r="R2363" t="s">
        <v>17084</v>
      </c>
      <c r="T2363" t="s">
        <v>17085</v>
      </c>
      <c r="U2363" t="s">
        <v>3115</v>
      </c>
      <c r="V2363">
        <v>7081</v>
      </c>
      <c r="W2363" t="s">
        <v>3127</v>
      </c>
      <c r="X2363" t="s">
        <v>3827</v>
      </c>
      <c r="Y2363" t="s">
        <v>17086</v>
      </c>
      <c r="Z2363" t="s">
        <v>3118</v>
      </c>
      <c r="AE2363" t="s">
        <v>17087</v>
      </c>
      <c r="AF2363">
        <v>1</v>
      </c>
      <c r="AG2363">
        <v>1</v>
      </c>
      <c r="AH2363">
        <v>1</v>
      </c>
      <c r="AI2363">
        <v>1</v>
      </c>
      <c r="AV2363">
        <v>6036</v>
      </c>
    </row>
    <row r="2364" spans="1:48" x14ac:dyDescent="0.2">
      <c r="A2364">
        <v>39</v>
      </c>
      <c r="B2364" t="s">
        <v>83</v>
      </c>
      <c r="C2364">
        <v>5000</v>
      </c>
      <c r="D2364" t="s">
        <v>17080</v>
      </c>
      <c r="E2364">
        <v>60</v>
      </c>
      <c r="F2364" t="str">
        <f t="shared" si="36"/>
        <v>500060</v>
      </c>
      <c r="G2364" t="s">
        <v>1060</v>
      </c>
      <c r="H2364" t="s">
        <v>3107</v>
      </c>
      <c r="I2364" t="s">
        <v>6359</v>
      </c>
      <c r="J2364" t="s">
        <v>17088</v>
      </c>
      <c r="K2364" t="s">
        <v>3110</v>
      </c>
      <c r="L2364" t="s">
        <v>17089</v>
      </c>
      <c r="M2364" t="s">
        <v>17090</v>
      </c>
      <c r="N2364" t="s">
        <v>3113</v>
      </c>
      <c r="O2364" t="s">
        <v>17085</v>
      </c>
      <c r="P2364" t="s">
        <v>3115</v>
      </c>
      <c r="Q2364" t="s">
        <v>17091</v>
      </c>
      <c r="R2364" t="s">
        <v>17090</v>
      </c>
      <c r="T2364" t="s">
        <v>17085</v>
      </c>
      <c r="U2364" t="s">
        <v>3115</v>
      </c>
      <c r="V2364" t="s">
        <v>17091</v>
      </c>
      <c r="W2364" t="s">
        <v>3127</v>
      </c>
      <c r="X2364" t="s">
        <v>13178</v>
      </c>
      <c r="Y2364" t="s">
        <v>17092</v>
      </c>
      <c r="Z2364" t="s">
        <v>3118</v>
      </c>
      <c r="AE2364" t="s">
        <v>17087</v>
      </c>
      <c r="AM2364">
        <v>1</v>
      </c>
      <c r="AN2364">
        <v>1</v>
      </c>
      <c r="AO2364">
        <v>1</v>
      </c>
      <c r="AV2364">
        <v>5700</v>
      </c>
    </row>
    <row r="2365" spans="1:48" x14ac:dyDescent="0.2">
      <c r="A2365">
        <v>39</v>
      </c>
      <c r="B2365" t="s">
        <v>83</v>
      </c>
      <c r="C2365">
        <v>5000</v>
      </c>
      <c r="D2365" t="s">
        <v>17080</v>
      </c>
      <c r="E2365">
        <v>70</v>
      </c>
      <c r="F2365" t="str">
        <f t="shared" si="36"/>
        <v>500070</v>
      </c>
      <c r="G2365" t="s">
        <v>717</v>
      </c>
      <c r="H2365" t="s">
        <v>3107</v>
      </c>
      <c r="I2365" t="s">
        <v>3707</v>
      </c>
      <c r="J2365" t="s">
        <v>17093</v>
      </c>
      <c r="K2365" t="s">
        <v>3110</v>
      </c>
      <c r="L2365" t="s">
        <v>17094</v>
      </c>
      <c r="M2365" t="s">
        <v>17095</v>
      </c>
      <c r="N2365" t="s">
        <v>3113</v>
      </c>
      <c r="O2365" t="s">
        <v>17085</v>
      </c>
      <c r="P2365" t="s">
        <v>3115</v>
      </c>
      <c r="Q2365">
        <v>7081</v>
      </c>
      <c r="R2365" t="s">
        <v>17095</v>
      </c>
      <c r="T2365" t="s">
        <v>17085</v>
      </c>
      <c r="U2365" t="s">
        <v>3115</v>
      </c>
      <c r="V2365">
        <v>7081</v>
      </c>
      <c r="W2365" t="s">
        <v>3127</v>
      </c>
      <c r="X2365" t="s">
        <v>17096</v>
      </c>
      <c r="Y2365" t="s">
        <v>17097</v>
      </c>
      <c r="Z2365" t="s">
        <v>3118</v>
      </c>
      <c r="AE2365" t="s">
        <v>17087</v>
      </c>
      <c r="AJ2365">
        <v>1</v>
      </c>
      <c r="AK2365">
        <v>1</v>
      </c>
      <c r="AL2365">
        <v>1</v>
      </c>
      <c r="AV2365">
        <v>5702</v>
      </c>
    </row>
    <row r="2366" spans="1:48" x14ac:dyDescent="0.2">
      <c r="A2366">
        <v>39</v>
      </c>
      <c r="B2366" t="s">
        <v>83</v>
      </c>
      <c r="C2366">
        <v>5000</v>
      </c>
      <c r="D2366" t="s">
        <v>17080</v>
      </c>
      <c r="E2366">
        <v>10</v>
      </c>
      <c r="F2366" t="str">
        <f t="shared" si="36"/>
        <v>500010</v>
      </c>
      <c r="G2366" t="s">
        <v>1135</v>
      </c>
      <c r="H2366" t="s">
        <v>3171</v>
      </c>
      <c r="I2366" t="s">
        <v>6063</v>
      </c>
      <c r="J2366" t="s">
        <v>7667</v>
      </c>
      <c r="K2366" t="s">
        <v>3110</v>
      </c>
      <c r="L2366" t="s">
        <v>17098</v>
      </c>
      <c r="M2366" t="s">
        <v>17099</v>
      </c>
      <c r="N2366" t="s">
        <v>17100</v>
      </c>
      <c r="O2366" t="s">
        <v>17085</v>
      </c>
      <c r="P2366" t="s">
        <v>3115</v>
      </c>
      <c r="Q2366">
        <v>7081</v>
      </c>
      <c r="R2366" t="s">
        <v>17099</v>
      </c>
      <c r="S2366" t="s">
        <v>17101</v>
      </c>
      <c r="T2366" t="s">
        <v>17085</v>
      </c>
      <c r="U2366" t="s">
        <v>3115</v>
      </c>
      <c r="V2366">
        <v>7081</v>
      </c>
      <c r="W2366" t="s">
        <v>3107</v>
      </c>
      <c r="X2366" t="s">
        <v>5014</v>
      </c>
      <c r="Y2366" t="s">
        <v>17102</v>
      </c>
      <c r="Z2366" t="s">
        <v>3118</v>
      </c>
      <c r="AE2366" t="s">
        <v>17087</v>
      </c>
      <c r="AP2366">
        <v>1</v>
      </c>
      <c r="AQ2366">
        <v>1</v>
      </c>
      <c r="AR2366">
        <v>1</v>
      </c>
      <c r="AS2366">
        <v>1</v>
      </c>
      <c r="AV2366">
        <v>213</v>
      </c>
    </row>
    <row r="2367" spans="1:48" x14ac:dyDescent="0.2">
      <c r="A2367">
        <v>39</v>
      </c>
      <c r="B2367" t="s">
        <v>83</v>
      </c>
      <c r="C2367">
        <v>5000</v>
      </c>
      <c r="D2367" t="s">
        <v>17080</v>
      </c>
      <c r="E2367">
        <v>90</v>
      </c>
      <c r="F2367" t="str">
        <f t="shared" si="36"/>
        <v>500090</v>
      </c>
      <c r="G2367" t="s">
        <v>572</v>
      </c>
      <c r="H2367" t="s">
        <v>3107</v>
      </c>
      <c r="I2367" t="s">
        <v>3480</v>
      </c>
      <c r="J2367" t="s">
        <v>17103</v>
      </c>
      <c r="K2367" t="s">
        <v>3110</v>
      </c>
      <c r="L2367" t="s">
        <v>17104</v>
      </c>
      <c r="M2367" t="s">
        <v>17105</v>
      </c>
      <c r="N2367" t="s">
        <v>3113</v>
      </c>
      <c r="O2367" t="s">
        <v>17085</v>
      </c>
      <c r="P2367" t="s">
        <v>3115</v>
      </c>
      <c r="Q2367" t="s">
        <v>17106</v>
      </c>
      <c r="R2367" t="s">
        <v>17105</v>
      </c>
      <c r="T2367" t="s">
        <v>17085</v>
      </c>
      <c r="U2367" t="s">
        <v>3115</v>
      </c>
      <c r="V2367" t="s">
        <v>17106</v>
      </c>
      <c r="W2367" t="s">
        <v>3127</v>
      </c>
      <c r="X2367" t="s">
        <v>5202</v>
      </c>
      <c r="Y2367" t="s">
        <v>17107</v>
      </c>
      <c r="Z2367" t="s">
        <v>3118</v>
      </c>
      <c r="AE2367" t="s">
        <v>17087</v>
      </c>
      <c r="AJ2367">
        <v>1</v>
      </c>
      <c r="AK2367">
        <v>1</v>
      </c>
      <c r="AL2367">
        <v>1</v>
      </c>
      <c r="AV2367">
        <v>5704</v>
      </c>
    </row>
    <row r="2368" spans="1:48" x14ac:dyDescent="0.2">
      <c r="A2368">
        <v>39</v>
      </c>
      <c r="B2368" t="s">
        <v>83</v>
      </c>
      <c r="C2368">
        <v>5090</v>
      </c>
      <c r="D2368" t="s">
        <v>17108</v>
      </c>
      <c r="E2368">
        <v>70</v>
      </c>
      <c r="F2368" t="str">
        <f t="shared" si="36"/>
        <v>509070</v>
      </c>
      <c r="G2368" t="s">
        <v>1562</v>
      </c>
      <c r="H2368" t="s">
        <v>3171</v>
      </c>
      <c r="I2368" t="s">
        <v>3953</v>
      </c>
      <c r="J2368" t="s">
        <v>17109</v>
      </c>
      <c r="K2368" t="s">
        <v>3110</v>
      </c>
      <c r="L2368" t="s">
        <v>17110</v>
      </c>
      <c r="M2368" t="s">
        <v>17111</v>
      </c>
      <c r="N2368" t="s">
        <v>3113</v>
      </c>
      <c r="O2368" t="s">
        <v>17112</v>
      </c>
      <c r="P2368" t="s">
        <v>3115</v>
      </c>
      <c r="Q2368" t="s">
        <v>17113</v>
      </c>
      <c r="R2368" t="s">
        <v>17111</v>
      </c>
      <c r="T2368" t="s">
        <v>17112</v>
      </c>
      <c r="U2368" t="s">
        <v>3115</v>
      </c>
      <c r="V2368" t="s">
        <v>17113</v>
      </c>
      <c r="W2368" t="s">
        <v>3107</v>
      </c>
      <c r="X2368" t="s">
        <v>3490</v>
      </c>
      <c r="Y2368" t="s">
        <v>17114</v>
      </c>
      <c r="Z2368" t="s">
        <v>3118</v>
      </c>
      <c r="AE2368" t="s">
        <v>17115</v>
      </c>
      <c r="AH2368">
        <v>1</v>
      </c>
      <c r="AI2368">
        <v>1</v>
      </c>
      <c r="AJ2368">
        <v>1</v>
      </c>
      <c r="AK2368">
        <v>1</v>
      </c>
      <c r="AL2368">
        <v>1</v>
      </c>
      <c r="AV2368">
        <v>5712</v>
      </c>
    </row>
    <row r="2369" spans="1:48" x14ac:dyDescent="0.2">
      <c r="A2369">
        <v>39</v>
      </c>
      <c r="B2369" t="s">
        <v>83</v>
      </c>
      <c r="C2369">
        <v>5090</v>
      </c>
      <c r="D2369" t="s">
        <v>17108</v>
      </c>
      <c r="E2369">
        <v>80</v>
      </c>
      <c r="F2369" t="str">
        <f t="shared" si="36"/>
        <v>509080</v>
      </c>
      <c r="G2369" t="s">
        <v>594</v>
      </c>
      <c r="H2369" t="s">
        <v>3127</v>
      </c>
      <c r="I2369" t="s">
        <v>17116</v>
      </c>
      <c r="J2369" t="s">
        <v>17117</v>
      </c>
      <c r="K2369" t="s">
        <v>3110</v>
      </c>
      <c r="L2369" t="s">
        <v>17118</v>
      </c>
      <c r="M2369" t="s">
        <v>17119</v>
      </c>
      <c r="N2369" t="s">
        <v>3113</v>
      </c>
      <c r="O2369" t="s">
        <v>17112</v>
      </c>
      <c r="P2369" t="s">
        <v>3115</v>
      </c>
      <c r="Q2369" t="s">
        <v>17120</v>
      </c>
      <c r="R2369" t="s">
        <v>17119</v>
      </c>
      <c r="T2369" t="s">
        <v>17112</v>
      </c>
      <c r="U2369" t="s">
        <v>3115</v>
      </c>
      <c r="V2369" t="s">
        <v>17120</v>
      </c>
      <c r="W2369" t="s">
        <v>3107</v>
      </c>
      <c r="X2369" t="s">
        <v>3236</v>
      </c>
      <c r="Y2369" t="s">
        <v>17121</v>
      </c>
      <c r="Z2369" t="s">
        <v>3118</v>
      </c>
      <c r="AE2369" t="s">
        <v>17122</v>
      </c>
      <c r="AH2369">
        <v>1</v>
      </c>
      <c r="AI2369">
        <v>1</v>
      </c>
      <c r="AJ2369">
        <v>1</v>
      </c>
      <c r="AK2369">
        <v>1</v>
      </c>
      <c r="AL2369">
        <v>1</v>
      </c>
      <c r="AV2369">
        <v>5714</v>
      </c>
    </row>
    <row r="2370" spans="1:48" x14ac:dyDescent="0.2">
      <c r="A2370">
        <v>39</v>
      </c>
      <c r="B2370" t="s">
        <v>83</v>
      </c>
      <c r="C2370">
        <v>5090</v>
      </c>
      <c r="D2370" t="s">
        <v>17108</v>
      </c>
      <c r="E2370">
        <v>90</v>
      </c>
      <c r="F2370" t="str">
        <f t="shared" si="36"/>
        <v>509090</v>
      </c>
      <c r="G2370" t="s">
        <v>212</v>
      </c>
      <c r="H2370" t="s">
        <v>3107</v>
      </c>
      <c r="I2370" t="s">
        <v>3239</v>
      </c>
      <c r="J2370" t="s">
        <v>17123</v>
      </c>
      <c r="K2370" t="s">
        <v>3110</v>
      </c>
      <c r="L2370" t="s">
        <v>17124</v>
      </c>
      <c r="M2370" t="s">
        <v>17125</v>
      </c>
      <c r="N2370" t="s">
        <v>3113</v>
      </c>
      <c r="O2370" t="s">
        <v>17112</v>
      </c>
      <c r="P2370" t="s">
        <v>3115</v>
      </c>
      <c r="Q2370" t="s">
        <v>17126</v>
      </c>
      <c r="R2370" t="s">
        <v>17125</v>
      </c>
      <c r="T2370" t="s">
        <v>17112</v>
      </c>
      <c r="U2370" t="s">
        <v>3115</v>
      </c>
      <c r="V2370" t="s">
        <v>17126</v>
      </c>
      <c r="W2370" t="s">
        <v>3107</v>
      </c>
      <c r="X2370" t="s">
        <v>3490</v>
      </c>
      <c r="Y2370" t="s">
        <v>17114</v>
      </c>
      <c r="Z2370" t="s">
        <v>3118</v>
      </c>
      <c r="AE2370" t="s">
        <v>17127</v>
      </c>
      <c r="AH2370">
        <v>1</v>
      </c>
      <c r="AI2370">
        <v>1</v>
      </c>
      <c r="AJ2370">
        <v>1</v>
      </c>
      <c r="AK2370">
        <v>1</v>
      </c>
      <c r="AL2370">
        <v>1</v>
      </c>
      <c r="AV2370">
        <v>5716</v>
      </c>
    </row>
    <row r="2371" spans="1:48" x14ac:dyDescent="0.2">
      <c r="A2371">
        <v>39</v>
      </c>
      <c r="B2371" t="s">
        <v>83</v>
      </c>
      <c r="C2371">
        <v>5090</v>
      </c>
      <c r="D2371" t="s">
        <v>17108</v>
      </c>
      <c r="E2371">
        <v>60</v>
      </c>
      <c r="F2371" t="str">
        <f t="shared" ref="F2371:F2434" si="37">C2371&amp;E2371</f>
        <v>509060</v>
      </c>
      <c r="G2371" t="s">
        <v>1461</v>
      </c>
      <c r="H2371" t="s">
        <v>3107</v>
      </c>
      <c r="I2371" t="s">
        <v>17128</v>
      </c>
      <c r="J2371" t="s">
        <v>8080</v>
      </c>
      <c r="K2371" t="s">
        <v>3110</v>
      </c>
      <c r="L2371" t="s">
        <v>17129</v>
      </c>
      <c r="M2371" t="s">
        <v>17130</v>
      </c>
      <c r="N2371" t="s">
        <v>3113</v>
      </c>
      <c r="O2371" t="s">
        <v>17112</v>
      </c>
      <c r="P2371" t="s">
        <v>3115</v>
      </c>
      <c r="Q2371" t="s">
        <v>17131</v>
      </c>
      <c r="R2371" t="s">
        <v>17130</v>
      </c>
      <c r="T2371" t="s">
        <v>17112</v>
      </c>
      <c r="U2371" t="s">
        <v>3115</v>
      </c>
      <c r="V2371" t="s">
        <v>17131</v>
      </c>
      <c r="W2371" t="s">
        <v>3127</v>
      </c>
      <c r="X2371" t="s">
        <v>17132</v>
      </c>
      <c r="Y2371" t="s">
        <v>17133</v>
      </c>
      <c r="Z2371" t="s">
        <v>3118</v>
      </c>
      <c r="AE2371" t="s">
        <v>17134</v>
      </c>
      <c r="AM2371">
        <v>1</v>
      </c>
      <c r="AN2371">
        <v>1</v>
      </c>
      <c r="AO2371">
        <v>1</v>
      </c>
      <c r="AV2371">
        <v>5710</v>
      </c>
    </row>
    <row r="2372" spans="1:48" x14ac:dyDescent="0.2">
      <c r="A2372">
        <v>39</v>
      </c>
      <c r="B2372" t="s">
        <v>83</v>
      </c>
      <c r="C2372">
        <v>5090</v>
      </c>
      <c r="D2372" t="s">
        <v>17108</v>
      </c>
      <c r="E2372">
        <v>100</v>
      </c>
      <c r="F2372" t="str">
        <f t="shared" si="37"/>
        <v>5090100</v>
      </c>
      <c r="G2372" t="s">
        <v>1518</v>
      </c>
      <c r="H2372" t="s">
        <v>3107</v>
      </c>
      <c r="I2372" t="s">
        <v>3551</v>
      </c>
      <c r="J2372" t="s">
        <v>17027</v>
      </c>
      <c r="K2372" t="s">
        <v>3110</v>
      </c>
      <c r="L2372" t="s">
        <v>17135</v>
      </c>
      <c r="M2372" t="s">
        <v>17136</v>
      </c>
      <c r="N2372" t="s">
        <v>3113</v>
      </c>
      <c r="O2372" t="s">
        <v>17112</v>
      </c>
      <c r="P2372" t="s">
        <v>3115</v>
      </c>
      <c r="Q2372" t="s">
        <v>17137</v>
      </c>
      <c r="R2372" t="s">
        <v>17136</v>
      </c>
      <c r="T2372" t="s">
        <v>17112</v>
      </c>
      <c r="U2372" t="s">
        <v>3115</v>
      </c>
      <c r="V2372" t="s">
        <v>17137</v>
      </c>
      <c r="W2372" t="s">
        <v>3107</v>
      </c>
      <c r="X2372" t="s">
        <v>7315</v>
      </c>
      <c r="Y2372" t="s">
        <v>17121</v>
      </c>
      <c r="Z2372" t="s">
        <v>3118</v>
      </c>
      <c r="AE2372" t="s">
        <v>17138</v>
      </c>
      <c r="AH2372">
        <v>1</v>
      </c>
      <c r="AI2372">
        <v>1</v>
      </c>
      <c r="AJ2372">
        <v>1</v>
      </c>
      <c r="AK2372">
        <v>1</v>
      </c>
      <c r="AL2372">
        <v>1</v>
      </c>
      <c r="AV2372">
        <v>5718</v>
      </c>
    </row>
    <row r="2373" spans="1:48" x14ac:dyDescent="0.2">
      <c r="A2373">
        <v>39</v>
      </c>
      <c r="B2373" t="s">
        <v>83</v>
      </c>
      <c r="C2373">
        <v>5090</v>
      </c>
      <c r="D2373" t="s">
        <v>17108</v>
      </c>
      <c r="E2373">
        <v>150</v>
      </c>
      <c r="F2373" t="str">
        <f t="shared" si="37"/>
        <v>5090150</v>
      </c>
      <c r="G2373" t="s">
        <v>861</v>
      </c>
      <c r="H2373" t="s">
        <v>3127</v>
      </c>
      <c r="I2373" t="s">
        <v>5795</v>
      </c>
      <c r="J2373" t="s">
        <v>8583</v>
      </c>
      <c r="K2373" t="s">
        <v>3110</v>
      </c>
      <c r="L2373" t="s">
        <v>17139</v>
      </c>
      <c r="M2373" t="s">
        <v>17125</v>
      </c>
      <c r="N2373" t="s">
        <v>3113</v>
      </c>
      <c r="O2373" t="s">
        <v>17112</v>
      </c>
      <c r="P2373" t="s">
        <v>3115</v>
      </c>
      <c r="Q2373">
        <v>7091</v>
      </c>
      <c r="R2373" t="s">
        <v>17125</v>
      </c>
      <c r="T2373" t="s">
        <v>17112</v>
      </c>
      <c r="U2373" t="s">
        <v>3115</v>
      </c>
      <c r="V2373">
        <v>7091</v>
      </c>
      <c r="W2373" t="s">
        <v>3127</v>
      </c>
      <c r="X2373" t="s">
        <v>6368</v>
      </c>
      <c r="Y2373" t="s">
        <v>17140</v>
      </c>
      <c r="Z2373" t="s">
        <v>3118</v>
      </c>
      <c r="AE2373" t="s">
        <v>17141</v>
      </c>
      <c r="AF2373">
        <v>1</v>
      </c>
      <c r="AG2373">
        <v>1</v>
      </c>
      <c r="AV2373">
        <v>2987</v>
      </c>
    </row>
    <row r="2374" spans="1:48" x14ac:dyDescent="0.2">
      <c r="A2374">
        <v>39</v>
      </c>
      <c r="B2374" t="s">
        <v>83</v>
      </c>
      <c r="C2374">
        <v>5090</v>
      </c>
      <c r="D2374" t="s">
        <v>17108</v>
      </c>
      <c r="E2374">
        <v>160</v>
      </c>
      <c r="F2374" t="str">
        <f t="shared" si="37"/>
        <v>5090160</v>
      </c>
      <c r="G2374" t="s">
        <v>1033</v>
      </c>
      <c r="H2374" t="s">
        <v>3127</v>
      </c>
      <c r="I2374" t="s">
        <v>5795</v>
      </c>
      <c r="J2374" t="s">
        <v>8583</v>
      </c>
      <c r="K2374" t="s">
        <v>3110</v>
      </c>
      <c r="L2374" t="s">
        <v>17142</v>
      </c>
      <c r="M2374" t="s">
        <v>17143</v>
      </c>
      <c r="N2374" t="s">
        <v>3113</v>
      </c>
      <c r="O2374" t="s">
        <v>17112</v>
      </c>
      <c r="P2374" t="s">
        <v>3115</v>
      </c>
      <c r="Q2374" t="s">
        <v>17144</v>
      </c>
      <c r="R2374" t="s">
        <v>17143</v>
      </c>
      <c r="T2374" t="s">
        <v>17112</v>
      </c>
      <c r="U2374" t="s">
        <v>3115</v>
      </c>
      <c r="V2374" t="s">
        <v>17144</v>
      </c>
      <c r="W2374" t="s">
        <v>3127</v>
      </c>
      <c r="X2374" t="s">
        <v>6368</v>
      </c>
      <c r="Y2374" t="s">
        <v>17140</v>
      </c>
      <c r="Z2374" t="s">
        <v>3118</v>
      </c>
      <c r="AE2374" t="s">
        <v>17145</v>
      </c>
      <c r="AF2374">
        <v>1</v>
      </c>
      <c r="AG2374">
        <v>1</v>
      </c>
      <c r="AV2374">
        <v>2985</v>
      </c>
    </row>
    <row r="2375" spans="1:48" x14ac:dyDescent="0.2">
      <c r="A2375">
        <v>39</v>
      </c>
      <c r="B2375" t="s">
        <v>83</v>
      </c>
      <c r="C2375">
        <v>5090</v>
      </c>
      <c r="D2375" t="s">
        <v>17108</v>
      </c>
      <c r="E2375">
        <v>50</v>
      </c>
      <c r="F2375" t="str">
        <f t="shared" si="37"/>
        <v>509050</v>
      </c>
      <c r="G2375" t="s">
        <v>1465</v>
      </c>
      <c r="H2375" t="s">
        <v>3127</v>
      </c>
      <c r="I2375" t="s">
        <v>5811</v>
      </c>
      <c r="J2375" t="s">
        <v>17146</v>
      </c>
      <c r="K2375" t="s">
        <v>3158</v>
      </c>
      <c r="L2375" t="s">
        <v>17147</v>
      </c>
      <c r="M2375" t="s">
        <v>17148</v>
      </c>
      <c r="N2375" t="s">
        <v>3113</v>
      </c>
      <c r="O2375" t="s">
        <v>17112</v>
      </c>
      <c r="P2375" t="s">
        <v>3115</v>
      </c>
      <c r="Q2375" t="s">
        <v>17149</v>
      </c>
      <c r="R2375" t="s">
        <v>17148</v>
      </c>
      <c r="T2375" t="s">
        <v>17112</v>
      </c>
      <c r="U2375" t="s">
        <v>3115</v>
      </c>
      <c r="V2375" t="s">
        <v>17149</v>
      </c>
      <c r="W2375" t="s">
        <v>3124</v>
      </c>
      <c r="X2375" t="s">
        <v>5093</v>
      </c>
      <c r="Y2375" t="s">
        <v>8968</v>
      </c>
      <c r="Z2375" t="s">
        <v>3118</v>
      </c>
      <c r="AE2375" t="s">
        <v>17150</v>
      </c>
      <c r="AP2375">
        <v>1</v>
      </c>
      <c r="AQ2375">
        <v>1</v>
      </c>
      <c r="AR2375">
        <v>1</v>
      </c>
      <c r="AS2375">
        <v>1</v>
      </c>
      <c r="AV2375">
        <v>5708</v>
      </c>
    </row>
    <row r="2376" spans="1:48" x14ac:dyDescent="0.2">
      <c r="A2376">
        <v>39</v>
      </c>
      <c r="B2376" t="s">
        <v>83</v>
      </c>
      <c r="C2376">
        <v>5090</v>
      </c>
      <c r="D2376" t="s">
        <v>17108</v>
      </c>
      <c r="E2376">
        <v>120</v>
      </c>
      <c r="F2376" t="str">
        <f t="shared" si="37"/>
        <v>5090120</v>
      </c>
      <c r="G2376" t="s">
        <v>221</v>
      </c>
      <c r="H2376" t="s">
        <v>3127</v>
      </c>
      <c r="I2376" t="s">
        <v>4206</v>
      </c>
      <c r="J2376" t="s">
        <v>17151</v>
      </c>
      <c r="K2376" t="s">
        <v>3110</v>
      </c>
      <c r="L2376" t="s">
        <v>17152</v>
      </c>
      <c r="M2376" t="s">
        <v>17153</v>
      </c>
      <c r="N2376" t="s">
        <v>3113</v>
      </c>
      <c r="O2376" t="s">
        <v>17112</v>
      </c>
      <c r="P2376" t="s">
        <v>3115</v>
      </c>
      <c r="Q2376" t="s">
        <v>17154</v>
      </c>
      <c r="R2376" t="s">
        <v>17153</v>
      </c>
      <c r="T2376" t="s">
        <v>17112</v>
      </c>
      <c r="U2376" t="s">
        <v>3115</v>
      </c>
      <c r="V2376" t="s">
        <v>17154</v>
      </c>
      <c r="W2376" t="s">
        <v>3124</v>
      </c>
      <c r="X2376" t="s">
        <v>3378</v>
      </c>
      <c r="Y2376" t="s">
        <v>17155</v>
      </c>
      <c r="Z2376" t="s">
        <v>3118</v>
      </c>
      <c r="AE2376" t="s">
        <v>17156</v>
      </c>
      <c r="AH2376">
        <v>1</v>
      </c>
      <c r="AI2376">
        <v>1</v>
      </c>
      <c r="AJ2376">
        <v>1</v>
      </c>
      <c r="AK2376">
        <v>1</v>
      </c>
      <c r="AL2376">
        <v>1</v>
      </c>
      <c r="AV2376">
        <v>5722</v>
      </c>
    </row>
    <row r="2377" spans="1:48" x14ac:dyDescent="0.2">
      <c r="A2377">
        <v>39</v>
      </c>
      <c r="B2377" t="s">
        <v>83</v>
      </c>
      <c r="C2377">
        <v>5290</v>
      </c>
      <c r="D2377" t="s">
        <v>17157</v>
      </c>
      <c r="E2377">
        <v>80</v>
      </c>
      <c r="F2377" t="str">
        <f t="shared" si="37"/>
        <v>529080</v>
      </c>
      <c r="G2377" t="s">
        <v>99</v>
      </c>
      <c r="H2377" t="s">
        <v>3107</v>
      </c>
      <c r="I2377" t="s">
        <v>15488</v>
      </c>
      <c r="J2377" t="s">
        <v>17158</v>
      </c>
      <c r="K2377" t="s">
        <v>3110</v>
      </c>
      <c r="L2377" t="s">
        <v>17159</v>
      </c>
      <c r="M2377" t="s">
        <v>17160</v>
      </c>
      <c r="N2377" t="s">
        <v>3113</v>
      </c>
      <c r="O2377" t="s">
        <v>83</v>
      </c>
      <c r="P2377" t="s">
        <v>3115</v>
      </c>
      <c r="Q2377">
        <v>7083</v>
      </c>
      <c r="R2377" t="s">
        <v>17160</v>
      </c>
      <c r="T2377" t="s">
        <v>83</v>
      </c>
      <c r="U2377" t="s">
        <v>3115</v>
      </c>
      <c r="V2377">
        <v>7083</v>
      </c>
      <c r="W2377" t="s">
        <v>3124</v>
      </c>
      <c r="X2377" t="s">
        <v>3511</v>
      </c>
      <c r="Y2377" t="s">
        <v>17161</v>
      </c>
      <c r="Z2377" t="s">
        <v>3118</v>
      </c>
      <c r="AE2377" t="s">
        <v>17162</v>
      </c>
      <c r="AF2377">
        <v>1</v>
      </c>
      <c r="AG2377">
        <v>1</v>
      </c>
      <c r="AH2377">
        <v>1</v>
      </c>
      <c r="AI2377">
        <v>1</v>
      </c>
      <c r="AJ2377">
        <v>1</v>
      </c>
      <c r="AK2377">
        <v>1</v>
      </c>
      <c r="AV2377">
        <v>5748</v>
      </c>
    </row>
    <row r="2378" spans="1:48" x14ac:dyDescent="0.2">
      <c r="A2378">
        <v>39</v>
      </c>
      <c r="B2378" t="s">
        <v>83</v>
      </c>
      <c r="C2378">
        <v>5290</v>
      </c>
      <c r="D2378" t="s">
        <v>17157</v>
      </c>
      <c r="E2378">
        <v>60</v>
      </c>
      <c r="F2378" t="str">
        <f t="shared" si="37"/>
        <v>529060</v>
      </c>
      <c r="G2378" t="s">
        <v>704</v>
      </c>
      <c r="H2378" t="s">
        <v>3107</v>
      </c>
      <c r="I2378" t="s">
        <v>17163</v>
      </c>
      <c r="J2378" t="s">
        <v>17164</v>
      </c>
      <c r="K2378" t="s">
        <v>3110</v>
      </c>
      <c r="L2378" t="s">
        <v>17165</v>
      </c>
      <c r="M2378" t="s">
        <v>17166</v>
      </c>
      <c r="N2378" t="s">
        <v>3113</v>
      </c>
      <c r="O2378" t="s">
        <v>83</v>
      </c>
      <c r="P2378" t="s">
        <v>3115</v>
      </c>
      <c r="Q2378">
        <v>7083</v>
      </c>
      <c r="R2378" t="s">
        <v>17166</v>
      </c>
      <c r="T2378" t="s">
        <v>83</v>
      </c>
      <c r="U2378" t="s">
        <v>3115</v>
      </c>
      <c r="V2378">
        <v>7083</v>
      </c>
      <c r="W2378" t="s">
        <v>3124</v>
      </c>
      <c r="X2378" t="s">
        <v>5093</v>
      </c>
      <c r="Y2378" t="s">
        <v>17167</v>
      </c>
      <c r="Z2378" t="s">
        <v>3118</v>
      </c>
      <c r="AE2378" t="s">
        <v>17168</v>
      </c>
      <c r="AM2378">
        <v>1</v>
      </c>
      <c r="AN2378">
        <v>1</v>
      </c>
      <c r="AO2378">
        <v>1</v>
      </c>
      <c r="AV2378">
        <v>5744</v>
      </c>
    </row>
    <row r="2379" spans="1:48" x14ac:dyDescent="0.2">
      <c r="A2379">
        <v>39</v>
      </c>
      <c r="B2379" t="s">
        <v>83</v>
      </c>
      <c r="C2379">
        <v>5290</v>
      </c>
      <c r="D2379" t="s">
        <v>17157</v>
      </c>
      <c r="E2379">
        <v>90</v>
      </c>
      <c r="F2379" t="str">
        <f t="shared" si="37"/>
        <v>529090</v>
      </c>
      <c r="G2379" t="s">
        <v>85</v>
      </c>
      <c r="H2379" t="s">
        <v>3124</v>
      </c>
      <c r="I2379" t="s">
        <v>17169</v>
      </c>
      <c r="J2379" t="s">
        <v>17170</v>
      </c>
      <c r="K2379" t="s">
        <v>3110</v>
      </c>
      <c r="L2379" t="s">
        <v>17171</v>
      </c>
      <c r="M2379" t="s">
        <v>17172</v>
      </c>
      <c r="N2379" t="s">
        <v>3113</v>
      </c>
      <c r="O2379" t="s">
        <v>83</v>
      </c>
      <c r="P2379" t="s">
        <v>3115</v>
      </c>
      <c r="Q2379">
        <v>7083</v>
      </c>
      <c r="R2379" t="s">
        <v>17172</v>
      </c>
      <c r="T2379" t="s">
        <v>83</v>
      </c>
      <c r="U2379" t="s">
        <v>3115</v>
      </c>
      <c r="V2379">
        <v>7083</v>
      </c>
      <c r="W2379" t="s">
        <v>3127</v>
      </c>
      <c r="X2379" t="s">
        <v>3347</v>
      </c>
      <c r="Y2379" t="s">
        <v>17173</v>
      </c>
      <c r="Z2379" t="s">
        <v>3118</v>
      </c>
      <c r="AE2379" t="s">
        <v>17174</v>
      </c>
      <c r="AF2379">
        <v>1</v>
      </c>
      <c r="AG2379">
        <v>1</v>
      </c>
      <c r="AH2379">
        <v>1</v>
      </c>
      <c r="AI2379">
        <v>1</v>
      </c>
      <c r="AJ2379">
        <v>1</v>
      </c>
      <c r="AK2379">
        <v>1</v>
      </c>
      <c r="AL2379">
        <v>1</v>
      </c>
      <c r="AV2379">
        <v>5752</v>
      </c>
    </row>
    <row r="2380" spans="1:48" x14ac:dyDescent="0.2">
      <c r="A2380">
        <v>39</v>
      </c>
      <c r="B2380" t="s">
        <v>83</v>
      </c>
      <c r="C2380">
        <v>5290</v>
      </c>
      <c r="D2380" t="s">
        <v>17157</v>
      </c>
      <c r="E2380">
        <v>100</v>
      </c>
      <c r="F2380" t="str">
        <f t="shared" si="37"/>
        <v>5290100</v>
      </c>
      <c r="G2380" t="s">
        <v>562</v>
      </c>
      <c r="H2380" t="s">
        <v>3124</v>
      </c>
      <c r="I2380" t="s">
        <v>17175</v>
      </c>
      <c r="J2380" t="s">
        <v>17176</v>
      </c>
      <c r="K2380" t="s">
        <v>3110</v>
      </c>
      <c r="L2380" t="s">
        <v>17177</v>
      </c>
      <c r="M2380" t="s">
        <v>17178</v>
      </c>
      <c r="N2380" t="s">
        <v>3113</v>
      </c>
      <c r="O2380" t="s">
        <v>83</v>
      </c>
      <c r="P2380" t="s">
        <v>3115</v>
      </c>
      <c r="Q2380" t="s">
        <v>17179</v>
      </c>
      <c r="R2380" t="s">
        <v>17178</v>
      </c>
      <c r="T2380" t="s">
        <v>83</v>
      </c>
      <c r="U2380" t="s">
        <v>3115</v>
      </c>
      <c r="V2380" t="s">
        <v>17179</v>
      </c>
      <c r="W2380" t="s">
        <v>3127</v>
      </c>
      <c r="X2380" t="s">
        <v>3449</v>
      </c>
      <c r="Y2380" t="s">
        <v>5294</v>
      </c>
      <c r="Z2380" t="s">
        <v>3118</v>
      </c>
      <c r="AE2380" t="s">
        <v>17180</v>
      </c>
      <c r="AF2380">
        <v>1</v>
      </c>
      <c r="AG2380">
        <v>1</v>
      </c>
      <c r="AH2380">
        <v>1</v>
      </c>
      <c r="AI2380">
        <v>1</v>
      </c>
      <c r="AJ2380">
        <v>1</v>
      </c>
      <c r="AK2380">
        <v>1</v>
      </c>
      <c r="AV2380">
        <v>5754</v>
      </c>
    </row>
    <row r="2381" spans="1:48" x14ac:dyDescent="0.2">
      <c r="A2381">
        <v>39</v>
      </c>
      <c r="B2381" t="s">
        <v>83</v>
      </c>
      <c r="C2381">
        <v>5290</v>
      </c>
      <c r="D2381" t="s">
        <v>17157</v>
      </c>
      <c r="E2381">
        <v>83</v>
      </c>
      <c r="F2381" t="str">
        <f t="shared" si="37"/>
        <v>529083</v>
      </c>
      <c r="G2381" t="s">
        <v>104</v>
      </c>
      <c r="H2381" t="s">
        <v>3127</v>
      </c>
      <c r="I2381" t="s">
        <v>3299</v>
      </c>
      <c r="J2381" t="s">
        <v>17181</v>
      </c>
      <c r="K2381" t="s">
        <v>3110</v>
      </c>
      <c r="L2381" t="s">
        <v>17182</v>
      </c>
      <c r="M2381" t="s">
        <v>17183</v>
      </c>
      <c r="N2381" t="s">
        <v>3113</v>
      </c>
      <c r="O2381" t="s">
        <v>83</v>
      </c>
      <c r="P2381" t="s">
        <v>3115</v>
      </c>
      <c r="Q2381">
        <v>7083</v>
      </c>
      <c r="R2381" t="s">
        <v>17183</v>
      </c>
      <c r="T2381" t="s">
        <v>83</v>
      </c>
      <c r="U2381" t="s">
        <v>3115</v>
      </c>
      <c r="V2381">
        <v>7083</v>
      </c>
      <c r="W2381" t="s">
        <v>3124</v>
      </c>
      <c r="X2381" t="s">
        <v>4183</v>
      </c>
      <c r="Y2381" t="s">
        <v>17184</v>
      </c>
      <c r="Z2381" t="s">
        <v>3118</v>
      </c>
      <c r="AE2381" t="s">
        <v>17185</v>
      </c>
      <c r="AF2381">
        <v>1</v>
      </c>
      <c r="AG2381">
        <v>1</v>
      </c>
      <c r="AH2381">
        <v>1</v>
      </c>
      <c r="AI2381">
        <v>1</v>
      </c>
      <c r="AJ2381">
        <v>1</v>
      </c>
      <c r="AK2381">
        <v>1</v>
      </c>
      <c r="AV2381">
        <v>247</v>
      </c>
    </row>
    <row r="2382" spans="1:48" x14ac:dyDescent="0.2">
      <c r="A2382">
        <v>39</v>
      </c>
      <c r="B2382" t="s">
        <v>83</v>
      </c>
      <c r="C2382">
        <v>5290</v>
      </c>
      <c r="D2382" t="s">
        <v>17157</v>
      </c>
      <c r="E2382">
        <v>85</v>
      </c>
      <c r="F2382" t="str">
        <f t="shared" si="37"/>
        <v>529085</v>
      </c>
      <c r="G2382" t="s">
        <v>280</v>
      </c>
      <c r="H2382" t="s">
        <v>3127</v>
      </c>
      <c r="I2382" t="s">
        <v>3467</v>
      </c>
      <c r="J2382" t="s">
        <v>17186</v>
      </c>
      <c r="K2382" t="s">
        <v>3110</v>
      </c>
      <c r="L2382" t="s">
        <v>17187</v>
      </c>
      <c r="M2382" t="s">
        <v>17188</v>
      </c>
      <c r="N2382" t="s">
        <v>3113</v>
      </c>
      <c r="O2382" t="s">
        <v>83</v>
      </c>
      <c r="P2382" t="s">
        <v>3115</v>
      </c>
      <c r="Q2382">
        <v>7083</v>
      </c>
      <c r="R2382" t="s">
        <v>17188</v>
      </c>
      <c r="T2382" t="s">
        <v>83</v>
      </c>
      <c r="U2382" t="s">
        <v>3115</v>
      </c>
      <c r="V2382">
        <v>7083</v>
      </c>
      <c r="W2382" t="s">
        <v>3124</v>
      </c>
      <c r="X2382" t="s">
        <v>3256</v>
      </c>
      <c r="Y2382" t="s">
        <v>5064</v>
      </c>
      <c r="Z2382" t="s">
        <v>3118</v>
      </c>
      <c r="AE2382" t="s">
        <v>17189</v>
      </c>
      <c r="AL2382">
        <v>1</v>
      </c>
      <c r="AV2382">
        <v>5750</v>
      </c>
    </row>
    <row r="2383" spans="1:48" x14ac:dyDescent="0.2">
      <c r="A2383">
        <v>39</v>
      </c>
      <c r="B2383" t="s">
        <v>83</v>
      </c>
      <c r="C2383">
        <v>5290</v>
      </c>
      <c r="D2383" t="s">
        <v>17157</v>
      </c>
      <c r="E2383">
        <v>70</v>
      </c>
      <c r="F2383" t="str">
        <f t="shared" si="37"/>
        <v>529070</v>
      </c>
      <c r="G2383" t="s">
        <v>141</v>
      </c>
      <c r="H2383" t="s">
        <v>3107</v>
      </c>
      <c r="I2383" t="s">
        <v>11315</v>
      </c>
      <c r="J2383" t="s">
        <v>17190</v>
      </c>
      <c r="K2383" t="s">
        <v>3110</v>
      </c>
      <c r="L2383" t="s">
        <v>17191</v>
      </c>
      <c r="M2383" t="s">
        <v>17192</v>
      </c>
      <c r="N2383" t="s">
        <v>3113</v>
      </c>
      <c r="O2383" t="s">
        <v>83</v>
      </c>
      <c r="P2383" t="s">
        <v>3115</v>
      </c>
      <c r="Q2383">
        <v>7083</v>
      </c>
      <c r="R2383" t="s">
        <v>17192</v>
      </c>
      <c r="T2383" t="s">
        <v>83</v>
      </c>
      <c r="U2383" t="s">
        <v>3115</v>
      </c>
      <c r="V2383">
        <v>7083</v>
      </c>
      <c r="W2383" t="s">
        <v>3127</v>
      </c>
      <c r="X2383" t="s">
        <v>3330</v>
      </c>
      <c r="Y2383" t="s">
        <v>5911</v>
      </c>
      <c r="Z2383" t="s">
        <v>3118</v>
      </c>
      <c r="AE2383" t="s">
        <v>17193</v>
      </c>
      <c r="AM2383">
        <v>1</v>
      </c>
      <c r="AN2383">
        <v>1</v>
      </c>
      <c r="AO2383">
        <v>1</v>
      </c>
      <c r="AV2383">
        <v>5746</v>
      </c>
    </row>
    <row r="2384" spans="1:48" x14ac:dyDescent="0.2">
      <c r="A2384">
        <v>39</v>
      </c>
      <c r="B2384" t="s">
        <v>83</v>
      </c>
      <c r="C2384">
        <v>5290</v>
      </c>
      <c r="D2384" t="s">
        <v>17157</v>
      </c>
      <c r="E2384">
        <v>130</v>
      </c>
      <c r="F2384" t="str">
        <f t="shared" si="37"/>
        <v>5290130</v>
      </c>
      <c r="G2384" t="s">
        <v>88</v>
      </c>
      <c r="H2384" t="s">
        <v>3107</v>
      </c>
      <c r="I2384" t="s">
        <v>7967</v>
      </c>
      <c r="J2384" t="s">
        <v>17194</v>
      </c>
      <c r="K2384" t="s">
        <v>3110</v>
      </c>
      <c r="L2384" t="s">
        <v>17195</v>
      </c>
      <c r="M2384" t="s">
        <v>17196</v>
      </c>
      <c r="N2384" t="s">
        <v>3113</v>
      </c>
      <c r="O2384" t="s">
        <v>83</v>
      </c>
      <c r="P2384" t="s">
        <v>3115</v>
      </c>
      <c r="Q2384">
        <v>7083</v>
      </c>
      <c r="R2384" t="s">
        <v>17196</v>
      </c>
      <c r="T2384" t="s">
        <v>83</v>
      </c>
      <c r="U2384" t="s">
        <v>3115</v>
      </c>
      <c r="V2384">
        <v>7083</v>
      </c>
      <c r="W2384" t="s">
        <v>3124</v>
      </c>
      <c r="X2384" t="s">
        <v>6368</v>
      </c>
      <c r="Y2384" t="s">
        <v>17197</v>
      </c>
      <c r="Z2384" t="s">
        <v>3118</v>
      </c>
      <c r="AE2384" t="s">
        <v>17198</v>
      </c>
      <c r="AF2384">
        <v>1</v>
      </c>
      <c r="AG2384">
        <v>1</v>
      </c>
      <c r="AH2384">
        <v>1</v>
      </c>
      <c r="AI2384">
        <v>1</v>
      </c>
      <c r="AJ2384">
        <v>1</v>
      </c>
      <c r="AK2384">
        <v>1</v>
      </c>
      <c r="AV2384">
        <v>5758</v>
      </c>
    </row>
    <row r="2385" spans="1:48" x14ac:dyDescent="0.2">
      <c r="A2385">
        <v>39</v>
      </c>
      <c r="B2385" t="s">
        <v>83</v>
      </c>
      <c r="C2385">
        <v>5290</v>
      </c>
      <c r="D2385" t="s">
        <v>17157</v>
      </c>
      <c r="E2385">
        <v>50</v>
      </c>
      <c r="F2385" t="str">
        <f t="shared" si="37"/>
        <v>529050</v>
      </c>
      <c r="G2385" t="s">
        <v>445</v>
      </c>
      <c r="H2385" t="s">
        <v>3107</v>
      </c>
      <c r="I2385" t="s">
        <v>4409</v>
      </c>
      <c r="J2385" t="s">
        <v>11570</v>
      </c>
      <c r="K2385" t="s">
        <v>3110</v>
      </c>
      <c r="L2385" t="s">
        <v>17199</v>
      </c>
      <c r="M2385" t="s">
        <v>17200</v>
      </c>
      <c r="N2385" t="s">
        <v>3113</v>
      </c>
      <c r="O2385" t="s">
        <v>83</v>
      </c>
      <c r="P2385" t="s">
        <v>3115</v>
      </c>
      <c r="Q2385">
        <v>7083</v>
      </c>
      <c r="R2385" t="s">
        <v>17200</v>
      </c>
      <c r="T2385" t="s">
        <v>83</v>
      </c>
      <c r="U2385" t="s">
        <v>3115</v>
      </c>
      <c r="V2385">
        <v>7083</v>
      </c>
      <c r="W2385" t="s">
        <v>3124</v>
      </c>
      <c r="X2385" t="s">
        <v>17201</v>
      </c>
      <c r="Y2385" t="s">
        <v>3181</v>
      </c>
      <c r="Z2385" t="s">
        <v>3118</v>
      </c>
      <c r="AE2385" t="s">
        <v>17202</v>
      </c>
      <c r="AP2385">
        <v>1</v>
      </c>
      <c r="AQ2385">
        <v>1</v>
      </c>
      <c r="AR2385">
        <v>1</v>
      </c>
      <c r="AS2385">
        <v>1</v>
      </c>
      <c r="AV2385">
        <v>5742</v>
      </c>
    </row>
    <row r="2386" spans="1:48" x14ac:dyDescent="0.2">
      <c r="A2386">
        <v>39</v>
      </c>
      <c r="B2386" t="s">
        <v>83</v>
      </c>
      <c r="C2386">
        <v>5290</v>
      </c>
      <c r="D2386" t="s">
        <v>17157</v>
      </c>
      <c r="E2386">
        <v>140</v>
      </c>
      <c r="F2386" t="str">
        <f t="shared" si="37"/>
        <v>5290140</v>
      </c>
      <c r="G2386" t="s">
        <v>128</v>
      </c>
      <c r="H2386" t="s">
        <v>3107</v>
      </c>
      <c r="I2386" t="s">
        <v>3490</v>
      </c>
      <c r="J2386" t="s">
        <v>6633</v>
      </c>
      <c r="K2386" t="s">
        <v>3110</v>
      </c>
      <c r="L2386" t="s">
        <v>17203</v>
      </c>
      <c r="M2386" t="s">
        <v>17204</v>
      </c>
      <c r="N2386" t="s">
        <v>3113</v>
      </c>
      <c r="O2386" t="s">
        <v>83</v>
      </c>
      <c r="P2386" t="s">
        <v>3115</v>
      </c>
      <c r="Q2386">
        <v>7083</v>
      </c>
      <c r="R2386" t="s">
        <v>17204</v>
      </c>
      <c r="T2386" t="s">
        <v>83</v>
      </c>
      <c r="U2386" t="s">
        <v>3115</v>
      </c>
      <c r="V2386">
        <v>7083</v>
      </c>
      <c r="W2386" t="s">
        <v>3127</v>
      </c>
      <c r="X2386" t="s">
        <v>3494</v>
      </c>
      <c r="Y2386" t="s">
        <v>5137</v>
      </c>
      <c r="Z2386" t="s">
        <v>3118</v>
      </c>
      <c r="AE2386" t="s">
        <v>17205</v>
      </c>
      <c r="AF2386">
        <v>1</v>
      </c>
      <c r="AG2386">
        <v>1</v>
      </c>
      <c r="AH2386">
        <v>1</v>
      </c>
      <c r="AI2386">
        <v>1</v>
      </c>
      <c r="AJ2386">
        <v>1</v>
      </c>
      <c r="AK2386">
        <v>1</v>
      </c>
      <c r="AV2386">
        <v>5760</v>
      </c>
    </row>
    <row r="2387" spans="1:48" x14ac:dyDescent="0.2">
      <c r="A2387">
        <v>39</v>
      </c>
      <c r="B2387" t="s">
        <v>83</v>
      </c>
      <c r="C2387">
        <v>5245</v>
      </c>
      <c r="D2387" t="s">
        <v>17206</v>
      </c>
      <c r="E2387">
        <v>50</v>
      </c>
      <c r="F2387" t="str">
        <f t="shared" si="37"/>
        <v>524550</v>
      </c>
      <c r="G2387" t="s">
        <v>241</v>
      </c>
      <c r="H2387" t="s">
        <v>3107</v>
      </c>
      <c r="I2387" t="s">
        <v>3892</v>
      </c>
      <c r="J2387" t="s">
        <v>17207</v>
      </c>
      <c r="K2387" t="s">
        <v>3110</v>
      </c>
      <c r="L2387" t="s">
        <v>17208</v>
      </c>
      <c r="M2387" t="s">
        <v>17209</v>
      </c>
      <c r="N2387" t="s">
        <v>3113</v>
      </c>
      <c r="O2387" t="s">
        <v>17210</v>
      </c>
      <c r="P2387" t="s">
        <v>3115</v>
      </c>
      <c r="Q2387">
        <v>7090</v>
      </c>
      <c r="R2387" t="s">
        <v>17209</v>
      </c>
      <c r="T2387" t="s">
        <v>17210</v>
      </c>
      <c r="U2387" t="s">
        <v>3115</v>
      </c>
      <c r="V2387">
        <v>7090</v>
      </c>
      <c r="W2387" t="s">
        <v>3124</v>
      </c>
      <c r="X2387" t="s">
        <v>4734</v>
      </c>
      <c r="Y2387" t="s">
        <v>17211</v>
      </c>
      <c r="Z2387" t="s">
        <v>3118</v>
      </c>
      <c r="AE2387" t="s">
        <v>17212</v>
      </c>
      <c r="AF2387">
        <v>1</v>
      </c>
      <c r="AG2387">
        <v>1</v>
      </c>
      <c r="AH2387">
        <v>1</v>
      </c>
      <c r="AI2387">
        <v>1</v>
      </c>
      <c r="AJ2387">
        <v>1</v>
      </c>
      <c r="AK2387">
        <v>1</v>
      </c>
      <c r="AL2387">
        <v>1</v>
      </c>
      <c r="AM2387">
        <v>1</v>
      </c>
      <c r="AN2387">
        <v>1</v>
      </c>
      <c r="AO2387">
        <v>1</v>
      </c>
      <c r="AV2387">
        <v>469</v>
      </c>
    </row>
    <row r="2388" spans="1:48" x14ac:dyDescent="0.2">
      <c r="A2388">
        <v>39</v>
      </c>
      <c r="B2388" t="s">
        <v>83</v>
      </c>
      <c r="C2388">
        <v>5245</v>
      </c>
      <c r="D2388" t="s">
        <v>17206</v>
      </c>
      <c r="E2388">
        <v>20</v>
      </c>
      <c r="F2388" t="str">
        <f t="shared" si="37"/>
        <v>524520</v>
      </c>
      <c r="G2388" t="s">
        <v>1241</v>
      </c>
      <c r="H2388" t="s">
        <v>3107</v>
      </c>
      <c r="I2388" t="s">
        <v>3459</v>
      </c>
      <c r="J2388" t="s">
        <v>17213</v>
      </c>
      <c r="K2388" t="s">
        <v>3110</v>
      </c>
      <c r="L2388" t="s">
        <v>17214</v>
      </c>
      <c r="M2388" t="s">
        <v>17215</v>
      </c>
      <c r="N2388" t="s">
        <v>3113</v>
      </c>
      <c r="O2388" t="s">
        <v>17042</v>
      </c>
      <c r="P2388" t="s">
        <v>3115</v>
      </c>
      <c r="Q2388" t="s">
        <v>17216</v>
      </c>
      <c r="R2388" t="s">
        <v>17215</v>
      </c>
      <c r="T2388" t="s">
        <v>17042</v>
      </c>
      <c r="U2388" t="s">
        <v>3115</v>
      </c>
      <c r="V2388" t="s">
        <v>17216</v>
      </c>
      <c r="W2388" t="s">
        <v>3127</v>
      </c>
      <c r="X2388" t="s">
        <v>3370</v>
      </c>
      <c r="Y2388" t="s">
        <v>13129</v>
      </c>
      <c r="Z2388" t="s">
        <v>3118</v>
      </c>
      <c r="AE2388" t="s">
        <v>17217</v>
      </c>
      <c r="AP2388">
        <v>1</v>
      </c>
      <c r="AQ2388">
        <v>1</v>
      </c>
      <c r="AR2388">
        <v>1</v>
      </c>
      <c r="AS2388">
        <v>1</v>
      </c>
      <c r="AV2388">
        <v>6008</v>
      </c>
    </row>
    <row r="2389" spans="1:48" x14ac:dyDescent="0.2">
      <c r="A2389">
        <v>39</v>
      </c>
      <c r="B2389" t="s">
        <v>83</v>
      </c>
      <c r="C2389">
        <v>5245</v>
      </c>
      <c r="D2389" t="s">
        <v>17206</v>
      </c>
      <c r="E2389">
        <v>25</v>
      </c>
      <c r="F2389" t="str">
        <f t="shared" si="37"/>
        <v>524525</v>
      </c>
      <c r="G2389" t="s">
        <v>1099</v>
      </c>
      <c r="H2389" t="s">
        <v>3107</v>
      </c>
      <c r="I2389" t="s">
        <v>9454</v>
      </c>
      <c r="J2389" t="s">
        <v>17218</v>
      </c>
      <c r="K2389" t="s">
        <v>3110</v>
      </c>
      <c r="L2389" t="s">
        <v>17219</v>
      </c>
      <c r="M2389" t="s">
        <v>17220</v>
      </c>
      <c r="N2389" t="s">
        <v>3113</v>
      </c>
      <c r="O2389" t="s">
        <v>17210</v>
      </c>
      <c r="P2389" t="s">
        <v>3115</v>
      </c>
      <c r="Q2389">
        <v>7090</v>
      </c>
      <c r="R2389" t="s">
        <v>17220</v>
      </c>
      <c r="T2389" t="s">
        <v>17210</v>
      </c>
      <c r="U2389" t="s">
        <v>3115</v>
      </c>
      <c r="V2389">
        <v>7090</v>
      </c>
      <c r="W2389" t="s">
        <v>3124</v>
      </c>
      <c r="X2389" t="s">
        <v>3850</v>
      </c>
      <c r="Y2389" t="s">
        <v>17221</v>
      </c>
      <c r="Z2389" t="s">
        <v>3118</v>
      </c>
      <c r="AE2389" t="s">
        <v>17222</v>
      </c>
      <c r="AP2389">
        <v>1</v>
      </c>
      <c r="AQ2389">
        <v>1</v>
      </c>
      <c r="AR2389">
        <v>1</v>
      </c>
      <c r="AS2389">
        <v>1</v>
      </c>
      <c r="AV2389">
        <v>6127</v>
      </c>
    </row>
    <row r="2390" spans="1:48" x14ac:dyDescent="0.2">
      <c r="A2390">
        <v>39</v>
      </c>
      <c r="B2390" t="s">
        <v>83</v>
      </c>
      <c r="C2390">
        <v>5245</v>
      </c>
      <c r="D2390" t="s">
        <v>17206</v>
      </c>
      <c r="E2390">
        <v>10</v>
      </c>
      <c r="F2390" t="str">
        <f t="shared" si="37"/>
        <v>524510</v>
      </c>
      <c r="G2390" t="s">
        <v>259</v>
      </c>
      <c r="H2390" t="s">
        <v>3127</v>
      </c>
      <c r="I2390" t="s">
        <v>7491</v>
      </c>
      <c r="J2390" t="s">
        <v>17223</v>
      </c>
      <c r="K2390" t="s">
        <v>3110</v>
      </c>
      <c r="L2390" t="s">
        <v>17224</v>
      </c>
      <c r="M2390" t="s">
        <v>17225</v>
      </c>
      <c r="N2390" t="s">
        <v>3113</v>
      </c>
      <c r="O2390" t="s">
        <v>17210</v>
      </c>
      <c r="P2390" t="s">
        <v>3115</v>
      </c>
      <c r="Q2390">
        <v>7090</v>
      </c>
      <c r="R2390" t="s">
        <v>17225</v>
      </c>
      <c r="T2390" t="s">
        <v>17210</v>
      </c>
      <c r="U2390" t="s">
        <v>3115</v>
      </c>
      <c r="V2390">
        <v>7090</v>
      </c>
      <c r="W2390" t="s">
        <v>3107</v>
      </c>
      <c r="X2390" t="s">
        <v>3707</v>
      </c>
      <c r="Y2390" t="s">
        <v>9607</v>
      </c>
      <c r="Z2390" t="s">
        <v>3118</v>
      </c>
      <c r="AE2390" t="s">
        <v>17226</v>
      </c>
      <c r="AN2390">
        <v>1</v>
      </c>
      <c r="AO2390">
        <v>1</v>
      </c>
      <c r="AP2390">
        <v>1</v>
      </c>
      <c r="AQ2390">
        <v>1</v>
      </c>
      <c r="AR2390">
        <v>1</v>
      </c>
      <c r="AS2390">
        <v>1</v>
      </c>
      <c r="AV2390">
        <v>5988</v>
      </c>
    </row>
    <row r="2391" spans="1:48" x14ac:dyDescent="0.2">
      <c r="A2391">
        <v>39</v>
      </c>
      <c r="B2391" t="s">
        <v>83</v>
      </c>
      <c r="C2391">
        <v>5245</v>
      </c>
      <c r="D2391" t="s">
        <v>17206</v>
      </c>
      <c r="E2391">
        <v>30</v>
      </c>
      <c r="F2391" t="str">
        <f t="shared" si="37"/>
        <v>524530</v>
      </c>
      <c r="G2391" t="s">
        <v>336</v>
      </c>
      <c r="H2391" t="s">
        <v>3124</v>
      </c>
      <c r="I2391" t="s">
        <v>17227</v>
      </c>
      <c r="J2391" t="s">
        <v>17228</v>
      </c>
      <c r="K2391" t="s">
        <v>3110</v>
      </c>
      <c r="L2391" t="s">
        <v>17229</v>
      </c>
      <c r="M2391" t="s">
        <v>17225</v>
      </c>
      <c r="N2391" t="s">
        <v>3113</v>
      </c>
      <c r="O2391" t="s">
        <v>17210</v>
      </c>
      <c r="P2391" t="s">
        <v>3115</v>
      </c>
      <c r="Q2391">
        <v>7090</v>
      </c>
      <c r="R2391" t="s">
        <v>17225</v>
      </c>
      <c r="T2391" t="s">
        <v>17210</v>
      </c>
      <c r="U2391" t="s">
        <v>3115</v>
      </c>
      <c r="V2391">
        <v>7090</v>
      </c>
      <c r="W2391" t="s">
        <v>3124</v>
      </c>
      <c r="X2391" t="s">
        <v>3967</v>
      </c>
      <c r="Y2391" t="s">
        <v>17230</v>
      </c>
      <c r="Z2391" t="s">
        <v>3118</v>
      </c>
      <c r="AE2391" t="s">
        <v>17231</v>
      </c>
      <c r="AH2391">
        <v>1</v>
      </c>
      <c r="AI2391">
        <v>1</v>
      </c>
      <c r="AJ2391">
        <v>1</v>
      </c>
      <c r="AK2391">
        <v>1</v>
      </c>
      <c r="AL2391">
        <v>1</v>
      </c>
      <c r="AM2391">
        <v>1</v>
      </c>
      <c r="AN2391">
        <v>1</v>
      </c>
      <c r="AO2391">
        <v>1</v>
      </c>
      <c r="AP2391">
        <v>1</v>
      </c>
      <c r="AQ2391">
        <v>1</v>
      </c>
      <c r="AR2391">
        <v>1</v>
      </c>
      <c r="AS2391">
        <v>1</v>
      </c>
      <c r="AV2391">
        <v>5726</v>
      </c>
    </row>
    <row r="2392" spans="1:48" x14ac:dyDescent="0.2">
      <c r="A2392">
        <v>39</v>
      </c>
      <c r="B2392" t="s">
        <v>83</v>
      </c>
      <c r="C2392">
        <v>5260</v>
      </c>
      <c r="D2392" t="s">
        <v>17232</v>
      </c>
      <c r="E2392">
        <v>20</v>
      </c>
      <c r="F2392" t="str">
        <f t="shared" si="37"/>
        <v>526020</v>
      </c>
      <c r="G2392" t="s">
        <v>261</v>
      </c>
      <c r="H2392" t="s">
        <v>3107</v>
      </c>
      <c r="I2392" t="s">
        <v>10672</v>
      </c>
      <c r="J2392" t="s">
        <v>17233</v>
      </c>
      <c r="K2392" t="s">
        <v>3158</v>
      </c>
      <c r="L2392" t="s">
        <v>17234</v>
      </c>
      <c r="M2392" t="s">
        <v>17235</v>
      </c>
      <c r="N2392" t="s">
        <v>3113</v>
      </c>
      <c r="O2392" t="s">
        <v>17042</v>
      </c>
      <c r="P2392" t="s">
        <v>3115</v>
      </c>
      <c r="Q2392" t="s">
        <v>17236</v>
      </c>
      <c r="R2392" t="s">
        <v>17235</v>
      </c>
      <c r="T2392" t="s">
        <v>17042</v>
      </c>
      <c r="U2392" t="s">
        <v>3115</v>
      </c>
      <c r="V2392" t="s">
        <v>17236</v>
      </c>
      <c r="W2392" t="s">
        <v>3127</v>
      </c>
      <c r="X2392" t="s">
        <v>3658</v>
      </c>
      <c r="Y2392" t="s">
        <v>17237</v>
      </c>
      <c r="Z2392" t="s">
        <v>3118</v>
      </c>
      <c r="AE2392" t="s">
        <v>17238</v>
      </c>
      <c r="AP2392">
        <v>1</v>
      </c>
      <c r="AQ2392">
        <v>1</v>
      </c>
      <c r="AR2392">
        <v>1</v>
      </c>
      <c r="AS2392">
        <v>1</v>
      </c>
      <c r="AV2392">
        <v>584</v>
      </c>
    </row>
    <row r="2393" spans="1:48" x14ac:dyDescent="0.2">
      <c r="A2393">
        <v>39</v>
      </c>
      <c r="B2393" t="s">
        <v>83</v>
      </c>
      <c r="C2393">
        <v>5260</v>
      </c>
      <c r="D2393" t="s">
        <v>17232</v>
      </c>
      <c r="E2393">
        <v>30</v>
      </c>
      <c r="F2393" t="str">
        <f t="shared" si="37"/>
        <v>526030</v>
      </c>
      <c r="G2393" t="s">
        <v>420</v>
      </c>
      <c r="H2393" t="s">
        <v>3127</v>
      </c>
      <c r="I2393" t="s">
        <v>6895</v>
      </c>
      <c r="J2393" t="s">
        <v>17239</v>
      </c>
      <c r="K2393" t="s">
        <v>3158</v>
      </c>
      <c r="L2393" t="s">
        <v>17240</v>
      </c>
      <c r="M2393" t="s">
        <v>17235</v>
      </c>
      <c r="N2393" t="s">
        <v>3113</v>
      </c>
      <c r="O2393" t="s">
        <v>17042</v>
      </c>
      <c r="P2393" t="s">
        <v>3115</v>
      </c>
      <c r="Q2393" t="s">
        <v>17236</v>
      </c>
      <c r="R2393" t="s">
        <v>17235</v>
      </c>
      <c r="T2393" t="s">
        <v>17042</v>
      </c>
      <c r="U2393" t="s">
        <v>3115</v>
      </c>
      <c r="V2393" t="s">
        <v>17236</v>
      </c>
      <c r="W2393" t="s">
        <v>3127</v>
      </c>
      <c r="X2393" t="s">
        <v>9290</v>
      </c>
      <c r="Y2393" t="s">
        <v>17241</v>
      </c>
      <c r="Z2393" t="s">
        <v>3118</v>
      </c>
      <c r="AE2393" t="s">
        <v>17238</v>
      </c>
      <c r="AP2393">
        <v>1</v>
      </c>
      <c r="AQ2393">
        <v>1</v>
      </c>
      <c r="AR2393">
        <v>1</v>
      </c>
      <c r="AS2393">
        <v>1</v>
      </c>
      <c r="AV2393">
        <v>6134</v>
      </c>
    </row>
    <row r="2394" spans="1:48" x14ac:dyDescent="0.2">
      <c r="A2394">
        <v>39</v>
      </c>
      <c r="B2394" t="s">
        <v>83</v>
      </c>
      <c r="C2394">
        <v>5260</v>
      </c>
      <c r="D2394" t="s">
        <v>17232</v>
      </c>
      <c r="E2394">
        <v>35</v>
      </c>
      <c r="F2394" t="str">
        <f t="shared" si="37"/>
        <v>526035</v>
      </c>
      <c r="G2394" t="s">
        <v>689</v>
      </c>
      <c r="H2394" t="s">
        <v>3127</v>
      </c>
      <c r="I2394" t="s">
        <v>4150</v>
      </c>
      <c r="J2394" t="s">
        <v>17242</v>
      </c>
      <c r="K2394" t="s">
        <v>3158</v>
      </c>
      <c r="L2394" t="s">
        <v>17243</v>
      </c>
      <c r="M2394" t="s">
        <v>17235</v>
      </c>
      <c r="N2394" t="s">
        <v>3113</v>
      </c>
      <c r="O2394" t="s">
        <v>17042</v>
      </c>
      <c r="P2394" t="s">
        <v>3115</v>
      </c>
      <c r="Q2394" t="s">
        <v>17236</v>
      </c>
      <c r="R2394" t="s">
        <v>17235</v>
      </c>
      <c r="T2394" t="s">
        <v>17042</v>
      </c>
      <c r="U2394" t="s">
        <v>3115</v>
      </c>
      <c r="V2394" t="s">
        <v>17236</v>
      </c>
      <c r="W2394" t="s">
        <v>3124</v>
      </c>
      <c r="X2394" t="s">
        <v>6559</v>
      </c>
      <c r="Y2394" t="s">
        <v>17244</v>
      </c>
      <c r="Z2394" t="s">
        <v>3118</v>
      </c>
      <c r="AE2394" t="s">
        <v>17238</v>
      </c>
      <c r="AP2394">
        <v>1</v>
      </c>
      <c r="AQ2394">
        <v>1</v>
      </c>
      <c r="AR2394">
        <v>1</v>
      </c>
      <c r="AS2394">
        <v>1</v>
      </c>
      <c r="AV2394">
        <v>3009</v>
      </c>
    </row>
    <row r="2395" spans="1:48" x14ac:dyDescent="0.2">
      <c r="A2395">
        <v>39</v>
      </c>
      <c r="B2395" t="s">
        <v>83</v>
      </c>
      <c r="C2395">
        <v>5260</v>
      </c>
      <c r="D2395" t="s">
        <v>17232</v>
      </c>
      <c r="E2395">
        <v>300</v>
      </c>
      <c r="F2395" t="str">
        <f t="shared" si="37"/>
        <v>5260300</v>
      </c>
      <c r="G2395" t="s">
        <v>17245</v>
      </c>
      <c r="H2395" t="s">
        <v>3127</v>
      </c>
      <c r="I2395" t="s">
        <v>17246</v>
      </c>
      <c r="J2395" t="s">
        <v>17247</v>
      </c>
      <c r="K2395" t="s">
        <v>5028</v>
      </c>
      <c r="L2395" t="s">
        <v>17248</v>
      </c>
      <c r="M2395" t="s">
        <v>17249</v>
      </c>
      <c r="N2395" t="s">
        <v>3113</v>
      </c>
      <c r="O2395" t="s">
        <v>17250</v>
      </c>
      <c r="P2395" t="s">
        <v>3115</v>
      </c>
      <c r="Q2395">
        <v>7083</v>
      </c>
      <c r="R2395" t="s">
        <v>17251</v>
      </c>
      <c r="T2395" t="s">
        <v>17252</v>
      </c>
      <c r="U2395" t="s">
        <v>3115</v>
      </c>
      <c r="V2395">
        <v>7076</v>
      </c>
      <c r="W2395" t="s">
        <v>3127</v>
      </c>
      <c r="X2395" t="s">
        <v>17246</v>
      </c>
      <c r="Y2395" t="s">
        <v>13396</v>
      </c>
      <c r="Z2395" t="s">
        <v>3118</v>
      </c>
      <c r="AE2395" t="s">
        <v>17253</v>
      </c>
      <c r="AP2395">
        <v>1</v>
      </c>
      <c r="AQ2395">
        <v>1</v>
      </c>
      <c r="AR2395">
        <v>1</v>
      </c>
      <c r="AS2395">
        <v>1</v>
      </c>
    </row>
    <row r="2396" spans="1:48" x14ac:dyDescent="0.2">
      <c r="A2396">
        <v>39</v>
      </c>
      <c r="B2396" t="s">
        <v>83</v>
      </c>
      <c r="C2396">
        <v>5260</v>
      </c>
      <c r="D2396" t="s">
        <v>17232</v>
      </c>
      <c r="E2396">
        <v>301</v>
      </c>
      <c r="F2396" t="str">
        <f t="shared" si="37"/>
        <v>5260301</v>
      </c>
      <c r="G2396" t="s">
        <v>17254</v>
      </c>
      <c r="H2396" t="s">
        <v>3127</v>
      </c>
      <c r="I2396" t="s">
        <v>3573</v>
      </c>
      <c r="J2396" t="s">
        <v>17255</v>
      </c>
      <c r="K2396" t="s">
        <v>3110</v>
      </c>
      <c r="L2396" t="s">
        <v>17256</v>
      </c>
      <c r="M2396" t="s">
        <v>17251</v>
      </c>
      <c r="N2396" t="s">
        <v>3113</v>
      </c>
      <c r="O2396" t="s">
        <v>17252</v>
      </c>
      <c r="P2396" t="s">
        <v>3115</v>
      </c>
      <c r="Q2396">
        <v>7076</v>
      </c>
      <c r="R2396" t="s">
        <v>17251</v>
      </c>
      <c r="T2396" t="s">
        <v>17252</v>
      </c>
      <c r="U2396" t="s">
        <v>3115</v>
      </c>
      <c r="V2396">
        <v>7076</v>
      </c>
      <c r="W2396" t="s">
        <v>3127</v>
      </c>
      <c r="X2396" t="s">
        <v>3607</v>
      </c>
      <c r="Y2396" t="s">
        <v>10189</v>
      </c>
      <c r="Z2396" t="s">
        <v>3118</v>
      </c>
      <c r="AE2396" t="s">
        <v>17238</v>
      </c>
      <c r="AP2396">
        <v>1</v>
      </c>
      <c r="AQ2396">
        <v>1</v>
      </c>
      <c r="AR2396">
        <v>1</v>
      </c>
      <c r="AS2396">
        <v>1</v>
      </c>
    </row>
    <row r="2397" spans="1:48" x14ac:dyDescent="0.2">
      <c r="A2397">
        <v>39</v>
      </c>
      <c r="B2397" t="s">
        <v>83</v>
      </c>
      <c r="C2397">
        <v>5260</v>
      </c>
      <c r="D2397" t="s">
        <v>17232</v>
      </c>
      <c r="E2397">
        <v>40</v>
      </c>
      <c r="F2397" t="str">
        <f t="shared" si="37"/>
        <v>526040</v>
      </c>
      <c r="G2397" t="s">
        <v>265</v>
      </c>
      <c r="H2397" t="s">
        <v>3107</v>
      </c>
      <c r="I2397" t="s">
        <v>3757</v>
      </c>
      <c r="J2397" t="s">
        <v>17257</v>
      </c>
      <c r="K2397" t="s">
        <v>3158</v>
      </c>
      <c r="L2397" t="s">
        <v>17258</v>
      </c>
      <c r="M2397" t="s">
        <v>17235</v>
      </c>
      <c r="N2397" t="s">
        <v>3113</v>
      </c>
      <c r="O2397" t="s">
        <v>17042</v>
      </c>
      <c r="P2397" t="s">
        <v>3115</v>
      </c>
      <c r="Q2397" t="s">
        <v>17236</v>
      </c>
      <c r="R2397" t="s">
        <v>17235</v>
      </c>
      <c r="T2397" t="s">
        <v>17042</v>
      </c>
      <c r="U2397" t="s">
        <v>3115</v>
      </c>
      <c r="V2397" t="s">
        <v>17236</v>
      </c>
      <c r="W2397" t="s">
        <v>3107</v>
      </c>
      <c r="X2397" t="s">
        <v>9454</v>
      </c>
      <c r="Y2397" t="s">
        <v>17259</v>
      </c>
      <c r="Z2397" t="s">
        <v>3118</v>
      </c>
      <c r="AE2397" t="s">
        <v>17238</v>
      </c>
      <c r="AP2397">
        <v>1</v>
      </c>
      <c r="AQ2397">
        <v>1</v>
      </c>
      <c r="AR2397">
        <v>1</v>
      </c>
      <c r="AS2397">
        <v>1</v>
      </c>
      <c r="AV2397">
        <v>214</v>
      </c>
    </row>
    <row r="2398" spans="1:48" x14ac:dyDescent="0.2">
      <c r="A2398">
        <v>39</v>
      </c>
      <c r="B2398" t="s">
        <v>83</v>
      </c>
      <c r="C2398">
        <v>5260</v>
      </c>
      <c r="D2398" t="s">
        <v>17232</v>
      </c>
      <c r="E2398">
        <v>50</v>
      </c>
      <c r="F2398" t="str">
        <f t="shared" si="37"/>
        <v>526050</v>
      </c>
      <c r="G2398" t="s">
        <v>357</v>
      </c>
      <c r="H2398" t="s">
        <v>3107</v>
      </c>
      <c r="I2398" t="s">
        <v>3236</v>
      </c>
      <c r="J2398" t="s">
        <v>17260</v>
      </c>
      <c r="K2398" t="s">
        <v>3158</v>
      </c>
      <c r="L2398" t="s">
        <v>17261</v>
      </c>
      <c r="M2398" t="s">
        <v>17262</v>
      </c>
      <c r="N2398" t="s">
        <v>3113</v>
      </c>
      <c r="O2398" t="s">
        <v>17042</v>
      </c>
      <c r="P2398" t="s">
        <v>3115</v>
      </c>
      <c r="Q2398" t="s">
        <v>17236</v>
      </c>
      <c r="R2398" t="s">
        <v>17262</v>
      </c>
      <c r="T2398" t="s">
        <v>17042</v>
      </c>
      <c r="U2398" t="s">
        <v>3115</v>
      </c>
      <c r="V2398" t="s">
        <v>17236</v>
      </c>
      <c r="W2398" t="s">
        <v>3127</v>
      </c>
      <c r="X2398" t="s">
        <v>3607</v>
      </c>
      <c r="Y2398" t="s">
        <v>10189</v>
      </c>
      <c r="Z2398" t="s">
        <v>3118</v>
      </c>
      <c r="AE2398" t="s">
        <v>17238</v>
      </c>
      <c r="AP2398">
        <v>1</v>
      </c>
      <c r="AQ2398">
        <v>1</v>
      </c>
      <c r="AR2398">
        <v>1</v>
      </c>
      <c r="AS2398">
        <v>1</v>
      </c>
      <c r="AV2398">
        <v>5738</v>
      </c>
    </row>
    <row r="2399" spans="1:48" x14ac:dyDescent="0.2">
      <c r="A2399">
        <v>39</v>
      </c>
      <c r="B2399" t="s">
        <v>83</v>
      </c>
      <c r="C2399">
        <v>5730</v>
      </c>
      <c r="D2399" t="s">
        <v>17263</v>
      </c>
      <c r="E2399">
        <v>100</v>
      </c>
      <c r="F2399" t="str">
        <f t="shared" si="37"/>
        <v>5730100</v>
      </c>
      <c r="G2399" t="s">
        <v>2579</v>
      </c>
      <c r="H2399" t="s">
        <v>3171</v>
      </c>
      <c r="I2399" t="s">
        <v>6801</v>
      </c>
      <c r="J2399" t="s">
        <v>17264</v>
      </c>
      <c r="K2399" t="s">
        <v>3110</v>
      </c>
      <c r="L2399" t="s">
        <v>17265</v>
      </c>
      <c r="M2399" t="s">
        <v>17266</v>
      </c>
      <c r="N2399" t="s">
        <v>3113</v>
      </c>
      <c r="O2399" t="s">
        <v>17210</v>
      </c>
      <c r="P2399" t="s">
        <v>3115</v>
      </c>
      <c r="Q2399" t="s">
        <v>17267</v>
      </c>
      <c r="R2399" t="s">
        <v>17266</v>
      </c>
      <c r="T2399" t="s">
        <v>17210</v>
      </c>
      <c r="U2399" t="s">
        <v>3115</v>
      </c>
      <c r="V2399" t="s">
        <v>17267</v>
      </c>
      <c r="W2399" t="s">
        <v>3127</v>
      </c>
      <c r="X2399" t="s">
        <v>5423</v>
      </c>
      <c r="Y2399" t="s">
        <v>17268</v>
      </c>
      <c r="Z2399" t="s">
        <v>3118</v>
      </c>
      <c r="AE2399" t="s">
        <v>17269</v>
      </c>
      <c r="AH2399">
        <v>1</v>
      </c>
      <c r="AI2399">
        <v>1</v>
      </c>
      <c r="AJ2399">
        <v>1</v>
      </c>
      <c r="AK2399">
        <v>1</v>
      </c>
      <c r="AL2399">
        <v>1</v>
      </c>
      <c r="AV2399">
        <v>5770</v>
      </c>
    </row>
    <row r="2400" spans="1:48" x14ac:dyDescent="0.2">
      <c r="A2400">
        <v>39</v>
      </c>
      <c r="B2400" t="s">
        <v>83</v>
      </c>
      <c r="C2400">
        <v>5730</v>
      </c>
      <c r="D2400" t="s">
        <v>17263</v>
      </c>
      <c r="E2400">
        <v>120</v>
      </c>
      <c r="F2400" t="str">
        <f t="shared" si="37"/>
        <v>5730120</v>
      </c>
      <c r="G2400" t="s">
        <v>2008</v>
      </c>
      <c r="H2400" t="s">
        <v>3127</v>
      </c>
      <c r="I2400" t="s">
        <v>17270</v>
      </c>
      <c r="J2400" t="s">
        <v>14960</v>
      </c>
      <c r="K2400" t="s">
        <v>3110</v>
      </c>
      <c r="L2400" t="s">
        <v>17271</v>
      </c>
      <c r="M2400" t="s">
        <v>17272</v>
      </c>
      <c r="N2400" t="s">
        <v>3113</v>
      </c>
      <c r="O2400" t="s">
        <v>17210</v>
      </c>
      <c r="P2400" t="s">
        <v>3115</v>
      </c>
      <c r="Q2400" t="s">
        <v>17273</v>
      </c>
      <c r="R2400" t="s">
        <v>17272</v>
      </c>
      <c r="T2400" t="s">
        <v>17210</v>
      </c>
      <c r="U2400" t="s">
        <v>3115</v>
      </c>
      <c r="V2400" t="s">
        <v>17273</v>
      </c>
      <c r="W2400" t="s">
        <v>3124</v>
      </c>
      <c r="X2400" t="s">
        <v>7727</v>
      </c>
      <c r="Y2400" t="s">
        <v>17274</v>
      </c>
      <c r="Z2400" t="s">
        <v>3118</v>
      </c>
      <c r="AE2400" t="s">
        <v>17275</v>
      </c>
      <c r="AH2400">
        <v>1</v>
      </c>
      <c r="AI2400">
        <v>1</v>
      </c>
      <c r="AJ2400">
        <v>1</v>
      </c>
      <c r="AK2400">
        <v>1</v>
      </c>
      <c r="AL2400">
        <v>1</v>
      </c>
      <c r="AV2400">
        <v>5774</v>
      </c>
    </row>
    <row r="2401" spans="1:48" x14ac:dyDescent="0.2">
      <c r="A2401">
        <v>39</v>
      </c>
      <c r="B2401" t="s">
        <v>83</v>
      </c>
      <c r="C2401">
        <v>5730</v>
      </c>
      <c r="D2401" t="s">
        <v>17263</v>
      </c>
      <c r="E2401">
        <v>170</v>
      </c>
      <c r="F2401" t="str">
        <f t="shared" si="37"/>
        <v>5730170</v>
      </c>
      <c r="G2401" t="s">
        <v>2009</v>
      </c>
      <c r="H2401" t="s">
        <v>3127</v>
      </c>
      <c r="I2401" t="s">
        <v>17276</v>
      </c>
      <c r="J2401" t="s">
        <v>17277</v>
      </c>
      <c r="K2401" t="s">
        <v>3110</v>
      </c>
      <c r="L2401" t="s">
        <v>17278</v>
      </c>
      <c r="M2401" t="s">
        <v>17279</v>
      </c>
      <c r="N2401" t="s">
        <v>3113</v>
      </c>
      <c r="O2401" t="s">
        <v>17210</v>
      </c>
      <c r="P2401" t="s">
        <v>3115</v>
      </c>
      <c r="Q2401">
        <v>7090</v>
      </c>
      <c r="R2401" t="s">
        <v>17279</v>
      </c>
      <c r="T2401" t="s">
        <v>17210</v>
      </c>
      <c r="U2401" t="s">
        <v>3115</v>
      </c>
      <c r="V2401">
        <v>7090</v>
      </c>
      <c r="W2401" t="s">
        <v>3124</v>
      </c>
      <c r="X2401" t="s">
        <v>3573</v>
      </c>
      <c r="Y2401" t="s">
        <v>17280</v>
      </c>
      <c r="Z2401" t="s">
        <v>3118</v>
      </c>
      <c r="AE2401" t="s">
        <v>17281</v>
      </c>
      <c r="AF2401">
        <v>1</v>
      </c>
      <c r="AG2401">
        <v>1</v>
      </c>
      <c r="AV2401">
        <v>2999</v>
      </c>
    </row>
    <row r="2402" spans="1:48" x14ac:dyDescent="0.2">
      <c r="A2402">
        <v>39</v>
      </c>
      <c r="B2402" t="s">
        <v>83</v>
      </c>
      <c r="C2402">
        <v>5730</v>
      </c>
      <c r="D2402" t="s">
        <v>17263</v>
      </c>
      <c r="E2402">
        <v>140</v>
      </c>
      <c r="F2402" t="str">
        <f t="shared" si="37"/>
        <v>5730140</v>
      </c>
      <c r="G2402" t="s">
        <v>2004</v>
      </c>
      <c r="H2402" t="s">
        <v>3107</v>
      </c>
      <c r="I2402" t="s">
        <v>10950</v>
      </c>
      <c r="J2402" t="s">
        <v>17282</v>
      </c>
      <c r="K2402" t="s">
        <v>3110</v>
      </c>
      <c r="L2402" t="s">
        <v>17283</v>
      </c>
      <c r="M2402" t="s">
        <v>17284</v>
      </c>
      <c r="N2402" t="s">
        <v>3113</v>
      </c>
      <c r="O2402" t="s">
        <v>17210</v>
      </c>
      <c r="P2402" t="s">
        <v>3115</v>
      </c>
      <c r="Q2402" t="s">
        <v>17285</v>
      </c>
      <c r="R2402" t="s">
        <v>17284</v>
      </c>
      <c r="T2402" t="s">
        <v>17210</v>
      </c>
      <c r="U2402" t="s">
        <v>3115</v>
      </c>
      <c r="V2402" t="s">
        <v>17285</v>
      </c>
      <c r="W2402" t="s">
        <v>3124</v>
      </c>
      <c r="X2402" t="s">
        <v>9093</v>
      </c>
      <c r="Y2402" t="s">
        <v>17286</v>
      </c>
      <c r="Z2402" t="s">
        <v>3118</v>
      </c>
      <c r="AE2402" t="s">
        <v>17287</v>
      </c>
      <c r="AH2402">
        <v>1</v>
      </c>
      <c r="AI2402">
        <v>1</v>
      </c>
      <c r="AJ2402">
        <v>1</v>
      </c>
      <c r="AK2402">
        <v>1</v>
      </c>
      <c r="AL2402">
        <v>1</v>
      </c>
      <c r="AV2402">
        <v>5778</v>
      </c>
    </row>
    <row r="2403" spans="1:48" x14ac:dyDescent="0.2">
      <c r="A2403">
        <v>39</v>
      </c>
      <c r="B2403" t="s">
        <v>83</v>
      </c>
      <c r="C2403">
        <v>5730</v>
      </c>
      <c r="D2403" t="s">
        <v>17263</v>
      </c>
      <c r="E2403">
        <v>60</v>
      </c>
      <c r="F2403" t="str">
        <f t="shared" si="37"/>
        <v>573060</v>
      </c>
      <c r="G2403" t="s">
        <v>2826</v>
      </c>
      <c r="H2403" t="s">
        <v>3107</v>
      </c>
      <c r="I2403" t="s">
        <v>9272</v>
      </c>
      <c r="J2403" t="s">
        <v>17288</v>
      </c>
      <c r="K2403" t="s">
        <v>3110</v>
      </c>
      <c r="L2403" t="s">
        <v>17289</v>
      </c>
      <c r="M2403" t="s">
        <v>17290</v>
      </c>
      <c r="N2403" t="s">
        <v>3113</v>
      </c>
      <c r="O2403" t="s">
        <v>17210</v>
      </c>
      <c r="P2403" t="s">
        <v>3115</v>
      </c>
      <c r="Q2403" t="s">
        <v>17291</v>
      </c>
      <c r="R2403" t="s">
        <v>17290</v>
      </c>
      <c r="T2403" t="s">
        <v>17210</v>
      </c>
      <c r="U2403" t="s">
        <v>3115</v>
      </c>
      <c r="V2403" t="s">
        <v>17291</v>
      </c>
      <c r="W2403" t="s">
        <v>3127</v>
      </c>
      <c r="X2403" t="s">
        <v>5130</v>
      </c>
      <c r="Y2403" t="s">
        <v>17292</v>
      </c>
      <c r="Z2403" t="s">
        <v>3118</v>
      </c>
      <c r="AE2403" t="s">
        <v>17293</v>
      </c>
      <c r="AM2403">
        <v>1</v>
      </c>
      <c r="AN2403">
        <v>1</v>
      </c>
      <c r="AO2403">
        <v>1</v>
      </c>
      <c r="AV2403">
        <v>5766</v>
      </c>
    </row>
    <row r="2404" spans="1:48" x14ac:dyDescent="0.2">
      <c r="A2404">
        <v>39</v>
      </c>
      <c r="B2404" t="s">
        <v>83</v>
      </c>
      <c r="C2404">
        <v>5730</v>
      </c>
      <c r="D2404" t="s">
        <v>17263</v>
      </c>
      <c r="E2404">
        <v>145</v>
      </c>
      <c r="F2404" t="str">
        <f t="shared" si="37"/>
        <v>5730145</v>
      </c>
      <c r="G2404" t="s">
        <v>2068</v>
      </c>
      <c r="H2404" t="s">
        <v>3107</v>
      </c>
      <c r="I2404" t="s">
        <v>7856</v>
      </c>
      <c r="J2404" t="s">
        <v>17294</v>
      </c>
      <c r="K2404" t="s">
        <v>3110</v>
      </c>
      <c r="L2404" t="s">
        <v>17295</v>
      </c>
      <c r="M2404" t="s">
        <v>17296</v>
      </c>
      <c r="N2404" t="s">
        <v>3113</v>
      </c>
      <c r="O2404" t="s">
        <v>17210</v>
      </c>
      <c r="P2404" t="s">
        <v>3115</v>
      </c>
      <c r="Q2404" t="s">
        <v>17297</v>
      </c>
      <c r="R2404" t="s">
        <v>17296</v>
      </c>
      <c r="T2404" t="s">
        <v>17210</v>
      </c>
      <c r="U2404" t="s">
        <v>3115</v>
      </c>
      <c r="V2404" t="s">
        <v>17297</v>
      </c>
      <c r="W2404" t="s">
        <v>3124</v>
      </c>
      <c r="X2404" t="s">
        <v>5942</v>
      </c>
      <c r="Y2404" t="s">
        <v>17298</v>
      </c>
      <c r="Z2404" t="s">
        <v>3118</v>
      </c>
      <c r="AE2404" t="s">
        <v>17299</v>
      </c>
      <c r="AH2404">
        <v>1</v>
      </c>
      <c r="AI2404">
        <v>1</v>
      </c>
      <c r="AJ2404">
        <v>1</v>
      </c>
      <c r="AK2404">
        <v>1</v>
      </c>
      <c r="AL2404">
        <v>1</v>
      </c>
      <c r="AV2404">
        <v>5780</v>
      </c>
    </row>
    <row r="2405" spans="1:48" x14ac:dyDescent="0.2">
      <c r="A2405">
        <v>39</v>
      </c>
      <c r="B2405" t="s">
        <v>83</v>
      </c>
      <c r="C2405">
        <v>5730</v>
      </c>
      <c r="D2405" t="s">
        <v>17263</v>
      </c>
      <c r="E2405">
        <v>70</v>
      </c>
      <c r="F2405" t="str">
        <f t="shared" si="37"/>
        <v>573070</v>
      </c>
      <c r="G2405" t="s">
        <v>2022</v>
      </c>
      <c r="H2405" t="s">
        <v>3171</v>
      </c>
      <c r="I2405" t="s">
        <v>3551</v>
      </c>
      <c r="J2405" t="s">
        <v>17300</v>
      </c>
      <c r="K2405" t="s">
        <v>3110</v>
      </c>
      <c r="L2405" t="s">
        <v>17301</v>
      </c>
      <c r="M2405" t="s">
        <v>17302</v>
      </c>
      <c r="N2405" t="s">
        <v>3113</v>
      </c>
      <c r="O2405" t="s">
        <v>17210</v>
      </c>
      <c r="P2405" t="s">
        <v>3115</v>
      </c>
      <c r="Q2405">
        <v>7090</v>
      </c>
      <c r="R2405" t="s">
        <v>17302</v>
      </c>
      <c r="T2405" t="s">
        <v>17210</v>
      </c>
      <c r="U2405" t="s">
        <v>3115</v>
      </c>
      <c r="V2405">
        <v>7090</v>
      </c>
      <c r="W2405" t="s">
        <v>3124</v>
      </c>
      <c r="X2405" t="s">
        <v>17303</v>
      </c>
      <c r="Y2405" t="s">
        <v>5899</v>
      </c>
      <c r="Z2405" t="s">
        <v>3118</v>
      </c>
      <c r="AE2405" t="s">
        <v>17304</v>
      </c>
      <c r="AM2405">
        <v>1</v>
      </c>
      <c r="AN2405">
        <v>1</v>
      </c>
      <c r="AO2405">
        <v>1</v>
      </c>
      <c r="AV2405">
        <v>5768</v>
      </c>
    </row>
    <row r="2406" spans="1:48" x14ac:dyDescent="0.2">
      <c r="A2406">
        <v>39</v>
      </c>
      <c r="B2406" t="s">
        <v>83</v>
      </c>
      <c r="C2406">
        <v>5730</v>
      </c>
      <c r="D2406" t="s">
        <v>17263</v>
      </c>
      <c r="E2406">
        <v>150</v>
      </c>
      <c r="F2406" t="str">
        <f t="shared" si="37"/>
        <v>5730150</v>
      </c>
      <c r="G2406" t="s">
        <v>1085</v>
      </c>
      <c r="H2406" t="s">
        <v>3171</v>
      </c>
      <c r="I2406" t="s">
        <v>17305</v>
      </c>
      <c r="J2406" t="s">
        <v>17306</v>
      </c>
      <c r="K2406" t="s">
        <v>3110</v>
      </c>
      <c r="L2406" t="s">
        <v>17307</v>
      </c>
      <c r="M2406" t="s">
        <v>17308</v>
      </c>
      <c r="N2406" t="s">
        <v>3113</v>
      </c>
      <c r="O2406" t="s">
        <v>17210</v>
      </c>
      <c r="P2406" t="s">
        <v>3115</v>
      </c>
      <c r="Q2406" t="s">
        <v>17309</v>
      </c>
      <c r="R2406" t="s">
        <v>17308</v>
      </c>
      <c r="T2406" t="s">
        <v>17210</v>
      </c>
      <c r="U2406" t="s">
        <v>3115</v>
      </c>
      <c r="V2406" t="s">
        <v>17309</v>
      </c>
      <c r="W2406" t="s">
        <v>3124</v>
      </c>
      <c r="X2406" t="s">
        <v>6025</v>
      </c>
      <c r="Y2406" t="s">
        <v>4853</v>
      </c>
      <c r="Z2406" t="s">
        <v>3118</v>
      </c>
      <c r="AE2406" t="s">
        <v>17310</v>
      </c>
      <c r="AH2406">
        <v>1</v>
      </c>
      <c r="AI2406">
        <v>1</v>
      </c>
      <c r="AJ2406">
        <v>1</v>
      </c>
      <c r="AK2406">
        <v>1</v>
      </c>
      <c r="AL2406">
        <v>1</v>
      </c>
      <c r="AV2406">
        <v>5782</v>
      </c>
    </row>
    <row r="2407" spans="1:48" x14ac:dyDescent="0.2">
      <c r="A2407">
        <v>39</v>
      </c>
      <c r="B2407" t="s">
        <v>83</v>
      </c>
      <c r="C2407">
        <v>5730</v>
      </c>
      <c r="D2407" t="s">
        <v>17263</v>
      </c>
      <c r="E2407">
        <v>50</v>
      </c>
      <c r="F2407" t="str">
        <f t="shared" si="37"/>
        <v>573050</v>
      </c>
      <c r="G2407" t="s">
        <v>2475</v>
      </c>
      <c r="H2407" t="s">
        <v>3171</v>
      </c>
      <c r="I2407" t="s">
        <v>14976</v>
      </c>
      <c r="J2407" t="s">
        <v>17311</v>
      </c>
      <c r="K2407" t="s">
        <v>3325</v>
      </c>
      <c r="L2407" t="s">
        <v>17312</v>
      </c>
      <c r="M2407" t="s">
        <v>17313</v>
      </c>
      <c r="N2407" t="s">
        <v>3113</v>
      </c>
      <c r="O2407" t="s">
        <v>17210</v>
      </c>
      <c r="P2407" t="s">
        <v>3115</v>
      </c>
      <c r="Q2407" t="s">
        <v>17314</v>
      </c>
      <c r="R2407" t="s">
        <v>17313</v>
      </c>
      <c r="T2407" t="s">
        <v>17210</v>
      </c>
      <c r="U2407" t="s">
        <v>3115</v>
      </c>
      <c r="V2407" t="s">
        <v>17314</v>
      </c>
      <c r="W2407" t="s">
        <v>3107</v>
      </c>
      <c r="X2407" t="s">
        <v>3757</v>
      </c>
      <c r="Y2407" t="s">
        <v>17315</v>
      </c>
      <c r="Z2407" t="s">
        <v>3118</v>
      </c>
      <c r="AE2407" t="s">
        <v>17316</v>
      </c>
      <c r="AP2407">
        <v>1</v>
      </c>
      <c r="AQ2407">
        <v>1</v>
      </c>
      <c r="AR2407">
        <v>1</v>
      </c>
      <c r="AS2407">
        <v>1</v>
      </c>
      <c r="AV2407">
        <v>5764</v>
      </c>
    </row>
    <row r="2408" spans="1:48" x14ac:dyDescent="0.2">
      <c r="A2408">
        <v>39</v>
      </c>
      <c r="B2408" t="s">
        <v>83</v>
      </c>
      <c r="C2408">
        <v>5730</v>
      </c>
      <c r="D2408" t="s">
        <v>17263</v>
      </c>
      <c r="E2408">
        <v>160</v>
      </c>
      <c r="F2408" t="str">
        <f t="shared" si="37"/>
        <v>5730160</v>
      </c>
      <c r="G2408" t="s">
        <v>2599</v>
      </c>
      <c r="H2408" t="s">
        <v>3107</v>
      </c>
      <c r="I2408" t="s">
        <v>3334</v>
      </c>
      <c r="J2408" t="s">
        <v>17317</v>
      </c>
      <c r="K2408" t="s">
        <v>3110</v>
      </c>
      <c r="L2408" t="s">
        <v>17318</v>
      </c>
      <c r="M2408" t="s">
        <v>17319</v>
      </c>
      <c r="N2408" t="s">
        <v>3113</v>
      </c>
      <c r="O2408" t="s">
        <v>17210</v>
      </c>
      <c r="P2408" t="s">
        <v>3115</v>
      </c>
      <c r="Q2408" t="s">
        <v>17320</v>
      </c>
      <c r="R2408" t="s">
        <v>17319</v>
      </c>
      <c r="T2408" t="s">
        <v>17210</v>
      </c>
      <c r="U2408" t="s">
        <v>3115</v>
      </c>
      <c r="V2408" t="s">
        <v>17320</v>
      </c>
      <c r="W2408" t="s">
        <v>3107</v>
      </c>
      <c r="X2408" t="s">
        <v>3924</v>
      </c>
      <c r="Y2408" t="s">
        <v>17321</v>
      </c>
      <c r="Z2408" t="s">
        <v>3118</v>
      </c>
      <c r="AE2408" t="s">
        <v>17322</v>
      </c>
      <c r="AH2408">
        <v>1</v>
      </c>
      <c r="AI2408">
        <v>1</v>
      </c>
      <c r="AJ2408">
        <v>1</v>
      </c>
      <c r="AK2408">
        <v>1</v>
      </c>
      <c r="AL2408">
        <v>1</v>
      </c>
      <c r="AV2408">
        <v>5784</v>
      </c>
    </row>
    <row r="2409" spans="1:48" x14ac:dyDescent="0.2">
      <c r="A2409">
        <v>39</v>
      </c>
      <c r="B2409" t="s">
        <v>83</v>
      </c>
      <c r="C2409">
        <v>5810</v>
      </c>
      <c r="D2409" t="s">
        <v>1702</v>
      </c>
      <c r="E2409">
        <v>60</v>
      </c>
      <c r="F2409" t="str">
        <f t="shared" si="37"/>
        <v>581060</v>
      </c>
      <c r="G2409" t="s">
        <v>1702</v>
      </c>
      <c r="H2409" t="s">
        <v>3107</v>
      </c>
      <c r="I2409" t="s">
        <v>11132</v>
      </c>
      <c r="J2409" t="s">
        <v>17323</v>
      </c>
      <c r="K2409" t="s">
        <v>4054</v>
      </c>
      <c r="L2409" t="s">
        <v>17324</v>
      </c>
      <c r="M2409" t="s">
        <v>17325</v>
      </c>
      <c r="N2409" t="s">
        <v>3113</v>
      </c>
      <c r="O2409" t="s">
        <v>17326</v>
      </c>
      <c r="P2409" t="s">
        <v>3115</v>
      </c>
      <c r="Q2409">
        <v>7036</v>
      </c>
      <c r="R2409" t="s">
        <v>17325</v>
      </c>
      <c r="T2409" t="s">
        <v>17326</v>
      </c>
      <c r="U2409" t="s">
        <v>3115</v>
      </c>
      <c r="V2409">
        <v>7036</v>
      </c>
      <c r="W2409" t="s">
        <v>3124</v>
      </c>
      <c r="X2409" t="s">
        <v>3847</v>
      </c>
      <c r="Y2409" t="s">
        <v>17327</v>
      </c>
      <c r="Z2409" t="s">
        <v>3118</v>
      </c>
      <c r="AA2409" t="s">
        <v>3107</v>
      </c>
      <c r="AB2409" t="s">
        <v>11132</v>
      </c>
      <c r="AC2409" t="s">
        <v>17328</v>
      </c>
      <c r="AD2409" t="s">
        <v>3130</v>
      </c>
      <c r="AE2409" t="s">
        <v>17329</v>
      </c>
      <c r="AF2409">
        <v>1</v>
      </c>
      <c r="AG2409">
        <v>1</v>
      </c>
      <c r="AH2409">
        <v>1</v>
      </c>
      <c r="AI2409">
        <v>1</v>
      </c>
      <c r="AJ2409">
        <v>1</v>
      </c>
      <c r="AK2409">
        <v>1</v>
      </c>
      <c r="AL2409">
        <v>1</v>
      </c>
      <c r="AM2409">
        <v>1</v>
      </c>
      <c r="AN2409">
        <v>1</v>
      </c>
      <c r="AO2409">
        <v>1</v>
      </c>
      <c r="AV2409">
        <v>5786</v>
      </c>
    </row>
    <row r="2410" spans="1:48" x14ac:dyDescent="0.2">
      <c r="A2410">
        <v>41</v>
      </c>
      <c r="B2410" t="s">
        <v>291</v>
      </c>
      <c r="C2410">
        <v>30</v>
      </c>
      <c r="D2410" t="s">
        <v>17330</v>
      </c>
      <c r="E2410">
        <v>10</v>
      </c>
      <c r="F2410" t="str">
        <f t="shared" si="37"/>
        <v>3010</v>
      </c>
      <c r="G2410" t="s">
        <v>2484</v>
      </c>
      <c r="H2410" t="s">
        <v>3124</v>
      </c>
      <c r="I2410" t="s">
        <v>3347</v>
      </c>
      <c r="J2410" t="s">
        <v>17331</v>
      </c>
      <c r="K2410" t="s">
        <v>3158</v>
      </c>
      <c r="L2410" t="s">
        <v>17332</v>
      </c>
      <c r="M2410" t="s">
        <v>17333</v>
      </c>
      <c r="N2410" t="s">
        <v>3113</v>
      </c>
      <c r="O2410" t="s">
        <v>17334</v>
      </c>
      <c r="P2410" t="s">
        <v>3115</v>
      </c>
      <c r="Q2410" t="s">
        <v>17335</v>
      </c>
      <c r="R2410" t="s">
        <v>17336</v>
      </c>
      <c r="T2410" t="s">
        <v>17334</v>
      </c>
      <c r="U2410" t="s">
        <v>3115</v>
      </c>
      <c r="V2410" t="s">
        <v>17335</v>
      </c>
      <c r="W2410" t="s">
        <v>3124</v>
      </c>
      <c r="X2410" t="s">
        <v>3637</v>
      </c>
      <c r="Y2410" t="s">
        <v>17337</v>
      </c>
      <c r="Z2410" t="s">
        <v>3118</v>
      </c>
      <c r="AE2410" t="s">
        <v>17338</v>
      </c>
      <c r="AJ2410">
        <v>1</v>
      </c>
      <c r="AK2410">
        <v>1</v>
      </c>
      <c r="AL2410">
        <v>1</v>
      </c>
      <c r="AM2410">
        <v>1</v>
      </c>
      <c r="AN2410">
        <v>1</v>
      </c>
      <c r="AO2410">
        <v>1</v>
      </c>
      <c r="AV2410">
        <v>5788</v>
      </c>
    </row>
    <row r="2411" spans="1:48" x14ac:dyDescent="0.2">
      <c r="A2411">
        <v>41</v>
      </c>
      <c r="B2411" t="s">
        <v>291</v>
      </c>
      <c r="C2411">
        <v>30</v>
      </c>
      <c r="D2411" t="s">
        <v>17330</v>
      </c>
      <c r="E2411">
        <v>20</v>
      </c>
      <c r="F2411" t="str">
        <f t="shared" si="37"/>
        <v>3020</v>
      </c>
      <c r="G2411" t="s">
        <v>2243</v>
      </c>
      <c r="H2411" t="s">
        <v>3107</v>
      </c>
      <c r="I2411" t="s">
        <v>3120</v>
      </c>
      <c r="J2411" t="s">
        <v>5571</v>
      </c>
      <c r="K2411" t="s">
        <v>4054</v>
      </c>
      <c r="L2411" t="s">
        <v>17339</v>
      </c>
      <c r="M2411" t="s">
        <v>17340</v>
      </c>
      <c r="N2411" t="s">
        <v>3113</v>
      </c>
      <c r="O2411" t="s">
        <v>17341</v>
      </c>
      <c r="P2411" t="s">
        <v>3115</v>
      </c>
      <c r="Q2411">
        <v>7820</v>
      </c>
      <c r="R2411" t="s">
        <v>17336</v>
      </c>
      <c r="T2411" t="s">
        <v>17341</v>
      </c>
      <c r="U2411" t="s">
        <v>3115</v>
      </c>
      <c r="V2411">
        <v>7820</v>
      </c>
      <c r="W2411" t="s">
        <v>3127</v>
      </c>
      <c r="X2411" t="s">
        <v>3637</v>
      </c>
      <c r="Y2411" t="s">
        <v>17337</v>
      </c>
      <c r="Z2411" t="s">
        <v>3118</v>
      </c>
      <c r="AE2411" t="s">
        <v>17338</v>
      </c>
      <c r="AG2411">
        <v>1</v>
      </c>
      <c r="AH2411">
        <v>1</v>
      </c>
      <c r="AI2411">
        <v>1</v>
      </c>
      <c r="AV2411">
        <v>3066</v>
      </c>
    </row>
    <row r="2412" spans="1:48" x14ac:dyDescent="0.2">
      <c r="A2412">
        <v>41</v>
      </c>
      <c r="B2412" t="s">
        <v>291</v>
      </c>
      <c r="C2412">
        <v>70</v>
      </c>
      <c r="D2412" t="s">
        <v>17342</v>
      </c>
      <c r="E2412">
        <v>10</v>
      </c>
      <c r="F2412" t="str">
        <f t="shared" si="37"/>
        <v>7010</v>
      </c>
      <c r="G2412" t="s">
        <v>2496</v>
      </c>
      <c r="H2412" t="s">
        <v>3171</v>
      </c>
      <c r="I2412" t="s">
        <v>6359</v>
      </c>
      <c r="J2412" t="s">
        <v>17343</v>
      </c>
      <c r="K2412" t="s">
        <v>4054</v>
      </c>
      <c r="L2412" t="s">
        <v>17344</v>
      </c>
      <c r="M2412" t="s">
        <v>17345</v>
      </c>
      <c r="N2412" t="s">
        <v>3113</v>
      </c>
      <c r="O2412" t="s">
        <v>17346</v>
      </c>
      <c r="P2412" t="s">
        <v>3115</v>
      </c>
      <c r="Q2412" t="s">
        <v>17347</v>
      </c>
      <c r="R2412" t="s">
        <v>17345</v>
      </c>
      <c r="T2412" t="s">
        <v>17346</v>
      </c>
      <c r="U2412" t="s">
        <v>3115</v>
      </c>
      <c r="V2412" t="s">
        <v>17347</v>
      </c>
      <c r="W2412" t="s">
        <v>3107</v>
      </c>
      <c r="X2412" t="s">
        <v>3440</v>
      </c>
      <c r="Y2412" t="s">
        <v>8342</v>
      </c>
      <c r="Z2412" t="s">
        <v>3118</v>
      </c>
      <c r="AE2412" t="s">
        <v>17348</v>
      </c>
      <c r="AF2412">
        <v>1</v>
      </c>
      <c r="AG2412">
        <v>1</v>
      </c>
      <c r="AH2412">
        <v>1</v>
      </c>
      <c r="AI2412">
        <v>1</v>
      </c>
      <c r="AJ2412">
        <v>1</v>
      </c>
      <c r="AK2412">
        <v>1</v>
      </c>
      <c r="AL2412">
        <v>1</v>
      </c>
      <c r="AM2412">
        <v>1</v>
      </c>
      <c r="AN2412">
        <v>1</v>
      </c>
      <c r="AO2412">
        <v>1</v>
      </c>
      <c r="AV2412">
        <v>5790</v>
      </c>
    </row>
    <row r="2413" spans="1:48" x14ac:dyDescent="0.2">
      <c r="A2413">
        <v>41</v>
      </c>
      <c r="B2413" t="s">
        <v>291</v>
      </c>
      <c r="C2413">
        <v>280</v>
      </c>
      <c r="D2413" t="s">
        <v>17349</v>
      </c>
      <c r="E2413">
        <v>20</v>
      </c>
      <c r="F2413" t="str">
        <f t="shared" si="37"/>
        <v>28020</v>
      </c>
      <c r="G2413" t="s">
        <v>2757</v>
      </c>
      <c r="H2413" t="s">
        <v>3107</v>
      </c>
      <c r="I2413" t="s">
        <v>4473</v>
      </c>
      <c r="J2413" t="s">
        <v>17350</v>
      </c>
      <c r="K2413" t="s">
        <v>3158</v>
      </c>
      <c r="L2413" t="s">
        <v>17351</v>
      </c>
      <c r="M2413" t="s">
        <v>17352</v>
      </c>
      <c r="N2413" t="s">
        <v>3113</v>
      </c>
      <c r="O2413" t="s">
        <v>17353</v>
      </c>
      <c r="P2413" t="s">
        <v>3115</v>
      </c>
      <c r="Q2413">
        <v>7823</v>
      </c>
      <c r="R2413" t="s">
        <v>17352</v>
      </c>
      <c r="T2413" t="s">
        <v>17353</v>
      </c>
      <c r="U2413" t="s">
        <v>3115</v>
      </c>
      <c r="V2413">
        <v>7823</v>
      </c>
      <c r="W2413" t="s">
        <v>3124</v>
      </c>
      <c r="X2413" t="s">
        <v>3253</v>
      </c>
      <c r="Y2413" t="s">
        <v>5799</v>
      </c>
      <c r="Z2413" t="s">
        <v>3118</v>
      </c>
      <c r="AE2413" t="s">
        <v>17354</v>
      </c>
      <c r="AP2413">
        <v>1</v>
      </c>
      <c r="AQ2413">
        <v>1</v>
      </c>
      <c r="AR2413">
        <v>1</v>
      </c>
      <c r="AS2413">
        <v>1</v>
      </c>
      <c r="AV2413">
        <v>5794</v>
      </c>
    </row>
    <row r="2414" spans="1:48" x14ac:dyDescent="0.2">
      <c r="A2414">
        <v>41</v>
      </c>
      <c r="B2414" t="s">
        <v>291</v>
      </c>
      <c r="C2414">
        <v>280</v>
      </c>
      <c r="D2414" t="s">
        <v>17349</v>
      </c>
      <c r="E2414">
        <v>30</v>
      </c>
      <c r="F2414" t="str">
        <f t="shared" si="37"/>
        <v>28030</v>
      </c>
      <c r="G2414" t="s">
        <v>2612</v>
      </c>
      <c r="H2414" t="s">
        <v>3107</v>
      </c>
      <c r="I2414" t="s">
        <v>3116</v>
      </c>
      <c r="J2414" t="s">
        <v>17355</v>
      </c>
      <c r="K2414" t="s">
        <v>3158</v>
      </c>
      <c r="L2414" t="s">
        <v>17356</v>
      </c>
      <c r="M2414" t="s">
        <v>17357</v>
      </c>
      <c r="N2414" t="s">
        <v>3113</v>
      </c>
      <c r="O2414" t="s">
        <v>17353</v>
      </c>
      <c r="P2414" t="s">
        <v>3115</v>
      </c>
      <c r="Q2414">
        <v>7823</v>
      </c>
      <c r="R2414" t="s">
        <v>17357</v>
      </c>
      <c r="T2414" t="s">
        <v>17353</v>
      </c>
      <c r="U2414" t="s">
        <v>3115</v>
      </c>
      <c r="V2414">
        <v>7823</v>
      </c>
      <c r="W2414" t="s">
        <v>3124</v>
      </c>
      <c r="X2414" t="s">
        <v>3824</v>
      </c>
      <c r="Y2414" t="s">
        <v>17358</v>
      </c>
      <c r="Z2414" t="s">
        <v>3118</v>
      </c>
      <c r="AE2414" t="s">
        <v>17359</v>
      </c>
      <c r="AK2414">
        <v>1</v>
      </c>
      <c r="AL2414">
        <v>1</v>
      </c>
      <c r="AM2414">
        <v>1</v>
      </c>
      <c r="AN2414">
        <v>1</v>
      </c>
      <c r="AO2414">
        <v>1</v>
      </c>
      <c r="AV2414">
        <v>5796</v>
      </c>
    </row>
    <row r="2415" spans="1:48" x14ac:dyDescent="0.2">
      <c r="A2415">
        <v>41</v>
      </c>
      <c r="B2415" t="s">
        <v>291</v>
      </c>
      <c r="C2415">
        <v>280</v>
      </c>
      <c r="D2415" t="s">
        <v>17349</v>
      </c>
      <c r="E2415">
        <v>50</v>
      </c>
      <c r="F2415" t="str">
        <f t="shared" si="37"/>
        <v>28050</v>
      </c>
      <c r="G2415" t="s">
        <v>2336</v>
      </c>
      <c r="H2415" t="s">
        <v>3107</v>
      </c>
      <c r="I2415" t="s">
        <v>17360</v>
      </c>
      <c r="J2415" t="s">
        <v>5920</v>
      </c>
      <c r="K2415" t="s">
        <v>3110</v>
      </c>
      <c r="L2415" t="s">
        <v>17361</v>
      </c>
      <c r="M2415" t="s">
        <v>17362</v>
      </c>
      <c r="N2415" t="s">
        <v>3113</v>
      </c>
      <c r="O2415" t="s">
        <v>17353</v>
      </c>
      <c r="P2415" t="s">
        <v>3115</v>
      </c>
      <c r="Q2415">
        <v>7823</v>
      </c>
      <c r="R2415" t="s">
        <v>17362</v>
      </c>
      <c r="T2415" t="s">
        <v>17353</v>
      </c>
      <c r="U2415" t="s">
        <v>3115</v>
      </c>
      <c r="V2415">
        <v>7823</v>
      </c>
      <c r="W2415" t="s">
        <v>3124</v>
      </c>
      <c r="X2415" t="s">
        <v>7206</v>
      </c>
      <c r="Y2415" t="s">
        <v>17363</v>
      </c>
      <c r="Z2415" t="s">
        <v>3118</v>
      </c>
      <c r="AE2415" t="s">
        <v>17364</v>
      </c>
      <c r="AG2415">
        <v>1</v>
      </c>
      <c r="AH2415">
        <v>1</v>
      </c>
      <c r="AI2415">
        <v>1</v>
      </c>
      <c r="AJ2415">
        <v>1</v>
      </c>
      <c r="AV2415">
        <v>5798</v>
      </c>
    </row>
    <row r="2416" spans="1:48" x14ac:dyDescent="0.2">
      <c r="A2416">
        <v>41</v>
      </c>
      <c r="B2416" t="s">
        <v>291</v>
      </c>
      <c r="C2416">
        <v>400</v>
      </c>
      <c r="D2416" t="s">
        <v>17365</v>
      </c>
      <c r="E2416">
        <v>30</v>
      </c>
      <c r="F2416" t="str">
        <f t="shared" si="37"/>
        <v>40030</v>
      </c>
      <c r="G2416" t="s">
        <v>2618</v>
      </c>
      <c r="H2416" t="s">
        <v>3107</v>
      </c>
      <c r="I2416" t="s">
        <v>3677</v>
      </c>
      <c r="J2416" t="s">
        <v>17366</v>
      </c>
      <c r="K2416" t="s">
        <v>3110</v>
      </c>
      <c r="L2416" t="s">
        <v>17367</v>
      </c>
      <c r="M2416" t="s">
        <v>17368</v>
      </c>
      <c r="N2416" t="s">
        <v>17369</v>
      </c>
      <c r="O2416" t="s">
        <v>17370</v>
      </c>
      <c r="P2416" t="s">
        <v>3115</v>
      </c>
      <c r="Q2416">
        <v>7825</v>
      </c>
      <c r="R2416" t="s">
        <v>17368</v>
      </c>
      <c r="S2416" t="s">
        <v>17371</v>
      </c>
      <c r="T2416" t="s">
        <v>17370</v>
      </c>
      <c r="U2416" t="s">
        <v>3115</v>
      </c>
      <c r="V2416">
        <v>7825</v>
      </c>
      <c r="W2416" t="s">
        <v>3127</v>
      </c>
      <c r="X2416" t="s">
        <v>17372</v>
      </c>
      <c r="Y2416" t="s">
        <v>12253</v>
      </c>
      <c r="Z2416" t="s">
        <v>3118</v>
      </c>
      <c r="AE2416" t="s">
        <v>17373</v>
      </c>
      <c r="AF2416">
        <v>1</v>
      </c>
      <c r="AG2416">
        <v>1</v>
      </c>
      <c r="AH2416">
        <v>1</v>
      </c>
      <c r="AI2416">
        <v>1</v>
      </c>
      <c r="AJ2416">
        <v>1</v>
      </c>
      <c r="AK2416">
        <v>1</v>
      </c>
      <c r="AL2416">
        <v>1</v>
      </c>
      <c r="AM2416">
        <v>1</v>
      </c>
      <c r="AV2416">
        <v>5800</v>
      </c>
    </row>
    <row r="2417" spans="1:48" x14ac:dyDescent="0.2">
      <c r="A2417">
        <v>41</v>
      </c>
      <c r="B2417" t="s">
        <v>291</v>
      </c>
      <c r="C2417">
        <v>1670</v>
      </c>
      <c r="D2417" t="s">
        <v>17374</v>
      </c>
      <c r="E2417">
        <v>50</v>
      </c>
      <c r="F2417" t="str">
        <f t="shared" si="37"/>
        <v>167050</v>
      </c>
      <c r="G2417" t="s">
        <v>2934</v>
      </c>
      <c r="H2417" t="s">
        <v>3107</v>
      </c>
      <c r="I2417" t="s">
        <v>4479</v>
      </c>
      <c r="J2417" t="s">
        <v>8335</v>
      </c>
      <c r="K2417" t="s">
        <v>3308</v>
      </c>
      <c r="L2417" t="s">
        <v>17375</v>
      </c>
      <c r="M2417" t="s">
        <v>17376</v>
      </c>
      <c r="N2417" t="s">
        <v>3113</v>
      </c>
      <c r="O2417" t="s">
        <v>17377</v>
      </c>
      <c r="P2417" t="s">
        <v>3115</v>
      </c>
      <c r="Q2417">
        <v>7846</v>
      </c>
      <c r="R2417" t="s">
        <v>17376</v>
      </c>
      <c r="T2417" t="s">
        <v>16115</v>
      </c>
      <c r="U2417" t="s">
        <v>3115</v>
      </c>
      <c r="V2417" t="s">
        <v>17378</v>
      </c>
      <c r="W2417" t="s">
        <v>3107</v>
      </c>
      <c r="X2417" t="s">
        <v>3357</v>
      </c>
      <c r="Y2417" t="s">
        <v>17379</v>
      </c>
      <c r="Z2417" t="s">
        <v>3118</v>
      </c>
      <c r="AA2417" t="s">
        <v>3127</v>
      </c>
      <c r="AB2417" t="s">
        <v>4947</v>
      </c>
      <c r="AC2417" t="s">
        <v>17380</v>
      </c>
      <c r="AD2417" t="s">
        <v>3130</v>
      </c>
      <c r="AE2417" t="s">
        <v>17381</v>
      </c>
      <c r="AF2417">
        <v>1</v>
      </c>
      <c r="AG2417">
        <v>1</v>
      </c>
      <c r="AH2417">
        <v>1</v>
      </c>
      <c r="AI2417">
        <v>1</v>
      </c>
      <c r="AJ2417">
        <v>1</v>
      </c>
      <c r="AK2417">
        <v>1</v>
      </c>
      <c r="AL2417">
        <v>1</v>
      </c>
      <c r="AM2417">
        <v>1</v>
      </c>
      <c r="AV2417">
        <v>5804</v>
      </c>
    </row>
    <row r="2418" spans="1:48" x14ac:dyDescent="0.2">
      <c r="A2418">
        <v>41</v>
      </c>
      <c r="B2418" t="s">
        <v>291</v>
      </c>
      <c r="C2418">
        <v>1620</v>
      </c>
      <c r="D2418" t="s">
        <v>10278</v>
      </c>
      <c r="E2418">
        <v>50</v>
      </c>
      <c r="F2418" t="str">
        <f t="shared" si="37"/>
        <v>162050</v>
      </c>
      <c r="G2418" t="s">
        <v>2714</v>
      </c>
      <c r="H2418" t="s">
        <v>3107</v>
      </c>
      <c r="I2418" t="s">
        <v>4931</v>
      </c>
      <c r="J2418" t="s">
        <v>17382</v>
      </c>
      <c r="K2418" t="s">
        <v>3110</v>
      </c>
      <c r="L2418" t="s">
        <v>17383</v>
      </c>
      <c r="M2418" t="s">
        <v>17384</v>
      </c>
      <c r="N2418" t="s">
        <v>3113</v>
      </c>
      <c r="O2418" t="s">
        <v>128</v>
      </c>
      <c r="P2418" t="s">
        <v>3115</v>
      </c>
      <c r="Q2418">
        <v>7882</v>
      </c>
      <c r="R2418" t="s">
        <v>17384</v>
      </c>
      <c r="T2418" t="s">
        <v>128</v>
      </c>
      <c r="U2418" t="s">
        <v>3115</v>
      </c>
      <c r="V2418">
        <v>7882</v>
      </c>
      <c r="W2418" t="s">
        <v>3127</v>
      </c>
      <c r="X2418" t="s">
        <v>12725</v>
      </c>
      <c r="Y2418" t="s">
        <v>17385</v>
      </c>
      <c r="Z2418" t="s">
        <v>3118</v>
      </c>
      <c r="AE2418" t="s">
        <v>17386</v>
      </c>
      <c r="AF2418">
        <v>1</v>
      </c>
      <c r="AG2418">
        <v>1</v>
      </c>
      <c r="AH2418">
        <v>1</v>
      </c>
      <c r="AI2418">
        <v>1</v>
      </c>
      <c r="AJ2418">
        <v>1</v>
      </c>
      <c r="AK2418">
        <v>1</v>
      </c>
      <c r="AL2418">
        <v>1</v>
      </c>
      <c r="AM2418">
        <v>1</v>
      </c>
      <c r="AV2418">
        <v>5802</v>
      </c>
    </row>
    <row r="2419" spans="1:48" x14ac:dyDescent="0.2">
      <c r="A2419">
        <v>41</v>
      </c>
      <c r="B2419" t="s">
        <v>291</v>
      </c>
      <c r="C2419">
        <v>1785</v>
      </c>
      <c r="D2419" t="s">
        <v>17387</v>
      </c>
      <c r="E2419">
        <v>50</v>
      </c>
      <c r="F2419" t="str">
        <f t="shared" si="37"/>
        <v>178550</v>
      </c>
      <c r="G2419" t="s">
        <v>2493</v>
      </c>
      <c r="H2419" t="s">
        <v>3107</v>
      </c>
      <c r="I2419" t="s">
        <v>3480</v>
      </c>
      <c r="J2419" t="s">
        <v>17388</v>
      </c>
      <c r="K2419" t="s">
        <v>3110</v>
      </c>
      <c r="L2419" t="s">
        <v>17389</v>
      </c>
      <c r="M2419" t="s">
        <v>17390</v>
      </c>
      <c r="N2419" t="s">
        <v>3113</v>
      </c>
      <c r="O2419" t="s">
        <v>17391</v>
      </c>
      <c r="P2419" t="s">
        <v>3115</v>
      </c>
      <c r="Q2419">
        <v>7838</v>
      </c>
      <c r="R2419" t="s">
        <v>17390</v>
      </c>
      <c r="T2419" t="s">
        <v>17391</v>
      </c>
      <c r="U2419" t="s">
        <v>3115</v>
      </c>
      <c r="V2419">
        <v>7838</v>
      </c>
      <c r="W2419" t="s">
        <v>3124</v>
      </c>
      <c r="X2419" t="s">
        <v>4206</v>
      </c>
      <c r="Y2419" t="s">
        <v>17392</v>
      </c>
      <c r="Z2419" t="s">
        <v>3118</v>
      </c>
      <c r="AE2419" t="s">
        <v>17393</v>
      </c>
      <c r="AF2419">
        <v>1</v>
      </c>
      <c r="AG2419">
        <v>1</v>
      </c>
      <c r="AH2419">
        <v>1</v>
      </c>
      <c r="AI2419">
        <v>1</v>
      </c>
      <c r="AV2419">
        <v>107</v>
      </c>
    </row>
    <row r="2420" spans="1:48" x14ac:dyDescent="0.2">
      <c r="A2420">
        <v>41</v>
      </c>
      <c r="B2420" t="s">
        <v>291</v>
      </c>
      <c r="C2420">
        <v>1785</v>
      </c>
      <c r="D2420" t="s">
        <v>17387</v>
      </c>
      <c r="E2420">
        <v>40</v>
      </c>
      <c r="F2420" t="str">
        <f t="shared" si="37"/>
        <v>178540</v>
      </c>
      <c r="G2420" t="s">
        <v>2740</v>
      </c>
      <c r="H2420" t="s">
        <v>3107</v>
      </c>
      <c r="I2420" t="s">
        <v>17394</v>
      </c>
      <c r="J2420" t="s">
        <v>17395</v>
      </c>
      <c r="K2420" t="s">
        <v>3110</v>
      </c>
      <c r="L2420" t="s">
        <v>17396</v>
      </c>
      <c r="M2420" t="s">
        <v>17397</v>
      </c>
      <c r="N2420" t="s">
        <v>3113</v>
      </c>
      <c r="O2420" t="s">
        <v>17391</v>
      </c>
      <c r="P2420" t="s">
        <v>3115</v>
      </c>
      <c r="Q2420" t="s">
        <v>17398</v>
      </c>
      <c r="R2420" t="s">
        <v>17397</v>
      </c>
      <c r="T2420" t="s">
        <v>17391</v>
      </c>
      <c r="U2420" t="s">
        <v>3115</v>
      </c>
      <c r="V2420" t="s">
        <v>17398</v>
      </c>
      <c r="W2420" t="s">
        <v>3124</v>
      </c>
      <c r="X2420" t="s">
        <v>3573</v>
      </c>
      <c r="Y2420" t="s">
        <v>17399</v>
      </c>
      <c r="Z2420" t="s">
        <v>3118</v>
      </c>
      <c r="AE2420" t="s">
        <v>17400</v>
      </c>
      <c r="AM2420">
        <v>1</v>
      </c>
      <c r="AN2420">
        <v>1</v>
      </c>
      <c r="AO2420">
        <v>1</v>
      </c>
      <c r="AV2420">
        <v>248</v>
      </c>
    </row>
    <row r="2421" spans="1:48" x14ac:dyDescent="0.2">
      <c r="A2421">
        <v>41</v>
      </c>
      <c r="B2421" t="s">
        <v>291</v>
      </c>
      <c r="C2421">
        <v>1785</v>
      </c>
      <c r="D2421" t="s">
        <v>17387</v>
      </c>
      <c r="E2421">
        <v>60</v>
      </c>
      <c r="F2421" t="str">
        <f t="shared" si="37"/>
        <v>178560</v>
      </c>
      <c r="G2421" t="s">
        <v>2829</v>
      </c>
      <c r="H2421" t="s">
        <v>3127</v>
      </c>
      <c r="I2421" t="s">
        <v>3347</v>
      </c>
      <c r="J2421" t="s">
        <v>17401</v>
      </c>
      <c r="K2421" t="s">
        <v>3110</v>
      </c>
      <c r="L2421" t="s">
        <v>17402</v>
      </c>
      <c r="M2421" t="s">
        <v>17403</v>
      </c>
      <c r="N2421" t="s">
        <v>3113</v>
      </c>
      <c r="O2421" t="s">
        <v>17391</v>
      </c>
      <c r="P2421" t="s">
        <v>3115</v>
      </c>
      <c r="Q2421">
        <v>7838</v>
      </c>
      <c r="R2421" t="s">
        <v>17403</v>
      </c>
      <c r="T2421" t="s">
        <v>17391</v>
      </c>
      <c r="U2421" t="s">
        <v>3115</v>
      </c>
      <c r="V2421">
        <v>7838</v>
      </c>
      <c r="W2421" t="s">
        <v>3127</v>
      </c>
      <c r="X2421" t="s">
        <v>4206</v>
      </c>
      <c r="Y2421" t="s">
        <v>17392</v>
      </c>
      <c r="Z2421" t="s">
        <v>3118</v>
      </c>
      <c r="AE2421" t="s">
        <v>17404</v>
      </c>
      <c r="AJ2421">
        <v>1</v>
      </c>
      <c r="AK2421">
        <v>1</v>
      </c>
      <c r="AL2421">
        <v>1</v>
      </c>
      <c r="AV2421">
        <v>109</v>
      </c>
    </row>
    <row r="2422" spans="1:48" x14ac:dyDescent="0.2">
      <c r="A2422">
        <v>41</v>
      </c>
      <c r="B2422" t="s">
        <v>291</v>
      </c>
      <c r="C2422">
        <v>1840</v>
      </c>
      <c r="D2422" t="s">
        <v>9123</v>
      </c>
      <c r="E2422">
        <v>40</v>
      </c>
      <c r="F2422" t="str">
        <f t="shared" si="37"/>
        <v>184040</v>
      </c>
      <c r="G2422" t="s">
        <v>1914</v>
      </c>
      <c r="H2422" t="s">
        <v>3124</v>
      </c>
      <c r="I2422" t="s">
        <v>17405</v>
      </c>
      <c r="J2422" t="s">
        <v>17406</v>
      </c>
      <c r="K2422" t="s">
        <v>3110</v>
      </c>
      <c r="L2422" t="s">
        <v>17407</v>
      </c>
      <c r="M2422" t="s">
        <v>17408</v>
      </c>
      <c r="N2422" t="s">
        <v>3113</v>
      </c>
      <c r="O2422" t="s">
        <v>17409</v>
      </c>
      <c r="P2422" t="s">
        <v>3115</v>
      </c>
      <c r="Q2422">
        <v>8886</v>
      </c>
      <c r="R2422" t="s">
        <v>17408</v>
      </c>
      <c r="T2422" t="s">
        <v>17409</v>
      </c>
      <c r="U2422" t="s">
        <v>3115</v>
      </c>
      <c r="V2422">
        <v>8886</v>
      </c>
      <c r="W2422" t="s">
        <v>3127</v>
      </c>
      <c r="X2422" t="s">
        <v>17410</v>
      </c>
      <c r="Y2422" t="s">
        <v>6805</v>
      </c>
      <c r="Z2422" t="s">
        <v>3118</v>
      </c>
      <c r="AE2422" t="s">
        <v>17411</v>
      </c>
      <c r="AF2422">
        <v>1</v>
      </c>
      <c r="AG2422">
        <v>1</v>
      </c>
      <c r="AH2422">
        <v>1</v>
      </c>
      <c r="AI2422">
        <v>1</v>
      </c>
      <c r="AJ2422">
        <v>1</v>
      </c>
      <c r="AK2422">
        <v>1</v>
      </c>
      <c r="AL2422">
        <v>1</v>
      </c>
      <c r="AV2422">
        <v>471</v>
      </c>
    </row>
    <row r="2423" spans="1:48" x14ac:dyDescent="0.2">
      <c r="A2423">
        <v>41</v>
      </c>
      <c r="B2423" t="s">
        <v>291</v>
      </c>
      <c r="C2423">
        <v>1840</v>
      </c>
      <c r="D2423" t="s">
        <v>9123</v>
      </c>
      <c r="E2423">
        <v>70</v>
      </c>
      <c r="F2423" t="str">
        <f t="shared" si="37"/>
        <v>184070</v>
      </c>
      <c r="G2423" t="s">
        <v>1965</v>
      </c>
      <c r="H2423" t="s">
        <v>3124</v>
      </c>
      <c r="I2423" t="s">
        <v>4706</v>
      </c>
      <c r="J2423" t="s">
        <v>10529</v>
      </c>
      <c r="K2423" t="s">
        <v>3110</v>
      </c>
      <c r="L2423" t="s">
        <v>17412</v>
      </c>
      <c r="M2423" t="s">
        <v>17413</v>
      </c>
      <c r="N2423" t="s">
        <v>3113</v>
      </c>
      <c r="O2423" t="s">
        <v>17409</v>
      </c>
      <c r="P2423" t="s">
        <v>3115</v>
      </c>
      <c r="Q2423" t="s">
        <v>17414</v>
      </c>
      <c r="R2423" t="s">
        <v>17415</v>
      </c>
      <c r="T2423" t="s">
        <v>17409</v>
      </c>
      <c r="U2423" t="s">
        <v>3115</v>
      </c>
      <c r="V2423" t="s">
        <v>17414</v>
      </c>
      <c r="X2423" t="s">
        <v>10188</v>
      </c>
      <c r="Y2423" t="s">
        <v>7988</v>
      </c>
      <c r="Z2423" t="s">
        <v>3118</v>
      </c>
      <c r="AE2423" t="s">
        <v>17416</v>
      </c>
      <c r="AM2423">
        <v>1</v>
      </c>
      <c r="AN2423">
        <v>1</v>
      </c>
      <c r="AO2423">
        <v>1</v>
      </c>
      <c r="AV2423">
        <v>5810</v>
      </c>
    </row>
    <row r="2424" spans="1:48" x14ac:dyDescent="0.2">
      <c r="A2424">
        <v>41</v>
      </c>
      <c r="B2424" t="s">
        <v>291</v>
      </c>
      <c r="C2424">
        <v>2040</v>
      </c>
      <c r="D2424" t="s">
        <v>17417</v>
      </c>
      <c r="E2424">
        <v>30</v>
      </c>
      <c r="F2424" t="str">
        <f t="shared" si="37"/>
        <v>204030</v>
      </c>
      <c r="G2424" t="s">
        <v>3031</v>
      </c>
      <c r="H2424" t="s">
        <v>3124</v>
      </c>
      <c r="I2424" t="s">
        <v>17418</v>
      </c>
      <c r="J2424" t="s">
        <v>17419</v>
      </c>
      <c r="K2424" t="s">
        <v>3110</v>
      </c>
      <c r="L2424" t="s">
        <v>17420</v>
      </c>
      <c r="M2424" t="s">
        <v>17421</v>
      </c>
      <c r="N2424" t="s">
        <v>3113</v>
      </c>
      <c r="O2424" t="s">
        <v>17422</v>
      </c>
      <c r="P2424" t="s">
        <v>3115</v>
      </c>
      <c r="Q2424" t="s">
        <v>17423</v>
      </c>
      <c r="R2424" t="s">
        <v>17421</v>
      </c>
      <c r="T2424" t="s">
        <v>17422</v>
      </c>
      <c r="U2424" t="s">
        <v>3115</v>
      </c>
      <c r="V2424" t="s">
        <v>17423</v>
      </c>
      <c r="W2424" t="s">
        <v>3127</v>
      </c>
      <c r="X2424" t="s">
        <v>3607</v>
      </c>
      <c r="Y2424" t="s">
        <v>17424</v>
      </c>
      <c r="Z2424" t="s">
        <v>3118</v>
      </c>
      <c r="AE2424" t="s">
        <v>17425</v>
      </c>
      <c r="AF2424">
        <v>1</v>
      </c>
      <c r="AG2424">
        <v>1</v>
      </c>
      <c r="AH2424">
        <v>1</v>
      </c>
      <c r="AI2424">
        <v>1</v>
      </c>
      <c r="AJ2424">
        <v>1</v>
      </c>
      <c r="AK2424">
        <v>1</v>
      </c>
      <c r="AL2424">
        <v>1</v>
      </c>
      <c r="AM2424">
        <v>1</v>
      </c>
      <c r="AN2424">
        <v>1</v>
      </c>
      <c r="AO2424">
        <v>1</v>
      </c>
      <c r="AV2424">
        <v>5824</v>
      </c>
    </row>
    <row r="2425" spans="1:48" x14ac:dyDescent="0.2">
      <c r="A2425">
        <v>41</v>
      </c>
      <c r="B2425" t="s">
        <v>291</v>
      </c>
      <c r="C2425">
        <v>1870</v>
      </c>
      <c r="D2425" t="s">
        <v>17426</v>
      </c>
      <c r="E2425">
        <v>50</v>
      </c>
      <c r="F2425" t="str">
        <f t="shared" si="37"/>
        <v>187050</v>
      </c>
      <c r="G2425" t="s">
        <v>2109</v>
      </c>
      <c r="H2425" t="s">
        <v>3107</v>
      </c>
      <c r="I2425" t="s">
        <v>3551</v>
      </c>
      <c r="J2425" t="s">
        <v>17427</v>
      </c>
      <c r="K2425" t="s">
        <v>3110</v>
      </c>
      <c r="L2425" t="s">
        <v>17428</v>
      </c>
      <c r="M2425" t="s">
        <v>17429</v>
      </c>
      <c r="N2425" t="s">
        <v>3113</v>
      </c>
      <c r="O2425" t="s">
        <v>905</v>
      </c>
      <c r="P2425" t="s">
        <v>3115</v>
      </c>
      <c r="Q2425">
        <v>7840</v>
      </c>
      <c r="R2425" t="s">
        <v>17429</v>
      </c>
      <c r="T2425" t="s">
        <v>905</v>
      </c>
      <c r="U2425" t="s">
        <v>3115</v>
      </c>
      <c r="V2425">
        <v>7840</v>
      </c>
      <c r="W2425" t="s">
        <v>3127</v>
      </c>
      <c r="X2425" t="s">
        <v>3347</v>
      </c>
      <c r="Y2425" t="s">
        <v>17430</v>
      </c>
      <c r="Z2425" t="s">
        <v>3118</v>
      </c>
      <c r="AE2425" t="s">
        <v>17431</v>
      </c>
      <c r="AP2425">
        <v>1</v>
      </c>
      <c r="AQ2425">
        <v>1</v>
      </c>
      <c r="AR2425">
        <v>1</v>
      </c>
      <c r="AS2425">
        <v>1</v>
      </c>
      <c r="AV2425">
        <v>5814</v>
      </c>
    </row>
    <row r="2426" spans="1:48" x14ac:dyDescent="0.2">
      <c r="A2426">
        <v>41</v>
      </c>
      <c r="B2426" t="s">
        <v>291</v>
      </c>
      <c r="C2426">
        <v>1870</v>
      </c>
      <c r="D2426" t="s">
        <v>17426</v>
      </c>
      <c r="E2426">
        <v>60</v>
      </c>
      <c r="F2426" t="str">
        <f t="shared" si="37"/>
        <v>187060</v>
      </c>
      <c r="G2426" t="s">
        <v>1537</v>
      </c>
      <c r="H2426" t="s">
        <v>3107</v>
      </c>
      <c r="I2426" t="s">
        <v>3415</v>
      </c>
      <c r="J2426" t="s">
        <v>3774</v>
      </c>
      <c r="K2426" t="s">
        <v>3110</v>
      </c>
      <c r="L2426" t="s">
        <v>17432</v>
      </c>
      <c r="M2426" t="s">
        <v>17433</v>
      </c>
      <c r="N2426" t="s">
        <v>3113</v>
      </c>
      <c r="O2426" t="s">
        <v>905</v>
      </c>
      <c r="P2426" t="s">
        <v>3115</v>
      </c>
      <c r="Q2426" t="s">
        <v>17434</v>
      </c>
      <c r="R2426" t="s">
        <v>17433</v>
      </c>
      <c r="T2426" t="s">
        <v>905</v>
      </c>
      <c r="U2426" t="s">
        <v>3115</v>
      </c>
      <c r="V2426" t="s">
        <v>17434</v>
      </c>
      <c r="W2426" t="s">
        <v>3124</v>
      </c>
      <c r="X2426" t="s">
        <v>13481</v>
      </c>
      <c r="Y2426" t="s">
        <v>17435</v>
      </c>
      <c r="Z2426" t="s">
        <v>3118</v>
      </c>
      <c r="AE2426" t="s">
        <v>17436</v>
      </c>
      <c r="AL2426">
        <v>1</v>
      </c>
      <c r="AM2426">
        <v>1</v>
      </c>
      <c r="AN2426">
        <v>1</v>
      </c>
      <c r="AO2426">
        <v>1</v>
      </c>
      <c r="AV2426">
        <v>5816</v>
      </c>
    </row>
    <row r="2427" spans="1:48" x14ac:dyDescent="0.2">
      <c r="A2427">
        <v>41</v>
      </c>
      <c r="B2427" t="s">
        <v>291</v>
      </c>
      <c r="C2427">
        <v>1870</v>
      </c>
      <c r="D2427" t="s">
        <v>17426</v>
      </c>
      <c r="E2427">
        <v>70</v>
      </c>
      <c r="F2427" t="str">
        <f t="shared" si="37"/>
        <v>187070</v>
      </c>
      <c r="G2427" t="s">
        <v>1296</v>
      </c>
      <c r="H2427" t="s">
        <v>3127</v>
      </c>
      <c r="I2427" t="s">
        <v>3749</v>
      </c>
      <c r="J2427" t="s">
        <v>4688</v>
      </c>
      <c r="K2427" t="s">
        <v>3110</v>
      </c>
      <c r="L2427" t="s">
        <v>17437</v>
      </c>
      <c r="M2427" t="s">
        <v>17438</v>
      </c>
      <c r="N2427" t="s">
        <v>3113</v>
      </c>
      <c r="O2427" t="s">
        <v>17439</v>
      </c>
      <c r="P2427" t="s">
        <v>3115</v>
      </c>
      <c r="Q2427" t="s">
        <v>17440</v>
      </c>
      <c r="R2427" t="s">
        <v>17438</v>
      </c>
      <c r="T2427" t="s">
        <v>17439</v>
      </c>
      <c r="U2427" t="s">
        <v>3115</v>
      </c>
      <c r="V2427" t="s">
        <v>17440</v>
      </c>
      <c r="W2427" t="s">
        <v>3124</v>
      </c>
      <c r="X2427" t="s">
        <v>17441</v>
      </c>
      <c r="Y2427" t="s">
        <v>17442</v>
      </c>
      <c r="Z2427" t="s">
        <v>3118</v>
      </c>
      <c r="AE2427" t="s">
        <v>17443</v>
      </c>
      <c r="AF2427">
        <v>1</v>
      </c>
      <c r="AG2427">
        <v>1</v>
      </c>
      <c r="AH2427">
        <v>1</v>
      </c>
      <c r="AI2427">
        <v>1</v>
      </c>
      <c r="AJ2427">
        <v>1</v>
      </c>
      <c r="AK2427">
        <v>1</v>
      </c>
      <c r="AV2427">
        <v>5818</v>
      </c>
    </row>
    <row r="2428" spans="1:48" x14ac:dyDescent="0.2">
      <c r="A2428">
        <v>41</v>
      </c>
      <c r="B2428" t="s">
        <v>291</v>
      </c>
      <c r="C2428">
        <v>1870</v>
      </c>
      <c r="D2428" t="s">
        <v>17426</v>
      </c>
      <c r="E2428">
        <v>90</v>
      </c>
      <c r="F2428" t="str">
        <f t="shared" si="37"/>
        <v>187090</v>
      </c>
      <c r="G2428" t="s">
        <v>906</v>
      </c>
      <c r="H2428" t="s">
        <v>3107</v>
      </c>
      <c r="I2428" t="s">
        <v>4238</v>
      </c>
      <c r="J2428" t="s">
        <v>17444</v>
      </c>
      <c r="K2428" t="s">
        <v>3110</v>
      </c>
      <c r="L2428" t="s">
        <v>17445</v>
      </c>
      <c r="M2428" t="s">
        <v>17446</v>
      </c>
      <c r="N2428" t="s">
        <v>3113</v>
      </c>
      <c r="O2428" t="s">
        <v>905</v>
      </c>
      <c r="P2428" t="s">
        <v>3115</v>
      </c>
      <c r="Q2428" t="s">
        <v>17447</v>
      </c>
      <c r="R2428" t="s">
        <v>17446</v>
      </c>
      <c r="T2428" t="s">
        <v>905</v>
      </c>
      <c r="U2428" t="s">
        <v>3115</v>
      </c>
      <c r="V2428" t="s">
        <v>17447</v>
      </c>
      <c r="W2428" t="s">
        <v>3127</v>
      </c>
      <c r="X2428" t="s">
        <v>17448</v>
      </c>
      <c r="Y2428" t="s">
        <v>17449</v>
      </c>
      <c r="Z2428" t="s">
        <v>3118</v>
      </c>
      <c r="AE2428" t="s">
        <v>17450</v>
      </c>
      <c r="AG2428">
        <v>1</v>
      </c>
      <c r="AH2428">
        <v>1</v>
      </c>
      <c r="AI2428">
        <v>1</v>
      </c>
      <c r="AJ2428">
        <v>1</v>
      </c>
      <c r="AK2428">
        <v>1</v>
      </c>
      <c r="AV2428">
        <v>5820</v>
      </c>
    </row>
    <row r="2429" spans="1:48" x14ac:dyDescent="0.2">
      <c r="A2429">
        <v>41</v>
      </c>
      <c r="B2429" t="s">
        <v>291</v>
      </c>
      <c r="C2429">
        <v>2250</v>
      </c>
      <c r="D2429" t="s">
        <v>17451</v>
      </c>
      <c r="E2429">
        <v>50</v>
      </c>
      <c r="F2429" t="str">
        <f t="shared" si="37"/>
        <v>225050</v>
      </c>
      <c r="G2429" t="s">
        <v>2869</v>
      </c>
      <c r="H2429" t="s">
        <v>3127</v>
      </c>
      <c r="I2429" t="s">
        <v>5575</v>
      </c>
      <c r="J2429" t="s">
        <v>4080</v>
      </c>
      <c r="K2429" t="s">
        <v>3110</v>
      </c>
      <c r="L2429" t="s">
        <v>17452</v>
      </c>
      <c r="M2429" t="s">
        <v>17453</v>
      </c>
      <c r="N2429" t="s">
        <v>17454</v>
      </c>
      <c r="O2429" t="s">
        <v>17455</v>
      </c>
      <c r="P2429" t="s">
        <v>3115</v>
      </c>
      <c r="Q2429" t="s">
        <v>17456</v>
      </c>
      <c r="R2429" t="s">
        <v>17453</v>
      </c>
      <c r="S2429" t="s">
        <v>17457</v>
      </c>
      <c r="T2429" t="s">
        <v>17455</v>
      </c>
      <c r="U2429" t="s">
        <v>3115</v>
      </c>
      <c r="V2429" t="s">
        <v>17456</v>
      </c>
      <c r="W2429" t="s">
        <v>3127</v>
      </c>
      <c r="X2429" t="s">
        <v>3607</v>
      </c>
      <c r="Y2429" t="s">
        <v>5509</v>
      </c>
      <c r="Z2429" t="s">
        <v>3118</v>
      </c>
      <c r="AE2429" t="s">
        <v>17458</v>
      </c>
      <c r="AF2429">
        <v>1</v>
      </c>
      <c r="AG2429">
        <v>1</v>
      </c>
      <c r="AH2429">
        <v>1</v>
      </c>
      <c r="AI2429">
        <v>1</v>
      </c>
      <c r="AJ2429">
        <v>1</v>
      </c>
      <c r="AK2429">
        <v>1</v>
      </c>
      <c r="AL2429">
        <v>1</v>
      </c>
      <c r="AM2429">
        <v>1</v>
      </c>
      <c r="AN2429">
        <v>1</v>
      </c>
      <c r="AO2429">
        <v>1</v>
      </c>
      <c r="AV2429">
        <v>5826</v>
      </c>
    </row>
    <row r="2430" spans="1:48" x14ac:dyDescent="0.2">
      <c r="A2430">
        <v>41</v>
      </c>
      <c r="B2430" t="s">
        <v>291</v>
      </c>
      <c r="C2430">
        <v>2470</v>
      </c>
      <c r="D2430" t="s">
        <v>17459</v>
      </c>
      <c r="E2430">
        <v>40</v>
      </c>
      <c r="F2430" t="str">
        <f t="shared" si="37"/>
        <v>247040</v>
      </c>
      <c r="G2430" t="s">
        <v>2806</v>
      </c>
      <c r="H2430" t="s">
        <v>3127</v>
      </c>
      <c r="I2430" t="s">
        <v>3794</v>
      </c>
      <c r="J2430" t="s">
        <v>17460</v>
      </c>
      <c r="K2430" t="s">
        <v>4054</v>
      </c>
      <c r="L2430" t="s">
        <v>17461</v>
      </c>
      <c r="M2430" t="s">
        <v>17462</v>
      </c>
      <c r="N2430" t="s">
        <v>3113</v>
      </c>
      <c r="O2430" t="s">
        <v>17463</v>
      </c>
      <c r="P2430" t="s">
        <v>3115</v>
      </c>
      <c r="Q2430" t="s">
        <v>17464</v>
      </c>
      <c r="R2430" t="s">
        <v>17465</v>
      </c>
      <c r="T2430" t="s">
        <v>17463</v>
      </c>
      <c r="U2430" t="s">
        <v>3115</v>
      </c>
      <c r="V2430" t="s">
        <v>17464</v>
      </c>
      <c r="W2430" t="s">
        <v>3124</v>
      </c>
      <c r="X2430" t="s">
        <v>4147</v>
      </c>
      <c r="Y2430" t="s">
        <v>15982</v>
      </c>
      <c r="Z2430" t="s">
        <v>3118</v>
      </c>
      <c r="AE2430" t="s">
        <v>17466</v>
      </c>
      <c r="AF2430">
        <v>1</v>
      </c>
      <c r="AG2430">
        <v>1</v>
      </c>
      <c r="AH2430">
        <v>1</v>
      </c>
      <c r="AI2430">
        <v>1</v>
      </c>
      <c r="AJ2430">
        <v>1</v>
      </c>
      <c r="AK2430">
        <v>1</v>
      </c>
      <c r="AL2430">
        <v>1</v>
      </c>
      <c r="AM2430">
        <v>1</v>
      </c>
      <c r="AV2430">
        <v>5832</v>
      </c>
    </row>
    <row r="2431" spans="1:48" x14ac:dyDescent="0.2">
      <c r="A2431">
        <v>41</v>
      </c>
      <c r="B2431" t="s">
        <v>291</v>
      </c>
      <c r="C2431">
        <v>2790</v>
      </c>
      <c r="D2431" t="s">
        <v>17467</v>
      </c>
      <c r="E2431">
        <v>50</v>
      </c>
      <c r="F2431" t="str">
        <f t="shared" si="37"/>
        <v>279050</v>
      </c>
      <c r="G2431" t="s">
        <v>2027</v>
      </c>
      <c r="H2431" t="s">
        <v>3127</v>
      </c>
      <c r="I2431" t="s">
        <v>6025</v>
      </c>
      <c r="J2431" t="s">
        <v>17468</v>
      </c>
      <c r="K2431" t="s">
        <v>3110</v>
      </c>
      <c r="L2431" t="s">
        <v>17469</v>
      </c>
      <c r="M2431" t="s">
        <v>17470</v>
      </c>
      <c r="N2431" t="s">
        <v>3113</v>
      </c>
      <c r="O2431" t="s">
        <v>17422</v>
      </c>
      <c r="P2431" t="s">
        <v>3115</v>
      </c>
      <c r="Q2431" t="s">
        <v>17471</v>
      </c>
      <c r="R2431" t="s">
        <v>17470</v>
      </c>
      <c r="T2431" t="s">
        <v>17422</v>
      </c>
      <c r="U2431" t="s">
        <v>3115</v>
      </c>
      <c r="V2431" t="s">
        <v>17471</v>
      </c>
      <c r="W2431" t="s">
        <v>3127</v>
      </c>
      <c r="X2431" t="s">
        <v>6025</v>
      </c>
      <c r="Y2431" t="s">
        <v>17472</v>
      </c>
      <c r="Z2431" t="s">
        <v>3118</v>
      </c>
      <c r="AE2431" t="s">
        <v>17473</v>
      </c>
      <c r="AF2431">
        <v>1</v>
      </c>
      <c r="AG2431">
        <v>1</v>
      </c>
      <c r="AH2431">
        <v>1</v>
      </c>
      <c r="AI2431">
        <v>1</v>
      </c>
      <c r="AJ2431">
        <v>1</v>
      </c>
      <c r="AK2431">
        <v>1</v>
      </c>
      <c r="AV2431">
        <v>5840</v>
      </c>
    </row>
    <row r="2432" spans="1:48" x14ac:dyDescent="0.2">
      <c r="A2432">
        <v>41</v>
      </c>
      <c r="B2432" t="s">
        <v>291</v>
      </c>
      <c r="C2432">
        <v>2790</v>
      </c>
      <c r="D2432" t="s">
        <v>17467</v>
      </c>
      <c r="E2432">
        <v>60</v>
      </c>
      <c r="F2432" t="str">
        <f t="shared" si="37"/>
        <v>279060</v>
      </c>
      <c r="G2432" t="s">
        <v>1905</v>
      </c>
      <c r="H2432" t="s">
        <v>3127</v>
      </c>
      <c r="I2432" t="s">
        <v>5516</v>
      </c>
      <c r="J2432" t="s">
        <v>17474</v>
      </c>
      <c r="K2432" t="s">
        <v>3110</v>
      </c>
      <c r="L2432" t="s">
        <v>17475</v>
      </c>
      <c r="M2432" t="s">
        <v>17476</v>
      </c>
      <c r="N2432" t="s">
        <v>3113</v>
      </c>
      <c r="O2432" t="s">
        <v>17422</v>
      </c>
      <c r="P2432" t="s">
        <v>3115</v>
      </c>
      <c r="Q2432" t="s">
        <v>17471</v>
      </c>
      <c r="R2432" t="s">
        <v>17476</v>
      </c>
      <c r="T2432" t="s">
        <v>17422</v>
      </c>
      <c r="U2432" t="s">
        <v>3115</v>
      </c>
      <c r="V2432" t="s">
        <v>17471</v>
      </c>
      <c r="W2432" t="s">
        <v>3127</v>
      </c>
      <c r="X2432" t="s">
        <v>5811</v>
      </c>
      <c r="Y2432" t="s">
        <v>17477</v>
      </c>
      <c r="Z2432" t="s">
        <v>3118</v>
      </c>
      <c r="AE2432" t="s">
        <v>17478</v>
      </c>
      <c r="AL2432">
        <v>1</v>
      </c>
      <c r="AM2432">
        <v>1</v>
      </c>
      <c r="AN2432">
        <v>1</v>
      </c>
      <c r="AO2432">
        <v>1</v>
      </c>
      <c r="AV2432">
        <v>731</v>
      </c>
    </row>
    <row r="2433" spans="1:48" x14ac:dyDescent="0.2">
      <c r="A2433">
        <v>41</v>
      </c>
      <c r="B2433" t="s">
        <v>291</v>
      </c>
      <c r="C2433">
        <v>2970</v>
      </c>
      <c r="D2433" t="s">
        <v>17479</v>
      </c>
      <c r="E2433">
        <v>50</v>
      </c>
      <c r="F2433" t="str">
        <f t="shared" si="37"/>
        <v>297050</v>
      </c>
      <c r="G2433" t="s">
        <v>1280</v>
      </c>
      <c r="H2433" t="s">
        <v>3107</v>
      </c>
      <c r="I2433" t="s">
        <v>3459</v>
      </c>
      <c r="J2433" t="s">
        <v>17480</v>
      </c>
      <c r="K2433" t="s">
        <v>3110</v>
      </c>
      <c r="L2433" t="s">
        <v>17481</v>
      </c>
      <c r="M2433" t="s">
        <v>17482</v>
      </c>
      <c r="N2433" t="s">
        <v>3113</v>
      </c>
      <c r="O2433" t="s">
        <v>17483</v>
      </c>
      <c r="P2433" t="s">
        <v>3115</v>
      </c>
      <c r="Q2433" t="s">
        <v>17484</v>
      </c>
      <c r="R2433" t="s">
        <v>17482</v>
      </c>
      <c r="T2433" t="s">
        <v>17483</v>
      </c>
      <c r="U2433" t="s">
        <v>3115</v>
      </c>
      <c r="V2433" t="s">
        <v>17484</v>
      </c>
      <c r="W2433" t="s">
        <v>3127</v>
      </c>
      <c r="X2433" t="s">
        <v>6343</v>
      </c>
      <c r="Y2433" t="s">
        <v>17485</v>
      </c>
      <c r="Z2433" t="s">
        <v>3118</v>
      </c>
      <c r="AE2433" t="s">
        <v>17486</v>
      </c>
      <c r="AF2433">
        <v>1</v>
      </c>
      <c r="AG2433">
        <v>1</v>
      </c>
      <c r="AH2433">
        <v>1</v>
      </c>
      <c r="AI2433">
        <v>1</v>
      </c>
      <c r="AJ2433">
        <v>1</v>
      </c>
      <c r="AK2433">
        <v>1</v>
      </c>
      <c r="AL2433">
        <v>1</v>
      </c>
      <c r="AM2433">
        <v>1</v>
      </c>
      <c r="AV2433">
        <v>5842</v>
      </c>
    </row>
    <row r="2434" spans="1:48" x14ac:dyDescent="0.2">
      <c r="A2434">
        <v>41</v>
      </c>
      <c r="B2434" t="s">
        <v>291</v>
      </c>
      <c r="C2434">
        <v>3675</v>
      </c>
      <c r="D2434" t="s">
        <v>17487</v>
      </c>
      <c r="E2434">
        <v>50</v>
      </c>
      <c r="F2434" t="str">
        <f t="shared" si="37"/>
        <v>367550</v>
      </c>
      <c r="G2434" t="s">
        <v>2798</v>
      </c>
      <c r="H2434" t="s">
        <v>3127</v>
      </c>
      <c r="I2434" t="s">
        <v>3511</v>
      </c>
      <c r="J2434" t="s">
        <v>17488</v>
      </c>
      <c r="K2434" t="s">
        <v>3110</v>
      </c>
      <c r="L2434" t="s">
        <v>17489</v>
      </c>
      <c r="M2434" t="s">
        <v>17490</v>
      </c>
      <c r="N2434" t="s">
        <v>17491</v>
      </c>
      <c r="O2434" t="s">
        <v>17370</v>
      </c>
      <c r="P2434" t="s">
        <v>3115</v>
      </c>
      <c r="Q2434" t="s">
        <v>17492</v>
      </c>
      <c r="R2434" t="s">
        <v>17490</v>
      </c>
      <c r="S2434" t="s">
        <v>17493</v>
      </c>
      <c r="T2434" t="s">
        <v>17370</v>
      </c>
      <c r="U2434" t="s">
        <v>3115</v>
      </c>
      <c r="V2434" t="s">
        <v>17492</v>
      </c>
      <c r="W2434" t="s">
        <v>3124</v>
      </c>
      <c r="X2434" t="s">
        <v>3312</v>
      </c>
      <c r="Y2434" t="s">
        <v>17494</v>
      </c>
      <c r="Z2434" t="s">
        <v>3118</v>
      </c>
      <c r="AE2434" t="s">
        <v>17495</v>
      </c>
      <c r="AN2434">
        <v>1</v>
      </c>
      <c r="AO2434">
        <v>1</v>
      </c>
      <c r="AP2434">
        <v>1</v>
      </c>
      <c r="AQ2434">
        <v>1</v>
      </c>
      <c r="AR2434">
        <v>1</v>
      </c>
      <c r="AS2434">
        <v>1</v>
      </c>
      <c r="AV2434">
        <v>5844</v>
      </c>
    </row>
    <row r="2435" spans="1:48" x14ac:dyDescent="0.2">
      <c r="A2435">
        <v>41</v>
      </c>
      <c r="B2435" t="s">
        <v>291</v>
      </c>
      <c r="C2435">
        <v>3890</v>
      </c>
      <c r="D2435" t="s">
        <v>17496</v>
      </c>
      <c r="E2435">
        <v>50</v>
      </c>
      <c r="F2435" t="str">
        <f t="shared" ref="F2435:F2498" si="38">C2435&amp;E2435</f>
        <v>389050</v>
      </c>
      <c r="G2435" t="s">
        <v>2914</v>
      </c>
      <c r="H2435" t="s">
        <v>3107</v>
      </c>
      <c r="I2435" t="s">
        <v>3323</v>
      </c>
      <c r="J2435" t="s">
        <v>17497</v>
      </c>
      <c r="K2435" t="s">
        <v>4054</v>
      </c>
      <c r="L2435" t="s">
        <v>17498</v>
      </c>
      <c r="M2435" t="s">
        <v>17499</v>
      </c>
      <c r="N2435" t="s">
        <v>3113</v>
      </c>
      <c r="O2435" t="s">
        <v>17500</v>
      </c>
      <c r="P2435" t="s">
        <v>3115</v>
      </c>
      <c r="Q2435" t="s">
        <v>17501</v>
      </c>
      <c r="R2435" t="s">
        <v>17499</v>
      </c>
      <c r="T2435" t="s">
        <v>17500</v>
      </c>
      <c r="U2435" t="s">
        <v>3115</v>
      </c>
      <c r="V2435" t="s">
        <v>17501</v>
      </c>
      <c r="W2435" t="s">
        <v>3127</v>
      </c>
      <c r="X2435" t="s">
        <v>13741</v>
      </c>
      <c r="Y2435" t="s">
        <v>17502</v>
      </c>
      <c r="Z2435" t="s">
        <v>3118</v>
      </c>
      <c r="AE2435" t="s">
        <v>17503</v>
      </c>
      <c r="AF2435">
        <v>1</v>
      </c>
      <c r="AG2435">
        <v>1</v>
      </c>
      <c r="AH2435">
        <v>1</v>
      </c>
      <c r="AI2435">
        <v>1</v>
      </c>
      <c r="AJ2435">
        <v>1</v>
      </c>
      <c r="AK2435">
        <v>1</v>
      </c>
      <c r="AL2435">
        <v>1</v>
      </c>
      <c r="AM2435">
        <v>1</v>
      </c>
      <c r="AN2435">
        <v>1</v>
      </c>
      <c r="AO2435">
        <v>1</v>
      </c>
      <c r="AV2435">
        <v>5846</v>
      </c>
    </row>
    <row r="2436" spans="1:48" x14ac:dyDescent="0.2">
      <c r="A2436">
        <v>41</v>
      </c>
      <c r="B2436" t="s">
        <v>291</v>
      </c>
      <c r="C2436">
        <v>4100</v>
      </c>
      <c r="D2436" t="s">
        <v>17504</v>
      </c>
      <c r="E2436">
        <v>150</v>
      </c>
      <c r="F2436" t="str">
        <f t="shared" si="38"/>
        <v>4100150</v>
      </c>
      <c r="G2436" t="s">
        <v>608</v>
      </c>
      <c r="H2436" t="s">
        <v>3127</v>
      </c>
      <c r="I2436" t="s">
        <v>3868</v>
      </c>
      <c r="J2436" t="s">
        <v>17505</v>
      </c>
      <c r="K2436" t="s">
        <v>3158</v>
      </c>
      <c r="L2436" t="s">
        <v>17506</v>
      </c>
      <c r="M2436" t="s">
        <v>17507</v>
      </c>
      <c r="N2436" t="s">
        <v>3113</v>
      </c>
      <c r="O2436" t="s">
        <v>17422</v>
      </c>
      <c r="P2436" t="s">
        <v>3115</v>
      </c>
      <c r="Q2436">
        <v>8865</v>
      </c>
      <c r="R2436" t="s">
        <v>17507</v>
      </c>
      <c r="T2436" t="s">
        <v>17422</v>
      </c>
      <c r="U2436" t="s">
        <v>3115</v>
      </c>
      <c r="V2436">
        <v>8865</v>
      </c>
      <c r="W2436" t="s">
        <v>3127</v>
      </c>
      <c r="X2436" t="s">
        <v>6951</v>
      </c>
      <c r="Y2436" t="s">
        <v>17508</v>
      </c>
      <c r="Z2436" t="s">
        <v>3118</v>
      </c>
      <c r="AE2436" t="s">
        <v>17509</v>
      </c>
      <c r="AF2436">
        <v>1</v>
      </c>
      <c r="AG2436">
        <v>1</v>
      </c>
      <c r="AH2436">
        <v>1</v>
      </c>
      <c r="AV2436">
        <v>2957</v>
      </c>
    </row>
    <row r="2437" spans="1:48" x14ac:dyDescent="0.2">
      <c r="A2437">
        <v>41</v>
      </c>
      <c r="B2437" t="s">
        <v>291</v>
      </c>
      <c r="C2437">
        <v>4100</v>
      </c>
      <c r="D2437" t="s">
        <v>17504</v>
      </c>
      <c r="E2437">
        <v>50</v>
      </c>
      <c r="F2437" t="str">
        <f t="shared" si="38"/>
        <v>410050</v>
      </c>
      <c r="G2437" t="s">
        <v>1645</v>
      </c>
      <c r="H2437" t="s">
        <v>3127</v>
      </c>
      <c r="I2437" t="s">
        <v>5795</v>
      </c>
      <c r="J2437" t="s">
        <v>16265</v>
      </c>
      <c r="K2437" t="s">
        <v>3158</v>
      </c>
      <c r="L2437" t="s">
        <v>17510</v>
      </c>
      <c r="M2437" t="s">
        <v>17511</v>
      </c>
      <c r="N2437" t="s">
        <v>3113</v>
      </c>
      <c r="O2437" t="s">
        <v>17422</v>
      </c>
      <c r="P2437" t="s">
        <v>3115</v>
      </c>
      <c r="Q2437">
        <v>8865</v>
      </c>
      <c r="R2437" t="s">
        <v>17511</v>
      </c>
      <c r="T2437" t="s">
        <v>17422</v>
      </c>
      <c r="U2437" t="s">
        <v>3115</v>
      </c>
      <c r="V2437">
        <v>8865</v>
      </c>
      <c r="W2437" t="s">
        <v>3107</v>
      </c>
      <c r="X2437" t="s">
        <v>3323</v>
      </c>
      <c r="Y2437" t="s">
        <v>15904</v>
      </c>
      <c r="Z2437" t="s">
        <v>3118</v>
      </c>
      <c r="AE2437" t="s">
        <v>17512</v>
      </c>
      <c r="AP2437">
        <v>1</v>
      </c>
      <c r="AQ2437">
        <v>1</v>
      </c>
      <c r="AR2437">
        <v>1</v>
      </c>
      <c r="AS2437">
        <v>1</v>
      </c>
      <c r="AV2437">
        <v>5852</v>
      </c>
    </row>
    <row r="2438" spans="1:48" x14ac:dyDescent="0.2">
      <c r="A2438">
        <v>41</v>
      </c>
      <c r="B2438" t="s">
        <v>291</v>
      </c>
      <c r="C2438">
        <v>4100</v>
      </c>
      <c r="D2438" t="s">
        <v>17504</v>
      </c>
      <c r="E2438">
        <v>110</v>
      </c>
      <c r="F2438" t="str">
        <f t="shared" si="38"/>
        <v>4100110</v>
      </c>
      <c r="G2438" t="s">
        <v>775</v>
      </c>
      <c r="H2438" t="s">
        <v>3107</v>
      </c>
      <c r="I2438" t="s">
        <v>17513</v>
      </c>
      <c r="J2438" t="s">
        <v>17514</v>
      </c>
      <c r="K2438" t="s">
        <v>3158</v>
      </c>
      <c r="L2438" t="s">
        <v>17515</v>
      </c>
      <c r="M2438" t="s">
        <v>17516</v>
      </c>
      <c r="N2438" t="s">
        <v>3113</v>
      </c>
      <c r="O2438" t="s">
        <v>17422</v>
      </c>
      <c r="P2438" t="s">
        <v>3115</v>
      </c>
      <c r="Q2438">
        <v>8865</v>
      </c>
      <c r="R2438" t="s">
        <v>17516</v>
      </c>
      <c r="T2438" t="s">
        <v>17422</v>
      </c>
      <c r="U2438" t="s">
        <v>3115</v>
      </c>
      <c r="V2438">
        <v>8865</v>
      </c>
      <c r="W2438" t="s">
        <v>3127</v>
      </c>
      <c r="X2438" t="s">
        <v>3227</v>
      </c>
      <c r="Y2438" t="s">
        <v>17517</v>
      </c>
      <c r="Z2438" t="s">
        <v>3118</v>
      </c>
      <c r="AE2438" t="s">
        <v>17518</v>
      </c>
      <c r="AM2438">
        <v>1</v>
      </c>
      <c r="AN2438">
        <v>1</v>
      </c>
      <c r="AO2438">
        <v>1</v>
      </c>
      <c r="AV2438">
        <v>5862</v>
      </c>
    </row>
    <row r="2439" spans="1:48" x14ac:dyDescent="0.2">
      <c r="A2439">
        <v>41</v>
      </c>
      <c r="B2439" t="s">
        <v>291</v>
      </c>
      <c r="C2439">
        <v>4100</v>
      </c>
      <c r="D2439" t="s">
        <v>17504</v>
      </c>
      <c r="E2439">
        <v>70</v>
      </c>
      <c r="F2439" t="str">
        <f t="shared" si="38"/>
        <v>410070</v>
      </c>
      <c r="G2439" t="s">
        <v>17519</v>
      </c>
      <c r="H2439" t="s">
        <v>3127</v>
      </c>
      <c r="I2439" t="s">
        <v>3868</v>
      </c>
      <c r="J2439" t="s">
        <v>8683</v>
      </c>
      <c r="K2439" t="s">
        <v>3158</v>
      </c>
      <c r="L2439" t="s">
        <v>17520</v>
      </c>
      <c r="M2439" t="s">
        <v>17521</v>
      </c>
      <c r="N2439" t="s">
        <v>3113</v>
      </c>
      <c r="O2439" t="s">
        <v>17422</v>
      </c>
      <c r="P2439" t="s">
        <v>3115</v>
      </c>
      <c r="Q2439" t="s">
        <v>17522</v>
      </c>
      <c r="R2439" t="s">
        <v>17521</v>
      </c>
      <c r="T2439" t="s">
        <v>17422</v>
      </c>
      <c r="U2439" t="s">
        <v>3115</v>
      </c>
      <c r="V2439" t="s">
        <v>17522</v>
      </c>
      <c r="W2439" t="s">
        <v>3127</v>
      </c>
      <c r="X2439" t="s">
        <v>5937</v>
      </c>
      <c r="Y2439" t="s">
        <v>17523</v>
      </c>
      <c r="Z2439" t="s">
        <v>3118</v>
      </c>
      <c r="AE2439" t="s">
        <v>17524</v>
      </c>
      <c r="AG2439">
        <v>1</v>
      </c>
      <c r="AH2439">
        <v>1</v>
      </c>
      <c r="AI2439">
        <v>1</v>
      </c>
      <c r="AV2439">
        <v>5856</v>
      </c>
    </row>
    <row r="2440" spans="1:48" x14ac:dyDescent="0.2">
      <c r="A2440">
        <v>41</v>
      </c>
      <c r="B2440" t="s">
        <v>291</v>
      </c>
      <c r="C2440">
        <v>4100</v>
      </c>
      <c r="D2440" t="s">
        <v>17504</v>
      </c>
      <c r="E2440">
        <v>105</v>
      </c>
      <c r="F2440" t="str">
        <f t="shared" si="38"/>
        <v>4100105</v>
      </c>
      <c r="G2440" t="s">
        <v>17525</v>
      </c>
      <c r="H2440" t="s">
        <v>3107</v>
      </c>
      <c r="I2440" t="s">
        <v>3459</v>
      </c>
      <c r="J2440" t="s">
        <v>17526</v>
      </c>
      <c r="K2440" t="s">
        <v>3158</v>
      </c>
      <c r="L2440" t="s">
        <v>17527</v>
      </c>
      <c r="M2440" t="s">
        <v>17528</v>
      </c>
      <c r="N2440" t="s">
        <v>3113</v>
      </c>
      <c r="O2440" t="s">
        <v>17422</v>
      </c>
      <c r="P2440" t="s">
        <v>3115</v>
      </c>
      <c r="Q2440" t="s">
        <v>17529</v>
      </c>
      <c r="R2440" t="s">
        <v>17528</v>
      </c>
      <c r="T2440" t="s">
        <v>17422</v>
      </c>
      <c r="U2440" t="s">
        <v>3115</v>
      </c>
      <c r="V2440" t="s">
        <v>17529</v>
      </c>
      <c r="W2440" t="s">
        <v>3107</v>
      </c>
      <c r="X2440" t="s">
        <v>5014</v>
      </c>
      <c r="Y2440" t="s">
        <v>17530</v>
      </c>
      <c r="Z2440" t="s">
        <v>3118</v>
      </c>
      <c r="AE2440" t="s">
        <v>17531</v>
      </c>
      <c r="AJ2440">
        <v>1</v>
      </c>
      <c r="AK2440">
        <v>1</v>
      </c>
      <c r="AL2440">
        <v>1</v>
      </c>
      <c r="AV2440">
        <v>5860</v>
      </c>
    </row>
    <row r="2441" spans="1:48" x14ac:dyDescent="0.2">
      <c r="A2441">
        <v>41</v>
      </c>
      <c r="B2441" t="s">
        <v>291</v>
      </c>
      <c r="C2441">
        <v>4200</v>
      </c>
      <c r="D2441" t="s">
        <v>17532</v>
      </c>
      <c r="E2441">
        <v>40</v>
      </c>
      <c r="F2441" t="str">
        <f t="shared" si="38"/>
        <v>420040</v>
      </c>
      <c r="G2441" t="s">
        <v>2717</v>
      </c>
      <c r="H2441" t="s">
        <v>3107</v>
      </c>
      <c r="I2441" t="s">
        <v>4246</v>
      </c>
      <c r="J2441" t="s">
        <v>17533</v>
      </c>
      <c r="K2441" t="s">
        <v>3158</v>
      </c>
      <c r="L2441" t="s">
        <v>17534</v>
      </c>
      <c r="M2441" t="s">
        <v>17535</v>
      </c>
      <c r="N2441" t="s">
        <v>3113</v>
      </c>
      <c r="O2441" t="s">
        <v>17422</v>
      </c>
      <c r="P2441" t="s">
        <v>3115</v>
      </c>
      <c r="Q2441">
        <v>8865</v>
      </c>
      <c r="R2441" t="s">
        <v>17535</v>
      </c>
      <c r="T2441" t="s">
        <v>17422</v>
      </c>
      <c r="U2441" t="s">
        <v>3115</v>
      </c>
      <c r="V2441">
        <v>8865</v>
      </c>
      <c r="W2441" t="s">
        <v>3107</v>
      </c>
      <c r="X2441" t="s">
        <v>17536</v>
      </c>
      <c r="Y2441" t="s">
        <v>17537</v>
      </c>
      <c r="Z2441" t="s">
        <v>3118</v>
      </c>
      <c r="AE2441" t="s">
        <v>17538</v>
      </c>
      <c r="AF2441">
        <v>1</v>
      </c>
      <c r="AG2441">
        <v>1</v>
      </c>
      <c r="AH2441">
        <v>1</v>
      </c>
      <c r="AI2441">
        <v>1</v>
      </c>
      <c r="AJ2441">
        <v>1</v>
      </c>
      <c r="AK2441">
        <v>1</v>
      </c>
      <c r="AL2441">
        <v>1</v>
      </c>
      <c r="AM2441">
        <v>1</v>
      </c>
      <c r="AN2441">
        <v>1</v>
      </c>
      <c r="AO2441">
        <v>1</v>
      </c>
      <c r="AV2441">
        <v>366</v>
      </c>
    </row>
    <row r="2442" spans="1:48" x14ac:dyDescent="0.2">
      <c r="A2442">
        <v>41</v>
      </c>
      <c r="B2442" t="s">
        <v>291</v>
      </c>
      <c r="C2442">
        <v>5460</v>
      </c>
      <c r="D2442" t="s">
        <v>17539</v>
      </c>
      <c r="E2442">
        <v>50</v>
      </c>
      <c r="F2442" t="str">
        <f t="shared" si="38"/>
        <v>546050</v>
      </c>
      <c r="G2442" t="s">
        <v>2205</v>
      </c>
      <c r="H2442" t="s">
        <v>3127</v>
      </c>
      <c r="I2442" t="s">
        <v>17540</v>
      </c>
      <c r="J2442" t="s">
        <v>3705</v>
      </c>
      <c r="K2442" t="s">
        <v>3110</v>
      </c>
      <c r="L2442" t="s">
        <v>17541</v>
      </c>
      <c r="M2442" t="s">
        <v>17542</v>
      </c>
      <c r="N2442" t="s">
        <v>3113</v>
      </c>
      <c r="O2442" t="s">
        <v>128</v>
      </c>
      <c r="P2442" t="s">
        <v>3115</v>
      </c>
      <c r="Q2442" t="s">
        <v>17543</v>
      </c>
      <c r="R2442" t="s">
        <v>17542</v>
      </c>
      <c r="T2442" t="s">
        <v>128</v>
      </c>
      <c r="U2442" t="s">
        <v>3115</v>
      </c>
      <c r="V2442" t="s">
        <v>17543</v>
      </c>
      <c r="W2442" t="s">
        <v>3124</v>
      </c>
      <c r="X2442" t="s">
        <v>3296</v>
      </c>
      <c r="Y2442" t="s">
        <v>17544</v>
      </c>
      <c r="Z2442" t="s">
        <v>3118</v>
      </c>
      <c r="AA2442" t="s">
        <v>3127</v>
      </c>
      <c r="AB2442" t="s">
        <v>17540</v>
      </c>
      <c r="AC2442" t="s">
        <v>3705</v>
      </c>
      <c r="AD2442" t="s">
        <v>3130</v>
      </c>
      <c r="AE2442" t="s">
        <v>17545</v>
      </c>
      <c r="AP2442">
        <v>1</v>
      </c>
      <c r="AQ2442">
        <v>1</v>
      </c>
      <c r="AR2442">
        <v>1</v>
      </c>
      <c r="AS2442">
        <v>1</v>
      </c>
      <c r="AT2442">
        <v>1</v>
      </c>
      <c r="AV2442">
        <v>5872</v>
      </c>
    </row>
    <row r="2443" spans="1:48" x14ac:dyDescent="0.2">
      <c r="A2443">
        <v>41</v>
      </c>
      <c r="B2443" t="s">
        <v>291</v>
      </c>
      <c r="C2443">
        <v>5480</v>
      </c>
      <c r="D2443" t="s">
        <v>17546</v>
      </c>
      <c r="E2443">
        <v>60</v>
      </c>
      <c r="F2443" t="str">
        <f t="shared" si="38"/>
        <v>548060</v>
      </c>
      <c r="G2443" t="s">
        <v>1400</v>
      </c>
      <c r="H2443" t="s">
        <v>3127</v>
      </c>
      <c r="I2443" t="s">
        <v>3516</v>
      </c>
      <c r="J2443" t="s">
        <v>17547</v>
      </c>
      <c r="K2443" t="s">
        <v>3158</v>
      </c>
      <c r="L2443" t="s">
        <v>17548</v>
      </c>
      <c r="M2443" t="s">
        <v>17549</v>
      </c>
      <c r="N2443" t="s">
        <v>3113</v>
      </c>
      <c r="O2443" t="s">
        <v>128</v>
      </c>
      <c r="P2443" t="s">
        <v>3115</v>
      </c>
      <c r="Q2443" t="s">
        <v>17550</v>
      </c>
      <c r="R2443" t="s">
        <v>17549</v>
      </c>
      <c r="T2443" t="s">
        <v>128</v>
      </c>
      <c r="U2443" t="s">
        <v>3115</v>
      </c>
      <c r="V2443" t="s">
        <v>17550</v>
      </c>
      <c r="W2443" t="s">
        <v>3127</v>
      </c>
      <c r="X2443" t="s">
        <v>4337</v>
      </c>
      <c r="Y2443" t="s">
        <v>3162</v>
      </c>
      <c r="Z2443" t="s">
        <v>3118</v>
      </c>
      <c r="AA2443" t="s">
        <v>3127</v>
      </c>
      <c r="AB2443" t="s">
        <v>3516</v>
      </c>
      <c r="AC2443" t="s">
        <v>17547</v>
      </c>
      <c r="AD2443" t="s">
        <v>3130</v>
      </c>
      <c r="AE2443" t="s">
        <v>17551</v>
      </c>
      <c r="AF2443">
        <v>1</v>
      </c>
      <c r="AG2443">
        <v>1</v>
      </c>
      <c r="AH2443">
        <v>1</v>
      </c>
      <c r="AI2443">
        <v>1</v>
      </c>
      <c r="AV2443">
        <v>5886</v>
      </c>
    </row>
    <row r="2444" spans="1:48" x14ac:dyDescent="0.2">
      <c r="A2444">
        <v>41</v>
      </c>
      <c r="B2444" t="s">
        <v>291</v>
      </c>
      <c r="C2444">
        <v>5480</v>
      </c>
      <c r="D2444" t="s">
        <v>17546</v>
      </c>
      <c r="E2444">
        <v>55</v>
      </c>
      <c r="F2444" t="str">
        <f t="shared" si="38"/>
        <v>548055</v>
      </c>
      <c r="G2444" t="s">
        <v>1081</v>
      </c>
      <c r="H2444" t="s">
        <v>3107</v>
      </c>
      <c r="I2444" t="s">
        <v>10494</v>
      </c>
      <c r="J2444" t="s">
        <v>17552</v>
      </c>
      <c r="K2444" t="s">
        <v>3308</v>
      </c>
      <c r="L2444" t="s">
        <v>17553</v>
      </c>
      <c r="M2444" t="s">
        <v>17554</v>
      </c>
      <c r="N2444" t="s">
        <v>3113</v>
      </c>
      <c r="O2444" t="s">
        <v>128</v>
      </c>
      <c r="P2444" t="s">
        <v>3115</v>
      </c>
      <c r="Q2444">
        <v>7882</v>
      </c>
      <c r="R2444" t="s">
        <v>17554</v>
      </c>
      <c r="T2444" t="s">
        <v>128</v>
      </c>
      <c r="U2444" t="s">
        <v>3115</v>
      </c>
      <c r="V2444">
        <v>7882</v>
      </c>
      <c r="W2444" t="s">
        <v>3107</v>
      </c>
      <c r="X2444" t="s">
        <v>12545</v>
      </c>
      <c r="Y2444" t="s">
        <v>6360</v>
      </c>
      <c r="Z2444" t="s">
        <v>3118</v>
      </c>
      <c r="AE2444" t="s">
        <v>17555</v>
      </c>
      <c r="AJ2444">
        <v>1</v>
      </c>
      <c r="AK2444">
        <v>1</v>
      </c>
      <c r="AL2444">
        <v>1</v>
      </c>
      <c r="AM2444">
        <v>1</v>
      </c>
      <c r="AV2444">
        <v>5884</v>
      </c>
    </row>
    <row r="2445" spans="1:48" x14ac:dyDescent="0.2">
      <c r="A2445">
        <v>41</v>
      </c>
      <c r="B2445" t="s">
        <v>291</v>
      </c>
      <c r="C2445">
        <v>5780</v>
      </c>
      <c r="D2445" t="s">
        <v>17556</v>
      </c>
      <c r="E2445">
        <v>50</v>
      </c>
      <c r="F2445" t="str">
        <f t="shared" si="38"/>
        <v>578050</v>
      </c>
      <c r="G2445" t="s">
        <v>2795</v>
      </c>
      <c r="H2445" t="s">
        <v>3127</v>
      </c>
      <c r="I2445" t="s">
        <v>4061</v>
      </c>
      <c r="J2445" t="s">
        <v>17557</v>
      </c>
      <c r="K2445" t="s">
        <v>3110</v>
      </c>
      <c r="L2445" t="s">
        <v>17558</v>
      </c>
      <c r="M2445" t="s">
        <v>17559</v>
      </c>
      <c r="N2445" t="s">
        <v>3113</v>
      </c>
      <c r="O2445" t="s">
        <v>17353</v>
      </c>
      <c r="P2445" t="s">
        <v>3115</v>
      </c>
      <c r="Q2445" t="s">
        <v>17560</v>
      </c>
      <c r="R2445" t="s">
        <v>17559</v>
      </c>
      <c r="T2445" t="s">
        <v>17353</v>
      </c>
      <c r="U2445" t="s">
        <v>3115</v>
      </c>
      <c r="V2445" t="s">
        <v>17560</v>
      </c>
      <c r="W2445" t="s">
        <v>3127</v>
      </c>
      <c r="X2445" t="s">
        <v>3141</v>
      </c>
      <c r="Y2445" t="s">
        <v>17561</v>
      </c>
      <c r="Z2445" t="s">
        <v>3118</v>
      </c>
      <c r="AE2445" t="s">
        <v>17562</v>
      </c>
      <c r="AF2445">
        <v>1</v>
      </c>
      <c r="AG2445">
        <v>1</v>
      </c>
      <c r="AH2445">
        <v>1</v>
      </c>
      <c r="AI2445">
        <v>1</v>
      </c>
      <c r="AJ2445">
        <v>1</v>
      </c>
      <c r="AK2445">
        <v>1</v>
      </c>
      <c r="AL2445">
        <v>1</v>
      </c>
      <c r="AM2445">
        <v>1</v>
      </c>
      <c r="AN2445">
        <v>1</v>
      </c>
      <c r="AO2445">
        <v>1</v>
      </c>
      <c r="AV2445">
        <v>5894</v>
      </c>
    </row>
    <row r="2446" spans="1:48" x14ac:dyDescent="0.2">
      <c r="A2446">
        <v>41</v>
      </c>
      <c r="B2446" t="s">
        <v>291</v>
      </c>
      <c r="C2446">
        <v>5450</v>
      </c>
      <c r="D2446" t="s">
        <v>17563</v>
      </c>
      <c r="E2446">
        <v>50</v>
      </c>
      <c r="F2446" t="str">
        <f t="shared" si="38"/>
        <v>545050</v>
      </c>
      <c r="G2446" t="s">
        <v>1928</v>
      </c>
      <c r="H2446" t="s">
        <v>3107</v>
      </c>
      <c r="I2446" t="s">
        <v>3120</v>
      </c>
      <c r="J2446" t="s">
        <v>5571</v>
      </c>
      <c r="K2446" t="s">
        <v>3308</v>
      </c>
      <c r="L2446" t="s">
        <v>17564</v>
      </c>
      <c r="M2446" t="s">
        <v>17565</v>
      </c>
      <c r="N2446" t="s">
        <v>3113</v>
      </c>
      <c r="O2446" t="s">
        <v>17500</v>
      </c>
      <c r="P2446" t="s">
        <v>3115</v>
      </c>
      <c r="Q2446">
        <v>7863</v>
      </c>
      <c r="R2446" t="s">
        <v>17565</v>
      </c>
      <c r="T2446" t="s">
        <v>17500</v>
      </c>
      <c r="U2446" t="s">
        <v>3115</v>
      </c>
      <c r="V2446">
        <v>7863</v>
      </c>
      <c r="W2446" t="s">
        <v>3107</v>
      </c>
      <c r="X2446" t="s">
        <v>3120</v>
      </c>
      <c r="Y2446" t="s">
        <v>5571</v>
      </c>
      <c r="Z2446" t="s">
        <v>3118</v>
      </c>
      <c r="AE2446" t="s">
        <v>17566</v>
      </c>
      <c r="AF2446">
        <v>1</v>
      </c>
      <c r="AG2446">
        <v>1</v>
      </c>
      <c r="AH2446">
        <v>1</v>
      </c>
      <c r="AI2446">
        <v>1</v>
      </c>
      <c r="AJ2446">
        <v>1</v>
      </c>
      <c r="AK2446">
        <v>1</v>
      </c>
      <c r="AL2446">
        <v>1</v>
      </c>
      <c r="AM2446">
        <v>1</v>
      </c>
      <c r="AN2446">
        <v>1</v>
      </c>
      <c r="AO2446">
        <v>1</v>
      </c>
      <c r="AP2446">
        <v>1</v>
      </c>
      <c r="AQ2446">
        <v>1</v>
      </c>
      <c r="AR2446">
        <v>1</v>
      </c>
      <c r="AS2446">
        <v>1</v>
      </c>
      <c r="AT2446">
        <v>1</v>
      </c>
      <c r="AV2446">
        <v>6105</v>
      </c>
    </row>
    <row r="2447" spans="1:48" x14ac:dyDescent="0.2">
      <c r="A2447">
        <v>41</v>
      </c>
      <c r="B2447" t="s">
        <v>291</v>
      </c>
      <c r="C2447">
        <v>5465</v>
      </c>
      <c r="D2447" t="s">
        <v>17567</v>
      </c>
      <c r="E2447">
        <v>50</v>
      </c>
      <c r="F2447" t="str">
        <f t="shared" si="38"/>
        <v>546550</v>
      </c>
      <c r="G2447" t="s">
        <v>2201</v>
      </c>
      <c r="H2447" t="s">
        <v>3107</v>
      </c>
      <c r="I2447" t="s">
        <v>4246</v>
      </c>
      <c r="J2447" t="s">
        <v>17533</v>
      </c>
      <c r="K2447" t="s">
        <v>3110</v>
      </c>
      <c r="L2447" t="s">
        <v>17568</v>
      </c>
      <c r="M2447" t="s">
        <v>17569</v>
      </c>
      <c r="N2447" t="s">
        <v>3113</v>
      </c>
      <c r="O2447" t="s">
        <v>128</v>
      </c>
      <c r="P2447" t="s">
        <v>3115</v>
      </c>
      <c r="Q2447">
        <v>7882</v>
      </c>
      <c r="R2447" t="s">
        <v>17569</v>
      </c>
      <c r="T2447" t="s">
        <v>128</v>
      </c>
      <c r="U2447" t="s">
        <v>3115</v>
      </c>
      <c r="V2447">
        <v>7882</v>
      </c>
      <c r="W2447" t="s">
        <v>3107</v>
      </c>
      <c r="X2447" t="s">
        <v>6359</v>
      </c>
      <c r="Y2447" t="s">
        <v>17570</v>
      </c>
      <c r="Z2447" t="s">
        <v>3118</v>
      </c>
      <c r="AE2447" t="s">
        <v>17571</v>
      </c>
      <c r="AP2447">
        <v>1</v>
      </c>
      <c r="AQ2447">
        <v>1</v>
      </c>
      <c r="AR2447">
        <v>1</v>
      </c>
      <c r="AS2447">
        <v>1</v>
      </c>
      <c r="AV2447">
        <v>5878</v>
      </c>
    </row>
    <row r="2448" spans="1:48" x14ac:dyDescent="0.2">
      <c r="A2448">
        <v>41</v>
      </c>
      <c r="B2448" t="s">
        <v>291</v>
      </c>
      <c r="C2448">
        <v>5465</v>
      </c>
      <c r="D2448" t="s">
        <v>17567</v>
      </c>
      <c r="E2448">
        <v>60</v>
      </c>
      <c r="F2448" t="str">
        <f t="shared" si="38"/>
        <v>546560</v>
      </c>
      <c r="G2448" t="s">
        <v>2050</v>
      </c>
      <c r="H2448" t="s">
        <v>3107</v>
      </c>
      <c r="I2448" t="s">
        <v>3632</v>
      </c>
      <c r="J2448" t="s">
        <v>17572</v>
      </c>
      <c r="K2448" t="s">
        <v>3110</v>
      </c>
      <c r="L2448" t="s">
        <v>17573</v>
      </c>
      <c r="M2448" t="s">
        <v>17574</v>
      </c>
      <c r="N2448" t="s">
        <v>3113</v>
      </c>
      <c r="O2448" t="s">
        <v>128</v>
      </c>
      <c r="P2448" t="s">
        <v>3115</v>
      </c>
      <c r="Q2448">
        <v>7882</v>
      </c>
      <c r="R2448" t="s">
        <v>17574</v>
      </c>
      <c r="T2448" t="s">
        <v>128</v>
      </c>
      <c r="U2448" t="s">
        <v>3115</v>
      </c>
      <c r="V2448">
        <v>7882</v>
      </c>
      <c r="W2448" t="s">
        <v>3127</v>
      </c>
      <c r="X2448" t="s">
        <v>3827</v>
      </c>
      <c r="Y2448" t="s">
        <v>17575</v>
      </c>
      <c r="Z2448" t="s">
        <v>3118</v>
      </c>
      <c r="AE2448" t="s">
        <v>17576</v>
      </c>
      <c r="AN2448">
        <v>1</v>
      </c>
      <c r="AO2448">
        <v>1</v>
      </c>
      <c r="AV2448">
        <v>5880</v>
      </c>
    </row>
    <row r="2449" spans="1:48" x14ac:dyDescent="0.2">
      <c r="A2449">
        <v>41</v>
      </c>
      <c r="B2449" t="s">
        <v>291</v>
      </c>
      <c r="C2449">
        <v>5530</v>
      </c>
      <c r="D2449" t="s">
        <v>9366</v>
      </c>
      <c r="E2449">
        <v>40</v>
      </c>
      <c r="F2449" t="str">
        <f t="shared" si="38"/>
        <v>553040</v>
      </c>
      <c r="G2449" t="s">
        <v>2303</v>
      </c>
      <c r="H2449" t="s">
        <v>3127</v>
      </c>
      <c r="I2449" t="s">
        <v>4040</v>
      </c>
      <c r="J2449" t="s">
        <v>9956</v>
      </c>
      <c r="K2449" t="s">
        <v>3110</v>
      </c>
      <c r="L2449" t="s">
        <v>17577</v>
      </c>
      <c r="M2449" t="s">
        <v>17578</v>
      </c>
      <c r="N2449" t="s">
        <v>3113</v>
      </c>
      <c r="O2449" t="s">
        <v>128</v>
      </c>
      <c r="P2449" t="s">
        <v>3115</v>
      </c>
      <c r="Q2449" t="s">
        <v>17579</v>
      </c>
      <c r="R2449" t="s">
        <v>17578</v>
      </c>
      <c r="T2449" t="s">
        <v>128</v>
      </c>
      <c r="U2449" t="s">
        <v>3115</v>
      </c>
      <c r="V2449" t="s">
        <v>17579</v>
      </c>
      <c r="W2449" t="s">
        <v>3124</v>
      </c>
      <c r="X2449" t="s">
        <v>3347</v>
      </c>
      <c r="Y2449" t="s">
        <v>17580</v>
      </c>
      <c r="Z2449" t="s">
        <v>3118</v>
      </c>
      <c r="AE2449" t="s">
        <v>17581</v>
      </c>
      <c r="AF2449">
        <v>1</v>
      </c>
      <c r="AG2449">
        <v>1</v>
      </c>
      <c r="AK2449">
        <v>1</v>
      </c>
      <c r="AL2449">
        <v>1</v>
      </c>
      <c r="AM2449">
        <v>1</v>
      </c>
      <c r="AV2449">
        <v>5890</v>
      </c>
    </row>
    <row r="2450" spans="1:48" x14ac:dyDescent="0.2">
      <c r="A2450">
        <v>41</v>
      </c>
      <c r="B2450" t="s">
        <v>291</v>
      </c>
      <c r="C2450">
        <v>5530</v>
      </c>
      <c r="D2450" t="s">
        <v>9366</v>
      </c>
      <c r="E2450">
        <v>50</v>
      </c>
      <c r="F2450" t="str">
        <f t="shared" si="38"/>
        <v>553050</v>
      </c>
      <c r="G2450" t="s">
        <v>2065</v>
      </c>
      <c r="H2450" t="s">
        <v>3107</v>
      </c>
      <c r="I2450" t="s">
        <v>3480</v>
      </c>
      <c r="J2450" t="s">
        <v>17582</v>
      </c>
      <c r="K2450" t="s">
        <v>3110</v>
      </c>
      <c r="L2450" t="s">
        <v>17583</v>
      </c>
      <c r="M2450" t="s">
        <v>17584</v>
      </c>
      <c r="N2450" t="s">
        <v>3113</v>
      </c>
      <c r="O2450" t="s">
        <v>128</v>
      </c>
      <c r="P2450" t="s">
        <v>3115</v>
      </c>
      <c r="Q2450" t="s">
        <v>17585</v>
      </c>
      <c r="R2450" t="s">
        <v>17584</v>
      </c>
      <c r="T2450" t="s">
        <v>128</v>
      </c>
      <c r="U2450" t="s">
        <v>3115</v>
      </c>
      <c r="V2450" t="s">
        <v>17585</v>
      </c>
      <c r="W2450" t="s">
        <v>3124</v>
      </c>
      <c r="X2450" t="s">
        <v>3347</v>
      </c>
      <c r="Y2450" t="s">
        <v>17586</v>
      </c>
      <c r="Z2450" t="s">
        <v>3118</v>
      </c>
      <c r="AE2450" t="s">
        <v>17587</v>
      </c>
      <c r="AH2450">
        <v>1</v>
      </c>
      <c r="AI2450">
        <v>1</v>
      </c>
      <c r="AJ2450">
        <v>1</v>
      </c>
      <c r="AV2450">
        <v>5892</v>
      </c>
    </row>
    <row r="2451" spans="1:48" x14ac:dyDescent="0.2">
      <c r="A2451">
        <v>80</v>
      </c>
      <c r="B2451" t="s">
        <v>38</v>
      </c>
      <c r="C2451">
        <v>6010</v>
      </c>
      <c r="D2451" t="s">
        <v>2329</v>
      </c>
      <c r="E2451">
        <v>910</v>
      </c>
      <c r="F2451" t="str">
        <f t="shared" si="38"/>
        <v>6010910</v>
      </c>
      <c r="G2451" t="s">
        <v>17588</v>
      </c>
      <c r="H2451" t="s">
        <v>3171</v>
      </c>
      <c r="I2451" t="s">
        <v>17589</v>
      </c>
      <c r="J2451" t="s">
        <v>17590</v>
      </c>
      <c r="K2451" t="s">
        <v>3308</v>
      </c>
      <c r="L2451" t="s">
        <v>17591</v>
      </c>
      <c r="M2451" t="s">
        <v>17592</v>
      </c>
      <c r="N2451" t="s">
        <v>3113</v>
      </c>
      <c r="O2451" t="s">
        <v>17593</v>
      </c>
      <c r="P2451" t="s">
        <v>3115</v>
      </c>
      <c r="Q2451">
        <v>7719</v>
      </c>
      <c r="R2451" t="s">
        <v>17592</v>
      </c>
      <c r="T2451" t="s">
        <v>17593</v>
      </c>
      <c r="U2451" t="s">
        <v>3115</v>
      </c>
      <c r="V2451">
        <v>7719</v>
      </c>
      <c r="W2451" t="s">
        <v>3107</v>
      </c>
      <c r="X2451" t="s">
        <v>5884</v>
      </c>
      <c r="Y2451" t="s">
        <v>17594</v>
      </c>
      <c r="Z2451" t="s">
        <v>3118</v>
      </c>
      <c r="AE2451" t="s">
        <v>17595</v>
      </c>
      <c r="AP2451">
        <v>1</v>
      </c>
      <c r="AQ2451">
        <v>1</v>
      </c>
      <c r="AR2451">
        <v>1</v>
      </c>
      <c r="AS2451">
        <v>1</v>
      </c>
      <c r="AV2451">
        <v>335</v>
      </c>
    </row>
    <row r="2452" spans="1:48" x14ac:dyDescent="0.2">
      <c r="A2452">
        <v>80</v>
      </c>
      <c r="B2452" t="s">
        <v>29</v>
      </c>
      <c r="C2452">
        <v>6032</v>
      </c>
      <c r="D2452" t="s">
        <v>2948</v>
      </c>
      <c r="E2452">
        <v>901</v>
      </c>
      <c r="F2452" t="str">
        <f t="shared" si="38"/>
        <v>6032901</v>
      </c>
      <c r="G2452" t="s">
        <v>17596</v>
      </c>
      <c r="H2452" t="s">
        <v>3171</v>
      </c>
      <c r="I2452" t="s">
        <v>17597</v>
      </c>
      <c r="J2452" t="s">
        <v>17598</v>
      </c>
      <c r="K2452" t="s">
        <v>4054</v>
      </c>
      <c r="L2452" t="s">
        <v>17599</v>
      </c>
      <c r="M2452" t="s">
        <v>17600</v>
      </c>
      <c r="N2452" t="s">
        <v>3113</v>
      </c>
      <c r="O2452" t="s">
        <v>11639</v>
      </c>
      <c r="P2452" t="s">
        <v>3115</v>
      </c>
      <c r="Q2452">
        <v>8861</v>
      </c>
      <c r="R2452" t="s">
        <v>17600</v>
      </c>
      <c r="T2452" t="s">
        <v>11639</v>
      </c>
      <c r="U2452" t="s">
        <v>3115</v>
      </c>
      <c r="V2452">
        <v>8861</v>
      </c>
      <c r="W2452" t="s">
        <v>3127</v>
      </c>
      <c r="X2452" t="s">
        <v>3868</v>
      </c>
      <c r="Y2452" t="s">
        <v>9067</v>
      </c>
      <c r="Z2452" t="s">
        <v>3118</v>
      </c>
      <c r="AE2452" t="s">
        <v>17601</v>
      </c>
      <c r="AO2452">
        <v>1</v>
      </c>
      <c r="AP2452">
        <v>1</v>
      </c>
      <c r="AQ2452">
        <v>1</v>
      </c>
      <c r="AR2452">
        <v>1</v>
      </c>
      <c r="AS2452">
        <v>1</v>
      </c>
      <c r="AV2452">
        <v>3050</v>
      </c>
    </row>
    <row r="2453" spans="1:48" x14ac:dyDescent="0.2">
      <c r="A2453">
        <v>80</v>
      </c>
      <c r="B2453" t="s">
        <v>34</v>
      </c>
      <c r="C2453">
        <v>6060</v>
      </c>
      <c r="D2453" t="s">
        <v>17602</v>
      </c>
      <c r="E2453">
        <v>942</v>
      </c>
      <c r="F2453" t="str">
        <f t="shared" si="38"/>
        <v>6060942</v>
      </c>
      <c r="G2453" t="s">
        <v>17602</v>
      </c>
      <c r="H2453" t="s">
        <v>3124</v>
      </c>
      <c r="I2453" t="s">
        <v>4886</v>
      </c>
      <c r="J2453" t="s">
        <v>17603</v>
      </c>
      <c r="K2453" t="s">
        <v>6489</v>
      </c>
      <c r="L2453" t="s">
        <v>17604</v>
      </c>
      <c r="M2453" t="s">
        <v>17605</v>
      </c>
      <c r="N2453" t="s">
        <v>3113</v>
      </c>
      <c r="O2453" t="s">
        <v>17606</v>
      </c>
      <c r="P2453" t="s">
        <v>3115</v>
      </c>
      <c r="Q2453">
        <v>8205</v>
      </c>
      <c r="R2453" t="s">
        <v>17607</v>
      </c>
      <c r="T2453" t="s">
        <v>17606</v>
      </c>
      <c r="U2453" t="s">
        <v>3115</v>
      </c>
      <c r="V2453">
        <v>8205</v>
      </c>
      <c r="W2453" t="s">
        <v>3171</v>
      </c>
      <c r="X2453" t="s">
        <v>3312</v>
      </c>
      <c r="Y2453" t="s">
        <v>17608</v>
      </c>
      <c r="Z2453" t="s">
        <v>3118</v>
      </c>
      <c r="AA2453" t="s">
        <v>3124</v>
      </c>
      <c r="AB2453" t="s">
        <v>4886</v>
      </c>
      <c r="AC2453" t="s">
        <v>17603</v>
      </c>
      <c r="AD2453" t="s">
        <v>3130</v>
      </c>
      <c r="AE2453" t="s">
        <v>17609</v>
      </c>
      <c r="AG2453">
        <v>1</v>
      </c>
      <c r="AH2453">
        <v>1</v>
      </c>
      <c r="AI2453">
        <v>1</v>
      </c>
      <c r="AJ2453">
        <v>1</v>
      </c>
      <c r="AK2453">
        <v>1</v>
      </c>
      <c r="AL2453">
        <v>1</v>
      </c>
    </row>
    <row r="2454" spans="1:48" x14ac:dyDescent="0.2">
      <c r="A2454">
        <v>80</v>
      </c>
      <c r="B2454" t="s">
        <v>41</v>
      </c>
      <c r="C2454">
        <v>6082</v>
      </c>
      <c r="D2454" t="s">
        <v>59</v>
      </c>
      <c r="E2454">
        <v>963</v>
      </c>
      <c r="F2454" t="str">
        <f t="shared" si="38"/>
        <v>6082963</v>
      </c>
      <c r="G2454" t="s">
        <v>17610</v>
      </c>
      <c r="I2454" t="s">
        <v>3138</v>
      </c>
      <c r="J2454" t="s">
        <v>17611</v>
      </c>
      <c r="K2454" t="s">
        <v>3158</v>
      </c>
      <c r="L2454" t="s">
        <v>17612</v>
      </c>
      <c r="M2454" t="s">
        <v>17613</v>
      </c>
      <c r="N2454" t="s">
        <v>3113</v>
      </c>
      <c r="O2454" t="s">
        <v>9605</v>
      </c>
      <c r="P2454" t="s">
        <v>3115</v>
      </c>
      <c r="Q2454">
        <v>7302</v>
      </c>
      <c r="R2454" t="s">
        <v>17613</v>
      </c>
      <c r="T2454" t="s">
        <v>9605</v>
      </c>
      <c r="U2454" t="s">
        <v>3115</v>
      </c>
      <c r="V2454">
        <v>7302</v>
      </c>
      <c r="X2454" t="s">
        <v>3459</v>
      </c>
      <c r="Y2454" t="s">
        <v>4253</v>
      </c>
      <c r="Z2454" t="s">
        <v>3118</v>
      </c>
      <c r="AE2454" t="s">
        <v>17614</v>
      </c>
      <c r="AG2454">
        <v>1</v>
      </c>
      <c r="AH2454">
        <v>1</v>
      </c>
      <c r="AI2454">
        <v>1</v>
      </c>
      <c r="AJ2454">
        <v>1</v>
      </c>
      <c r="AK2454">
        <v>1</v>
      </c>
      <c r="AL2454">
        <v>1</v>
      </c>
      <c r="AM2454">
        <v>1</v>
      </c>
    </row>
    <row r="2455" spans="1:48" x14ac:dyDescent="0.2">
      <c r="A2455">
        <v>80</v>
      </c>
      <c r="B2455" t="s">
        <v>159</v>
      </c>
      <c r="C2455">
        <v>6076</v>
      </c>
      <c r="D2455" t="s">
        <v>2529</v>
      </c>
      <c r="E2455">
        <v>961</v>
      </c>
      <c r="F2455" t="str">
        <f t="shared" si="38"/>
        <v>6076961</v>
      </c>
      <c r="G2455" t="s">
        <v>2528</v>
      </c>
      <c r="H2455" t="s">
        <v>3107</v>
      </c>
      <c r="I2455" t="s">
        <v>3199</v>
      </c>
      <c r="J2455" t="s">
        <v>17615</v>
      </c>
      <c r="K2455" t="s">
        <v>6489</v>
      </c>
      <c r="L2455" t="s">
        <v>17616</v>
      </c>
      <c r="M2455" t="s">
        <v>17617</v>
      </c>
      <c r="N2455" t="s">
        <v>3113</v>
      </c>
      <c r="O2455" t="s">
        <v>17618</v>
      </c>
      <c r="P2455" t="s">
        <v>3115</v>
      </c>
      <c r="Q2455">
        <v>8046</v>
      </c>
      <c r="R2455" t="s">
        <v>17619</v>
      </c>
      <c r="T2455" t="s">
        <v>17618</v>
      </c>
      <c r="U2455" t="s">
        <v>3115</v>
      </c>
      <c r="V2455">
        <v>8046</v>
      </c>
      <c r="W2455" t="s">
        <v>3107</v>
      </c>
      <c r="X2455" t="s">
        <v>3200</v>
      </c>
      <c r="Y2455" t="s">
        <v>8448</v>
      </c>
      <c r="Z2455" t="s">
        <v>3118</v>
      </c>
      <c r="AE2455" t="s">
        <v>17620</v>
      </c>
      <c r="AM2455">
        <v>1</v>
      </c>
      <c r="AN2455">
        <v>1</v>
      </c>
      <c r="AO2455">
        <v>1</v>
      </c>
    </row>
    <row r="2456" spans="1:48" x14ac:dyDescent="0.2">
      <c r="A2456">
        <v>80</v>
      </c>
      <c r="B2456" t="s">
        <v>70</v>
      </c>
      <c r="C2456">
        <v>6013</v>
      </c>
      <c r="D2456" t="s">
        <v>465</v>
      </c>
      <c r="E2456">
        <v>900</v>
      </c>
      <c r="F2456" t="str">
        <f t="shared" si="38"/>
        <v>6013900</v>
      </c>
      <c r="G2456" t="s">
        <v>17621</v>
      </c>
      <c r="H2456" t="s">
        <v>3107</v>
      </c>
      <c r="I2456" t="s">
        <v>17622</v>
      </c>
      <c r="J2456" t="s">
        <v>17623</v>
      </c>
      <c r="K2456" t="s">
        <v>6489</v>
      </c>
      <c r="L2456" t="s">
        <v>17624</v>
      </c>
      <c r="M2456" t="s">
        <v>17625</v>
      </c>
      <c r="N2456" t="s">
        <v>3113</v>
      </c>
      <c r="O2456" t="s">
        <v>4250</v>
      </c>
      <c r="P2456" t="s">
        <v>3115</v>
      </c>
      <c r="Q2456">
        <v>7026</v>
      </c>
      <c r="R2456" t="s">
        <v>17626</v>
      </c>
      <c r="T2456" t="s">
        <v>4250</v>
      </c>
      <c r="U2456" t="s">
        <v>3115</v>
      </c>
      <c r="V2456">
        <v>7026</v>
      </c>
      <c r="W2456" t="s">
        <v>3124</v>
      </c>
      <c r="X2456" t="s">
        <v>14283</v>
      </c>
      <c r="Y2456" t="s">
        <v>17627</v>
      </c>
      <c r="Z2456" t="s">
        <v>3118</v>
      </c>
      <c r="AE2456" t="s">
        <v>17628</v>
      </c>
      <c r="AG2456">
        <v>1</v>
      </c>
      <c r="AH2456">
        <v>1</v>
      </c>
      <c r="AI2456">
        <v>1</v>
      </c>
      <c r="AJ2456">
        <v>1</v>
      </c>
      <c r="AK2456">
        <v>1</v>
      </c>
      <c r="AL2456">
        <v>1</v>
      </c>
      <c r="AM2456">
        <v>1</v>
      </c>
      <c r="AN2456">
        <v>1</v>
      </c>
      <c r="AO2456">
        <v>1</v>
      </c>
      <c r="AP2456">
        <v>1</v>
      </c>
      <c r="AQ2456">
        <v>1</v>
      </c>
      <c r="AR2456">
        <v>1</v>
      </c>
      <c r="AS2456">
        <v>1</v>
      </c>
      <c r="AV2456">
        <v>2923</v>
      </c>
    </row>
    <row r="2457" spans="1:48" x14ac:dyDescent="0.2">
      <c r="A2457">
        <v>80</v>
      </c>
      <c r="B2457" t="s">
        <v>228</v>
      </c>
      <c r="C2457">
        <v>6100</v>
      </c>
      <c r="D2457" t="s">
        <v>1157</v>
      </c>
      <c r="E2457">
        <v>991</v>
      </c>
      <c r="F2457" t="str">
        <f t="shared" si="38"/>
        <v>6100991</v>
      </c>
      <c r="G2457" t="s">
        <v>17629</v>
      </c>
      <c r="H2457" t="s">
        <v>3107</v>
      </c>
      <c r="I2457" t="s">
        <v>17630</v>
      </c>
      <c r="J2457" t="s">
        <v>17631</v>
      </c>
      <c r="K2457" t="s">
        <v>6489</v>
      </c>
      <c r="L2457" t="s">
        <v>17632</v>
      </c>
      <c r="M2457" t="s">
        <v>17633</v>
      </c>
      <c r="N2457" t="s">
        <v>3113</v>
      </c>
      <c r="O2457" t="s">
        <v>15600</v>
      </c>
      <c r="P2457" t="s">
        <v>3115</v>
      </c>
      <c r="Q2457">
        <v>8302</v>
      </c>
      <c r="R2457" t="s">
        <v>17633</v>
      </c>
      <c r="T2457" t="s">
        <v>15600</v>
      </c>
      <c r="U2457" t="s">
        <v>3115</v>
      </c>
      <c r="V2457">
        <v>8302</v>
      </c>
      <c r="W2457" t="s">
        <v>3107</v>
      </c>
      <c r="X2457" t="s">
        <v>17634</v>
      </c>
      <c r="Y2457" t="s">
        <v>8310</v>
      </c>
      <c r="Z2457" t="s">
        <v>3118</v>
      </c>
      <c r="AE2457" t="s">
        <v>17635</v>
      </c>
      <c r="AG2457">
        <v>1</v>
      </c>
      <c r="AH2457">
        <v>1</v>
      </c>
      <c r="AI2457">
        <v>1</v>
      </c>
    </row>
    <row r="2458" spans="1:48" x14ac:dyDescent="0.2">
      <c r="A2458">
        <v>80</v>
      </c>
      <c r="B2458" t="s">
        <v>47</v>
      </c>
      <c r="C2458">
        <v>6022</v>
      </c>
      <c r="D2458" t="s">
        <v>3054</v>
      </c>
      <c r="E2458">
        <v>990</v>
      </c>
      <c r="F2458" t="str">
        <f t="shared" si="38"/>
        <v>6022990</v>
      </c>
      <c r="G2458" t="s">
        <v>17636</v>
      </c>
      <c r="H2458" t="s">
        <v>3107</v>
      </c>
      <c r="I2458" t="s">
        <v>4637</v>
      </c>
      <c r="J2458" t="s">
        <v>17637</v>
      </c>
      <c r="K2458" t="s">
        <v>3308</v>
      </c>
      <c r="L2458" t="s">
        <v>17638</v>
      </c>
      <c r="M2458" t="s">
        <v>17639</v>
      </c>
      <c r="N2458" t="s">
        <v>3113</v>
      </c>
      <c r="O2458" t="s">
        <v>8058</v>
      </c>
      <c r="P2458" t="s">
        <v>3115</v>
      </c>
      <c r="Q2458">
        <v>7111</v>
      </c>
      <c r="R2458" t="s">
        <v>17639</v>
      </c>
      <c r="T2458" t="s">
        <v>8058</v>
      </c>
      <c r="U2458" t="s">
        <v>3115</v>
      </c>
      <c r="V2458">
        <v>7111</v>
      </c>
      <c r="W2458" t="s">
        <v>3124</v>
      </c>
      <c r="X2458" t="s">
        <v>8577</v>
      </c>
      <c r="Y2458" t="s">
        <v>7885</v>
      </c>
      <c r="Z2458" t="s">
        <v>3118</v>
      </c>
      <c r="AE2458" t="s">
        <v>17640</v>
      </c>
      <c r="AG2458">
        <v>1</v>
      </c>
      <c r="AH2458">
        <v>1</v>
      </c>
      <c r="AI2458">
        <v>1</v>
      </c>
      <c r="AJ2458">
        <v>1</v>
      </c>
      <c r="AK2458">
        <v>1</v>
      </c>
      <c r="AL2458">
        <v>1</v>
      </c>
      <c r="AV2458">
        <v>3011</v>
      </c>
    </row>
    <row r="2459" spans="1:48" x14ac:dyDescent="0.2">
      <c r="A2459">
        <v>80</v>
      </c>
      <c r="B2459" t="s">
        <v>125</v>
      </c>
      <c r="C2459">
        <v>6063</v>
      </c>
      <c r="D2459" t="s">
        <v>1347</v>
      </c>
      <c r="E2459">
        <v>945</v>
      </c>
      <c r="F2459" t="str">
        <f t="shared" si="38"/>
        <v>6063945</v>
      </c>
      <c r="G2459" t="s">
        <v>17641</v>
      </c>
      <c r="H2459" t="s">
        <v>3124</v>
      </c>
      <c r="I2459" t="s">
        <v>3378</v>
      </c>
      <c r="J2459" t="s">
        <v>17642</v>
      </c>
      <c r="K2459" t="s">
        <v>3110</v>
      </c>
      <c r="L2459" t="s">
        <v>17643</v>
      </c>
      <c r="M2459" t="s">
        <v>17644</v>
      </c>
      <c r="N2459" t="s">
        <v>3113</v>
      </c>
      <c r="O2459" t="s">
        <v>6458</v>
      </c>
      <c r="P2459" t="s">
        <v>3115</v>
      </c>
      <c r="Q2459">
        <v>8102</v>
      </c>
      <c r="R2459" t="s">
        <v>17644</v>
      </c>
      <c r="T2459" t="s">
        <v>6458</v>
      </c>
      <c r="U2459" t="s">
        <v>3115</v>
      </c>
      <c r="V2459">
        <v>8102</v>
      </c>
      <c r="W2459" t="s">
        <v>3124</v>
      </c>
      <c r="X2459" t="s">
        <v>3296</v>
      </c>
      <c r="Y2459" t="s">
        <v>17645</v>
      </c>
      <c r="Z2459" t="s">
        <v>3118</v>
      </c>
      <c r="AE2459" t="s">
        <v>17646</v>
      </c>
      <c r="AG2459">
        <v>1</v>
      </c>
      <c r="AH2459">
        <v>1</v>
      </c>
      <c r="AI2459">
        <v>1</v>
      </c>
      <c r="AJ2459">
        <v>1</v>
      </c>
      <c r="AK2459">
        <v>1</v>
      </c>
      <c r="AL2459">
        <v>1</v>
      </c>
      <c r="AM2459">
        <v>1</v>
      </c>
      <c r="AN2459">
        <v>1</v>
      </c>
      <c r="AO2459">
        <v>1</v>
      </c>
    </row>
    <row r="2460" spans="1:48" x14ac:dyDescent="0.2">
      <c r="A2460">
        <v>80</v>
      </c>
      <c r="B2460" t="s">
        <v>125</v>
      </c>
      <c r="C2460">
        <v>6107</v>
      </c>
      <c r="D2460" t="s">
        <v>2208</v>
      </c>
      <c r="E2460">
        <v>998</v>
      </c>
      <c r="F2460" t="str">
        <f t="shared" si="38"/>
        <v>6107998</v>
      </c>
      <c r="G2460" t="s">
        <v>17647</v>
      </c>
      <c r="H2460" t="s">
        <v>3171</v>
      </c>
      <c r="I2460" t="s">
        <v>3120</v>
      </c>
      <c r="J2460" t="s">
        <v>10923</v>
      </c>
      <c r="K2460" t="s">
        <v>6489</v>
      </c>
      <c r="L2460" t="s">
        <v>17648</v>
      </c>
      <c r="M2460" t="s">
        <v>17649</v>
      </c>
      <c r="N2460" t="s">
        <v>3113</v>
      </c>
      <c r="O2460" t="s">
        <v>6458</v>
      </c>
      <c r="P2460" t="s">
        <v>3115</v>
      </c>
      <c r="Q2460">
        <v>8105</v>
      </c>
      <c r="R2460" t="s">
        <v>17649</v>
      </c>
      <c r="T2460" t="s">
        <v>6458</v>
      </c>
      <c r="U2460" t="s">
        <v>3115</v>
      </c>
      <c r="V2460">
        <v>8105</v>
      </c>
      <c r="W2460" t="s">
        <v>3124</v>
      </c>
      <c r="X2460" t="s">
        <v>8577</v>
      </c>
      <c r="Y2460" t="s">
        <v>6267</v>
      </c>
      <c r="Z2460" t="s">
        <v>3118</v>
      </c>
      <c r="AE2460" t="s">
        <v>17650</v>
      </c>
      <c r="AG2460">
        <v>1</v>
      </c>
      <c r="AH2460">
        <v>1</v>
      </c>
      <c r="AI2460">
        <v>1</v>
      </c>
      <c r="AJ2460">
        <v>1</v>
      </c>
      <c r="AK2460">
        <v>1</v>
      </c>
      <c r="AL2460">
        <v>1</v>
      </c>
      <c r="AM2460">
        <v>1</v>
      </c>
      <c r="AN2460">
        <v>1</v>
      </c>
      <c r="AO2460">
        <v>1</v>
      </c>
      <c r="AP2460">
        <v>1</v>
      </c>
      <c r="AQ2460">
        <v>1</v>
      </c>
      <c r="AR2460">
        <v>1</v>
      </c>
      <c r="AS2460">
        <v>1</v>
      </c>
    </row>
    <row r="2461" spans="1:48" x14ac:dyDescent="0.2">
      <c r="A2461">
        <v>80</v>
      </c>
      <c r="B2461" t="s">
        <v>64</v>
      </c>
      <c r="C2461">
        <v>6018</v>
      </c>
      <c r="D2461" t="s">
        <v>98</v>
      </c>
      <c r="E2461">
        <v>900</v>
      </c>
      <c r="F2461" t="str">
        <f t="shared" si="38"/>
        <v>6018900</v>
      </c>
      <c r="G2461" t="s">
        <v>17651</v>
      </c>
      <c r="H2461" t="s">
        <v>3171</v>
      </c>
      <c r="I2461" t="s">
        <v>17652</v>
      </c>
      <c r="J2461" t="s">
        <v>17653</v>
      </c>
      <c r="K2461" t="s">
        <v>6489</v>
      </c>
      <c r="L2461" t="s">
        <v>17654</v>
      </c>
      <c r="M2461" t="s">
        <v>17655</v>
      </c>
      <c r="N2461" t="s">
        <v>3113</v>
      </c>
      <c r="O2461" t="s">
        <v>17656</v>
      </c>
      <c r="P2461" t="s">
        <v>3115</v>
      </c>
      <c r="Q2461" t="s">
        <v>17657</v>
      </c>
      <c r="R2461" t="s">
        <v>17655</v>
      </c>
      <c r="T2461" t="s">
        <v>17656</v>
      </c>
      <c r="U2461" t="s">
        <v>3115</v>
      </c>
      <c r="V2461" t="s">
        <v>17657</v>
      </c>
      <c r="W2461" t="s">
        <v>3124</v>
      </c>
      <c r="X2461" t="s">
        <v>17658</v>
      </c>
      <c r="Y2461" t="s">
        <v>17659</v>
      </c>
      <c r="Z2461" t="s">
        <v>3118</v>
      </c>
      <c r="AE2461" t="s">
        <v>17660</v>
      </c>
      <c r="AG2461">
        <v>1</v>
      </c>
      <c r="AH2461">
        <v>1</v>
      </c>
      <c r="AI2461">
        <v>1</v>
      </c>
      <c r="AM2461">
        <v>1</v>
      </c>
      <c r="AN2461">
        <v>1</v>
      </c>
      <c r="AO2461">
        <v>1</v>
      </c>
      <c r="AP2461">
        <v>1</v>
      </c>
      <c r="AQ2461">
        <v>1</v>
      </c>
      <c r="AR2461">
        <v>1</v>
      </c>
      <c r="AS2461">
        <v>1</v>
      </c>
      <c r="AV2461">
        <v>829</v>
      </c>
    </row>
    <row r="2462" spans="1:48" x14ac:dyDescent="0.2">
      <c r="A2462">
        <v>80</v>
      </c>
      <c r="B2462" t="s">
        <v>34</v>
      </c>
      <c r="C2462">
        <v>7410</v>
      </c>
      <c r="D2462" t="s">
        <v>17661</v>
      </c>
      <c r="E2462">
        <v>940</v>
      </c>
      <c r="F2462" t="str">
        <f t="shared" si="38"/>
        <v>7410940</v>
      </c>
      <c r="G2462" t="s">
        <v>17662</v>
      </c>
      <c r="H2462" t="s">
        <v>3171</v>
      </c>
      <c r="I2462" t="s">
        <v>3667</v>
      </c>
      <c r="J2462" t="s">
        <v>17663</v>
      </c>
      <c r="K2462" t="s">
        <v>6489</v>
      </c>
      <c r="L2462" t="s">
        <v>17664</v>
      </c>
      <c r="M2462" t="s">
        <v>17665</v>
      </c>
      <c r="N2462" t="s">
        <v>3113</v>
      </c>
      <c r="O2462" t="s">
        <v>3649</v>
      </c>
      <c r="P2462" t="s">
        <v>3115</v>
      </c>
      <c r="Q2462">
        <v>8244</v>
      </c>
      <c r="R2462" t="s">
        <v>17665</v>
      </c>
      <c r="T2462" t="s">
        <v>3649</v>
      </c>
      <c r="U2462" t="s">
        <v>3115</v>
      </c>
      <c r="V2462">
        <v>8244</v>
      </c>
      <c r="W2462" t="s">
        <v>3124</v>
      </c>
      <c r="X2462" t="s">
        <v>5937</v>
      </c>
      <c r="Y2462" t="s">
        <v>9636</v>
      </c>
      <c r="Z2462" t="s">
        <v>3118</v>
      </c>
      <c r="AE2462" t="s">
        <v>17666</v>
      </c>
      <c r="AP2462">
        <v>1</v>
      </c>
      <c r="AQ2462">
        <v>1</v>
      </c>
      <c r="AR2462">
        <v>1</v>
      </c>
      <c r="AS2462">
        <v>1</v>
      </c>
      <c r="AV2462">
        <v>269</v>
      </c>
    </row>
    <row r="2463" spans="1:48" x14ac:dyDescent="0.2">
      <c r="A2463">
        <v>80</v>
      </c>
      <c r="B2463" t="s">
        <v>456</v>
      </c>
      <c r="C2463">
        <v>6230</v>
      </c>
      <c r="D2463" t="s">
        <v>295</v>
      </c>
      <c r="E2463">
        <v>915</v>
      </c>
      <c r="F2463" t="str">
        <f t="shared" si="38"/>
        <v>6230915</v>
      </c>
      <c r="G2463" t="s">
        <v>17667</v>
      </c>
      <c r="H2463" t="s">
        <v>3107</v>
      </c>
      <c r="I2463" t="s">
        <v>4500</v>
      </c>
      <c r="J2463" t="s">
        <v>10425</v>
      </c>
      <c r="K2463" t="s">
        <v>6489</v>
      </c>
      <c r="L2463" t="s">
        <v>17668</v>
      </c>
      <c r="M2463" t="s">
        <v>17669</v>
      </c>
      <c r="N2463" t="s">
        <v>3113</v>
      </c>
      <c r="O2463" t="s">
        <v>4262</v>
      </c>
      <c r="P2463" t="s">
        <v>3115</v>
      </c>
      <c r="Q2463">
        <v>7013</v>
      </c>
      <c r="R2463" t="s">
        <v>17669</v>
      </c>
      <c r="T2463" t="s">
        <v>4262</v>
      </c>
      <c r="U2463" t="s">
        <v>3115</v>
      </c>
      <c r="V2463">
        <v>7013</v>
      </c>
      <c r="W2463" t="s">
        <v>3107</v>
      </c>
      <c r="X2463" t="s">
        <v>4500</v>
      </c>
      <c r="Y2463" t="s">
        <v>17670</v>
      </c>
      <c r="Z2463" t="s">
        <v>3118</v>
      </c>
      <c r="AE2463" t="s">
        <v>17671</v>
      </c>
      <c r="AM2463">
        <v>1</v>
      </c>
      <c r="AN2463">
        <v>1</v>
      </c>
      <c r="AO2463">
        <v>1</v>
      </c>
      <c r="AV2463">
        <v>351</v>
      </c>
    </row>
    <row r="2464" spans="1:48" x14ac:dyDescent="0.2">
      <c r="A2464">
        <v>80</v>
      </c>
      <c r="B2464" t="s">
        <v>83</v>
      </c>
      <c r="C2464">
        <v>6101</v>
      </c>
      <c r="D2464" t="s">
        <v>1686</v>
      </c>
      <c r="E2464">
        <v>992</v>
      </c>
      <c r="F2464" t="str">
        <f t="shared" si="38"/>
        <v>6101992</v>
      </c>
      <c r="G2464" t="s">
        <v>17672</v>
      </c>
      <c r="H2464" t="s">
        <v>3107</v>
      </c>
      <c r="I2464" t="s">
        <v>3802</v>
      </c>
      <c r="J2464" t="s">
        <v>17673</v>
      </c>
      <c r="K2464" t="s">
        <v>6489</v>
      </c>
      <c r="L2464" t="s">
        <v>17674</v>
      </c>
      <c r="M2464" t="s">
        <v>17675</v>
      </c>
      <c r="N2464" t="s">
        <v>3113</v>
      </c>
      <c r="O2464" t="s">
        <v>17676</v>
      </c>
      <c r="P2464" t="s">
        <v>3115</v>
      </c>
      <c r="Q2464">
        <v>7062</v>
      </c>
      <c r="R2464" t="s">
        <v>17675</v>
      </c>
      <c r="T2464" t="s">
        <v>17676</v>
      </c>
      <c r="U2464" t="s">
        <v>3115</v>
      </c>
      <c r="V2464">
        <v>7062</v>
      </c>
      <c r="W2464" t="s">
        <v>3124</v>
      </c>
      <c r="X2464" t="s">
        <v>5345</v>
      </c>
      <c r="Y2464" t="s">
        <v>13636</v>
      </c>
      <c r="Z2464" t="s">
        <v>3118</v>
      </c>
      <c r="AE2464" t="s">
        <v>17677</v>
      </c>
      <c r="AG2464">
        <v>1</v>
      </c>
      <c r="AH2464">
        <v>1</v>
      </c>
      <c r="AI2464">
        <v>1</v>
      </c>
      <c r="AL2464">
        <v>1</v>
      </c>
      <c r="AM2464">
        <v>1</v>
      </c>
    </row>
    <row r="2465" spans="1:48" x14ac:dyDescent="0.2">
      <c r="A2465">
        <v>80</v>
      </c>
      <c r="B2465" t="s">
        <v>456</v>
      </c>
      <c r="C2465">
        <v>6021</v>
      </c>
      <c r="D2465" t="s">
        <v>1484</v>
      </c>
      <c r="E2465">
        <v>905</v>
      </c>
      <c r="F2465" t="str">
        <f t="shared" si="38"/>
        <v>6021905</v>
      </c>
      <c r="G2465" t="s">
        <v>17678</v>
      </c>
      <c r="H2465" t="s">
        <v>3107</v>
      </c>
      <c r="I2465" t="s">
        <v>3595</v>
      </c>
      <c r="J2465" t="s">
        <v>17679</v>
      </c>
      <c r="K2465" t="s">
        <v>6489</v>
      </c>
      <c r="L2465" t="s">
        <v>17680</v>
      </c>
      <c r="M2465" t="s">
        <v>17681</v>
      </c>
      <c r="N2465" t="s">
        <v>3113</v>
      </c>
      <c r="O2465" t="s">
        <v>14933</v>
      </c>
      <c r="P2465" t="s">
        <v>3115</v>
      </c>
      <c r="Q2465" t="s">
        <v>17682</v>
      </c>
      <c r="R2465" t="s">
        <v>17681</v>
      </c>
      <c r="T2465" t="s">
        <v>14933</v>
      </c>
      <c r="U2465" t="s">
        <v>3115</v>
      </c>
      <c r="V2465" t="s">
        <v>17682</v>
      </c>
      <c r="W2465" t="s">
        <v>3124</v>
      </c>
      <c r="X2465" t="s">
        <v>3480</v>
      </c>
      <c r="Y2465" t="s">
        <v>17683</v>
      </c>
      <c r="Z2465" t="s">
        <v>3118</v>
      </c>
      <c r="AE2465" t="s">
        <v>17684</v>
      </c>
      <c r="AG2465">
        <v>1</v>
      </c>
      <c r="AH2465">
        <v>1</v>
      </c>
      <c r="AI2465">
        <v>1</v>
      </c>
      <c r="AJ2465">
        <v>1</v>
      </c>
      <c r="AK2465">
        <v>1</v>
      </c>
      <c r="AL2465">
        <v>1</v>
      </c>
      <c r="AM2465">
        <v>1</v>
      </c>
      <c r="AN2465">
        <v>1</v>
      </c>
      <c r="AO2465">
        <v>1</v>
      </c>
      <c r="AV2465">
        <v>3014</v>
      </c>
    </row>
    <row r="2466" spans="1:48" x14ac:dyDescent="0.2">
      <c r="A2466">
        <v>80</v>
      </c>
      <c r="B2466" t="s">
        <v>228</v>
      </c>
      <c r="C2466">
        <v>6089</v>
      </c>
      <c r="D2466" t="s">
        <v>532</v>
      </c>
      <c r="E2466">
        <v>976</v>
      </c>
      <c r="F2466" t="str">
        <f t="shared" si="38"/>
        <v>6089976</v>
      </c>
      <c r="G2466" t="s">
        <v>17685</v>
      </c>
      <c r="H2466" t="s">
        <v>3127</v>
      </c>
      <c r="I2466" t="s">
        <v>3511</v>
      </c>
      <c r="J2466" t="s">
        <v>6432</v>
      </c>
      <c r="K2466" t="s">
        <v>6489</v>
      </c>
      <c r="L2466" t="s">
        <v>17686</v>
      </c>
      <c r="M2466" t="s">
        <v>17687</v>
      </c>
      <c r="N2466" t="s">
        <v>3113</v>
      </c>
      <c r="O2466" t="s">
        <v>7409</v>
      </c>
      <c r="P2466" t="s">
        <v>3115</v>
      </c>
      <c r="Q2466">
        <v>8360</v>
      </c>
      <c r="R2466" t="s">
        <v>17687</v>
      </c>
      <c r="T2466" t="s">
        <v>7409</v>
      </c>
      <c r="U2466" t="s">
        <v>3115</v>
      </c>
      <c r="V2466">
        <v>8360</v>
      </c>
      <c r="W2466" t="s">
        <v>3127</v>
      </c>
      <c r="X2466" t="s">
        <v>5035</v>
      </c>
      <c r="Y2466" t="s">
        <v>8174</v>
      </c>
      <c r="Z2466" t="s">
        <v>3118</v>
      </c>
      <c r="AE2466" t="s">
        <v>17688</v>
      </c>
      <c r="AG2466">
        <v>1</v>
      </c>
      <c r="AH2466">
        <v>1</v>
      </c>
      <c r="AI2466">
        <v>1</v>
      </c>
      <c r="AJ2466">
        <v>1</v>
      </c>
      <c r="AK2466">
        <v>1</v>
      </c>
      <c r="AL2466">
        <v>1</v>
      </c>
    </row>
    <row r="2467" spans="1:48" x14ac:dyDescent="0.2">
      <c r="A2467">
        <v>80</v>
      </c>
      <c r="B2467" t="s">
        <v>83</v>
      </c>
      <c r="C2467">
        <v>6102</v>
      </c>
      <c r="D2467" t="s">
        <v>17689</v>
      </c>
      <c r="E2467">
        <v>993</v>
      </c>
      <c r="F2467" t="str">
        <f t="shared" si="38"/>
        <v>6102993</v>
      </c>
      <c r="G2467" t="s">
        <v>17690</v>
      </c>
      <c r="H2467" t="s">
        <v>3124</v>
      </c>
      <c r="I2467" t="s">
        <v>14970</v>
      </c>
      <c r="J2467" t="s">
        <v>17691</v>
      </c>
      <c r="K2467" t="s">
        <v>4054</v>
      </c>
      <c r="L2467" t="s">
        <v>17692</v>
      </c>
      <c r="M2467" t="s">
        <v>17693</v>
      </c>
      <c r="N2467" t="s">
        <v>3113</v>
      </c>
      <c r="O2467" t="s">
        <v>17676</v>
      </c>
      <c r="P2467" t="s">
        <v>3115</v>
      </c>
      <c r="Q2467">
        <v>7060</v>
      </c>
      <c r="R2467" t="s">
        <v>17693</v>
      </c>
      <c r="T2467" t="s">
        <v>17676</v>
      </c>
      <c r="U2467" t="s">
        <v>3115</v>
      </c>
      <c r="V2467">
        <v>7060</v>
      </c>
      <c r="W2467" t="s">
        <v>3124</v>
      </c>
      <c r="X2467" t="s">
        <v>4706</v>
      </c>
      <c r="Y2467" t="s">
        <v>17694</v>
      </c>
      <c r="Z2467" t="s">
        <v>3118</v>
      </c>
      <c r="AE2467" t="s">
        <v>17695</v>
      </c>
      <c r="AG2467">
        <v>1</v>
      </c>
    </row>
    <row r="2468" spans="1:48" x14ac:dyDescent="0.2">
      <c r="A2468">
        <v>80</v>
      </c>
      <c r="B2468" t="s">
        <v>47</v>
      </c>
      <c r="C2468">
        <v>6320</v>
      </c>
      <c r="D2468" t="s">
        <v>2649</v>
      </c>
      <c r="E2468">
        <v>920</v>
      </c>
      <c r="F2468" t="str">
        <f t="shared" si="38"/>
        <v>6320920</v>
      </c>
      <c r="G2468" t="s">
        <v>17696</v>
      </c>
      <c r="H2468" t="s">
        <v>3171</v>
      </c>
      <c r="I2468" t="s">
        <v>5692</v>
      </c>
      <c r="J2468" t="s">
        <v>5911</v>
      </c>
      <c r="K2468" t="s">
        <v>6489</v>
      </c>
      <c r="L2468" t="s">
        <v>17697</v>
      </c>
      <c r="M2468" t="s">
        <v>17698</v>
      </c>
      <c r="N2468" t="s">
        <v>3113</v>
      </c>
      <c r="O2468" t="s">
        <v>8006</v>
      </c>
      <c r="P2468" t="s">
        <v>3115</v>
      </c>
      <c r="Q2468">
        <v>7102</v>
      </c>
      <c r="R2468" t="s">
        <v>17698</v>
      </c>
      <c r="T2468" t="s">
        <v>8006</v>
      </c>
      <c r="U2468" t="s">
        <v>3115</v>
      </c>
      <c r="V2468">
        <v>7102</v>
      </c>
      <c r="W2468" t="s">
        <v>3171</v>
      </c>
      <c r="X2468" t="s">
        <v>5692</v>
      </c>
      <c r="Y2468" t="s">
        <v>5911</v>
      </c>
      <c r="Z2468" t="s">
        <v>3118</v>
      </c>
      <c r="AE2468" t="s">
        <v>17699</v>
      </c>
      <c r="AK2468">
        <v>1</v>
      </c>
      <c r="AL2468">
        <v>1</v>
      </c>
      <c r="AM2468">
        <v>1</v>
      </c>
      <c r="AN2468">
        <v>1</v>
      </c>
      <c r="AO2468">
        <v>1</v>
      </c>
      <c r="AV2468">
        <v>282</v>
      </c>
    </row>
    <row r="2469" spans="1:48" x14ac:dyDescent="0.2">
      <c r="A2469">
        <v>80</v>
      </c>
      <c r="B2469" t="s">
        <v>41</v>
      </c>
      <c r="C2469">
        <v>6064</v>
      </c>
      <c r="D2469" t="s">
        <v>2837</v>
      </c>
      <c r="E2469">
        <v>946</v>
      </c>
      <c r="F2469" t="str">
        <f t="shared" si="38"/>
        <v>6064946</v>
      </c>
      <c r="G2469" t="s">
        <v>17700</v>
      </c>
      <c r="H2469" t="s">
        <v>3107</v>
      </c>
      <c r="I2469" t="s">
        <v>3164</v>
      </c>
      <c r="J2469" t="s">
        <v>6086</v>
      </c>
      <c r="K2469" t="s">
        <v>3110</v>
      </c>
      <c r="L2469" t="s">
        <v>17701</v>
      </c>
      <c r="M2469" t="s">
        <v>17702</v>
      </c>
      <c r="N2469" t="s">
        <v>3113</v>
      </c>
      <c r="O2469" t="s">
        <v>9605</v>
      </c>
      <c r="P2469" t="s">
        <v>3115</v>
      </c>
      <c r="Q2469">
        <v>7304</v>
      </c>
      <c r="R2469" t="s">
        <v>17702</v>
      </c>
      <c r="T2469" t="s">
        <v>9605</v>
      </c>
      <c r="U2469" t="s">
        <v>3115</v>
      </c>
      <c r="V2469">
        <v>7304</v>
      </c>
      <c r="W2469" t="s">
        <v>3107</v>
      </c>
      <c r="X2469" t="s">
        <v>17703</v>
      </c>
      <c r="Y2469" t="s">
        <v>7250</v>
      </c>
      <c r="Z2469" t="s">
        <v>3118</v>
      </c>
      <c r="AA2469" t="s">
        <v>3107</v>
      </c>
      <c r="AB2469" t="s">
        <v>17703</v>
      </c>
      <c r="AC2469" t="s">
        <v>7250</v>
      </c>
      <c r="AD2469" t="s">
        <v>3130</v>
      </c>
      <c r="AE2469" t="s">
        <v>17704</v>
      </c>
      <c r="AG2469">
        <v>1</v>
      </c>
      <c r="AH2469">
        <v>1</v>
      </c>
      <c r="AI2469">
        <v>1</v>
      </c>
      <c r="AJ2469">
        <v>1</v>
      </c>
      <c r="AK2469">
        <v>1</v>
      </c>
      <c r="AL2469">
        <v>1</v>
      </c>
      <c r="AM2469">
        <v>1</v>
      </c>
      <c r="AN2469">
        <v>1</v>
      </c>
      <c r="AO2469">
        <v>1</v>
      </c>
      <c r="AV2469">
        <v>3185</v>
      </c>
    </row>
    <row r="2470" spans="1:48" x14ac:dyDescent="0.2">
      <c r="A2470">
        <v>80</v>
      </c>
      <c r="B2470" t="s">
        <v>47</v>
      </c>
      <c r="C2470">
        <v>6410</v>
      </c>
      <c r="D2470" t="s">
        <v>3003</v>
      </c>
      <c r="E2470">
        <v>920</v>
      </c>
      <c r="F2470" t="str">
        <f t="shared" si="38"/>
        <v>6410920</v>
      </c>
      <c r="G2470" t="s">
        <v>17705</v>
      </c>
      <c r="H2470" t="s">
        <v>3107</v>
      </c>
      <c r="I2470" t="s">
        <v>17706</v>
      </c>
      <c r="J2470" t="s">
        <v>17707</v>
      </c>
      <c r="K2470" t="s">
        <v>3110</v>
      </c>
      <c r="L2470" t="s">
        <v>17708</v>
      </c>
      <c r="M2470" t="s">
        <v>17709</v>
      </c>
      <c r="N2470" t="s">
        <v>3113</v>
      </c>
      <c r="O2470" t="s">
        <v>2035</v>
      </c>
      <c r="P2470" t="s">
        <v>3115</v>
      </c>
      <c r="Q2470">
        <v>7017</v>
      </c>
      <c r="R2470" t="s">
        <v>17709</v>
      </c>
      <c r="T2470" t="s">
        <v>2035</v>
      </c>
      <c r="U2470" t="s">
        <v>3115</v>
      </c>
      <c r="V2470">
        <v>7017</v>
      </c>
      <c r="W2470" t="s">
        <v>3107</v>
      </c>
      <c r="X2470" t="s">
        <v>7392</v>
      </c>
      <c r="Y2470" t="s">
        <v>17710</v>
      </c>
      <c r="Z2470" t="s">
        <v>3118</v>
      </c>
      <c r="AE2470" t="s">
        <v>17711</v>
      </c>
      <c r="AG2470">
        <v>1</v>
      </c>
      <c r="AH2470">
        <v>1</v>
      </c>
      <c r="AI2470">
        <v>1</v>
      </c>
      <c r="AJ2470">
        <v>1</v>
      </c>
      <c r="AK2470">
        <v>1</v>
      </c>
      <c r="AV2470">
        <v>283</v>
      </c>
    </row>
    <row r="2471" spans="1:48" x14ac:dyDescent="0.2">
      <c r="A2471">
        <v>80</v>
      </c>
      <c r="B2471" t="s">
        <v>41</v>
      </c>
      <c r="C2471">
        <v>6420</v>
      </c>
      <c r="D2471" t="s">
        <v>1644</v>
      </c>
      <c r="E2471">
        <v>925</v>
      </c>
      <c r="F2471" t="str">
        <f t="shared" si="38"/>
        <v>6420925</v>
      </c>
      <c r="G2471" t="s">
        <v>17712</v>
      </c>
      <c r="H2471" t="s">
        <v>3171</v>
      </c>
      <c r="I2471" t="s">
        <v>7523</v>
      </c>
      <c r="J2471" t="s">
        <v>17713</v>
      </c>
      <c r="K2471" t="s">
        <v>3110</v>
      </c>
      <c r="L2471" t="s">
        <v>17714</v>
      </c>
      <c r="M2471" t="s">
        <v>17715</v>
      </c>
      <c r="N2471" t="s">
        <v>3113</v>
      </c>
      <c r="O2471" t="s">
        <v>9576</v>
      </c>
      <c r="P2471" t="s">
        <v>3115</v>
      </c>
      <c r="Q2471">
        <v>7030</v>
      </c>
      <c r="R2471" t="s">
        <v>17715</v>
      </c>
      <c r="T2471" t="s">
        <v>9576</v>
      </c>
      <c r="U2471" t="s">
        <v>3115</v>
      </c>
      <c r="V2471">
        <v>7030</v>
      </c>
      <c r="W2471" t="s">
        <v>3124</v>
      </c>
      <c r="X2471" t="s">
        <v>6115</v>
      </c>
      <c r="Y2471" t="s">
        <v>6728</v>
      </c>
      <c r="Z2471" t="s">
        <v>3118</v>
      </c>
      <c r="AE2471" t="s">
        <v>17716</v>
      </c>
      <c r="AG2471">
        <v>1</v>
      </c>
      <c r="AH2471">
        <v>1</v>
      </c>
      <c r="AI2471">
        <v>1</v>
      </c>
      <c r="AJ2471">
        <v>1</v>
      </c>
      <c r="AK2471">
        <v>1</v>
      </c>
      <c r="AL2471">
        <v>1</v>
      </c>
      <c r="AM2471">
        <v>1</v>
      </c>
      <c r="AN2471">
        <v>1</v>
      </c>
      <c r="AO2471">
        <v>1</v>
      </c>
      <c r="AV2471">
        <v>297</v>
      </c>
    </row>
    <row r="2472" spans="1:48" x14ac:dyDescent="0.2">
      <c r="A2472">
        <v>80</v>
      </c>
      <c r="B2472" t="s">
        <v>41</v>
      </c>
      <c r="C2472">
        <v>6103</v>
      </c>
      <c r="D2472" t="s">
        <v>37</v>
      </c>
      <c r="E2472">
        <v>994</v>
      </c>
      <c r="F2472" t="str">
        <f t="shared" si="38"/>
        <v>6103994</v>
      </c>
      <c r="G2472" t="s">
        <v>17717</v>
      </c>
      <c r="I2472" t="s">
        <v>17718</v>
      </c>
      <c r="J2472" t="s">
        <v>17719</v>
      </c>
      <c r="K2472" t="s">
        <v>6489</v>
      </c>
      <c r="L2472" t="s">
        <v>17720</v>
      </c>
      <c r="M2472" t="s">
        <v>17721</v>
      </c>
      <c r="N2472" t="s">
        <v>3113</v>
      </c>
      <c r="O2472" t="s">
        <v>9605</v>
      </c>
      <c r="P2472" t="s">
        <v>3115</v>
      </c>
      <c r="Q2472">
        <v>7304</v>
      </c>
      <c r="R2472" t="s">
        <v>17721</v>
      </c>
      <c r="T2472" t="s">
        <v>9605</v>
      </c>
      <c r="U2472" t="s">
        <v>3115</v>
      </c>
      <c r="V2472">
        <v>7304</v>
      </c>
      <c r="X2472" t="s">
        <v>4602</v>
      </c>
      <c r="Y2472" t="s">
        <v>17722</v>
      </c>
      <c r="Z2472" t="s">
        <v>3118</v>
      </c>
      <c r="AB2472" t="s">
        <v>7571</v>
      </c>
      <c r="AC2472" t="s">
        <v>17723</v>
      </c>
      <c r="AD2472" t="s">
        <v>3130</v>
      </c>
      <c r="AE2472" t="s">
        <v>17614</v>
      </c>
      <c r="AG2472">
        <v>1</v>
      </c>
      <c r="AH2472">
        <v>1</v>
      </c>
      <c r="AI2472">
        <v>1</v>
      </c>
    </row>
    <row r="2473" spans="1:48" x14ac:dyDescent="0.2">
      <c r="A2473">
        <v>80</v>
      </c>
      <c r="B2473" t="s">
        <v>70</v>
      </c>
      <c r="C2473">
        <v>6430</v>
      </c>
      <c r="D2473" t="s">
        <v>968</v>
      </c>
      <c r="E2473">
        <v>930</v>
      </c>
      <c r="F2473" t="str">
        <f t="shared" si="38"/>
        <v>6430930</v>
      </c>
      <c r="G2473" t="s">
        <v>17724</v>
      </c>
      <c r="H2473" t="s">
        <v>3171</v>
      </c>
      <c r="I2473" t="s">
        <v>17725</v>
      </c>
      <c r="J2473" t="s">
        <v>5458</v>
      </c>
      <c r="K2473" t="s">
        <v>3110</v>
      </c>
      <c r="L2473" t="s">
        <v>17726</v>
      </c>
      <c r="M2473" t="s">
        <v>17727</v>
      </c>
      <c r="N2473" t="s">
        <v>3113</v>
      </c>
      <c r="O2473" t="s">
        <v>4069</v>
      </c>
      <c r="P2473" t="s">
        <v>3115</v>
      </c>
      <c r="Q2473">
        <v>7631</v>
      </c>
      <c r="R2473" t="s">
        <v>17727</v>
      </c>
      <c r="T2473" t="s">
        <v>4069</v>
      </c>
      <c r="U2473" t="s">
        <v>3115</v>
      </c>
      <c r="V2473">
        <v>7631</v>
      </c>
      <c r="W2473" t="s">
        <v>3107</v>
      </c>
      <c r="X2473" t="s">
        <v>3480</v>
      </c>
      <c r="Y2473" t="s">
        <v>17728</v>
      </c>
      <c r="Z2473" t="s">
        <v>3118</v>
      </c>
      <c r="AE2473" t="s">
        <v>17729</v>
      </c>
      <c r="AG2473">
        <v>1</v>
      </c>
      <c r="AH2473">
        <v>1</v>
      </c>
      <c r="AI2473">
        <v>1</v>
      </c>
      <c r="AJ2473">
        <v>1</v>
      </c>
      <c r="AK2473">
        <v>1</v>
      </c>
      <c r="AL2473">
        <v>1</v>
      </c>
      <c r="AM2473">
        <v>1</v>
      </c>
      <c r="AV2473">
        <v>258</v>
      </c>
    </row>
    <row r="2474" spans="1:48" x14ac:dyDescent="0.2">
      <c r="A2474">
        <v>80</v>
      </c>
      <c r="B2474" t="s">
        <v>125</v>
      </c>
      <c r="C2474">
        <v>6232</v>
      </c>
      <c r="D2474" t="s">
        <v>1775</v>
      </c>
      <c r="E2474">
        <v>920</v>
      </c>
      <c r="F2474" t="str">
        <f t="shared" si="38"/>
        <v>6232920</v>
      </c>
      <c r="G2474" t="s">
        <v>17730</v>
      </c>
      <c r="H2474" t="s">
        <v>3171</v>
      </c>
      <c r="I2474" t="s">
        <v>3207</v>
      </c>
      <c r="J2474" t="s">
        <v>17731</v>
      </c>
      <c r="K2474" t="s">
        <v>4054</v>
      </c>
      <c r="L2474" t="s">
        <v>17732</v>
      </c>
      <c r="M2474" t="s">
        <v>17733</v>
      </c>
      <c r="N2474" t="s">
        <v>17734</v>
      </c>
      <c r="O2474" t="s">
        <v>125</v>
      </c>
      <c r="P2474" t="s">
        <v>3115</v>
      </c>
      <c r="Q2474">
        <v>8102</v>
      </c>
      <c r="R2474" t="s">
        <v>17733</v>
      </c>
      <c r="S2474" t="s">
        <v>17735</v>
      </c>
      <c r="T2474" t="s">
        <v>125</v>
      </c>
      <c r="U2474" t="s">
        <v>3115</v>
      </c>
      <c r="V2474">
        <v>8102</v>
      </c>
      <c r="W2474" t="s">
        <v>3124</v>
      </c>
      <c r="X2474" t="s">
        <v>4199</v>
      </c>
      <c r="Y2474" t="s">
        <v>17736</v>
      </c>
      <c r="Z2474" t="s">
        <v>3118</v>
      </c>
      <c r="AA2474" t="s">
        <v>3124</v>
      </c>
      <c r="AB2474" t="s">
        <v>3421</v>
      </c>
      <c r="AC2474" t="s">
        <v>17737</v>
      </c>
      <c r="AD2474" t="s">
        <v>3130</v>
      </c>
      <c r="AE2474" t="s">
        <v>17738</v>
      </c>
      <c r="AG2474">
        <v>1</v>
      </c>
      <c r="AH2474">
        <v>1</v>
      </c>
      <c r="AI2474">
        <v>1</v>
      </c>
      <c r="AJ2474">
        <v>1</v>
      </c>
      <c r="AK2474">
        <v>1</v>
      </c>
      <c r="AL2474">
        <v>1</v>
      </c>
      <c r="AV2474">
        <v>6129</v>
      </c>
    </row>
    <row r="2475" spans="1:48" x14ac:dyDescent="0.2">
      <c r="A2475">
        <v>80</v>
      </c>
      <c r="B2475" t="s">
        <v>77</v>
      </c>
      <c r="C2475">
        <v>6017</v>
      </c>
      <c r="D2475" t="s">
        <v>1360</v>
      </c>
      <c r="E2475">
        <v>932</v>
      </c>
      <c r="F2475" t="str">
        <f t="shared" si="38"/>
        <v>6017932</v>
      </c>
      <c r="G2475" t="s">
        <v>17739</v>
      </c>
      <c r="H2475" t="s">
        <v>3107</v>
      </c>
      <c r="I2475" t="s">
        <v>17740</v>
      </c>
      <c r="J2475" t="s">
        <v>3885</v>
      </c>
      <c r="K2475" t="s">
        <v>4054</v>
      </c>
      <c r="L2475" t="s">
        <v>17741</v>
      </c>
      <c r="M2475" t="s">
        <v>17742</v>
      </c>
      <c r="N2475" t="s">
        <v>3113</v>
      </c>
      <c r="O2475" t="s">
        <v>10479</v>
      </c>
      <c r="P2475" t="s">
        <v>3115</v>
      </c>
      <c r="Q2475">
        <v>8608</v>
      </c>
      <c r="R2475" t="s">
        <v>17742</v>
      </c>
      <c r="T2475" t="s">
        <v>10479</v>
      </c>
      <c r="U2475" t="s">
        <v>3115</v>
      </c>
      <c r="V2475">
        <v>8608</v>
      </c>
      <c r="W2475" t="s">
        <v>3124</v>
      </c>
      <c r="X2475" t="s">
        <v>17743</v>
      </c>
      <c r="Y2475" t="s">
        <v>17744</v>
      </c>
      <c r="Z2475" t="s">
        <v>3118</v>
      </c>
      <c r="AE2475" t="s">
        <v>17745</v>
      </c>
      <c r="AG2475">
        <v>1</v>
      </c>
      <c r="AH2475">
        <v>1</v>
      </c>
      <c r="AJ2475">
        <v>1</v>
      </c>
      <c r="AK2475">
        <v>1</v>
      </c>
      <c r="AL2475">
        <v>1</v>
      </c>
      <c r="AM2475">
        <v>1</v>
      </c>
      <c r="AN2475">
        <v>1</v>
      </c>
      <c r="AO2475">
        <v>1</v>
      </c>
      <c r="AP2475">
        <v>1</v>
      </c>
      <c r="AQ2475">
        <v>1</v>
      </c>
      <c r="AR2475">
        <v>1</v>
      </c>
      <c r="AS2475">
        <v>1</v>
      </c>
      <c r="AV2475">
        <v>2925</v>
      </c>
    </row>
    <row r="2476" spans="1:48" x14ac:dyDescent="0.2">
      <c r="A2476">
        <v>80</v>
      </c>
      <c r="B2476" t="s">
        <v>125</v>
      </c>
      <c r="C2476">
        <v>6240</v>
      </c>
      <c r="D2476" t="s">
        <v>1378</v>
      </c>
      <c r="E2476">
        <v>900</v>
      </c>
      <c r="F2476" t="str">
        <f t="shared" si="38"/>
        <v>6240900</v>
      </c>
      <c r="G2476" t="s">
        <v>17746</v>
      </c>
      <c r="H2476" t="s">
        <v>3107</v>
      </c>
      <c r="I2476" t="s">
        <v>3239</v>
      </c>
      <c r="J2476" t="s">
        <v>12253</v>
      </c>
      <c r="K2476" t="s">
        <v>7196</v>
      </c>
      <c r="L2476" t="s">
        <v>17747</v>
      </c>
      <c r="M2476" t="s">
        <v>17748</v>
      </c>
      <c r="N2476" t="s">
        <v>3113</v>
      </c>
      <c r="O2476" t="s">
        <v>125</v>
      </c>
      <c r="P2476" t="s">
        <v>3115</v>
      </c>
      <c r="Q2476">
        <v>8104</v>
      </c>
      <c r="R2476" t="s">
        <v>17748</v>
      </c>
      <c r="T2476" t="s">
        <v>125</v>
      </c>
      <c r="U2476" t="s">
        <v>3115</v>
      </c>
      <c r="V2476">
        <v>8104</v>
      </c>
      <c r="W2476" t="s">
        <v>3124</v>
      </c>
      <c r="X2476" t="s">
        <v>17749</v>
      </c>
      <c r="Y2476" t="s">
        <v>17750</v>
      </c>
      <c r="Z2476" t="s">
        <v>3118</v>
      </c>
      <c r="AE2476" t="s">
        <v>17751</v>
      </c>
      <c r="AG2476">
        <v>1</v>
      </c>
      <c r="AH2476">
        <v>1</v>
      </c>
      <c r="AI2476">
        <v>1</v>
      </c>
      <c r="AJ2476">
        <v>1</v>
      </c>
      <c r="AK2476">
        <v>1</v>
      </c>
      <c r="AL2476">
        <v>1</v>
      </c>
      <c r="AM2476">
        <v>1</v>
      </c>
      <c r="AN2476">
        <v>1</v>
      </c>
      <c r="AO2476">
        <v>1</v>
      </c>
      <c r="AP2476">
        <v>1</v>
      </c>
      <c r="AQ2476">
        <v>1</v>
      </c>
      <c r="AR2476">
        <v>1</v>
      </c>
      <c r="AV2476">
        <v>566</v>
      </c>
    </row>
    <row r="2477" spans="1:48" x14ac:dyDescent="0.2">
      <c r="A2477">
        <v>80</v>
      </c>
      <c r="B2477" t="s">
        <v>41</v>
      </c>
      <c r="C2477">
        <v>6184</v>
      </c>
      <c r="D2477" t="s">
        <v>1252</v>
      </c>
      <c r="E2477">
        <v>947</v>
      </c>
      <c r="F2477" t="str">
        <f t="shared" si="38"/>
        <v>6184947</v>
      </c>
      <c r="G2477" t="s">
        <v>17752</v>
      </c>
      <c r="H2477" t="s">
        <v>3171</v>
      </c>
      <c r="I2477" t="s">
        <v>3667</v>
      </c>
      <c r="J2477" t="s">
        <v>17753</v>
      </c>
      <c r="K2477" t="s">
        <v>6489</v>
      </c>
      <c r="L2477" t="s">
        <v>17754</v>
      </c>
      <c r="M2477" t="s">
        <v>17755</v>
      </c>
      <c r="N2477" t="s">
        <v>3113</v>
      </c>
      <c r="O2477" t="s">
        <v>9605</v>
      </c>
      <c r="P2477" t="s">
        <v>3115</v>
      </c>
      <c r="Q2477" t="s">
        <v>17756</v>
      </c>
      <c r="R2477" t="s">
        <v>17755</v>
      </c>
      <c r="T2477" t="s">
        <v>9605</v>
      </c>
      <c r="U2477" t="s">
        <v>3115</v>
      </c>
      <c r="V2477" t="s">
        <v>17756</v>
      </c>
      <c r="W2477" t="s">
        <v>3124</v>
      </c>
      <c r="X2477" t="s">
        <v>3658</v>
      </c>
      <c r="Y2477" t="s">
        <v>16474</v>
      </c>
      <c r="Z2477" t="s">
        <v>3118</v>
      </c>
      <c r="AE2477" t="s">
        <v>17757</v>
      </c>
      <c r="AP2477">
        <v>1</v>
      </c>
      <c r="AQ2477">
        <v>1</v>
      </c>
      <c r="AR2477">
        <v>1</v>
      </c>
    </row>
    <row r="2478" spans="1:48" x14ac:dyDescent="0.2">
      <c r="A2478">
        <v>80</v>
      </c>
      <c r="B2478" t="s">
        <v>47</v>
      </c>
      <c r="C2478">
        <v>6053</v>
      </c>
      <c r="D2478" t="s">
        <v>17758</v>
      </c>
      <c r="E2478">
        <v>917</v>
      </c>
      <c r="F2478" t="str">
        <f t="shared" si="38"/>
        <v>6053917</v>
      </c>
      <c r="G2478" t="s">
        <v>17758</v>
      </c>
      <c r="H2478" t="s">
        <v>3107</v>
      </c>
      <c r="I2478" t="s">
        <v>5860</v>
      </c>
      <c r="J2478" t="s">
        <v>17759</v>
      </c>
      <c r="K2478" t="s">
        <v>6489</v>
      </c>
      <c r="L2478" t="s">
        <v>17760</v>
      </c>
      <c r="M2478" t="s">
        <v>17761</v>
      </c>
      <c r="N2478" t="s">
        <v>3113</v>
      </c>
      <c r="O2478" t="s">
        <v>6860</v>
      </c>
      <c r="P2478" t="s">
        <v>3115</v>
      </c>
      <c r="Q2478">
        <v>7102</v>
      </c>
      <c r="R2478" t="s">
        <v>17761</v>
      </c>
      <c r="T2478" t="s">
        <v>6860</v>
      </c>
      <c r="U2478" t="s">
        <v>3115</v>
      </c>
      <c r="V2478">
        <v>7102</v>
      </c>
      <c r="W2478" t="s">
        <v>3107</v>
      </c>
      <c r="X2478" t="s">
        <v>17762</v>
      </c>
      <c r="Y2478" t="s">
        <v>17763</v>
      </c>
      <c r="Z2478" t="s">
        <v>3118</v>
      </c>
      <c r="AE2478" t="s">
        <v>17764</v>
      </c>
      <c r="AF2478">
        <v>1</v>
      </c>
      <c r="AG2478">
        <v>1</v>
      </c>
      <c r="AH2478">
        <v>1</v>
      </c>
      <c r="AI2478">
        <v>1</v>
      </c>
      <c r="AJ2478">
        <v>1</v>
      </c>
      <c r="AK2478">
        <v>1</v>
      </c>
      <c r="AL2478">
        <v>1</v>
      </c>
      <c r="AM2478">
        <v>1</v>
      </c>
      <c r="AN2478">
        <v>1</v>
      </c>
      <c r="AO2478">
        <v>1</v>
      </c>
      <c r="AP2478">
        <v>1</v>
      </c>
      <c r="AQ2478">
        <v>1</v>
      </c>
      <c r="AR2478">
        <v>1</v>
      </c>
      <c r="AS2478">
        <v>1</v>
      </c>
      <c r="AV2478">
        <v>3180</v>
      </c>
    </row>
    <row r="2479" spans="1:48" x14ac:dyDescent="0.2">
      <c r="A2479">
        <v>80</v>
      </c>
      <c r="B2479" t="s">
        <v>29</v>
      </c>
      <c r="C2479">
        <v>6635</v>
      </c>
      <c r="D2479" t="s">
        <v>2262</v>
      </c>
      <c r="E2479">
        <v>930</v>
      </c>
      <c r="F2479" t="str">
        <f t="shared" si="38"/>
        <v>6635930</v>
      </c>
      <c r="G2479" t="s">
        <v>17765</v>
      </c>
      <c r="H2479" t="s">
        <v>3127</v>
      </c>
      <c r="I2479" t="s">
        <v>3850</v>
      </c>
      <c r="J2479" t="s">
        <v>17766</v>
      </c>
      <c r="K2479" t="s">
        <v>7196</v>
      </c>
      <c r="L2479" t="s">
        <v>17767</v>
      </c>
      <c r="M2479" t="s">
        <v>17768</v>
      </c>
      <c r="N2479" t="s">
        <v>3113</v>
      </c>
      <c r="O2479" t="s">
        <v>11420</v>
      </c>
      <c r="P2479" t="s">
        <v>3115</v>
      </c>
      <c r="Q2479">
        <v>8901</v>
      </c>
      <c r="R2479" t="s">
        <v>17768</v>
      </c>
      <c r="T2479" t="s">
        <v>11420</v>
      </c>
      <c r="U2479" t="s">
        <v>3115</v>
      </c>
      <c r="V2479">
        <v>8901</v>
      </c>
      <c r="W2479" t="s">
        <v>3127</v>
      </c>
      <c r="X2479" t="s">
        <v>10031</v>
      </c>
      <c r="Y2479" t="s">
        <v>17769</v>
      </c>
      <c r="Z2479" t="s">
        <v>3118</v>
      </c>
      <c r="AE2479" t="s">
        <v>17770</v>
      </c>
      <c r="AG2479">
        <v>1</v>
      </c>
      <c r="AH2479">
        <v>1</v>
      </c>
      <c r="AI2479">
        <v>1</v>
      </c>
      <c r="AJ2479">
        <v>1</v>
      </c>
      <c r="AK2479">
        <v>1</v>
      </c>
      <c r="AL2479">
        <v>1</v>
      </c>
      <c r="AM2479">
        <v>1</v>
      </c>
      <c r="AN2479">
        <v>1</v>
      </c>
      <c r="AO2479">
        <v>1</v>
      </c>
      <c r="AV2479">
        <v>330</v>
      </c>
    </row>
    <row r="2480" spans="1:48" x14ac:dyDescent="0.2">
      <c r="A2480">
        <v>80</v>
      </c>
      <c r="B2480" t="s">
        <v>29</v>
      </c>
      <c r="C2480">
        <v>6041</v>
      </c>
      <c r="D2480" t="s">
        <v>1587</v>
      </c>
      <c r="E2480">
        <v>916</v>
      </c>
      <c r="F2480" t="str">
        <f t="shared" si="38"/>
        <v>6041916</v>
      </c>
      <c r="G2480" t="s">
        <v>17771</v>
      </c>
      <c r="H2480" t="s">
        <v>3171</v>
      </c>
      <c r="I2480" t="s">
        <v>17772</v>
      </c>
      <c r="J2480" t="s">
        <v>17773</v>
      </c>
      <c r="K2480" t="s">
        <v>4054</v>
      </c>
      <c r="L2480" t="s">
        <v>17774</v>
      </c>
      <c r="M2480" t="s">
        <v>17775</v>
      </c>
      <c r="N2480" t="s">
        <v>3113</v>
      </c>
      <c r="O2480" t="s">
        <v>11324</v>
      </c>
      <c r="P2480" t="s">
        <v>3115</v>
      </c>
      <c r="Q2480">
        <v>8816</v>
      </c>
      <c r="R2480" t="s">
        <v>17775</v>
      </c>
      <c r="T2480" t="s">
        <v>11324</v>
      </c>
      <c r="U2480" t="s">
        <v>3115</v>
      </c>
      <c r="V2480">
        <v>8816</v>
      </c>
      <c r="W2480" t="s">
        <v>3124</v>
      </c>
      <c r="X2480" t="s">
        <v>4412</v>
      </c>
      <c r="Y2480" t="s">
        <v>7984</v>
      </c>
      <c r="Z2480" t="s">
        <v>3118</v>
      </c>
      <c r="AE2480" t="s">
        <v>17776</v>
      </c>
      <c r="AG2480">
        <v>1</v>
      </c>
      <c r="AH2480">
        <v>1</v>
      </c>
      <c r="AI2480">
        <v>1</v>
      </c>
      <c r="AJ2480">
        <v>1</v>
      </c>
      <c r="AK2480">
        <v>1</v>
      </c>
      <c r="AL2480">
        <v>1</v>
      </c>
      <c r="AM2480">
        <v>1</v>
      </c>
      <c r="AV2480">
        <v>3055</v>
      </c>
    </row>
    <row r="2481" spans="1:48" x14ac:dyDescent="0.2">
      <c r="A2481">
        <v>80</v>
      </c>
      <c r="B2481" t="s">
        <v>41</v>
      </c>
      <c r="C2481">
        <v>6720</v>
      </c>
      <c r="D2481" t="s">
        <v>598</v>
      </c>
      <c r="E2481">
        <v>930</v>
      </c>
      <c r="F2481" t="str">
        <f t="shared" si="38"/>
        <v>6720930</v>
      </c>
      <c r="G2481" t="s">
        <v>17777</v>
      </c>
      <c r="H2481" t="s">
        <v>3124</v>
      </c>
      <c r="I2481" t="s">
        <v>17778</v>
      </c>
      <c r="J2481" t="s">
        <v>17779</v>
      </c>
      <c r="K2481" t="s">
        <v>3308</v>
      </c>
      <c r="L2481" t="s">
        <v>17780</v>
      </c>
      <c r="M2481" t="s">
        <v>17781</v>
      </c>
      <c r="N2481" t="s">
        <v>3113</v>
      </c>
      <c r="O2481" t="s">
        <v>17782</v>
      </c>
      <c r="P2481" t="s">
        <v>3115</v>
      </c>
      <c r="Q2481">
        <v>7030</v>
      </c>
      <c r="R2481" t="s">
        <v>17781</v>
      </c>
      <c r="T2481" t="s">
        <v>17782</v>
      </c>
      <c r="U2481" t="s">
        <v>3115</v>
      </c>
      <c r="V2481">
        <v>7030</v>
      </c>
      <c r="X2481" t="s">
        <v>6512</v>
      </c>
      <c r="Y2481" t="s">
        <v>3173</v>
      </c>
      <c r="Z2481" t="s">
        <v>3118</v>
      </c>
      <c r="AE2481" t="s">
        <v>17783</v>
      </c>
      <c r="AG2481">
        <v>1</v>
      </c>
      <c r="AH2481">
        <v>1</v>
      </c>
      <c r="AI2481">
        <v>1</v>
      </c>
      <c r="AJ2481">
        <v>1</v>
      </c>
      <c r="AK2481">
        <v>1</v>
      </c>
      <c r="AL2481">
        <v>1</v>
      </c>
      <c r="AM2481">
        <v>1</v>
      </c>
      <c r="AN2481">
        <v>1</v>
      </c>
      <c r="AO2481">
        <v>1</v>
      </c>
      <c r="AP2481">
        <v>1</v>
      </c>
      <c r="AQ2481">
        <v>1</v>
      </c>
      <c r="AR2481">
        <v>1</v>
      </c>
      <c r="AS2481">
        <v>1</v>
      </c>
      <c r="AV2481">
        <v>302</v>
      </c>
    </row>
    <row r="2482" spans="1:48" x14ac:dyDescent="0.2">
      <c r="A2482">
        <v>80</v>
      </c>
      <c r="B2482" t="s">
        <v>41</v>
      </c>
      <c r="C2482">
        <v>6036</v>
      </c>
      <c r="D2482" t="s">
        <v>1013</v>
      </c>
      <c r="E2482">
        <v>921</v>
      </c>
      <c r="F2482" t="str">
        <f t="shared" si="38"/>
        <v>6036921</v>
      </c>
      <c r="G2482" t="s">
        <v>17784</v>
      </c>
      <c r="H2482" t="s">
        <v>3127</v>
      </c>
      <c r="I2482" t="s">
        <v>3347</v>
      </c>
      <c r="J2482" t="s">
        <v>17785</v>
      </c>
      <c r="K2482" t="s">
        <v>6489</v>
      </c>
      <c r="L2482" t="s">
        <v>17786</v>
      </c>
      <c r="M2482" t="s">
        <v>17787</v>
      </c>
      <c r="N2482" t="s">
        <v>3113</v>
      </c>
      <c r="O2482" t="s">
        <v>9576</v>
      </c>
      <c r="P2482" t="s">
        <v>3115</v>
      </c>
      <c r="Q2482">
        <v>7030</v>
      </c>
      <c r="R2482" t="s">
        <v>17787</v>
      </c>
      <c r="T2482" t="s">
        <v>9576</v>
      </c>
      <c r="U2482" t="s">
        <v>3115</v>
      </c>
      <c r="V2482">
        <v>7030</v>
      </c>
      <c r="W2482" t="s">
        <v>3127</v>
      </c>
      <c r="X2482" t="s">
        <v>6368</v>
      </c>
      <c r="Y2482" t="s">
        <v>17788</v>
      </c>
      <c r="Z2482" t="s">
        <v>3118</v>
      </c>
      <c r="AE2482" t="s">
        <v>17789</v>
      </c>
      <c r="AG2482">
        <v>1</v>
      </c>
      <c r="AH2482">
        <v>1</v>
      </c>
      <c r="AI2482">
        <v>1</v>
      </c>
      <c r="AJ2482">
        <v>1</v>
      </c>
      <c r="AK2482">
        <v>1</v>
      </c>
      <c r="AL2482">
        <v>1</v>
      </c>
      <c r="AM2482">
        <v>1</v>
      </c>
      <c r="AN2482">
        <v>1</v>
      </c>
      <c r="AV2482">
        <v>3037</v>
      </c>
    </row>
    <row r="2483" spans="1:48" x14ac:dyDescent="0.2">
      <c r="A2483">
        <v>80</v>
      </c>
      <c r="B2483" t="s">
        <v>38</v>
      </c>
      <c r="C2483">
        <v>6740</v>
      </c>
      <c r="D2483" t="s">
        <v>1265</v>
      </c>
      <c r="E2483">
        <v>950</v>
      </c>
      <c r="F2483" t="str">
        <f t="shared" si="38"/>
        <v>6740950</v>
      </c>
      <c r="G2483" t="s">
        <v>17790</v>
      </c>
      <c r="H2483" t="s">
        <v>3127</v>
      </c>
      <c r="I2483" t="s">
        <v>17791</v>
      </c>
      <c r="J2483" t="s">
        <v>17792</v>
      </c>
      <c r="K2483" t="s">
        <v>4054</v>
      </c>
      <c r="L2483" t="s">
        <v>17793</v>
      </c>
      <c r="M2483" t="s">
        <v>17794</v>
      </c>
      <c r="N2483" t="s">
        <v>3113</v>
      </c>
      <c r="O2483" t="s">
        <v>12030</v>
      </c>
      <c r="P2483" t="s">
        <v>3115</v>
      </c>
      <c r="Q2483" t="s">
        <v>17795</v>
      </c>
      <c r="R2483" t="s">
        <v>17794</v>
      </c>
      <c r="T2483" t="s">
        <v>12030</v>
      </c>
      <c r="U2483" t="s">
        <v>3115</v>
      </c>
      <c r="V2483" t="s">
        <v>17795</v>
      </c>
      <c r="W2483" t="s">
        <v>3107</v>
      </c>
      <c r="X2483" t="s">
        <v>5276</v>
      </c>
      <c r="Y2483" t="s">
        <v>11787</v>
      </c>
      <c r="Z2483" t="s">
        <v>3118</v>
      </c>
      <c r="AE2483" t="s">
        <v>17796</v>
      </c>
      <c r="AG2483">
        <v>1</v>
      </c>
      <c r="AH2483">
        <v>1</v>
      </c>
      <c r="AI2483">
        <v>1</v>
      </c>
      <c r="AJ2483">
        <v>1</v>
      </c>
      <c r="AK2483">
        <v>1</v>
      </c>
      <c r="AL2483">
        <v>1</v>
      </c>
      <c r="AM2483">
        <v>1</v>
      </c>
      <c r="AN2483">
        <v>1</v>
      </c>
      <c r="AO2483">
        <v>1</v>
      </c>
      <c r="AV2483">
        <v>483</v>
      </c>
    </row>
    <row r="2484" spans="1:48" x14ac:dyDescent="0.2">
      <c r="A2484">
        <v>80</v>
      </c>
      <c r="B2484" t="s">
        <v>125</v>
      </c>
      <c r="C2484">
        <v>6086</v>
      </c>
      <c r="D2484" t="s">
        <v>1493</v>
      </c>
      <c r="E2484">
        <v>972</v>
      </c>
      <c r="F2484" t="str">
        <f t="shared" si="38"/>
        <v>6086972</v>
      </c>
      <c r="G2484" t="s">
        <v>1493</v>
      </c>
      <c r="H2484" t="s">
        <v>3127</v>
      </c>
      <c r="I2484" t="s">
        <v>3421</v>
      </c>
      <c r="J2484" t="s">
        <v>4078</v>
      </c>
      <c r="K2484" t="s">
        <v>6489</v>
      </c>
      <c r="L2484" t="s">
        <v>17797</v>
      </c>
      <c r="M2484" t="s">
        <v>17798</v>
      </c>
      <c r="N2484" t="s">
        <v>3113</v>
      </c>
      <c r="O2484" t="s">
        <v>6458</v>
      </c>
      <c r="P2484" t="s">
        <v>3115</v>
      </c>
      <c r="Q2484">
        <v>8103</v>
      </c>
      <c r="R2484" t="s">
        <v>17798</v>
      </c>
      <c r="T2484" t="s">
        <v>6458</v>
      </c>
      <c r="U2484" t="s">
        <v>3115</v>
      </c>
      <c r="V2484">
        <v>8103</v>
      </c>
      <c r="X2484" t="s">
        <v>3421</v>
      </c>
      <c r="Y2484" t="s">
        <v>4078</v>
      </c>
      <c r="Z2484" t="s">
        <v>3118</v>
      </c>
      <c r="AE2484" t="s">
        <v>17799</v>
      </c>
      <c r="AG2484">
        <v>1</v>
      </c>
      <c r="AH2484">
        <v>1</v>
      </c>
      <c r="AI2484">
        <v>1</v>
      </c>
      <c r="AJ2484">
        <v>1</v>
      </c>
      <c r="AK2484">
        <v>1</v>
      </c>
    </row>
    <row r="2485" spans="1:48" x14ac:dyDescent="0.2">
      <c r="A2485">
        <v>80</v>
      </c>
      <c r="B2485" t="s">
        <v>41</v>
      </c>
      <c r="C2485">
        <v>6105</v>
      </c>
      <c r="D2485" t="s">
        <v>17800</v>
      </c>
      <c r="E2485">
        <v>996</v>
      </c>
      <c r="F2485" t="str">
        <f t="shared" si="38"/>
        <v>6105996</v>
      </c>
      <c r="G2485" t="s">
        <v>17801</v>
      </c>
      <c r="H2485" t="s">
        <v>3107</v>
      </c>
      <c r="I2485" t="s">
        <v>17622</v>
      </c>
      <c r="J2485" t="s">
        <v>17623</v>
      </c>
      <c r="K2485" t="s">
        <v>6489</v>
      </c>
      <c r="L2485" t="s">
        <v>17624</v>
      </c>
      <c r="M2485" t="s">
        <v>17802</v>
      </c>
      <c r="N2485" t="s">
        <v>3113</v>
      </c>
      <c r="O2485" t="s">
        <v>6752</v>
      </c>
      <c r="P2485" t="s">
        <v>3115</v>
      </c>
      <c r="Q2485">
        <v>7032</v>
      </c>
      <c r="R2485" t="s">
        <v>17803</v>
      </c>
      <c r="T2485" t="s">
        <v>17804</v>
      </c>
      <c r="U2485" t="s">
        <v>3115</v>
      </c>
      <c r="V2485">
        <v>7407</v>
      </c>
      <c r="W2485" t="s">
        <v>3124</v>
      </c>
      <c r="X2485" t="s">
        <v>14283</v>
      </c>
      <c r="Y2485" t="s">
        <v>17627</v>
      </c>
      <c r="Z2485" t="s">
        <v>3118</v>
      </c>
      <c r="AE2485" t="s">
        <v>17628</v>
      </c>
      <c r="AG2485">
        <v>1</v>
      </c>
      <c r="AH2485">
        <v>1</v>
      </c>
      <c r="AI2485">
        <v>1</v>
      </c>
      <c r="AJ2485">
        <v>1</v>
      </c>
      <c r="AK2485">
        <v>1</v>
      </c>
      <c r="AL2485">
        <v>1</v>
      </c>
    </row>
    <row r="2486" spans="1:48" x14ac:dyDescent="0.2">
      <c r="A2486">
        <v>80</v>
      </c>
      <c r="B2486" t="s">
        <v>34</v>
      </c>
      <c r="C2486">
        <v>6104</v>
      </c>
      <c r="D2486" t="s">
        <v>1789</v>
      </c>
      <c r="E2486">
        <v>995</v>
      </c>
      <c r="F2486" t="str">
        <f t="shared" si="38"/>
        <v>6104995</v>
      </c>
      <c r="G2486" t="s">
        <v>17805</v>
      </c>
      <c r="H2486" t="s">
        <v>3127</v>
      </c>
      <c r="I2486" t="s">
        <v>17806</v>
      </c>
      <c r="J2486" t="s">
        <v>17807</v>
      </c>
      <c r="K2486" t="s">
        <v>4054</v>
      </c>
      <c r="L2486" t="s">
        <v>17808</v>
      </c>
      <c r="M2486" t="s">
        <v>17809</v>
      </c>
      <c r="N2486" t="s">
        <v>3113</v>
      </c>
      <c r="O2486" t="s">
        <v>17810</v>
      </c>
      <c r="P2486" t="s">
        <v>3115</v>
      </c>
      <c r="Q2486">
        <v>8232</v>
      </c>
      <c r="R2486" t="s">
        <v>17809</v>
      </c>
      <c r="T2486" t="s">
        <v>17810</v>
      </c>
      <c r="U2486" t="s">
        <v>3115</v>
      </c>
      <c r="V2486">
        <v>8232</v>
      </c>
      <c r="W2486" t="s">
        <v>3124</v>
      </c>
      <c r="X2486" t="s">
        <v>17811</v>
      </c>
      <c r="Y2486" t="s">
        <v>17812</v>
      </c>
      <c r="Z2486" t="s">
        <v>3118</v>
      </c>
      <c r="AE2486" t="s">
        <v>17813</v>
      </c>
      <c r="AG2486">
        <v>1</v>
      </c>
      <c r="AH2486">
        <v>1</v>
      </c>
      <c r="AI2486">
        <v>1</v>
      </c>
      <c r="AJ2486">
        <v>1</v>
      </c>
    </row>
    <row r="2487" spans="1:48" x14ac:dyDescent="0.2">
      <c r="A2487">
        <v>80</v>
      </c>
      <c r="B2487" t="s">
        <v>77</v>
      </c>
      <c r="C2487">
        <v>6182</v>
      </c>
      <c r="D2487" t="s">
        <v>1968</v>
      </c>
      <c r="E2487">
        <v>913</v>
      </c>
      <c r="F2487" t="str">
        <f t="shared" si="38"/>
        <v>6182913</v>
      </c>
      <c r="G2487" t="s">
        <v>17814</v>
      </c>
      <c r="H2487" t="s">
        <v>3124</v>
      </c>
      <c r="I2487" t="s">
        <v>17815</v>
      </c>
      <c r="J2487" t="s">
        <v>17816</v>
      </c>
      <c r="K2487" t="s">
        <v>6489</v>
      </c>
      <c r="L2487" t="s">
        <v>17817</v>
      </c>
      <c r="M2487" t="s">
        <v>17818</v>
      </c>
      <c r="N2487" t="s">
        <v>3113</v>
      </c>
      <c r="O2487" t="s">
        <v>10479</v>
      </c>
      <c r="P2487" t="s">
        <v>3115</v>
      </c>
      <c r="Q2487">
        <v>8618</v>
      </c>
      <c r="R2487" t="s">
        <v>17818</v>
      </c>
      <c r="T2487" t="s">
        <v>10479</v>
      </c>
      <c r="U2487" t="s">
        <v>3115</v>
      </c>
      <c r="V2487">
        <v>8618</v>
      </c>
      <c r="X2487" t="s">
        <v>16981</v>
      </c>
      <c r="Y2487" t="s">
        <v>17819</v>
      </c>
      <c r="Z2487" t="s">
        <v>3118</v>
      </c>
      <c r="AE2487" t="s">
        <v>17820</v>
      </c>
      <c r="AG2487">
        <v>1</v>
      </c>
      <c r="AH2487">
        <v>1</v>
      </c>
      <c r="AI2487">
        <v>1</v>
      </c>
      <c r="AJ2487">
        <v>1</v>
      </c>
      <c r="AK2487">
        <v>1</v>
      </c>
      <c r="AL2487">
        <v>1</v>
      </c>
    </row>
    <row r="2488" spans="1:48" x14ac:dyDescent="0.2">
      <c r="A2488">
        <v>80</v>
      </c>
      <c r="B2488" t="s">
        <v>77</v>
      </c>
      <c r="C2488">
        <v>6810</v>
      </c>
      <c r="D2488" t="s">
        <v>17821</v>
      </c>
      <c r="E2488">
        <v>940</v>
      </c>
      <c r="F2488" t="str">
        <f t="shared" si="38"/>
        <v>6810940</v>
      </c>
      <c r="G2488" t="s">
        <v>17821</v>
      </c>
      <c r="H2488" t="s">
        <v>3124</v>
      </c>
      <c r="I2488" t="s">
        <v>3145</v>
      </c>
      <c r="J2488" t="s">
        <v>17822</v>
      </c>
      <c r="K2488" t="s">
        <v>7196</v>
      </c>
      <c r="L2488" t="s">
        <v>17823</v>
      </c>
      <c r="M2488" t="s">
        <v>17824</v>
      </c>
      <c r="N2488" t="s">
        <v>3113</v>
      </c>
      <c r="O2488" t="s">
        <v>10483</v>
      </c>
      <c r="P2488" t="s">
        <v>3115</v>
      </c>
      <c r="Q2488" t="s">
        <v>17825</v>
      </c>
      <c r="R2488" t="s">
        <v>17824</v>
      </c>
      <c r="T2488" t="s">
        <v>10483</v>
      </c>
      <c r="U2488" t="s">
        <v>3115</v>
      </c>
      <c r="V2488" t="s">
        <v>17825</v>
      </c>
      <c r="X2488" t="s">
        <v>3145</v>
      </c>
      <c r="Y2488" t="s">
        <v>17822</v>
      </c>
      <c r="Z2488" t="s">
        <v>3118</v>
      </c>
      <c r="AE2488" t="s">
        <v>17826</v>
      </c>
      <c r="AG2488">
        <v>1</v>
      </c>
      <c r="AH2488">
        <v>1</v>
      </c>
      <c r="AI2488">
        <v>1</v>
      </c>
      <c r="AJ2488">
        <v>1</v>
      </c>
      <c r="AK2488">
        <v>1</v>
      </c>
      <c r="AV2488">
        <v>321</v>
      </c>
    </row>
    <row r="2489" spans="1:48" x14ac:dyDescent="0.2">
      <c r="A2489">
        <v>80</v>
      </c>
      <c r="B2489" t="s">
        <v>41</v>
      </c>
      <c r="C2489">
        <v>6910</v>
      </c>
      <c r="D2489" t="s">
        <v>1549</v>
      </c>
      <c r="E2489">
        <v>940</v>
      </c>
      <c r="F2489" t="str">
        <f t="shared" si="38"/>
        <v>6910940</v>
      </c>
      <c r="G2489" t="s">
        <v>17827</v>
      </c>
      <c r="H2489" t="s">
        <v>3107</v>
      </c>
      <c r="I2489" t="s">
        <v>6496</v>
      </c>
      <c r="J2489" t="s">
        <v>4080</v>
      </c>
      <c r="K2489" t="s">
        <v>3308</v>
      </c>
      <c r="L2489" t="s">
        <v>17828</v>
      </c>
      <c r="M2489" t="s">
        <v>17829</v>
      </c>
      <c r="N2489" t="s">
        <v>3113</v>
      </c>
      <c r="O2489" t="s">
        <v>42</v>
      </c>
      <c r="P2489" t="s">
        <v>3115</v>
      </c>
      <c r="Q2489">
        <v>7305</v>
      </c>
      <c r="R2489" t="s">
        <v>17829</v>
      </c>
      <c r="T2489" t="s">
        <v>42</v>
      </c>
      <c r="U2489" t="s">
        <v>3115</v>
      </c>
      <c r="V2489">
        <v>7305</v>
      </c>
      <c r="W2489" t="s">
        <v>3124</v>
      </c>
      <c r="X2489" t="s">
        <v>17830</v>
      </c>
      <c r="Y2489" t="s">
        <v>8310</v>
      </c>
      <c r="Z2489" t="s">
        <v>3118</v>
      </c>
      <c r="AE2489" t="s">
        <v>17831</v>
      </c>
      <c r="AG2489">
        <v>1</v>
      </c>
      <c r="AH2489">
        <v>1</v>
      </c>
      <c r="AI2489">
        <v>1</v>
      </c>
      <c r="AJ2489">
        <v>1</v>
      </c>
      <c r="AK2489">
        <v>1</v>
      </c>
      <c r="AL2489">
        <v>1</v>
      </c>
      <c r="AM2489">
        <v>1</v>
      </c>
      <c r="AN2489">
        <v>1</v>
      </c>
      <c r="AO2489">
        <v>1</v>
      </c>
      <c r="AV2489">
        <v>303</v>
      </c>
    </row>
    <row r="2490" spans="1:48" x14ac:dyDescent="0.2">
      <c r="A2490">
        <v>80</v>
      </c>
      <c r="B2490" t="s">
        <v>41</v>
      </c>
      <c r="C2490">
        <v>6093</v>
      </c>
      <c r="D2490" t="s">
        <v>262</v>
      </c>
      <c r="E2490">
        <v>981</v>
      </c>
      <c r="F2490" t="str">
        <f t="shared" si="38"/>
        <v>6093981</v>
      </c>
      <c r="G2490" t="s">
        <v>262</v>
      </c>
      <c r="H2490" t="s">
        <v>3124</v>
      </c>
      <c r="I2490" t="s">
        <v>17832</v>
      </c>
      <c r="J2490" t="s">
        <v>17833</v>
      </c>
      <c r="K2490" t="s">
        <v>3110</v>
      </c>
      <c r="L2490" t="s">
        <v>17834</v>
      </c>
      <c r="M2490" t="s">
        <v>17835</v>
      </c>
      <c r="N2490" t="s">
        <v>3113</v>
      </c>
      <c r="O2490" t="s">
        <v>9605</v>
      </c>
      <c r="P2490" t="s">
        <v>3115</v>
      </c>
      <c r="Q2490">
        <v>7307</v>
      </c>
      <c r="R2490" t="s">
        <v>17835</v>
      </c>
      <c r="T2490" t="s">
        <v>9605</v>
      </c>
      <c r="U2490" t="s">
        <v>3115</v>
      </c>
      <c r="V2490">
        <v>7307</v>
      </c>
      <c r="W2490" t="s">
        <v>3107</v>
      </c>
      <c r="X2490" t="s">
        <v>6427</v>
      </c>
      <c r="Y2490" t="s">
        <v>17836</v>
      </c>
      <c r="Z2490" t="s">
        <v>3118</v>
      </c>
      <c r="AE2490" t="s">
        <v>17837</v>
      </c>
      <c r="AG2490">
        <v>1</v>
      </c>
      <c r="AH2490">
        <v>1</v>
      </c>
      <c r="AI2490">
        <v>1</v>
      </c>
      <c r="AJ2490">
        <v>1</v>
      </c>
      <c r="AK2490">
        <v>1</v>
      </c>
    </row>
    <row r="2491" spans="1:48" x14ac:dyDescent="0.2">
      <c r="A2491">
        <v>80</v>
      </c>
      <c r="B2491" t="s">
        <v>41</v>
      </c>
      <c r="C2491">
        <v>6915</v>
      </c>
      <c r="D2491" t="s">
        <v>136</v>
      </c>
      <c r="E2491">
        <v>950</v>
      </c>
      <c r="F2491" t="str">
        <f t="shared" si="38"/>
        <v>6915950</v>
      </c>
      <c r="G2491" t="s">
        <v>17838</v>
      </c>
      <c r="H2491" t="s">
        <v>3107</v>
      </c>
      <c r="I2491" t="s">
        <v>3667</v>
      </c>
      <c r="J2491" t="s">
        <v>17839</v>
      </c>
      <c r="K2491" t="s">
        <v>4054</v>
      </c>
      <c r="L2491" t="s">
        <v>17840</v>
      </c>
      <c r="M2491" t="s">
        <v>17841</v>
      </c>
      <c r="N2491" t="s">
        <v>3113</v>
      </c>
      <c r="O2491" t="s">
        <v>42</v>
      </c>
      <c r="P2491" t="s">
        <v>3115</v>
      </c>
      <c r="Q2491">
        <v>7306</v>
      </c>
      <c r="R2491" t="s">
        <v>17842</v>
      </c>
      <c r="T2491" t="s">
        <v>42</v>
      </c>
      <c r="U2491" t="s">
        <v>3115</v>
      </c>
      <c r="V2491">
        <v>7306</v>
      </c>
      <c r="W2491" t="s">
        <v>3127</v>
      </c>
      <c r="X2491" t="s">
        <v>4880</v>
      </c>
      <c r="Y2491" t="s">
        <v>17843</v>
      </c>
      <c r="Z2491" t="s">
        <v>3118</v>
      </c>
      <c r="AE2491" t="s">
        <v>17844</v>
      </c>
      <c r="AF2491">
        <v>1</v>
      </c>
      <c r="AG2491">
        <v>1</v>
      </c>
      <c r="AH2491">
        <v>1</v>
      </c>
      <c r="AI2491">
        <v>1</v>
      </c>
      <c r="AJ2491">
        <v>1</v>
      </c>
      <c r="AK2491">
        <v>1</v>
      </c>
      <c r="AL2491">
        <v>1</v>
      </c>
      <c r="AM2491">
        <v>1</v>
      </c>
      <c r="AN2491">
        <v>1</v>
      </c>
      <c r="AO2491">
        <v>1</v>
      </c>
      <c r="AV2491">
        <v>305</v>
      </c>
    </row>
    <row r="2492" spans="1:48" x14ac:dyDescent="0.2">
      <c r="A2492">
        <v>80</v>
      </c>
      <c r="B2492" t="s">
        <v>456</v>
      </c>
      <c r="C2492">
        <v>6079</v>
      </c>
      <c r="D2492" t="s">
        <v>1620</v>
      </c>
      <c r="E2492">
        <v>964</v>
      </c>
      <c r="F2492" t="str">
        <f t="shared" si="38"/>
        <v>6079964</v>
      </c>
      <c r="G2492" t="s">
        <v>17845</v>
      </c>
      <c r="H2492" t="s">
        <v>3124</v>
      </c>
      <c r="I2492" t="s">
        <v>5330</v>
      </c>
      <c r="J2492" t="s">
        <v>17846</v>
      </c>
      <c r="K2492" t="s">
        <v>3110</v>
      </c>
      <c r="L2492" t="s">
        <v>17847</v>
      </c>
      <c r="M2492" t="s">
        <v>17848</v>
      </c>
      <c r="N2492" t="s">
        <v>3113</v>
      </c>
      <c r="O2492" t="s">
        <v>6184</v>
      </c>
      <c r="P2492" t="s">
        <v>3115</v>
      </c>
      <c r="Q2492">
        <v>7501</v>
      </c>
      <c r="R2492" t="s">
        <v>17848</v>
      </c>
      <c r="T2492" t="s">
        <v>6184</v>
      </c>
      <c r="U2492" t="s">
        <v>3115</v>
      </c>
      <c r="V2492">
        <v>7501</v>
      </c>
      <c r="W2492" t="s">
        <v>3107</v>
      </c>
      <c r="X2492" t="s">
        <v>13065</v>
      </c>
      <c r="Y2492" t="s">
        <v>17849</v>
      </c>
      <c r="Z2492" t="s">
        <v>3118</v>
      </c>
      <c r="AE2492" t="s">
        <v>17850</v>
      </c>
      <c r="AG2492">
        <v>1</v>
      </c>
      <c r="AH2492">
        <v>1</v>
      </c>
      <c r="AI2492">
        <v>1</v>
      </c>
      <c r="AJ2492">
        <v>1</v>
      </c>
      <c r="AK2492">
        <v>1</v>
      </c>
      <c r="AL2492">
        <v>1</v>
      </c>
      <c r="AM2492">
        <v>1</v>
      </c>
      <c r="AN2492">
        <v>1</v>
      </c>
      <c r="AO2492">
        <v>1</v>
      </c>
      <c r="AV2492">
        <v>3144</v>
      </c>
    </row>
    <row r="2493" spans="1:48" x14ac:dyDescent="0.2">
      <c r="A2493">
        <v>80</v>
      </c>
      <c r="B2493" t="s">
        <v>125</v>
      </c>
      <c r="C2493">
        <v>7109</v>
      </c>
      <c r="D2493" t="s">
        <v>1363</v>
      </c>
      <c r="E2493">
        <v>931</v>
      </c>
      <c r="F2493" t="str">
        <f t="shared" si="38"/>
        <v>7109931</v>
      </c>
      <c r="G2493" t="s">
        <v>17851</v>
      </c>
      <c r="H2493" t="s">
        <v>3107</v>
      </c>
      <c r="I2493" t="s">
        <v>14883</v>
      </c>
      <c r="J2493" t="s">
        <v>13768</v>
      </c>
      <c r="K2493" t="s">
        <v>6489</v>
      </c>
      <c r="L2493" t="s">
        <v>17852</v>
      </c>
      <c r="M2493" t="s">
        <v>17853</v>
      </c>
      <c r="N2493" t="s">
        <v>3113</v>
      </c>
      <c r="O2493" t="s">
        <v>125</v>
      </c>
      <c r="P2493" t="s">
        <v>3115</v>
      </c>
      <c r="Q2493">
        <v>8102</v>
      </c>
      <c r="R2493" t="s">
        <v>17853</v>
      </c>
      <c r="T2493" t="s">
        <v>125</v>
      </c>
      <c r="U2493" t="s">
        <v>3115</v>
      </c>
      <c r="V2493">
        <v>8102</v>
      </c>
      <c r="W2493" t="s">
        <v>3127</v>
      </c>
      <c r="X2493" t="s">
        <v>16550</v>
      </c>
      <c r="Y2493" t="s">
        <v>17854</v>
      </c>
      <c r="Z2493" t="s">
        <v>3118</v>
      </c>
      <c r="AE2493" t="s">
        <v>17855</v>
      </c>
      <c r="AG2493">
        <v>1</v>
      </c>
      <c r="AH2493">
        <v>1</v>
      </c>
      <c r="AI2493">
        <v>1</v>
      </c>
      <c r="AJ2493">
        <v>1</v>
      </c>
      <c r="AK2493">
        <v>1</v>
      </c>
      <c r="AL2493">
        <v>1</v>
      </c>
      <c r="AM2493">
        <v>1</v>
      </c>
      <c r="AN2493">
        <v>1</v>
      </c>
      <c r="AO2493">
        <v>1</v>
      </c>
      <c r="AP2493">
        <v>1</v>
      </c>
      <c r="AQ2493">
        <v>1</v>
      </c>
      <c r="AR2493">
        <v>1</v>
      </c>
      <c r="AS2493">
        <v>1</v>
      </c>
      <c r="AV2493">
        <v>487</v>
      </c>
    </row>
    <row r="2494" spans="1:48" x14ac:dyDescent="0.2">
      <c r="A2494">
        <v>80</v>
      </c>
      <c r="B2494" t="s">
        <v>47</v>
      </c>
      <c r="C2494">
        <v>7100</v>
      </c>
      <c r="D2494" t="s">
        <v>2968</v>
      </c>
      <c r="E2494">
        <v>936</v>
      </c>
      <c r="F2494" t="str">
        <f t="shared" si="38"/>
        <v>7100936</v>
      </c>
      <c r="G2494" t="s">
        <v>17856</v>
      </c>
      <c r="H2494" t="s">
        <v>3171</v>
      </c>
      <c r="I2494" t="s">
        <v>3164</v>
      </c>
      <c r="J2494" t="s">
        <v>7786</v>
      </c>
      <c r="K2494" t="s">
        <v>3158</v>
      </c>
      <c r="L2494" t="s">
        <v>17857</v>
      </c>
      <c r="M2494" t="s">
        <v>17858</v>
      </c>
      <c r="N2494" t="s">
        <v>3113</v>
      </c>
      <c r="O2494" t="s">
        <v>6860</v>
      </c>
      <c r="P2494" t="s">
        <v>3115</v>
      </c>
      <c r="Q2494">
        <v>7106</v>
      </c>
      <c r="R2494" t="s">
        <v>17858</v>
      </c>
      <c r="T2494" t="s">
        <v>6860</v>
      </c>
      <c r="U2494" t="s">
        <v>3115</v>
      </c>
      <c r="V2494">
        <v>7106</v>
      </c>
      <c r="W2494" t="s">
        <v>3124</v>
      </c>
      <c r="X2494" t="s">
        <v>5147</v>
      </c>
      <c r="Y2494" t="s">
        <v>5512</v>
      </c>
      <c r="Z2494" t="s">
        <v>3118</v>
      </c>
      <c r="AE2494" t="s">
        <v>17859</v>
      </c>
      <c r="AG2494">
        <v>1</v>
      </c>
      <c r="AH2494">
        <v>1</v>
      </c>
      <c r="AI2494">
        <v>1</v>
      </c>
      <c r="AJ2494">
        <v>1</v>
      </c>
      <c r="AK2494">
        <v>1</v>
      </c>
      <c r="AL2494">
        <v>1</v>
      </c>
      <c r="AM2494">
        <v>1</v>
      </c>
      <c r="AN2494">
        <v>1</v>
      </c>
      <c r="AO2494">
        <v>1</v>
      </c>
      <c r="AV2494">
        <v>485</v>
      </c>
    </row>
    <row r="2495" spans="1:48" x14ac:dyDescent="0.2">
      <c r="A2495">
        <v>80</v>
      </c>
      <c r="B2495" t="s">
        <v>41</v>
      </c>
      <c r="C2495">
        <v>7115</v>
      </c>
      <c r="D2495" t="s">
        <v>26</v>
      </c>
      <c r="E2495">
        <v>960</v>
      </c>
      <c r="F2495" t="str">
        <f t="shared" si="38"/>
        <v>7115960</v>
      </c>
      <c r="G2495" t="s">
        <v>17860</v>
      </c>
      <c r="H2495" t="s">
        <v>3107</v>
      </c>
      <c r="I2495" t="s">
        <v>12099</v>
      </c>
      <c r="J2495" t="s">
        <v>17861</v>
      </c>
      <c r="K2495" t="s">
        <v>6489</v>
      </c>
      <c r="L2495" t="s">
        <v>17862</v>
      </c>
      <c r="M2495" t="s">
        <v>17863</v>
      </c>
      <c r="N2495" t="s">
        <v>3113</v>
      </c>
      <c r="O2495" t="s">
        <v>42</v>
      </c>
      <c r="P2495" t="s">
        <v>3115</v>
      </c>
      <c r="Q2495">
        <v>7304</v>
      </c>
      <c r="R2495" t="s">
        <v>17863</v>
      </c>
      <c r="T2495" t="s">
        <v>42</v>
      </c>
      <c r="U2495" t="s">
        <v>3115</v>
      </c>
      <c r="V2495">
        <v>7304</v>
      </c>
      <c r="X2495" t="s">
        <v>3164</v>
      </c>
      <c r="Y2495" t="s">
        <v>17864</v>
      </c>
      <c r="Z2495" t="s">
        <v>3118</v>
      </c>
      <c r="AE2495" t="s">
        <v>17865</v>
      </c>
      <c r="AF2495">
        <v>1</v>
      </c>
      <c r="AG2495">
        <v>1</v>
      </c>
      <c r="AH2495">
        <v>1</v>
      </c>
      <c r="AI2495">
        <v>1</v>
      </c>
      <c r="AJ2495">
        <v>1</v>
      </c>
      <c r="AK2495">
        <v>1</v>
      </c>
      <c r="AL2495">
        <v>1</v>
      </c>
      <c r="AM2495">
        <v>1</v>
      </c>
      <c r="AN2495">
        <v>1</v>
      </c>
      <c r="AO2495">
        <v>1</v>
      </c>
      <c r="AV2495">
        <v>307</v>
      </c>
    </row>
    <row r="2496" spans="1:48" x14ac:dyDescent="0.2">
      <c r="A2496">
        <v>80</v>
      </c>
      <c r="B2496" t="s">
        <v>47</v>
      </c>
      <c r="C2496">
        <v>6099</v>
      </c>
      <c r="D2496" t="s">
        <v>2903</v>
      </c>
      <c r="E2496">
        <v>986</v>
      </c>
      <c r="F2496" t="str">
        <f t="shared" si="38"/>
        <v>6099986</v>
      </c>
      <c r="G2496" t="s">
        <v>17866</v>
      </c>
      <c r="H2496" t="s">
        <v>3124</v>
      </c>
      <c r="I2496" t="s">
        <v>3128</v>
      </c>
      <c r="J2496" t="s">
        <v>17867</v>
      </c>
      <c r="K2496" t="s">
        <v>3158</v>
      </c>
      <c r="L2496" t="s">
        <v>17868</v>
      </c>
      <c r="M2496" t="s">
        <v>17869</v>
      </c>
      <c r="N2496" t="s">
        <v>3113</v>
      </c>
      <c r="O2496" t="s">
        <v>6860</v>
      </c>
      <c r="P2496" t="s">
        <v>3115</v>
      </c>
      <c r="Q2496">
        <v>7114</v>
      </c>
      <c r="R2496" t="s">
        <v>17869</v>
      </c>
      <c r="T2496" t="s">
        <v>6860</v>
      </c>
      <c r="U2496" t="s">
        <v>3115</v>
      </c>
      <c r="V2496">
        <v>7114</v>
      </c>
      <c r="X2496" t="s">
        <v>7365</v>
      </c>
      <c r="Y2496" t="s">
        <v>8007</v>
      </c>
      <c r="Z2496" t="s">
        <v>3118</v>
      </c>
      <c r="AE2496" t="s">
        <v>17870</v>
      </c>
      <c r="AL2496">
        <v>1</v>
      </c>
      <c r="AM2496">
        <v>1</v>
      </c>
      <c r="AN2496">
        <v>1</v>
      </c>
      <c r="AO2496">
        <v>1</v>
      </c>
    </row>
    <row r="2497" spans="1:48" x14ac:dyDescent="0.2">
      <c r="A2497">
        <v>80</v>
      </c>
      <c r="B2497" t="s">
        <v>41</v>
      </c>
      <c r="C2497">
        <v>6068</v>
      </c>
      <c r="D2497" t="s">
        <v>455</v>
      </c>
      <c r="E2497">
        <v>951</v>
      </c>
      <c r="F2497" t="str">
        <f t="shared" si="38"/>
        <v>6068951</v>
      </c>
      <c r="G2497" t="s">
        <v>454</v>
      </c>
      <c r="H2497" t="s">
        <v>3107</v>
      </c>
      <c r="I2497" t="s">
        <v>10140</v>
      </c>
      <c r="J2497" t="s">
        <v>17871</v>
      </c>
      <c r="K2497" t="s">
        <v>6489</v>
      </c>
      <c r="L2497" t="s">
        <v>17872</v>
      </c>
      <c r="M2497" t="s">
        <v>17873</v>
      </c>
      <c r="N2497" t="s">
        <v>3113</v>
      </c>
      <c r="O2497" t="s">
        <v>42</v>
      </c>
      <c r="P2497" t="s">
        <v>3115</v>
      </c>
      <c r="Q2497">
        <v>7307</v>
      </c>
      <c r="R2497" t="s">
        <v>17873</v>
      </c>
      <c r="T2497" t="s">
        <v>42</v>
      </c>
      <c r="U2497" t="s">
        <v>3115</v>
      </c>
      <c r="V2497">
        <v>7307</v>
      </c>
      <c r="W2497" t="s">
        <v>3124</v>
      </c>
      <c r="X2497" t="s">
        <v>12196</v>
      </c>
      <c r="Y2497" t="s">
        <v>17874</v>
      </c>
      <c r="Z2497" t="s">
        <v>3118</v>
      </c>
      <c r="AA2497" t="s">
        <v>3124</v>
      </c>
      <c r="AB2497" t="s">
        <v>12196</v>
      </c>
      <c r="AC2497" t="s">
        <v>17874</v>
      </c>
      <c r="AD2497" t="s">
        <v>3130</v>
      </c>
      <c r="AE2497" t="s">
        <v>17875</v>
      </c>
      <c r="AM2497">
        <v>1</v>
      </c>
      <c r="AN2497">
        <v>1</v>
      </c>
      <c r="AO2497">
        <v>1</v>
      </c>
      <c r="AP2497">
        <v>1</v>
      </c>
      <c r="AQ2497">
        <v>1</v>
      </c>
      <c r="AR2497">
        <v>1</v>
      </c>
      <c r="AS2497">
        <v>1</v>
      </c>
      <c r="AV2497">
        <v>3183</v>
      </c>
    </row>
    <row r="2498" spans="1:48" x14ac:dyDescent="0.2">
      <c r="A2498">
        <v>80</v>
      </c>
      <c r="B2498" t="s">
        <v>47</v>
      </c>
      <c r="C2498">
        <v>7735</v>
      </c>
      <c r="D2498" t="s">
        <v>2558</v>
      </c>
      <c r="E2498">
        <v>975</v>
      </c>
      <c r="F2498" t="str">
        <f t="shared" si="38"/>
        <v>7735975</v>
      </c>
      <c r="G2498" t="s">
        <v>17876</v>
      </c>
      <c r="H2498" t="s">
        <v>3127</v>
      </c>
      <c r="I2498" t="s">
        <v>3591</v>
      </c>
      <c r="J2498" t="s">
        <v>17877</v>
      </c>
      <c r="K2498" t="s">
        <v>4054</v>
      </c>
      <c r="L2498" t="s">
        <v>17878</v>
      </c>
      <c r="M2498" t="s">
        <v>17879</v>
      </c>
      <c r="N2498" t="s">
        <v>17880</v>
      </c>
      <c r="O2498" t="s">
        <v>8006</v>
      </c>
      <c r="P2498" t="s">
        <v>3115</v>
      </c>
      <c r="Q2498">
        <v>7104</v>
      </c>
      <c r="R2498" t="s">
        <v>17881</v>
      </c>
      <c r="T2498" t="s">
        <v>8006</v>
      </c>
      <c r="U2498" t="s">
        <v>3115</v>
      </c>
      <c r="V2498">
        <v>7104</v>
      </c>
      <c r="X2498" t="s">
        <v>3502</v>
      </c>
      <c r="Y2498" t="s">
        <v>17882</v>
      </c>
      <c r="Z2498" t="s">
        <v>3118</v>
      </c>
      <c r="AE2498" t="s">
        <v>17883</v>
      </c>
      <c r="AG2498">
        <v>1</v>
      </c>
      <c r="AH2498">
        <v>1</v>
      </c>
      <c r="AI2498">
        <v>1</v>
      </c>
      <c r="AJ2498">
        <v>1</v>
      </c>
      <c r="AK2498">
        <v>1</v>
      </c>
      <c r="AL2498">
        <v>1</v>
      </c>
      <c r="AM2498">
        <v>1</v>
      </c>
      <c r="AN2498">
        <v>1</v>
      </c>
      <c r="AO2498">
        <v>1</v>
      </c>
      <c r="AV2498">
        <v>292</v>
      </c>
    </row>
    <row r="2499" spans="1:48" x14ac:dyDescent="0.2">
      <c r="A2499">
        <v>80</v>
      </c>
      <c r="B2499" t="s">
        <v>47</v>
      </c>
      <c r="C2499">
        <v>7210</v>
      </c>
      <c r="D2499" t="s">
        <v>2977</v>
      </c>
      <c r="E2499">
        <v>940</v>
      </c>
      <c r="F2499" t="str">
        <f t="shared" ref="F2499:F2538" si="39">C2499&amp;E2499</f>
        <v>7210940</v>
      </c>
      <c r="G2499" t="s">
        <v>17884</v>
      </c>
      <c r="H2499" t="s">
        <v>3171</v>
      </c>
      <c r="I2499" t="s">
        <v>3256</v>
      </c>
      <c r="J2499" t="s">
        <v>17885</v>
      </c>
      <c r="K2499" t="s">
        <v>6489</v>
      </c>
      <c r="L2499" t="s">
        <v>17886</v>
      </c>
      <c r="M2499" t="s">
        <v>17887</v>
      </c>
      <c r="N2499" t="s">
        <v>3113</v>
      </c>
      <c r="O2499" t="s">
        <v>8006</v>
      </c>
      <c r="P2499" t="s">
        <v>3115</v>
      </c>
      <c r="Q2499" t="s">
        <v>17888</v>
      </c>
      <c r="R2499" t="s">
        <v>17887</v>
      </c>
      <c r="T2499" t="s">
        <v>8006</v>
      </c>
      <c r="U2499" t="s">
        <v>3115</v>
      </c>
      <c r="V2499" t="s">
        <v>17888</v>
      </c>
      <c r="W2499" t="s">
        <v>3107</v>
      </c>
      <c r="X2499" t="s">
        <v>17889</v>
      </c>
      <c r="Y2499" t="s">
        <v>17890</v>
      </c>
      <c r="Z2499" t="s">
        <v>3118</v>
      </c>
      <c r="AE2499" t="s">
        <v>17891</v>
      </c>
      <c r="AF2499">
        <v>1</v>
      </c>
      <c r="AG2499">
        <v>1</v>
      </c>
      <c r="AH2499">
        <v>1</v>
      </c>
      <c r="AI2499">
        <v>1</v>
      </c>
      <c r="AJ2499">
        <v>1</v>
      </c>
      <c r="AK2499">
        <v>1</v>
      </c>
      <c r="AL2499">
        <v>1</v>
      </c>
      <c r="AM2499">
        <v>1</v>
      </c>
      <c r="AN2499">
        <v>1</v>
      </c>
      <c r="AO2499">
        <v>1</v>
      </c>
      <c r="AP2499">
        <v>1</v>
      </c>
      <c r="AQ2499">
        <v>1</v>
      </c>
      <c r="AR2499">
        <v>1</v>
      </c>
      <c r="AS2499">
        <v>1</v>
      </c>
      <c r="AV2499">
        <v>285</v>
      </c>
    </row>
    <row r="2500" spans="1:48" x14ac:dyDescent="0.2">
      <c r="A2500">
        <v>80</v>
      </c>
      <c r="B2500" t="s">
        <v>47</v>
      </c>
      <c r="C2500">
        <v>6091</v>
      </c>
      <c r="D2500" t="s">
        <v>2990</v>
      </c>
      <c r="E2500">
        <v>974</v>
      </c>
      <c r="F2500" t="str">
        <f t="shared" si="39"/>
        <v>6091974</v>
      </c>
      <c r="G2500" t="s">
        <v>2989</v>
      </c>
      <c r="H2500" t="s">
        <v>3127</v>
      </c>
      <c r="I2500" t="s">
        <v>17892</v>
      </c>
      <c r="J2500" t="s">
        <v>6187</v>
      </c>
      <c r="K2500" t="s">
        <v>3158</v>
      </c>
      <c r="L2500" t="s">
        <v>17893</v>
      </c>
      <c r="M2500" t="s">
        <v>17894</v>
      </c>
      <c r="N2500" t="s">
        <v>3113</v>
      </c>
      <c r="O2500" t="s">
        <v>6860</v>
      </c>
      <c r="P2500" t="s">
        <v>3115</v>
      </c>
      <c r="Q2500">
        <v>7102</v>
      </c>
      <c r="R2500" t="s">
        <v>17894</v>
      </c>
      <c r="T2500" t="s">
        <v>6860</v>
      </c>
      <c r="U2500" t="s">
        <v>3115</v>
      </c>
      <c r="V2500">
        <v>7102</v>
      </c>
      <c r="W2500" t="s">
        <v>3127</v>
      </c>
      <c r="X2500" t="s">
        <v>3403</v>
      </c>
      <c r="Y2500" t="s">
        <v>4446</v>
      </c>
      <c r="Z2500" t="s">
        <v>3118</v>
      </c>
      <c r="AE2500" t="s">
        <v>17895</v>
      </c>
      <c r="AM2500">
        <v>1</v>
      </c>
      <c r="AN2500">
        <v>1</v>
      </c>
      <c r="AO2500">
        <v>1</v>
      </c>
      <c r="AP2500">
        <v>1</v>
      </c>
    </row>
    <row r="2501" spans="1:48" x14ac:dyDescent="0.2">
      <c r="A2501">
        <v>80</v>
      </c>
      <c r="B2501" t="s">
        <v>228</v>
      </c>
      <c r="C2501">
        <v>6069</v>
      </c>
      <c r="D2501" t="s">
        <v>299</v>
      </c>
      <c r="E2501">
        <v>952</v>
      </c>
      <c r="F2501" t="str">
        <f t="shared" si="39"/>
        <v>6069952</v>
      </c>
      <c r="G2501" t="s">
        <v>17896</v>
      </c>
      <c r="H2501" t="s">
        <v>3127</v>
      </c>
      <c r="I2501" t="s">
        <v>4293</v>
      </c>
      <c r="J2501" t="s">
        <v>17897</v>
      </c>
      <c r="K2501" t="s">
        <v>3158</v>
      </c>
      <c r="L2501" t="s">
        <v>17898</v>
      </c>
      <c r="M2501" t="s">
        <v>17899</v>
      </c>
      <c r="N2501" t="s">
        <v>17900</v>
      </c>
      <c r="O2501" t="s">
        <v>17901</v>
      </c>
      <c r="P2501" t="s">
        <v>3115</v>
      </c>
      <c r="Q2501">
        <v>8332</v>
      </c>
      <c r="R2501" t="s">
        <v>17899</v>
      </c>
      <c r="S2501" t="s">
        <v>17902</v>
      </c>
      <c r="T2501" t="s">
        <v>17901</v>
      </c>
      <c r="U2501" t="s">
        <v>3115</v>
      </c>
      <c r="V2501">
        <v>8332</v>
      </c>
      <c r="W2501" t="s">
        <v>3124</v>
      </c>
      <c r="X2501" t="s">
        <v>17634</v>
      </c>
      <c r="Y2501" t="s">
        <v>8310</v>
      </c>
      <c r="Z2501" t="s">
        <v>3118</v>
      </c>
      <c r="AE2501" t="s">
        <v>17903</v>
      </c>
      <c r="AG2501">
        <v>1</v>
      </c>
      <c r="AH2501">
        <v>1</v>
      </c>
      <c r="AI2501">
        <v>1</v>
      </c>
      <c r="AJ2501">
        <v>1</v>
      </c>
      <c r="AK2501">
        <v>1</v>
      </c>
      <c r="AL2501">
        <v>1</v>
      </c>
      <c r="AM2501">
        <v>1</v>
      </c>
      <c r="AN2501">
        <v>1</v>
      </c>
      <c r="AV2501">
        <v>3184</v>
      </c>
    </row>
    <row r="2502" spans="1:48" x14ac:dyDescent="0.2">
      <c r="A2502">
        <v>80</v>
      </c>
      <c r="B2502" t="s">
        <v>47</v>
      </c>
      <c r="C2502">
        <v>7290</v>
      </c>
      <c r="D2502" t="s">
        <v>2936</v>
      </c>
      <c r="E2502">
        <v>957</v>
      </c>
      <c r="F2502" t="str">
        <f t="shared" si="39"/>
        <v>7290957</v>
      </c>
      <c r="G2502" t="s">
        <v>17904</v>
      </c>
      <c r="H2502" t="s">
        <v>3107</v>
      </c>
      <c r="I2502" t="s">
        <v>13474</v>
      </c>
      <c r="J2502" t="s">
        <v>16565</v>
      </c>
      <c r="K2502" t="s">
        <v>3110</v>
      </c>
      <c r="L2502" t="s">
        <v>17905</v>
      </c>
      <c r="M2502" t="s">
        <v>17906</v>
      </c>
      <c r="N2502" t="s">
        <v>3113</v>
      </c>
      <c r="O2502" t="s">
        <v>8006</v>
      </c>
      <c r="P2502" t="s">
        <v>3115</v>
      </c>
      <c r="Q2502">
        <v>7103</v>
      </c>
      <c r="R2502" t="s">
        <v>17906</v>
      </c>
      <c r="T2502" t="s">
        <v>8006</v>
      </c>
      <c r="U2502" t="s">
        <v>3115</v>
      </c>
      <c r="V2502">
        <v>7103</v>
      </c>
      <c r="W2502" t="s">
        <v>3107</v>
      </c>
      <c r="X2502" t="s">
        <v>13474</v>
      </c>
      <c r="Y2502" t="s">
        <v>16565</v>
      </c>
      <c r="Z2502" t="s">
        <v>3118</v>
      </c>
      <c r="AE2502" t="s">
        <v>17907</v>
      </c>
      <c r="AG2502">
        <v>1</v>
      </c>
      <c r="AH2502">
        <v>1</v>
      </c>
      <c r="AI2502">
        <v>1</v>
      </c>
      <c r="AJ2502">
        <v>1</v>
      </c>
      <c r="AK2502">
        <v>1</v>
      </c>
      <c r="AL2502">
        <v>1</v>
      </c>
      <c r="AM2502">
        <v>1</v>
      </c>
      <c r="AV2502">
        <v>287</v>
      </c>
    </row>
    <row r="2503" spans="1:48" x14ac:dyDescent="0.2">
      <c r="A2503">
        <v>80</v>
      </c>
      <c r="B2503" t="s">
        <v>47</v>
      </c>
      <c r="C2503">
        <v>6029</v>
      </c>
      <c r="D2503" t="s">
        <v>2091</v>
      </c>
      <c r="E2503">
        <v>911</v>
      </c>
      <c r="F2503" t="str">
        <f t="shared" si="39"/>
        <v>6029911</v>
      </c>
      <c r="G2503" t="s">
        <v>17908</v>
      </c>
      <c r="H2503" t="s">
        <v>3127</v>
      </c>
      <c r="I2503" t="s">
        <v>6363</v>
      </c>
      <c r="J2503" t="s">
        <v>9854</v>
      </c>
      <c r="K2503" t="s">
        <v>3158</v>
      </c>
      <c r="L2503" t="s">
        <v>17909</v>
      </c>
      <c r="M2503" t="s">
        <v>17910</v>
      </c>
      <c r="N2503" t="s">
        <v>3113</v>
      </c>
      <c r="O2503" t="s">
        <v>8006</v>
      </c>
      <c r="P2503" t="s">
        <v>3115</v>
      </c>
      <c r="Q2503">
        <v>7102</v>
      </c>
      <c r="R2503" t="s">
        <v>17910</v>
      </c>
      <c r="T2503" t="s">
        <v>8006</v>
      </c>
      <c r="U2503" t="s">
        <v>3115</v>
      </c>
      <c r="V2503">
        <v>7102</v>
      </c>
      <c r="W2503" t="s">
        <v>3127</v>
      </c>
      <c r="X2503" t="s">
        <v>6363</v>
      </c>
      <c r="Y2503" t="s">
        <v>9854</v>
      </c>
      <c r="Z2503" t="s">
        <v>3118</v>
      </c>
      <c r="AE2503" t="s">
        <v>17911</v>
      </c>
      <c r="AF2503">
        <v>1</v>
      </c>
      <c r="AG2503">
        <v>1</v>
      </c>
      <c r="AH2503">
        <v>1</v>
      </c>
      <c r="AI2503">
        <v>1</v>
      </c>
      <c r="AJ2503">
        <v>1</v>
      </c>
      <c r="AK2503">
        <v>1</v>
      </c>
      <c r="AV2503">
        <v>3028</v>
      </c>
    </row>
    <row r="2504" spans="1:48" x14ac:dyDescent="0.2">
      <c r="A2504">
        <v>80</v>
      </c>
      <c r="B2504" t="s">
        <v>47</v>
      </c>
      <c r="C2504">
        <v>6059</v>
      </c>
      <c r="D2504" t="s">
        <v>1931</v>
      </c>
      <c r="E2504">
        <v>941</v>
      </c>
      <c r="F2504" t="str">
        <f t="shared" si="39"/>
        <v>6059941</v>
      </c>
      <c r="G2504" t="s">
        <v>17912</v>
      </c>
      <c r="H2504" t="s">
        <v>3107</v>
      </c>
      <c r="I2504" t="s">
        <v>5509</v>
      </c>
      <c r="J2504" t="s">
        <v>17913</v>
      </c>
      <c r="K2504" t="s">
        <v>6489</v>
      </c>
      <c r="L2504" t="s">
        <v>17914</v>
      </c>
      <c r="M2504" t="s">
        <v>17915</v>
      </c>
      <c r="N2504" t="s">
        <v>3113</v>
      </c>
      <c r="O2504" t="s">
        <v>6860</v>
      </c>
      <c r="P2504" t="s">
        <v>3115</v>
      </c>
      <c r="Q2504">
        <v>7102</v>
      </c>
      <c r="R2504" t="s">
        <v>17915</v>
      </c>
      <c r="T2504" t="s">
        <v>6860</v>
      </c>
      <c r="U2504" t="s">
        <v>3115</v>
      </c>
      <c r="V2504">
        <v>7102</v>
      </c>
      <c r="W2504" t="s">
        <v>3124</v>
      </c>
      <c r="X2504" t="s">
        <v>8577</v>
      </c>
      <c r="Y2504" t="s">
        <v>8128</v>
      </c>
      <c r="Z2504" t="s">
        <v>3118</v>
      </c>
      <c r="AE2504" t="s">
        <v>17916</v>
      </c>
      <c r="AP2504">
        <v>1</v>
      </c>
      <c r="AQ2504">
        <v>1</v>
      </c>
      <c r="AR2504">
        <v>1</v>
      </c>
      <c r="AS2504">
        <v>1</v>
      </c>
    </row>
    <row r="2505" spans="1:48" x14ac:dyDescent="0.2">
      <c r="A2505">
        <v>80</v>
      </c>
      <c r="B2505" t="s">
        <v>47</v>
      </c>
      <c r="C2505">
        <v>7320</v>
      </c>
      <c r="D2505" t="s">
        <v>2586</v>
      </c>
      <c r="E2505">
        <v>960</v>
      </c>
      <c r="F2505" t="str">
        <f t="shared" si="39"/>
        <v>7320960</v>
      </c>
      <c r="G2505" t="s">
        <v>17917</v>
      </c>
      <c r="I2505" t="s">
        <v>3480</v>
      </c>
      <c r="J2505" t="s">
        <v>6488</v>
      </c>
      <c r="K2505" t="s">
        <v>6489</v>
      </c>
      <c r="L2505" t="s">
        <v>17918</v>
      </c>
      <c r="M2505" t="s">
        <v>17919</v>
      </c>
      <c r="N2505" t="s">
        <v>3113</v>
      </c>
      <c r="O2505" t="s">
        <v>8006</v>
      </c>
      <c r="P2505" t="s">
        <v>3115</v>
      </c>
      <c r="Q2505">
        <v>7102</v>
      </c>
      <c r="R2505" t="s">
        <v>17919</v>
      </c>
      <c r="T2505" t="s">
        <v>8006</v>
      </c>
      <c r="U2505" t="s">
        <v>3115</v>
      </c>
      <c r="V2505">
        <v>7102</v>
      </c>
      <c r="X2505" t="s">
        <v>9454</v>
      </c>
      <c r="Y2505" t="s">
        <v>3737</v>
      </c>
      <c r="Z2505" t="s">
        <v>3118</v>
      </c>
      <c r="AE2505" t="s">
        <v>17920</v>
      </c>
      <c r="AG2505">
        <v>1</v>
      </c>
      <c r="AH2505">
        <v>1</v>
      </c>
      <c r="AI2505">
        <v>1</v>
      </c>
      <c r="AJ2505">
        <v>1</v>
      </c>
      <c r="AK2505">
        <v>1</v>
      </c>
      <c r="AL2505">
        <v>1</v>
      </c>
      <c r="AM2505">
        <v>1</v>
      </c>
      <c r="AN2505">
        <v>1</v>
      </c>
      <c r="AO2505">
        <v>1</v>
      </c>
      <c r="AP2505">
        <v>1</v>
      </c>
      <c r="AQ2505">
        <v>1</v>
      </c>
      <c r="AR2505">
        <v>1</v>
      </c>
      <c r="AS2505">
        <v>1</v>
      </c>
      <c r="AV2505">
        <v>289</v>
      </c>
    </row>
    <row r="2506" spans="1:48" x14ac:dyDescent="0.2">
      <c r="A2506">
        <v>80</v>
      </c>
      <c r="B2506" t="s">
        <v>77</v>
      </c>
      <c r="C2506">
        <v>7500</v>
      </c>
      <c r="D2506" t="s">
        <v>1417</v>
      </c>
      <c r="E2506">
        <v>900</v>
      </c>
      <c r="F2506" t="str">
        <f t="shared" si="39"/>
        <v>7500900</v>
      </c>
      <c r="G2506" t="s">
        <v>17921</v>
      </c>
      <c r="H2506" t="s">
        <v>3124</v>
      </c>
      <c r="I2506" t="s">
        <v>4147</v>
      </c>
      <c r="J2506" t="s">
        <v>17922</v>
      </c>
      <c r="K2506" t="s">
        <v>3158</v>
      </c>
      <c r="L2506" t="s">
        <v>17923</v>
      </c>
      <c r="M2506" t="s">
        <v>17924</v>
      </c>
      <c r="N2506" t="s">
        <v>3113</v>
      </c>
      <c r="O2506" t="s">
        <v>133</v>
      </c>
      <c r="P2506" t="s">
        <v>3115</v>
      </c>
      <c r="Q2506">
        <v>8619</v>
      </c>
      <c r="R2506" t="s">
        <v>17924</v>
      </c>
      <c r="T2506" t="s">
        <v>133</v>
      </c>
      <c r="U2506" t="s">
        <v>3115</v>
      </c>
      <c r="V2506">
        <v>8619</v>
      </c>
      <c r="W2506" t="s">
        <v>3124</v>
      </c>
      <c r="X2506" t="s">
        <v>5652</v>
      </c>
      <c r="Y2506" t="s">
        <v>4062</v>
      </c>
      <c r="Z2506" t="s">
        <v>3118</v>
      </c>
      <c r="AA2506" t="s">
        <v>3124</v>
      </c>
      <c r="AB2506" t="s">
        <v>17925</v>
      </c>
      <c r="AC2506" t="s">
        <v>17926</v>
      </c>
      <c r="AD2506" t="s">
        <v>3130</v>
      </c>
      <c r="AE2506" t="s">
        <v>17927</v>
      </c>
      <c r="AG2506">
        <v>1</v>
      </c>
      <c r="AH2506">
        <v>1</v>
      </c>
      <c r="AI2506">
        <v>1</v>
      </c>
      <c r="AJ2506">
        <v>1</v>
      </c>
      <c r="AK2506">
        <v>1</v>
      </c>
      <c r="AL2506">
        <v>1</v>
      </c>
      <c r="AV2506">
        <v>322</v>
      </c>
    </row>
    <row r="2507" spans="1:48" x14ac:dyDescent="0.2">
      <c r="A2507">
        <v>80</v>
      </c>
      <c r="B2507" t="s">
        <v>456</v>
      </c>
      <c r="C2507">
        <v>6080</v>
      </c>
      <c r="D2507" t="s">
        <v>2184</v>
      </c>
      <c r="E2507">
        <v>966</v>
      </c>
      <c r="F2507" t="str">
        <f t="shared" si="39"/>
        <v>6080966</v>
      </c>
      <c r="G2507" t="s">
        <v>17928</v>
      </c>
      <c r="H2507" t="s">
        <v>3107</v>
      </c>
      <c r="I2507" t="s">
        <v>17622</v>
      </c>
      <c r="J2507" t="s">
        <v>17623</v>
      </c>
      <c r="K2507" t="s">
        <v>6489</v>
      </c>
      <c r="L2507" t="s">
        <v>17624</v>
      </c>
      <c r="M2507" t="s">
        <v>17929</v>
      </c>
      <c r="N2507" t="s">
        <v>3113</v>
      </c>
      <c r="O2507" t="s">
        <v>14812</v>
      </c>
      <c r="P2507" t="s">
        <v>3115</v>
      </c>
      <c r="Q2507">
        <v>7055</v>
      </c>
      <c r="R2507" t="s">
        <v>17929</v>
      </c>
      <c r="T2507" t="s">
        <v>14812</v>
      </c>
      <c r="U2507" t="s">
        <v>3115</v>
      </c>
      <c r="V2507">
        <v>7055</v>
      </c>
      <c r="W2507" t="s">
        <v>3124</v>
      </c>
      <c r="X2507" t="s">
        <v>14283</v>
      </c>
      <c r="Y2507" t="s">
        <v>17627</v>
      </c>
      <c r="Z2507" t="s">
        <v>3118</v>
      </c>
      <c r="AE2507" t="s">
        <v>17628</v>
      </c>
      <c r="AG2507">
        <v>1</v>
      </c>
      <c r="AH2507">
        <v>1</v>
      </c>
      <c r="AI2507">
        <v>1</v>
      </c>
      <c r="AJ2507">
        <v>1</v>
      </c>
      <c r="AK2507">
        <v>1</v>
      </c>
      <c r="AL2507">
        <v>1</v>
      </c>
      <c r="AM2507">
        <v>1</v>
      </c>
      <c r="AN2507">
        <v>1</v>
      </c>
      <c r="AO2507">
        <v>1</v>
      </c>
      <c r="AP2507">
        <v>1</v>
      </c>
      <c r="AQ2507">
        <v>1</v>
      </c>
      <c r="AV2507">
        <v>3137</v>
      </c>
    </row>
    <row r="2508" spans="1:48" x14ac:dyDescent="0.2">
      <c r="A2508">
        <v>80</v>
      </c>
      <c r="B2508" t="s">
        <v>456</v>
      </c>
      <c r="C2508">
        <v>6096</v>
      </c>
      <c r="D2508" t="s">
        <v>1298</v>
      </c>
      <c r="E2508">
        <v>982</v>
      </c>
      <c r="F2508" t="str">
        <f t="shared" si="39"/>
        <v>6096982</v>
      </c>
      <c r="G2508" t="s">
        <v>17930</v>
      </c>
      <c r="H2508" t="s">
        <v>3107</v>
      </c>
      <c r="I2508" t="s">
        <v>17622</v>
      </c>
      <c r="J2508" t="s">
        <v>17623</v>
      </c>
      <c r="K2508" t="s">
        <v>6489</v>
      </c>
      <c r="L2508" t="s">
        <v>17624</v>
      </c>
      <c r="M2508" t="s">
        <v>17931</v>
      </c>
      <c r="N2508" t="s">
        <v>3113</v>
      </c>
      <c r="O2508" t="s">
        <v>6184</v>
      </c>
      <c r="P2508" t="s">
        <v>3115</v>
      </c>
      <c r="Q2508">
        <v>7514</v>
      </c>
      <c r="R2508" t="s">
        <v>17931</v>
      </c>
      <c r="T2508" t="s">
        <v>6184</v>
      </c>
      <c r="U2508" t="s">
        <v>3115</v>
      </c>
      <c r="V2508">
        <v>7514</v>
      </c>
      <c r="W2508" t="s">
        <v>3124</v>
      </c>
      <c r="X2508" t="s">
        <v>14283</v>
      </c>
      <c r="Y2508" t="s">
        <v>17627</v>
      </c>
      <c r="Z2508" t="s">
        <v>3118</v>
      </c>
      <c r="AE2508" t="s">
        <v>17628</v>
      </c>
      <c r="AG2508">
        <v>1</v>
      </c>
      <c r="AH2508">
        <v>1</v>
      </c>
      <c r="AI2508">
        <v>1</v>
      </c>
      <c r="AJ2508">
        <v>1</v>
      </c>
      <c r="AK2508">
        <v>1</v>
      </c>
      <c r="AL2508">
        <v>1</v>
      </c>
      <c r="AM2508">
        <v>1</v>
      </c>
      <c r="AN2508">
        <v>1</v>
      </c>
      <c r="AO2508">
        <v>1</v>
      </c>
    </row>
    <row r="2509" spans="1:48" x14ac:dyDescent="0.2">
      <c r="A2509">
        <v>80</v>
      </c>
      <c r="B2509" t="s">
        <v>456</v>
      </c>
      <c r="C2509">
        <v>7503</v>
      </c>
      <c r="D2509" t="s">
        <v>1427</v>
      </c>
      <c r="E2509">
        <v>970</v>
      </c>
      <c r="F2509" t="str">
        <f t="shared" si="39"/>
        <v>7503970</v>
      </c>
      <c r="G2509" t="s">
        <v>17932</v>
      </c>
      <c r="H2509" t="s">
        <v>3107</v>
      </c>
      <c r="I2509" t="s">
        <v>17933</v>
      </c>
      <c r="J2509" t="s">
        <v>17934</v>
      </c>
      <c r="K2509" t="s">
        <v>6489</v>
      </c>
      <c r="L2509" t="s">
        <v>17935</v>
      </c>
      <c r="M2509" t="s">
        <v>17936</v>
      </c>
      <c r="N2509" t="s">
        <v>3113</v>
      </c>
      <c r="O2509" t="s">
        <v>14933</v>
      </c>
      <c r="P2509" t="s">
        <v>3115</v>
      </c>
      <c r="Q2509">
        <v>7503</v>
      </c>
      <c r="R2509" t="s">
        <v>17937</v>
      </c>
      <c r="T2509" t="s">
        <v>14933</v>
      </c>
      <c r="U2509" t="s">
        <v>3115</v>
      </c>
      <c r="V2509">
        <v>7503</v>
      </c>
      <c r="W2509" t="s">
        <v>3124</v>
      </c>
      <c r="X2509" t="s">
        <v>3421</v>
      </c>
      <c r="Y2509" t="s">
        <v>17938</v>
      </c>
      <c r="Z2509" t="s">
        <v>3118</v>
      </c>
      <c r="AA2509" t="s">
        <v>3171</v>
      </c>
      <c r="AB2509" t="s">
        <v>3120</v>
      </c>
      <c r="AC2509" t="s">
        <v>17939</v>
      </c>
      <c r="AD2509" t="s">
        <v>3130</v>
      </c>
      <c r="AE2509" t="s">
        <v>17940</v>
      </c>
      <c r="AG2509">
        <v>1</v>
      </c>
      <c r="AH2509">
        <v>1</v>
      </c>
      <c r="AI2509">
        <v>1</v>
      </c>
      <c r="AJ2509">
        <v>1</v>
      </c>
      <c r="AK2509">
        <v>1</v>
      </c>
      <c r="AL2509">
        <v>1</v>
      </c>
      <c r="AM2509">
        <v>1</v>
      </c>
      <c r="AN2509">
        <v>1</v>
      </c>
      <c r="AO2509">
        <v>1</v>
      </c>
      <c r="AP2509">
        <v>1</v>
      </c>
      <c r="AQ2509">
        <v>1</v>
      </c>
      <c r="AR2509">
        <v>1</v>
      </c>
      <c r="AS2509">
        <v>1</v>
      </c>
      <c r="AV2509">
        <v>735</v>
      </c>
    </row>
    <row r="2510" spans="1:48" x14ac:dyDescent="0.2">
      <c r="A2510">
        <v>80</v>
      </c>
      <c r="B2510" t="s">
        <v>77</v>
      </c>
      <c r="C2510">
        <v>6025</v>
      </c>
      <c r="D2510" t="s">
        <v>1539</v>
      </c>
      <c r="E2510">
        <v>907</v>
      </c>
      <c r="F2510" t="str">
        <f t="shared" si="39"/>
        <v>6025907</v>
      </c>
      <c r="G2510" t="s">
        <v>17941</v>
      </c>
      <c r="H2510" t="s">
        <v>3127</v>
      </c>
      <c r="I2510" t="s">
        <v>4772</v>
      </c>
      <c r="J2510" t="s">
        <v>17942</v>
      </c>
      <c r="K2510" t="s">
        <v>3308</v>
      </c>
      <c r="L2510" t="s">
        <v>17943</v>
      </c>
      <c r="M2510" t="s">
        <v>17944</v>
      </c>
      <c r="N2510" t="s">
        <v>3113</v>
      </c>
      <c r="O2510" t="s">
        <v>10483</v>
      </c>
      <c r="P2510" t="s">
        <v>3115</v>
      </c>
      <c r="Q2510">
        <v>8638</v>
      </c>
      <c r="R2510" t="s">
        <v>17944</v>
      </c>
      <c r="T2510" t="s">
        <v>10483</v>
      </c>
      <c r="U2510" t="s">
        <v>3115</v>
      </c>
      <c r="V2510">
        <v>8638</v>
      </c>
      <c r="W2510" t="s">
        <v>3124</v>
      </c>
      <c r="X2510" t="s">
        <v>3977</v>
      </c>
      <c r="Y2510" t="s">
        <v>3117</v>
      </c>
      <c r="Z2510" t="s">
        <v>3118</v>
      </c>
      <c r="AE2510" t="s">
        <v>17945</v>
      </c>
      <c r="AK2510">
        <v>1</v>
      </c>
      <c r="AL2510">
        <v>1</v>
      </c>
      <c r="AM2510">
        <v>1</v>
      </c>
      <c r="AN2510">
        <v>1</v>
      </c>
      <c r="AO2510">
        <v>1</v>
      </c>
      <c r="AV2510">
        <v>3015</v>
      </c>
    </row>
    <row r="2511" spans="1:48" x14ac:dyDescent="0.2">
      <c r="A2511">
        <v>80</v>
      </c>
      <c r="B2511" t="s">
        <v>47</v>
      </c>
      <c r="C2511">
        <v>6090</v>
      </c>
      <c r="D2511" t="s">
        <v>2678</v>
      </c>
      <c r="E2511">
        <v>977</v>
      </c>
      <c r="F2511" t="str">
        <f t="shared" si="39"/>
        <v>6090977</v>
      </c>
      <c r="G2511" t="s">
        <v>17946</v>
      </c>
      <c r="H2511" t="s">
        <v>3124</v>
      </c>
      <c r="I2511" t="s">
        <v>17947</v>
      </c>
      <c r="J2511" t="s">
        <v>17948</v>
      </c>
      <c r="K2511" t="s">
        <v>3158</v>
      </c>
      <c r="L2511" t="s">
        <v>17949</v>
      </c>
      <c r="M2511" t="s">
        <v>17950</v>
      </c>
      <c r="N2511" t="s">
        <v>3113</v>
      </c>
      <c r="O2511" t="s">
        <v>6860</v>
      </c>
      <c r="P2511" t="s">
        <v>3115</v>
      </c>
      <c r="Q2511">
        <v>7102</v>
      </c>
      <c r="R2511" t="s">
        <v>17950</v>
      </c>
      <c r="T2511" t="s">
        <v>6860</v>
      </c>
      <c r="U2511" t="s">
        <v>3115</v>
      </c>
      <c r="V2511">
        <v>7102</v>
      </c>
      <c r="W2511" t="s">
        <v>3127</v>
      </c>
      <c r="X2511" t="s">
        <v>17951</v>
      </c>
      <c r="Y2511" t="s">
        <v>17952</v>
      </c>
      <c r="Z2511" t="s">
        <v>3118</v>
      </c>
      <c r="AE2511" t="s">
        <v>17953</v>
      </c>
      <c r="AP2511">
        <v>1</v>
      </c>
      <c r="AQ2511">
        <v>1</v>
      </c>
      <c r="AR2511">
        <v>1</v>
      </c>
      <c r="AS2511">
        <v>1</v>
      </c>
    </row>
    <row r="2512" spans="1:48" x14ac:dyDescent="0.2">
      <c r="A2512">
        <v>80</v>
      </c>
      <c r="B2512" t="s">
        <v>47</v>
      </c>
      <c r="C2512">
        <v>6057</v>
      </c>
      <c r="D2512" t="s">
        <v>2635</v>
      </c>
      <c r="E2512">
        <v>938</v>
      </c>
      <c r="F2512" t="str">
        <f t="shared" si="39"/>
        <v>6057938</v>
      </c>
      <c r="G2512" t="s">
        <v>2635</v>
      </c>
      <c r="H2512" t="s">
        <v>3124</v>
      </c>
      <c r="I2512" t="s">
        <v>4040</v>
      </c>
      <c r="J2512" t="s">
        <v>17954</v>
      </c>
      <c r="K2512" t="s">
        <v>6489</v>
      </c>
      <c r="L2512" t="s">
        <v>17955</v>
      </c>
      <c r="M2512" t="s">
        <v>17956</v>
      </c>
      <c r="N2512" t="s">
        <v>17957</v>
      </c>
      <c r="O2512" t="s">
        <v>6860</v>
      </c>
      <c r="P2512" t="s">
        <v>3115</v>
      </c>
      <c r="Q2512">
        <v>7103</v>
      </c>
      <c r="R2512" t="s">
        <v>17956</v>
      </c>
      <c r="S2512" t="s">
        <v>17958</v>
      </c>
      <c r="T2512" t="s">
        <v>6860</v>
      </c>
      <c r="U2512" t="s">
        <v>3115</v>
      </c>
      <c r="V2512">
        <v>7103</v>
      </c>
      <c r="W2512" t="s">
        <v>3107</v>
      </c>
      <c r="X2512" t="s">
        <v>17959</v>
      </c>
      <c r="Y2512" t="s">
        <v>17960</v>
      </c>
      <c r="Z2512" t="s">
        <v>3118</v>
      </c>
      <c r="AA2512" t="s">
        <v>3124</v>
      </c>
      <c r="AB2512" t="s">
        <v>3269</v>
      </c>
      <c r="AC2512" t="s">
        <v>13717</v>
      </c>
      <c r="AD2512" t="s">
        <v>3130</v>
      </c>
      <c r="AE2512" t="s">
        <v>17961</v>
      </c>
      <c r="AP2512">
        <v>1</v>
      </c>
      <c r="AQ2512">
        <v>1</v>
      </c>
      <c r="AR2512">
        <v>1</v>
      </c>
      <c r="AS2512">
        <v>1</v>
      </c>
      <c r="AV2512">
        <v>3181</v>
      </c>
    </row>
    <row r="2513" spans="1:48" x14ac:dyDescent="0.2">
      <c r="A2513">
        <v>80</v>
      </c>
      <c r="B2513" t="s">
        <v>456</v>
      </c>
      <c r="C2513">
        <v>6106</v>
      </c>
      <c r="D2513" t="s">
        <v>17962</v>
      </c>
      <c r="E2513">
        <v>997</v>
      </c>
      <c r="F2513" t="str">
        <f t="shared" si="39"/>
        <v>6106997</v>
      </c>
      <c r="G2513" t="s">
        <v>17963</v>
      </c>
      <c r="H2513" t="s">
        <v>3124</v>
      </c>
      <c r="I2513" t="s">
        <v>3977</v>
      </c>
      <c r="J2513" t="s">
        <v>17964</v>
      </c>
      <c r="K2513" t="s">
        <v>3158</v>
      </c>
      <c r="L2513" t="s">
        <v>17965</v>
      </c>
      <c r="M2513" t="s">
        <v>17966</v>
      </c>
      <c r="N2513" t="s">
        <v>3113</v>
      </c>
      <c r="O2513" t="s">
        <v>6184</v>
      </c>
      <c r="P2513" t="s">
        <v>3115</v>
      </c>
      <c r="Q2513">
        <v>7524</v>
      </c>
      <c r="R2513" t="s">
        <v>17967</v>
      </c>
      <c r="T2513" t="s">
        <v>6860</v>
      </c>
      <c r="U2513" t="s">
        <v>3115</v>
      </c>
      <c r="V2513">
        <v>7103</v>
      </c>
      <c r="W2513" t="s">
        <v>3124</v>
      </c>
      <c r="X2513" t="s">
        <v>3977</v>
      </c>
      <c r="Y2513" t="s">
        <v>17964</v>
      </c>
      <c r="Z2513" t="s">
        <v>3118</v>
      </c>
      <c r="AE2513" t="s">
        <v>17968</v>
      </c>
      <c r="AG2513">
        <v>1</v>
      </c>
    </row>
    <row r="2514" spans="1:48" x14ac:dyDescent="0.2">
      <c r="A2514">
        <v>80</v>
      </c>
      <c r="B2514" t="s">
        <v>47</v>
      </c>
      <c r="C2514">
        <v>6094</v>
      </c>
      <c r="D2514" t="s">
        <v>2555</v>
      </c>
      <c r="E2514">
        <v>968</v>
      </c>
      <c r="F2514" t="str">
        <f t="shared" si="39"/>
        <v>6094968</v>
      </c>
      <c r="G2514" t="s">
        <v>17969</v>
      </c>
      <c r="H2514" t="s">
        <v>3107</v>
      </c>
      <c r="I2514" t="s">
        <v>15859</v>
      </c>
      <c r="J2514" t="s">
        <v>17970</v>
      </c>
      <c r="K2514" t="s">
        <v>6489</v>
      </c>
      <c r="L2514" t="s">
        <v>17971</v>
      </c>
      <c r="M2514" t="s">
        <v>17967</v>
      </c>
      <c r="N2514" t="s">
        <v>3113</v>
      </c>
      <c r="O2514" t="s">
        <v>6860</v>
      </c>
      <c r="P2514" t="s">
        <v>3115</v>
      </c>
      <c r="Q2514">
        <v>7103</v>
      </c>
      <c r="R2514" t="s">
        <v>17967</v>
      </c>
      <c r="T2514" t="s">
        <v>6860</v>
      </c>
      <c r="U2514" t="s">
        <v>3115</v>
      </c>
      <c r="V2514">
        <v>7103</v>
      </c>
      <c r="W2514" t="s">
        <v>3124</v>
      </c>
      <c r="X2514" t="s">
        <v>9158</v>
      </c>
      <c r="Y2514" t="s">
        <v>17972</v>
      </c>
      <c r="Z2514" t="s">
        <v>3118</v>
      </c>
      <c r="AE2514" t="s">
        <v>17968</v>
      </c>
      <c r="AG2514">
        <v>1</v>
      </c>
      <c r="AH2514">
        <v>1</v>
      </c>
      <c r="AI2514">
        <v>1</v>
      </c>
      <c r="AJ2514">
        <v>1</v>
      </c>
      <c r="AK2514">
        <v>1</v>
      </c>
      <c r="AL2514">
        <v>1</v>
      </c>
      <c r="AM2514">
        <v>1</v>
      </c>
      <c r="AN2514">
        <v>1</v>
      </c>
      <c r="AO2514">
        <v>1</v>
      </c>
    </row>
    <row r="2515" spans="1:48" x14ac:dyDescent="0.2">
      <c r="A2515">
        <v>80</v>
      </c>
      <c r="B2515" t="s">
        <v>47</v>
      </c>
      <c r="C2515">
        <v>6020</v>
      </c>
      <c r="D2515" t="s">
        <v>3025</v>
      </c>
      <c r="E2515">
        <v>985</v>
      </c>
      <c r="F2515" t="str">
        <f t="shared" si="39"/>
        <v>6020985</v>
      </c>
      <c r="G2515" t="s">
        <v>3025</v>
      </c>
      <c r="H2515" t="s">
        <v>3127</v>
      </c>
      <c r="I2515" t="s">
        <v>17973</v>
      </c>
      <c r="J2515" t="s">
        <v>3490</v>
      </c>
      <c r="K2515" t="s">
        <v>3110</v>
      </c>
      <c r="L2515" t="s">
        <v>17974</v>
      </c>
      <c r="M2515" t="s">
        <v>17975</v>
      </c>
      <c r="N2515" t="s">
        <v>3113</v>
      </c>
      <c r="O2515" t="s">
        <v>2035</v>
      </c>
      <c r="P2515" t="s">
        <v>3115</v>
      </c>
      <c r="Q2515">
        <v>7018</v>
      </c>
      <c r="R2515" t="s">
        <v>17975</v>
      </c>
      <c r="T2515" t="s">
        <v>2035</v>
      </c>
      <c r="U2515" t="s">
        <v>3115</v>
      </c>
      <c r="V2515">
        <v>7018</v>
      </c>
      <c r="W2515" t="s">
        <v>3124</v>
      </c>
      <c r="X2515" t="s">
        <v>3421</v>
      </c>
      <c r="Y2515" t="s">
        <v>4053</v>
      </c>
      <c r="Z2515" t="s">
        <v>3118</v>
      </c>
      <c r="AE2515" t="s">
        <v>17976</v>
      </c>
      <c r="AL2515">
        <v>1</v>
      </c>
      <c r="AM2515">
        <v>1</v>
      </c>
      <c r="AN2515">
        <v>1</v>
      </c>
      <c r="AO2515">
        <v>1</v>
      </c>
      <c r="AV2515">
        <v>3017</v>
      </c>
    </row>
    <row r="2516" spans="1:48" x14ac:dyDescent="0.2">
      <c r="A2516">
        <v>80</v>
      </c>
      <c r="B2516" t="s">
        <v>77</v>
      </c>
      <c r="C2516">
        <v>7540</v>
      </c>
      <c r="D2516" t="s">
        <v>822</v>
      </c>
      <c r="E2516">
        <v>930</v>
      </c>
      <c r="F2516" t="str">
        <f t="shared" si="39"/>
        <v>7540930</v>
      </c>
      <c r="G2516" t="s">
        <v>17977</v>
      </c>
      <c r="H2516" t="s">
        <v>3107</v>
      </c>
      <c r="I2516" t="s">
        <v>3805</v>
      </c>
      <c r="J2516" t="s">
        <v>10180</v>
      </c>
      <c r="K2516" t="s">
        <v>6489</v>
      </c>
      <c r="L2516" t="s">
        <v>17978</v>
      </c>
      <c r="M2516" t="s">
        <v>17979</v>
      </c>
      <c r="N2516" t="s">
        <v>3113</v>
      </c>
      <c r="O2516" t="s">
        <v>10819</v>
      </c>
      <c r="P2516" t="s">
        <v>3115</v>
      </c>
      <c r="Q2516" t="s">
        <v>17980</v>
      </c>
      <c r="R2516" t="s">
        <v>17979</v>
      </c>
      <c r="T2516" t="s">
        <v>10819</v>
      </c>
      <c r="U2516" t="s">
        <v>3115</v>
      </c>
      <c r="V2516" t="s">
        <v>17980</v>
      </c>
      <c r="W2516" t="s">
        <v>3127</v>
      </c>
      <c r="X2516" t="s">
        <v>3511</v>
      </c>
      <c r="Y2516" t="s">
        <v>17981</v>
      </c>
      <c r="Z2516" t="s">
        <v>3118</v>
      </c>
      <c r="AE2516" t="s">
        <v>17982</v>
      </c>
      <c r="AG2516">
        <v>1</v>
      </c>
      <c r="AH2516">
        <v>1</v>
      </c>
      <c r="AI2516">
        <v>1</v>
      </c>
      <c r="AJ2516">
        <v>1</v>
      </c>
      <c r="AK2516">
        <v>1</v>
      </c>
      <c r="AL2516">
        <v>1</v>
      </c>
      <c r="AM2516">
        <v>1</v>
      </c>
      <c r="AN2516">
        <v>1</v>
      </c>
      <c r="AO2516">
        <v>1</v>
      </c>
      <c r="AV2516">
        <v>323</v>
      </c>
    </row>
    <row r="2517" spans="1:48" x14ac:dyDescent="0.2">
      <c r="A2517">
        <v>80</v>
      </c>
      <c r="B2517" t="s">
        <v>47</v>
      </c>
      <c r="C2517">
        <v>6058</v>
      </c>
      <c r="D2517" t="s">
        <v>1290</v>
      </c>
      <c r="E2517">
        <v>939</v>
      </c>
      <c r="F2517" t="str">
        <f t="shared" si="39"/>
        <v>6058939</v>
      </c>
      <c r="G2517" t="s">
        <v>1289</v>
      </c>
      <c r="H2517" t="s">
        <v>3124</v>
      </c>
      <c r="I2517" t="s">
        <v>17983</v>
      </c>
      <c r="J2517" t="s">
        <v>17984</v>
      </c>
      <c r="K2517" t="s">
        <v>7196</v>
      </c>
      <c r="L2517" t="s">
        <v>17985</v>
      </c>
      <c r="M2517" t="s">
        <v>17986</v>
      </c>
      <c r="N2517" t="s">
        <v>3113</v>
      </c>
      <c r="O2517" t="s">
        <v>8006</v>
      </c>
      <c r="P2517" t="s">
        <v>3115</v>
      </c>
      <c r="Q2517">
        <v>7107</v>
      </c>
      <c r="R2517" t="s">
        <v>17986</v>
      </c>
      <c r="T2517" t="s">
        <v>8006</v>
      </c>
      <c r="U2517" t="s">
        <v>3115</v>
      </c>
      <c r="V2517">
        <v>7107</v>
      </c>
      <c r="X2517" t="s">
        <v>17987</v>
      </c>
      <c r="Y2517" t="s">
        <v>17988</v>
      </c>
      <c r="Z2517" t="s">
        <v>3118</v>
      </c>
      <c r="AE2517" t="s">
        <v>17989</v>
      </c>
      <c r="AG2517">
        <v>1</v>
      </c>
      <c r="AH2517">
        <v>1</v>
      </c>
      <c r="AI2517">
        <v>1</v>
      </c>
      <c r="AJ2517">
        <v>1</v>
      </c>
      <c r="AK2517">
        <v>1</v>
      </c>
      <c r="AV2517">
        <v>3187</v>
      </c>
    </row>
    <row r="2518" spans="1:48" x14ac:dyDescent="0.2">
      <c r="A2518">
        <v>80</v>
      </c>
      <c r="B2518" t="s">
        <v>38</v>
      </c>
      <c r="C2518">
        <v>7720</v>
      </c>
      <c r="D2518" t="s">
        <v>896</v>
      </c>
      <c r="E2518">
        <v>915</v>
      </c>
      <c r="F2518" t="str">
        <f t="shared" si="39"/>
        <v>7720915</v>
      </c>
      <c r="G2518" t="s">
        <v>17990</v>
      </c>
      <c r="H2518" t="s">
        <v>3127</v>
      </c>
      <c r="I2518" t="s">
        <v>5019</v>
      </c>
      <c r="J2518" t="s">
        <v>17991</v>
      </c>
      <c r="K2518" t="s">
        <v>6489</v>
      </c>
      <c r="L2518" t="s">
        <v>17992</v>
      </c>
      <c r="M2518" t="s">
        <v>17993</v>
      </c>
      <c r="N2518" t="s">
        <v>3113</v>
      </c>
      <c r="O2518" t="s">
        <v>12587</v>
      </c>
      <c r="P2518" t="s">
        <v>3115</v>
      </c>
      <c r="Q2518">
        <v>7701</v>
      </c>
      <c r="R2518" t="s">
        <v>17993</v>
      </c>
      <c r="T2518" t="s">
        <v>12587</v>
      </c>
      <c r="U2518" t="s">
        <v>3115</v>
      </c>
      <c r="V2518">
        <v>7701</v>
      </c>
      <c r="W2518" t="s">
        <v>3124</v>
      </c>
      <c r="X2518" t="s">
        <v>4040</v>
      </c>
      <c r="Y2518" t="s">
        <v>14487</v>
      </c>
      <c r="Z2518" t="s">
        <v>3118</v>
      </c>
      <c r="AE2518" t="s">
        <v>17994</v>
      </c>
      <c r="AF2518">
        <v>1</v>
      </c>
      <c r="AG2518">
        <v>1</v>
      </c>
      <c r="AH2518">
        <v>1</v>
      </c>
      <c r="AI2518">
        <v>1</v>
      </c>
      <c r="AJ2518">
        <v>1</v>
      </c>
      <c r="AK2518">
        <v>1</v>
      </c>
      <c r="AL2518">
        <v>1</v>
      </c>
      <c r="AM2518">
        <v>1</v>
      </c>
      <c r="AN2518">
        <v>1</v>
      </c>
      <c r="AO2518">
        <v>1</v>
      </c>
      <c r="AV2518">
        <v>336</v>
      </c>
    </row>
    <row r="2519" spans="1:48" x14ac:dyDescent="0.2">
      <c r="A2519">
        <v>80</v>
      </c>
      <c r="B2519" t="s">
        <v>291</v>
      </c>
      <c r="C2519">
        <v>7727</v>
      </c>
      <c r="D2519" t="s">
        <v>3005</v>
      </c>
      <c r="E2519">
        <v>900</v>
      </c>
      <c r="F2519" t="str">
        <f t="shared" si="39"/>
        <v>7727900</v>
      </c>
      <c r="G2519" t="s">
        <v>17995</v>
      </c>
      <c r="H2519" t="s">
        <v>3124</v>
      </c>
      <c r="I2519" t="s">
        <v>3695</v>
      </c>
      <c r="J2519" t="s">
        <v>17996</v>
      </c>
      <c r="K2519" t="s">
        <v>6489</v>
      </c>
      <c r="L2519" t="s">
        <v>17997</v>
      </c>
      <c r="M2519" t="s">
        <v>17998</v>
      </c>
      <c r="N2519" t="s">
        <v>3113</v>
      </c>
      <c r="O2519" t="s">
        <v>17370</v>
      </c>
      <c r="P2519" t="s">
        <v>3115</v>
      </c>
      <c r="Q2519">
        <v>7825</v>
      </c>
      <c r="R2519" t="s">
        <v>17998</v>
      </c>
      <c r="T2519" t="s">
        <v>17370</v>
      </c>
      <c r="U2519" t="s">
        <v>3115</v>
      </c>
      <c r="V2519">
        <v>7825</v>
      </c>
      <c r="W2519" t="s">
        <v>3124</v>
      </c>
      <c r="X2519" t="s">
        <v>3511</v>
      </c>
      <c r="Y2519" t="s">
        <v>3783</v>
      </c>
      <c r="Z2519" t="s">
        <v>3118</v>
      </c>
      <c r="AA2519" t="s">
        <v>3124</v>
      </c>
      <c r="AB2519" t="s">
        <v>3695</v>
      </c>
      <c r="AC2519" t="s">
        <v>17996</v>
      </c>
      <c r="AD2519" t="s">
        <v>3130</v>
      </c>
      <c r="AE2519" t="s">
        <v>17999</v>
      </c>
      <c r="AG2519">
        <v>1</v>
      </c>
      <c r="AH2519">
        <v>1</v>
      </c>
      <c r="AI2519">
        <v>1</v>
      </c>
      <c r="AJ2519">
        <v>1</v>
      </c>
      <c r="AK2519">
        <v>1</v>
      </c>
      <c r="AL2519">
        <v>1</v>
      </c>
      <c r="AM2519">
        <v>1</v>
      </c>
      <c r="AN2519">
        <v>1</v>
      </c>
      <c r="AO2519">
        <v>1</v>
      </c>
      <c r="AV2519">
        <v>569</v>
      </c>
    </row>
    <row r="2520" spans="1:48" x14ac:dyDescent="0.2">
      <c r="A2520">
        <v>80</v>
      </c>
      <c r="B2520" t="s">
        <v>159</v>
      </c>
      <c r="C2520">
        <v>6026</v>
      </c>
      <c r="D2520" t="s">
        <v>1035</v>
      </c>
      <c r="E2520">
        <v>908</v>
      </c>
      <c r="F2520" t="str">
        <f t="shared" si="39"/>
        <v>6026908</v>
      </c>
      <c r="G2520" t="s">
        <v>18000</v>
      </c>
      <c r="H2520" t="s">
        <v>3124</v>
      </c>
      <c r="I2520" t="s">
        <v>3861</v>
      </c>
      <c r="J2520" t="s">
        <v>12830</v>
      </c>
      <c r="K2520" t="s">
        <v>4054</v>
      </c>
      <c r="L2520" t="s">
        <v>18001</v>
      </c>
      <c r="M2520" t="s">
        <v>18002</v>
      </c>
      <c r="N2520" t="s">
        <v>3113</v>
      </c>
      <c r="O2520" t="s">
        <v>18003</v>
      </c>
      <c r="P2520" t="s">
        <v>3115</v>
      </c>
      <c r="Q2520">
        <v>8554</v>
      </c>
      <c r="R2520" t="s">
        <v>18002</v>
      </c>
      <c r="T2520" t="s">
        <v>18003</v>
      </c>
      <c r="U2520" t="s">
        <v>3115</v>
      </c>
      <c r="V2520">
        <v>8554</v>
      </c>
      <c r="W2520" t="s">
        <v>3124</v>
      </c>
      <c r="X2520" t="s">
        <v>8967</v>
      </c>
      <c r="Y2520" t="s">
        <v>17922</v>
      </c>
      <c r="Z2520" t="s">
        <v>3118</v>
      </c>
      <c r="AE2520" t="s">
        <v>18004</v>
      </c>
      <c r="AG2520">
        <v>1</v>
      </c>
      <c r="AH2520">
        <v>1</v>
      </c>
      <c r="AI2520">
        <v>1</v>
      </c>
      <c r="AJ2520">
        <v>1</v>
      </c>
      <c r="AV2520">
        <v>3022</v>
      </c>
    </row>
    <row r="2521" spans="1:48" x14ac:dyDescent="0.2">
      <c r="A2521">
        <v>80</v>
      </c>
      <c r="B2521" t="s">
        <v>47</v>
      </c>
      <c r="C2521">
        <v>7730</v>
      </c>
      <c r="D2521" t="s">
        <v>1468</v>
      </c>
      <c r="E2521">
        <v>970</v>
      </c>
      <c r="F2521" t="str">
        <f t="shared" si="39"/>
        <v>7730970</v>
      </c>
      <c r="G2521" t="s">
        <v>18005</v>
      </c>
      <c r="H2521" t="s">
        <v>3124</v>
      </c>
      <c r="I2521" t="s">
        <v>5942</v>
      </c>
      <c r="J2521" t="s">
        <v>18006</v>
      </c>
      <c r="K2521" t="s">
        <v>3158</v>
      </c>
      <c r="L2521" t="s">
        <v>18007</v>
      </c>
      <c r="M2521" t="s">
        <v>18008</v>
      </c>
      <c r="N2521" t="s">
        <v>3113</v>
      </c>
      <c r="O2521" t="s">
        <v>8006</v>
      </c>
      <c r="P2521" t="s">
        <v>3115</v>
      </c>
      <c r="Q2521" t="s">
        <v>18009</v>
      </c>
      <c r="R2521" t="s">
        <v>18008</v>
      </c>
      <c r="T2521" t="s">
        <v>8006</v>
      </c>
      <c r="U2521" t="s">
        <v>3115</v>
      </c>
      <c r="V2521" t="s">
        <v>18009</v>
      </c>
      <c r="W2521" t="s">
        <v>3107</v>
      </c>
      <c r="X2521" t="s">
        <v>3757</v>
      </c>
      <c r="Y2521" t="s">
        <v>18010</v>
      </c>
      <c r="Z2521" t="s">
        <v>3118</v>
      </c>
      <c r="AE2521" t="s">
        <v>18011</v>
      </c>
      <c r="AG2521">
        <v>1</v>
      </c>
      <c r="AH2521">
        <v>1</v>
      </c>
      <c r="AI2521">
        <v>1</v>
      </c>
      <c r="AJ2521">
        <v>1</v>
      </c>
      <c r="AK2521">
        <v>1</v>
      </c>
      <c r="AL2521">
        <v>1</v>
      </c>
      <c r="AM2521">
        <v>1</v>
      </c>
      <c r="AN2521">
        <v>1</v>
      </c>
      <c r="AO2521">
        <v>1</v>
      </c>
      <c r="AV2521">
        <v>291</v>
      </c>
    </row>
    <row r="2522" spans="1:48" x14ac:dyDescent="0.2">
      <c r="A2522">
        <v>80</v>
      </c>
      <c r="B2522" t="s">
        <v>41</v>
      </c>
      <c r="C2522">
        <v>7830</v>
      </c>
      <c r="D2522" t="s">
        <v>574</v>
      </c>
      <c r="E2522">
        <v>980</v>
      </c>
      <c r="F2522" t="str">
        <f t="shared" si="39"/>
        <v>7830980</v>
      </c>
      <c r="G2522" t="s">
        <v>18012</v>
      </c>
      <c r="H2522" t="s">
        <v>3127</v>
      </c>
      <c r="I2522" t="s">
        <v>5190</v>
      </c>
      <c r="J2522" t="s">
        <v>18013</v>
      </c>
      <c r="K2522" t="s">
        <v>3308</v>
      </c>
      <c r="L2522" t="s">
        <v>18014</v>
      </c>
      <c r="M2522" t="s">
        <v>18015</v>
      </c>
      <c r="N2522" t="s">
        <v>3113</v>
      </c>
      <c r="O2522" t="s">
        <v>42</v>
      </c>
      <c r="P2522" t="s">
        <v>3115</v>
      </c>
      <c r="Q2522">
        <v>7305</v>
      </c>
      <c r="R2522" t="s">
        <v>18015</v>
      </c>
      <c r="T2522" t="s">
        <v>42</v>
      </c>
      <c r="U2522" t="s">
        <v>3115</v>
      </c>
      <c r="V2522">
        <v>7305</v>
      </c>
      <c r="W2522" t="s">
        <v>3124</v>
      </c>
      <c r="X2522" t="s">
        <v>18016</v>
      </c>
      <c r="Y2522" t="s">
        <v>18017</v>
      </c>
      <c r="Z2522" t="s">
        <v>3118</v>
      </c>
      <c r="AE2522" t="s">
        <v>18018</v>
      </c>
      <c r="AG2522">
        <v>1</v>
      </c>
      <c r="AH2522">
        <v>1</v>
      </c>
      <c r="AI2522">
        <v>1</v>
      </c>
      <c r="AJ2522">
        <v>1</v>
      </c>
      <c r="AK2522">
        <v>1</v>
      </c>
      <c r="AL2522">
        <v>1</v>
      </c>
      <c r="AM2522">
        <v>1</v>
      </c>
      <c r="AN2522">
        <v>1</v>
      </c>
      <c r="AO2522">
        <v>1</v>
      </c>
      <c r="AV2522">
        <v>309</v>
      </c>
    </row>
    <row r="2523" spans="1:48" x14ac:dyDescent="0.2">
      <c r="A2523">
        <v>80</v>
      </c>
      <c r="B2523" t="s">
        <v>1200</v>
      </c>
      <c r="C2523">
        <v>7850</v>
      </c>
      <c r="D2523" t="s">
        <v>2085</v>
      </c>
      <c r="E2523">
        <v>960</v>
      </c>
      <c r="F2523" t="str">
        <f t="shared" si="39"/>
        <v>7850960</v>
      </c>
      <c r="G2523" t="s">
        <v>18019</v>
      </c>
      <c r="H2523" t="s">
        <v>3127</v>
      </c>
      <c r="I2523" t="s">
        <v>11747</v>
      </c>
      <c r="J2523" t="s">
        <v>18020</v>
      </c>
      <c r="K2523" t="s">
        <v>4054</v>
      </c>
      <c r="L2523" t="s">
        <v>18021</v>
      </c>
      <c r="M2523" t="s">
        <v>18022</v>
      </c>
      <c r="N2523" t="s">
        <v>3113</v>
      </c>
      <c r="O2523" t="s">
        <v>16262</v>
      </c>
      <c r="P2523" t="s">
        <v>3115</v>
      </c>
      <c r="Q2523">
        <v>7871</v>
      </c>
      <c r="R2523" t="s">
        <v>18022</v>
      </c>
      <c r="T2523" t="s">
        <v>16262</v>
      </c>
      <c r="U2523" t="s">
        <v>3115</v>
      </c>
      <c r="V2523">
        <v>7871</v>
      </c>
      <c r="W2523" t="s">
        <v>3124</v>
      </c>
      <c r="X2523" t="s">
        <v>4206</v>
      </c>
      <c r="Y2523" t="s">
        <v>3410</v>
      </c>
      <c r="Z2523" t="s">
        <v>3118</v>
      </c>
      <c r="AE2523" t="s">
        <v>18023</v>
      </c>
      <c r="AM2523">
        <v>1</v>
      </c>
      <c r="AN2523">
        <v>1</v>
      </c>
      <c r="AO2523">
        <v>1</v>
      </c>
      <c r="AV2523">
        <v>361</v>
      </c>
    </row>
    <row r="2524" spans="1:48" x14ac:dyDescent="0.2">
      <c r="A2524">
        <v>80</v>
      </c>
      <c r="B2524" t="s">
        <v>47</v>
      </c>
      <c r="C2524">
        <v>7325</v>
      </c>
      <c r="D2524" t="s">
        <v>2946</v>
      </c>
      <c r="E2524">
        <v>965</v>
      </c>
      <c r="F2524" t="str">
        <f t="shared" si="39"/>
        <v>7325965</v>
      </c>
      <c r="G2524" t="s">
        <v>18024</v>
      </c>
      <c r="H2524" t="s">
        <v>3124</v>
      </c>
      <c r="I2524" t="s">
        <v>6854</v>
      </c>
      <c r="J2524" t="s">
        <v>6855</v>
      </c>
      <c r="K2524" t="s">
        <v>4054</v>
      </c>
      <c r="L2524" t="s">
        <v>6856</v>
      </c>
      <c r="M2524" t="s">
        <v>6858</v>
      </c>
      <c r="N2524" t="s">
        <v>18025</v>
      </c>
      <c r="O2524" t="s">
        <v>8006</v>
      </c>
      <c r="P2524" t="s">
        <v>3115</v>
      </c>
      <c r="Q2524">
        <v>7102</v>
      </c>
      <c r="R2524" t="s">
        <v>6858</v>
      </c>
      <c r="S2524" t="s">
        <v>6859</v>
      </c>
      <c r="T2524" t="s">
        <v>8006</v>
      </c>
      <c r="U2524" t="s">
        <v>3115</v>
      </c>
      <c r="V2524">
        <v>7102</v>
      </c>
      <c r="W2524" t="s">
        <v>3107</v>
      </c>
      <c r="X2524" t="s">
        <v>4479</v>
      </c>
      <c r="Y2524" t="s">
        <v>6861</v>
      </c>
      <c r="Z2524" t="s">
        <v>3118</v>
      </c>
      <c r="AE2524" t="s">
        <v>6862</v>
      </c>
      <c r="AG2524">
        <v>1</v>
      </c>
      <c r="AH2524">
        <v>1</v>
      </c>
      <c r="AI2524">
        <v>1</v>
      </c>
      <c r="AJ2524">
        <v>1</v>
      </c>
      <c r="AK2524">
        <v>1</v>
      </c>
      <c r="AL2524">
        <v>1</v>
      </c>
      <c r="AM2524">
        <v>1</v>
      </c>
      <c r="AN2524">
        <v>1</v>
      </c>
      <c r="AO2524">
        <v>1</v>
      </c>
      <c r="AP2524">
        <v>1</v>
      </c>
      <c r="AQ2524">
        <v>1</v>
      </c>
      <c r="AR2524">
        <v>1</v>
      </c>
      <c r="AS2524">
        <v>1</v>
      </c>
      <c r="AV2524">
        <v>529</v>
      </c>
    </row>
    <row r="2525" spans="1:48" x14ac:dyDescent="0.2">
      <c r="A2525">
        <v>80</v>
      </c>
      <c r="B2525" t="s">
        <v>70</v>
      </c>
      <c r="C2525">
        <v>7890</v>
      </c>
      <c r="D2525" t="s">
        <v>69</v>
      </c>
      <c r="E2525">
        <v>920</v>
      </c>
      <c r="F2525" t="str">
        <f t="shared" si="39"/>
        <v>7890920</v>
      </c>
      <c r="G2525" t="s">
        <v>18026</v>
      </c>
      <c r="H2525" t="s">
        <v>3107</v>
      </c>
      <c r="I2525" t="s">
        <v>6917</v>
      </c>
      <c r="J2525" t="s">
        <v>7648</v>
      </c>
      <c r="K2525" t="s">
        <v>6489</v>
      </c>
      <c r="L2525" t="s">
        <v>18027</v>
      </c>
      <c r="M2525" t="s">
        <v>18028</v>
      </c>
      <c r="N2525" t="s">
        <v>3113</v>
      </c>
      <c r="O2525" t="s">
        <v>5252</v>
      </c>
      <c r="P2525" t="s">
        <v>3115</v>
      </c>
      <c r="Q2525">
        <v>7666</v>
      </c>
      <c r="R2525" t="s">
        <v>18028</v>
      </c>
      <c r="T2525" t="s">
        <v>5252</v>
      </c>
      <c r="U2525" t="s">
        <v>3115</v>
      </c>
      <c r="V2525">
        <v>7666</v>
      </c>
      <c r="W2525" t="s">
        <v>3124</v>
      </c>
      <c r="X2525" t="s">
        <v>18029</v>
      </c>
      <c r="Y2525" t="s">
        <v>5078</v>
      </c>
      <c r="Z2525" t="s">
        <v>3118</v>
      </c>
      <c r="AE2525" t="s">
        <v>18030</v>
      </c>
      <c r="AG2525">
        <v>1</v>
      </c>
      <c r="AH2525">
        <v>1</v>
      </c>
      <c r="AI2525">
        <v>1</v>
      </c>
      <c r="AJ2525">
        <v>1</v>
      </c>
      <c r="AK2525">
        <v>1</v>
      </c>
      <c r="AL2525">
        <v>1</v>
      </c>
      <c r="AM2525">
        <v>1</v>
      </c>
      <c r="AN2525">
        <v>1</v>
      </c>
      <c r="AO2525">
        <v>1</v>
      </c>
      <c r="AV2525">
        <v>259</v>
      </c>
    </row>
    <row r="2526" spans="1:48" x14ac:dyDescent="0.2">
      <c r="A2526">
        <v>80</v>
      </c>
      <c r="B2526" t="s">
        <v>83</v>
      </c>
      <c r="C2526">
        <v>6033</v>
      </c>
      <c r="D2526" t="s">
        <v>1343</v>
      </c>
      <c r="E2526">
        <v>902</v>
      </c>
      <c r="F2526" t="str">
        <f t="shared" si="39"/>
        <v>6033902</v>
      </c>
      <c r="G2526" t="s">
        <v>1343</v>
      </c>
      <c r="H2526" t="s">
        <v>3107</v>
      </c>
      <c r="I2526" t="s">
        <v>4276</v>
      </c>
      <c r="J2526" t="s">
        <v>5512</v>
      </c>
      <c r="K2526" t="s">
        <v>6489</v>
      </c>
      <c r="L2526" t="s">
        <v>18031</v>
      </c>
      <c r="M2526" t="s">
        <v>18032</v>
      </c>
      <c r="N2526" t="s">
        <v>3113</v>
      </c>
      <c r="O2526" t="s">
        <v>17676</v>
      </c>
      <c r="P2526" t="s">
        <v>3115</v>
      </c>
      <c r="Q2526">
        <v>7060</v>
      </c>
      <c r="R2526" t="s">
        <v>18032</v>
      </c>
      <c r="T2526" t="s">
        <v>17676</v>
      </c>
      <c r="U2526" t="s">
        <v>3115</v>
      </c>
      <c r="V2526">
        <v>7060</v>
      </c>
      <c r="W2526" t="s">
        <v>3107</v>
      </c>
      <c r="X2526" t="s">
        <v>3459</v>
      </c>
      <c r="Y2526" t="s">
        <v>18033</v>
      </c>
      <c r="Z2526" t="s">
        <v>3118</v>
      </c>
      <c r="AE2526" t="s">
        <v>18034</v>
      </c>
      <c r="AP2526">
        <v>1</v>
      </c>
      <c r="AQ2526">
        <v>1</v>
      </c>
      <c r="AR2526">
        <v>1</v>
      </c>
      <c r="AS2526">
        <v>1</v>
      </c>
      <c r="AV2526">
        <v>3047</v>
      </c>
    </row>
    <row r="2527" spans="1:48" x14ac:dyDescent="0.2">
      <c r="A2527">
        <v>80</v>
      </c>
      <c r="B2527" t="s">
        <v>41</v>
      </c>
      <c r="C2527">
        <v>6030</v>
      </c>
      <c r="D2527" t="s">
        <v>28</v>
      </c>
      <c r="E2527">
        <v>912</v>
      </c>
      <c r="F2527" t="str">
        <f t="shared" si="39"/>
        <v>6030912</v>
      </c>
      <c r="G2527" t="s">
        <v>18035</v>
      </c>
      <c r="H2527" t="s">
        <v>3127</v>
      </c>
      <c r="I2527" t="s">
        <v>8532</v>
      </c>
      <c r="J2527" t="s">
        <v>4378</v>
      </c>
      <c r="K2527" t="s">
        <v>3110</v>
      </c>
      <c r="L2527" t="s">
        <v>18036</v>
      </c>
      <c r="M2527" t="s">
        <v>18037</v>
      </c>
      <c r="N2527" t="s">
        <v>3113</v>
      </c>
      <c r="O2527" t="s">
        <v>42</v>
      </c>
      <c r="P2527" t="s">
        <v>3115</v>
      </c>
      <c r="Q2527">
        <v>7306</v>
      </c>
      <c r="R2527" t="s">
        <v>18037</v>
      </c>
      <c r="T2527" t="s">
        <v>42</v>
      </c>
      <c r="U2527" t="s">
        <v>3115</v>
      </c>
      <c r="V2527">
        <v>7306</v>
      </c>
      <c r="W2527" t="s">
        <v>3107</v>
      </c>
      <c r="X2527" t="s">
        <v>7290</v>
      </c>
      <c r="Y2527" t="s">
        <v>18038</v>
      </c>
      <c r="Z2527" t="s">
        <v>3118</v>
      </c>
      <c r="AE2527" t="s">
        <v>18039</v>
      </c>
      <c r="AG2527">
        <v>1</v>
      </c>
      <c r="AH2527">
        <v>1</v>
      </c>
      <c r="AI2527">
        <v>1</v>
      </c>
      <c r="AJ2527">
        <v>1</v>
      </c>
      <c r="AK2527">
        <v>1</v>
      </c>
      <c r="AL2527">
        <v>1</v>
      </c>
      <c r="AM2527">
        <v>1</v>
      </c>
      <c r="AN2527">
        <v>1</v>
      </c>
      <c r="AV2527">
        <v>3029</v>
      </c>
    </row>
    <row r="2528" spans="1:48" x14ac:dyDescent="0.2">
      <c r="A2528">
        <v>80</v>
      </c>
      <c r="B2528" t="s">
        <v>47</v>
      </c>
      <c r="C2528">
        <v>6665</v>
      </c>
      <c r="D2528" t="s">
        <v>1003</v>
      </c>
      <c r="E2528">
        <v>930</v>
      </c>
      <c r="F2528" t="str">
        <f t="shared" si="39"/>
        <v>6665930</v>
      </c>
      <c r="G2528" t="s">
        <v>18040</v>
      </c>
      <c r="H2528" t="s">
        <v>3124</v>
      </c>
      <c r="I2528" t="s">
        <v>18041</v>
      </c>
      <c r="J2528" t="s">
        <v>3208</v>
      </c>
      <c r="K2528" t="s">
        <v>3308</v>
      </c>
      <c r="L2528" t="s">
        <v>18042</v>
      </c>
      <c r="M2528" t="s">
        <v>18043</v>
      </c>
      <c r="N2528" t="s">
        <v>3113</v>
      </c>
      <c r="O2528" t="s">
        <v>8006</v>
      </c>
      <c r="P2528" t="s">
        <v>3115</v>
      </c>
      <c r="Q2528">
        <v>7102</v>
      </c>
      <c r="R2528" t="s">
        <v>18043</v>
      </c>
      <c r="T2528" t="s">
        <v>8006</v>
      </c>
      <c r="U2528" t="s">
        <v>3115</v>
      </c>
      <c r="V2528">
        <v>7102</v>
      </c>
      <c r="W2528" t="s">
        <v>3124</v>
      </c>
      <c r="X2528" t="s">
        <v>3573</v>
      </c>
      <c r="Y2528" t="s">
        <v>6187</v>
      </c>
      <c r="Z2528" t="s">
        <v>3118</v>
      </c>
      <c r="AE2528" t="s">
        <v>18044</v>
      </c>
      <c r="AG2528">
        <v>1</v>
      </c>
      <c r="AH2528">
        <v>1</v>
      </c>
      <c r="AI2528">
        <v>1</v>
      </c>
      <c r="AJ2528">
        <v>1</v>
      </c>
      <c r="AK2528">
        <v>1</v>
      </c>
      <c r="AL2528">
        <v>1</v>
      </c>
      <c r="AM2528">
        <v>1</v>
      </c>
      <c r="AN2528">
        <v>1</v>
      </c>
      <c r="AO2528">
        <v>1</v>
      </c>
      <c r="AV2528">
        <v>373</v>
      </c>
    </row>
    <row r="2529" spans="1:48" x14ac:dyDescent="0.2">
      <c r="A2529">
        <v>80</v>
      </c>
      <c r="B2529" t="s">
        <v>125</v>
      </c>
      <c r="C2529">
        <v>6067</v>
      </c>
      <c r="D2529" t="s">
        <v>2030</v>
      </c>
      <c r="E2529">
        <v>949</v>
      </c>
      <c r="F2529" t="str">
        <f t="shared" si="39"/>
        <v>6067949</v>
      </c>
      <c r="G2529" t="s">
        <v>2029</v>
      </c>
      <c r="H2529" t="s">
        <v>3127</v>
      </c>
      <c r="I2529" t="s">
        <v>18045</v>
      </c>
      <c r="J2529" t="s">
        <v>18046</v>
      </c>
      <c r="K2529" t="s">
        <v>3308</v>
      </c>
      <c r="L2529" t="s">
        <v>18047</v>
      </c>
      <c r="M2529" t="s">
        <v>18048</v>
      </c>
      <c r="N2529" t="s">
        <v>3113</v>
      </c>
      <c r="O2529" t="s">
        <v>18049</v>
      </c>
      <c r="P2529" t="s">
        <v>3115</v>
      </c>
      <c r="Q2529">
        <v>8012</v>
      </c>
      <c r="R2529" t="s">
        <v>18048</v>
      </c>
      <c r="T2529" t="s">
        <v>18049</v>
      </c>
      <c r="U2529" t="s">
        <v>3115</v>
      </c>
      <c r="V2529">
        <v>8012</v>
      </c>
      <c r="W2529" t="s">
        <v>3124</v>
      </c>
      <c r="X2529" t="s">
        <v>18045</v>
      </c>
      <c r="Y2529" t="s">
        <v>18050</v>
      </c>
      <c r="Z2529" t="s">
        <v>3118</v>
      </c>
      <c r="AE2529" t="s">
        <v>18051</v>
      </c>
      <c r="AG2529">
        <v>1</v>
      </c>
      <c r="AH2529">
        <v>1</v>
      </c>
      <c r="AI2529">
        <v>1</v>
      </c>
      <c r="AJ2529">
        <v>1</v>
      </c>
      <c r="AK2529">
        <v>1</v>
      </c>
      <c r="AL2529">
        <v>1</v>
      </c>
      <c r="AM2529">
        <v>1</v>
      </c>
      <c r="AV2529">
        <v>3186</v>
      </c>
    </row>
    <row r="2530" spans="1:48" x14ac:dyDescent="0.2">
      <c r="A2530">
        <v>80</v>
      </c>
      <c r="B2530" t="s">
        <v>83</v>
      </c>
      <c r="C2530">
        <v>7600</v>
      </c>
      <c r="D2530" t="s">
        <v>1397</v>
      </c>
      <c r="E2530">
        <v>960</v>
      </c>
      <c r="F2530" t="str">
        <f t="shared" si="39"/>
        <v>7600960</v>
      </c>
      <c r="G2530" t="s">
        <v>18052</v>
      </c>
      <c r="H2530" t="s">
        <v>3124</v>
      </c>
      <c r="I2530" t="s">
        <v>3917</v>
      </c>
      <c r="J2530" t="s">
        <v>9860</v>
      </c>
      <c r="K2530" t="s">
        <v>3308</v>
      </c>
      <c r="L2530" t="s">
        <v>18053</v>
      </c>
      <c r="M2530" t="s">
        <v>18054</v>
      </c>
      <c r="N2530" t="s">
        <v>3113</v>
      </c>
      <c r="O2530" t="s">
        <v>16848</v>
      </c>
      <c r="P2530" t="s">
        <v>3115</v>
      </c>
      <c r="Q2530">
        <v>7063</v>
      </c>
      <c r="R2530" t="s">
        <v>18054</v>
      </c>
      <c r="T2530" t="s">
        <v>16848</v>
      </c>
      <c r="U2530" t="s">
        <v>3115</v>
      </c>
      <c r="V2530">
        <v>7063</v>
      </c>
      <c r="W2530" t="s">
        <v>3107</v>
      </c>
      <c r="X2530" t="s">
        <v>7392</v>
      </c>
      <c r="Y2530" t="s">
        <v>18055</v>
      </c>
      <c r="Z2530" t="s">
        <v>3118</v>
      </c>
      <c r="AE2530" t="s">
        <v>18056</v>
      </c>
      <c r="AG2530">
        <v>1</v>
      </c>
      <c r="AH2530">
        <v>1</v>
      </c>
      <c r="AI2530">
        <v>1</v>
      </c>
      <c r="AJ2530">
        <v>1</v>
      </c>
      <c r="AK2530">
        <v>1</v>
      </c>
      <c r="AL2530">
        <v>1</v>
      </c>
      <c r="AM2530">
        <v>1</v>
      </c>
      <c r="AN2530">
        <v>1</v>
      </c>
      <c r="AO2530">
        <v>1</v>
      </c>
      <c r="AV2530">
        <v>378</v>
      </c>
    </row>
    <row r="2531" spans="1:48" x14ac:dyDescent="0.2">
      <c r="A2531">
        <v>80</v>
      </c>
      <c r="B2531" t="s">
        <v>77</v>
      </c>
      <c r="C2531">
        <v>8140</v>
      </c>
      <c r="D2531" t="s">
        <v>2911</v>
      </c>
      <c r="E2531">
        <v>990</v>
      </c>
      <c r="F2531" t="str">
        <f t="shared" si="39"/>
        <v>8140990</v>
      </c>
      <c r="G2531" t="s">
        <v>18057</v>
      </c>
      <c r="H2531" t="s">
        <v>3127</v>
      </c>
      <c r="I2531" t="s">
        <v>18058</v>
      </c>
      <c r="J2531" t="s">
        <v>18059</v>
      </c>
      <c r="K2531" t="s">
        <v>3110</v>
      </c>
      <c r="L2531" t="s">
        <v>18060</v>
      </c>
      <c r="M2531" t="s">
        <v>18061</v>
      </c>
      <c r="N2531" t="s">
        <v>3113</v>
      </c>
      <c r="O2531" t="s">
        <v>10483</v>
      </c>
      <c r="P2531" t="s">
        <v>3115</v>
      </c>
      <c r="Q2531">
        <v>8638</v>
      </c>
      <c r="R2531" t="s">
        <v>18061</v>
      </c>
      <c r="T2531" t="s">
        <v>10483</v>
      </c>
      <c r="U2531" t="s">
        <v>3115</v>
      </c>
      <c r="V2531">
        <v>8638</v>
      </c>
      <c r="W2531" t="s">
        <v>3124</v>
      </c>
      <c r="X2531" t="s">
        <v>3573</v>
      </c>
      <c r="Y2531" t="s">
        <v>18062</v>
      </c>
      <c r="Z2531" t="s">
        <v>3118</v>
      </c>
      <c r="AE2531" t="s">
        <v>18063</v>
      </c>
      <c r="AG2531">
        <v>1</v>
      </c>
      <c r="AH2531">
        <v>1</v>
      </c>
      <c r="AI2531">
        <v>1</v>
      </c>
      <c r="AJ2531">
        <v>1</v>
      </c>
      <c r="AK2531">
        <v>1</v>
      </c>
      <c r="AL2531">
        <v>1</v>
      </c>
      <c r="AM2531">
        <v>1</v>
      </c>
      <c r="AN2531">
        <v>1</v>
      </c>
      <c r="AO2531">
        <v>1</v>
      </c>
      <c r="AV2531">
        <v>329</v>
      </c>
    </row>
    <row r="2532" spans="1:48" x14ac:dyDescent="0.2">
      <c r="A2532">
        <v>80</v>
      </c>
      <c r="B2532" t="s">
        <v>64</v>
      </c>
      <c r="C2532">
        <v>6081</v>
      </c>
      <c r="D2532" t="s">
        <v>1369</v>
      </c>
      <c r="E2532">
        <v>967</v>
      </c>
      <c r="F2532" t="str">
        <f t="shared" si="39"/>
        <v>6081967</v>
      </c>
      <c r="G2532" t="s">
        <v>18064</v>
      </c>
      <c r="H2532" t="s">
        <v>3107</v>
      </c>
      <c r="I2532" t="s">
        <v>18065</v>
      </c>
      <c r="J2532" t="s">
        <v>18066</v>
      </c>
      <c r="K2532" t="s">
        <v>6489</v>
      </c>
      <c r="L2532" t="s">
        <v>18067</v>
      </c>
      <c r="M2532" t="s">
        <v>18068</v>
      </c>
      <c r="N2532" t="s">
        <v>3113</v>
      </c>
      <c r="O2532" t="s">
        <v>17656</v>
      </c>
      <c r="P2532" t="s">
        <v>3115</v>
      </c>
      <c r="Q2532">
        <v>8873</v>
      </c>
      <c r="R2532" t="s">
        <v>18068</v>
      </c>
      <c r="T2532" t="s">
        <v>17656</v>
      </c>
      <c r="U2532" t="s">
        <v>3115</v>
      </c>
      <c r="V2532">
        <v>8873</v>
      </c>
      <c r="W2532" t="s">
        <v>3127</v>
      </c>
      <c r="X2532" t="s">
        <v>18069</v>
      </c>
      <c r="Y2532" t="s">
        <v>18070</v>
      </c>
      <c r="Z2532" t="s">
        <v>3118</v>
      </c>
      <c r="AE2532" t="s">
        <v>18071</v>
      </c>
      <c r="AG2532">
        <v>1</v>
      </c>
      <c r="AH2532">
        <v>1</v>
      </c>
      <c r="AI2532">
        <v>1</v>
      </c>
      <c r="AJ2532">
        <v>1</v>
      </c>
      <c r="AK2532">
        <v>1</v>
      </c>
      <c r="AL2532">
        <v>1</v>
      </c>
      <c r="AM2532">
        <v>1</v>
      </c>
      <c r="AN2532">
        <v>1</v>
      </c>
    </row>
    <row r="2533" spans="1:48" x14ac:dyDescent="0.2">
      <c r="A2533">
        <v>80</v>
      </c>
      <c r="B2533" t="s">
        <v>77</v>
      </c>
      <c r="C2533">
        <v>6183</v>
      </c>
      <c r="D2533" t="s">
        <v>1593</v>
      </c>
      <c r="E2533">
        <v>914</v>
      </c>
      <c r="F2533" t="str">
        <f t="shared" si="39"/>
        <v>6183914</v>
      </c>
      <c r="G2533" t="s">
        <v>1592</v>
      </c>
      <c r="I2533" t="s">
        <v>12742</v>
      </c>
      <c r="J2533" t="s">
        <v>6441</v>
      </c>
      <c r="K2533" t="s">
        <v>6489</v>
      </c>
      <c r="L2533" t="s">
        <v>18072</v>
      </c>
      <c r="M2533" t="s">
        <v>18073</v>
      </c>
      <c r="N2533" t="s">
        <v>3113</v>
      </c>
      <c r="O2533" t="s">
        <v>18074</v>
      </c>
      <c r="P2533" t="s">
        <v>3115</v>
      </c>
      <c r="Q2533">
        <v>8618</v>
      </c>
      <c r="R2533" t="s">
        <v>18075</v>
      </c>
      <c r="T2533" t="s">
        <v>18074</v>
      </c>
      <c r="U2533" t="s">
        <v>3115</v>
      </c>
      <c r="V2533">
        <v>8618</v>
      </c>
      <c r="X2533" t="s">
        <v>4772</v>
      </c>
      <c r="Y2533" t="s">
        <v>3783</v>
      </c>
      <c r="Z2533" t="s">
        <v>3118</v>
      </c>
      <c r="AE2533" t="s">
        <v>18076</v>
      </c>
      <c r="AP2533">
        <v>1</v>
      </c>
      <c r="AQ2533">
        <v>1</v>
      </c>
    </row>
    <row r="2534" spans="1:48" x14ac:dyDescent="0.2">
      <c r="A2534">
        <v>80</v>
      </c>
      <c r="B2534" t="s">
        <v>83</v>
      </c>
      <c r="C2534">
        <v>8010</v>
      </c>
      <c r="D2534" t="s">
        <v>1891</v>
      </c>
      <c r="E2534">
        <v>980</v>
      </c>
      <c r="F2534" t="str">
        <f t="shared" si="39"/>
        <v>8010980</v>
      </c>
      <c r="G2534" t="s">
        <v>18077</v>
      </c>
      <c r="H2534" t="s">
        <v>3127</v>
      </c>
      <c r="I2534" t="s">
        <v>4678</v>
      </c>
      <c r="J2534" t="s">
        <v>18078</v>
      </c>
      <c r="K2534" t="s">
        <v>4054</v>
      </c>
      <c r="L2534" t="s">
        <v>18079</v>
      </c>
      <c r="M2534" t="s">
        <v>18080</v>
      </c>
      <c r="N2534" t="s">
        <v>3113</v>
      </c>
      <c r="O2534" t="s">
        <v>16848</v>
      </c>
      <c r="P2534" t="s">
        <v>3115</v>
      </c>
      <c r="Q2534">
        <v>7060</v>
      </c>
      <c r="R2534" t="s">
        <v>18080</v>
      </c>
      <c r="T2534" t="s">
        <v>16848</v>
      </c>
      <c r="U2534" t="s">
        <v>3115</v>
      </c>
      <c r="V2534">
        <v>7060</v>
      </c>
      <c r="W2534" t="s">
        <v>3124</v>
      </c>
      <c r="X2534" t="s">
        <v>4897</v>
      </c>
      <c r="Y2534" t="s">
        <v>5241</v>
      </c>
      <c r="Z2534" t="s">
        <v>3118</v>
      </c>
      <c r="AB2534" t="s">
        <v>13741</v>
      </c>
      <c r="AC2534" t="s">
        <v>17874</v>
      </c>
      <c r="AD2534" t="s">
        <v>3130</v>
      </c>
      <c r="AE2534" t="s">
        <v>18081</v>
      </c>
      <c r="AG2534">
        <v>1</v>
      </c>
      <c r="AH2534">
        <v>1</v>
      </c>
      <c r="AI2534">
        <v>1</v>
      </c>
      <c r="AJ2534">
        <v>1</v>
      </c>
      <c r="AK2534">
        <v>1</v>
      </c>
      <c r="AL2534">
        <v>1</v>
      </c>
      <c r="AM2534">
        <v>1</v>
      </c>
      <c r="AN2534">
        <v>1</v>
      </c>
      <c r="AO2534">
        <v>1</v>
      </c>
      <c r="AP2534">
        <v>1</v>
      </c>
      <c r="AQ2534">
        <v>1</v>
      </c>
      <c r="AR2534">
        <v>1</v>
      </c>
      <c r="AS2534">
        <v>1</v>
      </c>
      <c r="AV2534">
        <v>573</v>
      </c>
    </row>
    <row r="2535" spans="1:48" x14ac:dyDescent="0.2">
      <c r="A2535">
        <v>80</v>
      </c>
      <c r="B2535" t="s">
        <v>297</v>
      </c>
      <c r="C2535">
        <v>8050</v>
      </c>
      <c r="D2535" t="s">
        <v>825</v>
      </c>
      <c r="E2535">
        <v>990</v>
      </c>
      <c r="F2535" t="str">
        <f t="shared" si="39"/>
        <v>8050990</v>
      </c>
      <c r="G2535" t="s">
        <v>18082</v>
      </c>
      <c r="H2535" t="s">
        <v>3124</v>
      </c>
      <c r="I2535" t="s">
        <v>18083</v>
      </c>
      <c r="J2535" t="s">
        <v>8516</v>
      </c>
      <c r="K2535" t="s">
        <v>6489</v>
      </c>
      <c r="L2535" t="s">
        <v>18084</v>
      </c>
      <c r="M2535" t="s">
        <v>18085</v>
      </c>
      <c r="N2535" t="s">
        <v>18086</v>
      </c>
      <c r="O2535" t="s">
        <v>13278</v>
      </c>
      <c r="P2535" t="s">
        <v>3115</v>
      </c>
      <c r="Q2535">
        <v>7960</v>
      </c>
      <c r="R2535" t="s">
        <v>18085</v>
      </c>
      <c r="S2535" t="s">
        <v>18087</v>
      </c>
      <c r="T2535" t="s">
        <v>13278</v>
      </c>
      <c r="U2535" t="s">
        <v>3115</v>
      </c>
      <c r="V2535">
        <v>7960</v>
      </c>
      <c r="W2535" t="s">
        <v>3124</v>
      </c>
      <c r="X2535" t="s">
        <v>18083</v>
      </c>
      <c r="Y2535" t="s">
        <v>8516</v>
      </c>
      <c r="Z2535" t="s">
        <v>3118</v>
      </c>
      <c r="AE2535" t="s">
        <v>18088</v>
      </c>
      <c r="AG2535">
        <v>1</v>
      </c>
      <c r="AH2535">
        <v>1</v>
      </c>
      <c r="AI2535">
        <v>1</v>
      </c>
      <c r="AJ2535">
        <v>1</v>
      </c>
      <c r="AK2535">
        <v>1</v>
      </c>
      <c r="AL2535">
        <v>1</v>
      </c>
      <c r="AM2535">
        <v>1</v>
      </c>
      <c r="AN2535">
        <v>1</v>
      </c>
      <c r="AO2535">
        <v>1</v>
      </c>
      <c r="AV2535">
        <v>339</v>
      </c>
    </row>
    <row r="2536" spans="1:48" x14ac:dyDescent="0.2">
      <c r="A2536">
        <v>80</v>
      </c>
      <c r="B2536" t="s">
        <v>41</v>
      </c>
      <c r="C2536">
        <v>8060</v>
      </c>
      <c r="D2536" t="s">
        <v>885</v>
      </c>
      <c r="E2536">
        <v>990</v>
      </c>
      <c r="F2536" t="str">
        <f t="shared" si="39"/>
        <v>8060990</v>
      </c>
      <c r="G2536" t="s">
        <v>18089</v>
      </c>
      <c r="H2536" t="s">
        <v>3107</v>
      </c>
      <c r="I2536" t="s">
        <v>18090</v>
      </c>
      <c r="J2536" t="s">
        <v>9930</v>
      </c>
      <c r="K2536" t="s">
        <v>6489</v>
      </c>
      <c r="L2536" t="s">
        <v>18091</v>
      </c>
      <c r="M2536" t="s">
        <v>18092</v>
      </c>
      <c r="N2536" t="s">
        <v>3113</v>
      </c>
      <c r="O2536" t="s">
        <v>42</v>
      </c>
      <c r="P2536" t="s">
        <v>3115</v>
      </c>
      <c r="Q2536">
        <v>7305</v>
      </c>
      <c r="R2536" t="s">
        <v>18092</v>
      </c>
      <c r="T2536" t="s">
        <v>42</v>
      </c>
      <c r="U2536" t="s">
        <v>3115</v>
      </c>
      <c r="V2536">
        <v>7305</v>
      </c>
      <c r="W2536" t="s">
        <v>3107</v>
      </c>
      <c r="X2536" t="s">
        <v>4479</v>
      </c>
      <c r="Y2536" t="s">
        <v>7074</v>
      </c>
      <c r="Z2536" t="s">
        <v>3118</v>
      </c>
      <c r="AE2536" t="s">
        <v>18093</v>
      </c>
      <c r="AP2536">
        <v>1</v>
      </c>
      <c r="AQ2536">
        <v>1</v>
      </c>
      <c r="AR2536">
        <v>1</v>
      </c>
      <c r="AS2536">
        <v>1</v>
      </c>
      <c r="AV2536">
        <v>531</v>
      </c>
    </row>
    <row r="2537" spans="1:48" x14ac:dyDescent="0.2">
      <c r="A2537">
        <v>80</v>
      </c>
      <c r="B2537" t="s">
        <v>47</v>
      </c>
      <c r="C2537">
        <v>8065</v>
      </c>
      <c r="D2537" t="s">
        <v>2607</v>
      </c>
      <c r="E2537">
        <v>980</v>
      </c>
      <c r="F2537" t="str">
        <f t="shared" si="39"/>
        <v>8065980</v>
      </c>
      <c r="G2537" t="s">
        <v>18094</v>
      </c>
      <c r="H2537" t="s">
        <v>3107</v>
      </c>
      <c r="I2537" t="s">
        <v>18095</v>
      </c>
      <c r="J2537" t="s">
        <v>12758</v>
      </c>
      <c r="K2537" t="s">
        <v>6489</v>
      </c>
      <c r="L2537" t="s">
        <v>18096</v>
      </c>
      <c r="M2537" t="s">
        <v>18097</v>
      </c>
      <c r="N2537" t="s">
        <v>3113</v>
      </c>
      <c r="O2537" t="s">
        <v>8006</v>
      </c>
      <c r="P2537" t="s">
        <v>3115</v>
      </c>
      <c r="Q2537">
        <v>7103</v>
      </c>
      <c r="R2537" t="s">
        <v>18097</v>
      </c>
      <c r="T2537" t="s">
        <v>8006</v>
      </c>
      <c r="U2537" t="s">
        <v>3115</v>
      </c>
      <c r="V2537">
        <v>7103</v>
      </c>
      <c r="W2537" t="s">
        <v>3124</v>
      </c>
      <c r="X2537" t="s">
        <v>18098</v>
      </c>
      <c r="Y2537" t="s">
        <v>18099</v>
      </c>
      <c r="Z2537" t="s">
        <v>3118</v>
      </c>
      <c r="AA2537" t="s">
        <v>3107</v>
      </c>
      <c r="AB2537" t="s">
        <v>18095</v>
      </c>
      <c r="AC2537" t="s">
        <v>12758</v>
      </c>
      <c r="AD2537" t="s">
        <v>3130</v>
      </c>
      <c r="AE2537" t="s">
        <v>18100</v>
      </c>
      <c r="AF2537">
        <v>1</v>
      </c>
      <c r="AG2537">
        <v>1</v>
      </c>
      <c r="AH2537">
        <v>1</v>
      </c>
      <c r="AI2537">
        <v>1</v>
      </c>
      <c r="AJ2537">
        <v>1</v>
      </c>
      <c r="AK2537">
        <v>1</v>
      </c>
      <c r="AL2537">
        <v>1</v>
      </c>
      <c r="AM2537">
        <v>1</v>
      </c>
      <c r="AN2537">
        <v>1</v>
      </c>
      <c r="AO2537">
        <v>1</v>
      </c>
      <c r="AV2537">
        <v>575</v>
      </c>
    </row>
    <row r="2538" spans="1:48" x14ac:dyDescent="0.2">
      <c r="A2538">
        <v>80</v>
      </c>
      <c r="B2538" t="s">
        <v>228</v>
      </c>
      <c r="C2538">
        <v>6028</v>
      </c>
      <c r="D2538" t="s">
        <v>629</v>
      </c>
      <c r="E2538">
        <v>910</v>
      </c>
      <c r="F2538" t="str">
        <f t="shared" si="39"/>
        <v>6028910</v>
      </c>
      <c r="G2538" t="s">
        <v>18101</v>
      </c>
      <c r="H2538" t="s">
        <v>3127</v>
      </c>
      <c r="I2538" t="s">
        <v>8967</v>
      </c>
      <c r="J2538" t="s">
        <v>6534</v>
      </c>
      <c r="K2538" t="s">
        <v>3325</v>
      </c>
      <c r="L2538" t="s">
        <v>18102</v>
      </c>
      <c r="M2538" t="s">
        <v>18103</v>
      </c>
      <c r="N2538" t="s">
        <v>3113</v>
      </c>
      <c r="O2538" t="s">
        <v>7578</v>
      </c>
      <c r="P2538" t="s">
        <v>3115</v>
      </c>
      <c r="Q2538">
        <v>8360</v>
      </c>
      <c r="R2538" t="s">
        <v>18104</v>
      </c>
      <c r="S2538" t="s">
        <v>18105</v>
      </c>
      <c r="T2538" t="s">
        <v>7578</v>
      </c>
      <c r="U2538" t="s">
        <v>3115</v>
      </c>
      <c r="V2538">
        <v>8360</v>
      </c>
      <c r="W2538" t="s">
        <v>3107</v>
      </c>
      <c r="X2538" t="s">
        <v>3120</v>
      </c>
      <c r="Y2538" t="s">
        <v>8501</v>
      </c>
      <c r="Z2538" t="s">
        <v>3118</v>
      </c>
      <c r="AE2538" t="s">
        <v>18106</v>
      </c>
      <c r="AF2538">
        <v>1</v>
      </c>
      <c r="AG2538">
        <v>1</v>
      </c>
      <c r="AH2538">
        <v>1</v>
      </c>
      <c r="AI2538">
        <v>1</v>
      </c>
      <c r="AJ2538">
        <v>1</v>
      </c>
      <c r="AK2538">
        <v>1</v>
      </c>
      <c r="AL2538">
        <v>1</v>
      </c>
      <c r="AM2538">
        <v>1</v>
      </c>
      <c r="AN2538">
        <v>1</v>
      </c>
      <c r="AO2538">
        <v>1</v>
      </c>
      <c r="AP2538">
        <v>1</v>
      </c>
      <c r="AV2538">
        <v>3027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diversity_index_2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2017-02-27T16:29:27Z</dcterms:created>
  <dcterms:modified xsi:type="dcterms:W3CDTF">2017-02-27T17:27:52Z</dcterms:modified>
</cp:coreProperties>
</file>